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Juan Felipe 2022\4. Abril\Seguridad y salud en el trabajo\Nueva carpeta\"/>
    </mc:Choice>
  </mc:AlternateContent>
  <bookViews>
    <workbookView xWindow="0" yWindow="0" windowWidth="20490" windowHeight="7455" tabRatio="767"/>
  </bookViews>
  <sheets>
    <sheet name="Inicio" sheetId="1" r:id="rId1"/>
    <sheet name="Peligros GTC 45" sheetId="2" r:id="rId2"/>
    <sheet name="Metodologia" sheetId="3" r:id="rId3"/>
    <sheet name="Modelo Matriz" sheetId="4" r:id="rId4"/>
    <sheet name="Canaima" sheetId="5" r:id="rId5"/>
    <sheet name="Granjas" sheetId="6" r:id="rId6"/>
    <sheet name="Palmas" sheetId="7" r:id="rId7"/>
    <sheet name="IPC" sheetId="8" r:id="rId8"/>
    <sheet name="Siete de Agosto" sheetId="9" r:id="rId9"/>
    <sheet name="Eduardo Santos" sheetId="11" r:id="rId10"/>
    <sheet name="Santa Isabel" sheetId="10" r:id="rId11"/>
    <sheet name="Control_de_cambios" sheetId="12"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4" hidden="1">Canaima!$C$15:$AG$405</definedName>
    <definedName name="_xlnm._FilterDatabase" localSheetId="5">Granjas!$A$14:$AP$14</definedName>
    <definedName name="_xlnm._FilterDatabase" localSheetId="7">IPC!$A$13:$HI$13</definedName>
    <definedName name="_xlnm._FilterDatabase" localSheetId="3" hidden="1">'Modelo Matriz'!$C$13:$FA$16</definedName>
    <definedName name="_xlnm._FilterDatabase" localSheetId="6">Palmas!$A$14:$AP$14</definedName>
    <definedName name="_xlnm._FilterDatabase" localSheetId="10">'Santa Isabel'!$A$11:$HI$11</definedName>
    <definedName name="_xlnm._FilterDatabase" localSheetId="8">'Siete de Agosto'!$A$13:$HI$13</definedName>
    <definedName name="a" localSheetId="4">[1]FP!$A$5:$B$9</definedName>
    <definedName name="a" localSheetId="0">[1]FP!$A$5:$B$9</definedName>
    <definedName name="a" localSheetId="2">[2]FP!$A$5:$B$9</definedName>
    <definedName name="a" localSheetId="3">[1]FP!$A$5:$B$9</definedName>
    <definedName name="a">#REF!</definedName>
    <definedName name="aa">#REF!</definedName>
    <definedName name="aaa">#REF!+#REF!</definedName>
    <definedName name="aaaaa">#REF!+#REF!</definedName>
    <definedName name="AB" localSheetId="4">#REF!</definedName>
    <definedName name="AB" localSheetId="5">#REF!</definedName>
    <definedName name="AB" localSheetId="0">#REF!</definedName>
    <definedName name="AB" localSheetId="7">#REF!</definedName>
    <definedName name="AB" localSheetId="10">#REF!</definedName>
    <definedName name="AB" localSheetId="8">#REF!</definedName>
    <definedName name="AB">#REF!</definedName>
    <definedName name="ABRIL" localSheetId="4">[3]ENE!$A$63:$B$68+[3]ENE!$A$63:$B$68</definedName>
    <definedName name="ABRIL" localSheetId="0">[3]ENE!$A$63:$B$68+[3]ENE!$A$63:$B$68</definedName>
    <definedName name="ABRIL">[4]ENE!$A$63:$B$68+[4]ENE!$A$63:$B$68</definedName>
    <definedName name="accidente" localSheetId="4">#REF!</definedName>
    <definedName name="accidente" localSheetId="5">#REF!</definedName>
    <definedName name="accidente" localSheetId="0">#REF!</definedName>
    <definedName name="accidente" localSheetId="7">#REF!</definedName>
    <definedName name="accidente" localSheetId="2">#REF!</definedName>
    <definedName name="accidente" localSheetId="10">#REF!</definedName>
    <definedName name="accidente" localSheetId="8">#REF!</definedName>
    <definedName name="accidente">#REF!</definedName>
    <definedName name="actividad" localSheetId="4">#REF!</definedName>
    <definedName name="actividad" localSheetId="0">#REF!</definedName>
    <definedName name="actividad" localSheetId="3">#REF!</definedName>
    <definedName name="actividad">#REF!</definedName>
    <definedName name="AGOSTO" localSheetId="4">[3]ENE!$A$63:$B$68+[3]ENE!$A$63:$B$68</definedName>
    <definedName name="AGOSTO" localSheetId="0">[3]ENE!$A$63:$B$68+[3]ENE!$A$63:$B$68</definedName>
    <definedName name="AGOSTO">[4]ENE!$A$63:$B$68+[4]ENE!$A$63:$B$68</definedName>
    <definedName name="ALTO" localSheetId="4">#REF!</definedName>
    <definedName name="ALTO" localSheetId="5">#REF!</definedName>
    <definedName name="ALTO" localSheetId="0">#REF!</definedName>
    <definedName name="ALTO" localSheetId="7">#REF!</definedName>
    <definedName name="ALTO" localSheetId="10">#REF!</definedName>
    <definedName name="ALTO" localSheetId="8">#REF!</definedName>
    <definedName name="ALTO">#REF!</definedName>
    <definedName name="Antonella">#REF!</definedName>
    <definedName name="area" localSheetId="4">[3]hoja3!$B$1:$B$2</definedName>
    <definedName name="area" localSheetId="0">[5]Hoja3!$B$1:$B$2</definedName>
    <definedName name="area">[6]Hoja3!$B$1:$B$2</definedName>
    <definedName name="_xlnm.Print_Area" localSheetId="4">Canaima!$B$2:$AP$406</definedName>
    <definedName name="_xlnm.Print_Area" localSheetId="0">Inicio!$B$2:$T$42</definedName>
    <definedName name="_xlnm.Print_Area" localSheetId="2">Metodologia!$B$2:$O$55</definedName>
    <definedName name="_xlnm.Print_Area" localSheetId="3">'Modelo Matriz'!$B$2:$AN$16</definedName>
    <definedName name="_xlnm.Print_Area" localSheetId="1">'Peligros GTC 45'!$B$2:$L$26</definedName>
    <definedName name="asdf" localSheetId="4">#REF!</definedName>
    <definedName name="asdf" localSheetId="5">#REF!</definedName>
    <definedName name="asdf" localSheetId="0">#REF!</definedName>
    <definedName name="asdf" localSheetId="7">#REF!</definedName>
    <definedName name="asdf" localSheetId="3">'Modelo Matriz'!#REF!</definedName>
    <definedName name="asdf" localSheetId="10">#REF!</definedName>
    <definedName name="asdf" localSheetId="8">#REF!</definedName>
    <definedName name="asdf">#REF!</definedName>
    <definedName name="Aspectos" localSheetId="4">#REF!</definedName>
    <definedName name="Aspectos" localSheetId="0">#REF!</definedName>
    <definedName name="Aspectos" localSheetId="3">#REF!</definedName>
    <definedName name="Aspectos">#REF!</definedName>
    <definedName name="AT" localSheetId="4">#REF!</definedName>
    <definedName name="AT" localSheetId="5">#REF!</definedName>
    <definedName name="AT" localSheetId="0">#REF!</definedName>
    <definedName name="AT" localSheetId="7">#REF!</definedName>
    <definedName name="AT" localSheetId="10">#REF!</definedName>
    <definedName name="AT" localSheetId="8">#REF!</definedName>
    <definedName name="AT">#REF!</definedName>
    <definedName name="AuseNC" localSheetId="4">[3]ENE!$A$63:$B$68+[3]ENE!$A$63:$B$68</definedName>
    <definedName name="AuseNC" localSheetId="0">[3]ENE!$A$63:$B$68+[3]ENE!$A$63:$B$68</definedName>
    <definedName name="AuseNC">[4]ENE!$A$63:$B$68+[4]ENE!$A$63:$B$68</definedName>
    <definedName name="BAJO" localSheetId="4">#REF!</definedName>
    <definedName name="BAJO" localSheetId="5">#REF!</definedName>
    <definedName name="BAJO" localSheetId="0">#REF!</definedName>
    <definedName name="BAJO" localSheetId="7">#REF!</definedName>
    <definedName name="BAJO" localSheetId="3">'Modelo Matriz'!#REF!</definedName>
    <definedName name="BAJO" localSheetId="10">#REF!</definedName>
    <definedName name="BAJO" localSheetId="8">#REF!</definedName>
    <definedName name="BAJO">#REF!</definedName>
    <definedName name="bcbcb" localSheetId="4">#REF!</definedName>
    <definedName name="bcbcb" localSheetId="5">#REF!</definedName>
    <definedName name="bcbcb" localSheetId="0">#REF!</definedName>
    <definedName name="bcbcb" localSheetId="7">#REF!</definedName>
    <definedName name="bcbcb" localSheetId="2">#REF!</definedName>
    <definedName name="bcbcb" localSheetId="3">#REF!</definedName>
    <definedName name="bcbcb" localSheetId="10">#REF!</definedName>
    <definedName name="bcbcb" localSheetId="8">#REF!</definedName>
    <definedName name="bcbcb">#REF!</definedName>
    <definedName name="bcc" localSheetId="4">#REF!</definedName>
    <definedName name="bcc" localSheetId="5">#REF!</definedName>
    <definedName name="bcc" localSheetId="0">#REF!</definedName>
    <definedName name="bcc" localSheetId="7">#REF!</definedName>
    <definedName name="bcc" localSheetId="10">#REF!</definedName>
    <definedName name="bcc" localSheetId="8">#REF!</definedName>
    <definedName name="bcc">#REF!</definedName>
    <definedName name="bombeo" localSheetId="4">#REF!</definedName>
    <definedName name="bombeo" localSheetId="5">#REF!</definedName>
    <definedName name="bombeo" localSheetId="0">#REF!</definedName>
    <definedName name="bombeo" localSheetId="7">#REF!</definedName>
    <definedName name="bombeo" localSheetId="3">#REF!</definedName>
    <definedName name="bombeo" localSheetId="10">#REF!</definedName>
    <definedName name="bombeo" localSheetId="8">#REF!</definedName>
    <definedName name="bombeo">#REF!</definedName>
    <definedName name="CargaEstáticaSentado" localSheetId="4">'[3]matriz ingenieria'!#REF!</definedName>
    <definedName name="CargaEstáticaSentado" localSheetId="5">'[7]matriz ingenieria'!#REF!</definedName>
    <definedName name="CargaEstáticaSentado" localSheetId="7">'[7]matriz ingenieria'!#REF!</definedName>
    <definedName name="CargaEstáticaSentado" localSheetId="2">#REF!</definedName>
    <definedName name="CargaEstáticaSentado" localSheetId="3">#REF!</definedName>
    <definedName name="CargaEstáticaSentado" localSheetId="10">'[7]matriz ingenieria'!#REF!</definedName>
    <definedName name="CargaEstáticaSentado" localSheetId="8">'[7]matriz ingenieria'!#REF!</definedName>
    <definedName name="CargaEstáticaSentado">'[7]matriz ingenieria'!#REF!</definedName>
    <definedName name="Cargo" localSheetId="4">#REF!</definedName>
    <definedName name="Cargo" localSheetId="0">#REF!</definedName>
    <definedName name="Cargo" localSheetId="3">#REF!</definedName>
    <definedName name="Cargo">#REF!</definedName>
    <definedName name="CF" localSheetId="4">#REF!</definedName>
    <definedName name="CF" localSheetId="5">#REF!</definedName>
    <definedName name="CF" localSheetId="0">#REF!</definedName>
    <definedName name="CF" localSheetId="7">#REF!</definedName>
    <definedName name="CF" localSheetId="10">#REF!</definedName>
    <definedName name="CF" localSheetId="8">#REF!</definedName>
    <definedName name="CF">#REF!</definedName>
    <definedName name="CLASE_DE_RIESGO" localSheetId="4">#REF!+#REF!</definedName>
    <definedName name="CLASE_DE_RIESGO" localSheetId="5">#REF!+#REF!</definedName>
    <definedName name="CLASE_DE_RIESGO" localSheetId="0">#REF!+#REF!</definedName>
    <definedName name="CLASE_DE_RIESGO" localSheetId="7">#REF!+#REF!</definedName>
    <definedName name="CLASE_DE_RIESGO" localSheetId="10">#REF!+#REF!</definedName>
    <definedName name="CLASE_DE_RIESGO" localSheetId="8">#REF!+#REF!</definedName>
    <definedName name="CLASE_DE_RIESGO">#REF!+#REF!</definedName>
    <definedName name="co" localSheetId="4">#REF!</definedName>
    <definedName name="co" localSheetId="0">#REF!</definedName>
    <definedName name="co" localSheetId="3">#REF!</definedName>
    <definedName name="co">#REF!</definedName>
    <definedName name="consecuencia" localSheetId="4">#REF!</definedName>
    <definedName name="consecuencia" localSheetId="0">#REF!</definedName>
    <definedName name="consecuencia" localSheetId="2">#REF!</definedName>
    <definedName name="consecuencia" localSheetId="3">#REF!</definedName>
    <definedName name="consecuencia">#REF!</definedName>
    <definedName name="Controles" localSheetId="4">[3]Hoja1!$F$27:$F$37</definedName>
    <definedName name="Controles" localSheetId="0">#REF!</definedName>
    <definedName name="Controles" localSheetId="3">#REF!</definedName>
    <definedName name="Controles">[7]Hoja1!$F$27:$F$37</definedName>
    <definedName name="Corto" localSheetId="10">#REF!</definedName>
    <definedName name="Corto">#REF!</definedName>
    <definedName name="d" localSheetId="4">[3]cerramiento!$O$15</definedName>
    <definedName name="d" localSheetId="0">[3]cerramiento!$O$15</definedName>
    <definedName name="d" localSheetId="2">[8]Cerramiento!$O$15</definedName>
    <definedName name="d" localSheetId="3">#REF!</definedName>
    <definedName name="d">[9]Cerramiento!$O$15</definedName>
    <definedName name="descripción" localSheetId="4">[3]Hoja1!$E$27:$E$98</definedName>
    <definedName name="descripción" localSheetId="0">#REF!</definedName>
    <definedName name="descripción" localSheetId="3">#REF!</definedName>
    <definedName name="descripción">[7]Hoja1!$E$27:$E$98</definedName>
    <definedName name="DIANA" localSheetId="4">#REF!</definedName>
    <definedName name="DIANA" localSheetId="5">#REF!</definedName>
    <definedName name="DIANA" localSheetId="0">#REF!</definedName>
    <definedName name="DIANA" localSheetId="7">#REF!</definedName>
    <definedName name="DIANA" localSheetId="2">#REF!</definedName>
    <definedName name="DIANA" localSheetId="3">#REF!</definedName>
    <definedName name="DIANA" localSheetId="10">#REF!</definedName>
    <definedName name="DIANA" localSheetId="8">#REF!</definedName>
    <definedName name="DIANA">#REF!</definedName>
    <definedName name="Dias">[10]Tablas!$D$2:$E$8</definedName>
    <definedName name="DiasAu" localSheetId="4">[3]ENE!$A$63:$B$68+[3]ENE!$A$63:$B$68</definedName>
    <definedName name="DiasAu" localSheetId="0">[3]ENE!$A$63:$B$68+[3]ENE!$A$63:$B$68</definedName>
    <definedName name="DiasAu">[4]ENE!$A$63:$B$68+[4]ENE!$A$63:$B$68</definedName>
    <definedName name="dr" localSheetId="4">#REF!</definedName>
    <definedName name="dr" localSheetId="5">#REF!</definedName>
    <definedName name="dr" localSheetId="0">#REF!</definedName>
    <definedName name="dr" localSheetId="7">#REF!</definedName>
    <definedName name="dr" localSheetId="2">#REF!</definedName>
    <definedName name="dr" localSheetId="10">#REF!</definedName>
    <definedName name="dr" localSheetId="8">#REF!</definedName>
    <definedName name="dr">#REF!</definedName>
    <definedName name="dra" localSheetId="4">#REF!</definedName>
    <definedName name="dra" localSheetId="5">#REF!</definedName>
    <definedName name="dra" localSheetId="0">#REF!</definedName>
    <definedName name="dra" localSheetId="7">#REF!</definedName>
    <definedName name="dra" localSheetId="2">#REF!</definedName>
    <definedName name="dra" localSheetId="3">#REF!</definedName>
    <definedName name="dra" localSheetId="10">#REF!</definedName>
    <definedName name="dra" localSheetId="8">#REF!</definedName>
    <definedName name="dra">#REF!</definedName>
    <definedName name="EEE" localSheetId="4">#REF!</definedName>
    <definedName name="EEE" localSheetId="5">#REF!</definedName>
    <definedName name="EEE" localSheetId="0">#REF!</definedName>
    <definedName name="EEE" localSheetId="7">#REF!</definedName>
    <definedName name="EEE" localSheetId="2">'[11]hospitalizacion '!#REF!</definedName>
    <definedName name="EEE" localSheetId="3">#REF!</definedName>
    <definedName name="EEE" localSheetId="10">#REF!</definedName>
    <definedName name="EEE" localSheetId="8">#REF!</definedName>
    <definedName name="EEE">#REF!</definedName>
    <definedName name="Excel_BuiltIn__FilterDatabase_2" localSheetId="4">#REF!</definedName>
    <definedName name="Excel_BuiltIn__FilterDatabase_2">#REF!</definedName>
    <definedName name="exposicion" localSheetId="4">#REF!</definedName>
    <definedName name="exposicion" localSheetId="5">#REF!</definedName>
    <definedName name="exposicion" localSheetId="0">#REF!</definedName>
    <definedName name="exposicion" localSheetId="7">#REF!</definedName>
    <definedName name="exposicion" localSheetId="2">#REF!</definedName>
    <definedName name="exposicion" localSheetId="10">#REF!</definedName>
    <definedName name="exposicion" localSheetId="8">#REF!</definedName>
    <definedName name="exposicion">#REF!</definedName>
    <definedName name="FACTOR_PONDERACION" localSheetId="4">#REF!</definedName>
    <definedName name="FACTOR_PONDERACION" localSheetId="0">#REF!</definedName>
    <definedName name="FACTOR_PONDERACION" localSheetId="2">#REF!</definedName>
    <definedName name="FACTOR_PONDERACION" localSheetId="3">#REF!</definedName>
    <definedName name="FACTOR_PONDERACION">#REF!</definedName>
    <definedName name="formato" localSheetId="4">'[11]PAZ DEL RIO'!$R$12:$R$98</definedName>
    <definedName name="formato" localSheetId="0">'[11]PAZ DEL RIO'!$R$12:$R$98</definedName>
    <definedName name="formato" localSheetId="2">'[12]PAZ DEL RIO'!$R$12:$R$98</definedName>
    <definedName name="formato" localSheetId="3">'[11]PAZ DEL RIO'!$R$12:$R$98</definedName>
    <definedName name="fr" localSheetId="4">#REF!</definedName>
    <definedName name="fr" localSheetId="0">#REF!</definedName>
    <definedName name="fr" localSheetId="3">#REF!</definedName>
    <definedName name="fr">#REF!</definedName>
    <definedName name="frecuencia" localSheetId="4">#REF!</definedName>
    <definedName name="frecuencia" localSheetId="0">#REF!</definedName>
    <definedName name="frecuencia" localSheetId="3">#REF!</definedName>
    <definedName name="frecuencia">#REF!</definedName>
    <definedName name="gp" localSheetId="4">'[11]PAZ DEL RIO'!$T$12:$T$97</definedName>
    <definedName name="gp" localSheetId="0">'[11]PAZ DEL RIO'!$T$12:$T$97</definedName>
    <definedName name="gp" localSheetId="2">'[12]PAZ DEL RIO'!$T$12:$T$97</definedName>
    <definedName name="gp" localSheetId="3">'[11]PAZ DEL RIO'!$T$12:$T$97</definedName>
    <definedName name="GRADO_PELIGROSIDAD" localSheetId="4">#REF!</definedName>
    <definedName name="GRADO_PELIGROSIDAD" localSheetId="0">#REF!</definedName>
    <definedName name="GRADO_PELIGROSIDAD" localSheetId="2">#REF!</definedName>
    <definedName name="GRADO_PELIGROSIDAD" localSheetId="3">#REF!</definedName>
    <definedName name="GRADO_PELIGROSIDAD">#REF!</definedName>
    <definedName name="GRADO_REPERCUCION" localSheetId="4">#REF!</definedName>
    <definedName name="GRADO_REPERCUCION" localSheetId="0">#REF!</definedName>
    <definedName name="GRADO_REPERCUCION" localSheetId="2">#REF!</definedName>
    <definedName name="GRADO_REPERCUCION" localSheetId="3">#REF!</definedName>
    <definedName name="GRADO_REPERCUCION">#REF!</definedName>
    <definedName name="Horas">[10]Tablas!$G$2:$H$25</definedName>
    <definedName name="HSEQ" localSheetId="4">#REF!</definedName>
    <definedName name="HSEQ" localSheetId="5">#REF!</definedName>
    <definedName name="HSEQ" localSheetId="0">#REF!</definedName>
    <definedName name="HSEQ" localSheetId="7">#REF!</definedName>
    <definedName name="HSEQ" localSheetId="10">#REF!</definedName>
    <definedName name="HSEQ" localSheetId="8">#REF!</definedName>
    <definedName name="HSEQ">#REF!</definedName>
    <definedName name="JULIO" localSheetId="4">[3]ENE!$A$63:$B$68+[3]ENE!$A$63:$B$68</definedName>
    <definedName name="JULIO" localSheetId="0">[3]ENE!$A$63:$B$68+[3]ENE!$A$63:$B$68</definedName>
    <definedName name="JULIO">[4]ENE!$A$63:$B$68+[4]ENE!$A$63:$B$68</definedName>
    <definedName name="JUNIO" localSheetId="4">[3]ENE!$A$63:$B$68+[3]ENE!$A$63:$B$68</definedName>
    <definedName name="JUNIO" localSheetId="0">[3]ENE!$A$63:$B$68+[3]ENE!$A$63:$B$68</definedName>
    <definedName name="JUNIO">[4]ENE!$A$63:$B$68+[4]ENE!$A$63:$B$68</definedName>
    <definedName name="Locativos" localSheetId="4">#REF!</definedName>
    <definedName name="Locativos" localSheetId="2">#REF!</definedName>
    <definedName name="Locativos">#REF!</definedName>
    <definedName name="luisa">#REF!</definedName>
    <definedName name="Matriz" localSheetId="5">#REF!+#REF!</definedName>
    <definedName name="Matriz" localSheetId="7">#REF!+#REF!</definedName>
    <definedName name="Matriz" localSheetId="10">#REF!+#REF!</definedName>
    <definedName name="Matriz" localSheetId="8">#REF!+#REF!</definedName>
    <definedName name="Matriz">#REF!+#REF!</definedName>
    <definedName name="MAYO" localSheetId="4">[3]ENE!$A$63:$B$68+[3]ENE!$A$63:$B$68</definedName>
    <definedName name="MAYO" localSheetId="0">[3]ENE!$A$63:$B$68+[3]ENE!$A$63:$B$68</definedName>
    <definedName name="MAYO">[4]ENE!$A$63:$B$68+[4]ENE!$A$63:$B$68</definedName>
    <definedName name="media" localSheetId="4">#REF!</definedName>
    <definedName name="media" localSheetId="5">#REF!</definedName>
    <definedName name="media" localSheetId="0">#REF!</definedName>
    <definedName name="media" localSheetId="7">#REF!</definedName>
    <definedName name="media" localSheetId="2">#REF!</definedName>
    <definedName name="media" localSheetId="10">#REF!</definedName>
    <definedName name="media" localSheetId="8">#REF!</definedName>
    <definedName name="media">#REF!</definedName>
    <definedName name="medio" localSheetId="4">'[3]matriz ingenieria'!#REF!</definedName>
    <definedName name="medio" localSheetId="5">'[7]matriz ingenieria'!#REF!</definedName>
    <definedName name="medio" localSheetId="7">'[7]matriz ingenieria'!#REF!</definedName>
    <definedName name="medio" localSheetId="2">#REF!</definedName>
    <definedName name="medio" localSheetId="3">#REF!</definedName>
    <definedName name="medio" localSheetId="10">'[7]matriz ingenieria'!#REF!</definedName>
    <definedName name="medio" localSheetId="8">'[7]matriz ingenieria'!#REF!</definedName>
    <definedName name="medio">'[7]matriz ingenieria'!#REF!</definedName>
    <definedName name="Meses">[10]Tablas!$A$2:$B$13</definedName>
    <definedName name="Nivel_de_Deficiencia" localSheetId="4">#REF!</definedName>
    <definedName name="Nivel_de_Deficiencia" localSheetId="0">#REF!</definedName>
    <definedName name="Nivel_de_Deficiencia" localSheetId="2">#REF!</definedName>
    <definedName name="Nivel_de_Deficiencia" localSheetId="3">#REF!</definedName>
    <definedName name="Nivel_de_Deficiencia">#REF!</definedName>
    <definedName name="Nivel_de_Exposición" localSheetId="4">#REF!</definedName>
    <definedName name="Nivel_de_Exposición" localSheetId="0">#REF!</definedName>
    <definedName name="Nivel_de_Exposición" localSheetId="2">#REF!</definedName>
    <definedName name="Nivel_de_Exposición" localSheetId="3">#REF!</definedName>
    <definedName name="Nivel_de_Exposición">#REF!</definedName>
    <definedName name="NUMERO_DE_EMPLEADOS" localSheetId="4">#REF!</definedName>
    <definedName name="NUMERO_DE_EMPLEADOS" localSheetId="0">#REF!</definedName>
    <definedName name="NUMERO_DE_EMPLEADOS" localSheetId="2">#REF!</definedName>
    <definedName name="NUMERO_DE_EMPLEADOS" localSheetId="3">#REF!</definedName>
    <definedName name="NUMERO_DE_EMPLEADOS">#REF!</definedName>
    <definedName name="o" localSheetId="4">+#REF!+#REF!</definedName>
    <definedName name="o" localSheetId="5">+#REF!+#REF!</definedName>
    <definedName name="o" localSheetId="0">+#REF!+#REF!</definedName>
    <definedName name="o" localSheetId="7">+#REF!+#REF!</definedName>
    <definedName name="o" localSheetId="3">+'Modelo Matriz'!#REF!+'Modelo Matriz'!#REF!</definedName>
    <definedName name="o" localSheetId="10">+#REF!+#REF!</definedName>
    <definedName name="o" localSheetId="8">+#REF!+#REF!</definedName>
    <definedName name="o">+#REF!+#REF!</definedName>
    <definedName name="Peligro" localSheetId="4">#REF!</definedName>
    <definedName name="Peligro" localSheetId="0">#REF!</definedName>
    <definedName name="Peligro" localSheetId="3">#REF!</definedName>
    <definedName name="Peligro">#REF!</definedName>
    <definedName name="PELIGROS">#REF!</definedName>
    <definedName name="PERSONAL_EXPUESTO" localSheetId="4">#REF!</definedName>
    <definedName name="PERSONAL_EXPUESTO" localSheetId="0">#REF!</definedName>
    <definedName name="PERSONAL_EXPUESTO" localSheetId="2">#REF!</definedName>
    <definedName name="PERSONAL_EXPUESTO" localSheetId="3">#REF!</definedName>
    <definedName name="PERSONAL_EXPUESTO">#REF!</definedName>
    <definedName name="Personas" localSheetId="4">#REF!</definedName>
    <definedName name="Personas" localSheetId="0">#REF!</definedName>
    <definedName name="Personas" localSheetId="3">#REF!</definedName>
    <definedName name="Personas">#REF!</definedName>
    <definedName name="Print_Area" localSheetId="4">Canaima!$C$8:$AG$398</definedName>
    <definedName name="Print_Area" localSheetId="0">Inicio!$E$3:$S$42</definedName>
    <definedName name="probabilidad" localSheetId="4">#REF!</definedName>
    <definedName name="probabilidad" localSheetId="0">#REF!</definedName>
    <definedName name="probabilidad" localSheetId="2">#REF!</definedName>
    <definedName name="probabilidad" localSheetId="3">#REF!</definedName>
    <definedName name="probabilidad">#REF!</definedName>
    <definedName name="Proceso" localSheetId="4">#REF!</definedName>
    <definedName name="Proceso" localSheetId="0">#REF!</definedName>
    <definedName name="Proceso" localSheetId="3">#REF!</definedName>
    <definedName name="Proceso">#REF!</definedName>
    <definedName name="procesos" localSheetId="4">#REF!</definedName>
    <definedName name="procesos" localSheetId="0">#REF!</definedName>
    <definedName name="procesos" localSheetId="3">#REF!</definedName>
    <definedName name="procesos">#REF!</definedName>
    <definedName name="Procesos." localSheetId="5">#REF!</definedName>
    <definedName name="Procesos." localSheetId="7">#REF!</definedName>
    <definedName name="Procesos." localSheetId="10">#REF!</definedName>
    <definedName name="Procesos." localSheetId="8">#REF!</definedName>
    <definedName name="Procesos.">#REF!</definedName>
    <definedName name="Rango1">Canaima!$CE$548:$CF$558</definedName>
    <definedName name="RIESGO">#REF!</definedName>
    <definedName name="SEPT" localSheetId="4">[3]ENE!$A$63:$B$68+[3]ENE!$A$63:$B$68</definedName>
    <definedName name="SEPT" localSheetId="0">[3]ENE!$A$63:$B$68+[3]ENE!$A$63:$B$68</definedName>
    <definedName name="SEPT">[4]ENE!$A$63:$B$68+[4]ENE!$A$63:$B$68</definedName>
    <definedName name="septiembre" localSheetId="10">#REF!</definedName>
    <definedName name="septiembre">#REF!</definedName>
    <definedName name="SI_NO_INCLUIR_RIESGO" localSheetId="4">[3]t_aux!$A$2:$A$3</definedName>
    <definedName name="SI_NO_INCLUIR_RIESGO" localSheetId="3">#REF!</definedName>
    <definedName name="SOAT" localSheetId="4">[3]hoja3!$A$1:$A$2</definedName>
    <definedName name="SOAT" localSheetId="0">[5]Hoja3!$A$1:$A$2</definedName>
    <definedName name="SOAT">[6]Hoja3!$A$1:$A$2</definedName>
    <definedName name="te" localSheetId="4">'[11]PAZ DEL RIO'!$S$12:$S$97</definedName>
    <definedName name="te" localSheetId="0">'[11]PAZ DEL RIO'!$S$12:$S$97</definedName>
    <definedName name="te" localSheetId="2">'[12]PAZ DEL RIO'!$S$12:$S$97</definedName>
    <definedName name="te" localSheetId="3">'[11]PAZ DEL RIO'!$S$12:$S$97</definedName>
    <definedName name="tiempo_exposicion" localSheetId="4">#REF!</definedName>
    <definedName name="tiempo_exposicion" localSheetId="0">#REF!</definedName>
    <definedName name="tiempo_exposicion" localSheetId="2">#REF!</definedName>
    <definedName name="tiempo_exposicion" localSheetId="3">#REF!</definedName>
    <definedName name="tiempo_exposicion">#REF!</definedName>
    <definedName name="Tipo" localSheetId="4">#REF!</definedName>
    <definedName name="Tipo" localSheetId="0">#REF!</definedName>
    <definedName name="Tipo" localSheetId="3">#REF!</definedName>
    <definedName name="Tipo">#REF!</definedName>
    <definedName name="_xlnm.Print_Titles" localSheetId="3">'Modelo Matriz'!$3:$14</definedName>
    <definedName name="trans" localSheetId="4">#REF!</definedName>
    <definedName name="trans" localSheetId="5">#REF!</definedName>
    <definedName name="trans" localSheetId="0">#REF!</definedName>
    <definedName name="trans" localSheetId="7">#REF!</definedName>
    <definedName name="trans" localSheetId="10">#REF!</definedName>
    <definedName name="trans" localSheetId="8">#REF!</definedName>
    <definedName name="trans">#REF!</definedName>
    <definedName name="transporte" localSheetId="4">#REF!</definedName>
    <definedName name="transporte" localSheetId="5">#REF!</definedName>
    <definedName name="transporte" localSheetId="0">#REF!</definedName>
    <definedName name="transporte" localSheetId="7">#REF!</definedName>
    <definedName name="transporte" localSheetId="10">#REF!</definedName>
    <definedName name="transporte" localSheetId="8">#REF!</definedName>
    <definedName name="transporte">#REF!</definedName>
    <definedName name="Valores" localSheetId="4">[3]ENE!$A$63:$B$68+[3]ENE!$A$63:$B$68</definedName>
    <definedName name="Valores" localSheetId="0">[3]ENE!$A$63:$B$68+[3]ENE!$A$63:$B$68</definedName>
    <definedName name="Valores">[4]ENE!$A$63:$B$68+[4]ENE!$A$63:$B$68</definedName>
    <definedName name="YINAP" localSheetId="4">#REF!</definedName>
    <definedName name="YINAP" localSheetId="5">#REF!</definedName>
    <definedName name="YINAP" localSheetId="0">#REF!</definedName>
    <definedName name="YINAP" localSheetId="7">#REF!</definedName>
    <definedName name="YINAP" localSheetId="10">#REF!</definedName>
    <definedName name="YINAP" localSheetId="8">#REF!</definedName>
    <definedName name="YINAP">#REF!</definedName>
    <definedName name="YY" localSheetId="4">#REF!</definedName>
    <definedName name="YY" localSheetId="5">#REF!</definedName>
    <definedName name="YY" localSheetId="0">#REF!</definedName>
    <definedName name="YY" localSheetId="7">#REF!</definedName>
    <definedName name="YY" localSheetId="3">#REF!</definedName>
    <definedName name="YY" localSheetId="10">#REF!</definedName>
    <definedName name="YY" localSheetId="8">#REF!</definedName>
    <definedName name="YY">#REF!</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AK75" i="10" l="1"/>
  <c r="AL75" i="10" s="1"/>
  <c r="AM75" i="10" s="1"/>
  <c r="AN75" i="10" s="1"/>
  <c r="W75" i="10"/>
  <c r="U75" i="10"/>
  <c r="S75" i="10"/>
  <c r="AK41" i="10"/>
  <c r="AL41" i="10" s="1"/>
  <c r="AM41" i="10" s="1"/>
  <c r="AN41" i="10" s="1"/>
  <c r="W41" i="10"/>
  <c r="U41" i="10"/>
  <c r="S41" i="10"/>
  <c r="AK17" i="10"/>
  <c r="AL17" i="10" s="1"/>
  <c r="AM17" i="10" s="1"/>
  <c r="AN17" i="10" s="1"/>
  <c r="W17" i="10"/>
  <c r="U17" i="10"/>
  <c r="S17" i="10"/>
  <c r="AK198" i="11"/>
  <c r="AL198" i="11" s="1"/>
  <c r="AM198" i="11" s="1"/>
  <c r="AN198" i="11" s="1"/>
  <c r="W198" i="11"/>
  <c r="U198" i="11"/>
  <c r="S198" i="11"/>
  <c r="AK164" i="11"/>
  <c r="AL164" i="11" s="1"/>
  <c r="AM164" i="11" s="1"/>
  <c r="AN164" i="11" s="1"/>
  <c r="W164" i="11"/>
  <c r="U164" i="11"/>
  <c r="S164" i="11"/>
  <c r="AK144" i="11"/>
  <c r="AL144" i="11" s="1"/>
  <c r="AM144" i="11" s="1"/>
  <c r="AN144" i="11" s="1"/>
  <c r="W144" i="11"/>
  <c r="U144" i="11"/>
  <c r="S144" i="11"/>
  <c r="AK126" i="11"/>
  <c r="AL126" i="11" s="1"/>
  <c r="AM126" i="11" s="1"/>
  <c r="AN126" i="11" s="1"/>
  <c r="W126" i="11"/>
  <c r="U126" i="11"/>
  <c r="S126" i="11"/>
  <c r="AK101" i="11"/>
  <c r="AL101" i="11" s="1"/>
  <c r="AM101" i="11" s="1"/>
  <c r="AN101" i="11" s="1"/>
  <c r="W101" i="11"/>
  <c r="U101" i="11"/>
  <c r="S101" i="11"/>
  <c r="AK84" i="11"/>
  <c r="AL84" i="11" s="1"/>
  <c r="AM84" i="11" s="1"/>
  <c r="AN84" i="11" s="1"/>
  <c r="W84" i="11"/>
  <c r="U84" i="11"/>
  <c r="S84" i="11"/>
  <c r="AK45" i="11"/>
  <c r="AL45" i="11" s="1"/>
  <c r="AM45" i="11" s="1"/>
  <c r="AN45" i="11" s="1"/>
  <c r="W45" i="11"/>
  <c r="U45" i="11"/>
  <c r="S45" i="11"/>
  <c r="AK60" i="11"/>
  <c r="AL60" i="11" s="1"/>
  <c r="AM60" i="11" s="1"/>
  <c r="AN60" i="11" s="1"/>
  <c r="W60" i="11"/>
  <c r="U60" i="11"/>
  <c r="S60" i="11"/>
  <c r="AK73" i="11"/>
  <c r="AL73" i="11" s="1"/>
  <c r="AM73" i="11" s="1"/>
  <c r="AN73" i="11" s="1"/>
  <c r="W73" i="11"/>
  <c r="U73" i="11"/>
  <c r="S73" i="11"/>
  <c r="AK19" i="11"/>
  <c r="AL19" i="11" s="1"/>
  <c r="AM19" i="11" s="1"/>
  <c r="AN19" i="11" s="1"/>
  <c r="W19" i="11"/>
  <c r="U19" i="11"/>
  <c r="S19" i="11"/>
  <c r="AK198" i="9"/>
  <c r="AL198" i="9" s="1"/>
  <c r="AM198" i="9" s="1"/>
  <c r="AN198" i="9" s="1"/>
  <c r="W198" i="9"/>
  <c r="U198" i="9"/>
  <c r="S198" i="9"/>
  <c r="AK164" i="9"/>
  <c r="AL164" i="9" s="1"/>
  <c r="AM164" i="9" s="1"/>
  <c r="AN164" i="9" s="1"/>
  <c r="W164" i="9"/>
  <c r="U164" i="9"/>
  <c r="S164" i="9"/>
  <c r="AK144" i="9"/>
  <c r="AL144" i="9" s="1"/>
  <c r="AM144" i="9" s="1"/>
  <c r="AN144" i="9" s="1"/>
  <c r="W144" i="9"/>
  <c r="U144" i="9"/>
  <c r="S144" i="9"/>
  <c r="AK126" i="9"/>
  <c r="AL126" i="9" s="1"/>
  <c r="AM126" i="9" s="1"/>
  <c r="AN126" i="9" s="1"/>
  <c r="W126" i="9"/>
  <c r="U126" i="9"/>
  <c r="S126" i="9"/>
  <c r="AK115" i="9"/>
  <c r="AL115" i="9" s="1"/>
  <c r="AM115" i="9" s="1"/>
  <c r="AN115" i="9" s="1"/>
  <c r="W115" i="9"/>
  <c r="U115" i="9"/>
  <c r="S115" i="9"/>
  <c r="AK101" i="9"/>
  <c r="AL101" i="9" s="1"/>
  <c r="AM101" i="9" s="1"/>
  <c r="AN101" i="9" s="1"/>
  <c r="W101" i="9"/>
  <c r="U101" i="9"/>
  <c r="S101" i="9"/>
  <c r="AK84" i="9"/>
  <c r="AL84" i="9" s="1"/>
  <c r="AM84" i="9" s="1"/>
  <c r="AN84" i="9" s="1"/>
  <c r="W84" i="9"/>
  <c r="U84" i="9"/>
  <c r="S84" i="9"/>
  <c r="AK73" i="9"/>
  <c r="AL73" i="9" s="1"/>
  <c r="AM73" i="9" s="1"/>
  <c r="AN73" i="9" s="1"/>
  <c r="W73" i="9"/>
  <c r="U73" i="9"/>
  <c r="S73" i="9"/>
  <c r="AK60" i="9"/>
  <c r="AL60" i="9" s="1"/>
  <c r="AM60" i="9" s="1"/>
  <c r="AN60" i="9" s="1"/>
  <c r="W60" i="9"/>
  <c r="U60" i="9"/>
  <c r="S60" i="9"/>
  <c r="AK45" i="9"/>
  <c r="AL45" i="9" s="1"/>
  <c r="AM45" i="9" s="1"/>
  <c r="AN45" i="9" s="1"/>
  <c r="W45" i="9"/>
  <c r="U45" i="9"/>
  <c r="S45" i="9"/>
  <c r="AK19" i="9"/>
  <c r="AL19" i="9" s="1"/>
  <c r="AM19" i="9" s="1"/>
  <c r="AN19" i="9" s="1"/>
  <c r="W19" i="9"/>
  <c r="U19" i="9"/>
  <c r="S19" i="9"/>
  <c r="AK256" i="8"/>
  <c r="AL256" i="8" s="1"/>
  <c r="AM256" i="8" s="1"/>
  <c r="AN256" i="8" s="1"/>
  <c r="W256" i="8"/>
  <c r="U256" i="8"/>
  <c r="S256" i="8"/>
  <c r="AK222" i="8"/>
  <c r="AL222" i="8" s="1"/>
  <c r="AM222" i="8" s="1"/>
  <c r="AN222" i="8" s="1"/>
  <c r="W222" i="8"/>
  <c r="U222" i="8"/>
  <c r="S222" i="8"/>
  <c r="AL202" i="8"/>
  <c r="AM202" i="8" s="1"/>
  <c r="AN202" i="8" s="1"/>
  <c r="AK202" i="8"/>
  <c r="W202" i="8"/>
  <c r="U202" i="8"/>
  <c r="S202" i="8"/>
  <c r="AK186" i="8"/>
  <c r="AL186" i="8" s="1"/>
  <c r="AM186" i="8" s="1"/>
  <c r="AN186" i="8" s="1"/>
  <c r="W186" i="8"/>
  <c r="U186" i="8"/>
  <c r="S186" i="8"/>
  <c r="AK173" i="8"/>
  <c r="AL173" i="8" s="1"/>
  <c r="AM173" i="8" s="1"/>
  <c r="AN173" i="8" s="1"/>
  <c r="W173" i="8"/>
  <c r="U173" i="8"/>
  <c r="S173" i="8"/>
  <c r="AK155" i="8"/>
  <c r="AL155" i="8" s="1"/>
  <c r="AM155" i="8" s="1"/>
  <c r="AN155" i="8" s="1"/>
  <c r="W155" i="8"/>
  <c r="U155" i="8"/>
  <c r="S155" i="8"/>
  <c r="AK144" i="8"/>
  <c r="AL144" i="8" s="1"/>
  <c r="AM144" i="8" s="1"/>
  <c r="AN144" i="8" s="1"/>
  <c r="W144" i="8"/>
  <c r="U144" i="8"/>
  <c r="S144" i="8"/>
  <c r="AK129" i="8"/>
  <c r="AL129" i="8" s="1"/>
  <c r="AM129" i="8" s="1"/>
  <c r="AN129" i="8" s="1"/>
  <c r="W129" i="8"/>
  <c r="U129" i="8"/>
  <c r="S129" i="8"/>
  <c r="AL116" i="8"/>
  <c r="AM116" i="8" s="1"/>
  <c r="AN116" i="8" s="1"/>
  <c r="AK116" i="8"/>
  <c r="W116" i="8"/>
  <c r="U116" i="8"/>
  <c r="S116" i="8"/>
  <c r="AK102" i="8"/>
  <c r="AL102" i="8" s="1"/>
  <c r="AM102" i="8" s="1"/>
  <c r="AN102" i="8" s="1"/>
  <c r="W102" i="8"/>
  <c r="U102" i="8"/>
  <c r="S102" i="8"/>
  <c r="AK77" i="8"/>
  <c r="AL77" i="8" s="1"/>
  <c r="AM77" i="8" s="1"/>
  <c r="AN77" i="8" s="1"/>
  <c r="W77" i="8"/>
  <c r="U77" i="8"/>
  <c r="S77" i="8"/>
  <c r="AK62" i="8"/>
  <c r="AL62" i="8" s="1"/>
  <c r="AM62" i="8" s="1"/>
  <c r="AN62" i="8" s="1"/>
  <c r="W62" i="8"/>
  <c r="U62" i="8"/>
  <c r="S62" i="8"/>
  <c r="AK53" i="8"/>
  <c r="AL53" i="8" s="1"/>
  <c r="AM53" i="8" s="1"/>
  <c r="AN53" i="8" s="1"/>
  <c r="W53" i="8"/>
  <c r="U53" i="8"/>
  <c r="S53" i="8"/>
  <c r="AK43" i="8"/>
  <c r="AL43" i="8" s="1"/>
  <c r="AM43" i="8" s="1"/>
  <c r="AN43" i="8" s="1"/>
  <c r="W43" i="8"/>
  <c r="U43" i="8"/>
  <c r="S43" i="8"/>
  <c r="AK34" i="8"/>
  <c r="AL34" i="8" s="1"/>
  <c r="AM34" i="8" s="1"/>
  <c r="AN34" i="8" s="1"/>
  <c r="W34" i="8"/>
  <c r="U34" i="8"/>
  <c r="S34" i="8"/>
  <c r="AK28" i="8"/>
  <c r="AL28" i="8" s="1"/>
  <c r="AM28" i="8" s="1"/>
  <c r="AN28" i="8" s="1"/>
  <c r="W28" i="8"/>
  <c r="U28" i="8"/>
  <c r="S28" i="8"/>
  <c r="AK20" i="8"/>
  <c r="AL20" i="8" s="1"/>
  <c r="AM20" i="8" s="1"/>
  <c r="AN20" i="8" s="1"/>
  <c r="W20" i="8"/>
  <c r="U20" i="8"/>
  <c r="S20" i="8"/>
  <c r="AK282" i="7"/>
  <c r="AL282" i="7" s="1"/>
  <c r="AM282" i="7" s="1"/>
  <c r="AN282" i="7" s="1"/>
  <c r="W282" i="7"/>
  <c r="U282" i="7"/>
  <c r="S282" i="7"/>
  <c r="AK248" i="7"/>
  <c r="AL248" i="7" s="1"/>
  <c r="AM248" i="7" s="1"/>
  <c r="AN248" i="7" s="1"/>
  <c r="W248" i="7"/>
  <c r="U248" i="7"/>
  <c r="S248" i="7"/>
  <c r="AK225" i="7"/>
  <c r="AL225" i="7" s="1"/>
  <c r="AM225" i="7" s="1"/>
  <c r="AN225" i="7" s="1"/>
  <c r="W225" i="7"/>
  <c r="U225" i="7"/>
  <c r="S225" i="7"/>
  <c r="AK210" i="7"/>
  <c r="AL210" i="7" s="1"/>
  <c r="AM210" i="7" s="1"/>
  <c r="AN210" i="7" s="1"/>
  <c r="W210" i="7"/>
  <c r="U210" i="7"/>
  <c r="S210" i="7"/>
  <c r="AK194" i="7"/>
  <c r="AL194" i="7" s="1"/>
  <c r="AM194" i="7" s="1"/>
  <c r="AN194" i="7" s="1"/>
  <c r="W194" i="7"/>
  <c r="U194" i="7"/>
  <c r="S194" i="7"/>
  <c r="AK181" i="7"/>
  <c r="AL181" i="7" s="1"/>
  <c r="AM181" i="7" s="1"/>
  <c r="AN181" i="7" s="1"/>
  <c r="W181" i="7"/>
  <c r="U181" i="7"/>
  <c r="S181" i="7"/>
  <c r="AK156" i="7"/>
  <c r="AL156" i="7" s="1"/>
  <c r="AM156" i="7" s="1"/>
  <c r="AN156" i="7" s="1"/>
  <c r="W156" i="7"/>
  <c r="U156" i="7"/>
  <c r="S156" i="7"/>
  <c r="AK146" i="7"/>
  <c r="AL146" i="7" s="1"/>
  <c r="AM146" i="7" s="1"/>
  <c r="AN146" i="7" s="1"/>
  <c r="W146" i="7"/>
  <c r="U146" i="7"/>
  <c r="S146" i="7"/>
  <c r="AK130" i="7"/>
  <c r="AL130" i="7" s="1"/>
  <c r="AM130" i="7" s="1"/>
  <c r="AN130" i="7" s="1"/>
  <c r="W130" i="7"/>
  <c r="U130" i="7"/>
  <c r="S130" i="7"/>
  <c r="AK117" i="7"/>
  <c r="AL117" i="7" s="1"/>
  <c r="AM117" i="7" s="1"/>
  <c r="AN117" i="7" s="1"/>
  <c r="W117" i="7"/>
  <c r="U117" i="7"/>
  <c r="S117" i="7"/>
  <c r="AK103" i="7"/>
  <c r="AL103" i="7" s="1"/>
  <c r="AM103" i="7" s="1"/>
  <c r="AN103" i="7" s="1"/>
  <c r="W103" i="7"/>
  <c r="U103" i="7"/>
  <c r="S103" i="7"/>
  <c r="AL78" i="7"/>
  <c r="AM78" i="7" s="1"/>
  <c r="AN78" i="7" s="1"/>
  <c r="AK78" i="7"/>
  <c r="W78" i="7"/>
  <c r="U78" i="7"/>
  <c r="S78" i="7"/>
  <c r="AK62" i="7"/>
  <c r="AL62" i="7" s="1"/>
  <c r="AM62" i="7" s="1"/>
  <c r="AN62" i="7" s="1"/>
  <c r="W62" i="7"/>
  <c r="U62" i="7"/>
  <c r="S62" i="7"/>
  <c r="AK49" i="7"/>
  <c r="AL49" i="7" s="1"/>
  <c r="AM49" i="7" s="1"/>
  <c r="AN49" i="7" s="1"/>
  <c r="W49" i="7"/>
  <c r="U49" i="7"/>
  <c r="S49" i="7"/>
  <c r="AK45" i="7"/>
  <c r="AL45" i="7" s="1"/>
  <c r="AM45" i="7" s="1"/>
  <c r="AN45" i="7" s="1"/>
  <c r="W45" i="7"/>
  <c r="U45" i="7"/>
  <c r="S45" i="7"/>
  <c r="AK34" i="7"/>
  <c r="AL34" i="7" s="1"/>
  <c r="AM34" i="7" s="1"/>
  <c r="AN34" i="7" s="1"/>
  <c r="W34" i="7"/>
  <c r="U34" i="7"/>
  <c r="S34" i="7"/>
  <c r="AK27" i="7"/>
  <c r="AL27" i="7" s="1"/>
  <c r="AM27" i="7" s="1"/>
  <c r="AN27" i="7" s="1"/>
  <c r="W27" i="7"/>
  <c r="U27" i="7"/>
  <c r="S27" i="7"/>
  <c r="AK21" i="7"/>
  <c r="AL21" i="7" s="1"/>
  <c r="AM21" i="7" s="1"/>
  <c r="AN21" i="7" s="1"/>
  <c r="W21" i="7"/>
  <c r="U21" i="7"/>
  <c r="S21" i="7"/>
  <c r="AK300" i="6"/>
  <c r="AL300" i="6" s="1"/>
  <c r="AM300" i="6" s="1"/>
  <c r="AN300" i="6" s="1"/>
  <c r="W300" i="6"/>
  <c r="U300" i="6"/>
  <c r="S300" i="6"/>
  <c r="AK271" i="6"/>
  <c r="AL271" i="6" s="1"/>
  <c r="AM271" i="6" s="1"/>
  <c r="AN271" i="6" s="1"/>
  <c r="W271" i="6"/>
  <c r="U271" i="6"/>
  <c r="S271" i="6"/>
  <c r="AK253" i="6"/>
  <c r="AL253" i="6" s="1"/>
  <c r="AM253" i="6" s="1"/>
  <c r="AN253" i="6" s="1"/>
  <c r="W253" i="6"/>
  <c r="U253" i="6"/>
  <c r="S253" i="6"/>
  <c r="AK233" i="6"/>
  <c r="AL233" i="6" s="1"/>
  <c r="AM233" i="6" s="1"/>
  <c r="AN233" i="6" s="1"/>
  <c r="W233" i="6"/>
  <c r="U233" i="6"/>
  <c r="S233" i="6"/>
  <c r="AK218" i="6"/>
  <c r="AL218" i="6" s="1"/>
  <c r="AM218" i="6" s="1"/>
  <c r="AN218" i="6" s="1"/>
  <c r="W218" i="6"/>
  <c r="U218" i="6"/>
  <c r="S218" i="6"/>
  <c r="AK204" i="6"/>
  <c r="AL204" i="6" s="1"/>
  <c r="AM204" i="6" s="1"/>
  <c r="AN204" i="6" s="1"/>
  <c r="W204" i="6"/>
  <c r="U204" i="6"/>
  <c r="S204" i="6"/>
  <c r="AK190" i="6"/>
  <c r="AL190" i="6" s="1"/>
  <c r="AM190" i="6" s="1"/>
  <c r="AN190" i="6" s="1"/>
  <c r="W190" i="6"/>
  <c r="U190" i="6"/>
  <c r="S190" i="6"/>
  <c r="AL173" i="6"/>
  <c r="AM173" i="6" s="1"/>
  <c r="AN173" i="6" s="1"/>
  <c r="AK173" i="6"/>
  <c r="W173" i="6"/>
  <c r="U173" i="6"/>
  <c r="S173" i="6"/>
  <c r="AK160" i="6"/>
  <c r="AL160" i="6" s="1"/>
  <c r="AM160" i="6" s="1"/>
  <c r="AN160" i="6" s="1"/>
  <c r="W160" i="6"/>
  <c r="U160" i="6"/>
  <c r="S160" i="6"/>
  <c r="AK146" i="6"/>
  <c r="AL146" i="6" s="1"/>
  <c r="AM146" i="6" s="1"/>
  <c r="AN146" i="6" s="1"/>
  <c r="W146" i="6"/>
  <c r="U146" i="6"/>
  <c r="S146" i="6"/>
  <c r="AK130" i="6"/>
  <c r="AL130" i="6" s="1"/>
  <c r="AM130" i="6" s="1"/>
  <c r="AN130" i="6" s="1"/>
  <c r="W130" i="6"/>
  <c r="U130" i="6"/>
  <c r="S130" i="6"/>
  <c r="AK108" i="6"/>
  <c r="AL108" i="6" s="1"/>
  <c r="AM108" i="6" s="1"/>
  <c r="AN108" i="6" s="1"/>
  <c r="W108" i="6"/>
  <c r="U108" i="6"/>
  <c r="S108" i="6"/>
  <c r="AK92" i="6"/>
  <c r="AL92" i="6" s="1"/>
  <c r="AM92" i="6" s="1"/>
  <c r="AN92" i="6" s="1"/>
  <c r="W92" i="6"/>
  <c r="U92" i="6"/>
  <c r="S92" i="6"/>
  <c r="AK78" i="6"/>
  <c r="AL78" i="6" s="1"/>
  <c r="AM78" i="6" s="1"/>
  <c r="AN78" i="6" s="1"/>
  <c r="W78" i="6"/>
  <c r="U78" i="6"/>
  <c r="S78" i="6"/>
  <c r="AK65" i="6"/>
  <c r="AL65" i="6" s="1"/>
  <c r="AM65" i="6" s="1"/>
  <c r="AN65" i="6" s="1"/>
  <c r="W65" i="6"/>
  <c r="U65" i="6"/>
  <c r="S65" i="6"/>
  <c r="AL42" i="6"/>
  <c r="AM42" i="6" s="1"/>
  <c r="AN42" i="6" s="1"/>
  <c r="AK42" i="6"/>
  <c r="W42" i="6"/>
  <c r="U42" i="6"/>
  <c r="S42" i="6"/>
  <c r="AK36" i="6"/>
  <c r="AL36" i="6" s="1"/>
  <c r="AM36" i="6" s="1"/>
  <c r="AN36" i="6" s="1"/>
  <c r="W36" i="6"/>
  <c r="U36" i="6"/>
  <c r="S36" i="6"/>
  <c r="AK30" i="6"/>
  <c r="AL30" i="6" s="1"/>
  <c r="AM30" i="6" s="1"/>
  <c r="AN30" i="6" s="1"/>
  <c r="W30" i="6"/>
  <c r="U30" i="6"/>
  <c r="S30" i="6"/>
  <c r="AK23" i="6"/>
  <c r="AL23" i="6" s="1"/>
  <c r="AM23" i="6" s="1"/>
  <c r="AN23" i="6" s="1"/>
  <c r="W23" i="6"/>
  <c r="U23" i="6"/>
  <c r="S23" i="6"/>
  <c r="AK372" i="5" l="1"/>
  <c r="AL372" i="5" s="1"/>
  <c r="AM372" i="5" s="1"/>
  <c r="AN372" i="5" s="1"/>
  <c r="U372" i="5"/>
  <c r="V372" i="5" s="1"/>
  <c r="W372" i="5" s="1"/>
  <c r="S372" i="5"/>
  <c r="AK362" i="5"/>
  <c r="AL362" i="5" s="1"/>
  <c r="AM362" i="5" s="1"/>
  <c r="AN362" i="5" s="1"/>
  <c r="U362" i="5"/>
  <c r="V362" i="5" s="1"/>
  <c r="W362" i="5" s="1"/>
  <c r="S362" i="5"/>
  <c r="AK335" i="5"/>
  <c r="AL335" i="5" s="1"/>
  <c r="AM335" i="5" s="1"/>
  <c r="AN335" i="5" s="1"/>
  <c r="U335" i="5"/>
  <c r="V335" i="5" s="1"/>
  <c r="W335" i="5" s="1"/>
  <c r="S335" i="5"/>
  <c r="AK307" i="5"/>
  <c r="AL307" i="5" s="1"/>
  <c r="AM307" i="5" s="1"/>
  <c r="AN307" i="5" s="1"/>
  <c r="U307" i="5"/>
  <c r="V307" i="5" s="1"/>
  <c r="W307" i="5" s="1"/>
  <c r="S307" i="5"/>
  <c r="AK292" i="5"/>
  <c r="AL292" i="5" s="1"/>
  <c r="AM292" i="5" s="1"/>
  <c r="AN292" i="5" s="1"/>
  <c r="U292" i="5"/>
  <c r="V292" i="5" s="1"/>
  <c r="W292" i="5" s="1"/>
  <c r="S292" i="5"/>
  <c r="AK279" i="5"/>
  <c r="AL279" i="5" s="1"/>
  <c r="AM279" i="5" s="1"/>
  <c r="AN279" i="5" s="1"/>
  <c r="U279" i="5"/>
  <c r="V279" i="5" s="1"/>
  <c r="W279" i="5" s="1"/>
  <c r="S279" i="5"/>
  <c r="AK260" i="5"/>
  <c r="AL260" i="5" s="1"/>
  <c r="AM260" i="5" s="1"/>
  <c r="AN260" i="5" s="1"/>
  <c r="U260" i="5"/>
  <c r="V260" i="5" s="1"/>
  <c r="W260" i="5" s="1"/>
  <c r="S260" i="5"/>
  <c r="AK244" i="5"/>
  <c r="AL244" i="5" s="1"/>
  <c r="AM244" i="5" s="1"/>
  <c r="AN244" i="5" s="1"/>
  <c r="U244" i="5"/>
  <c r="V244" i="5" s="1"/>
  <c r="W244" i="5" s="1"/>
  <c r="S244" i="5"/>
  <c r="AK230" i="5"/>
  <c r="AL230" i="5" s="1"/>
  <c r="AM230" i="5" s="1"/>
  <c r="AN230" i="5" s="1"/>
  <c r="U230" i="5"/>
  <c r="V230" i="5" s="1"/>
  <c r="W230" i="5" s="1"/>
  <c r="S230" i="5"/>
  <c r="AK219" i="5"/>
  <c r="AL219" i="5" s="1"/>
  <c r="AM219" i="5" s="1"/>
  <c r="AN219" i="5" s="1"/>
  <c r="U219" i="5"/>
  <c r="V219" i="5" s="1"/>
  <c r="W219" i="5" s="1"/>
  <c r="S219" i="5"/>
  <c r="AK207" i="5"/>
  <c r="AL207" i="5" s="1"/>
  <c r="AM207" i="5" s="1"/>
  <c r="AN207" i="5" s="1"/>
  <c r="U207" i="5"/>
  <c r="V207" i="5" s="1"/>
  <c r="W207" i="5" s="1"/>
  <c r="S207" i="5"/>
  <c r="AK192" i="5"/>
  <c r="AL192" i="5" s="1"/>
  <c r="AM192" i="5" s="1"/>
  <c r="AN192" i="5" s="1"/>
  <c r="U192" i="5"/>
  <c r="V192" i="5" s="1"/>
  <c r="W192" i="5" s="1"/>
  <c r="S192" i="5"/>
  <c r="AK182" i="5"/>
  <c r="AL182" i="5" s="1"/>
  <c r="AM182" i="5" s="1"/>
  <c r="AN182" i="5" s="1"/>
  <c r="U182" i="5"/>
  <c r="V182" i="5" s="1"/>
  <c r="W182" i="5" s="1"/>
  <c r="S182" i="5"/>
  <c r="AK162" i="5"/>
  <c r="AL162" i="5" s="1"/>
  <c r="AM162" i="5" s="1"/>
  <c r="AN162" i="5" s="1"/>
  <c r="U162" i="5"/>
  <c r="V162" i="5" s="1"/>
  <c r="W162" i="5" s="1"/>
  <c r="S162" i="5"/>
  <c r="AK148" i="5"/>
  <c r="AL148" i="5" s="1"/>
  <c r="AM148" i="5" s="1"/>
  <c r="AN148" i="5" s="1"/>
  <c r="U148" i="5"/>
  <c r="V148" i="5" s="1"/>
  <c r="W148" i="5" s="1"/>
  <c r="S148" i="5"/>
  <c r="AK136" i="5"/>
  <c r="AL136" i="5" s="1"/>
  <c r="AM136" i="5" s="1"/>
  <c r="AN136" i="5" s="1"/>
  <c r="U136" i="5"/>
  <c r="V136" i="5" s="1"/>
  <c r="W136" i="5" s="1"/>
  <c r="S136" i="5"/>
  <c r="AK127" i="5"/>
  <c r="AL127" i="5" s="1"/>
  <c r="AM127" i="5" s="1"/>
  <c r="AN127" i="5" s="1"/>
  <c r="U127" i="5"/>
  <c r="V127" i="5" s="1"/>
  <c r="W127" i="5" s="1"/>
  <c r="S127" i="5"/>
  <c r="AK114" i="5"/>
  <c r="AL114" i="5" s="1"/>
  <c r="AM114" i="5" s="1"/>
  <c r="AN114" i="5" s="1"/>
  <c r="U114" i="5"/>
  <c r="V114" i="5" s="1"/>
  <c r="W114" i="5" s="1"/>
  <c r="S114" i="5"/>
  <c r="AK107" i="5"/>
  <c r="AL107" i="5" s="1"/>
  <c r="AM107" i="5" s="1"/>
  <c r="AN107" i="5" s="1"/>
  <c r="W107" i="5"/>
  <c r="U107" i="5"/>
  <c r="S107" i="5"/>
  <c r="AK98" i="5"/>
  <c r="AL98" i="5" s="1"/>
  <c r="AM98" i="5" s="1"/>
  <c r="AN98" i="5" s="1"/>
  <c r="W98" i="5"/>
  <c r="U98" i="5"/>
  <c r="S98" i="5"/>
  <c r="AK88" i="5"/>
  <c r="AL88" i="5" s="1"/>
  <c r="AM88" i="5" s="1"/>
  <c r="AN88" i="5" s="1"/>
  <c r="W88" i="5"/>
  <c r="U88" i="5"/>
  <c r="S88" i="5"/>
  <c r="AK67" i="5"/>
  <c r="AL67" i="5" s="1"/>
  <c r="AM67" i="5" s="1"/>
  <c r="AN67" i="5" s="1"/>
  <c r="U67" i="5"/>
  <c r="V67" i="5" s="1"/>
  <c r="W67" i="5" s="1"/>
  <c r="S67" i="5"/>
  <c r="AK48" i="5"/>
  <c r="AL48" i="5" s="1"/>
  <c r="AM48" i="5" s="1"/>
  <c r="AN48" i="5" s="1"/>
  <c r="U48" i="5"/>
  <c r="V48" i="5" s="1"/>
  <c r="W48" i="5" s="1"/>
  <c r="S48" i="5"/>
  <c r="AK20" i="5"/>
  <c r="AL20" i="5" s="1"/>
  <c r="AM20" i="5" s="1"/>
  <c r="AN20" i="5" s="1"/>
  <c r="U20" i="5"/>
  <c r="V20" i="5" s="1"/>
  <c r="W20" i="5" s="1"/>
  <c r="S20" i="5"/>
  <c r="AK213" i="11" l="1"/>
  <c r="AL213" i="11" s="1"/>
  <c r="AM213" i="11" s="1"/>
  <c r="AN213" i="11" s="1"/>
  <c r="U213" i="11"/>
  <c r="V213" i="11" s="1"/>
  <c r="W213" i="11" s="1"/>
  <c r="S213" i="11"/>
  <c r="AK212" i="11"/>
  <c r="AL212" i="11" s="1"/>
  <c r="AM212" i="11" s="1"/>
  <c r="AN212" i="11" s="1"/>
  <c r="AA212" i="11"/>
  <c r="R212" i="11"/>
  <c r="S212" i="11" s="1"/>
  <c r="AK211" i="11"/>
  <c r="AL211" i="11" s="1"/>
  <c r="AM211" i="11" s="1"/>
  <c r="AN211" i="11" s="1"/>
  <c r="W211" i="11"/>
  <c r="U211" i="11"/>
  <c r="V211" i="11" s="1"/>
  <c r="S211" i="11"/>
  <c r="R211" i="11"/>
  <c r="AK210" i="11"/>
  <c r="AL210" i="11" s="1"/>
  <c r="AM210" i="11" s="1"/>
  <c r="AN210" i="11" s="1"/>
  <c r="U210" i="11"/>
  <c r="V210" i="11" s="1"/>
  <c r="W210" i="11" s="1"/>
  <c r="R210" i="11"/>
  <c r="S210" i="11" s="1"/>
  <c r="AK209" i="11"/>
  <c r="AL209" i="11" s="1"/>
  <c r="AM209" i="11" s="1"/>
  <c r="AN209" i="11" s="1"/>
  <c r="R209" i="11"/>
  <c r="U209" i="11" s="1"/>
  <c r="V209" i="11" s="1"/>
  <c r="W209" i="11" s="1"/>
  <c r="AK208" i="11"/>
  <c r="AL208" i="11" s="1"/>
  <c r="AM208" i="11" s="1"/>
  <c r="AN208" i="11" s="1"/>
  <c r="U208" i="11"/>
  <c r="V208" i="11" s="1"/>
  <c r="W208" i="11" s="1"/>
  <c r="R208" i="11"/>
  <c r="S208" i="11" s="1"/>
  <c r="AK207" i="11"/>
  <c r="AL207" i="11" s="1"/>
  <c r="AM207" i="11" s="1"/>
  <c r="AN207" i="11" s="1"/>
  <c r="U207" i="11"/>
  <c r="V207" i="11" s="1"/>
  <c r="W207" i="11" s="1"/>
  <c r="AK206" i="11"/>
  <c r="AL206" i="11" s="1"/>
  <c r="AM206" i="11" s="1"/>
  <c r="AN206" i="11" s="1"/>
  <c r="AA206" i="11"/>
  <c r="U206" i="11"/>
  <c r="V206" i="11" s="1"/>
  <c r="W206" i="11" s="1"/>
  <c r="AM205" i="11"/>
  <c r="AN205" i="11" s="1"/>
  <c r="AK205" i="11"/>
  <c r="AL205" i="11" s="1"/>
  <c r="AA205" i="11"/>
  <c r="R205" i="11"/>
  <c r="AK204" i="11"/>
  <c r="AL204" i="11" s="1"/>
  <c r="AM204" i="11" s="1"/>
  <c r="AN204" i="11" s="1"/>
  <c r="S204" i="11"/>
  <c r="R204" i="11"/>
  <c r="U204" i="11" s="1"/>
  <c r="V204" i="11" s="1"/>
  <c r="W204" i="11" s="1"/>
  <c r="AK203" i="11"/>
  <c r="AL203" i="11" s="1"/>
  <c r="AM203" i="11" s="1"/>
  <c r="AN203" i="11" s="1"/>
  <c r="R203" i="11"/>
  <c r="S203" i="11" s="1"/>
  <c r="AK202" i="11"/>
  <c r="AL202" i="11" s="1"/>
  <c r="AM202" i="11" s="1"/>
  <c r="AN202" i="11" s="1"/>
  <c r="R202" i="11"/>
  <c r="S202" i="11" s="1"/>
  <c r="AK201" i="11"/>
  <c r="AL201" i="11" s="1"/>
  <c r="AM201" i="11" s="1"/>
  <c r="AN201" i="11" s="1"/>
  <c r="R201" i="11"/>
  <c r="U201" i="11" s="1"/>
  <c r="V201" i="11" s="1"/>
  <c r="W201" i="11" s="1"/>
  <c r="AK200" i="11"/>
  <c r="AL200" i="11" s="1"/>
  <c r="AM200" i="11" s="1"/>
  <c r="AN200" i="11" s="1"/>
  <c r="R200" i="11"/>
  <c r="U200" i="11" s="1"/>
  <c r="V200" i="11" s="1"/>
  <c r="W200" i="11" s="1"/>
  <c r="AK199" i="11"/>
  <c r="AL199" i="11" s="1"/>
  <c r="AM199" i="11" s="1"/>
  <c r="AN199" i="11" s="1"/>
  <c r="AA199" i="11"/>
  <c r="R199" i="11"/>
  <c r="S199" i="11" s="1"/>
  <c r="AM197" i="11"/>
  <c r="AN197" i="11" s="1"/>
  <c r="AK197" i="11"/>
  <c r="AL197" i="11" s="1"/>
  <c r="AA197" i="11"/>
  <c r="R197" i="11"/>
  <c r="AL196" i="11"/>
  <c r="AM196" i="11" s="1"/>
  <c r="AN196" i="11" s="1"/>
  <c r="AK196" i="11"/>
  <c r="R196" i="11"/>
  <c r="U196" i="11" s="1"/>
  <c r="V196" i="11" s="1"/>
  <c r="W196" i="11" s="1"/>
  <c r="AK195" i="11"/>
  <c r="AL195" i="11" s="1"/>
  <c r="AM195" i="11" s="1"/>
  <c r="AN195" i="11" s="1"/>
  <c r="R195" i="11"/>
  <c r="S195" i="11" s="1"/>
  <c r="AL194" i="11"/>
  <c r="AM194" i="11" s="1"/>
  <c r="AN194" i="11" s="1"/>
  <c r="AK194" i="11"/>
  <c r="R194" i="11"/>
  <c r="S194" i="11" s="1"/>
  <c r="AK193" i="11"/>
  <c r="AL193" i="11" s="1"/>
  <c r="AM193" i="11" s="1"/>
  <c r="AN193" i="11" s="1"/>
  <c r="S193" i="11"/>
  <c r="R193" i="11"/>
  <c r="U193" i="11" s="1"/>
  <c r="V193" i="11" s="1"/>
  <c r="W193" i="11" s="1"/>
  <c r="AK192" i="11"/>
  <c r="AL192" i="11" s="1"/>
  <c r="AM192" i="11" s="1"/>
  <c r="AN192" i="11" s="1"/>
  <c r="R192" i="11"/>
  <c r="S192" i="11" s="1"/>
  <c r="AK191" i="11"/>
  <c r="AL191" i="11" s="1"/>
  <c r="AM191" i="11" s="1"/>
  <c r="AN191" i="11" s="1"/>
  <c r="U191" i="11"/>
  <c r="V191" i="11" s="1"/>
  <c r="W191" i="11" s="1"/>
  <c r="S191" i="11"/>
  <c r="R191" i="11"/>
  <c r="AK190" i="11"/>
  <c r="AL190" i="11" s="1"/>
  <c r="AM190" i="11" s="1"/>
  <c r="AN190" i="11" s="1"/>
  <c r="R190" i="11"/>
  <c r="S190" i="11" s="1"/>
  <c r="AK189" i="11"/>
  <c r="AL189" i="11" s="1"/>
  <c r="AM189" i="11" s="1"/>
  <c r="AN189" i="11" s="1"/>
  <c r="R189" i="11"/>
  <c r="AK188" i="11"/>
  <c r="AL188" i="11" s="1"/>
  <c r="AM188" i="11" s="1"/>
  <c r="AN188" i="11" s="1"/>
  <c r="U188" i="11"/>
  <c r="V188" i="11" s="1"/>
  <c r="W188" i="11" s="1"/>
  <c r="R188" i="11"/>
  <c r="S188" i="11" s="1"/>
  <c r="AK187" i="11"/>
  <c r="AL187" i="11" s="1"/>
  <c r="AM187" i="11" s="1"/>
  <c r="AN187" i="11" s="1"/>
  <c r="U187" i="11"/>
  <c r="V187" i="11" s="1"/>
  <c r="W187" i="11" s="1"/>
  <c r="R187" i="11"/>
  <c r="S187" i="11" s="1"/>
  <c r="AK186" i="11"/>
  <c r="AL186" i="11" s="1"/>
  <c r="AM186" i="11" s="1"/>
  <c r="AN186" i="11" s="1"/>
  <c r="R186" i="11"/>
  <c r="S186" i="11" s="1"/>
  <c r="AK185" i="11"/>
  <c r="AL185" i="11" s="1"/>
  <c r="AM185" i="11" s="1"/>
  <c r="AN185" i="11" s="1"/>
  <c r="S185" i="11"/>
  <c r="R185" i="11"/>
  <c r="U185" i="11" s="1"/>
  <c r="V185" i="11" s="1"/>
  <c r="W185" i="11" s="1"/>
  <c r="AK184" i="11"/>
  <c r="AL184" i="11" s="1"/>
  <c r="AM184" i="11" s="1"/>
  <c r="AN184" i="11" s="1"/>
  <c r="U184" i="11"/>
  <c r="V184" i="11" s="1"/>
  <c r="W184" i="11" s="1"/>
  <c r="R184" i="11"/>
  <c r="S184" i="11" s="1"/>
  <c r="AK183" i="11"/>
  <c r="AL183" i="11" s="1"/>
  <c r="AM183" i="11" s="1"/>
  <c r="AN183" i="11" s="1"/>
  <c r="R183" i="11"/>
  <c r="U183" i="11" s="1"/>
  <c r="V183" i="11" s="1"/>
  <c r="W183" i="11" s="1"/>
  <c r="AM182" i="11"/>
  <c r="AN182" i="11" s="1"/>
  <c r="AK182" i="11"/>
  <c r="AL182" i="11" s="1"/>
  <c r="R182" i="11"/>
  <c r="S182" i="11" s="1"/>
  <c r="AK181" i="11"/>
  <c r="AL181" i="11" s="1"/>
  <c r="AM181" i="11" s="1"/>
  <c r="AN181" i="11" s="1"/>
  <c r="AA181" i="11"/>
  <c r="U181" i="11"/>
  <c r="V181" i="11" s="1"/>
  <c r="W181" i="11" s="1"/>
  <c r="S181" i="11"/>
  <c r="R181" i="11"/>
  <c r="AK180" i="11"/>
  <c r="AL180" i="11" s="1"/>
  <c r="AM180" i="11" s="1"/>
  <c r="AN180" i="11" s="1"/>
  <c r="AA180" i="11"/>
  <c r="R180" i="11"/>
  <c r="S180" i="11" s="1"/>
  <c r="AL179" i="11"/>
  <c r="AM179" i="11" s="1"/>
  <c r="AN179" i="11" s="1"/>
  <c r="AK179" i="11"/>
  <c r="AA179" i="11"/>
  <c r="U179" i="11"/>
  <c r="V179" i="11" s="1"/>
  <c r="W179" i="11" s="1"/>
  <c r="R179" i="11"/>
  <c r="S179" i="11" s="1"/>
  <c r="AK178" i="11"/>
  <c r="AL178" i="11" s="1"/>
  <c r="AM178" i="11" s="1"/>
  <c r="AN178" i="11" s="1"/>
  <c r="AA178" i="11"/>
  <c r="U178" i="11"/>
  <c r="V178" i="11" s="1"/>
  <c r="W178" i="11" s="1"/>
  <c r="R178" i="11"/>
  <c r="S178" i="11" s="1"/>
  <c r="AK177" i="11"/>
  <c r="AL177" i="11" s="1"/>
  <c r="AM177" i="11" s="1"/>
  <c r="AN177" i="11" s="1"/>
  <c r="R177" i="11"/>
  <c r="AK176" i="11"/>
  <c r="AL176" i="11" s="1"/>
  <c r="AM176" i="11" s="1"/>
  <c r="AN176" i="11" s="1"/>
  <c r="AA176" i="11"/>
  <c r="R176" i="11"/>
  <c r="S176" i="11" s="1"/>
  <c r="AK175" i="11"/>
  <c r="AL175" i="11" s="1"/>
  <c r="AM175" i="11" s="1"/>
  <c r="AN175" i="11" s="1"/>
  <c r="R175" i="11"/>
  <c r="S175" i="11" s="1"/>
  <c r="AK174" i="11"/>
  <c r="AL174" i="11" s="1"/>
  <c r="AM174" i="11" s="1"/>
  <c r="AN174" i="11" s="1"/>
  <c r="R174" i="11"/>
  <c r="U174" i="11" s="1"/>
  <c r="V174" i="11" s="1"/>
  <c r="W174" i="11" s="1"/>
  <c r="AK173" i="11"/>
  <c r="AL173" i="11" s="1"/>
  <c r="AM173" i="11" s="1"/>
  <c r="AN173" i="11" s="1"/>
  <c r="U173" i="11"/>
  <c r="V173" i="11" s="1"/>
  <c r="W173" i="11" s="1"/>
  <c r="R173" i="11"/>
  <c r="S173" i="11" s="1"/>
  <c r="AL172" i="11"/>
  <c r="AM172" i="11" s="1"/>
  <c r="AN172" i="11" s="1"/>
  <c r="AK172" i="11"/>
  <c r="R172" i="11"/>
  <c r="U172" i="11" s="1"/>
  <c r="V172" i="11" s="1"/>
  <c r="W172" i="11" s="1"/>
  <c r="AK171" i="11"/>
  <c r="AL171" i="11" s="1"/>
  <c r="AM171" i="11" s="1"/>
  <c r="AN171" i="11" s="1"/>
  <c r="R171" i="11"/>
  <c r="S171" i="11" s="1"/>
  <c r="AK170" i="11"/>
  <c r="AL170" i="11" s="1"/>
  <c r="AM170" i="11" s="1"/>
  <c r="AN170" i="11" s="1"/>
  <c r="AA170" i="11"/>
  <c r="U170" i="11"/>
  <c r="V170" i="11" s="1"/>
  <c r="W170" i="11" s="1"/>
  <c r="S170" i="11"/>
  <c r="R170" i="11"/>
  <c r="AK169" i="11"/>
  <c r="AL169" i="11" s="1"/>
  <c r="AM169" i="11" s="1"/>
  <c r="AN169" i="11" s="1"/>
  <c r="R169" i="11"/>
  <c r="S169" i="11" s="1"/>
  <c r="AL168" i="11"/>
  <c r="AM168" i="11" s="1"/>
  <c r="AN168" i="11" s="1"/>
  <c r="AK168" i="11"/>
  <c r="R168" i="11"/>
  <c r="S168" i="11" s="1"/>
  <c r="AK167" i="11"/>
  <c r="AL167" i="11" s="1"/>
  <c r="AM167" i="11" s="1"/>
  <c r="AN167" i="11" s="1"/>
  <c r="S167" i="11"/>
  <c r="R167" i="11"/>
  <c r="U167" i="11" s="1"/>
  <c r="V167" i="11" s="1"/>
  <c r="W167" i="11" s="1"/>
  <c r="AK166" i="11"/>
  <c r="AL166" i="11" s="1"/>
  <c r="AM166" i="11" s="1"/>
  <c r="AN166" i="11" s="1"/>
  <c r="U166" i="11"/>
  <c r="V166" i="11" s="1"/>
  <c r="W166" i="11" s="1"/>
  <c r="R166" i="11"/>
  <c r="S166" i="11" s="1"/>
  <c r="AK165" i="11"/>
  <c r="AL165" i="11" s="1"/>
  <c r="AM165" i="11" s="1"/>
  <c r="AN165" i="11" s="1"/>
  <c r="AA165" i="11"/>
  <c r="U165" i="11"/>
  <c r="V165" i="11" s="1"/>
  <c r="W165" i="11" s="1"/>
  <c r="R165" i="11"/>
  <c r="S165" i="11" s="1"/>
  <c r="AM163" i="11"/>
  <c r="AN163" i="11" s="1"/>
  <c r="AK163" i="11"/>
  <c r="AL163" i="11" s="1"/>
  <c r="AA163" i="11"/>
  <c r="R163" i="11"/>
  <c r="AL162" i="11"/>
  <c r="AM162" i="11" s="1"/>
  <c r="AN162" i="11" s="1"/>
  <c r="AK162" i="11"/>
  <c r="R162" i="11"/>
  <c r="U162" i="11" s="1"/>
  <c r="V162" i="11" s="1"/>
  <c r="W162" i="11" s="1"/>
  <c r="AK161" i="11"/>
  <c r="AL161" i="11" s="1"/>
  <c r="AM161" i="11" s="1"/>
  <c r="AN161" i="11" s="1"/>
  <c r="U161" i="11"/>
  <c r="V161" i="11" s="1"/>
  <c r="W161" i="11" s="1"/>
  <c r="R161" i="11"/>
  <c r="S161" i="11" s="1"/>
  <c r="AL160" i="11"/>
  <c r="AM160" i="11" s="1"/>
  <c r="AN160" i="11" s="1"/>
  <c r="AK160" i="11"/>
  <c r="R160" i="11"/>
  <c r="AK159" i="11"/>
  <c r="AL159" i="11" s="1"/>
  <c r="AM159" i="11" s="1"/>
  <c r="AN159" i="11" s="1"/>
  <c r="W159" i="11"/>
  <c r="R159" i="11"/>
  <c r="U159" i="11" s="1"/>
  <c r="V159" i="11" s="1"/>
  <c r="AK158" i="11"/>
  <c r="AL158" i="11" s="1"/>
  <c r="AM158" i="11" s="1"/>
  <c r="AN158" i="11" s="1"/>
  <c r="U158" i="11"/>
  <c r="V158" i="11" s="1"/>
  <c r="W158" i="11" s="1"/>
  <c r="R158" i="11"/>
  <c r="S158" i="11" s="1"/>
  <c r="AK157" i="11"/>
  <c r="AL157" i="11" s="1"/>
  <c r="AM157" i="11" s="1"/>
  <c r="AN157" i="11" s="1"/>
  <c r="S157" i="11"/>
  <c r="R157" i="11"/>
  <c r="U157" i="11" s="1"/>
  <c r="V157" i="11" s="1"/>
  <c r="W157" i="11" s="1"/>
  <c r="AM156" i="11"/>
  <c r="AN156" i="11" s="1"/>
  <c r="AK156" i="11"/>
  <c r="AL156" i="11" s="1"/>
  <c r="AA156" i="11"/>
  <c r="R156" i="11"/>
  <c r="AL155" i="11"/>
  <c r="AM155" i="11" s="1"/>
  <c r="AN155" i="11" s="1"/>
  <c r="AK155" i="11"/>
  <c r="AA155" i="11"/>
  <c r="R155" i="11"/>
  <c r="S155" i="11" s="1"/>
  <c r="AL154" i="11"/>
  <c r="AM154" i="11" s="1"/>
  <c r="AN154" i="11" s="1"/>
  <c r="AK154" i="11"/>
  <c r="AA154" i="11"/>
  <c r="S154" i="11"/>
  <c r="R154" i="11"/>
  <c r="U154" i="11" s="1"/>
  <c r="V154" i="11" s="1"/>
  <c r="W154" i="11" s="1"/>
  <c r="AN153" i="11"/>
  <c r="AK153" i="11"/>
  <c r="AL153" i="11" s="1"/>
  <c r="AM153" i="11" s="1"/>
  <c r="R153" i="11"/>
  <c r="AL152" i="11"/>
  <c r="AM152" i="11" s="1"/>
  <c r="AN152" i="11" s="1"/>
  <c r="AK152" i="11"/>
  <c r="AA152" i="11"/>
  <c r="U152" i="11"/>
  <c r="V152" i="11" s="1"/>
  <c r="W152" i="11" s="1"/>
  <c r="R152" i="11"/>
  <c r="S152" i="11" s="1"/>
  <c r="AK151" i="11"/>
  <c r="AL151" i="11" s="1"/>
  <c r="AM151" i="11" s="1"/>
  <c r="AN151" i="11" s="1"/>
  <c r="R151" i="11"/>
  <c r="AL150" i="11"/>
  <c r="AM150" i="11" s="1"/>
  <c r="AN150" i="11" s="1"/>
  <c r="AK150" i="11"/>
  <c r="U150" i="11"/>
  <c r="V150" i="11" s="1"/>
  <c r="W150" i="11" s="1"/>
  <c r="S150" i="11"/>
  <c r="R150" i="11"/>
  <c r="AM149" i="11"/>
  <c r="AN149" i="11" s="1"/>
  <c r="AK149" i="11"/>
  <c r="AL149" i="11" s="1"/>
  <c r="U149" i="11"/>
  <c r="V149" i="11" s="1"/>
  <c r="W149" i="11" s="1"/>
  <c r="R149" i="11"/>
  <c r="S149" i="11" s="1"/>
  <c r="AK148" i="11"/>
  <c r="AL148" i="11" s="1"/>
  <c r="AM148" i="11" s="1"/>
  <c r="AN148" i="11" s="1"/>
  <c r="R148" i="11"/>
  <c r="AK147" i="11"/>
  <c r="AL147" i="11" s="1"/>
  <c r="AM147" i="11" s="1"/>
  <c r="AN147" i="11" s="1"/>
  <c r="S147" i="11"/>
  <c r="R147" i="11"/>
  <c r="U147" i="11" s="1"/>
  <c r="V147" i="11" s="1"/>
  <c r="W147" i="11" s="1"/>
  <c r="AK146" i="11"/>
  <c r="AL146" i="11" s="1"/>
  <c r="AM146" i="11" s="1"/>
  <c r="AN146" i="11" s="1"/>
  <c r="R146" i="11"/>
  <c r="S146" i="11" s="1"/>
  <c r="AK145" i="11"/>
  <c r="AL145" i="11" s="1"/>
  <c r="AM145" i="11" s="1"/>
  <c r="AN145" i="11" s="1"/>
  <c r="U145" i="11"/>
  <c r="V145" i="11" s="1"/>
  <c r="W145" i="11" s="1"/>
  <c r="S145" i="11"/>
  <c r="R145" i="11"/>
  <c r="AL143" i="11"/>
  <c r="AM143" i="11" s="1"/>
  <c r="AN143" i="11" s="1"/>
  <c r="AK143" i="11"/>
  <c r="U143" i="11"/>
  <c r="V143" i="11" s="1"/>
  <c r="W143" i="11" s="1"/>
  <c r="S143" i="11"/>
  <c r="R143" i="11"/>
  <c r="AM142" i="11"/>
  <c r="AN142" i="11" s="1"/>
  <c r="AK142" i="11"/>
  <c r="AL142" i="11" s="1"/>
  <c r="U142" i="11"/>
  <c r="V142" i="11" s="1"/>
  <c r="W142" i="11" s="1"/>
  <c r="R142" i="11"/>
  <c r="S142" i="11" s="1"/>
  <c r="AK141" i="11"/>
  <c r="AL141" i="11" s="1"/>
  <c r="AM141" i="11" s="1"/>
  <c r="AN141" i="11" s="1"/>
  <c r="AA141" i="11"/>
  <c r="U141" i="11"/>
  <c r="V141" i="11" s="1"/>
  <c r="W141" i="11" s="1"/>
  <c r="S141" i="11"/>
  <c r="R141" i="11"/>
  <c r="AK140" i="11"/>
  <c r="AL140" i="11" s="1"/>
  <c r="AM140" i="11" s="1"/>
  <c r="AN140" i="11" s="1"/>
  <c r="AA140" i="11"/>
  <c r="R140" i="11"/>
  <c r="AK139" i="11"/>
  <c r="AL139" i="11" s="1"/>
  <c r="AM139" i="11" s="1"/>
  <c r="AN139" i="11" s="1"/>
  <c r="AA139" i="11"/>
  <c r="U139" i="11"/>
  <c r="V139" i="11" s="1"/>
  <c r="W139" i="11" s="1"/>
  <c r="R139" i="11"/>
  <c r="S139" i="11" s="1"/>
  <c r="AL138" i="11"/>
  <c r="AM138" i="11" s="1"/>
  <c r="AN138" i="11" s="1"/>
  <c r="AK138" i="11"/>
  <c r="U138" i="11"/>
  <c r="V138" i="11" s="1"/>
  <c r="W138" i="11" s="1"/>
  <c r="S138" i="11"/>
  <c r="R138" i="11"/>
  <c r="AM137" i="11"/>
  <c r="AN137" i="11" s="1"/>
  <c r="AK137" i="11"/>
  <c r="AL137" i="11" s="1"/>
  <c r="W137" i="11"/>
  <c r="V137" i="11"/>
  <c r="AK136" i="11"/>
  <c r="AL136" i="11" s="1"/>
  <c r="AM136" i="11" s="1"/>
  <c r="AN136" i="11" s="1"/>
  <c r="R136" i="11"/>
  <c r="S136" i="11" s="1"/>
  <c r="AK135" i="11"/>
  <c r="AL135" i="11" s="1"/>
  <c r="AM135" i="11" s="1"/>
  <c r="AN135" i="11" s="1"/>
  <c r="S135" i="11"/>
  <c r="R135" i="11"/>
  <c r="U135" i="11" s="1"/>
  <c r="V135" i="11" s="1"/>
  <c r="W135" i="11" s="1"/>
  <c r="AK134" i="11"/>
  <c r="AL134" i="11" s="1"/>
  <c r="AM134" i="11" s="1"/>
  <c r="AN134" i="11" s="1"/>
  <c r="U134" i="11"/>
  <c r="V134" i="11" s="1"/>
  <c r="W134" i="11" s="1"/>
  <c r="R134" i="11"/>
  <c r="S134" i="11" s="1"/>
  <c r="AN133" i="11"/>
  <c r="AK133" i="11"/>
  <c r="AL133" i="11" s="1"/>
  <c r="AM133" i="11" s="1"/>
  <c r="R133" i="11"/>
  <c r="AL132" i="11"/>
  <c r="AM132" i="11" s="1"/>
  <c r="AN132" i="11" s="1"/>
  <c r="AK132" i="11"/>
  <c r="U132" i="11"/>
  <c r="V132" i="11" s="1"/>
  <c r="W132" i="11" s="1"/>
  <c r="S132" i="11"/>
  <c r="R132" i="11"/>
  <c r="AL131" i="11"/>
  <c r="AM131" i="11" s="1"/>
  <c r="AN131" i="11" s="1"/>
  <c r="AK131" i="11"/>
  <c r="U131" i="11"/>
  <c r="V131" i="11" s="1"/>
  <c r="W131" i="11" s="1"/>
  <c r="R131" i="11"/>
  <c r="S131" i="11" s="1"/>
  <c r="AK130" i="11"/>
  <c r="AL130" i="11" s="1"/>
  <c r="AM130" i="11" s="1"/>
  <c r="AN130" i="11" s="1"/>
  <c r="U130" i="11"/>
  <c r="V130" i="11" s="1"/>
  <c r="W130" i="11" s="1"/>
  <c r="S130" i="11"/>
  <c r="AL129" i="11"/>
  <c r="AM129" i="11" s="1"/>
  <c r="AN129" i="11" s="1"/>
  <c r="AK129" i="11"/>
  <c r="AA129" i="11"/>
  <c r="W129" i="11"/>
  <c r="S129" i="11"/>
  <c r="R129" i="11"/>
  <c r="U129" i="11" s="1"/>
  <c r="V129" i="11" s="1"/>
  <c r="AN128" i="11"/>
  <c r="AK128" i="11"/>
  <c r="AL128" i="11" s="1"/>
  <c r="AM128" i="11" s="1"/>
  <c r="AA128" i="11"/>
  <c r="R128" i="11"/>
  <c r="U128" i="11" s="1"/>
  <c r="V128" i="11" s="1"/>
  <c r="W128" i="11" s="1"/>
  <c r="AK127" i="11"/>
  <c r="AL127" i="11" s="1"/>
  <c r="AM127" i="11" s="1"/>
  <c r="AN127" i="11" s="1"/>
  <c r="AA127" i="11"/>
  <c r="R127" i="11"/>
  <c r="AK125" i="11"/>
  <c r="AL125" i="11" s="1"/>
  <c r="AM125" i="11" s="1"/>
  <c r="AN125" i="11" s="1"/>
  <c r="AA125" i="11"/>
  <c r="U125" i="11"/>
  <c r="V125" i="11" s="1"/>
  <c r="W125" i="11" s="1"/>
  <c r="R125" i="11"/>
  <c r="S125" i="11" s="1"/>
  <c r="AK124" i="11"/>
  <c r="AL124" i="11" s="1"/>
  <c r="AM124" i="11" s="1"/>
  <c r="AN124" i="11" s="1"/>
  <c r="AA124" i="11"/>
  <c r="R124" i="11"/>
  <c r="AK123" i="11"/>
  <c r="AL123" i="11" s="1"/>
  <c r="AM123" i="11" s="1"/>
  <c r="AN123" i="11" s="1"/>
  <c r="AA123" i="11"/>
  <c r="R123" i="11"/>
  <c r="AL122" i="11"/>
  <c r="AM122" i="11" s="1"/>
  <c r="AN122" i="11" s="1"/>
  <c r="AK122" i="11"/>
  <c r="V122" i="11"/>
  <c r="W122" i="11" s="1"/>
  <c r="AK121" i="11"/>
  <c r="AL121" i="11" s="1"/>
  <c r="AM121" i="11" s="1"/>
  <c r="AN121" i="11" s="1"/>
  <c r="R121" i="11"/>
  <c r="U121" i="11" s="1"/>
  <c r="V121" i="11" s="1"/>
  <c r="W121" i="11" s="1"/>
  <c r="AK120" i="11"/>
  <c r="AL120" i="11" s="1"/>
  <c r="AM120" i="11" s="1"/>
  <c r="AN120" i="11" s="1"/>
  <c r="R120" i="11"/>
  <c r="S120" i="11" s="1"/>
  <c r="AL119" i="11"/>
  <c r="AM119" i="11" s="1"/>
  <c r="AN119" i="11" s="1"/>
  <c r="AK119" i="11"/>
  <c r="U119" i="11"/>
  <c r="V119" i="11" s="1"/>
  <c r="W119" i="11" s="1"/>
  <c r="R119" i="11"/>
  <c r="S119" i="11" s="1"/>
  <c r="AK118" i="11"/>
  <c r="AL118" i="11" s="1"/>
  <c r="AM118" i="11" s="1"/>
  <c r="AN118" i="11" s="1"/>
  <c r="R118" i="11"/>
  <c r="S118" i="11" s="1"/>
  <c r="AK117" i="11"/>
  <c r="AL117" i="11" s="1"/>
  <c r="AM117" i="11" s="1"/>
  <c r="AN117" i="11" s="1"/>
  <c r="W117" i="11"/>
  <c r="S117" i="11"/>
  <c r="R117" i="11"/>
  <c r="U117" i="11" s="1"/>
  <c r="V117" i="11" s="1"/>
  <c r="AK116" i="11"/>
  <c r="AL116" i="11" s="1"/>
  <c r="AM116" i="11" s="1"/>
  <c r="AN116" i="11" s="1"/>
  <c r="R116" i="11"/>
  <c r="U116" i="11" s="1"/>
  <c r="V116" i="11" s="1"/>
  <c r="W116" i="11" s="1"/>
  <c r="AN115" i="11"/>
  <c r="AK115" i="11"/>
  <c r="AL115" i="11" s="1"/>
  <c r="AM115" i="11" s="1"/>
  <c r="W115" i="11"/>
  <c r="U115" i="11"/>
  <c r="S115" i="11"/>
  <c r="AL114" i="11"/>
  <c r="AM114" i="11" s="1"/>
  <c r="AN114" i="11" s="1"/>
  <c r="AK114" i="11"/>
  <c r="U114" i="11"/>
  <c r="V114" i="11" s="1"/>
  <c r="W114" i="11" s="1"/>
  <c r="AN113" i="11"/>
  <c r="AK113" i="11"/>
  <c r="AL113" i="11" s="1"/>
  <c r="AM113" i="11" s="1"/>
  <c r="AA113" i="11"/>
  <c r="S113" i="11"/>
  <c r="R113" i="11"/>
  <c r="U113" i="11" s="1"/>
  <c r="V113" i="11" s="1"/>
  <c r="W113" i="11" s="1"/>
  <c r="AK112" i="11"/>
  <c r="AL112" i="11" s="1"/>
  <c r="AM112" i="11" s="1"/>
  <c r="AN112" i="11" s="1"/>
  <c r="R112" i="11"/>
  <c r="S112" i="11" s="1"/>
  <c r="AK111" i="11"/>
  <c r="AL111" i="11" s="1"/>
  <c r="AM111" i="11" s="1"/>
  <c r="AN111" i="11" s="1"/>
  <c r="AA111" i="11"/>
  <c r="U111" i="11"/>
  <c r="V111" i="11" s="1"/>
  <c r="W111" i="11" s="1"/>
  <c r="R111" i="11"/>
  <c r="S111" i="11" s="1"/>
  <c r="AK110" i="11"/>
  <c r="AL110" i="11" s="1"/>
  <c r="AM110" i="11" s="1"/>
  <c r="AN110" i="11" s="1"/>
  <c r="AA110" i="11"/>
  <c r="U110" i="11"/>
  <c r="V110" i="11" s="1"/>
  <c r="W110" i="11" s="1"/>
  <c r="R110" i="11"/>
  <c r="S110" i="11" s="1"/>
  <c r="AK109" i="11"/>
  <c r="AL109" i="11" s="1"/>
  <c r="AM109" i="11" s="1"/>
  <c r="AN109" i="11" s="1"/>
  <c r="AA109" i="11"/>
  <c r="U109" i="11"/>
  <c r="V109" i="11" s="1"/>
  <c r="W109" i="11" s="1"/>
  <c r="R109" i="11"/>
  <c r="S109" i="11" s="1"/>
  <c r="AK108" i="11"/>
  <c r="AL108" i="11" s="1"/>
  <c r="AM108" i="11" s="1"/>
  <c r="AN108" i="11" s="1"/>
  <c r="V108" i="11"/>
  <c r="W108" i="11" s="1"/>
  <c r="AL107" i="11"/>
  <c r="AM107" i="11" s="1"/>
  <c r="AN107" i="11" s="1"/>
  <c r="AK107" i="11"/>
  <c r="U107" i="11"/>
  <c r="V107" i="11" s="1"/>
  <c r="W107" i="11" s="1"/>
  <c r="R107" i="11"/>
  <c r="S107" i="11" s="1"/>
  <c r="AK106" i="11"/>
  <c r="AL106" i="11" s="1"/>
  <c r="AM106" i="11" s="1"/>
  <c r="AN106" i="11" s="1"/>
  <c r="R106" i="11"/>
  <c r="S106" i="11" s="1"/>
  <c r="AK105" i="11"/>
  <c r="AL105" i="11" s="1"/>
  <c r="AM105" i="11" s="1"/>
  <c r="AN105" i="11" s="1"/>
  <c r="R105" i="11"/>
  <c r="AK104" i="11"/>
  <c r="AL104" i="11" s="1"/>
  <c r="AM104" i="11" s="1"/>
  <c r="AN104" i="11" s="1"/>
  <c r="R104" i="11"/>
  <c r="U104" i="11" s="1"/>
  <c r="V104" i="11" s="1"/>
  <c r="W104" i="11" s="1"/>
  <c r="AL103" i="11"/>
  <c r="AM103" i="11" s="1"/>
  <c r="AN103" i="11" s="1"/>
  <c r="AK103" i="11"/>
  <c r="U103" i="11"/>
  <c r="V103" i="11" s="1"/>
  <c r="W103" i="11" s="1"/>
  <c r="S103" i="11"/>
  <c r="AK102" i="11"/>
  <c r="AL102" i="11" s="1"/>
  <c r="AM102" i="11" s="1"/>
  <c r="AN102" i="11" s="1"/>
  <c r="AA102" i="11"/>
  <c r="R102" i="11"/>
  <c r="S102" i="11" s="1"/>
  <c r="AK100" i="11"/>
  <c r="AL100" i="11" s="1"/>
  <c r="AM100" i="11" s="1"/>
  <c r="AN100" i="11" s="1"/>
  <c r="AA100" i="11"/>
  <c r="S100" i="11"/>
  <c r="R100" i="11"/>
  <c r="U100" i="11" s="1"/>
  <c r="V100" i="11" s="1"/>
  <c r="W100" i="11" s="1"/>
  <c r="AK99" i="11"/>
  <c r="AL99" i="11" s="1"/>
  <c r="AM99" i="11" s="1"/>
  <c r="AN99" i="11" s="1"/>
  <c r="U99" i="11"/>
  <c r="V99" i="11" s="1"/>
  <c r="W99" i="11" s="1"/>
  <c r="S99" i="11"/>
  <c r="R99" i="11"/>
  <c r="AL98" i="11"/>
  <c r="AM98" i="11" s="1"/>
  <c r="AN98" i="11" s="1"/>
  <c r="AK98" i="11"/>
  <c r="U98" i="11"/>
  <c r="V98" i="11" s="1"/>
  <c r="W98" i="11" s="1"/>
  <c r="S98" i="11"/>
  <c r="R98" i="11"/>
  <c r="AL97" i="11"/>
  <c r="AM97" i="11" s="1"/>
  <c r="AN97" i="11" s="1"/>
  <c r="AK97" i="11"/>
  <c r="AA97" i="11"/>
  <c r="R97" i="11"/>
  <c r="AL96" i="11"/>
  <c r="AM96" i="11" s="1"/>
  <c r="AN96" i="11" s="1"/>
  <c r="AK96" i="11"/>
  <c r="AA96" i="11"/>
  <c r="U96" i="11"/>
  <c r="V96" i="11" s="1"/>
  <c r="W96" i="11" s="1"/>
  <c r="S96" i="11"/>
  <c r="R96" i="11"/>
  <c r="AL95" i="11"/>
  <c r="AM95" i="11" s="1"/>
  <c r="AN95" i="11" s="1"/>
  <c r="AK95" i="11"/>
  <c r="AA95" i="11"/>
  <c r="S95" i="11"/>
  <c r="R95" i="11"/>
  <c r="U95" i="11" s="1"/>
  <c r="V95" i="11" s="1"/>
  <c r="W95" i="11" s="1"/>
  <c r="AK94" i="11"/>
  <c r="AL94" i="11" s="1"/>
  <c r="AM94" i="11" s="1"/>
  <c r="AN94" i="11" s="1"/>
  <c r="AA94" i="11"/>
  <c r="U94" i="11"/>
  <c r="V94" i="11" s="1"/>
  <c r="W94" i="11" s="1"/>
  <c r="R94" i="11"/>
  <c r="S94" i="11" s="1"/>
  <c r="AL93" i="11"/>
  <c r="AM93" i="11" s="1"/>
  <c r="AN93" i="11" s="1"/>
  <c r="AK93" i="11"/>
  <c r="V93" i="11"/>
  <c r="W93" i="11" s="1"/>
  <c r="AN92" i="11"/>
  <c r="AK92" i="11"/>
  <c r="AL92" i="11" s="1"/>
  <c r="AM92" i="11" s="1"/>
  <c r="R92" i="11"/>
  <c r="S92" i="11" s="1"/>
  <c r="AK91" i="11"/>
  <c r="AL91" i="11" s="1"/>
  <c r="AM91" i="11" s="1"/>
  <c r="AN91" i="11" s="1"/>
  <c r="U91" i="11"/>
  <c r="V91" i="11" s="1"/>
  <c r="W91" i="11" s="1"/>
  <c r="S91" i="11"/>
  <c r="R91" i="11"/>
  <c r="AK90" i="11"/>
  <c r="AL90" i="11" s="1"/>
  <c r="AM90" i="11" s="1"/>
  <c r="AN90" i="11" s="1"/>
  <c r="AA90" i="11"/>
  <c r="R90" i="11"/>
  <c r="AK89" i="11"/>
  <c r="AL89" i="11" s="1"/>
  <c r="AM89" i="11" s="1"/>
  <c r="AN89" i="11" s="1"/>
  <c r="R89" i="11"/>
  <c r="U89" i="11" s="1"/>
  <c r="V89" i="11" s="1"/>
  <c r="W89" i="11" s="1"/>
  <c r="AL88" i="11"/>
  <c r="AM88" i="11" s="1"/>
  <c r="AN88" i="11" s="1"/>
  <c r="AK88" i="11"/>
  <c r="U88" i="11"/>
  <c r="V88" i="11" s="1"/>
  <c r="W88" i="11" s="1"/>
  <c r="S88" i="11"/>
  <c r="R88" i="11"/>
  <c r="AL87" i="11"/>
  <c r="AM87" i="11" s="1"/>
  <c r="AN87" i="11" s="1"/>
  <c r="AK87" i="11"/>
  <c r="R87" i="11"/>
  <c r="S87" i="11" s="1"/>
  <c r="AK86" i="11"/>
  <c r="AL86" i="11" s="1"/>
  <c r="AM86" i="11" s="1"/>
  <c r="AN86" i="11" s="1"/>
  <c r="R86" i="11"/>
  <c r="U86" i="11" s="1"/>
  <c r="V86" i="11" s="1"/>
  <c r="W86" i="11" s="1"/>
  <c r="AK85" i="11"/>
  <c r="AL85" i="11" s="1"/>
  <c r="AM85" i="11" s="1"/>
  <c r="AN85" i="11" s="1"/>
  <c r="R85" i="11"/>
  <c r="S85" i="11" s="1"/>
  <c r="AK83" i="11"/>
  <c r="AL83" i="11" s="1"/>
  <c r="AM83" i="11" s="1"/>
  <c r="AN83" i="11" s="1"/>
  <c r="U83" i="11"/>
  <c r="V83" i="11" s="1"/>
  <c r="W83" i="11" s="1"/>
  <c r="AK82" i="11"/>
  <c r="AL82" i="11" s="1"/>
  <c r="AM82" i="11" s="1"/>
  <c r="AN82" i="11" s="1"/>
  <c r="AA82" i="11"/>
  <c r="R82" i="11"/>
  <c r="U82" i="11" s="1"/>
  <c r="V82" i="11" s="1"/>
  <c r="W82" i="11" s="1"/>
  <c r="AK81" i="11"/>
  <c r="AL81" i="11" s="1"/>
  <c r="AM81" i="11" s="1"/>
  <c r="AN81" i="11" s="1"/>
  <c r="AA81" i="11"/>
  <c r="U81" i="11"/>
  <c r="V81" i="11" s="1"/>
  <c r="W81" i="11" s="1"/>
  <c r="R81" i="11"/>
  <c r="S81" i="11" s="1"/>
  <c r="AK80" i="11"/>
  <c r="AL80" i="11" s="1"/>
  <c r="AM80" i="11" s="1"/>
  <c r="AN80" i="11" s="1"/>
  <c r="R80" i="11"/>
  <c r="AK79" i="11"/>
  <c r="AL79" i="11" s="1"/>
  <c r="AM79" i="11" s="1"/>
  <c r="AN79" i="11" s="1"/>
  <c r="W79" i="11"/>
  <c r="R79" i="11"/>
  <c r="U79" i="11" s="1"/>
  <c r="V79" i="11" s="1"/>
  <c r="AK78" i="11"/>
  <c r="AL78" i="11" s="1"/>
  <c r="AM78" i="11" s="1"/>
  <c r="AN78" i="11" s="1"/>
  <c r="R78" i="11"/>
  <c r="U78" i="11" s="1"/>
  <c r="V78" i="11" s="1"/>
  <c r="W78" i="11" s="1"/>
  <c r="AL77" i="11"/>
  <c r="AM77" i="11" s="1"/>
  <c r="AN77" i="11" s="1"/>
  <c r="AK77" i="11"/>
  <c r="U77" i="11"/>
  <c r="V77" i="11" s="1"/>
  <c r="W77" i="11" s="1"/>
  <c r="R77" i="11"/>
  <c r="S77" i="11" s="1"/>
  <c r="AM76" i="11"/>
  <c r="AN76" i="11" s="1"/>
  <c r="AK76" i="11"/>
  <c r="AL76" i="11" s="1"/>
  <c r="R76" i="11"/>
  <c r="U76" i="11" s="1"/>
  <c r="V76" i="11" s="1"/>
  <c r="W76" i="11" s="1"/>
  <c r="AK75" i="11"/>
  <c r="AL75" i="11" s="1"/>
  <c r="AM75" i="11" s="1"/>
  <c r="AN75" i="11" s="1"/>
  <c r="R75" i="11"/>
  <c r="S75" i="11" s="1"/>
  <c r="AK74" i="11"/>
  <c r="AL74" i="11" s="1"/>
  <c r="AM74" i="11" s="1"/>
  <c r="AN74" i="11" s="1"/>
  <c r="S74" i="11"/>
  <c r="R74" i="11"/>
  <c r="U74" i="11" s="1"/>
  <c r="V74" i="11" s="1"/>
  <c r="W74" i="11" s="1"/>
  <c r="AK72" i="11"/>
  <c r="AL72" i="11" s="1"/>
  <c r="AM72" i="11" s="1"/>
  <c r="AN72" i="11" s="1"/>
  <c r="U72" i="11"/>
  <c r="V72" i="11" s="1"/>
  <c r="W72" i="11" s="1"/>
  <c r="AK71" i="11"/>
  <c r="AL71" i="11" s="1"/>
  <c r="AM71" i="11" s="1"/>
  <c r="AN71" i="11" s="1"/>
  <c r="AA71" i="11"/>
  <c r="U71" i="11"/>
  <c r="V71" i="11" s="1"/>
  <c r="W71" i="11" s="1"/>
  <c r="AK70" i="11"/>
  <c r="AL70" i="11" s="1"/>
  <c r="AM70" i="11" s="1"/>
  <c r="AN70" i="11" s="1"/>
  <c r="AA70" i="11"/>
  <c r="S70" i="11"/>
  <c r="R70" i="11"/>
  <c r="U70" i="11" s="1"/>
  <c r="V70" i="11" s="1"/>
  <c r="W70" i="11" s="1"/>
  <c r="AK69" i="11"/>
  <c r="AL69" i="11" s="1"/>
  <c r="AM69" i="11" s="1"/>
  <c r="AN69" i="11" s="1"/>
  <c r="AA69" i="11"/>
  <c r="R69" i="11"/>
  <c r="AK68" i="11"/>
  <c r="AL68" i="11" s="1"/>
  <c r="AM68" i="11" s="1"/>
  <c r="AN68" i="11" s="1"/>
  <c r="W68" i="11"/>
  <c r="V68" i="11"/>
  <c r="AK67" i="11"/>
  <c r="AL67" i="11" s="1"/>
  <c r="AM67" i="11" s="1"/>
  <c r="AN67" i="11" s="1"/>
  <c r="R67" i="11"/>
  <c r="S67" i="11" s="1"/>
  <c r="AK66" i="11"/>
  <c r="AL66" i="11" s="1"/>
  <c r="AM66" i="11" s="1"/>
  <c r="AN66" i="11" s="1"/>
  <c r="R66" i="11"/>
  <c r="AK65" i="11"/>
  <c r="AL65" i="11" s="1"/>
  <c r="AM65" i="11" s="1"/>
  <c r="AN65" i="11" s="1"/>
  <c r="R65" i="11"/>
  <c r="U65" i="11" s="1"/>
  <c r="V65" i="11" s="1"/>
  <c r="W65" i="11" s="1"/>
  <c r="AL64" i="11"/>
  <c r="AM64" i="11" s="1"/>
  <c r="AN64" i="11" s="1"/>
  <c r="AK64" i="11"/>
  <c r="U64" i="11"/>
  <c r="V64" i="11" s="1"/>
  <c r="W64" i="11" s="1"/>
  <c r="R64" i="11"/>
  <c r="S64" i="11" s="1"/>
  <c r="AL63" i="11"/>
  <c r="AM63" i="11" s="1"/>
  <c r="AN63" i="11" s="1"/>
  <c r="AK63" i="11"/>
  <c r="R63" i="11"/>
  <c r="S63" i="11" s="1"/>
  <c r="AM62" i="11"/>
  <c r="AN62" i="11" s="1"/>
  <c r="AK62" i="11"/>
  <c r="AL62" i="11" s="1"/>
  <c r="V62" i="11"/>
  <c r="W62" i="11" s="1"/>
  <c r="R62" i="11"/>
  <c r="U62" i="11" s="1"/>
  <c r="AN61" i="11"/>
  <c r="AK61" i="11"/>
  <c r="AL61" i="11" s="1"/>
  <c r="AM61" i="11" s="1"/>
  <c r="R61" i="11"/>
  <c r="U61" i="11" s="1"/>
  <c r="V61" i="11" s="1"/>
  <c r="W61" i="11" s="1"/>
  <c r="AK59" i="11"/>
  <c r="AL59" i="11" s="1"/>
  <c r="AM59" i="11" s="1"/>
  <c r="AN59" i="11" s="1"/>
  <c r="U59" i="11"/>
  <c r="V59" i="11" s="1"/>
  <c r="W59" i="11" s="1"/>
  <c r="AK58" i="11"/>
  <c r="AL58" i="11" s="1"/>
  <c r="AM58" i="11" s="1"/>
  <c r="AN58" i="11" s="1"/>
  <c r="AA58" i="11"/>
  <c r="U58" i="11"/>
  <c r="V58" i="11" s="1"/>
  <c r="W58" i="11" s="1"/>
  <c r="AK57" i="11"/>
  <c r="AL57" i="11" s="1"/>
  <c r="AM57" i="11" s="1"/>
  <c r="AN57" i="11" s="1"/>
  <c r="AA57" i="11"/>
  <c r="R57" i="11"/>
  <c r="S57" i="11" s="1"/>
  <c r="AK56" i="11"/>
  <c r="AL56" i="11" s="1"/>
  <c r="AM56" i="11" s="1"/>
  <c r="AN56" i="11" s="1"/>
  <c r="AA56" i="11"/>
  <c r="R56" i="11"/>
  <c r="S56" i="11" s="1"/>
  <c r="AK55" i="11"/>
  <c r="AL55" i="11" s="1"/>
  <c r="AM55" i="11" s="1"/>
  <c r="AN55" i="11" s="1"/>
  <c r="R55" i="11"/>
  <c r="AL54" i="11"/>
  <c r="AM54" i="11" s="1"/>
  <c r="AN54" i="11" s="1"/>
  <c r="AK54" i="11"/>
  <c r="R54" i="11"/>
  <c r="U54" i="11" s="1"/>
  <c r="V54" i="11" s="1"/>
  <c r="W54" i="11" s="1"/>
  <c r="AK53" i="11"/>
  <c r="AL53" i="11" s="1"/>
  <c r="AM53" i="11" s="1"/>
  <c r="AN53" i="11" s="1"/>
  <c r="R53" i="11"/>
  <c r="U53" i="11" s="1"/>
  <c r="V53" i="11" s="1"/>
  <c r="W53" i="11" s="1"/>
  <c r="AK52" i="11"/>
  <c r="AL52" i="11" s="1"/>
  <c r="AM52" i="11" s="1"/>
  <c r="AN52" i="11" s="1"/>
  <c r="R52" i="11"/>
  <c r="U52" i="11" s="1"/>
  <c r="V52" i="11" s="1"/>
  <c r="W52" i="11" s="1"/>
  <c r="AM51" i="11"/>
  <c r="AN51" i="11" s="1"/>
  <c r="AK51" i="11"/>
  <c r="AL51" i="11" s="1"/>
  <c r="S51" i="11"/>
  <c r="R51" i="11"/>
  <c r="U51" i="11" s="1"/>
  <c r="V51" i="11" s="1"/>
  <c r="W51" i="11" s="1"/>
  <c r="AK50" i="11"/>
  <c r="AL50" i="11" s="1"/>
  <c r="AM50" i="11" s="1"/>
  <c r="AN50" i="11" s="1"/>
  <c r="U50" i="11"/>
  <c r="V50" i="11" s="1"/>
  <c r="W50" i="11" s="1"/>
  <c r="R50" i="11"/>
  <c r="S50" i="11" s="1"/>
  <c r="AK49" i="11"/>
  <c r="AL49" i="11" s="1"/>
  <c r="AM49" i="11" s="1"/>
  <c r="AN49" i="11" s="1"/>
  <c r="U49" i="11"/>
  <c r="V49" i="11" s="1"/>
  <c r="W49" i="11" s="1"/>
  <c r="AK48" i="11"/>
  <c r="AL48" i="11" s="1"/>
  <c r="AM48" i="11" s="1"/>
  <c r="AN48" i="11" s="1"/>
  <c r="AA48" i="11"/>
  <c r="U48" i="11"/>
  <c r="V48" i="11" s="1"/>
  <c r="W48" i="11" s="1"/>
  <c r="S48" i="11"/>
  <c r="R48" i="11"/>
  <c r="AK47" i="11"/>
  <c r="AL47" i="11" s="1"/>
  <c r="AM47" i="11" s="1"/>
  <c r="AN47" i="11" s="1"/>
  <c r="AA47" i="11"/>
  <c r="R47" i="11"/>
  <c r="AK46" i="11"/>
  <c r="AL46" i="11" s="1"/>
  <c r="AM46" i="11" s="1"/>
  <c r="AN46" i="11" s="1"/>
  <c r="AA46" i="11"/>
  <c r="U46" i="11"/>
  <c r="V46" i="11" s="1"/>
  <c r="W46" i="11" s="1"/>
  <c r="S46" i="11"/>
  <c r="R46" i="11"/>
  <c r="AK44" i="11"/>
  <c r="AL44" i="11" s="1"/>
  <c r="AM44" i="11" s="1"/>
  <c r="AN44" i="11" s="1"/>
  <c r="AA44" i="11"/>
  <c r="R44" i="11"/>
  <c r="S44" i="11" s="1"/>
  <c r="AK43" i="11"/>
  <c r="AL43" i="11" s="1"/>
  <c r="AM43" i="11" s="1"/>
  <c r="AN43" i="11" s="1"/>
  <c r="AA43" i="11"/>
  <c r="R43" i="11"/>
  <c r="U43" i="11" s="1"/>
  <c r="V43" i="11" s="1"/>
  <c r="W43" i="11" s="1"/>
  <c r="AK42" i="11"/>
  <c r="AL42" i="11" s="1"/>
  <c r="AM42" i="11" s="1"/>
  <c r="AN42" i="11" s="1"/>
  <c r="AA42" i="11"/>
  <c r="R42" i="11"/>
  <c r="S42" i="11" s="1"/>
  <c r="AK41" i="11"/>
  <c r="AL41" i="11" s="1"/>
  <c r="AM41" i="11" s="1"/>
  <c r="AN41" i="11" s="1"/>
  <c r="R41" i="11"/>
  <c r="U41" i="11" s="1"/>
  <c r="V41" i="11" s="1"/>
  <c r="W41" i="11" s="1"/>
  <c r="AK40" i="11"/>
  <c r="AL40" i="11" s="1"/>
  <c r="AM40" i="11" s="1"/>
  <c r="AN40" i="11" s="1"/>
  <c r="R40" i="11"/>
  <c r="S40" i="11" s="1"/>
  <c r="AK39" i="11"/>
  <c r="AL39" i="11" s="1"/>
  <c r="AM39" i="11" s="1"/>
  <c r="AN39" i="11" s="1"/>
  <c r="R39" i="11"/>
  <c r="U39" i="11" s="1"/>
  <c r="V39" i="11" s="1"/>
  <c r="W39" i="11" s="1"/>
  <c r="AK38" i="11"/>
  <c r="AL38" i="11" s="1"/>
  <c r="AM38" i="11" s="1"/>
  <c r="AN38" i="11" s="1"/>
  <c r="U38" i="11"/>
  <c r="V38" i="11" s="1"/>
  <c r="W38" i="11" s="1"/>
  <c r="R38" i="11"/>
  <c r="S38" i="11" s="1"/>
  <c r="AK37" i="11"/>
  <c r="AL37" i="11" s="1"/>
  <c r="AM37" i="11" s="1"/>
  <c r="AN37" i="11" s="1"/>
  <c r="U37" i="11"/>
  <c r="V37" i="11" s="1"/>
  <c r="W37" i="11" s="1"/>
  <c r="S37" i="11"/>
  <c r="R37" i="11"/>
  <c r="AK36" i="11"/>
  <c r="AL36" i="11" s="1"/>
  <c r="AM36" i="11" s="1"/>
  <c r="AN36" i="11" s="1"/>
  <c r="U36" i="11"/>
  <c r="V36" i="11" s="1"/>
  <c r="W36" i="11" s="1"/>
  <c r="R36" i="11"/>
  <c r="S36" i="11" s="1"/>
  <c r="U35" i="11"/>
  <c r="V35" i="11" s="1"/>
  <c r="W35" i="11" s="1"/>
  <c r="V34" i="11"/>
  <c r="W34" i="11" s="1"/>
  <c r="U34" i="11"/>
  <c r="AK33" i="11"/>
  <c r="AL33" i="11" s="1"/>
  <c r="AM33" i="11" s="1"/>
  <c r="AN33" i="11" s="1"/>
  <c r="U33" i="11"/>
  <c r="V33" i="11" s="1"/>
  <c r="W33" i="11" s="1"/>
  <c r="R33" i="11"/>
  <c r="S33" i="11" s="1"/>
  <c r="AL32" i="11"/>
  <c r="AM32" i="11" s="1"/>
  <c r="AN32" i="11" s="1"/>
  <c r="AK32" i="11"/>
  <c r="R32" i="11"/>
  <c r="S32" i="11" s="1"/>
  <c r="AK31" i="11"/>
  <c r="AL31" i="11" s="1"/>
  <c r="AM31" i="11" s="1"/>
  <c r="AN31" i="11" s="1"/>
  <c r="AA31" i="11"/>
  <c r="R31" i="11"/>
  <c r="S31" i="11" s="1"/>
  <c r="AK30" i="11"/>
  <c r="AL30" i="11" s="1"/>
  <c r="AM30" i="11" s="1"/>
  <c r="AN30" i="11" s="1"/>
  <c r="R30" i="11"/>
  <c r="U30" i="11" s="1"/>
  <c r="V30" i="11" s="1"/>
  <c r="W30" i="11" s="1"/>
  <c r="AK29" i="11"/>
  <c r="AL29" i="11" s="1"/>
  <c r="AM29" i="11" s="1"/>
  <c r="AN29" i="11" s="1"/>
  <c r="R29" i="11"/>
  <c r="U29" i="11" s="1"/>
  <c r="V29" i="11" s="1"/>
  <c r="W29" i="11" s="1"/>
  <c r="AK28" i="11"/>
  <c r="AL28" i="11" s="1"/>
  <c r="AM28" i="11" s="1"/>
  <c r="AN28" i="11" s="1"/>
  <c r="V28" i="11"/>
  <c r="W28" i="11" s="1"/>
  <c r="U28" i="11"/>
  <c r="AK27" i="11"/>
  <c r="AL27" i="11" s="1"/>
  <c r="AM27" i="11" s="1"/>
  <c r="AN27" i="11" s="1"/>
  <c r="AA27" i="11"/>
  <c r="R27" i="11"/>
  <c r="S27" i="11" s="1"/>
  <c r="AL26" i="11"/>
  <c r="AM26" i="11" s="1"/>
  <c r="AN26" i="11" s="1"/>
  <c r="AK26" i="11"/>
  <c r="AA26" i="11"/>
  <c r="U26" i="11"/>
  <c r="V26" i="11" s="1"/>
  <c r="W26" i="11" s="1"/>
  <c r="R26" i="11"/>
  <c r="S26" i="11" s="1"/>
  <c r="AL25" i="11"/>
  <c r="AM25" i="11" s="1"/>
  <c r="AN25" i="11" s="1"/>
  <c r="AK25" i="11"/>
  <c r="R25" i="11"/>
  <c r="U25" i="11" s="1"/>
  <c r="V25" i="11" s="1"/>
  <c r="W25" i="11" s="1"/>
  <c r="AK24" i="11"/>
  <c r="AL24" i="11" s="1"/>
  <c r="AM24" i="11" s="1"/>
  <c r="AN24" i="11" s="1"/>
  <c r="R24" i="11"/>
  <c r="U24" i="11" s="1"/>
  <c r="V24" i="11" s="1"/>
  <c r="W24" i="11" s="1"/>
  <c r="AK23" i="11"/>
  <c r="AL23" i="11" s="1"/>
  <c r="AM23" i="11" s="1"/>
  <c r="AN23" i="11" s="1"/>
  <c r="AA23" i="11"/>
  <c r="R23" i="11"/>
  <c r="U23" i="11" s="1"/>
  <c r="V23" i="11" s="1"/>
  <c r="W23" i="11" s="1"/>
  <c r="AK22" i="11"/>
  <c r="AL22" i="11" s="1"/>
  <c r="AM22" i="11" s="1"/>
  <c r="AN22" i="11" s="1"/>
  <c r="AA22" i="11"/>
  <c r="R22" i="11"/>
  <c r="S22" i="11" s="1"/>
  <c r="AL21" i="11"/>
  <c r="AM21" i="11" s="1"/>
  <c r="AN21" i="11" s="1"/>
  <c r="AK21" i="11"/>
  <c r="W21" i="11"/>
  <c r="U21" i="11"/>
  <c r="S21" i="11"/>
  <c r="AK20" i="11"/>
  <c r="AL20" i="11" s="1"/>
  <c r="AM20" i="11" s="1"/>
  <c r="AN20" i="11" s="1"/>
  <c r="U20" i="11"/>
  <c r="V20" i="11" s="1"/>
  <c r="W20" i="11" s="1"/>
  <c r="S20" i="11"/>
  <c r="AK18" i="11"/>
  <c r="AL18" i="11" s="1"/>
  <c r="AM18" i="11" s="1"/>
  <c r="AN18" i="11" s="1"/>
  <c r="U18" i="11"/>
  <c r="V18" i="11" s="1"/>
  <c r="W18" i="11" s="1"/>
  <c r="S18" i="11"/>
  <c r="AK17" i="11"/>
  <c r="AL17" i="11" s="1"/>
  <c r="AM17" i="11" s="1"/>
  <c r="AN17" i="11" s="1"/>
  <c r="R17" i="11"/>
  <c r="U17" i="11" s="1"/>
  <c r="V17" i="11" s="1"/>
  <c r="W17" i="11" s="1"/>
  <c r="AK16" i="11"/>
  <c r="AL16" i="11" s="1"/>
  <c r="AM16" i="11" s="1"/>
  <c r="AN16" i="11" s="1"/>
  <c r="U16" i="11"/>
  <c r="V16" i="11" s="1"/>
  <c r="W16" i="11" s="1"/>
  <c r="S16" i="11"/>
  <c r="AK15" i="11"/>
  <c r="AL15" i="11" s="1"/>
  <c r="AM15" i="11" s="1"/>
  <c r="AN15" i="11" s="1"/>
  <c r="R15" i="11"/>
  <c r="S15" i="11" s="1"/>
  <c r="S24" i="11" l="1"/>
  <c r="U146" i="11"/>
  <c r="V146" i="11" s="1"/>
  <c r="W146" i="11" s="1"/>
  <c r="S162" i="11"/>
  <c r="S172" i="11"/>
  <c r="S174" i="11"/>
  <c r="U182" i="11"/>
  <c r="V182" i="11" s="1"/>
  <c r="W182" i="11" s="1"/>
  <c r="U192" i="11"/>
  <c r="V192" i="11" s="1"/>
  <c r="W192" i="11" s="1"/>
  <c r="S201" i="11"/>
  <c r="U203" i="11"/>
  <c r="V203" i="11" s="1"/>
  <c r="W203" i="11" s="1"/>
  <c r="S52" i="11"/>
  <c r="S65" i="11"/>
  <c r="S78" i="11"/>
  <c r="S82" i="11"/>
  <c r="U106" i="11"/>
  <c r="V106" i="11" s="1"/>
  <c r="W106" i="11" s="1"/>
  <c r="S116" i="11"/>
  <c r="U118" i="11"/>
  <c r="V118" i="11" s="1"/>
  <c r="W118" i="11" s="1"/>
  <c r="U120" i="11"/>
  <c r="V120" i="11" s="1"/>
  <c r="W120" i="11" s="1"/>
  <c r="S128" i="11"/>
  <c r="U195" i="11"/>
  <c r="V195" i="11" s="1"/>
  <c r="W195" i="11" s="1"/>
  <c r="U199" i="11"/>
  <c r="V199" i="11" s="1"/>
  <c r="W199" i="11" s="1"/>
  <c r="U31" i="11"/>
  <c r="V31" i="11" s="1"/>
  <c r="W31" i="11" s="1"/>
  <c r="U44" i="11"/>
  <c r="V44" i="11" s="1"/>
  <c r="W44" i="11" s="1"/>
  <c r="U57" i="11"/>
  <c r="V57" i="11" s="1"/>
  <c r="W57" i="11" s="1"/>
  <c r="S23" i="11"/>
  <c r="S30" i="11"/>
  <c r="U102" i="11"/>
  <c r="V102" i="11" s="1"/>
  <c r="W102" i="11" s="1"/>
  <c r="S121" i="11"/>
  <c r="U155" i="11"/>
  <c r="V155" i="11" s="1"/>
  <c r="W155" i="11" s="1"/>
  <c r="U169" i="11"/>
  <c r="V169" i="11" s="1"/>
  <c r="W169" i="11" s="1"/>
  <c r="U171" i="11"/>
  <c r="V171" i="11" s="1"/>
  <c r="W171" i="11" s="1"/>
  <c r="S183" i="11"/>
  <c r="S196" i="11"/>
  <c r="S53" i="11"/>
  <c r="U56" i="11"/>
  <c r="V56" i="11" s="1"/>
  <c r="W56" i="11" s="1"/>
  <c r="U67" i="11"/>
  <c r="V67" i="11" s="1"/>
  <c r="W67" i="11" s="1"/>
  <c r="S79" i="11"/>
  <c r="U85" i="11"/>
  <c r="V85" i="11" s="1"/>
  <c r="W85" i="11" s="1"/>
  <c r="S159" i="11"/>
  <c r="U176" i="11"/>
  <c r="V176" i="11" s="1"/>
  <c r="W176" i="11" s="1"/>
  <c r="U190" i="11"/>
  <c r="V190" i="11" s="1"/>
  <c r="W190" i="11" s="1"/>
  <c r="S209" i="11"/>
  <c r="S61" i="11"/>
  <c r="U80" i="11"/>
  <c r="V80" i="11" s="1"/>
  <c r="W80" i="11" s="1"/>
  <c r="S80" i="11"/>
  <c r="S25" i="11"/>
  <c r="S39" i="11"/>
  <c r="S41" i="11"/>
  <c r="S43" i="11"/>
  <c r="U105" i="11"/>
  <c r="V105" i="11" s="1"/>
  <c r="W105" i="11" s="1"/>
  <c r="S105" i="11"/>
  <c r="U32" i="11"/>
  <c r="V32" i="11" s="1"/>
  <c r="W32" i="11" s="1"/>
  <c r="U40" i="11"/>
  <c r="V40" i="11" s="1"/>
  <c r="W40" i="11" s="1"/>
  <c r="U47" i="11"/>
  <c r="V47" i="11" s="1"/>
  <c r="W47" i="11" s="1"/>
  <c r="S47" i="11"/>
  <c r="S62" i="11"/>
  <c r="U75" i="11"/>
  <c r="V75" i="11" s="1"/>
  <c r="W75" i="11" s="1"/>
  <c r="U123" i="11"/>
  <c r="V123" i="11" s="1"/>
  <c r="W123" i="11" s="1"/>
  <c r="S123" i="11"/>
  <c r="U133" i="11"/>
  <c r="V133" i="11" s="1"/>
  <c r="W133" i="11" s="1"/>
  <c r="S133" i="11"/>
  <c r="S140" i="11"/>
  <c r="U140" i="11"/>
  <c r="V140" i="11" s="1"/>
  <c r="W140" i="11" s="1"/>
  <c r="U163" i="11"/>
  <c r="V163" i="11" s="1"/>
  <c r="W163" i="11" s="1"/>
  <c r="S163" i="11"/>
  <c r="S104" i="11"/>
  <c r="U15" i="11"/>
  <c r="V15" i="11" s="1"/>
  <c r="W15" i="11" s="1"/>
  <c r="S17" i="11"/>
  <c r="U22" i="11"/>
  <c r="V22" i="11" s="1"/>
  <c r="W22" i="11" s="1"/>
  <c r="U27" i="11"/>
  <c r="V27" i="11" s="1"/>
  <c r="W27" i="11" s="1"/>
  <c r="S29" i="11"/>
  <c r="S54" i="11"/>
  <c r="U69" i="11"/>
  <c r="V69" i="11" s="1"/>
  <c r="W69" i="11" s="1"/>
  <c r="S69" i="11"/>
  <c r="S86" i="11"/>
  <c r="U92" i="11"/>
  <c r="V92" i="11" s="1"/>
  <c r="W92" i="11" s="1"/>
  <c r="U97" i="11"/>
  <c r="V97" i="11" s="1"/>
  <c r="W97" i="11" s="1"/>
  <c r="S97" i="11"/>
  <c r="U55" i="11"/>
  <c r="V55" i="11" s="1"/>
  <c r="W55" i="11" s="1"/>
  <c r="S55" i="11"/>
  <c r="U87" i="11"/>
  <c r="V87" i="11" s="1"/>
  <c r="W87" i="11" s="1"/>
  <c r="U90" i="11"/>
  <c r="V90" i="11" s="1"/>
  <c r="W90" i="11" s="1"/>
  <c r="S90" i="11"/>
  <c r="S124" i="11"/>
  <c r="U124" i="11"/>
  <c r="V124" i="11" s="1"/>
  <c r="W124" i="11" s="1"/>
  <c r="U156" i="11"/>
  <c r="V156" i="11" s="1"/>
  <c r="W156" i="11" s="1"/>
  <c r="S156" i="11"/>
  <c r="S76" i="11"/>
  <c r="U112" i="11"/>
  <c r="V112" i="11" s="1"/>
  <c r="W112" i="11" s="1"/>
  <c r="U66" i="11"/>
  <c r="V66" i="11" s="1"/>
  <c r="W66" i="11" s="1"/>
  <c r="S66" i="11"/>
  <c r="U42" i="11"/>
  <c r="V42" i="11" s="1"/>
  <c r="W42" i="11" s="1"/>
  <c r="U63" i="11"/>
  <c r="V63" i="11" s="1"/>
  <c r="W63" i="11" s="1"/>
  <c r="S89" i="11"/>
  <c r="S148" i="11"/>
  <c r="U148" i="11"/>
  <c r="V148" i="11" s="1"/>
  <c r="W148" i="11" s="1"/>
  <c r="S153" i="11"/>
  <c r="U153" i="11"/>
  <c r="V153" i="11" s="1"/>
  <c r="W153" i="11" s="1"/>
  <c r="U151" i="11"/>
  <c r="V151" i="11" s="1"/>
  <c r="W151" i="11" s="1"/>
  <c r="S151" i="11"/>
  <c r="U127" i="11"/>
  <c r="V127" i="11" s="1"/>
  <c r="W127" i="11" s="1"/>
  <c r="S127" i="11"/>
  <c r="U189" i="11"/>
  <c r="V189" i="11" s="1"/>
  <c r="W189" i="11" s="1"/>
  <c r="S189" i="11"/>
  <c r="U197" i="11"/>
  <c r="V197" i="11" s="1"/>
  <c r="W197" i="11" s="1"/>
  <c r="S197" i="11"/>
  <c r="U136" i="11"/>
  <c r="V136" i="11" s="1"/>
  <c r="W136" i="11" s="1"/>
  <c r="S160" i="11"/>
  <c r="U160" i="11"/>
  <c r="V160" i="11" s="1"/>
  <c r="W160" i="11" s="1"/>
  <c r="U205" i="11"/>
  <c r="V205" i="11" s="1"/>
  <c r="W205" i="11" s="1"/>
  <c r="S205" i="11"/>
  <c r="U177" i="11"/>
  <c r="V177" i="11" s="1"/>
  <c r="W177" i="11" s="1"/>
  <c r="S177" i="11"/>
  <c r="U168" i="11"/>
  <c r="V168" i="11" s="1"/>
  <c r="W168" i="11" s="1"/>
  <c r="U175" i="11"/>
  <c r="V175" i="11" s="1"/>
  <c r="W175" i="11" s="1"/>
  <c r="U180" i="11"/>
  <c r="V180" i="11" s="1"/>
  <c r="W180" i="11" s="1"/>
  <c r="U186" i="11"/>
  <c r="V186" i="11" s="1"/>
  <c r="W186" i="11" s="1"/>
  <c r="U194" i="11"/>
  <c r="V194" i="11" s="1"/>
  <c r="W194" i="11" s="1"/>
  <c r="U202" i="11"/>
  <c r="V202" i="11" s="1"/>
  <c r="W202" i="11" s="1"/>
  <c r="U212" i="11"/>
  <c r="V212" i="11" s="1"/>
  <c r="W212" i="11" s="1"/>
  <c r="S200" i="11"/>
  <c r="AK89" i="10"/>
  <c r="AL89" i="10" s="1"/>
  <c r="AM89" i="10" s="1"/>
  <c r="AN89" i="10" s="1"/>
  <c r="V89" i="10"/>
  <c r="W89" i="10" s="1"/>
  <c r="U89" i="10"/>
  <c r="S89" i="10"/>
  <c r="AK88" i="10"/>
  <c r="AL88" i="10" s="1"/>
  <c r="AM88" i="10" s="1"/>
  <c r="AN88" i="10" s="1"/>
  <c r="S88" i="10"/>
  <c r="R88" i="10"/>
  <c r="U88" i="10" s="1"/>
  <c r="V88" i="10" s="1"/>
  <c r="W88" i="10" s="1"/>
  <c r="AK87" i="10"/>
  <c r="AL87" i="10" s="1"/>
  <c r="AM87" i="10" s="1"/>
  <c r="AN87" i="10" s="1"/>
  <c r="R87" i="10"/>
  <c r="S87" i="10" s="1"/>
  <c r="AK86" i="10"/>
  <c r="AL86" i="10" s="1"/>
  <c r="AM86" i="10" s="1"/>
  <c r="AN86" i="10" s="1"/>
  <c r="R86" i="10"/>
  <c r="U86" i="10" s="1"/>
  <c r="V86" i="10" s="1"/>
  <c r="W86" i="10" s="1"/>
  <c r="AK85" i="10"/>
  <c r="AL85" i="10" s="1"/>
  <c r="AM85" i="10" s="1"/>
  <c r="AN85" i="10" s="1"/>
  <c r="AA85" i="10"/>
  <c r="U85" i="10"/>
  <c r="V85" i="10" s="1"/>
  <c r="W85" i="10" s="1"/>
  <c r="AK84" i="10"/>
  <c r="AL84" i="10" s="1"/>
  <c r="AM84" i="10" s="1"/>
  <c r="AN84" i="10" s="1"/>
  <c r="U84" i="10"/>
  <c r="V84" i="10" s="1"/>
  <c r="W84" i="10" s="1"/>
  <c r="AK83" i="10"/>
  <c r="AL83" i="10" s="1"/>
  <c r="AM83" i="10" s="1"/>
  <c r="AN83" i="10" s="1"/>
  <c r="AA83" i="10"/>
  <c r="U83" i="10"/>
  <c r="V83" i="10" s="1"/>
  <c r="W83" i="10" s="1"/>
  <c r="AK82" i="10"/>
  <c r="AL82" i="10" s="1"/>
  <c r="AM82" i="10" s="1"/>
  <c r="AN82" i="10" s="1"/>
  <c r="AA82" i="10"/>
  <c r="U82" i="10"/>
  <c r="V82" i="10" s="1"/>
  <c r="W82" i="10" s="1"/>
  <c r="R82" i="10"/>
  <c r="S82" i="10" s="1"/>
  <c r="AK81" i="10"/>
  <c r="AL81" i="10" s="1"/>
  <c r="AM81" i="10" s="1"/>
  <c r="AN81" i="10" s="1"/>
  <c r="R81" i="10"/>
  <c r="U81" i="10" s="1"/>
  <c r="V81" i="10" s="1"/>
  <c r="W81" i="10" s="1"/>
  <c r="AK80" i="10"/>
  <c r="AL80" i="10" s="1"/>
  <c r="AM80" i="10" s="1"/>
  <c r="AN80" i="10" s="1"/>
  <c r="R80" i="10"/>
  <c r="U80" i="10" s="1"/>
  <c r="V80" i="10" s="1"/>
  <c r="W80" i="10" s="1"/>
  <c r="AL79" i="10"/>
  <c r="AM79" i="10" s="1"/>
  <c r="AN79" i="10" s="1"/>
  <c r="AK79" i="10"/>
  <c r="S79" i="10"/>
  <c r="R79" i="10"/>
  <c r="U79" i="10" s="1"/>
  <c r="V79" i="10" s="1"/>
  <c r="W79" i="10" s="1"/>
  <c r="AK78" i="10"/>
  <c r="AL78" i="10" s="1"/>
  <c r="AM78" i="10" s="1"/>
  <c r="AN78" i="10" s="1"/>
  <c r="R78" i="10"/>
  <c r="AK77" i="10"/>
  <c r="AL77" i="10" s="1"/>
  <c r="AM77" i="10" s="1"/>
  <c r="AN77" i="10" s="1"/>
  <c r="S77" i="10"/>
  <c r="R77" i="10"/>
  <c r="U77" i="10" s="1"/>
  <c r="V77" i="10" s="1"/>
  <c r="W77" i="10" s="1"/>
  <c r="AK76" i="10"/>
  <c r="AL76" i="10" s="1"/>
  <c r="AM76" i="10" s="1"/>
  <c r="AN76" i="10" s="1"/>
  <c r="AA76" i="10"/>
  <c r="R76" i="10"/>
  <c r="U76" i="10" s="1"/>
  <c r="V76" i="10" s="1"/>
  <c r="W76" i="10" s="1"/>
  <c r="AK74" i="10"/>
  <c r="AL74" i="10" s="1"/>
  <c r="AM74" i="10" s="1"/>
  <c r="AN74" i="10" s="1"/>
  <c r="AA74" i="10"/>
  <c r="U74" i="10"/>
  <c r="V74" i="10" s="1"/>
  <c r="W74" i="10" s="1"/>
  <c r="R74" i="10"/>
  <c r="S74" i="10" s="1"/>
  <c r="AK73" i="10"/>
  <c r="AL73" i="10" s="1"/>
  <c r="AM73" i="10" s="1"/>
  <c r="AN73" i="10" s="1"/>
  <c r="R73" i="10"/>
  <c r="U73" i="10" s="1"/>
  <c r="V73" i="10" s="1"/>
  <c r="W73" i="10" s="1"/>
  <c r="AK72" i="10"/>
  <c r="AL72" i="10" s="1"/>
  <c r="AM72" i="10" s="1"/>
  <c r="AN72" i="10" s="1"/>
  <c r="R72" i="10"/>
  <c r="U72" i="10" s="1"/>
  <c r="V72" i="10" s="1"/>
  <c r="W72" i="10" s="1"/>
  <c r="AK71" i="10"/>
  <c r="AL71" i="10" s="1"/>
  <c r="AM71" i="10" s="1"/>
  <c r="AN71" i="10" s="1"/>
  <c r="R71" i="10"/>
  <c r="U71" i="10" s="1"/>
  <c r="V71" i="10" s="1"/>
  <c r="W71" i="10" s="1"/>
  <c r="AK70" i="10"/>
  <c r="AL70" i="10" s="1"/>
  <c r="AM70" i="10" s="1"/>
  <c r="AN70" i="10" s="1"/>
  <c r="R70" i="10"/>
  <c r="AN69" i="10"/>
  <c r="AK69" i="10"/>
  <c r="AL69" i="10" s="1"/>
  <c r="AM69" i="10" s="1"/>
  <c r="R69" i="10"/>
  <c r="U69" i="10" s="1"/>
  <c r="V69" i="10" s="1"/>
  <c r="W69" i="10" s="1"/>
  <c r="AK68" i="10"/>
  <c r="AL68" i="10" s="1"/>
  <c r="AM68" i="10" s="1"/>
  <c r="AN68" i="10" s="1"/>
  <c r="R68" i="10"/>
  <c r="U68" i="10" s="1"/>
  <c r="V68" i="10" s="1"/>
  <c r="W68" i="10" s="1"/>
  <c r="AK67" i="10"/>
  <c r="AL67" i="10" s="1"/>
  <c r="AM67" i="10" s="1"/>
  <c r="AN67" i="10" s="1"/>
  <c r="S67" i="10"/>
  <c r="R67" i="10"/>
  <c r="U67" i="10" s="1"/>
  <c r="V67" i="10" s="1"/>
  <c r="W67" i="10" s="1"/>
  <c r="AK66" i="10"/>
  <c r="AL66" i="10" s="1"/>
  <c r="AM66" i="10" s="1"/>
  <c r="AN66" i="10" s="1"/>
  <c r="R66" i="10"/>
  <c r="S66" i="10" s="1"/>
  <c r="AK65" i="10"/>
  <c r="AL65" i="10" s="1"/>
  <c r="AM65" i="10" s="1"/>
  <c r="AN65" i="10" s="1"/>
  <c r="R65" i="10"/>
  <c r="U65" i="10" s="1"/>
  <c r="V65" i="10" s="1"/>
  <c r="W65" i="10" s="1"/>
  <c r="AK64" i="10"/>
  <c r="AL64" i="10" s="1"/>
  <c r="AM64" i="10" s="1"/>
  <c r="AN64" i="10" s="1"/>
  <c r="R64" i="10"/>
  <c r="U64" i="10" s="1"/>
  <c r="V64" i="10" s="1"/>
  <c r="W64" i="10" s="1"/>
  <c r="AK63" i="10"/>
  <c r="AL63" i="10" s="1"/>
  <c r="AM63" i="10" s="1"/>
  <c r="AN63" i="10" s="1"/>
  <c r="R63" i="10"/>
  <c r="U63" i="10" s="1"/>
  <c r="V63" i="10" s="1"/>
  <c r="W63" i="10" s="1"/>
  <c r="AK62" i="10"/>
  <c r="AL62" i="10" s="1"/>
  <c r="AM62" i="10" s="1"/>
  <c r="AN62" i="10" s="1"/>
  <c r="R62" i="10"/>
  <c r="AK61" i="10"/>
  <c r="AL61" i="10" s="1"/>
  <c r="AM61" i="10" s="1"/>
  <c r="AN61" i="10" s="1"/>
  <c r="R61" i="10"/>
  <c r="U61" i="10" s="1"/>
  <c r="V61" i="10" s="1"/>
  <c r="W61" i="10" s="1"/>
  <c r="AK60" i="10"/>
  <c r="AL60" i="10" s="1"/>
  <c r="AM60" i="10" s="1"/>
  <c r="AN60" i="10" s="1"/>
  <c r="R60" i="10"/>
  <c r="U60" i="10" s="1"/>
  <c r="V60" i="10" s="1"/>
  <c r="W60" i="10" s="1"/>
  <c r="AK59" i="10"/>
  <c r="AL59" i="10" s="1"/>
  <c r="AM59" i="10" s="1"/>
  <c r="AN59" i="10" s="1"/>
  <c r="R59" i="10"/>
  <c r="U59" i="10" s="1"/>
  <c r="V59" i="10" s="1"/>
  <c r="W59" i="10" s="1"/>
  <c r="AK58" i="10"/>
  <c r="AL58" i="10" s="1"/>
  <c r="AM58" i="10" s="1"/>
  <c r="AN58" i="10" s="1"/>
  <c r="AA58" i="10"/>
  <c r="R58" i="10"/>
  <c r="U58" i="10" s="1"/>
  <c r="V58" i="10" s="1"/>
  <c r="W58" i="10" s="1"/>
  <c r="AL57" i="10"/>
  <c r="AM57" i="10" s="1"/>
  <c r="AN57" i="10" s="1"/>
  <c r="AK57" i="10"/>
  <c r="AA57" i="10"/>
  <c r="R57" i="10"/>
  <c r="U57" i="10" s="1"/>
  <c r="V57" i="10" s="1"/>
  <c r="W57" i="10" s="1"/>
  <c r="AK56" i="10"/>
  <c r="AL56" i="10" s="1"/>
  <c r="AM56" i="10" s="1"/>
  <c r="AN56" i="10" s="1"/>
  <c r="AA56" i="10"/>
  <c r="R56" i="10"/>
  <c r="AL55" i="10"/>
  <c r="AM55" i="10" s="1"/>
  <c r="AN55" i="10" s="1"/>
  <c r="AK55" i="10"/>
  <c r="AA55" i="10"/>
  <c r="U55" i="10"/>
  <c r="V55" i="10" s="1"/>
  <c r="W55" i="10" s="1"/>
  <c r="R55" i="10"/>
  <c r="S55" i="10" s="1"/>
  <c r="AK54" i="10"/>
  <c r="AL54" i="10" s="1"/>
  <c r="AM54" i="10" s="1"/>
  <c r="AN54" i="10" s="1"/>
  <c r="R54" i="10"/>
  <c r="S54" i="10" s="1"/>
  <c r="AK53" i="10"/>
  <c r="AL53" i="10" s="1"/>
  <c r="AM53" i="10" s="1"/>
  <c r="AN53" i="10" s="1"/>
  <c r="AA53" i="10"/>
  <c r="R53" i="10"/>
  <c r="AK52" i="10"/>
  <c r="AL52" i="10" s="1"/>
  <c r="AM52" i="10" s="1"/>
  <c r="AN52" i="10" s="1"/>
  <c r="R52" i="10"/>
  <c r="U52" i="10" s="1"/>
  <c r="V52" i="10" s="1"/>
  <c r="W52" i="10" s="1"/>
  <c r="AK51" i="10"/>
  <c r="AL51" i="10" s="1"/>
  <c r="AM51" i="10" s="1"/>
  <c r="AN51" i="10" s="1"/>
  <c r="R51" i="10"/>
  <c r="S51" i="10" s="1"/>
  <c r="AK50" i="10"/>
  <c r="AL50" i="10" s="1"/>
  <c r="AM50" i="10" s="1"/>
  <c r="AN50" i="10" s="1"/>
  <c r="V50" i="10"/>
  <c r="W50" i="10" s="1"/>
  <c r="R50" i="10"/>
  <c r="U50" i="10" s="1"/>
  <c r="AK49" i="10"/>
  <c r="AL49" i="10" s="1"/>
  <c r="AM49" i="10" s="1"/>
  <c r="AN49" i="10" s="1"/>
  <c r="R49" i="10"/>
  <c r="S49" i="10" s="1"/>
  <c r="AK48" i="10"/>
  <c r="AL48" i="10" s="1"/>
  <c r="AM48" i="10" s="1"/>
  <c r="AN48" i="10" s="1"/>
  <c r="S48" i="10"/>
  <c r="R48" i="10"/>
  <c r="U48" i="10" s="1"/>
  <c r="V48" i="10" s="1"/>
  <c r="W48" i="10" s="1"/>
  <c r="AK47" i="10"/>
  <c r="AL47" i="10" s="1"/>
  <c r="AM47" i="10" s="1"/>
  <c r="AN47" i="10" s="1"/>
  <c r="AA47" i="10"/>
  <c r="R47" i="10"/>
  <c r="U47" i="10" s="1"/>
  <c r="V47" i="10" s="1"/>
  <c r="W47" i="10" s="1"/>
  <c r="AL46" i="10"/>
  <c r="AM46" i="10" s="1"/>
  <c r="AN46" i="10" s="1"/>
  <c r="AK46" i="10"/>
  <c r="R46" i="10"/>
  <c r="AK45" i="10"/>
  <c r="AL45" i="10" s="1"/>
  <c r="AM45" i="10" s="1"/>
  <c r="AN45" i="10" s="1"/>
  <c r="R45" i="10"/>
  <c r="U45" i="10" s="1"/>
  <c r="V45" i="10" s="1"/>
  <c r="W45" i="10" s="1"/>
  <c r="AK44" i="10"/>
  <c r="AL44" i="10" s="1"/>
  <c r="AM44" i="10" s="1"/>
  <c r="AN44" i="10" s="1"/>
  <c r="U44" i="10"/>
  <c r="V44" i="10" s="1"/>
  <c r="W44" i="10" s="1"/>
  <c r="R44" i="10"/>
  <c r="S44" i="10" s="1"/>
  <c r="AK43" i="10"/>
  <c r="AL43" i="10" s="1"/>
  <c r="AM43" i="10" s="1"/>
  <c r="AN43" i="10" s="1"/>
  <c r="R43" i="10"/>
  <c r="AL42" i="10"/>
  <c r="AM42" i="10" s="1"/>
  <c r="AN42" i="10" s="1"/>
  <c r="AK42" i="10"/>
  <c r="AA42" i="10"/>
  <c r="R42" i="10"/>
  <c r="U42" i="10" s="1"/>
  <c r="V42" i="10" s="1"/>
  <c r="W42" i="10" s="1"/>
  <c r="AK40" i="10"/>
  <c r="AL40" i="10" s="1"/>
  <c r="AM40" i="10" s="1"/>
  <c r="AN40" i="10" s="1"/>
  <c r="AA40" i="10"/>
  <c r="R40" i="10"/>
  <c r="S40" i="10" s="1"/>
  <c r="AK39" i="10"/>
  <c r="AL39" i="10" s="1"/>
  <c r="AM39" i="10" s="1"/>
  <c r="AN39" i="10" s="1"/>
  <c r="R39" i="10"/>
  <c r="U39" i="10" s="1"/>
  <c r="V39" i="10" s="1"/>
  <c r="W39" i="10" s="1"/>
  <c r="AK38" i="10"/>
  <c r="AL38" i="10" s="1"/>
  <c r="AM38" i="10" s="1"/>
  <c r="AN38" i="10" s="1"/>
  <c r="R38" i="10"/>
  <c r="AL37" i="10"/>
  <c r="AM37" i="10" s="1"/>
  <c r="AN37" i="10" s="1"/>
  <c r="AK37" i="10"/>
  <c r="R37" i="10"/>
  <c r="U37" i="10" s="1"/>
  <c r="V37" i="10" s="1"/>
  <c r="W37" i="10" s="1"/>
  <c r="AL36" i="10"/>
  <c r="AM36" i="10" s="1"/>
  <c r="AN36" i="10" s="1"/>
  <c r="AK36" i="10"/>
  <c r="R36" i="10"/>
  <c r="S36" i="10" s="1"/>
  <c r="AK35" i="10"/>
  <c r="AL35" i="10" s="1"/>
  <c r="AM35" i="10" s="1"/>
  <c r="AN35" i="10" s="1"/>
  <c r="U35" i="10"/>
  <c r="V35" i="10" s="1"/>
  <c r="W35" i="10" s="1"/>
  <c r="S35" i="10"/>
  <c r="R35" i="10"/>
  <c r="AK34" i="10"/>
  <c r="AL34" i="10" s="1"/>
  <c r="AM34" i="10" s="1"/>
  <c r="AN34" i="10" s="1"/>
  <c r="U34" i="10"/>
  <c r="V34" i="10" s="1"/>
  <c r="W34" i="10" s="1"/>
  <c r="R34" i="10"/>
  <c r="S34" i="10" s="1"/>
  <c r="AK33" i="10"/>
  <c r="AL33" i="10" s="1"/>
  <c r="AM33" i="10" s="1"/>
  <c r="AN33" i="10" s="1"/>
  <c r="AA33" i="10"/>
  <c r="R33" i="10"/>
  <c r="S33" i="10" s="1"/>
  <c r="AK32" i="10"/>
  <c r="AL32" i="10" s="1"/>
  <c r="AM32" i="10" s="1"/>
  <c r="AN32" i="10" s="1"/>
  <c r="AA32" i="10"/>
  <c r="R32" i="10"/>
  <c r="AL31" i="10"/>
  <c r="AM31" i="10" s="1"/>
  <c r="AN31" i="10" s="1"/>
  <c r="AK31" i="10"/>
  <c r="AA31" i="10"/>
  <c r="S31" i="10"/>
  <c r="R31" i="10"/>
  <c r="U31" i="10" s="1"/>
  <c r="V31" i="10" s="1"/>
  <c r="W31" i="10" s="1"/>
  <c r="AK30" i="10"/>
  <c r="AL30" i="10" s="1"/>
  <c r="AM30" i="10" s="1"/>
  <c r="AN30" i="10" s="1"/>
  <c r="R30" i="10"/>
  <c r="U30" i="10" s="1"/>
  <c r="V30" i="10" s="1"/>
  <c r="W30" i="10" s="1"/>
  <c r="AK29" i="10"/>
  <c r="AL29" i="10" s="1"/>
  <c r="AM29" i="10" s="1"/>
  <c r="AN29" i="10" s="1"/>
  <c r="AA29" i="10"/>
  <c r="U29" i="10"/>
  <c r="V29" i="10" s="1"/>
  <c r="W29" i="10" s="1"/>
  <c r="AK28" i="10"/>
  <c r="AL28" i="10" s="1"/>
  <c r="AM28" i="10" s="1"/>
  <c r="AN28" i="10" s="1"/>
  <c r="U28" i="10"/>
  <c r="V28" i="10" s="1"/>
  <c r="W28" i="10" s="1"/>
  <c r="AK27" i="10"/>
  <c r="AL27" i="10" s="1"/>
  <c r="AM27" i="10" s="1"/>
  <c r="AN27" i="10" s="1"/>
  <c r="U27" i="10"/>
  <c r="V27" i="10" s="1"/>
  <c r="W27" i="10" s="1"/>
  <c r="AK26" i="10"/>
  <c r="AL26" i="10" s="1"/>
  <c r="AM26" i="10" s="1"/>
  <c r="AN26" i="10" s="1"/>
  <c r="U26" i="10"/>
  <c r="V26" i="10" s="1"/>
  <c r="W26" i="10" s="1"/>
  <c r="AL25" i="10"/>
  <c r="AM25" i="10" s="1"/>
  <c r="AN25" i="10" s="1"/>
  <c r="AK25" i="10"/>
  <c r="U25" i="10"/>
  <c r="V25" i="10" s="1"/>
  <c r="W25" i="10" s="1"/>
  <c r="AK24" i="10"/>
  <c r="AL24" i="10" s="1"/>
  <c r="AM24" i="10" s="1"/>
  <c r="AN24" i="10" s="1"/>
  <c r="AA24" i="10"/>
  <c r="U24" i="10"/>
  <c r="V24" i="10" s="1"/>
  <c r="W24" i="10" s="1"/>
  <c r="AK23" i="10"/>
  <c r="AL23" i="10" s="1"/>
  <c r="AM23" i="10" s="1"/>
  <c r="AN23" i="10" s="1"/>
  <c r="U23" i="10"/>
  <c r="V23" i="10" s="1"/>
  <c r="W23" i="10" s="1"/>
  <c r="R23" i="10"/>
  <c r="S23" i="10" s="1"/>
  <c r="AK22" i="10"/>
  <c r="AL22" i="10" s="1"/>
  <c r="AM22" i="10" s="1"/>
  <c r="AN22" i="10" s="1"/>
  <c r="R22" i="10"/>
  <c r="U22" i="10" s="1"/>
  <c r="V22" i="10" s="1"/>
  <c r="W22" i="10" s="1"/>
  <c r="AL21" i="10"/>
  <c r="AM21" i="10" s="1"/>
  <c r="AN21" i="10" s="1"/>
  <c r="AK21" i="10"/>
  <c r="R21" i="10"/>
  <c r="U21" i="10" s="1"/>
  <c r="V21" i="10" s="1"/>
  <c r="W21" i="10" s="1"/>
  <c r="AK20" i="10"/>
  <c r="AL20" i="10" s="1"/>
  <c r="AM20" i="10" s="1"/>
  <c r="AN20" i="10" s="1"/>
  <c r="R20" i="10"/>
  <c r="S20" i="10" s="1"/>
  <c r="AK19" i="10"/>
  <c r="AL19" i="10" s="1"/>
  <c r="AM19" i="10" s="1"/>
  <c r="AN19" i="10" s="1"/>
  <c r="R19" i="10"/>
  <c r="S19" i="10" s="1"/>
  <c r="AK18" i="10"/>
  <c r="AL18" i="10" s="1"/>
  <c r="AM18" i="10" s="1"/>
  <c r="AN18" i="10" s="1"/>
  <c r="AA18" i="10"/>
  <c r="R18" i="10"/>
  <c r="S18" i="10" s="1"/>
  <c r="AK16" i="10"/>
  <c r="AL16" i="10" s="1"/>
  <c r="AM16" i="10" s="1"/>
  <c r="AN16" i="10" s="1"/>
  <c r="AA16" i="10"/>
  <c r="R16" i="10"/>
  <c r="S16" i="10" s="1"/>
  <c r="AK15" i="10"/>
  <c r="AL15" i="10" s="1"/>
  <c r="AM15" i="10" s="1"/>
  <c r="AN15" i="10" s="1"/>
  <c r="AA15" i="10"/>
  <c r="R15" i="10"/>
  <c r="U15" i="10" s="1"/>
  <c r="V15" i="10" s="1"/>
  <c r="W15" i="10" s="1"/>
  <c r="AL14" i="10"/>
  <c r="AM14" i="10" s="1"/>
  <c r="AN14" i="10" s="1"/>
  <c r="AK14" i="10"/>
  <c r="R14" i="10"/>
  <c r="U14" i="10" s="1"/>
  <c r="V14" i="10" s="1"/>
  <c r="W14" i="10" s="1"/>
  <c r="AK13" i="10"/>
  <c r="AL13" i="10" s="1"/>
  <c r="AM13" i="10" s="1"/>
  <c r="AN13" i="10" s="1"/>
  <c r="AA13" i="10"/>
  <c r="R13" i="10"/>
  <c r="U13" i="10" s="1"/>
  <c r="V13" i="10" s="1"/>
  <c r="W13" i="10" s="1"/>
  <c r="AK213" i="9"/>
  <c r="AL213" i="9" s="1"/>
  <c r="AM213" i="9" s="1"/>
  <c r="AN213" i="9" s="1"/>
  <c r="U213" i="9"/>
  <c r="V213" i="9" s="1"/>
  <c r="W213" i="9" s="1"/>
  <c r="S213" i="9"/>
  <c r="AM212" i="9"/>
  <c r="AN212" i="9" s="1"/>
  <c r="AK212" i="9"/>
  <c r="AL212" i="9" s="1"/>
  <c r="AA212" i="9"/>
  <c r="R212" i="9"/>
  <c r="S212" i="9" s="1"/>
  <c r="AK211" i="9"/>
  <c r="AL211" i="9" s="1"/>
  <c r="AM211" i="9" s="1"/>
  <c r="AN211" i="9" s="1"/>
  <c r="R211" i="9"/>
  <c r="U211" i="9" s="1"/>
  <c r="V211" i="9" s="1"/>
  <c r="W211" i="9" s="1"/>
  <c r="AK210" i="9"/>
  <c r="AL210" i="9" s="1"/>
  <c r="AM210" i="9" s="1"/>
  <c r="AN210" i="9" s="1"/>
  <c r="R210" i="9"/>
  <c r="S210" i="9" s="1"/>
  <c r="AK209" i="9"/>
  <c r="AL209" i="9" s="1"/>
  <c r="AM209" i="9" s="1"/>
  <c r="AN209" i="9" s="1"/>
  <c r="R209" i="9"/>
  <c r="U209" i="9" s="1"/>
  <c r="V209" i="9" s="1"/>
  <c r="W209" i="9" s="1"/>
  <c r="AK208" i="9"/>
  <c r="AL208" i="9" s="1"/>
  <c r="AM208" i="9" s="1"/>
  <c r="AN208" i="9" s="1"/>
  <c r="R208" i="9"/>
  <c r="U208" i="9" s="1"/>
  <c r="V208" i="9" s="1"/>
  <c r="W208" i="9" s="1"/>
  <c r="AK207" i="9"/>
  <c r="AL207" i="9" s="1"/>
  <c r="AM207" i="9" s="1"/>
  <c r="AN207" i="9" s="1"/>
  <c r="U207" i="9"/>
  <c r="V207" i="9" s="1"/>
  <c r="W207" i="9" s="1"/>
  <c r="AK206" i="9"/>
  <c r="AL206" i="9" s="1"/>
  <c r="AM206" i="9" s="1"/>
  <c r="AN206" i="9" s="1"/>
  <c r="AA206" i="9"/>
  <c r="U206" i="9"/>
  <c r="V206" i="9" s="1"/>
  <c r="W206" i="9" s="1"/>
  <c r="AK205" i="9"/>
  <c r="AL205" i="9" s="1"/>
  <c r="AM205" i="9" s="1"/>
  <c r="AN205" i="9" s="1"/>
  <c r="AA205" i="9"/>
  <c r="R205" i="9"/>
  <c r="U205" i="9" s="1"/>
  <c r="V205" i="9" s="1"/>
  <c r="W205" i="9" s="1"/>
  <c r="AL204" i="9"/>
  <c r="AM204" i="9" s="1"/>
  <c r="AN204" i="9" s="1"/>
  <c r="AK204" i="9"/>
  <c r="R204" i="9"/>
  <c r="U204" i="9" s="1"/>
  <c r="V204" i="9" s="1"/>
  <c r="W204" i="9" s="1"/>
  <c r="AK203" i="9"/>
  <c r="AL203" i="9" s="1"/>
  <c r="AM203" i="9" s="1"/>
  <c r="AN203" i="9" s="1"/>
  <c r="R203" i="9"/>
  <c r="S203" i="9" s="1"/>
  <c r="AK202" i="9"/>
  <c r="AL202" i="9" s="1"/>
  <c r="AM202" i="9" s="1"/>
  <c r="AN202" i="9" s="1"/>
  <c r="R202" i="9"/>
  <c r="S202" i="9" s="1"/>
  <c r="AK201" i="9"/>
  <c r="AL201" i="9" s="1"/>
  <c r="AM201" i="9" s="1"/>
  <c r="AN201" i="9" s="1"/>
  <c r="R201" i="9"/>
  <c r="U201" i="9" s="1"/>
  <c r="V201" i="9" s="1"/>
  <c r="W201" i="9" s="1"/>
  <c r="AK200" i="9"/>
  <c r="AL200" i="9" s="1"/>
  <c r="AM200" i="9" s="1"/>
  <c r="AN200" i="9" s="1"/>
  <c r="R200" i="9"/>
  <c r="S200" i="9" s="1"/>
  <c r="AK199" i="9"/>
  <c r="AL199" i="9" s="1"/>
  <c r="AM199" i="9" s="1"/>
  <c r="AN199" i="9" s="1"/>
  <c r="AA199" i="9"/>
  <c r="R199" i="9"/>
  <c r="U199" i="9" s="1"/>
  <c r="V199" i="9" s="1"/>
  <c r="W199" i="9" s="1"/>
  <c r="AK197" i="9"/>
  <c r="AL197" i="9" s="1"/>
  <c r="AM197" i="9" s="1"/>
  <c r="AN197" i="9" s="1"/>
  <c r="AA197" i="9"/>
  <c r="R197" i="9"/>
  <c r="U197" i="9" s="1"/>
  <c r="V197" i="9" s="1"/>
  <c r="W197" i="9" s="1"/>
  <c r="AK196" i="9"/>
  <c r="AL196" i="9" s="1"/>
  <c r="AM196" i="9" s="1"/>
  <c r="AN196" i="9" s="1"/>
  <c r="R196" i="9"/>
  <c r="U196" i="9" s="1"/>
  <c r="V196" i="9" s="1"/>
  <c r="W196" i="9" s="1"/>
  <c r="AK195" i="9"/>
  <c r="AL195" i="9" s="1"/>
  <c r="AM195" i="9" s="1"/>
  <c r="AN195" i="9" s="1"/>
  <c r="R195" i="9"/>
  <c r="S195" i="9" s="1"/>
  <c r="AN194" i="9"/>
  <c r="AK194" i="9"/>
  <c r="AL194" i="9" s="1"/>
  <c r="AM194" i="9" s="1"/>
  <c r="R194" i="9"/>
  <c r="S194" i="9" s="1"/>
  <c r="AK193" i="9"/>
  <c r="AL193" i="9" s="1"/>
  <c r="AM193" i="9" s="1"/>
  <c r="AN193" i="9" s="1"/>
  <c r="R193" i="9"/>
  <c r="U193" i="9" s="1"/>
  <c r="V193" i="9" s="1"/>
  <c r="W193" i="9" s="1"/>
  <c r="AK192" i="9"/>
  <c r="AL192" i="9" s="1"/>
  <c r="AM192" i="9" s="1"/>
  <c r="AN192" i="9" s="1"/>
  <c r="R192" i="9"/>
  <c r="U192" i="9" s="1"/>
  <c r="V192" i="9" s="1"/>
  <c r="W192" i="9" s="1"/>
  <c r="AK191" i="9"/>
  <c r="AL191" i="9" s="1"/>
  <c r="AM191" i="9" s="1"/>
  <c r="AN191" i="9" s="1"/>
  <c r="R191" i="9"/>
  <c r="U191" i="9" s="1"/>
  <c r="V191" i="9" s="1"/>
  <c r="W191" i="9" s="1"/>
  <c r="AK190" i="9"/>
  <c r="AL190" i="9" s="1"/>
  <c r="AM190" i="9" s="1"/>
  <c r="AN190" i="9" s="1"/>
  <c r="R190" i="9"/>
  <c r="AK189" i="9"/>
  <c r="AL189" i="9" s="1"/>
  <c r="AM189" i="9" s="1"/>
  <c r="AN189" i="9" s="1"/>
  <c r="R189" i="9"/>
  <c r="AK188" i="9"/>
  <c r="AL188" i="9" s="1"/>
  <c r="AM188" i="9" s="1"/>
  <c r="AN188" i="9" s="1"/>
  <c r="R188" i="9"/>
  <c r="AK187" i="9"/>
  <c r="AL187" i="9" s="1"/>
  <c r="AM187" i="9" s="1"/>
  <c r="AN187" i="9" s="1"/>
  <c r="R187" i="9"/>
  <c r="S187" i="9" s="1"/>
  <c r="AK186" i="9"/>
  <c r="AL186" i="9" s="1"/>
  <c r="AM186" i="9" s="1"/>
  <c r="AN186" i="9" s="1"/>
  <c r="R186" i="9"/>
  <c r="AK185" i="9"/>
  <c r="AL185" i="9" s="1"/>
  <c r="AM185" i="9" s="1"/>
  <c r="AN185" i="9" s="1"/>
  <c r="R185" i="9"/>
  <c r="U185" i="9" s="1"/>
  <c r="V185" i="9" s="1"/>
  <c r="W185" i="9" s="1"/>
  <c r="AL184" i="9"/>
  <c r="AM184" i="9" s="1"/>
  <c r="AN184" i="9" s="1"/>
  <c r="AK184" i="9"/>
  <c r="R184" i="9"/>
  <c r="U184" i="9" s="1"/>
  <c r="V184" i="9" s="1"/>
  <c r="W184" i="9" s="1"/>
  <c r="AK183" i="9"/>
  <c r="AL183" i="9" s="1"/>
  <c r="AM183" i="9" s="1"/>
  <c r="AN183" i="9" s="1"/>
  <c r="R183" i="9"/>
  <c r="S183" i="9" s="1"/>
  <c r="AK182" i="9"/>
  <c r="AL182" i="9" s="1"/>
  <c r="AM182" i="9" s="1"/>
  <c r="AN182" i="9" s="1"/>
  <c r="R182" i="9"/>
  <c r="U182" i="9" s="1"/>
  <c r="V182" i="9" s="1"/>
  <c r="W182" i="9" s="1"/>
  <c r="AK181" i="9"/>
  <c r="AL181" i="9" s="1"/>
  <c r="AM181" i="9" s="1"/>
  <c r="AN181" i="9" s="1"/>
  <c r="AA181" i="9"/>
  <c r="R181" i="9"/>
  <c r="AK180" i="9"/>
  <c r="AL180" i="9" s="1"/>
  <c r="AM180" i="9" s="1"/>
  <c r="AN180" i="9" s="1"/>
  <c r="AA180" i="9"/>
  <c r="R180" i="9"/>
  <c r="U180" i="9" s="1"/>
  <c r="V180" i="9" s="1"/>
  <c r="W180" i="9" s="1"/>
  <c r="AK179" i="9"/>
  <c r="AL179" i="9" s="1"/>
  <c r="AM179" i="9" s="1"/>
  <c r="AN179" i="9" s="1"/>
  <c r="AA179" i="9"/>
  <c r="U179" i="9"/>
  <c r="V179" i="9" s="1"/>
  <c r="W179" i="9" s="1"/>
  <c r="S179" i="9"/>
  <c r="R179" i="9"/>
  <c r="AK178" i="9"/>
  <c r="AL178" i="9" s="1"/>
  <c r="AM178" i="9" s="1"/>
  <c r="AN178" i="9" s="1"/>
  <c r="AA178" i="9"/>
  <c r="R178" i="9"/>
  <c r="AK177" i="9"/>
  <c r="AL177" i="9" s="1"/>
  <c r="AM177" i="9" s="1"/>
  <c r="AN177" i="9" s="1"/>
  <c r="R177" i="9"/>
  <c r="U177" i="9" s="1"/>
  <c r="V177" i="9" s="1"/>
  <c r="W177" i="9" s="1"/>
  <c r="AK176" i="9"/>
  <c r="AL176" i="9" s="1"/>
  <c r="AM176" i="9" s="1"/>
  <c r="AN176" i="9" s="1"/>
  <c r="AA176" i="9"/>
  <c r="R176" i="9"/>
  <c r="AK175" i="9"/>
  <c r="AL175" i="9" s="1"/>
  <c r="AM175" i="9" s="1"/>
  <c r="AN175" i="9" s="1"/>
  <c r="R175" i="9"/>
  <c r="U175" i="9" s="1"/>
  <c r="V175" i="9" s="1"/>
  <c r="W175" i="9" s="1"/>
  <c r="AK174" i="9"/>
  <c r="AL174" i="9" s="1"/>
  <c r="AM174" i="9" s="1"/>
  <c r="AN174" i="9" s="1"/>
  <c r="R174" i="9"/>
  <c r="AK173" i="9"/>
  <c r="AL173" i="9" s="1"/>
  <c r="AM173" i="9" s="1"/>
  <c r="AN173" i="9" s="1"/>
  <c r="R173" i="9"/>
  <c r="U173" i="9" s="1"/>
  <c r="V173" i="9" s="1"/>
  <c r="W173" i="9" s="1"/>
  <c r="AK172" i="9"/>
  <c r="AL172" i="9" s="1"/>
  <c r="AM172" i="9" s="1"/>
  <c r="AN172" i="9" s="1"/>
  <c r="R172" i="9"/>
  <c r="AK171" i="9"/>
  <c r="AL171" i="9" s="1"/>
  <c r="AM171" i="9" s="1"/>
  <c r="AN171" i="9" s="1"/>
  <c r="R171" i="9"/>
  <c r="U171" i="9" s="1"/>
  <c r="V171" i="9" s="1"/>
  <c r="W171" i="9" s="1"/>
  <c r="AK170" i="9"/>
  <c r="AL170" i="9" s="1"/>
  <c r="AM170" i="9" s="1"/>
  <c r="AN170" i="9" s="1"/>
  <c r="AA170" i="9"/>
  <c r="R170" i="9"/>
  <c r="AK169" i="9"/>
  <c r="AL169" i="9" s="1"/>
  <c r="AM169" i="9" s="1"/>
  <c r="AN169" i="9" s="1"/>
  <c r="R169" i="9"/>
  <c r="AK168" i="9"/>
  <c r="AL168" i="9" s="1"/>
  <c r="AM168" i="9" s="1"/>
  <c r="AN168" i="9" s="1"/>
  <c r="R168" i="9"/>
  <c r="U168" i="9" s="1"/>
  <c r="V168" i="9" s="1"/>
  <c r="W168" i="9" s="1"/>
  <c r="AK167" i="9"/>
  <c r="AL167" i="9" s="1"/>
  <c r="AM167" i="9" s="1"/>
  <c r="AN167" i="9" s="1"/>
  <c r="R167" i="9"/>
  <c r="S167" i="9" s="1"/>
  <c r="AK166" i="9"/>
  <c r="AL166" i="9" s="1"/>
  <c r="AM166" i="9" s="1"/>
  <c r="AN166" i="9" s="1"/>
  <c r="R166" i="9"/>
  <c r="S166" i="9" s="1"/>
  <c r="AK165" i="9"/>
  <c r="AL165" i="9" s="1"/>
  <c r="AM165" i="9" s="1"/>
  <c r="AN165" i="9" s="1"/>
  <c r="AA165" i="9"/>
  <c r="R165" i="9"/>
  <c r="AK163" i="9"/>
  <c r="AL163" i="9" s="1"/>
  <c r="AM163" i="9" s="1"/>
  <c r="AN163" i="9" s="1"/>
  <c r="AA163" i="9"/>
  <c r="R163" i="9"/>
  <c r="S163" i="9" s="1"/>
  <c r="AK162" i="9"/>
  <c r="AL162" i="9" s="1"/>
  <c r="AM162" i="9" s="1"/>
  <c r="AN162" i="9" s="1"/>
  <c r="R162" i="9"/>
  <c r="S162" i="9" s="1"/>
  <c r="AK161" i="9"/>
  <c r="AL161" i="9" s="1"/>
  <c r="AM161" i="9" s="1"/>
  <c r="AN161" i="9" s="1"/>
  <c r="R161" i="9"/>
  <c r="AK160" i="9"/>
  <c r="AL160" i="9" s="1"/>
  <c r="AM160" i="9" s="1"/>
  <c r="AN160" i="9" s="1"/>
  <c r="R160" i="9"/>
  <c r="U160" i="9" s="1"/>
  <c r="V160" i="9" s="1"/>
  <c r="W160" i="9" s="1"/>
  <c r="AK159" i="9"/>
  <c r="AL159" i="9" s="1"/>
  <c r="AM159" i="9" s="1"/>
  <c r="AN159" i="9" s="1"/>
  <c r="R159" i="9"/>
  <c r="U159" i="9" s="1"/>
  <c r="V159" i="9" s="1"/>
  <c r="W159" i="9" s="1"/>
  <c r="AK158" i="9"/>
  <c r="AL158" i="9" s="1"/>
  <c r="AM158" i="9" s="1"/>
  <c r="AN158" i="9" s="1"/>
  <c r="R158" i="9"/>
  <c r="U158" i="9" s="1"/>
  <c r="V158" i="9" s="1"/>
  <c r="W158" i="9" s="1"/>
  <c r="AK157" i="9"/>
  <c r="AL157" i="9" s="1"/>
  <c r="AM157" i="9" s="1"/>
  <c r="AN157" i="9" s="1"/>
  <c r="R157" i="9"/>
  <c r="S157" i="9" s="1"/>
  <c r="AK156" i="9"/>
  <c r="AL156" i="9" s="1"/>
  <c r="AM156" i="9" s="1"/>
  <c r="AN156" i="9" s="1"/>
  <c r="AA156" i="9"/>
  <c r="S156" i="9"/>
  <c r="R156" i="9"/>
  <c r="U156" i="9" s="1"/>
  <c r="V156" i="9" s="1"/>
  <c r="W156" i="9" s="1"/>
  <c r="AK155" i="9"/>
  <c r="AL155" i="9" s="1"/>
  <c r="AM155" i="9" s="1"/>
  <c r="AN155" i="9" s="1"/>
  <c r="AA155" i="9"/>
  <c r="R155" i="9"/>
  <c r="U155" i="9" s="1"/>
  <c r="V155" i="9" s="1"/>
  <c r="W155" i="9" s="1"/>
  <c r="AK154" i="9"/>
  <c r="AL154" i="9" s="1"/>
  <c r="AM154" i="9" s="1"/>
  <c r="AN154" i="9" s="1"/>
  <c r="AA154" i="9"/>
  <c r="R154" i="9"/>
  <c r="S154" i="9" s="1"/>
  <c r="AK153" i="9"/>
  <c r="AL153" i="9" s="1"/>
  <c r="AM153" i="9" s="1"/>
  <c r="AN153" i="9" s="1"/>
  <c r="R153" i="9"/>
  <c r="U153" i="9" s="1"/>
  <c r="V153" i="9" s="1"/>
  <c r="W153" i="9" s="1"/>
  <c r="AK152" i="9"/>
  <c r="AL152" i="9" s="1"/>
  <c r="AM152" i="9" s="1"/>
  <c r="AN152" i="9" s="1"/>
  <c r="AA152" i="9"/>
  <c r="R152" i="9"/>
  <c r="U152" i="9" s="1"/>
  <c r="V152" i="9" s="1"/>
  <c r="W152" i="9" s="1"/>
  <c r="AK151" i="9"/>
  <c r="AL151" i="9" s="1"/>
  <c r="AM151" i="9" s="1"/>
  <c r="AN151" i="9" s="1"/>
  <c r="R151" i="9"/>
  <c r="S151" i="9" s="1"/>
  <c r="AK150" i="9"/>
  <c r="AL150" i="9" s="1"/>
  <c r="AM150" i="9" s="1"/>
  <c r="AN150" i="9" s="1"/>
  <c r="R150" i="9"/>
  <c r="AK149" i="9"/>
  <c r="AL149" i="9" s="1"/>
  <c r="AM149" i="9" s="1"/>
  <c r="AN149" i="9" s="1"/>
  <c r="R149" i="9"/>
  <c r="AK148" i="9"/>
  <c r="AL148" i="9" s="1"/>
  <c r="AM148" i="9" s="1"/>
  <c r="AN148" i="9" s="1"/>
  <c r="R148" i="9"/>
  <c r="AK147" i="9"/>
  <c r="AL147" i="9" s="1"/>
  <c r="AM147" i="9" s="1"/>
  <c r="AN147" i="9" s="1"/>
  <c r="R147" i="9"/>
  <c r="AK146" i="9"/>
  <c r="AL146" i="9" s="1"/>
  <c r="AM146" i="9" s="1"/>
  <c r="AN146" i="9" s="1"/>
  <c r="R146" i="9"/>
  <c r="U146" i="9" s="1"/>
  <c r="V146" i="9" s="1"/>
  <c r="W146" i="9" s="1"/>
  <c r="AK145" i="9"/>
  <c r="AL145" i="9" s="1"/>
  <c r="AM145" i="9" s="1"/>
  <c r="AN145" i="9" s="1"/>
  <c r="R145" i="9"/>
  <c r="AK143" i="9"/>
  <c r="AL143" i="9" s="1"/>
  <c r="AM143" i="9" s="1"/>
  <c r="AN143" i="9" s="1"/>
  <c r="R143" i="9"/>
  <c r="S143" i="9" s="1"/>
  <c r="AK142" i="9"/>
  <c r="AL142" i="9" s="1"/>
  <c r="AM142" i="9" s="1"/>
  <c r="AN142" i="9" s="1"/>
  <c r="V142" i="9"/>
  <c r="W142" i="9" s="1"/>
  <c r="R142" i="9"/>
  <c r="U142" i="9" s="1"/>
  <c r="AK141" i="9"/>
  <c r="AL141" i="9" s="1"/>
  <c r="AM141" i="9" s="1"/>
  <c r="AN141" i="9" s="1"/>
  <c r="AA141" i="9"/>
  <c r="R141" i="9"/>
  <c r="AK140" i="9"/>
  <c r="AL140" i="9" s="1"/>
  <c r="AM140" i="9" s="1"/>
  <c r="AN140" i="9" s="1"/>
  <c r="AA140" i="9"/>
  <c r="R140" i="9"/>
  <c r="S140" i="9" s="1"/>
  <c r="AK139" i="9"/>
  <c r="AL139" i="9" s="1"/>
  <c r="AM139" i="9" s="1"/>
  <c r="AN139" i="9" s="1"/>
  <c r="AA139" i="9"/>
  <c r="R139" i="9"/>
  <c r="AK138" i="9"/>
  <c r="AL138" i="9" s="1"/>
  <c r="AM138" i="9" s="1"/>
  <c r="AN138" i="9" s="1"/>
  <c r="R138" i="9"/>
  <c r="S138" i="9" s="1"/>
  <c r="AK137" i="9"/>
  <c r="AL137" i="9" s="1"/>
  <c r="AM137" i="9" s="1"/>
  <c r="AN137" i="9" s="1"/>
  <c r="V137" i="9"/>
  <c r="W137" i="9" s="1"/>
  <c r="AK136" i="9"/>
  <c r="AL136" i="9" s="1"/>
  <c r="AM136" i="9" s="1"/>
  <c r="AN136" i="9" s="1"/>
  <c r="R136" i="9"/>
  <c r="U136" i="9" s="1"/>
  <c r="V136" i="9" s="1"/>
  <c r="W136" i="9" s="1"/>
  <c r="AK135" i="9"/>
  <c r="AL135" i="9" s="1"/>
  <c r="AM135" i="9" s="1"/>
  <c r="AN135" i="9" s="1"/>
  <c r="R135" i="9"/>
  <c r="S135" i="9" s="1"/>
  <c r="AK134" i="9"/>
  <c r="AL134" i="9" s="1"/>
  <c r="AM134" i="9" s="1"/>
  <c r="AN134" i="9" s="1"/>
  <c r="V134" i="9"/>
  <c r="W134" i="9" s="1"/>
  <c r="R134" i="9"/>
  <c r="U134" i="9" s="1"/>
  <c r="AK133" i="9"/>
  <c r="AL133" i="9" s="1"/>
  <c r="AM133" i="9" s="1"/>
  <c r="AN133" i="9" s="1"/>
  <c r="R133" i="9"/>
  <c r="AK132" i="9"/>
  <c r="AL132" i="9" s="1"/>
  <c r="AM132" i="9" s="1"/>
  <c r="AN132" i="9" s="1"/>
  <c r="R132" i="9"/>
  <c r="S132" i="9" s="1"/>
  <c r="AK131" i="9"/>
  <c r="AL131" i="9" s="1"/>
  <c r="AM131" i="9" s="1"/>
  <c r="AN131" i="9" s="1"/>
  <c r="R131" i="9"/>
  <c r="AK130" i="9"/>
  <c r="AL130" i="9" s="1"/>
  <c r="AM130" i="9" s="1"/>
  <c r="AN130" i="9" s="1"/>
  <c r="U130" i="9"/>
  <c r="V130" i="9" s="1"/>
  <c r="W130" i="9" s="1"/>
  <c r="S130" i="9"/>
  <c r="AK129" i="9"/>
  <c r="AL129" i="9" s="1"/>
  <c r="AM129" i="9" s="1"/>
  <c r="AN129" i="9" s="1"/>
  <c r="AA129" i="9"/>
  <c r="R129" i="9"/>
  <c r="AK128" i="9"/>
  <c r="AL128" i="9" s="1"/>
  <c r="AM128" i="9" s="1"/>
  <c r="AN128" i="9" s="1"/>
  <c r="AA128" i="9"/>
  <c r="R128" i="9"/>
  <c r="S128" i="9" s="1"/>
  <c r="AK127" i="9"/>
  <c r="AL127" i="9" s="1"/>
  <c r="AM127" i="9" s="1"/>
  <c r="AN127" i="9" s="1"/>
  <c r="AA127" i="9"/>
  <c r="R127" i="9"/>
  <c r="U127" i="9" s="1"/>
  <c r="V127" i="9" s="1"/>
  <c r="W127" i="9" s="1"/>
  <c r="AK125" i="9"/>
  <c r="AL125" i="9" s="1"/>
  <c r="AM125" i="9" s="1"/>
  <c r="AN125" i="9" s="1"/>
  <c r="AA125" i="9"/>
  <c r="R125" i="9"/>
  <c r="AK124" i="9"/>
  <c r="AL124" i="9" s="1"/>
  <c r="AM124" i="9" s="1"/>
  <c r="AN124" i="9" s="1"/>
  <c r="AA124" i="9"/>
  <c r="R124" i="9"/>
  <c r="U124" i="9" s="1"/>
  <c r="V124" i="9" s="1"/>
  <c r="W124" i="9" s="1"/>
  <c r="AK123" i="9"/>
  <c r="AL123" i="9" s="1"/>
  <c r="AM123" i="9" s="1"/>
  <c r="AN123" i="9" s="1"/>
  <c r="AA123" i="9"/>
  <c r="R123" i="9"/>
  <c r="AK122" i="9"/>
  <c r="AL122" i="9" s="1"/>
  <c r="AM122" i="9" s="1"/>
  <c r="AN122" i="9" s="1"/>
  <c r="V122" i="9"/>
  <c r="W122" i="9" s="1"/>
  <c r="AK121" i="9"/>
  <c r="AL121" i="9" s="1"/>
  <c r="AM121" i="9" s="1"/>
  <c r="AN121" i="9" s="1"/>
  <c r="R121" i="9"/>
  <c r="S121" i="9" s="1"/>
  <c r="AK120" i="9"/>
  <c r="AL120" i="9" s="1"/>
  <c r="AM120" i="9" s="1"/>
  <c r="AN120" i="9" s="1"/>
  <c r="R120" i="9"/>
  <c r="AK119" i="9"/>
  <c r="AL119" i="9" s="1"/>
  <c r="AM119" i="9" s="1"/>
  <c r="AN119" i="9" s="1"/>
  <c r="R119" i="9"/>
  <c r="S119" i="9" s="1"/>
  <c r="AK118" i="9"/>
  <c r="AL118" i="9" s="1"/>
  <c r="AM118" i="9" s="1"/>
  <c r="AN118" i="9" s="1"/>
  <c r="R118" i="9"/>
  <c r="S118" i="9" s="1"/>
  <c r="AK117" i="9"/>
  <c r="AL117" i="9" s="1"/>
  <c r="AM117" i="9" s="1"/>
  <c r="AN117" i="9" s="1"/>
  <c r="R117" i="9"/>
  <c r="U117" i="9" s="1"/>
  <c r="V117" i="9" s="1"/>
  <c r="W117" i="9" s="1"/>
  <c r="AK116" i="9"/>
  <c r="AL116" i="9" s="1"/>
  <c r="AM116" i="9" s="1"/>
  <c r="AN116" i="9" s="1"/>
  <c r="R116" i="9"/>
  <c r="AK114" i="9"/>
  <c r="AL114" i="9" s="1"/>
  <c r="AM114" i="9" s="1"/>
  <c r="AN114" i="9" s="1"/>
  <c r="U114" i="9"/>
  <c r="V114" i="9" s="1"/>
  <c r="W114" i="9" s="1"/>
  <c r="AK113" i="9"/>
  <c r="AL113" i="9" s="1"/>
  <c r="AM113" i="9" s="1"/>
  <c r="AN113" i="9" s="1"/>
  <c r="AA113" i="9"/>
  <c r="R113" i="9"/>
  <c r="AK112" i="9"/>
  <c r="AL112" i="9" s="1"/>
  <c r="AM112" i="9" s="1"/>
  <c r="AN112" i="9" s="1"/>
  <c r="S112" i="9"/>
  <c r="R112" i="9"/>
  <c r="U112" i="9" s="1"/>
  <c r="V112" i="9" s="1"/>
  <c r="W112" i="9" s="1"/>
  <c r="AK111" i="9"/>
  <c r="AL111" i="9" s="1"/>
  <c r="AM111" i="9" s="1"/>
  <c r="AN111" i="9" s="1"/>
  <c r="AA111" i="9"/>
  <c r="R111" i="9"/>
  <c r="S111" i="9" s="1"/>
  <c r="AL110" i="9"/>
  <c r="AM110" i="9" s="1"/>
  <c r="AN110" i="9" s="1"/>
  <c r="AK110" i="9"/>
  <c r="AA110" i="9"/>
  <c r="R110" i="9"/>
  <c r="AK109" i="9"/>
  <c r="AL109" i="9" s="1"/>
  <c r="AM109" i="9" s="1"/>
  <c r="AN109" i="9" s="1"/>
  <c r="AA109" i="9"/>
  <c r="R109" i="9"/>
  <c r="U109" i="9" s="1"/>
  <c r="V109" i="9" s="1"/>
  <c r="W109" i="9" s="1"/>
  <c r="AK108" i="9"/>
  <c r="AL108" i="9" s="1"/>
  <c r="AM108" i="9" s="1"/>
  <c r="AN108" i="9" s="1"/>
  <c r="V108" i="9"/>
  <c r="W108" i="9" s="1"/>
  <c r="AK107" i="9"/>
  <c r="AL107" i="9" s="1"/>
  <c r="AM107" i="9" s="1"/>
  <c r="AN107" i="9" s="1"/>
  <c r="R107" i="9"/>
  <c r="S107" i="9" s="1"/>
  <c r="AK106" i="9"/>
  <c r="AL106" i="9" s="1"/>
  <c r="AM106" i="9" s="1"/>
  <c r="AN106" i="9" s="1"/>
  <c r="R106" i="9"/>
  <c r="U106" i="9" s="1"/>
  <c r="V106" i="9" s="1"/>
  <c r="W106" i="9" s="1"/>
  <c r="AK105" i="9"/>
  <c r="AL105" i="9" s="1"/>
  <c r="AM105" i="9" s="1"/>
  <c r="AN105" i="9" s="1"/>
  <c r="R105" i="9"/>
  <c r="AK104" i="9"/>
  <c r="AL104" i="9" s="1"/>
  <c r="AM104" i="9" s="1"/>
  <c r="AN104" i="9" s="1"/>
  <c r="R104" i="9"/>
  <c r="AK103" i="9"/>
  <c r="AL103" i="9" s="1"/>
  <c r="AM103" i="9" s="1"/>
  <c r="AN103" i="9" s="1"/>
  <c r="U103" i="9"/>
  <c r="V103" i="9" s="1"/>
  <c r="W103" i="9" s="1"/>
  <c r="S103" i="9"/>
  <c r="AK102" i="9"/>
  <c r="AL102" i="9" s="1"/>
  <c r="AM102" i="9" s="1"/>
  <c r="AN102" i="9" s="1"/>
  <c r="AA102" i="9"/>
  <c r="R102" i="9"/>
  <c r="S102" i="9" s="1"/>
  <c r="AK100" i="9"/>
  <c r="AL100" i="9" s="1"/>
  <c r="AM100" i="9" s="1"/>
  <c r="AN100" i="9" s="1"/>
  <c r="AA100" i="9"/>
  <c r="R100" i="9"/>
  <c r="AK99" i="9"/>
  <c r="AL99" i="9" s="1"/>
  <c r="AM99" i="9" s="1"/>
  <c r="AN99" i="9" s="1"/>
  <c r="S99" i="9"/>
  <c r="R99" i="9"/>
  <c r="U99" i="9" s="1"/>
  <c r="V99" i="9" s="1"/>
  <c r="W99" i="9" s="1"/>
  <c r="AK98" i="9"/>
  <c r="AL98" i="9" s="1"/>
  <c r="AM98" i="9" s="1"/>
  <c r="AN98" i="9" s="1"/>
  <c r="R98" i="9"/>
  <c r="S98" i="9" s="1"/>
  <c r="AK97" i="9"/>
  <c r="AL97" i="9" s="1"/>
  <c r="AM97" i="9" s="1"/>
  <c r="AN97" i="9" s="1"/>
  <c r="AA97" i="9"/>
  <c r="R97" i="9"/>
  <c r="S97" i="9" s="1"/>
  <c r="AK96" i="9"/>
  <c r="AL96" i="9" s="1"/>
  <c r="AM96" i="9" s="1"/>
  <c r="AN96" i="9" s="1"/>
  <c r="AA96" i="9"/>
  <c r="R96" i="9"/>
  <c r="S96" i="9" s="1"/>
  <c r="AK95" i="9"/>
  <c r="AL95" i="9" s="1"/>
  <c r="AM95" i="9" s="1"/>
  <c r="AN95" i="9" s="1"/>
  <c r="AA95" i="9"/>
  <c r="R95" i="9"/>
  <c r="AK94" i="9"/>
  <c r="AL94" i="9" s="1"/>
  <c r="AM94" i="9" s="1"/>
  <c r="AN94" i="9" s="1"/>
  <c r="AA94" i="9"/>
  <c r="R94" i="9"/>
  <c r="AK93" i="9"/>
  <c r="AL93" i="9" s="1"/>
  <c r="AM93" i="9" s="1"/>
  <c r="AN93" i="9" s="1"/>
  <c r="V93" i="9"/>
  <c r="W93" i="9" s="1"/>
  <c r="AK92" i="9"/>
  <c r="AL92" i="9" s="1"/>
  <c r="AM92" i="9" s="1"/>
  <c r="AN92" i="9" s="1"/>
  <c r="R92" i="9"/>
  <c r="S92" i="9" s="1"/>
  <c r="AK91" i="9"/>
  <c r="AL91" i="9" s="1"/>
  <c r="AM91" i="9" s="1"/>
  <c r="AN91" i="9" s="1"/>
  <c r="R91" i="9"/>
  <c r="S91" i="9" s="1"/>
  <c r="AK90" i="9"/>
  <c r="AL90" i="9" s="1"/>
  <c r="AM90" i="9" s="1"/>
  <c r="AN90" i="9" s="1"/>
  <c r="AA90" i="9"/>
  <c r="R90" i="9"/>
  <c r="S90" i="9" s="1"/>
  <c r="AK89" i="9"/>
  <c r="AL89" i="9" s="1"/>
  <c r="AM89" i="9" s="1"/>
  <c r="AN89" i="9" s="1"/>
  <c r="V89" i="9"/>
  <c r="W89" i="9" s="1"/>
  <c r="R89" i="9"/>
  <c r="U89" i="9" s="1"/>
  <c r="AK88" i="9"/>
  <c r="AL88" i="9" s="1"/>
  <c r="AM88" i="9" s="1"/>
  <c r="AN88" i="9" s="1"/>
  <c r="R88" i="9"/>
  <c r="U88" i="9" s="1"/>
  <c r="V88" i="9" s="1"/>
  <c r="W88" i="9" s="1"/>
  <c r="AK87" i="9"/>
  <c r="AL87" i="9" s="1"/>
  <c r="AM87" i="9" s="1"/>
  <c r="AN87" i="9" s="1"/>
  <c r="R87" i="9"/>
  <c r="AK86" i="9"/>
  <c r="AL86" i="9" s="1"/>
  <c r="AM86" i="9" s="1"/>
  <c r="AN86" i="9" s="1"/>
  <c r="R86" i="9"/>
  <c r="AK85" i="9"/>
  <c r="AL85" i="9" s="1"/>
  <c r="AM85" i="9" s="1"/>
  <c r="AN85" i="9" s="1"/>
  <c r="R85" i="9"/>
  <c r="U85" i="9" s="1"/>
  <c r="V85" i="9" s="1"/>
  <c r="W85" i="9" s="1"/>
  <c r="AK83" i="9"/>
  <c r="AL83" i="9" s="1"/>
  <c r="AM83" i="9" s="1"/>
  <c r="AN83" i="9" s="1"/>
  <c r="U83" i="9"/>
  <c r="V83" i="9" s="1"/>
  <c r="W83" i="9" s="1"/>
  <c r="AK82" i="9"/>
  <c r="AL82" i="9" s="1"/>
  <c r="AM82" i="9" s="1"/>
  <c r="AN82" i="9" s="1"/>
  <c r="AA82" i="9"/>
  <c r="R82" i="9"/>
  <c r="U82" i="9" s="1"/>
  <c r="V82" i="9" s="1"/>
  <c r="W82" i="9" s="1"/>
  <c r="AK81" i="9"/>
  <c r="AL81" i="9" s="1"/>
  <c r="AM81" i="9" s="1"/>
  <c r="AN81" i="9" s="1"/>
  <c r="AA81" i="9"/>
  <c r="R81" i="9"/>
  <c r="U81" i="9" s="1"/>
  <c r="V81" i="9" s="1"/>
  <c r="W81" i="9" s="1"/>
  <c r="AK80" i="9"/>
  <c r="AL80" i="9" s="1"/>
  <c r="AM80" i="9" s="1"/>
  <c r="AN80" i="9" s="1"/>
  <c r="R80" i="9"/>
  <c r="S80" i="9" s="1"/>
  <c r="AL79" i="9"/>
  <c r="AM79" i="9" s="1"/>
  <c r="AN79" i="9" s="1"/>
  <c r="AK79" i="9"/>
  <c r="R79" i="9"/>
  <c r="U79" i="9" s="1"/>
  <c r="V79" i="9" s="1"/>
  <c r="W79" i="9" s="1"/>
  <c r="AK78" i="9"/>
  <c r="AL78" i="9" s="1"/>
  <c r="AM78" i="9" s="1"/>
  <c r="AN78" i="9" s="1"/>
  <c r="R78" i="9"/>
  <c r="S78" i="9" s="1"/>
  <c r="AK77" i="9"/>
  <c r="AL77" i="9" s="1"/>
  <c r="AM77" i="9" s="1"/>
  <c r="AN77" i="9" s="1"/>
  <c r="R77" i="9"/>
  <c r="AK76" i="9"/>
  <c r="AL76" i="9" s="1"/>
  <c r="AM76" i="9" s="1"/>
  <c r="AN76" i="9" s="1"/>
  <c r="R76" i="9"/>
  <c r="AK75" i="9"/>
  <c r="AL75" i="9" s="1"/>
  <c r="AM75" i="9" s="1"/>
  <c r="AN75" i="9" s="1"/>
  <c r="R75" i="9"/>
  <c r="U75" i="9" s="1"/>
  <c r="V75" i="9" s="1"/>
  <c r="W75" i="9" s="1"/>
  <c r="AK74" i="9"/>
  <c r="AL74" i="9" s="1"/>
  <c r="AM74" i="9" s="1"/>
  <c r="AN74" i="9" s="1"/>
  <c r="R74" i="9"/>
  <c r="AK72" i="9"/>
  <c r="AL72" i="9" s="1"/>
  <c r="AM72" i="9" s="1"/>
  <c r="AN72" i="9" s="1"/>
  <c r="V72" i="9"/>
  <c r="W72" i="9" s="1"/>
  <c r="U72" i="9"/>
  <c r="AK71" i="9"/>
  <c r="AL71" i="9" s="1"/>
  <c r="AM71" i="9" s="1"/>
  <c r="AN71" i="9" s="1"/>
  <c r="AA71" i="9"/>
  <c r="U71" i="9"/>
  <c r="V71" i="9" s="1"/>
  <c r="W71" i="9" s="1"/>
  <c r="AK70" i="9"/>
  <c r="AL70" i="9" s="1"/>
  <c r="AM70" i="9" s="1"/>
  <c r="AN70" i="9" s="1"/>
  <c r="AA70" i="9"/>
  <c r="R70" i="9"/>
  <c r="S70" i="9" s="1"/>
  <c r="AK69" i="9"/>
  <c r="AL69" i="9" s="1"/>
  <c r="AM69" i="9" s="1"/>
  <c r="AN69" i="9" s="1"/>
  <c r="AA69" i="9"/>
  <c r="R69" i="9"/>
  <c r="AK68" i="9"/>
  <c r="AL68" i="9" s="1"/>
  <c r="AM68" i="9" s="1"/>
  <c r="AN68" i="9" s="1"/>
  <c r="V68" i="9"/>
  <c r="W68" i="9" s="1"/>
  <c r="AK67" i="9"/>
  <c r="AL67" i="9" s="1"/>
  <c r="AM67" i="9" s="1"/>
  <c r="AN67" i="9" s="1"/>
  <c r="R67" i="9"/>
  <c r="AK66" i="9"/>
  <c r="AL66" i="9" s="1"/>
  <c r="AM66" i="9" s="1"/>
  <c r="AN66" i="9" s="1"/>
  <c r="R66" i="9"/>
  <c r="S66" i="9" s="1"/>
  <c r="AK65" i="9"/>
  <c r="AL65" i="9" s="1"/>
  <c r="AM65" i="9" s="1"/>
  <c r="AN65" i="9" s="1"/>
  <c r="R65" i="9"/>
  <c r="U65" i="9" s="1"/>
  <c r="V65" i="9" s="1"/>
  <c r="W65" i="9" s="1"/>
  <c r="AK64" i="9"/>
  <c r="AL64" i="9" s="1"/>
  <c r="AM64" i="9" s="1"/>
  <c r="AN64" i="9" s="1"/>
  <c r="R64" i="9"/>
  <c r="AK63" i="9"/>
  <c r="AL63" i="9" s="1"/>
  <c r="AM63" i="9" s="1"/>
  <c r="AN63" i="9" s="1"/>
  <c r="R63" i="9"/>
  <c r="U63" i="9" s="1"/>
  <c r="V63" i="9" s="1"/>
  <c r="W63" i="9" s="1"/>
  <c r="AK62" i="9"/>
  <c r="AL62" i="9" s="1"/>
  <c r="AM62" i="9" s="1"/>
  <c r="AN62" i="9" s="1"/>
  <c r="U62" i="9"/>
  <c r="V62" i="9" s="1"/>
  <c r="W62" i="9" s="1"/>
  <c r="R62" i="9"/>
  <c r="S62" i="9" s="1"/>
  <c r="AK61" i="9"/>
  <c r="AL61" i="9" s="1"/>
  <c r="AM61" i="9" s="1"/>
  <c r="AN61" i="9" s="1"/>
  <c r="R61" i="9"/>
  <c r="AK59" i="9"/>
  <c r="AL59" i="9" s="1"/>
  <c r="AM59" i="9" s="1"/>
  <c r="AN59" i="9" s="1"/>
  <c r="U59" i="9"/>
  <c r="V59" i="9" s="1"/>
  <c r="W59" i="9" s="1"/>
  <c r="AK58" i="9"/>
  <c r="AL58" i="9" s="1"/>
  <c r="AM58" i="9" s="1"/>
  <c r="AN58" i="9" s="1"/>
  <c r="AA58" i="9"/>
  <c r="U58" i="9"/>
  <c r="V58" i="9" s="1"/>
  <c r="W58" i="9" s="1"/>
  <c r="AK57" i="9"/>
  <c r="AL57" i="9" s="1"/>
  <c r="AM57" i="9" s="1"/>
  <c r="AN57" i="9" s="1"/>
  <c r="AA57" i="9"/>
  <c r="R57" i="9"/>
  <c r="AK56" i="9"/>
  <c r="AL56" i="9" s="1"/>
  <c r="AM56" i="9" s="1"/>
  <c r="AN56" i="9" s="1"/>
  <c r="AA56" i="9"/>
  <c r="R56" i="9"/>
  <c r="S56" i="9" s="1"/>
  <c r="AK55" i="9"/>
  <c r="AL55" i="9" s="1"/>
  <c r="AM55" i="9" s="1"/>
  <c r="AN55" i="9" s="1"/>
  <c r="R55" i="9"/>
  <c r="S55" i="9" s="1"/>
  <c r="AK54" i="9"/>
  <c r="AL54" i="9" s="1"/>
  <c r="AM54" i="9" s="1"/>
  <c r="AN54" i="9" s="1"/>
  <c r="R54" i="9"/>
  <c r="U54" i="9" s="1"/>
  <c r="V54" i="9" s="1"/>
  <c r="W54" i="9" s="1"/>
  <c r="AK53" i="9"/>
  <c r="AL53" i="9" s="1"/>
  <c r="AM53" i="9" s="1"/>
  <c r="AN53" i="9" s="1"/>
  <c r="R53" i="9"/>
  <c r="S53" i="9" s="1"/>
  <c r="AK52" i="9"/>
  <c r="AL52" i="9" s="1"/>
  <c r="AM52" i="9" s="1"/>
  <c r="AN52" i="9" s="1"/>
  <c r="R52" i="9"/>
  <c r="U52" i="9" s="1"/>
  <c r="V52" i="9" s="1"/>
  <c r="W52" i="9" s="1"/>
  <c r="AK51" i="9"/>
  <c r="AL51" i="9" s="1"/>
  <c r="AM51" i="9" s="1"/>
  <c r="AN51" i="9" s="1"/>
  <c r="R51" i="9"/>
  <c r="U51" i="9" s="1"/>
  <c r="V51" i="9" s="1"/>
  <c r="W51" i="9" s="1"/>
  <c r="AK50" i="9"/>
  <c r="AL50" i="9" s="1"/>
  <c r="AM50" i="9" s="1"/>
  <c r="AN50" i="9" s="1"/>
  <c r="R50" i="9"/>
  <c r="U50" i="9" s="1"/>
  <c r="V50" i="9" s="1"/>
  <c r="W50" i="9" s="1"/>
  <c r="AK49" i="9"/>
  <c r="AL49" i="9" s="1"/>
  <c r="AM49" i="9" s="1"/>
  <c r="AN49" i="9" s="1"/>
  <c r="U49" i="9"/>
  <c r="V49" i="9" s="1"/>
  <c r="W49" i="9" s="1"/>
  <c r="AK48" i="9"/>
  <c r="AL48" i="9" s="1"/>
  <c r="AM48" i="9" s="1"/>
  <c r="AN48" i="9" s="1"/>
  <c r="AA48" i="9"/>
  <c r="R48" i="9"/>
  <c r="AK47" i="9"/>
  <c r="AL47" i="9" s="1"/>
  <c r="AM47" i="9" s="1"/>
  <c r="AN47" i="9" s="1"/>
  <c r="AA47" i="9"/>
  <c r="R47" i="9"/>
  <c r="S47" i="9" s="1"/>
  <c r="AK46" i="9"/>
  <c r="AL46" i="9" s="1"/>
  <c r="AM46" i="9" s="1"/>
  <c r="AN46" i="9" s="1"/>
  <c r="AA46" i="9"/>
  <c r="R46" i="9"/>
  <c r="AK44" i="9"/>
  <c r="AL44" i="9" s="1"/>
  <c r="AM44" i="9" s="1"/>
  <c r="AN44" i="9" s="1"/>
  <c r="AA44" i="9"/>
  <c r="R44" i="9"/>
  <c r="AK43" i="9"/>
  <c r="AL43" i="9" s="1"/>
  <c r="AM43" i="9" s="1"/>
  <c r="AN43" i="9" s="1"/>
  <c r="AA43" i="9"/>
  <c r="R43" i="9"/>
  <c r="U43" i="9" s="1"/>
  <c r="V43" i="9" s="1"/>
  <c r="W43" i="9" s="1"/>
  <c r="AK42" i="9"/>
  <c r="AL42" i="9" s="1"/>
  <c r="AM42" i="9" s="1"/>
  <c r="AN42" i="9" s="1"/>
  <c r="AA42" i="9"/>
  <c r="R42" i="9"/>
  <c r="U42" i="9" s="1"/>
  <c r="V42" i="9" s="1"/>
  <c r="W42" i="9" s="1"/>
  <c r="AK41" i="9"/>
  <c r="AL41" i="9" s="1"/>
  <c r="AM41" i="9" s="1"/>
  <c r="AN41" i="9" s="1"/>
  <c r="R41" i="9"/>
  <c r="S41" i="9" s="1"/>
  <c r="AK40" i="9"/>
  <c r="AL40" i="9" s="1"/>
  <c r="AM40" i="9" s="1"/>
  <c r="AN40" i="9" s="1"/>
  <c r="R40" i="9"/>
  <c r="AK39" i="9"/>
  <c r="AL39" i="9" s="1"/>
  <c r="AM39" i="9" s="1"/>
  <c r="AN39" i="9" s="1"/>
  <c r="R39" i="9"/>
  <c r="AK38" i="9"/>
  <c r="AL38" i="9" s="1"/>
  <c r="AM38" i="9" s="1"/>
  <c r="AN38" i="9" s="1"/>
  <c r="V38" i="9"/>
  <c r="W38" i="9" s="1"/>
  <c r="S38" i="9"/>
  <c r="R38" i="9"/>
  <c r="U38" i="9" s="1"/>
  <c r="AK37" i="9"/>
  <c r="AL37" i="9" s="1"/>
  <c r="AM37" i="9" s="1"/>
  <c r="AN37" i="9" s="1"/>
  <c r="R37" i="9"/>
  <c r="AK36" i="9"/>
  <c r="AL36" i="9" s="1"/>
  <c r="AM36" i="9" s="1"/>
  <c r="AN36" i="9" s="1"/>
  <c r="R36" i="9"/>
  <c r="U36" i="9" s="1"/>
  <c r="V36" i="9" s="1"/>
  <c r="W36" i="9" s="1"/>
  <c r="U35" i="9"/>
  <c r="V35" i="9" s="1"/>
  <c r="W35" i="9" s="1"/>
  <c r="U34" i="9"/>
  <c r="V34" i="9" s="1"/>
  <c r="W34" i="9" s="1"/>
  <c r="AK33" i="9"/>
  <c r="AL33" i="9" s="1"/>
  <c r="AM33" i="9" s="1"/>
  <c r="AN33" i="9" s="1"/>
  <c r="R33" i="9"/>
  <c r="U33" i="9" s="1"/>
  <c r="V33" i="9" s="1"/>
  <c r="W33" i="9" s="1"/>
  <c r="AK32" i="9"/>
  <c r="AL32" i="9" s="1"/>
  <c r="AM32" i="9" s="1"/>
  <c r="AN32" i="9" s="1"/>
  <c r="R32" i="9"/>
  <c r="AK31" i="9"/>
  <c r="AL31" i="9" s="1"/>
  <c r="AM31" i="9" s="1"/>
  <c r="AN31" i="9" s="1"/>
  <c r="AA31" i="9"/>
  <c r="R31" i="9"/>
  <c r="S31" i="9" s="1"/>
  <c r="AK30" i="9"/>
  <c r="AL30" i="9" s="1"/>
  <c r="AM30" i="9" s="1"/>
  <c r="AN30" i="9" s="1"/>
  <c r="R30" i="9"/>
  <c r="AK29" i="9"/>
  <c r="AL29" i="9" s="1"/>
  <c r="AM29" i="9" s="1"/>
  <c r="AN29" i="9" s="1"/>
  <c r="R29" i="9"/>
  <c r="U29" i="9" s="1"/>
  <c r="V29" i="9" s="1"/>
  <c r="W29" i="9" s="1"/>
  <c r="AK28" i="9"/>
  <c r="AL28" i="9" s="1"/>
  <c r="AM28" i="9" s="1"/>
  <c r="AN28" i="9" s="1"/>
  <c r="U28" i="9"/>
  <c r="V28" i="9" s="1"/>
  <c r="W28" i="9" s="1"/>
  <c r="AK27" i="9"/>
  <c r="AL27" i="9" s="1"/>
  <c r="AM27" i="9" s="1"/>
  <c r="AN27" i="9" s="1"/>
  <c r="AA27" i="9"/>
  <c r="R27" i="9"/>
  <c r="S27" i="9" s="1"/>
  <c r="AK26" i="9"/>
  <c r="AL26" i="9" s="1"/>
  <c r="AM26" i="9" s="1"/>
  <c r="AN26" i="9" s="1"/>
  <c r="AA26" i="9"/>
  <c r="R26" i="9"/>
  <c r="S26" i="9" s="1"/>
  <c r="AK25" i="9"/>
  <c r="AL25" i="9" s="1"/>
  <c r="AM25" i="9" s="1"/>
  <c r="AN25" i="9" s="1"/>
  <c r="R25" i="9"/>
  <c r="U25" i="9" s="1"/>
  <c r="V25" i="9" s="1"/>
  <c r="W25" i="9" s="1"/>
  <c r="AK24" i="9"/>
  <c r="AL24" i="9" s="1"/>
  <c r="AM24" i="9" s="1"/>
  <c r="AN24" i="9" s="1"/>
  <c r="R24" i="9"/>
  <c r="S24" i="9" s="1"/>
  <c r="AK23" i="9"/>
  <c r="AL23" i="9" s="1"/>
  <c r="AM23" i="9" s="1"/>
  <c r="AN23" i="9" s="1"/>
  <c r="AA23" i="9"/>
  <c r="R23" i="9"/>
  <c r="AK22" i="9"/>
  <c r="AL22" i="9" s="1"/>
  <c r="AM22" i="9" s="1"/>
  <c r="AN22" i="9" s="1"/>
  <c r="AA22" i="9"/>
  <c r="R22" i="9"/>
  <c r="AK21" i="9"/>
  <c r="AL21" i="9" s="1"/>
  <c r="AM21" i="9" s="1"/>
  <c r="AN21" i="9" s="1"/>
  <c r="W21" i="9"/>
  <c r="U21" i="9"/>
  <c r="S21" i="9"/>
  <c r="AK20" i="9"/>
  <c r="AL20" i="9" s="1"/>
  <c r="AM20" i="9" s="1"/>
  <c r="AN20" i="9" s="1"/>
  <c r="U20" i="9"/>
  <c r="V20" i="9" s="1"/>
  <c r="W20" i="9" s="1"/>
  <c r="S20" i="9"/>
  <c r="AK18" i="9"/>
  <c r="AL18" i="9" s="1"/>
  <c r="AM18" i="9" s="1"/>
  <c r="AN18" i="9" s="1"/>
  <c r="U18" i="9"/>
  <c r="V18" i="9" s="1"/>
  <c r="W18" i="9" s="1"/>
  <c r="S18" i="9"/>
  <c r="AK17" i="9"/>
  <c r="AL17" i="9" s="1"/>
  <c r="AM17" i="9" s="1"/>
  <c r="AN17" i="9" s="1"/>
  <c r="R17" i="9"/>
  <c r="U17" i="9" s="1"/>
  <c r="V17" i="9" s="1"/>
  <c r="W17" i="9" s="1"/>
  <c r="AK16" i="9"/>
  <c r="AL16" i="9" s="1"/>
  <c r="AM16" i="9" s="1"/>
  <c r="AN16" i="9" s="1"/>
  <c r="U16" i="9"/>
  <c r="V16" i="9" s="1"/>
  <c r="W16" i="9" s="1"/>
  <c r="S16" i="9"/>
  <c r="AK15" i="9"/>
  <c r="AL15" i="9" s="1"/>
  <c r="AM15" i="9" s="1"/>
  <c r="AN15" i="9" s="1"/>
  <c r="R15" i="9"/>
  <c r="AK271" i="8"/>
  <c r="AL271" i="8" s="1"/>
  <c r="AM271" i="8" s="1"/>
  <c r="AN271" i="8" s="1"/>
  <c r="R271" i="8"/>
  <c r="AK270" i="8"/>
  <c r="AL270" i="8" s="1"/>
  <c r="AM270" i="8" s="1"/>
  <c r="AN270" i="8" s="1"/>
  <c r="AA270" i="8"/>
  <c r="R270" i="8"/>
  <c r="U270" i="8" s="1"/>
  <c r="V270" i="8" s="1"/>
  <c r="W270" i="8" s="1"/>
  <c r="AK269" i="8"/>
  <c r="AL269" i="8" s="1"/>
  <c r="AM269" i="8" s="1"/>
  <c r="AN269" i="8" s="1"/>
  <c r="R269" i="8"/>
  <c r="AK268" i="8"/>
  <c r="AL268" i="8" s="1"/>
  <c r="AM268" i="8" s="1"/>
  <c r="AN268" i="8" s="1"/>
  <c r="R268" i="8"/>
  <c r="S268" i="8" s="1"/>
  <c r="AK267" i="8"/>
  <c r="AL267" i="8" s="1"/>
  <c r="AM267" i="8" s="1"/>
  <c r="AN267" i="8" s="1"/>
  <c r="U267" i="8"/>
  <c r="V267" i="8" s="1"/>
  <c r="W267" i="8" s="1"/>
  <c r="R267" i="8"/>
  <c r="S267" i="8" s="1"/>
  <c r="AL266" i="8"/>
  <c r="AM266" i="8" s="1"/>
  <c r="AN266" i="8" s="1"/>
  <c r="AK266" i="8"/>
  <c r="R266" i="8"/>
  <c r="AM265" i="8"/>
  <c r="AN265" i="8" s="1"/>
  <c r="AK265" i="8"/>
  <c r="AL265" i="8" s="1"/>
  <c r="U265" i="8"/>
  <c r="V265" i="8" s="1"/>
  <c r="W265" i="8" s="1"/>
  <c r="AM264" i="8"/>
  <c r="AN264" i="8" s="1"/>
  <c r="AK264" i="8"/>
  <c r="AL264" i="8" s="1"/>
  <c r="AA264" i="8"/>
  <c r="U264" i="8"/>
  <c r="V264" i="8" s="1"/>
  <c r="W264" i="8" s="1"/>
  <c r="AK263" i="8"/>
  <c r="AL263" i="8" s="1"/>
  <c r="AM263" i="8" s="1"/>
  <c r="AN263" i="8" s="1"/>
  <c r="AA263" i="8"/>
  <c r="U263" i="8"/>
  <c r="V263" i="8" s="1"/>
  <c r="W263" i="8" s="1"/>
  <c r="R263" i="8"/>
  <c r="S263" i="8" s="1"/>
  <c r="AK262" i="8"/>
  <c r="AL262" i="8" s="1"/>
  <c r="AM262" i="8" s="1"/>
  <c r="AN262" i="8" s="1"/>
  <c r="R262" i="8"/>
  <c r="AN261" i="8"/>
  <c r="AK261" i="8"/>
  <c r="AL261" i="8" s="1"/>
  <c r="AM261" i="8" s="1"/>
  <c r="R261" i="8"/>
  <c r="U261" i="8" s="1"/>
  <c r="V261" i="8" s="1"/>
  <c r="W261" i="8" s="1"/>
  <c r="AM260" i="8"/>
  <c r="AN260" i="8" s="1"/>
  <c r="AK260" i="8"/>
  <c r="AL260" i="8" s="1"/>
  <c r="R260" i="8"/>
  <c r="AL259" i="8"/>
  <c r="AM259" i="8" s="1"/>
  <c r="AN259" i="8" s="1"/>
  <c r="AK259" i="8"/>
  <c r="U259" i="8"/>
  <c r="V259" i="8" s="1"/>
  <c r="W259" i="8" s="1"/>
  <c r="R259" i="8"/>
  <c r="S259" i="8" s="1"/>
  <c r="AM258" i="8"/>
  <c r="AN258" i="8" s="1"/>
  <c r="AK258" i="8"/>
  <c r="AL258" i="8" s="1"/>
  <c r="U258" i="8"/>
  <c r="V258" i="8" s="1"/>
  <c r="W258" i="8" s="1"/>
  <c r="S258" i="8"/>
  <c r="R258" i="8"/>
  <c r="AL257" i="8"/>
  <c r="AM257" i="8" s="1"/>
  <c r="AN257" i="8" s="1"/>
  <c r="AK257" i="8"/>
  <c r="AA257" i="8"/>
  <c r="S257" i="8"/>
  <c r="R257" i="8"/>
  <c r="U257" i="8" s="1"/>
  <c r="V257" i="8" s="1"/>
  <c r="W257" i="8" s="1"/>
  <c r="AK255" i="8"/>
  <c r="AL255" i="8" s="1"/>
  <c r="AM255" i="8" s="1"/>
  <c r="AN255" i="8" s="1"/>
  <c r="AA255" i="8"/>
  <c r="R255" i="8"/>
  <c r="AK254" i="8"/>
  <c r="AL254" i="8" s="1"/>
  <c r="AM254" i="8" s="1"/>
  <c r="AN254" i="8" s="1"/>
  <c r="S254" i="8"/>
  <c r="R254" i="8"/>
  <c r="U254" i="8" s="1"/>
  <c r="V254" i="8" s="1"/>
  <c r="W254" i="8" s="1"/>
  <c r="AL253" i="8"/>
  <c r="AM253" i="8" s="1"/>
  <c r="AN253" i="8" s="1"/>
  <c r="AK253" i="8"/>
  <c r="R253" i="8"/>
  <c r="AK252" i="8"/>
  <c r="AL252" i="8" s="1"/>
  <c r="AM252" i="8" s="1"/>
  <c r="AN252" i="8" s="1"/>
  <c r="R252" i="8"/>
  <c r="AK251" i="8"/>
  <c r="AL251" i="8" s="1"/>
  <c r="AM251" i="8" s="1"/>
  <c r="AN251" i="8" s="1"/>
  <c r="U251" i="8"/>
  <c r="V251" i="8" s="1"/>
  <c r="W251" i="8" s="1"/>
  <c r="R251" i="8"/>
  <c r="S251" i="8" s="1"/>
  <c r="AM250" i="8"/>
  <c r="AN250" i="8" s="1"/>
  <c r="AK250" i="8"/>
  <c r="AL250" i="8" s="1"/>
  <c r="S250" i="8"/>
  <c r="R250" i="8"/>
  <c r="U250" i="8" s="1"/>
  <c r="V250" i="8" s="1"/>
  <c r="W250" i="8" s="1"/>
  <c r="AK249" i="8"/>
  <c r="AL249" i="8" s="1"/>
  <c r="AM249" i="8" s="1"/>
  <c r="AN249" i="8" s="1"/>
  <c r="R249" i="8"/>
  <c r="AK248" i="8"/>
  <c r="AL248" i="8" s="1"/>
  <c r="AM248" i="8" s="1"/>
  <c r="AN248" i="8" s="1"/>
  <c r="S248" i="8"/>
  <c r="R248" i="8"/>
  <c r="U248" i="8" s="1"/>
  <c r="V248" i="8" s="1"/>
  <c r="W248" i="8" s="1"/>
  <c r="AK247" i="8"/>
  <c r="AL247" i="8" s="1"/>
  <c r="AM247" i="8" s="1"/>
  <c r="AN247" i="8" s="1"/>
  <c r="R247" i="8"/>
  <c r="S247" i="8" s="1"/>
  <c r="AM246" i="8"/>
  <c r="AN246" i="8" s="1"/>
  <c r="AK246" i="8"/>
  <c r="AL246" i="8" s="1"/>
  <c r="R246" i="8"/>
  <c r="AK245" i="8"/>
  <c r="AL245" i="8" s="1"/>
  <c r="AM245" i="8" s="1"/>
  <c r="AN245" i="8" s="1"/>
  <c r="R245" i="8"/>
  <c r="U245" i="8" s="1"/>
  <c r="V245" i="8" s="1"/>
  <c r="W245" i="8" s="1"/>
  <c r="AK244" i="8"/>
  <c r="AL244" i="8" s="1"/>
  <c r="AM244" i="8" s="1"/>
  <c r="AN244" i="8" s="1"/>
  <c r="R244" i="8"/>
  <c r="S244" i="8" s="1"/>
  <c r="AK243" i="8"/>
  <c r="AL243" i="8" s="1"/>
  <c r="AM243" i="8" s="1"/>
  <c r="AN243" i="8" s="1"/>
  <c r="R243" i="8"/>
  <c r="S243" i="8" s="1"/>
  <c r="AK242" i="8"/>
  <c r="AL242" i="8" s="1"/>
  <c r="AM242" i="8" s="1"/>
  <c r="AN242" i="8" s="1"/>
  <c r="U242" i="8"/>
  <c r="V242" i="8" s="1"/>
  <c r="W242" i="8" s="1"/>
  <c r="R242" i="8"/>
  <c r="S242" i="8" s="1"/>
  <c r="AK241" i="8"/>
  <c r="AL241" i="8" s="1"/>
  <c r="AM241" i="8" s="1"/>
  <c r="AN241" i="8" s="1"/>
  <c r="R241" i="8"/>
  <c r="AK240" i="8"/>
  <c r="AL240" i="8" s="1"/>
  <c r="AM240" i="8" s="1"/>
  <c r="AN240" i="8" s="1"/>
  <c r="S240" i="8"/>
  <c r="R240" i="8"/>
  <c r="U240" i="8" s="1"/>
  <c r="V240" i="8" s="1"/>
  <c r="W240" i="8" s="1"/>
  <c r="AK239" i="8"/>
  <c r="AL239" i="8" s="1"/>
  <c r="AM239" i="8" s="1"/>
  <c r="AN239" i="8" s="1"/>
  <c r="AA239" i="8"/>
  <c r="R239" i="8"/>
  <c r="AK238" i="8"/>
  <c r="AL238" i="8" s="1"/>
  <c r="AM238" i="8" s="1"/>
  <c r="AN238" i="8" s="1"/>
  <c r="AA238" i="8"/>
  <c r="R238" i="8"/>
  <c r="S238" i="8" s="1"/>
  <c r="AK237" i="8"/>
  <c r="AL237" i="8" s="1"/>
  <c r="AM237" i="8" s="1"/>
  <c r="AN237" i="8" s="1"/>
  <c r="AA237" i="8"/>
  <c r="R237" i="8"/>
  <c r="AK236" i="8"/>
  <c r="AL236" i="8" s="1"/>
  <c r="AM236" i="8" s="1"/>
  <c r="AN236" i="8" s="1"/>
  <c r="AA236" i="8"/>
  <c r="R236" i="8"/>
  <c r="AK235" i="8"/>
  <c r="AL235" i="8" s="1"/>
  <c r="AM235" i="8" s="1"/>
  <c r="AN235" i="8" s="1"/>
  <c r="R235" i="8"/>
  <c r="S235" i="8" s="1"/>
  <c r="AK234" i="8"/>
  <c r="AL234" i="8" s="1"/>
  <c r="AM234" i="8" s="1"/>
  <c r="AN234" i="8" s="1"/>
  <c r="AA234" i="8"/>
  <c r="R234" i="8"/>
  <c r="U234" i="8" s="1"/>
  <c r="V234" i="8" s="1"/>
  <c r="W234" i="8" s="1"/>
  <c r="AK233" i="8"/>
  <c r="AL233" i="8" s="1"/>
  <c r="AM233" i="8" s="1"/>
  <c r="AN233" i="8" s="1"/>
  <c r="R233" i="8"/>
  <c r="U233" i="8" s="1"/>
  <c r="V233" i="8" s="1"/>
  <c r="W233" i="8" s="1"/>
  <c r="AN232" i="8"/>
  <c r="AK232" i="8"/>
  <c r="AL232" i="8" s="1"/>
  <c r="AM232" i="8" s="1"/>
  <c r="U232" i="8"/>
  <c r="V232" i="8" s="1"/>
  <c r="W232" i="8" s="1"/>
  <c r="R232" i="8"/>
  <c r="S232" i="8" s="1"/>
  <c r="AK231" i="8"/>
  <c r="AL231" i="8" s="1"/>
  <c r="AM231" i="8" s="1"/>
  <c r="AN231" i="8" s="1"/>
  <c r="R231" i="8"/>
  <c r="U231" i="8" s="1"/>
  <c r="V231" i="8" s="1"/>
  <c r="W231" i="8" s="1"/>
  <c r="AK230" i="8"/>
  <c r="AL230" i="8" s="1"/>
  <c r="AM230" i="8" s="1"/>
  <c r="AN230" i="8" s="1"/>
  <c r="R230" i="8"/>
  <c r="AL229" i="8"/>
  <c r="AM229" i="8" s="1"/>
  <c r="AN229" i="8" s="1"/>
  <c r="AK229" i="8"/>
  <c r="R229" i="8"/>
  <c r="AK228" i="8"/>
  <c r="AL228" i="8" s="1"/>
  <c r="AM228" i="8" s="1"/>
  <c r="AN228" i="8" s="1"/>
  <c r="AA228" i="8"/>
  <c r="U228" i="8"/>
  <c r="V228" i="8" s="1"/>
  <c r="W228" i="8" s="1"/>
  <c r="R228" i="8"/>
  <c r="S228" i="8" s="1"/>
  <c r="AK227" i="8"/>
  <c r="AL227" i="8" s="1"/>
  <c r="AM227" i="8" s="1"/>
  <c r="AN227" i="8" s="1"/>
  <c r="W227" i="8"/>
  <c r="R227" i="8"/>
  <c r="U227" i="8" s="1"/>
  <c r="V227" i="8" s="1"/>
  <c r="AK226" i="8"/>
  <c r="AL226" i="8" s="1"/>
  <c r="AM226" i="8" s="1"/>
  <c r="AN226" i="8" s="1"/>
  <c r="R226" i="8"/>
  <c r="AL225" i="8"/>
  <c r="AM225" i="8" s="1"/>
  <c r="AN225" i="8" s="1"/>
  <c r="AK225" i="8"/>
  <c r="R225" i="8"/>
  <c r="S225" i="8" s="1"/>
  <c r="AK224" i="8"/>
  <c r="AL224" i="8" s="1"/>
  <c r="AM224" i="8" s="1"/>
  <c r="AN224" i="8" s="1"/>
  <c r="R224" i="8"/>
  <c r="U224" i="8" s="1"/>
  <c r="V224" i="8" s="1"/>
  <c r="W224" i="8" s="1"/>
  <c r="AK223" i="8"/>
  <c r="AL223" i="8" s="1"/>
  <c r="AM223" i="8" s="1"/>
  <c r="AN223" i="8" s="1"/>
  <c r="AA223" i="8"/>
  <c r="V223" i="8"/>
  <c r="W223" i="8" s="1"/>
  <c r="S223" i="8"/>
  <c r="R223" i="8"/>
  <c r="U223" i="8" s="1"/>
  <c r="AK221" i="8"/>
  <c r="AL221" i="8" s="1"/>
  <c r="AM221" i="8" s="1"/>
  <c r="AN221" i="8" s="1"/>
  <c r="AA221" i="8"/>
  <c r="U221" i="8"/>
  <c r="V221" i="8" s="1"/>
  <c r="W221" i="8" s="1"/>
  <c r="R221" i="8"/>
  <c r="S221" i="8" s="1"/>
  <c r="AK220" i="8"/>
  <c r="AL220" i="8" s="1"/>
  <c r="AM220" i="8" s="1"/>
  <c r="AN220" i="8" s="1"/>
  <c r="R220" i="8"/>
  <c r="S220" i="8" s="1"/>
  <c r="AK219" i="8"/>
  <c r="AL219" i="8" s="1"/>
  <c r="AM219" i="8" s="1"/>
  <c r="AN219" i="8" s="1"/>
  <c r="R219" i="8"/>
  <c r="U219" i="8" s="1"/>
  <c r="V219" i="8" s="1"/>
  <c r="W219" i="8" s="1"/>
  <c r="AK218" i="8"/>
  <c r="AL218" i="8" s="1"/>
  <c r="AM218" i="8" s="1"/>
  <c r="AN218" i="8" s="1"/>
  <c r="R218" i="8"/>
  <c r="AL217" i="8"/>
  <c r="AM217" i="8" s="1"/>
  <c r="AN217" i="8" s="1"/>
  <c r="AK217" i="8"/>
  <c r="R217" i="8"/>
  <c r="AK216" i="8"/>
  <c r="AL216" i="8" s="1"/>
  <c r="AM216" i="8" s="1"/>
  <c r="AN216" i="8" s="1"/>
  <c r="R216" i="8"/>
  <c r="U216" i="8" s="1"/>
  <c r="V216" i="8" s="1"/>
  <c r="W216" i="8" s="1"/>
  <c r="AK215" i="8"/>
  <c r="AL215" i="8" s="1"/>
  <c r="AM215" i="8" s="1"/>
  <c r="AN215" i="8" s="1"/>
  <c r="R215" i="8"/>
  <c r="AK214" i="8"/>
  <c r="AL214" i="8" s="1"/>
  <c r="AM214" i="8" s="1"/>
  <c r="AN214" i="8" s="1"/>
  <c r="AA214" i="8"/>
  <c r="R214" i="8"/>
  <c r="U214" i="8" s="1"/>
  <c r="V214" i="8" s="1"/>
  <c r="W214" i="8" s="1"/>
  <c r="AK213" i="8"/>
  <c r="AL213" i="8" s="1"/>
  <c r="AM213" i="8" s="1"/>
  <c r="AN213" i="8" s="1"/>
  <c r="AA213" i="8"/>
  <c r="V213" i="8"/>
  <c r="W213" i="8" s="1"/>
  <c r="R213" i="8"/>
  <c r="U213" i="8" s="1"/>
  <c r="AK212" i="8"/>
  <c r="AL212" i="8" s="1"/>
  <c r="AM212" i="8" s="1"/>
  <c r="AN212" i="8" s="1"/>
  <c r="AA212" i="8"/>
  <c r="R212" i="8"/>
  <c r="S212" i="8" s="1"/>
  <c r="AK211" i="8"/>
  <c r="AL211" i="8" s="1"/>
  <c r="AM211" i="8" s="1"/>
  <c r="AN211" i="8" s="1"/>
  <c r="S211" i="8"/>
  <c r="R211" i="8"/>
  <c r="U211" i="8" s="1"/>
  <c r="V211" i="8" s="1"/>
  <c r="W211" i="8" s="1"/>
  <c r="AK210" i="8"/>
  <c r="AL210" i="8" s="1"/>
  <c r="AM210" i="8" s="1"/>
  <c r="AN210" i="8" s="1"/>
  <c r="AA210" i="8"/>
  <c r="R210" i="8"/>
  <c r="U210" i="8" s="1"/>
  <c r="V210" i="8" s="1"/>
  <c r="W210" i="8" s="1"/>
  <c r="AK209" i="8"/>
  <c r="AL209" i="8" s="1"/>
  <c r="AM209" i="8" s="1"/>
  <c r="AN209" i="8" s="1"/>
  <c r="R209" i="8"/>
  <c r="S209" i="8" s="1"/>
  <c r="AK208" i="8"/>
  <c r="AL208" i="8" s="1"/>
  <c r="AM208" i="8" s="1"/>
  <c r="AN208" i="8" s="1"/>
  <c r="R208" i="8"/>
  <c r="AL207" i="8"/>
  <c r="AM207" i="8" s="1"/>
  <c r="AN207" i="8" s="1"/>
  <c r="AK207" i="8"/>
  <c r="R207" i="8"/>
  <c r="AK206" i="8"/>
  <c r="AL206" i="8" s="1"/>
  <c r="AM206" i="8" s="1"/>
  <c r="AN206" i="8" s="1"/>
  <c r="S206" i="8"/>
  <c r="R206" i="8"/>
  <c r="U206" i="8" s="1"/>
  <c r="V206" i="8" s="1"/>
  <c r="W206" i="8" s="1"/>
  <c r="AK205" i="8"/>
  <c r="AL205" i="8" s="1"/>
  <c r="AM205" i="8" s="1"/>
  <c r="AN205" i="8" s="1"/>
  <c r="R205" i="8"/>
  <c r="AK204" i="8"/>
  <c r="AL204" i="8" s="1"/>
  <c r="AM204" i="8" s="1"/>
  <c r="AN204" i="8" s="1"/>
  <c r="U204" i="8"/>
  <c r="V204" i="8" s="1"/>
  <c r="W204" i="8" s="1"/>
  <c r="R204" i="8"/>
  <c r="S204" i="8" s="1"/>
  <c r="AK203" i="8"/>
  <c r="AL203" i="8" s="1"/>
  <c r="AM203" i="8" s="1"/>
  <c r="AN203" i="8" s="1"/>
  <c r="R203" i="8"/>
  <c r="AK201" i="8"/>
  <c r="AL201" i="8" s="1"/>
  <c r="AM201" i="8" s="1"/>
  <c r="AN201" i="8" s="1"/>
  <c r="R201" i="8"/>
  <c r="S201" i="8" s="1"/>
  <c r="AK200" i="8"/>
  <c r="AL200" i="8" s="1"/>
  <c r="AM200" i="8" s="1"/>
  <c r="AN200" i="8" s="1"/>
  <c r="V200" i="8"/>
  <c r="W200" i="8" s="1"/>
  <c r="R200" i="8"/>
  <c r="U200" i="8" s="1"/>
  <c r="AK199" i="8"/>
  <c r="AL199" i="8" s="1"/>
  <c r="AM199" i="8" s="1"/>
  <c r="AN199" i="8" s="1"/>
  <c r="AA199" i="8"/>
  <c r="R199" i="8"/>
  <c r="AM198" i="8"/>
  <c r="AN198" i="8" s="1"/>
  <c r="AK198" i="8"/>
  <c r="AL198" i="8" s="1"/>
  <c r="AA198" i="8"/>
  <c r="R198" i="8"/>
  <c r="U198" i="8" s="1"/>
  <c r="V198" i="8" s="1"/>
  <c r="W198" i="8" s="1"/>
  <c r="AK197" i="8"/>
  <c r="AL197" i="8" s="1"/>
  <c r="AM197" i="8" s="1"/>
  <c r="AN197" i="8" s="1"/>
  <c r="AA197" i="8"/>
  <c r="U197" i="8"/>
  <c r="V197" i="8" s="1"/>
  <c r="W197" i="8" s="1"/>
  <c r="R197" i="8"/>
  <c r="S197" i="8" s="1"/>
  <c r="AK196" i="8"/>
  <c r="AL196" i="8" s="1"/>
  <c r="AM196" i="8" s="1"/>
  <c r="AN196" i="8" s="1"/>
  <c r="R196" i="8"/>
  <c r="AK195" i="8"/>
  <c r="AL195" i="8" s="1"/>
  <c r="AM195" i="8" s="1"/>
  <c r="AN195" i="8" s="1"/>
  <c r="W195" i="8"/>
  <c r="V195" i="8"/>
  <c r="AK194" i="8"/>
  <c r="AL194" i="8" s="1"/>
  <c r="AM194" i="8" s="1"/>
  <c r="AN194" i="8" s="1"/>
  <c r="R194" i="8"/>
  <c r="AK193" i="8"/>
  <c r="AL193" i="8" s="1"/>
  <c r="AM193" i="8" s="1"/>
  <c r="AN193" i="8" s="1"/>
  <c r="R193" i="8"/>
  <c r="AK192" i="8"/>
  <c r="AL192" i="8" s="1"/>
  <c r="AM192" i="8" s="1"/>
  <c r="AN192" i="8" s="1"/>
  <c r="R192" i="8"/>
  <c r="U192" i="8" s="1"/>
  <c r="V192" i="8" s="1"/>
  <c r="W192" i="8" s="1"/>
  <c r="AK191" i="8"/>
  <c r="AL191" i="8" s="1"/>
  <c r="AM191" i="8" s="1"/>
  <c r="AN191" i="8" s="1"/>
  <c r="S191" i="8"/>
  <c r="R191" i="8"/>
  <c r="U191" i="8" s="1"/>
  <c r="V191" i="8" s="1"/>
  <c r="W191" i="8" s="1"/>
  <c r="AK190" i="8"/>
  <c r="AL190" i="8" s="1"/>
  <c r="AM190" i="8" s="1"/>
  <c r="AN190" i="8" s="1"/>
  <c r="R190" i="8"/>
  <c r="S190" i="8" s="1"/>
  <c r="AK189" i="8"/>
  <c r="AL189" i="8" s="1"/>
  <c r="AM189" i="8" s="1"/>
  <c r="AN189" i="8" s="1"/>
  <c r="V189" i="8"/>
  <c r="W189" i="8" s="1"/>
  <c r="R189" i="8"/>
  <c r="U189" i="8" s="1"/>
  <c r="AK188" i="8"/>
  <c r="AL188" i="8" s="1"/>
  <c r="AM188" i="8" s="1"/>
  <c r="AN188" i="8" s="1"/>
  <c r="U188" i="8"/>
  <c r="V188" i="8" s="1"/>
  <c r="W188" i="8" s="1"/>
  <c r="S188" i="8"/>
  <c r="AM187" i="8"/>
  <c r="AN187" i="8" s="1"/>
  <c r="AK187" i="8"/>
  <c r="AL187" i="8" s="1"/>
  <c r="AA187" i="8"/>
  <c r="R187" i="8"/>
  <c r="S187" i="8" s="1"/>
  <c r="AL185" i="8"/>
  <c r="AM185" i="8" s="1"/>
  <c r="AN185" i="8" s="1"/>
  <c r="AK185" i="8"/>
  <c r="AA185" i="8"/>
  <c r="R185" i="8"/>
  <c r="U185" i="8" s="1"/>
  <c r="V185" i="8" s="1"/>
  <c r="W185" i="8" s="1"/>
  <c r="AK184" i="8"/>
  <c r="AL184" i="8" s="1"/>
  <c r="AM184" i="8" s="1"/>
  <c r="AN184" i="8" s="1"/>
  <c r="AA184" i="8"/>
  <c r="V184" i="8"/>
  <c r="W184" i="8" s="1"/>
  <c r="S184" i="8"/>
  <c r="R184" i="8"/>
  <c r="U184" i="8" s="1"/>
  <c r="AK183" i="8"/>
  <c r="AL183" i="8" s="1"/>
  <c r="AM183" i="8" s="1"/>
  <c r="AN183" i="8" s="1"/>
  <c r="AA183" i="8"/>
  <c r="R183" i="8"/>
  <c r="AL182" i="8"/>
  <c r="AM182" i="8" s="1"/>
  <c r="AN182" i="8" s="1"/>
  <c r="AK182" i="8"/>
  <c r="AA182" i="8"/>
  <c r="U182" i="8"/>
  <c r="V182" i="8" s="1"/>
  <c r="W182" i="8" s="1"/>
  <c r="R182" i="8"/>
  <c r="S182" i="8" s="1"/>
  <c r="AK181" i="8"/>
  <c r="AL181" i="8" s="1"/>
  <c r="AM181" i="8" s="1"/>
  <c r="AN181" i="8" s="1"/>
  <c r="AA181" i="8"/>
  <c r="R181" i="8"/>
  <c r="U181" i="8" s="1"/>
  <c r="V181" i="8" s="1"/>
  <c r="W181" i="8" s="1"/>
  <c r="AL180" i="8"/>
  <c r="AM180" i="8" s="1"/>
  <c r="AN180" i="8" s="1"/>
  <c r="AK180" i="8"/>
  <c r="V180" i="8"/>
  <c r="W180" i="8" s="1"/>
  <c r="AK179" i="8"/>
  <c r="AL179" i="8" s="1"/>
  <c r="AM179" i="8" s="1"/>
  <c r="AN179" i="8" s="1"/>
  <c r="U179" i="8"/>
  <c r="V179" i="8" s="1"/>
  <c r="W179" i="8" s="1"/>
  <c r="S179" i="8"/>
  <c r="R179" i="8"/>
  <c r="AK178" i="8"/>
  <c r="AL178" i="8" s="1"/>
  <c r="AM178" i="8" s="1"/>
  <c r="AN178" i="8" s="1"/>
  <c r="U178" i="8"/>
  <c r="V178" i="8" s="1"/>
  <c r="W178" i="8" s="1"/>
  <c r="R178" i="8"/>
  <c r="S178" i="8" s="1"/>
  <c r="AK177" i="8"/>
  <c r="AL177" i="8" s="1"/>
  <c r="AM177" i="8" s="1"/>
  <c r="AN177" i="8" s="1"/>
  <c r="R177" i="8"/>
  <c r="S177" i="8" s="1"/>
  <c r="AK176" i="8"/>
  <c r="AL176" i="8" s="1"/>
  <c r="AM176" i="8" s="1"/>
  <c r="AN176" i="8" s="1"/>
  <c r="R176" i="8"/>
  <c r="U176" i="8" s="1"/>
  <c r="V176" i="8" s="1"/>
  <c r="W176" i="8" s="1"/>
  <c r="AK175" i="8"/>
  <c r="AL175" i="8" s="1"/>
  <c r="AM175" i="8" s="1"/>
  <c r="AN175" i="8" s="1"/>
  <c r="U175" i="8"/>
  <c r="V175" i="8" s="1"/>
  <c r="W175" i="8" s="1"/>
  <c r="R175" i="8"/>
  <c r="S175" i="8" s="1"/>
  <c r="AK174" i="8"/>
  <c r="AL174" i="8" s="1"/>
  <c r="AM174" i="8" s="1"/>
  <c r="AN174" i="8" s="1"/>
  <c r="R174" i="8"/>
  <c r="AK172" i="8"/>
  <c r="AL172" i="8" s="1"/>
  <c r="AM172" i="8" s="1"/>
  <c r="AN172" i="8" s="1"/>
  <c r="U172" i="8"/>
  <c r="V172" i="8" s="1"/>
  <c r="W172" i="8" s="1"/>
  <c r="AK171" i="8"/>
  <c r="AL171" i="8" s="1"/>
  <c r="AM171" i="8" s="1"/>
  <c r="AN171" i="8" s="1"/>
  <c r="AA171" i="8"/>
  <c r="U171" i="8"/>
  <c r="V171" i="8" s="1"/>
  <c r="W171" i="8" s="1"/>
  <c r="R171" i="8"/>
  <c r="S171" i="8" s="1"/>
  <c r="AK170" i="8"/>
  <c r="AL170" i="8" s="1"/>
  <c r="AM170" i="8" s="1"/>
  <c r="AN170" i="8" s="1"/>
  <c r="U170" i="8"/>
  <c r="V170" i="8" s="1"/>
  <c r="W170" i="8" s="1"/>
  <c r="R170" i="8"/>
  <c r="S170" i="8" s="1"/>
  <c r="AK169" i="8"/>
  <c r="AL169" i="8" s="1"/>
  <c r="AM169" i="8" s="1"/>
  <c r="AN169" i="8" s="1"/>
  <c r="AA169" i="8"/>
  <c r="U169" i="8"/>
  <c r="V169" i="8" s="1"/>
  <c r="W169" i="8" s="1"/>
  <c r="S169" i="8"/>
  <c r="R169" i="8"/>
  <c r="AK168" i="8"/>
  <c r="AL168" i="8" s="1"/>
  <c r="AM168" i="8" s="1"/>
  <c r="AN168" i="8" s="1"/>
  <c r="AA168" i="8"/>
  <c r="R168" i="8"/>
  <c r="S168" i="8" s="1"/>
  <c r="AK167" i="8"/>
  <c r="AL167" i="8" s="1"/>
  <c r="AM167" i="8" s="1"/>
  <c r="AN167" i="8" s="1"/>
  <c r="AA167" i="8"/>
  <c r="R167" i="8"/>
  <c r="AK166" i="8"/>
  <c r="AL166" i="8" s="1"/>
  <c r="AM166" i="8" s="1"/>
  <c r="AN166" i="8" s="1"/>
  <c r="R166" i="8"/>
  <c r="AK165" i="8"/>
  <c r="AL165" i="8" s="1"/>
  <c r="AM165" i="8" s="1"/>
  <c r="AN165" i="8" s="1"/>
  <c r="U165" i="8"/>
  <c r="V165" i="8" s="1"/>
  <c r="W165" i="8" s="1"/>
  <c r="AK164" i="8"/>
  <c r="AL164" i="8" s="1"/>
  <c r="AM164" i="8" s="1"/>
  <c r="AN164" i="8" s="1"/>
  <c r="R164" i="8"/>
  <c r="AL163" i="8"/>
  <c r="AM163" i="8" s="1"/>
  <c r="AN163" i="8" s="1"/>
  <c r="AK163" i="8"/>
  <c r="R163" i="8"/>
  <c r="U163" i="8" s="1"/>
  <c r="V163" i="8" s="1"/>
  <c r="W163" i="8" s="1"/>
  <c r="AK162" i="8"/>
  <c r="AL162" i="8" s="1"/>
  <c r="AM162" i="8" s="1"/>
  <c r="AN162" i="8" s="1"/>
  <c r="R162" i="8"/>
  <c r="AK161" i="8"/>
  <c r="AL161" i="8" s="1"/>
  <c r="AM161" i="8" s="1"/>
  <c r="AN161" i="8" s="1"/>
  <c r="R161" i="8"/>
  <c r="S161" i="8" s="1"/>
  <c r="AK160" i="8"/>
  <c r="AL160" i="8" s="1"/>
  <c r="AM160" i="8" s="1"/>
  <c r="AN160" i="8" s="1"/>
  <c r="V160" i="8"/>
  <c r="W160" i="8" s="1"/>
  <c r="U160" i="8"/>
  <c r="S160" i="8"/>
  <c r="R160" i="8"/>
  <c r="AK159" i="8"/>
  <c r="AL159" i="8" s="1"/>
  <c r="AM159" i="8" s="1"/>
  <c r="AN159" i="8" s="1"/>
  <c r="U159" i="8"/>
  <c r="V159" i="8" s="1"/>
  <c r="W159" i="8" s="1"/>
  <c r="R159" i="8"/>
  <c r="S159" i="8" s="1"/>
  <c r="AL158" i="8"/>
  <c r="AM158" i="8" s="1"/>
  <c r="AN158" i="8" s="1"/>
  <c r="AK158" i="8"/>
  <c r="U158" i="8"/>
  <c r="V158" i="8" s="1"/>
  <c r="W158" i="8" s="1"/>
  <c r="S158" i="8"/>
  <c r="AK157" i="8"/>
  <c r="AL157" i="8" s="1"/>
  <c r="AM157" i="8" s="1"/>
  <c r="AN157" i="8" s="1"/>
  <c r="U157" i="8"/>
  <c r="V157" i="8" s="1"/>
  <c r="W157" i="8" s="1"/>
  <c r="S157" i="8"/>
  <c r="AL156" i="8"/>
  <c r="AM156" i="8" s="1"/>
  <c r="AN156" i="8" s="1"/>
  <c r="AK156" i="8"/>
  <c r="AA156" i="8"/>
  <c r="U156" i="8"/>
  <c r="V156" i="8" s="1"/>
  <c r="W156" i="8" s="1"/>
  <c r="R156" i="8"/>
  <c r="S156" i="8" s="1"/>
  <c r="AK154" i="8"/>
  <c r="AL154" i="8" s="1"/>
  <c r="AM154" i="8" s="1"/>
  <c r="AN154" i="8" s="1"/>
  <c r="AA154" i="8"/>
  <c r="R154" i="8"/>
  <c r="AK153" i="8"/>
  <c r="AL153" i="8" s="1"/>
  <c r="AM153" i="8" s="1"/>
  <c r="AN153" i="8" s="1"/>
  <c r="AA153" i="8"/>
  <c r="R153" i="8"/>
  <c r="AK152" i="8"/>
  <c r="AL152" i="8" s="1"/>
  <c r="AM152" i="8" s="1"/>
  <c r="AN152" i="8" s="1"/>
  <c r="AA152" i="8"/>
  <c r="S152" i="8"/>
  <c r="R152" i="8"/>
  <c r="U152" i="8" s="1"/>
  <c r="V152" i="8" s="1"/>
  <c r="W152" i="8" s="1"/>
  <c r="AK151" i="8"/>
  <c r="AL151" i="8" s="1"/>
  <c r="AM151" i="8" s="1"/>
  <c r="AN151" i="8" s="1"/>
  <c r="V151" i="8"/>
  <c r="W151" i="8" s="1"/>
  <c r="AK150" i="8"/>
  <c r="AL150" i="8" s="1"/>
  <c r="AM150" i="8" s="1"/>
  <c r="AN150" i="8" s="1"/>
  <c r="U150" i="8"/>
  <c r="V150" i="8" s="1"/>
  <c r="W150" i="8" s="1"/>
  <c r="R150" i="8"/>
  <c r="S150" i="8" s="1"/>
  <c r="AK149" i="8"/>
  <c r="AL149" i="8" s="1"/>
  <c r="AM149" i="8" s="1"/>
  <c r="AN149" i="8" s="1"/>
  <c r="R149" i="8"/>
  <c r="U149" i="8" s="1"/>
  <c r="V149" i="8" s="1"/>
  <c r="W149" i="8" s="1"/>
  <c r="AK148" i="8"/>
  <c r="AL148" i="8" s="1"/>
  <c r="AM148" i="8" s="1"/>
  <c r="AN148" i="8" s="1"/>
  <c r="R148" i="8"/>
  <c r="AK147" i="8"/>
  <c r="AL147" i="8" s="1"/>
  <c r="AM147" i="8" s="1"/>
  <c r="AN147" i="8" s="1"/>
  <c r="R147" i="8"/>
  <c r="AK146" i="8"/>
  <c r="AL146" i="8" s="1"/>
  <c r="AM146" i="8" s="1"/>
  <c r="AN146" i="8" s="1"/>
  <c r="U146" i="8"/>
  <c r="V146" i="8" s="1"/>
  <c r="W146" i="8" s="1"/>
  <c r="S146" i="8"/>
  <c r="AK145" i="8"/>
  <c r="AL145" i="8" s="1"/>
  <c r="AM145" i="8" s="1"/>
  <c r="AN145" i="8" s="1"/>
  <c r="AA145" i="8"/>
  <c r="R145" i="8"/>
  <c r="AM143" i="8"/>
  <c r="AN143" i="8" s="1"/>
  <c r="AK143" i="8"/>
  <c r="AL143" i="8" s="1"/>
  <c r="AA143" i="8"/>
  <c r="R143" i="8"/>
  <c r="U143" i="8" s="1"/>
  <c r="V143" i="8" s="1"/>
  <c r="W143" i="8" s="1"/>
  <c r="AK142" i="8"/>
  <c r="AL142" i="8" s="1"/>
  <c r="AM142" i="8" s="1"/>
  <c r="AN142" i="8" s="1"/>
  <c r="R142" i="8"/>
  <c r="S142" i="8" s="1"/>
  <c r="AK141" i="8"/>
  <c r="AL141" i="8" s="1"/>
  <c r="AM141" i="8" s="1"/>
  <c r="AN141" i="8" s="1"/>
  <c r="R141" i="8"/>
  <c r="S141" i="8" s="1"/>
  <c r="AM140" i="8"/>
  <c r="AN140" i="8" s="1"/>
  <c r="AK140" i="8"/>
  <c r="AL140" i="8" s="1"/>
  <c r="AA140" i="8"/>
  <c r="R140" i="8"/>
  <c r="AK139" i="8"/>
  <c r="AL139" i="8" s="1"/>
  <c r="AM139" i="8" s="1"/>
  <c r="AN139" i="8" s="1"/>
  <c r="AA139" i="8"/>
  <c r="R139" i="8"/>
  <c r="S139" i="8" s="1"/>
  <c r="AK138" i="8"/>
  <c r="AL138" i="8" s="1"/>
  <c r="AM138" i="8" s="1"/>
  <c r="AN138" i="8" s="1"/>
  <c r="AA138" i="8"/>
  <c r="W138" i="8"/>
  <c r="R138" i="8"/>
  <c r="U138" i="8" s="1"/>
  <c r="V138" i="8" s="1"/>
  <c r="AK137" i="8"/>
  <c r="AL137" i="8" s="1"/>
  <c r="AM137" i="8" s="1"/>
  <c r="AN137" i="8" s="1"/>
  <c r="AA137" i="8"/>
  <c r="R137" i="8"/>
  <c r="S137" i="8" s="1"/>
  <c r="AK136" i="8"/>
  <c r="AL136" i="8" s="1"/>
  <c r="AM136" i="8" s="1"/>
  <c r="AN136" i="8" s="1"/>
  <c r="U136" i="8"/>
  <c r="V136" i="8" s="1"/>
  <c r="W136" i="8" s="1"/>
  <c r="S136" i="8"/>
  <c r="R136" i="8"/>
  <c r="AN135" i="8"/>
  <c r="AK135" i="8"/>
  <c r="AL135" i="8" s="1"/>
  <c r="AM135" i="8" s="1"/>
  <c r="R135" i="8"/>
  <c r="S135" i="8" s="1"/>
  <c r="AL134" i="8"/>
  <c r="AM134" i="8" s="1"/>
  <c r="AN134" i="8" s="1"/>
  <c r="AK134" i="8"/>
  <c r="U134" i="8"/>
  <c r="V134" i="8" s="1"/>
  <c r="W134" i="8" s="1"/>
  <c r="R134" i="8"/>
  <c r="S134" i="8" s="1"/>
  <c r="AK133" i="8"/>
  <c r="AL133" i="8" s="1"/>
  <c r="AM133" i="8" s="1"/>
  <c r="AN133" i="8" s="1"/>
  <c r="R133" i="8"/>
  <c r="S133" i="8" s="1"/>
  <c r="AK132" i="8"/>
  <c r="AL132" i="8" s="1"/>
  <c r="AM132" i="8" s="1"/>
  <c r="AN132" i="8" s="1"/>
  <c r="R132" i="8"/>
  <c r="AK131" i="8"/>
  <c r="AL131" i="8" s="1"/>
  <c r="AM131" i="8" s="1"/>
  <c r="AN131" i="8" s="1"/>
  <c r="R131" i="8"/>
  <c r="U131" i="8" s="1"/>
  <c r="V131" i="8" s="1"/>
  <c r="W131" i="8" s="1"/>
  <c r="AK130" i="8"/>
  <c r="AL130" i="8" s="1"/>
  <c r="AM130" i="8" s="1"/>
  <c r="AN130" i="8" s="1"/>
  <c r="R130" i="8"/>
  <c r="U130" i="8" s="1"/>
  <c r="V130" i="8" s="1"/>
  <c r="W130" i="8" s="1"/>
  <c r="AM128" i="8"/>
  <c r="AN128" i="8" s="1"/>
  <c r="AK128" i="8"/>
  <c r="AL128" i="8" s="1"/>
  <c r="U128" i="8"/>
  <c r="V128" i="8" s="1"/>
  <c r="W128" i="8" s="1"/>
  <c r="AK127" i="8"/>
  <c r="AL127" i="8" s="1"/>
  <c r="AM127" i="8" s="1"/>
  <c r="AN127" i="8" s="1"/>
  <c r="AA127" i="8"/>
  <c r="U127" i="8"/>
  <c r="V127" i="8" s="1"/>
  <c r="W127" i="8" s="1"/>
  <c r="AL126" i="8"/>
  <c r="AM126" i="8" s="1"/>
  <c r="AN126" i="8" s="1"/>
  <c r="AK126" i="8"/>
  <c r="AA126" i="8"/>
  <c r="R126" i="8"/>
  <c r="U126" i="8" s="1"/>
  <c r="V126" i="8" s="1"/>
  <c r="W126" i="8" s="1"/>
  <c r="AK125" i="8"/>
  <c r="AL125" i="8" s="1"/>
  <c r="AM125" i="8" s="1"/>
  <c r="AN125" i="8" s="1"/>
  <c r="AA125" i="8"/>
  <c r="S125" i="8"/>
  <c r="R125" i="8"/>
  <c r="U125" i="8" s="1"/>
  <c r="V125" i="8" s="1"/>
  <c r="W125" i="8" s="1"/>
  <c r="AK124" i="8"/>
  <c r="AL124" i="8" s="1"/>
  <c r="AM124" i="8" s="1"/>
  <c r="AN124" i="8" s="1"/>
  <c r="V124" i="8"/>
  <c r="W124" i="8" s="1"/>
  <c r="AK123" i="8"/>
  <c r="AL123" i="8" s="1"/>
  <c r="AM123" i="8" s="1"/>
  <c r="AN123" i="8" s="1"/>
  <c r="R123" i="8"/>
  <c r="S123" i="8" s="1"/>
  <c r="AM122" i="8"/>
  <c r="AN122" i="8" s="1"/>
  <c r="AK122" i="8"/>
  <c r="AL122" i="8" s="1"/>
  <c r="R122" i="8"/>
  <c r="S122" i="8" s="1"/>
  <c r="AK121" i="8"/>
  <c r="AL121" i="8" s="1"/>
  <c r="AM121" i="8" s="1"/>
  <c r="AN121" i="8" s="1"/>
  <c r="R121" i="8"/>
  <c r="S121" i="8" s="1"/>
  <c r="AK120" i="8"/>
  <c r="AL120" i="8" s="1"/>
  <c r="AM120" i="8" s="1"/>
  <c r="AN120" i="8" s="1"/>
  <c r="R120" i="8"/>
  <c r="S120" i="8" s="1"/>
  <c r="AK119" i="8"/>
  <c r="AL119" i="8" s="1"/>
  <c r="AM119" i="8" s="1"/>
  <c r="AN119" i="8" s="1"/>
  <c r="R119" i="8"/>
  <c r="AK118" i="8"/>
  <c r="AL118" i="8" s="1"/>
  <c r="AM118" i="8" s="1"/>
  <c r="AN118" i="8" s="1"/>
  <c r="R118" i="8"/>
  <c r="AK117" i="8"/>
  <c r="AL117" i="8" s="1"/>
  <c r="AM117" i="8" s="1"/>
  <c r="AN117" i="8" s="1"/>
  <c r="R117" i="8"/>
  <c r="U117" i="8" s="1"/>
  <c r="V117" i="8" s="1"/>
  <c r="W117" i="8" s="1"/>
  <c r="AK115" i="8"/>
  <c r="AL115" i="8" s="1"/>
  <c r="AM115" i="8" s="1"/>
  <c r="AN115" i="8" s="1"/>
  <c r="U115" i="8"/>
  <c r="V115" i="8" s="1"/>
  <c r="W115" i="8" s="1"/>
  <c r="AK114" i="8"/>
  <c r="AL114" i="8" s="1"/>
  <c r="AM114" i="8" s="1"/>
  <c r="AN114" i="8" s="1"/>
  <c r="AA114" i="8"/>
  <c r="U114" i="8"/>
  <c r="V114" i="8" s="1"/>
  <c r="W114" i="8" s="1"/>
  <c r="AK113" i="8"/>
  <c r="AL113" i="8" s="1"/>
  <c r="AM113" i="8" s="1"/>
  <c r="AN113" i="8" s="1"/>
  <c r="AA113" i="8"/>
  <c r="W113" i="8"/>
  <c r="R113" i="8"/>
  <c r="U113" i="8" s="1"/>
  <c r="V113" i="8" s="1"/>
  <c r="AM112" i="8"/>
  <c r="AN112" i="8" s="1"/>
  <c r="AK112" i="8"/>
  <c r="AL112" i="8" s="1"/>
  <c r="AA112" i="8"/>
  <c r="U112" i="8"/>
  <c r="V112" i="8" s="1"/>
  <c r="W112" i="8" s="1"/>
  <c r="R112" i="8"/>
  <c r="S112" i="8" s="1"/>
  <c r="AM111" i="8"/>
  <c r="AN111" i="8" s="1"/>
  <c r="AK111" i="8"/>
  <c r="AL111" i="8" s="1"/>
  <c r="R111" i="8"/>
  <c r="AL110" i="8"/>
  <c r="AM110" i="8" s="1"/>
  <c r="AN110" i="8" s="1"/>
  <c r="AK110" i="8"/>
  <c r="R110" i="8"/>
  <c r="AK109" i="8"/>
  <c r="AL109" i="8" s="1"/>
  <c r="AM109" i="8" s="1"/>
  <c r="AN109" i="8" s="1"/>
  <c r="R109" i="8"/>
  <c r="U109" i="8" s="1"/>
  <c r="V109" i="8" s="1"/>
  <c r="W109" i="8" s="1"/>
  <c r="AK108" i="8"/>
  <c r="AL108" i="8" s="1"/>
  <c r="AM108" i="8" s="1"/>
  <c r="AN108" i="8" s="1"/>
  <c r="R108" i="8"/>
  <c r="S108" i="8" s="1"/>
  <c r="AK107" i="8"/>
  <c r="AL107" i="8" s="1"/>
  <c r="AM107" i="8" s="1"/>
  <c r="AN107" i="8" s="1"/>
  <c r="R107" i="8"/>
  <c r="U107" i="8" s="1"/>
  <c r="V107" i="8" s="1"/>
  <c r="W107" i="8" s="1"/>
  <c r="AL106" i="8"/>
  <c r="AM106" i="8" s="1"/>
  <c r="AN106" i="8" s="1"/>
  <c r="AK106" i="8"/>
  <c r="R106" i="8"/>
  <c r="U106" i="8" s="1"/>
  <c r="V106" i="8" s="1"/>
  <c r="W106" i="8" s="1"/>
  <c r="AK105" i="8"/>
  <c r="AL105" i="8" s="1"/>
  <c r="AM105" i="8" s="1"/>
  <c r="AN105" i="8" s="1"/>
  <c r="U105" i="8"/>
  <c r="V105" i="8" s="1"/>
  <c r="W105" i="8" s="1"/>
  <c r="AK104" i="8"/>
  <c r="AL104" i="8" s="1"/>
  <c r="AM104" i="8" s="1"/>
  <c r="AN104" i="8" s="1"/>
  <c r="AA104" i="8"/>
  <c r="S104" i="8"/>
  <c r="R104" i="8"/>
  <c r="U104" i="8" s="1"/>
  <c r="V104" i="8" s="1"/>
  <c r="W104" i="8" s="1"/>
  <c r="AK103" i="8"/>
  <c r="AL103" i="8" s="1"/>
  <c r="AM103" i="8" s="1"/>
  <c r="AN103" i="8" s="1"/>
  <c r="AA103" i="8"/>
  <c r="R103" i="8"/>
  <c r="AK101" i="8"/>
  <c r="AL101" i="8" s="1"/>
  <c r="AM101" i="8" s="1"/>
  <c r="AN101" i="8" s="1"/>
  <c r="AA101" i="8"/>
  <c r="U101" i="8"/>
  <c r="V101" i="8" s="1"/>
  <c r="W101" i="8" s="1"/>
  <c r="R101" i="8"/>
  <c r="S101" i="8" s="1"/>
  <c r="AK100" i="8"/>
  <c r="AL100" i="8" s="1"/>
  <c r="AM100" i="8" s="1"/>
  <c r="AN100" i="8" s="1"/>
  <c r="AA100" i="8"/>
  <c r="R100" i="8"/>
  <c r="S100" i="8" s="1"/>
  <c r="AK99" i="8"/>
  <c r="AL99" i="8" s="1"/>
  <c r="AM99" i="8" s="1"/>
  <c r="AN99" i="8" s="1"/>
  <c r="AA99" i="8"/>
  <c r="R99" i="8"/>
  <c r="S99" i="8" s="1"/>
  <c r="AK98" i="8"/>
  <c r="AL98" i="8" s="1"/>
  <c r="AM98" i="8" s="1"/>
  <c r="AN98" i="8" s="1"/>
  <c r="AA98" i="8"/>
  <c r="R98" i="8"/>
  <c r="AK97" i="8"/>
  <c r="AL97" i="8" s="1"/>
  <c r="AM97" i="8" s="1"/>
  <c r="AN97" i="8" s="1"/>
  <c r="R97" i="8"/>
  <c r="AK96" i="8"/>
  <c r="AL96" i="8" s="1"/>
  <c r="AM96" i="8" s="1"/>
  <c r="AN96" i="8" s="1"/>
  <c r="R96" i="8"/>
  <c r="S96" i="8" s="1"/>
  <c r="AK95" i="8"/>
  <c r="AL95" i="8" s="1"/>
  <c r="AM95" i="8" s="1"/>
  <c r="AN95" i="8" s="1"/>
  <c r="S95" i="8"/>
  <c r="R95" i="8"/>
  <c r="U95" i="8" s="1"/>
  <c r="V95" i="8" s="1"/>
  <c r="W95" i="8" s="1"/>
  <c r="AK94" i="8"/>
  <c r="AL94" i="8" s="1"/>
  <c r="AM94" i="8" s="1"/>
  <c r="AN94" i="8" s="1"/>
  <c r="R94" i="8"/>
  <c r="S94" i="8" s="1"/>
  <c r="AK93" i="8"/>
  <c r="AL93" i="8" s="1"/>
  <c r="AM93" i="8" s="1"/>
  <c r="AN93" i="8" s="1"/>
  <c r="R93" i="8"/>
  <c r="U93" i="8" s="1"/>
  <c r="V93" i="8" s="1"/>
  <c r="W93" i="8" s="1"/>
  <c r="AK92" i="8"/>
  <c r="AL92" i="8" s="1"/>
  <c r="AM92" i="8" s="1"/>
  <c r="AN92" i="8" s="1"/>
  <c r="R92" i="8"/>
  <c r="U92" i="8" s="1"/>
  <c r="V92" i="8" s="1"/>
  <c r="W92" i="8" s="1"/>
  <c r="AK91" i="8"/>
  <c r="AL91" i="8" s="1"/>
  <c r="AM91" i="8" s="1"/>
  <c r="AN91" i="8" s="1"/>
  <c r="R91" i="8"/>
  <c r="S91" i="8" s="1"/>
  <c r="AK90" i="8"/>
  <c r="AL90" i="8" s="1"/>
  <c r="AM90" i="8" s="1"/>
  <c r="AN90" i="8" s="1"/>
  <c r="R90" i="8"/>
  <c r="AK89" i="8"/>
  <c r="AL89" i="8" s="1"/>
  <c r="AM89" i="8" s="1"/>
  <c r="AN89" i="8" s="1"/>
  <c r="AA89" i="8"/>
  <c r="U89" i="8"/>
  <c r="V89" i="8" s="1"/>
  <c r="W89" i="8" s="1"/>
  <c r="R89" i="8"/>
  <c r="S89" i="8" s="1"/>
  <c r="AL88" i="8"/>
  <c r="AM88" i="8" s="1"/>
  <c r="AN88" i="8" s="1"/>
  <c r="AK88" i="8"/>
  <c r="R88" i="8"/>
  <c r="U88" i="8" s="1"/>
  <c r="V88" i="8" s="1"/>
  <c r="W88" i="8" s="1"/>
  <c r="AK87" i="8"/>
  <c r="AL87" i="8" s="1"/>
  <c r="AM87" i="8" s="1"/>
  <c r="AN87" i="8" s="1"/>
  <c r="R87" i="8"/>
  <c r="U87" i="8" s="1"/>
  <c r="V87" i="8" s="1"/>
  <c r="W87" i="8" s="1"/>
  <c r="AK86" i="8"/>
  <c r="AL86" i="8" s="1"/>
  <c r="AM86" i="8" s="1"/>
  <c r="AN86" i="8" s="1"/>
  <c r="U86" i="8"/>
  <c r="V86" i="8" s="1"/>
  <c r="W86" i="8" s="1"/>
  <c r="AK85" i="8"/>
  <c r="AL85" i="8" s="1"/>
  <c r="AM85" i="8" s="1"/>
  <c r="AN85" i="8" s="1"/>
  <c r="AA85" i="8"/>
  <c r="R85" i="8"/>
  <c r="S85" i="8" s="1"/>
  <c r="AK84" i="8"/>
  <c r="AL84" i="8" s="1"/>
  <c r="AM84" i="8" s="1"/>
  <c r="AN84" i="8" s="1"/>
  <c r="AA84" i="8"/>
  <c r="S84" i="8"/>
  <c r="R84" i="8"/>
  <c r="U84" i="8" s="1"/>
  <c r="V84" i="8" s="1"/>
  <c r="W84" i="8" s="1"/>
  <c r="AK83" i="8"/>
  <c r="AL83" i="8" s="1"/>
  <c r="AM83" i="8" s="1"/>
  <c r="AN83" i="8" s="1"/>
  <c r="R83" i="8"/>
  <c r="U83" i="8" s="1"/>
  <c r="V83" i="8" s="1"/>
  <c r="W83" i="8" s="1"/>
  <c r="AK82" i="8"/>
  <c r="AL82" i="8" s="1"/>
  <c r="AM82" i="8" s="1"/>
  <c r="AN82" i="8" s="1"/>
  <c r="R82" i="8"/>
  <c r="AK81" i="8"/>
  <c r="AL81" i="8" s="1"/>
  <c r="AM81" i="8" s="1"/>
  <c r="AN81" i="8" s="1"/>
  <c r="AA81" i="8"/>
  <c r="R81" i="8"/>
  <c r="AK80" i="8"/>
  <c r="AL80" i="8" s="1"/>
  <c r="AM80" i="8" s="1"/>
  <c r="AN80" i="8" s="1"/>
  <c r="AA80" i="8"/>
  <c r="R80" i="8"/>
  <c r="S80" i="8" s="1"/>
  <c r="AL79" i="8"/>
  <c r="AM79" i="8" s="1"/>
  <c r="AN79" i="8" s="1"/>
  <c r="AK79" i="8"/>
  <c r="W79" i="8"/>
  <c r="U79" i="8"/>
  <c r="S79" i="8"/>
  <c r="AK78" i="8"/>
  <c r="AL78" i="8" s="1"/>
  <c r="AM78" i="8" s="1"/>
  <c r="AN78" i="8" s="1"/>
  <c r="U78" i="8"/>
  <c r="V78" i="8" s="1"/>
  <c r="W78" i="8" s="1"/>
  <c r="S78" i="8"/>
  <c r="AK76" i="8"/>
  <c r="AL76" i="8" s="1"/>
  <c r="AM76" i="8" s="1"/>
  <c r="AN76" i="8" s="1"/>
  <c r="V76" i="8"/>
  <c r="W76" i="8" s="1"/>
  <c r="U76" i="8"/>
  <c r="S76" i="8"/>
  <c r="AK75" i="8"/>
  <c r="AL75" i="8" s="1"/>
  <c r="AM75" i="8" s="1"/>
  <c r="AN75" i="8" s="1"/>
  <c r="S75" i="8"/>
  <c r="R75" i="8"/>
  <c r="U75" i="8" s="1"/>
  <c r="V75" i="8" s="1"/>
  <c r="W75" i="8" s="1"/>
  <c r="AK74" i="8"/>
  <c r="AL74" i="8" s="1"/>
  <c r="AM74" i="8" s="1"/>
  <c r="AN74" i="8" s="1"/>
  <c r="U74" i="8"/>
  <c r="V74" i="8" s="1"/>
  <c r="W74" i="8" s="1"/>
  <c r="S74" i="8"/>
  <c r="AK73" i="8"/>
  <c r="AL73" i="8" s="1"/>
  <c r="AM73" i="8" s="1"/>
  <c r="AN73" i="8" s="1"/>
  <c r="R73" i="8"/>
  <c r="AK72" i="8"/>
  <c r="AL72" i="8" s="1"/>
  <c r="AM72" i="8" s="1"/>
  <c r="AN72" i="8" s="1"/>
  <c r="V72" i="8"/>
  <c r="W72" i="8" s="1"/>
  <c r="AK71" i="8"/>
  <c r="AL71" i="8" s="1"/>
  <c r="AM71" i="8" s="1"/>
  <c r="AN71" i="8" s="1"/>
  <c r="V71" i="8"/>
  <c r="W71" i="8" s="1"/>
  <c r="U71" i="8"/>
  <c r="AK70" i="8"/>
  <c r="AL70" i="8" s="1"/>
  <c r="AM70" i="8" s="1"/>
  <c r="AN70" i="8" s="1"/>
  <c r="U70" i="8"/>
  <c r="V70" i="8" s="1"/>
  <c r="W70" i="8" s="1"/>
  <c r="R70" i="8"/>
  <c r="S70" i="8" s="1"/>
  <c r="AK69" i="8"/>
  <c r="AL69" i="8" s="1"/>
  <c r="AM69" i="8" s="1"/>
  <c r="AN69" i="8" s="1"/>
  <c r="R69" i="8"/>
  <c r="AK68" i="8"/>
  <c r="AL68" i="8" s="1"/>
  <c r="AM68" i="8" s="1"/>
  <c r="AN68" i="8" s="1"/>
  <c r="R68" i="8"/>
  <c r="AK67" i="8"/>
  <c r="AL67" i="8" s="1"/>
  <c r="AM67" i="8" s="1"/>
  <c r="AN67" i="8" s="1"/>
  <c r="V67" i="8"/>
  <c r="W67" i="8" s="1"/>
  <c r="R67" i="8"/>
  <c r="U67" i="8" s="1"/>
  <c r="AK66" i="8"/>
  <c r="AL66" i="8" s="1"/>
  <c r="AM66" i="8" s="1"/>
  <c r="AN66" i="8" s="1"/>
  <c r="R66" i="8"/>
  <c r="AK65" i="8"/>
  <c r="AL65" i="8" s="1"/>
  <c r="AM65" i="8" s="1"/>
  <c r="AN65" i="8" s="1"/>
  <c r="R65" i="8"/>
  <c r="AK64" i="8"/>
  <c r="AL64" i="8" s="1"/>
  <c r="AM64" i="8" s="1"/>
  <c r="AN64" i="8" s="1"/>
  <c r="R64" i="8"/>
  <c r="U64" i="8" s="1"/>
  <c r="V64" i="8" s="1"/>
  <c r="W64" i="8" s="1"/>
  <c r="AK63" i="8"/>
  <c r="AL63" i="8" s="1"/>
  <c r="AM63" i="8" s="1"/>
  <c r="AN63" i="8" s="1"/>
  <c r="AA63" i="8"/>
  <c r="U63" i="8"/>
  <c r="V63" i="8" s="1"/>
  <c r="W63" i="8" s="1"/>
  <c r="AK61" i="8"/>
  <c r="AL61" i="8" s="1"/>
  <c r="AM61" i="8" s="1"/>
  <c r="AN61" i="8" s="1"/>
  <c r="U61" i="8"/>
  <c r="V61" i="8" s="1"/>
  <c r="W61" i="8" s="1"/>
  <c r="AK60" i="8"/>
  <c r="AL60" i="8" s="1"/>
  <c r="AM60" i="8" s="1"/>
  <c r="AN60" i="8" s="1"/>
  <c r="AA60" i="8"/>
  <c r="R60" i="8"/>
  <c r="AM59" i="8"/>
  <c r="AN59" i="8" s="1"/>
  <c r="AK59" i="8"/>
  <c r="AL59" i="8" s="1"/>
  <c r="AA59" i="8"/>
  <c r="R59" i="8"/>
  <c r="S59" i="8" s="1"/>
  <c r="AK58" i="8"/>
  <c r="AL58" i="8" s="1"/>
  <c r="AM58" i="8" s="1"/>
  <c r="AN58" i="8" s="1"/>
  <c r="V58" i="8"/>
  <c r="W58" i="8" s="1"/>
  <c r="AK57" i="8"/>
  <c r="AL57" i="8" s="1"/>
  <c r="AM57" i="8" s="1"/>
  <c r="AN57" i="8" s="1"/>
  <c r="S57" i="8"/>
  <c r="R57" i="8"/>
  <c r="U57" i="8" s="1"/>
  <c r="V57" i="8" s="1"/>
  <c r="W57" i="8" s="1"/>
  <c r="AK56" i="8"/>
  <c r="AL56" i="8" s="1"/>
  <c r="AM56" i="8" s="1"/>
  <c r="AN56" i="8" s="1"/>
  <c r="R56" i="8"/>
  <c r="AK55" i="8"/>
  <c r="AL55" i="8" s="1"/>
  <c r="AM55" i="8" s="1"/>
  <c r="AN55" i="8" s="1"/>
  <c r="R55" i="8"/>
  <c r="U55" i="8" s="1"/>
  <c r="V55" i="8" s="1"/>
  <c r="W55" i="8" s="1"/>
  <c r="AK54" i="8"/>
  <c r="AL54" i="8" s="1"/>
  <c r="AM54" i="8" s="1"/>
  <c r="AN54" i="8" s="1"/>
  <c r="R54" i="8"/>
  <c r="AL52" i="8"/>
  <c r="AM52" i="8" s="1"/>
  <c r="AN52" i="8" s="1"/>
  <c r="AK52" i="8"/>
  <c r="R52" i="8"/>
  <c r="AL51" i="8"/>
  <c r="AM51" i="8" s="1"/>
  <c r="AN51" i="8" s="1"/>
  <c r="AK51" i="8"/>
  <c r="R51" i="8"/>
  <c r="U51" i="8" s="1"/>
  <c r="V51" i="8" s="1"/>
  <c r="W51" i="8" s="1"/>
  <c r="AK50" i="8"/>
  <c r="AL50" i="8" s="1"/>
  <c r="AM50" i="8" s="1"/>
  <c r="AN50" i="8" s="1"/>
  <c r="R50" i="8"/>
  <c r="U50" i="8" s="1"/>
  <c r="V50" i="8" s="1"/>
  <c r="W50" i="8" s="1"/>
  <c r="AK49" i="8"/>
  <c r="AL49" i="8" s="1"/>
  <c r="AM49" i="8" s="1"/>
  <c r="AN49" i="8" s="1"/>
  <c r="U49" i="8"/>
  <c r="V49" i="8" s="1"/>
  <c r="W49" i="8" s="1"/>
  <c r="AK48" i="8"/>
  <c r="AL48" i="8" s="1"/>
  <c r="AM48" i="8" s="1"/>
  <c r="AN48" i="8" s="1"/>
  <c r="U48" i="8"/>
  <c r="V48" i="8" s="1"/>
  <c r="W48" i="8" s="1"/>
  <c r="AN47" i="8"/>
  <c r="AK47" i="8"/>
  <c r="AL47" i="8" s="1"/>
  <c r="AM47" i="8" s="1"/>
  <c r="U47" i="8"/>
  <c r="V47" i="8" s="1"/>
  <c r="W47" i="8" s="1"/>
  <c r="AK46" i="8"/>
  <c r="AL46" i="8" s="1"/>
  <c r="AM46" i="8" s="1"/>
  <c r="AN46" i="8" s="1"/>
  <c r="R46" i="8"/>
  <c r="S46" i="8" s="1"/>
  <c r="AK45" i="8"/>
  <c r="AL45" i="8" s="1"/>
  <c r="AM45" i="8" s="1"/>
  <c r="AN45" i="8" s="1"/>
  <c r="U45" i="8"/>
  <c r="V45" i="8" s="1"/>
  <c r="W45" i="8" s="1"/>
  <c r="S45" i="8"/>
  <c r="AK44" i="8"/>
  <c r="AL44" i="8" s="1"/>
  <c r="AM44" i="8" s="1"/>
  <c r="AN44" i="8" s="1"/>
  <c r="AA44" i="8"/>
  <c r="R44" i="8"/>
  <c r="U44" i="8" s="1"/>
  <c r="V44" i="8" s="1"/>
  <c r="W44" i="8" s="1"/>
  <c r="AK42" i="8"/>
  <c r="AL42" i="8" s="1"/>
  <c r="AM42" i="8" s="1"/>
  <c r="AN42" i="8" s="1"/>
  <c r="AA42" i="8"/>
  <c r="U42" i="8"/>
  <c r="V42" i="8" s="1"/>
  <c r="W42" i="8" s="1"/>
  <c r="R42" i="8"/>
  <c r="S42" i="8" s="1"/>
  <c r="AK41" i="8"/>
  <c r="AL41" i="8" s="1"/>
  <c r="AM41" i="8" s="1"/>
  <c r="AN41" i="8" s="1"/>
  <c r="AA41" i="8"/>
  <c r="R41" i="8"/>
  <c r="S41" i="8" s="1"/>
  <c r="AK40" i="8"/>
  <c r="AL40" i="8" s="1"/>
  <c r="AM40" i="8" s="1"/>
  <c r="AN40" i="8" s="1"/>
  <c r="AA40" i="8"/>
  <c r="R40" i="8"/>
  <c r="U40" i="8" s="1"/>
  <c r="V40" i="8" s="1"/>
  <c r="W40" i="8" s="1"/>
  <c r="AL39" i="8"/>
  <c r="AM39" i="8" s="1"/>
  <c r="AN39" i="8" s="1"/>
  <c r="AK39" i="8"/>
  <c r="R39" i="8"/>
  <c r="S39" i="8" s="1"/>
  <c r="AK38" i="8"/>
  <c r="AL38" i="8" s="1"/>
  <c r="AM38" i="8" s="1"/>
  <c r="AN38" i="8" s="1"/>
  <c r="AA38" i="8"/>
  <c r="R38" i="8"/>
  <c r="U38" i="8" s="1"/>
  <c r="V38" i="8" s="1"/>
  <c r="W38" i="8" s="1"/>
  <c r="AK37" i="8"/>
  <c r="AL37" i="8" s="1"/>
  <c r="AM37" i="8" s="1"/>
  <c r="AN37" i="8" s="1"/>
  <c r="AA37" i="8"/>
  <c r="R37" i="8"/>
  <c r="U37" i="8" s="1"/>
  <c r="V37" i="8" s="1"/>
  <c r="W37" i="8" s="1"/>
  <c r="AK36" i="8"/>
  <c r="AL36" i="8" s="1"/>
  <c r="AM36" i="8" s="1"/>
  <c r="AN36" i="8" s="1"/>
  <c r="U36" i="8"/>
  <c r="V36" i="8" s="1"/>
  <c r="W36" i="8" s="1"/>
  <c r="S36" i="8"/>
  <c r="AM35" i="8"/>
  <c r="AN35" i="8" s="1"/>
  <c r="AK35" i="8"/>
  <c r="AL35" i="8" s="1"/>
  <c r="AA35" i="8"/>
  <c r="R35" i="8"/>
  <c r="S35" i="8" s="1"/>
  <c r="AK33" i="8"/>
  <c r="AL33" i="8" s="1"/>
  <c r="AM33" i="8" s="1"/>
  <c r="AN33" i="8" s="1"/>
  <c r="AA33" i="8"/>
  <c r="R33" i="8"/>
  <c r="U33" i="8" s="1"/>
  <c r="V33" i="8" s="1"/>
  <c r="W33" i="8" s="1"/>
  <c r="AK32" i="8"/>
  <c r="AL32" i="8" s="1"/>
  <c r="AM32" i="8" s="1"/>
  <c r="AN32" i="8" s="1"/>
  <c r="AA32" i="8"/>
  <c r="R32" i="8"/>
  <c r="U32" i="8" s="1"/>
  <c r="V32" i="8" s="1"/>
  <c r="W32" i="8" s="1"/>
  <c r="AL31" i="8"/>
  <c r="AM31" i="8" s="1"/>
  <c r="AN31" i="8" s="1"/>
  <c r="AK31" i="8"/>
  <c r="AA31" i="8"/>
  <c r="R31" i="8"/>
  <c r="AK30" i="8"/>
  <c r="AL30" i="8" s="1"/>
  <c r="AM30" i="8" s="1"/>
  <c r="AN30" i="8" s="1"/>
  <c r="U30" i="8"/>
  <c r="V30" i="8" s="1"/>
  <c r="W30" i="8" s="1"/>
  <c r="S30" i="8"/>
  <c r="AN29" i="8"/>
  <c r="AK29" i="8"/>
  <c r="AL29" i="8" s="1"/>
  <c r="AM29" i="8" s="1"/>
  <c r="AA29" i="8"/>
  <c r="U29" i="8"/>
  <c r="V29" i="8" s="1"/>
  <c r="W29" i="8" s="1"/>
  <c r="R29" i="8"/>
  <c r="S29" i="8" s="1"/>
  <c r="AM27" i="8"/>
  <c r="AN27" i="8" s="1"/>
  <c r="AK27" i="8"/>
  <c r="AL27" i="8" s="1"/>
  <c r="AA27" i="8"/>
  <c r="R27" i="8"/>
  <c r="S27" i="8" s="1"/>
  <c r="AK26" i="8"/>
  <c r="AL26" i="8" s="1"/>
  <c r="AM26" i="8" s="1"/>
  <c r="AN26" i="8" s="1"/>
  <c r="AA26" i="8"/>
  <c r="U26" i="8"/>
  <c r="V26" i="8" s="1"/>
  <c r="W26" i="8" s="1"/>
  <c r="R26" i="8"/>
  <c r="S26" i="8" s="1"/>
  <c r="AK25" i="8"/>
  <c r="AL25" i="8" s="1"/>
  <c r="AM25" i="8" s="1"/>
  <c r="AN25" i="8" s="1"/>
  <c r="AA25" i="8"/>
  <c r="R25" i="8"/>
  <c r="S25" i="8" s="1"/>
  <c r="AK24" i="8"/>
  <c r="AL24" i="8" s="1"/>
  <c r="AM24" i="8" s="1"/>
  <c r="AN24" i="8" s="1"/>
  <c r="S24" i="8"/>
  <c r="R24" i="8"/>
  <c r="U24" i="8" s="1"/>
  <c r="V24" i="8" s="1"/>
  <c r="W24" i="8" s="1"/>
  <c r="AL23" i="8"/>
  <c r="AM23" i="8" s="1"/>
  <c r="AN23" i="8" s="1"/>
  <c r="AK23" i="8"/>
  <c r="U23" i="8"/>
  <c r="V23" i="8" s="1"/>
  <c r="W23" i="8" s="1"/>
  <c r="S23" i="8"/>
  <c r="AK22" i="8"/>
  <c r="AL22" i="8" s="1"/>
  <c r="AM22" i="8" s="1"/>
  <c r="AN22" i="8" s="1"/>
  <c r="AA22" i="8"/>
  <c r="R22" i="8"/>
  <c r="AK21" i="8"/>
  <c r="AL21" i="8" s="1"/>
  <c r="AM21" i="8" s="1"/>
  <c r="AN21" i="8" s="1"/>
  <c r="AA21" i="8"/>
  <c r="R21" i="8"/>
  <c r="AK19" i="8"/>
  <c r="AL19" i="8" s="1"/>
  <c r="AM19" i="8" s="1"/>
  <c r="AN19" i="8" s="1"/>
  <c r="AA19" i="8"/>
  <c r="R19" i="8"/>
  <c r="U19" i="8" s="1"/>
  <c r="V19" i="8" s="1"/>
  <c r="W19" i="8" s="1"/>
  <c r="AK18" i="8"/>
  <c r="AL18" i="8" s="1"/>
  <c r="AM18" i="8" s="1"/>
  <c r="AN18" i="8" s="1"/>
  <c r="AA18" i="8"/>
  <c r="R18" i="8"/>
  <c r="AK17" i="8"/>
  <c r="AL17" i="8" s="1"/>
  <c r="AM17" i="8" s="1"/>
  <c r="AN17" i="8" s="1"/>
  <c r="AA17" i="8"/>
  <c r="R17" i="8"/>
  <c r="U17" i="8" s="1"/>
  <c r="V17" i="8" s="1"/>
  <c r="W17" i="8" s="1"/>
  <c r="AK16" i="8"/>
  <c r="AL16" i="8" s="1"/>
  <c r="AM16" i="8" s="1"/>
  <c r="AN16" i="8" s="1"/>
  <c r="R16" i="8"/>
  <c r="U16" i="8" s="1"/>
  <c r="V16" i="8" s="1"/>
  <c r="W16" i="8" s="1"/>
  <c r="AK15" i="8"/>
  <c r="AL15" i="8" s="1"/>
  <c r="AM15" i="8" s="1"/>
  <c r="AN15" i="8" s="1"/>
  <c r="AA15" i="8"/>
  <c r="R15" i="8"/>
  <c r="AK14" i="8"/>
  <c r="AL14" i="8" s="1"/>
  <c r="AM14" i="8" s="1"/>
  <c r="AN14" i="8" s="1"/>
  <c r="AA14" i="8"/>
  <c r="S14" i="8"/>
  <c r="R14" i="8"/>
  <c r="U14" i="8" s="1"/>
  <c r="V14" i="8" s="1"/>
  <c r="W14" i="8" s="1"/>
  <c r="AK297" i="7"/>
  <c r="AL297" i="7" s="1"/>
  <c r="AM297" i="7" s="1"/>
  <c r="AN297" i="7" s="1"/>
  <c r="U297" i="7"/>
  <c r="V297" i="7" s="1"/>
  <c r="W297" i="7" s="1"/>
  <c r="R297" i="7"/>
  <c r="S297" i="7" s="1"/>
  <c r="AK296" i="7"/>
  <c r="AL296" i="7" s="1"/>
  <c r="AM296" i="7" s="1"/>
  <c r="AN296" i="7" s="1"/>
  <c r="AA296" i="7"/>
  <c r="R296" i="7"/>
  <c r="U296" i="7" s="1"/>
  <c r="V296" i="7" s="1"/>
  <c r="W296" i="7" s="1"/>
  <c r="AK295" i="7"/>
  <c r="AL295" i="7" s="1"/>
  <c r="AM295" i="7" s="1"/>
  <c r="AN295" i="7" s="1"/>
  <c r="R295" i="7"/>
  <c r="U295" i="7" s="1"/>
  <c r="V295" i="7" s="1"/>
  <c r="W295" i="7" s="1"/>
  <c r="AK294" i="7"/>
  <c r="AL294" i="7" s="1"/>
  <c r="AM294" i="7" s="1"/>
  <c r="AN294" i="7" s="1"/>
  <c r="R294" i="7"/>
  <c r="AL293" i="7"/>
  <c r="AM293" i="7" s="1"/>
  <c r="AN293" i="7" s="1"/>
  <c r="AK293" i="7"/>
  <c r="R293" i="7"/>
  <c r="AN292" i="7"/>
  <c r="AK292" i="7"/>
  <c r="AL292" i="7" s="1"/>
  <c r="AM292" i="7" s="1"/>
  <c r="R292" i="7"/>
  <c r="AK291" i="7"/>
  <c r="AL291" i="7" s="1"/>
  <c r="AM291" i="7" s="1"/>
  <c r="AN291" i="7" s="1"/>
  <c r="U291" i="7"/>
  <c r="V291" i="7" s="1"/>
  <c r="W291" i="7" s="1"/>
  <c r="AK290" i="7"/>
  <c r="AL290" i="7" s="1"/>
  <c r="AM290" i="7" s="1"/>
  <c r="AN290" i="7" s="1"/>
  <c r="AA290" i="7"/>
  <c r="U290" i="7"/>
  <c r="V290" i="7" s="1"/>
  <c r="W290" i="7" s="1"/>
  <c r="AN289" i="7"/>
  <c r="AK289" i="7"/>
  <c r="AL289" i="7" s="1"/>
  <c r="AM289" i="7" s="1"/>
  <c r="AA289" i="7"/>
  <c r="U289" i="7"/>
  <c r="V289" i="7" s="1"/>
  <c r="W289" i="7" s="1"/>
  <c r="S289" i="7"/>
  <c r="R289" i="7"/>
  <c r="AK288" i="7"/>
  <c r="AL288" i="7" s="1"/>
  <c r="AM288" i="7" s="1"/>
  <c r="AN288" i="7" s="1"/>
  <c r="S288" i="7"/>
  <c r="R288" i="7"/>
  <c r="U288" i="7" s="1"/>
  <c r="V288" i="7" s="1"/>
  <c r="W288" i="7" s="1"/>
  <c r="AK287" i="7"/>
  <c r="AL287" i="7" s="1"/>
  <c r="AM287" i="7" s="1"/>
  <c r="AN287" i="7" s="1"/>
  <c r="R287" i="7"/>
  <c r="AK286" i="7"/>
  <c r="AL286" i="7" s="1"/>
  <c r="AM286" i="7" s="1"/>
  <c r="AN286" i="7" s="1"/>
  <c r="R286" i="7"/>
  <c r="U286" i="7" s="1"/>
  <c r="V286" i="7" s="1"/>
  <c r="W286" i="7" s="1"/>
  <c r="AK285" i="7"/>
  <c r="AL285" i="7" s="1"/>
  <c r="AM285" i="7" s="1"/>
  <c r="AN285" i="7" s="1"/>
  <c r="S285" i="7"/>
  <c r="R285" i="7"/>
  <c r="U285" i="7" s="1"/>
  <c r="V285" i="7" s="1"/>
  <c r="W285" i="7" s="1"/>
  <c r="AL284" i="7"/>
  <c r="AM284" i="7" s="1"/>
  <c r="AN284" i="7" s="1"/>
  <c r="AK284" i="7"/>
  <c r="R284" i="7"/>
  <c r="AM283" i="7"/>
  <c r="AN283" i="7" s="1"/>
  <c r="AK283" i="7"/>
  <c r="AL283" i="7" s="1"/>
  <c r="AA283" i="7"/>
  <c r="S283" i="7"/>
  <c r="R283" i="7"/>
  <c r="U283" i="7" s="1"/>
  <c r="V283" i="7" s="1"/>
  <c r="W283" i="7" s="1"/>
  <c r="AK281" i="7"/>
  <c r="AL281" i="7" s="1"/>
  <c r="AM281" i="7" s="1"/>
  <c r="AN281" i="7" s="1"/>
  <c r="AA281" i="7"/>
  <c r="S281" i="7"/>
  <c r="R281" i="7"/>
  <c r="U281" i="7" s="1"/>
  <c r="V281" i="7" s="1"/>
  <c r="W281" i="7" s="1"/>
  <c r="AL280" i="7"/>
  <c r="AM280" i="7" s="1"/>
  <c r="AN280" i="7" s="1"/>
  <c r="AK280" i="7"/>
  <c r="U280" i="7"/>
  <c r="V280" i="7" s="1"/>
  <c r="W280" i="7" s="1"/>
  <c r="S280" i="7"/>
  <c r="R280" i="7"/>
  <c r="AM279" i="7"/>
  <c r="AN279" i="7" s="1"/>
  <c r="AK279" i="7"/>
  <c r="AL279" i="7" s="1"/>
  <c r="R279" i="7"/>
  <c r="AK278" i="7"/>
  <c r="AL278" i="7" s="1"/>
  <c r="AM278" i="7" s="1"/>
  <c r="AN278" i="7" s="1"/>
  <c r="R278" i="7"/>
  <c r="AK277" i="7"/>
  <c r="AL277" i="7" s="1"/>
  <c r="AM277" i="7" s="1"/>
  <c r="AN277" i="7" s="1"/>
  <c r="R277" i="7"/>
  <c r="AK276" i="7"/>
  <c r="AL276" i="7" s="1"/>
  <c r="AM276" i="7" s="1"/>
  <c r="AN276" i="7" s="1"/>
  <c r="U276" i="7"/>
  <c r="V276" i="7" s="1"/>
  <c r="W276" i="7" s="1"/>
  <c r="S276" i="7"/>
  <c r="R276" i="7"/>
  <c r="AM275" i="7"/>
  <c r="AN275" i="7" s="1"/>
  <c r="AK275" i="7"/>
  <c r="AL275" i="7" s="1"/>
  <c r="R275" i="7"/>
  <c r="AK274" i="7"/>
  <c r="AL274" i="7" s="1"/>
  <c r="AM274" i="7" s="1"/>
  <c r="AN274" i="7" s="1"/>
  <c r="R274" i="7"/>
  <c r="AK273" i="7"/>
  <c r="AL273" i="7" s="1"/>
  <c r="AM273" i="7" s="1"/>
  <c r="AN273" i="7" s="1"/>
  <c r="U273" i="7"/>
  <c r="V273" i="7" s="1"/>
  <c r="W273" i="7" s="1"/>
  <c r="R273" i="7"/>
  <c r="S273" i="7" s="1"/>
  <c r="AK272" i="7"/>
  <c r="AL272" i="7" s="1"/>
  <c r="AM272" i="7" s="1"/>
  <c r="AN272" i="7" s="1"/>
  <c r="V272" i="7"/>
  <c r="W272" i="7" s="1"/>
  <c r="U272" i="7"/>
  <c r="R272" i="7"/>
  <c r="S272" i="7" s="1"/>
  <c r="AL271" i="7"/>
  <c r="AM271" i="7" s="1"/>
  <c r="AN271" i="7" s="1"/>
  <c r="AK271" i="7"/>
  <c r="V271" i="7"/>
  <c r="W271" i="7" s="1"/>
  <c r="U271" i="7"/>
  <c r="R271" i="7"/>
  <c r="S271" i="7" s="1"/>
  <c r="AK270" i="7"/>
  <c r="AL270" i="7" s="1"/>
  <c r="AM270" i="7" s="1"/>
  <c r="AN270" i="7" s="1"/>
  <c r="R270" i="7"/>
  <c r="AK269" i="7"/>
  <c r="AL269" i="7" s="1"/>
  <c r="AM269" i="7" s="1"/>
  <c r="AN269" i="7" s="1"/>
  <c r="R269" i="7"/>
  <c r="AK268" i="7"/>
  <c r="AL268" i="7" s="1"/>
  <c r="AM268" i="7" s="1"/>
  <c r="AN268" i="7" s="1"/>
  <c r="S268" i="7"/>
  <c r="R268" i="7"/>
  <c r="U268" i="7" s="1"/>
  <c r="V268" i="7" s="1"/>
  <c r="W268" i="7" s="1"/>
  <c r="AM267" i="7"/>
  <c r="AN267" i="7" s="1"/>
  <c r="AK267" i="7"/>
  <c r="AL267" i="7" s="1"/>
  <c r="R267" i="7"/>
  <c r="AK266" i="7"/>
  <c r="AL266" i="7" s="1"/>
  <c r="AM266" i="7" s="1"/>
  <c r="AN266" i="7" s="1"/>
  <c r="R266" i="7"/>
  <c r="AK265" i="7"/>
  <c r="AL265" i="7" s="1"/>
  <c r="AM265" i="7" s="1"/>
  <c r="AN265" i="7" s="1"/>
  <c r="AA265" i="7"/>
  <c r="S265" i="7"/>
  <c r="R265" i="7"/>
  <c r="U265" i="7" s="1"/>
  <c r="V265" i="7" s="1"/>
  <c r="W265" i="7" s="1"/>
  <c r="AK264" i="7"/>
  <c r="AL264" i="7" s="1"/>
  <c r="AM264" i="7" s="1"/>
  <c r="AN264" i="7" s="1"/>
  <c r="AA264" i="7"/>
  <c r="R264" i="7"/>
  <c r="AK263" i="7"/>
  <c r="AL263" i="7" s="1"/>
  <c r="AM263" i="7" s="1"/>
  <c r="AN263" i="7" s="1"/>
  <c r="AA263" i="7"/>
  <c r="U263" i="7"/>
  <c r="V263" i="7" s="1"/>
  <c r="W263" i="7" s="1"/>
  <c r="R263" i="7"/>
  <c r="S263" i="7" s="1"/>
  <c r="AK262" i="7"/>
  <c r="AL262" i="7" s="1"/>
  <c r="AM262" i="7" s="1"/>
  <c r="AN262" i="7" s="1"/>
  <c r="AA262" i="7"/>
  <c r="R262" i="7"/>
  <c r="AK261" i="7"/>
  <c r="AL261" i="7" s="1"/>
  <c r="AM261" i="7" s="1"/>
  <c r="AN261" i="7" s="1"/>
  <c r="U261" i="7"/>
  <c r="V261" i="7" s="1"/>
  <c r="W261" i="7" s="1"/>
  <c r="R261" i="7"/>
  <c r="S261" i="7" s="1"/>
  <c r="AK260" i="7"/>
  <c r="AL260" i="7" s="1"/>
  <c r="AM260" i="7" s="1"/>
  <c r="AN260" i="7" s="1"/>
  <c r="AA260" i="7"/>
  <c r="R260" i="7"/>
  <c r="AK259" i="7"/>
  <c r="AL259" i="7" s="1"/>
  <c r="AM259" i="7" s="1"/>
  <c r="AN259" i="7" s="1"/>
  <c r="R259" i="7"/>
  <c r="AK258" i="7"/>
  <c r="AL258" i="7" s="1"/>
  <c r="AM258" i="7" s="1"/>
  <c r="AN258" i="7" s="1"/>
  <c r="S258" i="7"/>
  <c r="R258" i="7"/>
  <c r="U258" i="7" s="1"/>
  <c r="V258" i="7" s="1"/>
  <c r="W258" i="7" s="1"/>
  <c r="AL257" i="7"/>
  <c r="AM257" i="7" s="1"/>
  <c r="AN257" i="7" s="1"/>
  <c r="AK257" i="7"/>
  <c r="U257" i="7"/>
  <c r="V257" i="7" s="1"/>
  <c r="W257" i="7" s="1"/>
  <c r="R257" i="7"/>
  <c r="S257" i="7" s="1"/>
  <c r="AM256" i="7"/>
  <c r="AN256" i="7" s="1"/>
  <c r="AL256" i="7"/>
  <c r="AK256" i="7"/>
  <c r="R256" i="7"/>
  <c r="AK255" i="7"/>
  <c r="AL255" i="7" s="1"/>
  <c r="AM255" i="7" s="1"/>
  <c r="AN255" i="7" s="1"/>
  <c r="S255" i="7"/>
  <c r="R255" i="7"/>
  <c r="U255" i="7" s="1"/>
  <c r="V255" i="7" s="1"/>
  <c r="W255" i="7" s="1"/>
  <c r="AK254" i="7"/>
  <c r="AL254" i="7" s="1"/>
  <c r="AM254" i="7" s="1"/>
  <c r="AN254" i="7" s="1"/>
  <c r="AA254" i="7"/>
  <c r="S254" i="7"/>
  <c r="R254" i="7"/>
  <c r="U254" i="7" s="1"/>
  <c r="V254" i="7" s="1"/>
  <c r="W254" i="7" s="1"/>
  <c r="AK253" i="7"/>
  <c r="AL253" i="7" s="1"/>
  <c r="AM253" i="7" s="1"/>
  <c r="AN253" i="7" s="1"/>
  <c r="V253" i="7"/>
  <c r="W253" i="7" s="1"/>
  <c r="U253" i="7"/>
  <c r="R253" i="7"/>
  <c r="S253" i="7" s="1"/>
  <c r="AK252" i="7"/>
  <c r="AL252" i="7" s="1"/>
  <c r="AM252" i="7" s="1"/>
  <c r="AN252" i="7" s="1"/>
  <c r="R252" i="7"/>
  <c r="AK251" i="7"/>
  <c r="AL251" i="7" s="1"/>
  <c r="AM251" i="7" s="1"/>
  <c r="AN251" i="7" s="1"/>
  <c r="R251" i="7"/>
  <c r="AL250" i="7"/>
  <c r="AM250" i="7" s="1"/>
  <c r="AN250" i="7" s="1"/>
  <c r="AK250" i="7"/>
  <c r="S250" i="7"/>
  <c r="R250" i="7"/>
  <c r="U250" i="7" s="1"/>
  <c r="V250" i="7" s="1"/>
  <c r="W250" i="7" s="1"/>
  <c r="AM249" i="7"/>
  <c r="AN249" i="7" s="1"/>
  <c r="AK249" i="7"/>
  <c r="AL249" i="7" s="1"/>
  <c r="AA249" i="7"/>
  <c r="S249" i="7"/>
  <c r="R249" i="7"/>
  <c r="U249" i="7" s="1"/>
  <c r="V249" i="7" s="1"/>
  <c r="W249" i="7" s="1"/>
  <c r="AK247" i="7"/>
  <c r="AL247" i="7" s="1"/>
  <c r="AM247" i="7" s="1"/>
  <c r="AN247" i="7" s="1"/>
  <c r="AA247" i="7"/>
  <c r="R247" i="7"/>
  <c r="S247" i="7" s="1"/>
  <c r="AL246" i="7"/>
  <c r="AM246" i="7" s="1"/>
  <c r="AN246" i="7" s="1"/>
  <c r="AK246" i="7"/>
  <c r="S246" i="7"/>
  <c r="R246" i="7"/>
  <c r="U246" i="7" s="1"/>
  <c r="V246" i="7" s="1"/>
  <c r="W246" i="7" s="1"/>
  <c r="AK245" i="7"/>
  <c r="AL245" i="7" s="1"/>
  <c r="AM245" i="7" s="1"/>
  <c r="AN245" i="7" s="1"/>
  <c r="R245" i="7"/>
  <c r="AK244" i="7"/>
  <c r="AL244" i="7" s="1"/>
  <c r="AM244" i="7" s="1"/>
  <c r="AN244" i="7" s="1"/>
  <c r="R244" i="7"/>
  <c r="AK243" i="7"/>
  <c r="AL243" i="7" s="1"/>
  <c r="AM243" i="7" s="1"/>
  <c r="AN243" i="7" s="1"/>
  <c r="S243" i="7"/>
  <c r="R243" i="7"/>
  <c r="U243" i="7" s="1"/>
  <c r="V243" i="7" s="1"/>
  <c r="W243" i="7" s="1"/>
  <c r="AK242" i="7"/>
  <c r="AL242" i="7" s="1"/>
  <c r="AM242" i="7" s="1"/>
  <c r="AN242" i="7" s="1"/>
  <c r="S242" i="7"/>
  <c r="R242" i="7"/>
  <c r="U242" i="7" s="1"/>
  <c r="V242" i="7" s="1"/>
  <c r="W242" i="7" s="1"/>
  <c r="AM241" i="7"/>
  <c r="AN241" i="7" s="1"/>
  <c r="AK241" i="7"/>
  <c r="AL241" i="7" s="1"/>
  <c r="R241" i="7"/>
  <c r="AN240" i="7"/>
  <c r="AK240" i="7"/>
  <c r="AL240" i="7" s="1"/>
  <c r="AM240" i="7" s="1"/>
  <c r="AA240" i="7"/>
  <c r="U240" i="7"/>
  <c r="V240" i="7" s="1"/>
  <c r="W240" i="7" s="1"/>
  <c r="S240" i="7"/>
  <c r="R240" i="7"/>
  <c r="AK239" i="7"/>
  <c r="AL239" i="7" s="1"/>
  <c r="AM239" i="7" s="1"/>
  <c r="AN239" i="7" s="1"/>
  <c r="AA239" i="7"/>
  <c r="R239" i="7"/>
  <c r="AK238" i="7"/>
  <c r="AL238" i="7" s="1"/>
  <c r="AM238" i="7" s="1"/>
  <c r="AN238" i="7" s="1"/>
  <c r="AA238" i="7"/>
  <c r="S238" i="7"/>
  <c r="R238" i="7"/>
  <c r="U238" i="7" s="1"/>
  <c r="V238" i="7" s="1"/>
  <c r="W238" i="7" s="1"/>
  <c r="AL237" i="7"/>
  <c r="AM237" i="7" s="1"/>
  <c r="AN237" i="7" s="1"/>
  <c r="AK237" i="7"/>
  <c r="S237" i="7"/>
  <c r="R237" i="7"/>
  <c r="U237" i="7" s="1"/>
  <c r="V237" i="7" s="1"/>
  <c r="W237" i="7" s="1"/>
  <c r="AL236" i="7"/>
  <c r="AM236" i="7" s="1"/>
  <c r="AN236" i="7" s="1"/>
  <c r="AK236" i="7"/>
  <c r="R236" i="7"/>
  <c r="AN235" i="7"/>
  <c r="AK235" i="7"/>
  <c r="AL235" i="7" s="1"/>
  <c r="AM235" i="7" s="1"/>
  <c r="AA235" i="7"/>
  <c r="S235" i="7"/>
  <c r="R235" i="7"/>
  <c r="U235" i="7" s="1"/>
  <c r="V235" i="7" s="1"/>
  <c r="W235" i="7" s="1"/>
  <c r="AL234" i="7"/>
  <c r="AM234" i="7" s="1"/>
  <c r="AN234" i="7" s="1"/>
  <c r="AK234" i="7"/>
  <c r="AA234" i="7"/>
  <c r="V234" i="7"/>
  <c r="W234" i="7" s="1"/>
  <c r="U234" i="7"/>
  <c r="R234" i="7"/>
  <c r="S234" i="7" s="1"/>
  <c r="AN233" i="7"/>
  <c r="AK233" i="7"/>
  <c r="AL233" i="7" s="1"/>
  <c r="AM233" i="7" s="1"/>
  <c r="R233" i="7"/>
  <c r="AK232" i="7"/>
  <c r="AL232" i="7" s="1"/>
  <c r="AM232" i="7" s="1"/>
  <c r="AN232" i="7" s="1"/>
  <c r="S232" i="7"/>
  <c r="R232" i="7"/>
  <c r="U232" i="7" s="1"/>
  <c r="V232" i="7" s="1"/>
  <c r="W232" i="7" s="1"/>
  <c r="AL231" i="7"/>
  <c r="AM231" i="7" s="1"/>
  <c r="AN231" i="7" s="1"/>
  <c r="AK231" i="7"/>
  <c r="R231" i="7"/>
  <c r="AK230" i="7"/>
  <c r="AL230" i="7" s="1"/>
  <c r="AM230" i="7" s="1"/>
  <c r="AN230" i="7" s="1"/>
  <c r="R230" i="7"/>
  <c r="AK229" i="7"/>
  <c r="AL229" i="7" s="1"/>
  <c r="AM229" i="7" s="1"/>
  <c r="AN229" i="7" s="1"/>
  <c r="R229" i="7"/>
  <c r="AK228" i="7"/>
  <c r="AL228" i="7" s="1"/>
  <c r="AM228" i="7" s="1"/>
  <c r="AN228" i="7" s="1"/>
  <c r="R228" i="7"/>
  <c r="AK227" i="7"/>
  <c r="AL227" i="7" s="1"/>
  <c r="AM227" i="7" s="1"/>
  <c r="AN227" i="7" s="1"/>
  <c r="AA227" i="7"/>
  <c r="V227" i="7"/>
  <c r="W227" i="7" s="1"/>
  <c r="U227" i="7"/>
  <c r="R227" i="7"/>
  <c r="S227" i="7" s="1"/>
  <c r="AL224" i="7"/>
  <c r="AM224" i="7" s="1"/>
  <c r="AN224" i="7" s="1"/>
  <c r="AK224" i="7"/>
  <c r="U224" i="7"/>
  <c r="V224" i="7" s="1"/>
  <c r="W224" i="7" s="1"/>
  <c r="AL223" i="7"/>
  <c r="AM223" i="7" s="1"/>
  <c r="AN223" i="7" s="1"/>
  <c r="AK223" i="7"/>
  <c r="AA223" i="7"/>
  <c r="R223" i="7"/>
  <c r="AK222" i="7"/>
  <c r="AL222" i="7" s="1"/>
  <c r="AM222" i="7" s="1"/>
  <c r="AN222" i="7" s="1"/>
  <c r="V222" i="7"/>
  <c r="W222" i="7" s="1"/>
  <c r="U222" i="7"/>
  <c r="AL221" i="7"/>
  <c r="AM221" i="7" s="1"/>
  <c r="AN221" i="7" s="1"/>
  <c r="AK221" i="7"/>
  <c r="AA221" i="7"/>
  <c r="R221" i="7"/>
  <c r="AL220" i="7"/>
  <c r="AM220" i="7" s="1"/>
  <c r="AN220" i="7" s="1"/>
  <c r="AK220" i="7"/>
  <c r="AA220" i="7"/>
  <c r="R220" i="7"/>
  <c r="U220" i="7" s="1"/>
  <c r="V220" i="7" s="1"/>
  <c r="W220" i="7" s="1"/>
  <c r="AK219" i="7"/>
  <c r="AL219" i="7" s="1"/>
  <c r="AM219" i="7" s="1"/>
  <c r="AN219" i="7" s="1"/>
  <c r="R219" i="7"/>
  <c r="AN218" i="7"/>
  <c r="AK218" i="7"/>
  <c r="AL218" i="7" s="1"/>
  <c r="AM218" i="7" s="1"/>
  <c r="AA218" i="7"/>
  <c r="U218" i="7"/>
  <c r="V218" i="7" s="1"/>
  <c r="W218" i="7" s="1"/>
  <c r="S218" i="7"/>
  <c r="R218" i="7"/>
  <c r="AL217" i="7"/>
  <c r="AM217" i="7" s="1"/>
  <c r="AN217" i="7" s="1"/>
  <c r="AK217" i="7"/>
  <c r="V217" i="7"/>
  <c r="W217" i="7" s="1"/>
  <c r="S217" i="7"/>
  <c r="R217" i="7"/>
  <c r="U217" i="7" s="1"/>
  <c r="AM216" i="7"/>
  <c r="AN216" i="7" s="1"/>
  <c r="AL216" i="7"/>
  <c r="AK216" i="7"/>
  <c r="V216" i="7"/>
  <c r="W216" i="7" s="1"/>
  <c r="U216" i="7"/>
  <c r="R216" i="7"/>
  <c r="S216" i="7" s="1"/>
  <c r="AN215" i="7"/>
  <c r="AK215" i="7"/>
  <c r="AL215" i="7" s="1"/>
  <c r="AM215" i="7" s="1"/>
  <c r="R215" i="7"/>
  <c r="AL214" i="7"/>
  <c r="AM214" i="7" s="1"/>
  <c r="AN214" i="7" s="1"/>
  <c r="AK214" i="7"/>
  <c r="S214" i="7"/>
  <c r="R214" i="7"/>
  <c r="U214" i="7" s="1"/>
  <c r="V214" i="7" s="1"/>
  <c r="W214" i="7" s="1"/>
  <c r="AK213" i="7"/>
  <c r="AL213" i="7" s="1"/>
  <c r="AM213" i="7" s="1"/>
  <c r="AN213" i="7" s="1"/>
  <c r="U213" i="7"/>
  <c r="V213" i="7" s="1"/>
  <c r="W213" i="7" s="1"/>
  <c r="R213" i="7"/>
  <c r="S213" i="7" s="1"/>
  <c r="AL212" i="7"/>
  <c r="AM212" i="7" s="1"/>
  <c r="AN212" i="7" s="1"/>
  <c r="AK212" i="7"/>
  <c r="R212" i="7"/>
  <c r="AK211" i="7"/>
  <c r="AL211" i="7" s="1"/>
  <c r="AM211" i="7" s="1"/>
  <c r="AN211" i="7" s="1"/>
  <c r="R211" i="7"/>
  <c r="U211" i="7" s="1"/>
  <c r="V211" i="7" s="1"/>
  <c r="W211" i="7" s="1"/>
  <c r="AK209" i="7"/>
  <c r="AL209" i="7" s="1"/>
  <c r="AM209" i="7" s="1"/>
  <c r="AN209" i="7" s="1"/>
  <c r="R209" i="7"/>
  <c r="U209" i="7" s="1"/>
  <c r="V209" i="7" s="1"/>
  <c r="W209" i="7" s="1"/>
  <c r="AN208" i="7"/>
  <c r="AK208" i="7"/>
  <c r="AL208" i="7" s="1"/>
  <c r="AM208" i="7" s="1"/>
  <c r="R208" i="7"/>
  <c r="U208" i="7" s="1"/>
  <c r="V208" i="7" s="1"/>
  <c r="W208" i="7" s="1"/>
  <c r="AK207" i="7"/>
  <c r="AL207" i="7" s="1"/>
  <c r="AM207" i="7" s="1"/>
  <c r="AN207" i="7" s="1"/>
  <c r="AA207" i="7"/>
  <c r="R207" i="7"/>
  <c r="S207" i="7" s="1"/>
  <c r="AK206" i="7"/>
  <c r="AL206" i="7" s="1"/>
  <c r="AM206" i="7" s="1"/>
  <c r="AN206" i="7" s="1"/>
  <c r="AA206" i="7"/>
  <c r="W206" i="7"/>
  <c r="R206" i="7"/>
  <c r="U206" i="7" s="1"/>
  <c r="V206" i="7" s="1"/>
  <c r="AK205" i="7"/>
  <c r="AL205" i="7" s="1"/>
  <c r="AM205" i="7" s="1"/>
  <c r="AN205" i="7" s="1"/>
  <c r="AA205" i="7"/>
  <c r="U205" i="7"/>
  <c r="V205" i="7" s="1"/>
  <c r="W205" i="7" s="1"/>
  <c r="R205" i="7"/>
  <c r="S205" i="7" s="1"/>
  <c r="AK204" i="7"/>
  <c r="AL204" i="7" s="1"/>
  <c r="AM204" i="7" s="1"/>
  <c r="AN204" i="7" s="1"/>
  <c r="R204" i="7"/>
  <c r="AK203" i="7"/>
  <c r="AL203" i="7" s="1"/>
  <c r="AM203" i="7" s="1"/>
  <c r="AN203" i="7" s="1"/>
  <c r="V203" i="7"/>
  <c r="W203" i="7" s="1"/>
  <c r="AK202" i="7"/>
  <c r="AL202" i="7" s="1"/>
  <c r="AM202" i="7" s="1"/>
  <c r="AN202" i="7" s="1"/>
  <c r="U202" i="7"/>
  <c r="V202" i="7" s="1"/>
  <c r="W202" i="7" s="1"/>
  <c r="R202" i="7"/>
  <c r="S202" i="7" s="1"/>
  <c r="AK201" i="7"/>
  <c r="AL201" i="7" s="1"/>
  <c r="AM201" i="7" s="1"/>
  <c r="AN201" i="7" s="1"/>
  <c r="R201" i="7"/>
  <c r="U201" i="7" s="1"/>
  <c r="V201" i="7" s="1"/>
  <c r="W201" i="7" s="1"/>
  <c r="AK200" i="7"/>
  <c r="AL200" i="7" s="1"/>
  <c r="AM200" i="7" s="1"/>
  <c r="AN200" i="7" s="1"/>
  <c r="R200" i="7"/>
  <c r="U200" i="7" s="1"/>
  <c r="V200" i="7" s="1"/>
  <c r="W200" i="7" s="1"/>
  <c r="AK199" i="7"/>
  <c r="AL199" i="7" s="1"/>
  <c r="AM199" i="7" s="1"/>
  <c r="AN199" i="7" s="1"/>
  <c r="S199" i="7"/>
  <c r="R199" i="7"/>
  <c r="U199" i="7" s="1"/>
  <c r="V199" i="7" s="1"/>
  <c r="W199" i="7" s="1"/>
  <c r="AK198" i="7"/>
  <c r="AL198" i="7" s="1"/>
  <c r="AM198" i="7" s="1"/>
  <c r="AN198" i="7" s="1"/>
  <c r="R198" i="7"/>
  <c r="S198" i="7" s="1"/>
  <c r="AM197" i="7"/>
  <c r="AN197" i="7" s="1"/>
  <c r="AK197" i="7"/>
  <c r="AL197" i="7" s="1"/>
  <c r="R197" i="7"/>
  <c r="AK196" i="7"/>
  <c r="AL196" i="7" s="1"/>
  <c r="AM196" i="7" s="1"/>
  <c r="AN196" i="7" s="1"/>
  <c r="U196" i="7"/>
  <c r="V196" i="7" s="1"/>
  <c r="W196" i="7" s="1"/>
  <c r="S196" i="7"/>
  <c r="AK195" i="7"/>
  <c r="AL195" i="7" s="1"/>
  <c r="AM195" i="7" s="1"/>
  <c r="AN195" i="7" s="1"/>
  <c r="AA195" i="7"/>
  <c r="S195" i="7"/>
  <c r="R195" i="7"/>
  <c r="U195" i="7" s="1"/>
  <c r="V195" i="7" s="1"/>
  <c r="W195" i="7" s="1"/>
  <c r="AK193" i="7"/>
  <c r="AL193" i="7" s="1"/>
  <c r="AM193" i="7" s="1"/>
  <c r="AN193" i="7" s="1"/>
  <c r="AA193" i="7"/>
  <c r="R193" i="7"/>
  <c r="S193" i="7" s="1"/>
  <c r="AM192" i="7"/>
  <c r="AN192" i="7" s="1"/>
  <c r="AK192" i="7"/>
  <c r="AL192" i="7" s="1"/>
  <c r="AA192" i="7"/>
  <c r="U192" i="7"/>
  <c r="V192" i="7" s="1"/>
  <c r="W192" i="7" s="1"/>
  <c r="R192" i="7"/>
  <c r="S192" i="7" s="1"/>
  <c r="AL191" i="7"/>
  <c r="AM191" i="7" s="1"/>
  <c r="AN191" i="7" s="1"/>
  <c r="AK191" i="7"/>
  <c r="AA191" i="7"/>
  <c r="U191" i="7"/>
  <c r="V191" i="7" s="1"/>
  <c r="W191" i="7" s="1"/>
  <c r="R191" i="7"/>
  <c r="S191" i="7" s="1"/>
  <c r="AM190" i="7"/>
  <c r="AN190" i="7" s="1"/>
  <c r="AK190" i="7"/>
  <c r="AL190" i="7" s="1"/>
  <c r="AA190" i="7"/>
  <c r="R190" i="7"/>
  <c r="U190" i="7" s="1"/>
  <c r="V190" i="7" s="1"/>
  <c r="W190" i="7" s="1"/>
  <c r="AK189" i="7"/>
  <c r="AL189" i="7" s="1"/>
  <c r="AM189" i="7" s="1"/>
  <c r="AN189" i="7" s="1"/>
  <c r="AA189" i="7"/>
  <c r="U189" i="7"/>
  <c r="V189" i="7" s="1"/>
  <c r="W189" i="7" s="1"/>
  <c r="R189" i="7"/>
  <c r="S189" i="7" s="1"/>
  <c r="AK188" i="7"/>
  <c r="AL188" i="7" s="1"/>
  <c r="AM188" i="7" s="1"/>
  <c r="AN188" i="7" s="1"/>
  <c r="W188" i="7"/>
  <c r="V188" i="7"/>
  <c r="AL187" i="7"/>
  <c r="AM187" i="7" s="1"/>
  <c r="AN187" i="7" s="1"/>
  <c r="AK187" i="7"/>
  <c r="U187" i="7"/>
  <c r="V187" i="7" s="1"/>
  <c r="W187" i="7" s="1"/>
  <c r="S187" i="7"/>
  <c r="R187" i="7"/>
  <c r="AK186" i="7"/>
  <c r="AL186" i="7" s="1"/>
  <c r="AM186" i="7" s="1"/>
  <c r="AN186" i="7" s="1"/>
  <c r="U186" i="7"/>
  <c r="V186" i="7" s="1"/>
  <c r="W186" i="7" s="1"/>
  <c r="R186" i="7"/>
  <c r="S186" i="7" s="1"/>
  <c r="AM185" i="7"/>
  <c r="AN185" i="7" s="1"/>
  <c r="AK185" i="7"/>
  <c r="AL185" i="7" s="1"/>
  <c r="R185" i="7"/>
  <c r="U185" i="7" s="1"/>
  <c r="V185" i="7" s="1"/>
  <c r="W185" i="7" s="1"/>
  <c r="AK184" i="7"/>
  <c r="AL184" i="7" s="1"/>
  <c r="AM184" i="7" s="1"/>
  <c r="AN184" i="7" s="1"/>
  <c r="R184" i="7"/>
  <c r="AK183" i="7"/>
  <c r="AL183" i="7" s="1"/>
  <c r="AM183" i="7" s="1"/>
  <c r="AN183" i="7" s="1"/>
  <c r="U183" i="7"/>
  <c r="V183" i="7" s="1"/>
  <c r="W183" i="7" s="1"/>
  <c r="S183" i="7"/>
  <c r="R183" i="7"/>
  <c r="AL182" i="7"/>
  <c r="AM182" i="7" s="1"/>
  <c r="AN182" i="7" s="1"/>
  <c r="AK182" i="7"/>
  <c r="R182" i="7"/>
  <c r="AL180" i="7"/>
  <c r="AM180" i="7" s="1"/>
  <c r="AN180" i="7" s="1"/>
  <c r="AK180" i="7"/>
  <c r="U180" i="7"/>
  <c r="V180" i="7" s="1"/>
  <c r="W180" i="7" s="1"/>
  <c r="AL179" i="7"/>
  <c r="AM179" i="7" s="1"/>
  <c r="AN179" i="7" s="1"/>
  <c r="AK179" i="7"/>
  <c r="AA179" i="7"/>
  <c r="R179" i="7"/>
  <c r="AK178" i="7"/>
  <c r="AL178" i="7" s="1"/>
  <c r="AM178" i="7" s="1"/>
  <c r="AN178" i="7" s="1"/>
  <c r="R178" i="7"/>
  <c r="AK177" i="7"/>
  <c r="AL177" i="7" s="1"/>
  <c r="AM177" i="7" s="1"/>
  <c r="AN177" i="7" s="1"/>
  <c r="AA177" i="7"/>
  <c r="U177" i="7"/>
  <c r="V177" i="7" s="1"/>
  <c r="W177" i="7" s="1"/>
  <c r="S177" i="7"/>
  <c r="R177" i="7"/>
  <c r="AM176" i="7"/>
  <c r="AN176" i="7" s="1"/>
  <c r="AL176" i="7"/>
  <c r="AK176" i="7"/>
  <c r="AA176" i="7"/>
  <c r="S176" i="7"/>
  <c r="R176" i="7"/>
  <c r="U176" i="7" s="1"/>
  <c r="V176" i="7" s="1"/>
  <c r="W176" i="7" s="1"/>
  <c r="AK175" i="7"/>
  <c r="AL175" i="7" s="1"/>
  <c r="AM175" i="7" s="1"/>
  <c r="AN175" i="7" s="1"/>
  <c r="AA175" i="7"/>
  <c r="U175" i="7"/>
  <c r="V175" i="7" s="1"/>
  <c r="W175" i="7" s="1"/>
  <c r="S175" i="7"/>
  <c r="R175" i="7"/>
  <c r="AL174" i="7"/>
  <c r="AM174" i="7" s="1"/>
  <c r="AN174" i="7" s="1"/>
  <c r="AK174" i="7"/>
  <c r="S174" i="7"/>
  <c r="R174" i="7"/>
  <c r="U174" i="7" s="1"/>
  <c r="V174" i="7" s="1"/>
  <c r="W174" i="7" s="1"/>
  <c r="AK173" i="7"/>
  <c r="AL173" i="7" s="1"/>
  <c r="AM173" i="7" s="1"/>
  <c r="AN173" i="7" s="1"/>
  <c r="R173" i="7"/>
  <c r="AL172" i="7"/>
  <c r="AM172" i="7" s="1"/>
  <c r="AN172" i="7" s="1"/>
  <c r="AK172" i="7"/>
  <c r="R172" i="7"/>
  <c r="U172" i="7" s="1"/>
  <c r="V172" i="7" s="1"/>
  <c r="W172" i="7" s="1"/>
  <c r="AK171" i="7"/>
  <c r="AL171" i="7" s="1"/>
  <c r="AM171" i="7" s="1"/>
  <c r="AN171" i="7" s="1"/>
  <c r="R171" i="7"/>
  <c r="AL170" i="7"/>
  <c r="AM170" i="7" s="1"/>
  <c r="AN170" i="7" s="1"/>
  <c r="AK170" i="7"/>
  <c r="U170" i="7"/>
  <c r="V170" i="7" s="1"/>
  <c r="W170" i="7" s="1"/>
  <c r="AL169" i="7"/>
  <c r="AM169" i="7" s="1"/>
  <c r="AN169" i="7" s="1"/>
  <c r="AK169" i="7"/>
  <c r="U169" i="7"/>
  <c r="V169" i="7" s="1"/>
  <c r="W169" i="7" s="1"/>
  <c r="R169" i="7"/>
  <c r="S169" i="7" s="1"/>
  <c r="AK168" i="7"/>
  <c r="AL168" i="7" s="1"/>
  <c r="AM168" i="7" s="1"/>
  <c r="AN168" i="7" s="1"/>
  <c r="U168" i="7"/>
  <c r="V168" i="7" s="1"/>
  <c r="W168" i="7" s="1"/>
  <c r="R168" i="7"/>
  <c r="S168" i="7" s="1"/>
  <c r="AM167" i="7"/>
  <c r="AN167" i="7" s="1"/>
  <c r="AK167" i="7"/>
  <c r="AL167" i="7" s="1"/>
  <c r="U167" i="7"/>
  <c r="V167" i="7" s="1"/>
  <c r="W167" i="7" s="1"/>
  <c r="AL166" i="7"/>
  <c r="AM166" i="7" s="1"/>
  <c r="AN166" i="7" s="1"/>
  <c r="AK166" i="7"/>
  <c r="U166" i="7"/>
  <c r="V166" i="7" s="1"/>
  <c r="W166" i="7" s="1"/>
  <c r="AK165" i="7"/>
  <c r="AL165" i="7" s="1"/>
  <c r="AM165" i="7" s="1"/>
  <c r="AN165" i="7" s="1"/>
  <c r="U165" i="7"/>
  <c r="V165" i="7" s="1"/>
  <c r="W165" i="7" s="1"/>
  <c r="AL164" i="7"/>
  <c r="AM164" i="7" s="1"/>
  <c r="AN164" i="7" s="1"/>
  <c r="AK164" i="7"/>
  <c r="R164" i="7"/>
  <c r="AK163" i="7"/>
  <c r="AL163" i="7" s="1"/>
  <c r="AM163" i="7" s="1"/>
  <c r="AN163" i="7" s="1"/>
  <c r="S163" i="7"/>
  <c r="R163" i="7"/>
  <c r="U163" i="7" s="1"/>
  <c r="V163" i="7" s="1"/>
  <c r="W163" i="7" s="1"/>
  <c r="AL162" i="7"/>
  <c r="AM162" i="7" s="1"/>
  <c r="AN162" i="7" s="1"/>
  <c r="AK162" i="7"/>
  <c r="U162" i="7"/>
  <c r="V162" i="7" s="1"/>
  <c r="W162" i="7" s="1"/>
  <c r="R162" i="7"/>
  <c r="S162" i="7" s="1"/>
  <c r="AK161" i="7"/>
  <c r="AL161" i="7" s="1"/>
  <c r="AM161" i="7" s="1"/>
  <c r="AN161" i="7" s="1"/>
  <c r="R161" i="7"/>
  <c r="AK160" i="7"/>
  <c r="AL160" i="7" s="1"/>
  <c r="AM160" i="7" s="1"/>
  <c r="AN160" i="7" s="1"/>
  <c r="W160" i="7"/>
  <c r="U160" i="7"/>
  <c r="V160" i="7" s="1"/>
  <c r="S160" i="7"/>
  <c r="AK159" i="7"/>
  <c r="AL159" i="7" s="1"/>
  <c r="AM159" i="7" s="1"/>
  <c r="AN159" i="7" s="1"/>
  <c r="U159" i="7"/>
  <c r="V159" i="7" s="1"/>
  <c r="W159" i="7" s="1"/>
  <c r="S159" i="7"/>
  <c r="AK158" i="7"/>
  <c r="AL158" i="7" s="1"/>
  <c r="AM158" i="7" s="1"/>
  <c r="AN158" i="7" s="1"/>
  <c r="U158" i="7"/>
  <c r="V158" i="7" s="1"/>
  <c r="W158" i="7" s="1"/>
  <c r="S158" i="7"/>
  <c r="AK157" i="7"/>
  <c r="AL157" i="7" s="1"/>
  <c r="AM157" i="7" s="1"/>
  <c r="AN157" i="7" s="1"/>
  <c r="AA157" i="7"/>
  <c r="U157" i="7"/>
  <c r="V157" i="7" s="1"/>
  <c r="W157" i="7" s="1"/>
  <c r="R157" i="7"/>
  <c r="S157" i="7" s="1"/>
  <c r="AK155" i="7"/>
  <c r="AL155" i="7" s="1"/>
  <c r="AM155" i="7" s="1"/>
  <c r="AN155" i="7" s="1"/>
  <c r="AA155" i="7"/>
  <c r="S155" i="7"/>
  <c r="R155" i="7"/>
  <c r="U155" i="7" s="1"/>
  <c r="V155" i="7" s="1"/>
  <c r="W155" i="7" s="1"/>
  <c r="AK154" i="7"/>
  <c r="AL154" i="7" s="1"/>
  <c r="AM154" i="7" s="1"/>
  <c r="AN154" i="7" s="1"/>
  <c r="AA154" i="7"/>
  <c r="R154" i="7"/>
  <c r="AL153" i="7"/>
  <c r="AM153" i="7" s="1"/>
  <c r="AN153" i="7" s="1"/>
  <c r="AK153" i="7"/>
  <c r="AA153" i="7"/>
  <c r="R153" i="7"/>
  <c r="AL152" i="7"/>
  <c r="AM152" i="7" s="1"/>
  <c r="AN152" i="7" s="1"/>
  <c r="AK152" i="7"/>
  <c r="V152" i="7"/>
  <c r="W152" i="7" s="1"/>
  <c r="AL151" i="7"/>
  <c r="AM151" i="7" s="1"/>
  <c r="AN151" i="7" s="1"/>
  <c r="AK151" i="7"/>
  <c r="U151" i="7"/>
  <c r="V151" i="7" s="1"/>
  <c r="W151" i="7" s="1"/>
  <c r="S151" i="7"/>
  <c r="R151" i="7"/>
  <c r="AL150" i="7"/>
  <c r="AM150" i="7" s="1"/>
  <c r="AN150" i="7" s="1"/>
  <c r="AK150" i="7"/>
  <c r="R150" i="7"/>
  <c r="AK149" i="7"/>
  <c r="AL149" i="7" s="1"/>
  <c r="AM149" i="7" s="1"/>
  <c r="AN149" i="7" s="1"/>
  <c r="S149" i="7"/>
  <c r="R149" i="7"/>
  <c r="U149" i="7" s="1"/>
  <c r="V149" i="7" s="1"/>
  <c r="W149" i="7" s="1"/>
  <c r="AK148" i="7"/>
  <c r="AL148" i="7" s="1"/>
  <c r="AM148" i="7" s="1"/>
  <c r="AN148" i="7" s="1"/>
  <c r="R148" i="7"/>
  <c r="AK147" i="7"/>
  <c r="AL147" i="7" s="1"/>
  <c r="AM147" i="7" s="1"/>
  <c r="AN147" i="7" s="1"/>
  <c r="U147" i="7"/>
  <c r="V147" i="7" s="1"/>
  <c r="W147" i="7" s="1"/>
  <c r="S147" i="7"/>
  <c r="AK145" i="7"/>
  <c r="AL145" i="7" s="1"/>
  <c r="AM145" i="7" s="1"/>
  <c r="AN145" i="7" s="1"/>
  <c r="AA145" i="7"/>
  <c r="R145" i="7"/>
  <c r="AK144" i="7"/>
  <c r="AL144" i="7" s="1"/>
  <c r="AM144" i="7" s="1"/>
  <c r="AN144" i="7" s="1"/>
  <c r="AA144" i="7"/>
  <c r="U144" i="7"/>
  <c r="V144" i="7" s="1"/>
  <c r="W144" i="7" s="1"/>
  <c r="S144" i="7"/>
  <c r="R144" i="7"/>
  <c r="AK143" i="7"/>
  <c r="AL143" i="7" s="1"/>
  <c r="AM143" i="7" s="1"/>
  <c r="AN143" i="7" s="1"/>
  <c r="U143" i="7"/>
  <c r="V143" i="7" s="1"/>
  <c r="W143" i="7" s="1"/>
  <c r="R143" i="7"/>
  <c r="S143" i="7" s="1"/>
  <c r="AK142" i="7"/>
  <c r="AL142" i="7" s="1"/>
  <c r="AM142" i="7" s="1"/>
  <c r="AN142" i="7" s="1"/>
  <c r="R142" i="7"/>
  <c r="AL141" i="7"/>
  <c r="AM141" i="7" s="1"/>
  <c r="AN141" i="7" s="1"/>
  <c r="AK141" i="7"/>
  <c r="AA141" i="7"/>
  <c r="R141" i="7"/>
  <c r="AL140" i="7"/>
  <c r="AM140" i="7" s="1"/>
  <c r="AN140" i="7" s="1"/>
  <c r="AK140" i="7"/>
  <c r="AA140" i="7"/>
  <c r="R140" i="7"/>
  <c r="AN139" i="7"/>
  <c r="AK139" i="7"/>
  <c r="AL139" i="7" s="1"/>
  <c r="AM139" i="7" s="1"/>
  <c r="AA139" i="7"/>
  <c r="V139" i="7"/>
  <c r="W139" i="7" s="1"/>
  <c r="U139" i="7"/>
  <c r="S139" i="7"/>
  <c r="R139" i="7"/>
  <c r="AL138" i="7"/>
  <c r="AM138" i="7" s="1"/>
  <c r="AN138" i="7" s="1"/>
  <c r="AK138" i="7"/>
  <c r="AA138" i="7"/>
  <c r="R138" i="7"/>
  <c r="AK137" i="7"/>
  <c r="AL137" i="7" s="1"/>
  <c r="AM137" i="7" s="1"/>
  <c r="AN137" i="7" s="1"/>
  <c r="S137" i="7"/>
  <c r="R137" i="7"/>
  <c r="U137" i="7" s="1"/>
  <c r="V137" i="7" s="1"/>
  <c r="W137" i="7" s="1"/>
  <c r="AK136" i="7"/>
  <c r="AL136" i="7" s="1"/>
  <c r="AM136" i="7" s="1"/>
  <c r="AN136" i="7" s="1"/>
  <c r="U136" i="7"/>
  <c r="V136" i="7" s="1"/>
  <c r="W136" i="7" s="1"/>
  <c r="S136" i="7"/>
  <c r="R136" i="7"/>
  <c r="AK135" i="7"/>
  <c r="AL135" i="7" s="1"/>
  <c r="AM135" i="7" s="1"/>
  <c r="AN135" i="7" s="1"/>
  <c r="U135" i="7"/>
  <c r="V135" i="7" s="1"/>
  <c r="W135" i="7" s="1"/>
  <c r="R135" i="7"/>
  <c r="S135" i="7" s="1"/>
  <c r="AK134" i="7"/>
  <c r="AL134" i="7" s="1"/>
  <c r="AM134" i="7" s="1"/>
  <c r="AN134" i="7" s="1"/>
  <c r="W134" i="7"/>
  <c r="V134" i="7"/>
  <c r="S134" i="7"/>
  <c r="R134" i="7"/>
  <c r="U134" i="7" s="1"/>
  <c r="AN133" i="7"/>
  <c r="AK133" i="7"/>
  <c r="AL133" i="7" s="1"/>
  <c r="AM133" i="7" s="1"/>
  <c r="R133" i="7"/>
  <c r="AL132" i="7"/>
  <c r="AM132" i="7" s="1"/>
  <c r="AN132" i="7" s="1"/>
  <c r="AK132" i="7"/>
  <c r="V132" i="7"/>
  <c r="W132" i="7" s="1"/>
  <c r="S132" i="7"/>
  <c r="R132" i="7"/>
  <c r="U132" i="7" s="1"/>
  <c r="AL131" i="7"/>
  <c r="AM131" i="7" s="1"/>
  <c r="AN131" i="7" s="1"/>
  <c r="AK131" i="7"/>
  <c r="U131" i="7"/>
  <c r="V131" i="7" s="1"/>
  <c r="W131" i="7" s="1"/>
  <c r="R131" i="7"/>
  <c r="S131" i="7" s="1"/>
  <c r="AL129" i="7"/>
  <c r="AM129" i="7" s="1"/>
  <c r="AN129" i="7" s="1"/>
  <c r="AK129" i="7"/>
  <c r="U129" i="7"/>
  <c r="V129" i="7" s="1"/>
  <c r="W129" i="7" s="1"/>
  <c r="AK128" i="7"/>
  <c r="AL128" i="7" s="1"/>
  <c r="AM128" i="7" s="1"/>
  <c r="AN128" i="7" s="1"/>
  <c r="AA128" i="7"/>
  <c r="U128" i="7"/>
  <c r="V128" i="7" s="1"/>
  <c r="W128" i="7" s="1"/>
  <c r="AL127" i="7"/>
  <c r="AM127" i="7" s="1"/>
  <c r="AN127" i="7" s="1"/>
  <c r="AK127" i="7"/>
  <c r="AA127" i="7"/>
  <c r="R127" i="7"/>
  <c r="AM126" i="7"/>
  <c r="AN126" i="7" s="1"/>
  <c r="AK126" i="7"/>
  <c r="AL126" i="7" s="1"/>
  <c r="AA126" i="7"/>
  <c r="R126" i="7"/>
  <c r="AK125" i="7"/>
  <c r="AL125" i="7" s="1"/>
  <c r="AM125" i="7" s="1"/>
  <c r="AN125" i="7" s="1"/>
  <c r="V125" i="7"/>
  <c r="W125" i="7" s="1"/>
  <c r="AK124" i="7"/>
  <c r="AL124" i="7" s="1"/>
  <c r="AM124" i="7" s="1"/>
  <c r="AN124" i="7" s="1"/>
  <c r="R124" i="7"/>
  <c r="AK123" i="7"/>
  <c r="AL123" i="7" s="1"/>
  <c r="AM123" i="7" s="1"/>
  <c r="AN123" i="7" s="1"/>
  <c r="R123" i="7"/>
  <c r="AM122" i="7"/>
  <c r="AN122" i="7" s="1"/>
  <c r="AK122" i="7"/>
  <c r="AL122" i="7" s="1"/>
  <c r="S122" i="7"/>
  <c r="R122" i="7"/>
  <c r="U122" i="7" s="1"/>
  <c r="V122" i="7" s="1"/>
  <c r="W122" i="7" s="1"/>
  <c r="AL121" i="7"/>
  <c r="AM121" i="7" s="1"/>
  <c r="AN121" i="7" s="1"/>
  <c r="AK121" i="7"/>
  <c r="R121" i="7"/>
  <c r="S121" i="7" s="1"/>
  <c r="AK120" i="7"/>
  <c r="AL120" i="7" s="1"/>
  <c r="AM120" i="7" s="1"/>
  <c r="AN120" i="7" s="1"/>
  <c r="R120" i="7"/>
  <c r="AK119" i="7"/>
  <c r="AL119" i="7" s="1"/>
  <c r="AM119" i="7" s="1"/>
  <c r="AN119" i="7" s="1"/>
  <c r="R119" i="7"/>
  <c r="AK118" i="7"/>
  <c r="AL118" i="7" s="1"/>
  <c r="AM118" i="7" s="1"/>
  <c r="AN118" i="7" s="1"/>
  <c r="R118" i="7"/>
  <c r="AK116" i="7"/>
  <c r="AL116" i="7" s="1"/>
  <c r="AM116" i="7" s="1"/>
  <c r="AN116" i="7" s="1"/>
  <c r="V116" i="7"/>
  <c r="W116" i="7" s="1"/>
  <c r="U116" i="7"/>
  <c r="AK115" i="7"/>
  <c r="AL115" i="7" s="1"/>
  <c r="AM115" i="7" s="1"/>
  <c r="AN115" i="7" s="1"/>
  <c r="AA115" i="7"/>
  <c r="V115" i="7"/>
  <c r="W115" i="7" s="1"/>
  <c r="U115" i="7"/>
  <c r="AK114" i="7"/>
  <c r="AL114" i="7" s="1"/>
  <c r="AM114" i="7" s="1"/>
  <c r="AN114" i="7" s="1"/>
  <c r="AA114" i="7"/>
  <c r="V114" i="7"/>
  <c r="W114" i="7" s="1"/>
  <c r="U114" i="7"/>
  <c r="S114" i="7"/>
  <c r="R114" i="7"/>
  <c r="AM113" i="7"/>
  <c r="AN113" i="7" s="1"/>
  <c r="AL113" i="7"/>
  <c r="AK113" i="7"/>
  <c r="AA113" i="7"/>
  <c r="R113" i="7"/>
  <c r="AL112" i="7"/>
  <c r="AM112" i="7" s="1"/>
  <c r="AN112" i="7" s="1"/>
  <c r="AK112" i="7"/>
  <c r="S112" i="7"/>
  <c r="R112" i="7"/>
  <c r="U112" i="7" s="1"/>
  <c r="V112" i="7" s="1"/>
  <c r="W112" i="7" s="1"/>
  <c r="AK111" i="7"/>
  <c r="AL111" i="7" s="1"/>
  <c r="AM111" i="7" s="1"/>
  <c r="AN111" i="7" s="1"/>
  <c r="U111" i="7"/>
  <c r="V111" i="7" s="1"/>
  <c r="W111" i="7" s="1"/>
  <c r="S111" i="7"/>
  <c r="R111" i="7"/>
  <c r="AL110" i="7"/>
  <c r="AM110" i="7" s="1"/>
  <c r="AN110" i="7" s="1"/>
  <c r="AK110" i="7"/>
  <c r="U110" i="7"/>
  <c r="V110" i="7" s="1"/>
  <c r="W110" i="7" s="1"/>
  <c r="R110" i="7"/>
  <c r="S110" i="7" s="1"/>
  <c r="AK109" i="7"/>
  <c r="AL109" i="7" s="1"/>
  <c r="AM109" i="7" s="1"/>
  <c r="AN109" i="7" s="1"/>
  <c r="V109" i="7"/>
  <c r="W109" i="7" s="1"/>
  <c r="S109" i="7"/>
  <c r="R109" i="7"/>
  <c r="U109" i="7" s="1"/>
  <c r="AN108" i="7"/>
  <c r="AK108" i="7"/>
  <c r="AL108" i="7" s="1"/>
  <c r="AM108" i="7" s="1"/>
  <c r="U108" i="7"/>
  <c r="V108" i="7" s="1"/>
  <c r="W108" i="7" s="1"/>
  <c r="R108" i="7"/>
  <c r="S108" i="7" s="1"/>
  <c r="AK107" i="7"/>
  <c r="AL107" i="7" s="1"/>
  <c r="AM107" i="7" s="1"/>
  <c r="AN107" i="7" s="1"/>
  <c r="V107" i="7"/>
  <c r="W107" i="7" s="1"/>
  <c r="U107" i="7"/>
  <c r="S107" i="7"/>
  <c r="R107" i="7"/>
  <c r="AM106" i="7"/>
  <c r="AN106" i="7" s="1"/>
  <c r="AL106" i="7"/>
  <c r="AK106" i="7"/>
  <c r="W106" i="7"/>
  <c r="U106" i="7"/>
  <c r="V106" i="7" s="1"/>
  <c r="AK105" i="7"/>
  <c r="AL105" i="7" s="1"/>
  <c r="AM105" i="7" s="1"/>
  <c r="AN105" i="7" s="1"/>
  <c r="AA105" i="7"/>
  <c r="W105" i="7"/>
  <c r="U105" i="7"/>
  <c r="V105" i="7" s="1"/>
  <c r="R105" i="7"/>
  <c r="S105" i="7" s="1"/>
  <c r="AK104" i="7"/>
  <c r="AL104" i="7" s="1"/>
  <c r="AM104" i="7" s="1"/>
  <c r="AN104" i="7" s="1"/>
  <c r="AA104" i="7"/>
  <c r="S104" i="7"/>
  <c r="R104" i="7"/>
  <c r="U104" i="7" s="1"/>
  <c r="V104" i="7" s="1"/>
  <c r="W104" i="7" s="1"/>
  <c r="AK102" i="7"/>
  <c r="AL102" i="7" s="1"/>
  <c r="AM102" i="7" s="1"/>
  <c r="AN102" i="7" s="1"/>
  <c r="AA102" i="7"/>
  <c r="U102" i="7"/>
  <c r="V102" i="7" s="1"/>
  <c r="W102" i="7" s="1"/>
  <c r="S102" i="7"/>
  <c r="R102" i="7"/>
  <c r="AN101" i="7"/>
  <c r="AL101" i="7"/>
  <c r="AM101" i="7" s="1"/>
  <c r="AK101" i="7"/>
  <c r="AA101" i="7"/>
  <c r="R101" i="7"/>
  <c r="AN100" i="7"/>
  <c r="AK100" i="7"/>
  <c r="AL100" i="7" s="1"/>
  <c r="AM100" i="7" s="1"/>
  <c r="AA100" i="7"/>
  <c r="S100" i="7"/>
  <c r="R100" i="7"/>
  <c r="U100" i="7" s="1"/>
  <c r="V100" i="7" s="1"/>
  <c r="W100" i="7" s="1"/>
  <c r="AM99" i="7"/>
  <c r="AN99" i="7" s="1"/>
  <c r="AL99" i="7"/>
  <c r="AK99" i="7"/>
  <c r="AA99" i="7"/>
  <c r="R99" i="7"/>
  <c r="AL98" i="7"/>
  <c r="AM98" i="7" s="1"/>
  <c r="AN98" i="7" s="1"/>
  <c r="AK98" i="7"/>
  <c r="W98" i="7"/>
  <c r="R98" i="7"/>
  <c r="U98" i="7" s="1"/>
  <c r="V98" i="7" s="1"/>
  <c r="AK97" i="7"/>
  <c r="AL97" i="7" s="1"/>
  <c r="AM97" i="7" s="1"/>
  <c r="AN97" i="7" s="1"/>
  <c r="U97" i="7"/>
  <c r="V97" i="7" s="1"/>
  <c r="W97" i="7" s="1"/>
  <c r="S97" i="7"/>
  <c r="R97" i="7"/>
  <c r="AN96" i="7"/>
  <c r="AK96" i="7"/>
  <c r="AL96" i="7" s="1"/>
  <c r="AM96" i="7" s="1"/>
  <c r="U96" i="7"/>
  <c r="V96" i="7" s="1"/>
  <c r="W96" i="7" s="1"/>
  <c r="R96" i="7"/>
  <c r="S96" i="7" s="1"/>
  <c r="AK95" i="7"/>
  <c r="AL95" i="7" s="1"/>
  <c r="AM95" i="7" s="1"/>
  <c r="AN95" i="7" s="1"/>
  <c r="W95" i="7"/>
  <c r="S95" i="7"/>
  <c r="R95" i="7"/>
  <c r="U95" i="7" s="1"/>
  <c r="V95" i="7" s="1"/>
  <c r="AN94" i="7"/>
  <c r="AK94" i="7"/>
  <c r="AL94" i="7" s="1"/>
  <c r="AM94" i="7" s="1"/>
  <c r="R94" i="7"/>
  <c r="S94" i="7" s="1"/>
  <c r="AL93" i="7"/>
  <c r="AM93" i="7" s="1"/>
  <c r="AN93" i="7" s="1"/>
  <c r="AK93" i="7"/>
  <c r="U93" i="7"/>
  <c r="V93" i="7" s="1"/>
  <c r="W93" i="7" s="1"/>
  <c r="R93" i="7"/>
  <c r="S93" i="7" s="1"/>
  <c r="AL92" i="7"/>
  <c r="AM92" i="7" s="1"/>
  <c r="AN92" i="7" s="1"/>
  <c r="AK92" i="7"/>
  <c r="U92" i="7"/>
  <c r="V92" i="7" s="1"/>
  <c r="W92" i="7" s="1"/>
  <c r="R92" i="7"/>
  <c r="S92" i="7" s="1"/>
  <c r="AK91" i="7"/>
  <c r="AL91" i="7" s="1"/>
  <c r="AM91" i="7" s="1"/>
  <c r="AN91" i="7" s="1"/>
  <c r="R91" i="7"/>
  <c r="U91" i="7" s="1"/>
  <c r="V91" i="7" s="1"/>
  <c r="W91" i="7" s="1"/>
  <c r="AL90" i="7"/>
  <c r="AM90" i="7" s="1"/>
  <c r="AN90" i="7" s="1"/>
  <c r="AK90" i="7"/>
  <c r="AA90" i="7"/>
  <c r="U90" i="7"/>
  <c r="V90" i="7" s="1"/>
  <c r="W90" i="7" s="1"/>
  <c r="R90" i="7"/>
  <c r="S90" i="7" s="1"/>
  <c r="AK89" i="7"/>
  <c r="AL89" i="7" s="1"/>
  <c r="AM89" i="7" s="1"/>
  <c r="AN89" i="7" s="1"/>
  <c r="R89" i="7"/>
  <c r="AK88" i="7"/>
  <c r="AL88" i="7" s="1"/>
  <c r="AM88" i="7" s="1"/>
  <c r="AN88" i="7" s="1"/>
  <c r="R88" i="7"/>
  <c r="AK87" i="7"/>
  <c r="AL87" i="7" s="1"/>
  <c r="AM87" i="7" s="1"/>
  <c r="AN87" i="7" s="1"/>
  <c r="U87" i="7"/>
  <c r="V87" i="7" s="1"/>
  <c r="W87" i="7" s="1"/>
  <c r="AK86" i="7"/>
  <c r="AL86" i="7" s="1"/>
  <c r="AM86" i="7" s="1"/>
  <c r="AN86" i="7" s="1"/>
  <c r="AA86" i="7"/>
  <c r="R86" i="7"/>
  <c r="S86" i="7" s="1"/>
  <c r="AK85" i="7"/>
  <c r="AL85" i="7" s="1"/>
  <c r="AM85" i="7" s="1"/>
  <c r="AN85" i="7" s="1"/>
  <c r="AA85" i="7"/>
  <c r="U85" i="7"/>
  <c r="V85" i="7" s="1"/>
  <c r="W85" i="7" s="1"/>
  <c r="R85" i="7"/>
  <c r="S85" i="7" s="1"/>
  <c r="AK84" i="7"/>
  <c r="AL84" i="7" s="1"/>
  <c r="AM84" i="7" s="1"/>
  <c r="AN84" i="7" s="1"/>
  <c r="R84" i="7"/>
  <c r="AN83" i="7"/>
  <c r="AK83" i="7"/>
  <c r="AL83" i="7" s="1"/>
  <c r="AM83" i="7" s="1"/>
  <c r="R83" i="7"/>
  <c r="U83" i="7" s="1"/>
  <c r="V83" i="7" s="1"/>
  <c r="W83" i="7" s="1"/>
  <c r="AK82" i="7"/>
  <c r="AL82" i="7" s="1"/>
  <c r="AM82" i="7" s="1"/>
  <c r="AN82" i="7" s="1"/>
  <c r="AA82" i="7"/>
  <c r="R82" i="7"/>
  <c r="AM81" i="7"/>
  <c r="AN81" i="7" s="1"/>
  <c r="AK81" i="7"/>
  <c r="AL81" i="7" s="1"/>
  <c r="AA81" i="7"/>
  <c r="U81" i="7"/>
  <c r="V81" i="7" s="1"/>
  <c r="W81" i="7" s="1"/>
  <c r="R81" i="7"/>
  <c r="S81" i="7" s="1"/>
  <c r="AK80" i="7"/>
  <c r="AL80" i="7" s="1"/>
  <c r="AM80" i="7" s="1"/>
  <c r="AN80" i="7" s="1"/>
  <c r="W80" i="7"/>
  <c r="U80" i="7"/>
  <c r="S80" i="7"/>
  <c r="AN79" i="7"/>
  <c r="AK79" i="7"/>
  <c r="AL79" i="7" s="1"/>
  <c r="AM79" i="7" s="1"/>
  <c r="U79" i="7"/>
  <c r="V79" i="7" s="1"/>
  <c r="W79" i="7" s="1"/>
  <c r="S79" i="7"/>
  <c r="AK77" i="7"/>
  <c r="AL77" i="7" s="1"/>
  <c r="AM77" i="7" s="1"/>
  <c r="AN77" i="7" s="1"/>
  <c r="V77" i="7"/>
  <c r="W77" i="7" s="1"/>
  <c r="U77" i="7"/>
  <c r="S77" i="7"/>
  <c r="AK76" i="7"/>
  <c r="AL76" i="7" s="1"/>
  <c r="AM76" i="7" s="1"/>
  <c r="AN76" i="7" s="1"/>
  <c r="S76" i="7"/>
  <c r="R76" i="7"/>
  <c r="U76" i="7" s="1"/>
  <c r="V76" i="7" s="1"/>
  <c r="W76" i="7" s="1"/>
  <c r="AN75" i="7"/>
  <c r="AL75" i="7"/>
  <c r="AM75" i="7" s="1"/>
  <c r="AK75" i="7"/>
  <c r="U75" i="7"/>
  <c r="V75" i="7" s="1"/>
  <c r="W75" i="7" s="1"/>
  <c r="S75" i="7"/>
  <c r="AK74" i="7"/>
  <c r="AL74" i="7" s="1"/>
  <c r="AM74" i="7" s="1"/>
  <c r="AN74" i="7" s="1"/>
  <c r="R74" i="7"/>
  <c r="AK73" i="7"/>
  <c r="AL73" i="7" s="1"/>
  <c r="AM73" i="7" s="1"/>
  <c r="AN73" i="7" s="1"/>
  <c r="V73" i="7"/>
  <c r="W73" i="7" s="1"/>
  <c r="AK72" i="7"/>
  <c r="AL72" i="7" s="1"/>
  <c r="AM72" i="7" s="1"/>
  <c r="AN72" i="7" s="1"/>
  <c r="V72" i="7"/>
  <c r="W72" i="7" s="1"/>
  <c r="U72" i="7"/>
  <c r="AL71" i="7"/>
  <c r="AM71" i="7" s="1"/>
  <c r="AN71" i="7" s="1"/>
  <c r="AK71" i="7"/>
  <c r="R71" i="7"/>
  <c r="AM70" i="7"/>
  <c r="AN70" i="7" s="1"/>
  <c r="AK70" i="7"/>
  <c r="AL70" i="7" s="1"/>
  <c r="S70" i="7"/>
  <c r="R70" i="7"/>
  <c r="U70" i="7" s="1"/>
  <c r="V70" i="7" s="1"/>
  <c r="W70" i="7" s="1"/>
  <c r="AK69" i="7"/>
  <c r="AL69" i="7" s="1"/>
  <c r="AM69" i="7" s="1"/>
  <c r="AN69" i="7" s="1"/>
  <c r="U69" i="7"/>
  <c r="V69" i="7" s="1"/>
  <c r="W69" i="7" s="1"/>
  <c r="R69" i="7"/>
  <c r="S69" i="7" s="1"/>
  <c r="AM68" i="7"/>
  <c r="AN68" i="7" s="1"/>
  <c r="AL68" i="7"/>
  <c r="AK68" i="7"/>
  <c r="R68" i="7"/>
  <c r="S68" i="7" s="1"/>
  <c r="AL67" i="7"/>
  <c r="AM67" i="7" s="1"/>
  <c r="AN67" i="7" s="1"/>
  <c r="AK67" i="7"/>
  <c r="R67" i="7"/>
  <c r="AK66" i="7"/>
  <c r="AL66" i="7" s="1"/>
  <c r="AM66" i="7" s="1"/>
  <c r="AN66" i="7" s="1"/>
  <c r="R66" i="7"/>
  <c r="AN65" i="7"/>
  <c r="AK65" i="7"/>
  <c r="AL65" i="7" s="1"/>
  <c r="AM65" i="7" s="1"/>
  <c r="U65" i="7"/>
  <c r="V65" i="7" s="1"/>
  <c r="W65" i="7" s="1"/>
  <c r="R65" i="7"/>
  <c r="S65" i="7" s="1"/>
  <c r="AK64" i="7"/>
  <c r="AL64" i="7" s="1"/>
  <c r="AM64" i="7" s="1"/>
  <c r="AN64" i="7" s="1"/>
  <c r="AA64" i="7"/>
  <c r="U64" i="7"/>
  <c r="V64" i="7" s="1"/>
  <c r="W64" i="7" s="1"/>
  <c r="AK63" i="7"/>
  <c r="AL63" i="7" s="1"/>
  <c r="AM63" i="7" s="1"/>
  <c r="AN63" i="7" s="1"/>
  <c r="V63" i="7"/>
  <c r="W63" i="7" s="1"/>
  <c r="U63" i="7"/>
  <c r="AM61" i="7"/>
  <c r="AN61" i="7" s="1"/>
  <c r="AK61" i="7"/>
  <c r="AL61" i="7" s="1"/>
  <c r="AA61" i="7"/>
  <c r="U61" i="7"/>
  <c r="V61" i="7" s="1"/>
  <c r="W61" i="7" s="1"/>
  <c r="S61" i="7"/>
  <c r="R61" i="7"/>
  <c r="AK60" i="7"/>
  <c r="AL60" i="7" s="1"/>
  <c r="AM60" i="7" s="1"/>
  <c r="AN60" i="7" s="1"/>
  <c r="AA60" i="7"/>
  <c r="U60" i="7"/>
  <c r="V60" i="7" s="1"/>
  <c r="W60" i="7" s="1"/>
  <c r="R60" i="7"/>
  <c r="S60" i="7" s="1"/>
  <c r="AK59" i="7"/>
  <c r="AL59" i="7" s="1"/>
  <c r="AM59" i="7" s="1"/>
  <c r="AN59" i="7" s="1"/>
  <c r="W59" i="7"/>
  <c r="V59" i="7"/>
  <c r="AK58" i="7"/>
  <c r="AL58" i="7" s="1"/>
  <c r="AM58" i="7" s="1"/>
  <c r="AN58" i="7" s="1"/>
  <c r="U58" i="7"/>
  <c r="V58" i="7" s="1"/>
  <c r="W58" i="7" s="1"/>
  <c r="S58" i="7"/>
  <c r="R58" i="7"/>
  <c r="AN57" i="7"/>
  <c r="AL57" i="7"/>
  <c r="AM57" i="7" s="1"/>
  <c r="AK57" i="7"/>
  <c r="R57" i="7"/>
  <c r="AK56" i="7"/>
  <c r="AL56" i="7" s="1"/>
  <c r="AM56" i="7" s="1"/>
  <c r="AN56" i="7" s="1"/>
  <c r="R56" i="7"/>
  <c r="AK55" i="7"/>
  <c r="AL55" i="7" s="1"/>
  <c r="AM55" i="7" s="1"/>
  <c r="AN55" i="7" s="1"/>
  <c r="R55" i="7"/>
  <c r="S55" i="7" s="1"/>
  <c r="AL54" i="7"/>
  <c r="AM54" i="7" s="1"/>
  <c r="AN54" i="7" s="1"/>
  <c r="AK54" i="7"/>
  <c r="R54" i="7"/>
  <c r="S54" i="7" s="1"/>
  <c r="AL53" i="7"/>
  <c r="AM53" i="7" s="1"/>
  <c r="AN53" i="7" s="1"/>
  <c r="AK53" i="7"/>
  <c r="R53" i="7"/>
  <c r="AK52" i="7"/>
  <c r="AL52" i="7" s="1"/>
  <c r="AM52" i="7" s="1"/>
  <c r="AN52" i="7" s="1"/>
  <c r="R52" i="7"/>
  <c r="AK51" i="7"/>
  <c r="AL51" i="7" s="1"/>
  <c r="AM51" i="7" s="1"/>
  <c r="AN51" i="7" s="1"/>
  <c r="U51" i="7"/>
  <c r="V51" i="7" s="1"/>
  <c r="W51" i="7" s="1"/>
  <c r="AN50" i="7"/>
  <c r="AK50" i="7"/>
  <c r="AL50" i="7" s="1"/>
  <c r="AM50" i="7" s="1"/>
  <c r="V50" i="7"/>
  <c r="W50" i="7" s="1"/>
  <c r="U50" i="7"/>
  <c r="AM48" i="7"/>
  <c r="AN48" i="7" s="1"/>
  <c r="AK48" i="7"/>
  <c r="AL48" i="7" s="1"/>
  <c r="V48" i="7"/>
  <c r="W48" i="7" s="1"/>
  <c r="U48" i="7"/>
  <c r="AK47" i="7"/>
  <c r="AL47" i="7" s="1"/>
  <c r="AM47" i="7" s="1"/>
  <c r="AN47" i="7" s="1"/>
  <c r="R47" i="7"/>
  <c r="S47" i="7" s="1"/>
  <c r="AK46" i="7"/>
  <c r="AL46" i="7" s="1"/>
  <c r="AM46" i="7" s="1"/>
  <c r="AN46" i="7" s="1"/>
  <c r="V46" i="7"/>
  <c r="W46" i="7" s="1"/>
  <c r="U46" i="7"/>
  <c r="S46" i="7"/>
  <c r="AL44" i="7"/>
  <c r="AM44" i="7" s="1"/>
  <c r="AN44" i="7" s="1"/>
  <c r="AK44" i="7"/>
  <c r="AA44" i="7"/>
  <c r="U44" i="7"/>
  <c r="V44" i="7" s="1"/>
  <c r="W44" i="7" s="1"/>
  <c r="S44" i="7"/>
  <c r="R44" i="7"/>
  <c r="AL43" i="7"/>
  <c r="AM43" i="7" s="1"/>
  <c r="AN43" i="7" s="1"/>
  <c r="AK43" i="7"/>
  <c r="AA43" i="7"/>
  <c r="S43" i="7"/>
  <c r="R43" i="7"/>
  <c r="U43" i="7" s="1"/>
  <c r="V43" i="7" s="1"/>
  <c r="W43" i="7" s="1"/>
  <c r="AK42" i="7"/>
  <c r="AL42" i="7" s="1"/>
  <c r="AM42" i="7" s="1"/>
  <c r="AN42" i="7" s="1"/>
  <c r="AA42" i="7"/>
  <c r="S42" i="7"/>
  <c r="R42" i="7"/>
  <c r="U42" i="7" s="1"/>
  <c r="V42" i="7" s="1"/>
  <c r="W42" i="7" s="1"/>
  <c r="AN41" i="7"/>
  <c r="AM41" i="7"/>
  <c r="AK41" i="7"/>
  <c r="AL41" i="7" s="1"/>
  <c r="AA41" i="7"/>
  <c r="R41" i="7"/>
  <c r="AK40" i="7"/>
  <c r="AL40" i="7" s="1"/>
  <c r="AM40" i="7" s="1"/>
  <c r="AN40" i="7" s="1"/>
  <c r="R40" i="7"/>
  <c r="U40" i="7" s="1"/>
  <c r="V40" i="7" s="1"/>
  <c r="W40" i="7" s="1"/>
  <c r="AL39" i="7"/>
  <c r="AM39" i="7" s="1"/>
  <c r="AN39" i="7" s="1"/>
  <c r="AK39" i="7"/>
  <c r="AA39" i="7"/>
  <c r="R39" i="7"/>
  <c r="AM38" i="7"/>
  <c r="AN38" i="7" s="1"/>
  <c r="AK38" i="7"/>
  <c r="AL38" i="7" s="1"/>
  <c r="AA38" i="7"/>
  <c r="U38" i="7"/>
  <c r="V38" i="7" s="1"/>
  <c r="W38" i="7" s="1"/>
  <c r="R38" i="7"/>
  <c r="S38" i="7" s="1"/>
  <c r="AK37" i="7"/>
  <c r="AL37" i="7" s="1"/>
  <c r="AM37" i="7" s="1"/>
  <c r="AN37" i="7" s="1"/>
  <c r="V37" i="7"/>
  <c r="W37" i="7" s="1"/>
  <c r="U37" i="7"/>
  <c r="S37" i="7"/>
  <c r="AK36" i="7"/>
  <c r="AL36" i="7" s="1"/>
  <c r="AM36" i="7" s="1"/>
  <c r="AN36" i="7" s="1"/>
  <c r="U36" i="7"/>
  <c r="V36" i="7" s="1"/>
  <c r="W36" i="7" s="1"/>
  <c r="S36" i="7"/>
  <c r="AL35" i="7"/>
  <c r="AM35" i="7" s="1"/>
  <c r="AN35" i="7" s="1"/>
  <c r="AK35" i="7"/>
  <c r="AA35" i="7"/>
  <c r="R35" i="7"/>
  <c r="S35" i="7" s="1"/>
  <c r="AM33" i="7"/>
  <c r="AN33" i="7" s="1"/>
  <c r="AK33" i="7"/>
  <c r="AL33" i="7" s="1"/>
  <c r="AA33" i="7"/>
  <c r="S33" i="7"/>
  <c r="R33" i="7"/>
  <c r="U33" i="7" s="1"/>
  <c r="V33" i="7" s="1"/>
  <c r="W33" i="7" s="1"/>
  <c r="AK32" i="7"/>
  <c r="AL32" i="7" s="1"/>
  <c r="AM32" i="7" s="1"/>
  <c r="AN32" i="7" s="1"/>
  <c r="AA32" i="7"/>
  <c r="S32" i="7"/>
  <c r="R32" i="7"/>
  <c r="U32" i="7" s="1"/>
  <c r="V32" i="7" s="1"/>
  <c r="W32" i="7" s="1"/>
  <c r="AK31" i="7"/>
  <c r="AL31" i="7" s="1"/>
  <c r="AM31" i="7" s="1"/>
  <c r="AN31" i="7" s="1"/>
  <c r="AA31" i="7"/>
  <c r="W31" i="7"/>
  <c r="V31" i="7"/>
  <c r="R31" i="7"/>
  <c r="U31" i="7" s="1"/>
  <c r="AL30" i="7"/>
  <c r="AM30" i="7" s="1"/>
  <c r="AN30" i="7" s="1"/>
  <c r="AK30" i="7"/>
  <c r="U30" i="7"/>
  <c r="V30" i="7" s="1"/>
  <c r="W30" i="7" s="1"/>
  <c r="S30" i="7"/>
  <c r="AK29" i="7"/>
  <c r="AL29" i="7" s="1"/>
  <c r="AM29" i="7" s="1"/>
  <c r="AN29" i="7" s="1"/>
  <c r="AA29" i="7"/>
  <c r="U29" i="7"/>
  <c r="V29" i="7" s="1"/>
  <c r="W29" i="7" s="1"/>
  <c r="S29" i="7"/>
  <c r="R29" i="7"/>
  <c r="AM28" i="7"/>
  <c r="AN28" i="7" s="1"/>
  <c r="AK28" i="7"/>
  <c r="AL28" i="7" s="1"/>
  <c r="AA28" i="7"/>
  <c r="S28" i="7"/>
  <c r="R28" i="7"/>
  <c r="U28" i="7" s="1"/>
  <c r="V28" i="7" s="1"/>
  <c r="W28" i="7" s="1"/>
  <c r="AK26" i="7"/>
  <c r="AL26" i="7" s="1"/>
  <c r="AM26" i="7" s="1"/>
  <c r="AN26" i="7" s="1"/>
  <c r="AA26" i="7"/>
  <c r="R26" i="7"/>
  <c r="AK25" i="7"/>
  <c r="AL25" i="7" s="1"/>
  <c r="AM25" i="7" s="1"/>
  <c r="AN25" i="7" s="1"/>
  <c r="AA25" i="7"/>
  <c r="R25" i="7"/>
  <c r="AK24" i="7"/>
  <c r="AL24" i="7" s="1"/>
  <c r="AM24" i="7" s="1"/>
  <c r="AN24" i="7" s="1"/>
  <c r="V24" i="7"/>
  <c r="W24" i="7" s="1"/>
  <c r="S24" i="7"/>
  <c r="R24" i="7"/>
  <c r="U24" i="7" s="1"/>
  <c r="AN23" i="7"/>
  <c r="AL23" i="7"/>
  <c r="AM23" i="7" s="1"/>
  <c r="AK23" i="7"/>
  <c r="W23" i="7"/>
  <c r="U23" i="7"/>
  <c r="V23" i="7" s="1"/>
  <c r="S23" i="7"/>
  <c r="AK22" i="7"/>
  <c r="AL22" i="7" s="1"/>
  <c r="AM22" i="7" s="1"/>
  <c r="AN22" i="7" s="1"/>
  <c r="AA22" i="7"/>
  <c r="U22" i="7"/>
  <c r="V22" i="7" s="1"/>
  <c r="W22" i="7" s="1"/>
  <c r="S22" i="7"/>
  <c r="R22" i="7"/>
  <c r="AM20" i="7"/>
  <c r="AN20" i="7" s="1"/>
  <c r="AL20" i="7"/>
  <c r="AK20" i="7"/>
  <c r="AA20" i="7"/>
  <c r="R20" i="7"/>
  <c r="AN19" i="7"/>
  <c r="AK19" i="7"/>
  <c r="AL19" i="7" s="1"/>
  <c r="AM19" i="7" s="1"/>
  <c r="AA19" i="7"/>
  <c r="U19" i="7"/>
  <c r="V19" i="7" s="1"/>
  <c r="W19" i="7" s="1"/>
  <c r="R19" i="7"/>
  <c r="S19" i="7" s="1"/>
  <c r="AK18" i="7"/>
  <c r="AL18" i="7" s="1"/>
  <c r="AM18" i="7" s="1"/>
  <c r="AN18" i="7" s="1"/>
  <c r="AA18" i="7"/>
  <c r="R18" i="7"/>
  <c r="AM17" i="7"/>
  <c r="AN17" i="7" s="1"/>
  <c r="AK17" i="7"/>
  <c r="AL17" i="7" s="1"/>
  <c r="AA17" i="7"/>
  <c r="R17" i="7"/>
  <c r="S17" i="7" s="1"/>
  <c r="AL16" i="7"/>
  <c r="AM16" i="7" s="1"/>
  <c r="AN16" i="7" s="1"/>
  <c r="AK16" i="7"/>
  <c r="S16" i="7"/>
  <c r="R16" i="7"/>
  <c r="U16" i="7" s="1"/>
  <c r="V16" i="7" s="1"/>
  <c r="W16" i="7" s="1"/>
  <c r="AL15" i="7"/>
  <c r="AM15" i="7" s="1"/>
  <c r="AN15" i="7" s="1"/>
  <c r="AK15" i="7"/>
  <c r="AA15" i="7"/>
  <c r="W15" i="7"/>
  <c r="S15" i="7"/>
  <c r="R15" i="7"/>
  <c r="U15" i="7" s="1"/>
  <c r="V15" i="7" s="1"/>
  <c r="AL14" i="7"/>
  <c r="AM14" i="7" s="1"/>
  <c r="AN14" i="7" s="1"/>
  <c r="AK14" i="7"/>
  <c r="AA14" i="7"/>
  <c r="R14" i="7"/>
  <c r="U14" i="7" s="1"/>
  <c r="V14" i="7" s="1"/>
  <c r="W14" i="7" s="1"/>
  <c r="AM315" i="6"/>
  <c r="AN315" i="6" s="1"/>
  <c r="AK315" i="6"/>
  <c r="AL315" i="6" s="1"/>
  <c r="U315" i="6"/>
  <c r="V315" i="6" s="1"/>
  <c r="W315" i="6" s="1"/>
  <c r="R315" i="6"/>
  <c r="S315" i="6" s="1"/>
  <c r="AN314" i="6"/>
  <c r="AM314" i="6"/>
  <c r="AK314" i="6"/>
  <c r="AL314" i="6" s="1"/>
  <c r="V314" i="6"/>
  <c r="W314" i="6" s="1"/>
  <c r="R314" i="6"/>
  <c r="U314" i="6" s="1"/>
  <c r="AL313" i="6"/>
  <c r="AM313" i="6" s="1"/>
  <c r="AN313" i="6" s="1"/>
  <c r="AK313" i="6"/>
  <c r="R313" i="6"/>
  <c r="U313" i="6" s="1"/>
  <c r="V313" i="6" s="1"/>
  <c r="W313" i="6" s="1"/>
  <c r="AK312" i="6"/>
  <c r="AL312" i="6" s="1"/>
  <c r="AM312" i="6" s="1"/>
  <c r="AN312" i="6" s="1"/>
  <c r="S312" i="6"/>
  <c r="R312" i="6"/>
  <c r="U312" i="6" s="1"/>
  <c r="V312" i="6" s="1"/>
  <c r="W312" i="6" s="1"/>
  <c r="AL311" i="6"/>
  <c r="AM311" i="6" s="1"/>
  <c r="AN311" i="6" s="1"/>
  <c r="AK311" i="6"/>
  <c r="R311" i="6"/>
  <c r="S311" i="6" s="1"/>
  <c r="AM310" i="6"/>
  <c r="AN310" i="6" s="1"/>
  <c r="AK310" i="6"/>
  <c r="AL310" i="6" s="1"/>
  <c r="V310" i="6"/>
  <c r="W310" i="6" s="1"/>
  <c r="U310" i="6"/>
  <c r="AM309" i="6"/>
  <c r="AN309" i="6" s="1"/>
  <c r="AL309" i="6"/>
  <c r="AK309" i="6"/>
  <c r="AA309" i="6"/>
  <c r="V309" i="6"/>
  <c r="W309" i="6" s="1"/>
  <c r="U309" i="6"/>
  <c r="AL308" i="6"/>
  <c r="AM308" i="6" s="1"/>
  <c r="AN308" i="6" s="1"/>
  <c r="AK308" i="6"/>
  <c r="AA308" i="6"/>
  <c r="R308" i="6"/>
  <c r="AK307" i="6"/>
  <c r="AL307" i="6" s="1"/>
  <c r="AM307" i="6" s="1"/>
  <c r="AN307" i="6" s="1"/>
  <c r="U307" i="6"/>
  <c r="V307" i="6" s="1"/>
  <c r="W307" i="6" s="1"/>
  <c r="R307" i="6"/>
  <c r="S307" i="6" s="1"/>
  <c r="AK306" i="6"/>
  <c r="AL306" i="6" s="1"/>
  <c r="AM306" i="6" s="1"/>
  <c r="AN306" i="6" s="1"/>
  <c r="U306" i="6"/>
  <c r="V306" i="6" s="1"/>
  <c r="W306" i="6" s="1"/>
  <c r="S306" i="6"/>
  <c r="R306" i="6"/>
  <c r="AK305" i="6"/>
  <c r="AL305" i="6" s="1"/>
  <c r="AM305" i="6" s="1"/>
  <c r="AN305" i="6" s="1"/>
  <c r="R305" i="6"/>
  <c r="AK304" i="6"/>
  <c r="AL304" i="6" s="1"/>
  <c r="AM304" i="6" s="1"/>
  <c r="AN304" i="6" s="1"/>
  <c r="R304" i="6"/>
  <c r="AK303" i="6"/>
  <c r="AL303" i="6" s="1"/>
  <c r="AM303" i="6" s="1"/>
  <c r="AN303" i="6" s="1"/>
  <c r="R303" i="6"/>
  <c r="AM302" i="6"/>
  <c r="AN302" i="6" s="1"/>
  <c r="AK302" i="6"/>
  <c r="AL302" i="6" s="1"/>
  <c r="AA302" i="6"/>
  <c r="U302" i="6"/>
  <c r="V302" i="6" s="1"/>
  <c r="W302" i="6" s="1"/>
  <c r="R302" i="6"/>
  <c r="S302" i="6" s="1"/>
  <c r="AK301" i="6"/>
  <c r="AL301" i="6" s="1"/>
  <c r="AM301" i="6" s="1"/>
  <c r="AN301" i="6" s="1"/>
  <c r="AA301" i="6"/>
  <c r="S301" i="6"/>
  <c r="R301" i="6"/>
  <c r="U301" i="6" s="1"/>
  <c r="V301" i="6" s="1"/>
  <c r="W301" i="6" s="1"/>
  <c r="AL299" i="6"/>
  <c r="AM299" i="6" s="1"/>
  <c r="AN299" i="6" s="1"/>
  <c r="AK299" i="6"/>
  <c r="R299" i="6"/>
  <c r="AK298" i="6"/>
  <c r="AL298" i="6" s="1"/>
  <c r="AM298" i="6" s="1"/>
  <c r="AN298" i="6" s="1"/>
  <c r="U298" i="6"/>
  <c r="V298" i="6" s="1"/>
  <c r="W298" i="6" s="1"/>
  <c r="R298" i="6"/>
  <c r="S298" i="6" s="1"/>
  <c r="AM297" i="6"/>
  <c r="AN297" i="6" s="1"/>
  <c r="AK297" i="6"/>
  <c r="AL297" i="6" s="1"/>
  <c r="R297" i="6"/>
  <c r="AK296" i="6"/>
  <c r="AL296" i="6" s="1"/>
  <c r="AM296" i="6" s="1"/>
  <c r="AN296" i="6" s="1"/>
  <c r="R296" i="6"/>
  <c r="AK295" i="6"/>
  <c r="AL295" i="6" s="1"/>
  <c r="AM295" i="6" s="1"/>
  <c r="AN295" i="6" s="1"/>
  <c r="S295" i="6"/>
  <c r="R295" i="6"/>
  <c r="U295" i="6" s="1"/>
  <c r="V295" i="6" s="1"/>
  <c r="W295" i="6" s="1"/>
  <c r="AL294" i="6"/>
  <c r="AM294" i="6" s="1"/>
  <c r="AN294" i="6" s="1"/>
  <c r="AK294" i="6"/>
  <c r="U294" i="6"/>
  <c r="V294" i="6" s="1"/>
  <c r="W294" i="6" s="1"/>
  <c r="R294" i="6"/>
  <c r="S294" i="6" s="1"/>
  <c r="AL293" i="6"/>
  <c r="AM293" i="6" s="1"/>
  <c r="AN293" i="6" s="1"/>
  <c r="AK293" i="6"/>
  <c r="R293" i="6"/>
  <c r="AK292" i="6"/>
  <c r="AL292" i="6" s="1"/>
  <c r="AM292" i="6" s="1"/>
  <c r="AN292" i="6" s="1"/>
  <c r="R292" i="6"/>
  <c r="AL291" i="6"/>
  <c r="AM291" i="6" s="1"/>
  <c r="AN291" i="6" s="1"/>
  <c r="AK291" i="6"/>
  <c r="S291" i="6"/>
  <c r="R291" i="6"/>
  <c r="U291" i="6" s="1"/>
  <c r="V291" i="6" s="1"/>
  <c r="W291" i="6" s="1"/>
  <c r="AK290" i="6"/>
  <c r="AL290" i="6" s="1"/>
  <c r="AM290" i="6" s="1"/>
  <c r="AN290" i="6" s="1"/>
  <c r="U290" i="6"/>
  <c r="V290" i="6" s="1"/>
  <c r="W290" i="6" s="1"/>
  <c r="R290" i="6"/>
  <c r="S290" i="6" s="1"/>
  <c r="AK289" i="6"/>
  <c r="AL289" i="6" s="1"/>
  <c r="AM289" i="6" s="1"/>
  <c r="AN289" i="6" s="1"/>
  <c r="R289" i="6"/>
  <c r="AK288" i="6"/>
  <c r="AL288" i="6" s="1"/>
  <c r="AM288" i="6" s="1"/>
  <c r="AN288" i="6" s="1"/>
  <c r="R288" i="6"/>
  <c r="AK287" i="6"/>
  <c r="AL287" i="6" s="1"/>
  <c r="AM287" i="6" s="1"/>
  <c r="AN287" i="6" s="1"/>
  <c r="W287" i="6"/>
  <c r="U287" i="6"/>
  <c r="V287" i="6" s="1"/>
  <c r="R287" i="6"/>
  <c r="S287" i="6" s="1"/>
  <c r="AK286" i="6"/>
  <c r="AL286" i="6" s="1"/>
  <c r="AM286" i="6" s="1"/>
  <c r="AN286" i="6" s="1"/>
  <c r="R286" i="6"/>
  <c r="AL285" i="6"/>
  <c r="AM285" i="6" s="1"/>
  <c r="AN285" i="6" s="1"/>
  <c r="AK285" i="6"/>
  <c r="S285" i="6"/>
  <c r="R285" i="6"/>
  <c r="U285" i="6" s="1"/>
  <c r="V285" i="6" s="1"/>
  <c r="W285" i="6" s="1"/>
  <c r="AK284" i="6"/>
  <c r="AL284" i="6" s="1"/>
  <c r="AM284" i="6" s="1"/>
  <c r="AN284" i="6" s="1"/>
  <c r="AA284" i="6"/>
  <c r="R284" i="6"/>
  <c r="U284" i="6" s="1"/>
  <c r="V284" i="6" s="1"/>
  <c r="W284" i="6" s="1"/>
  <c r="AL283" i="6"/>
  <c r="AM283" i="6" s="1"/>
  <c r="AN283" i="6" s="1"/>
  <c r="AK283" i="6"/>
  <c r="AA283" i="6"/>
  <c r="R283" i="6"/>
  <c r="S283" i="6" s="1"/>
  <c r="AL282" i="6"/>
  <c r="AM282" i="6" s="1"/>
  <c r="AN282" i="6" s="1"/>
  <c r="AK282" i="6"/>
  <c r="AA282" i="6"/>
  <c r="S282" i="6"/>
  <c r="R282" i="6"/>
  <c r="U282" i="6" s="1"/>
  <c r="V282" i="6" s="1"/>
  <c r="W282" i="6" s="1"/>
  <c r="AL281" i="6"/>
  <c r="AM281" i="6" s="1"/>
  <c r="AN281" i="6" s="1"/>
  <c r="AK281" i="6"/>
  <c r="U281" i="6"/>
  <c r="V281" i="6" s="1"/>
  <c r="W281" i="6" s="1"/>
  <c r="R281" i="6"/>
  <c r="S281" i="6" s="1"/>
  <c r="AL280" i="6"/>
  <c r="AM280" i="6" s="1"/>
  <c r="AN280" i="6" s="1"/>
  <c r="AK280" i="6"/>
  <c r="S280" i="6"/>
  <c r="R280" i="6"/>
  <c r="U280" i="6" s="1"/>
  <c r="V280" i="6" s="1"/>
  <c r="W280" i="6" s="1"/>
  <c r="AK279" i="6"/>
  <c r="AL279" i="6" s="1"/>
  <c r="AM279" i="6" s="1"/>
  <c r="AN279" i="6" s="1"/>
  <c r="AA279" i="6"/>
  <c r="R279" i="6"/>
  <c r="AL278" i="6"/>
  <c r="AM278" i="6" s="1"/>
  <c r="AN278" i="6" s="1"/>
  <c r="AK278" i="6"/>
  <c r="R278" i="6"/>
  <c r="S278" i="6" s="1"/>
  <c r="AK277" i="6"/>
  <c r="AL277" i="6" s="1"/>
  <c r="AM277" i="6" s="1"/>
  <c r="AN277" i="6" s="1"/>
  <c r="R277" i="6"/>
  <c r="S277" i="6" s="1"/>
  <c r="AL276" i="6"/>
  <c r="AM276" i="6" s="1"/>
  <c r="AN276" i="6" s="1"/>
  <c r="AK276" i="6"/>
  <c r="V276" i="6"/>
  <c r="W276" i="6" s="1"/>
  <c r="S276" i="6"/>
  <c r="R276" i="6"/>
  <c r="U276" i="6" s="1"/>
  <c r="AK275" i="6"/>
  <c r="AL275" i="6" s="1"/>
  <c r="AM275" i="6" s="1"/>
  <c r="AN275" i="6" s="1"/>
  <c r="U275" i="6"/>
  <c r="V275" i="6" s="1"/>
  <c r="W275" i="6" s="1"/>
  <c r="R275" i="6"/>
  <c r="S275" i="6" s="1"/>
  <c r="AK274" i="6"/>
  <c r="AL274" i="6" s="1"/>
  <c r="AM274" i="6" s="1"/>
  <c r="AN274" i="6" s="1"/>
  <c r="U274" i="6"/>
  <c r="V274" i="6" s="1"/>
  <c r="W274" i="6" s="1"/>
  <c r="R274" i="6"/>
  <c r="S274" i="6" s="1"/>
  <c r="AK273" i="6"/>
  <c r="AL273" i="6" s="1"/>
  <c r="AM273" i="6" s="1"/>
  <c r="AN273" i="6" s="1"/>
  <c r="R273" i="6"/>
  <c r="AK272" i="6"/>
  <c r="AL272" i="6" s="1"/>
  <c r="AM272" i="6" s="1"/>
  <c r="AN272" i="6" s="1"/>
  <c r="AA272" i="6"/>
  <c r="S272" i="6"/>
  <c r="R272" i="6"/>
  <c r="U272" i="6" s="1"/>
  <c r="V272" i="6" s="1"/>
  <c r="W272" i="6" s="1"/>
  <c r="AK270" i="6"/>
  <c r="AL270" i="6" s="1"/>
  <c r="AM270" i="6" s="1"/>
  <c r="AN270" i="6" s="1"/>
  <c r="U270" i="6"/>
  <c r="V270" i="6" s="1"/>
  <c r="W270" i="6" s="1"/>
  <c r="AM269" i="6"/>
  <c r="AN269" i="6" s="1"/>
  <c r="AK269" i="6"/>
  <c r="AL269" i="6" s="1"/>
  <c r="U269" i="6"/>
  <c r="V269" i="6" s="1"/>
  <c r="W269" i="6" s="1"/>
  <c r="AL268" i="6"/>
  <c r="AM268" i="6" s="1"/>
  <c r="AN268" i="6" s="1"/>
  <c r="AK268" i="6"/>
  <c r="AA268" i="6"/>
  <c r="R268" i="6"/>
  <c r="AL267" i="6"/>
  <c r="AM267" i="6" s="1"/>
  <c r="AN267" i="6" s="1"/>
  <c r="AK267" i="6"/>
  <c r="AA267" i="6"/>
  <c r="S267" i="6"/>
  <c r="R267" i="6"/>
  <c r="U267" i="6" s="1"/>
  <c r="V267" i="6" s="1"/>
  <c r="W267" i="6" s="1"/>
  <c r="AM266" i="6"/>
  <c r="AN266" i="6" s="1"/>
  <c r="AK266" i="6"/>
  <c r="AL266" i="6" s="1"/>
  <c r="U266" i="6"/>
  <c r="V266" i="6" s="1"/>
  <c r="W266" i="6" s="1"/>
  <c r="R266" i="6"/>
  <c r="S266" i="6" s="1"/>
  <c r="AK265" i="6"/>
  <c r="AL265" i="6" s="1"/>
  <c r="AM265" i="6" s="1"/>
  <c r="AN265" i="6" s="1"/>
  <c r="AA265" i="6"/>
  <c r="W265" i="6"/>
  <c r="U265" i="6"/>
  <c r="V265" i="6" s="1"/>
  <c r="R265" i="6"/>
  <c r="S265" i="6" s="1"/>
  <c r="AK264" i="6"/>
  <c r="AL264" i="6" s="1"/>
  <c r="AM264" i="6" s="1"/>
  <c r="AN264" i="6" s="1"/>
  <c r="R264" i="6"/>
  <c r="AL263" i="6"/>
  <c r="AM263" i="6" s="1"/>
  <c r="AN263" i="6" s="1"/>
  <c r="AK263" i="6"/>
  <c r="S263" i="6"/>
  <c r="R263" i="6"/>
  <c r="U263" i="6" s="1"/>
  <c r="V263" i="6" s="1"/>
  <c r="W263" i="6" s="1"/>
  <c r="AK262" i="6"/>
  <c r="AL262" i="6" s="1"/>
  <c r="AM262" i="6" s="1"/>
  <c r="AN262" i="6" s="1"/>
  <c r="R262" i="6"/>
  <c r="AK261" i="6"/>
  <c r="AL261" i="6" s="1"/>
  <c r="AM261" i="6" s="1"/>
  <c r="AN261" i="6" s="1"/>
  <c r="S261" i="6"/>
  <c r="R261" i="6"/>
  <c r="U261" i="6" s="1"/>
  <c r="V261" i="6" s="1"/>
  <c r="W261" i="6" s="1"/>
  <c r="AM260" i="6"/>
  <c r="AN260" i="6" s="1"/>
  <c r="AL260" i="6"/>
  <c r="AK260" i="6"/>
  <c r="U260" i="6"/>
  <c r="V260" i="6" s="1"/>
  <c r="W260" i="6" s="1"/>
  <c r="S260" i="6"/>
  <c r="R260" i="6"/>
  <c r="AN259" i="6"/>
  <c r="AK259" i="6"/>
  <c r="AL259" i="6" s="1"/>
  <c r="AM259" i="6" s="1"/>
  <c r="AA259" i="6"/>
  <c r="R259" i="6"/>
  <c r="AK258" i="6"/>
  <c r="AL258" i="6" s="1"/>
  <c r="AM258" i="6" s="1"/>
  <c r="AN258" i="6" s="1"/>
  <c r="U258" i="6"/>
  <c r="V258" i="6" s="1"/>
  <c r="W258" i="6" s="1"/>
  <c r="S258" i="6"/>
  <c r="R258" i="6"/>
  <c r="AK257" i="6"/>
  <c r="AL257" i="6" s="1"/>
  <c r="AM257" i="6" s="1"/>
  <c r="AN257" i="6" s="1"/>
  <c r="R257" i="6"/>
  <c r="S257" i="6" s="1"/>
  <c r="AL256" i="6"/>
  <c r="AM256" i="6" s="1"/>
  <c r="AN256" i="6" s="1"/>
  <c r="AK256" i="6"/>
  <c r="S256" i="6"/>
  <c r="R256" i="6"/>
  <c r="U256" i="6" s="1"/>
  <c r="V256" i="6" s="1"/>
  <c r="W256" i="6" s="1"/>
  <c r="AK255" i="6"/>
  <c r="AL255" i="6" s="1"/>
  <c r="AM255" i="6" s="1"/>
  <c r="AN255" i="6" s="1"/>
  <c r="R255" i="6"/>
  <c r="AK254" i="6"/>
  <c r="AL254" i="6" s="1"/>
  <c r="AM254" i="6" s="1"/>
  <c r="AN254" i="6" s="1"/>
  <c r="AA254" i="6"/>
  <c r="U254" i="6"/>
  <c r="V254" i="6" s="1"/>
  <c r="W254" i="6" s="1"/>
  <c r="R254" i="6"/>
  <c r="S254" i="6" s="1"/>
  <c r="AL252" i="6"/>
  <c r="AM252" i="6" s="1"/>
  <c r="AN252" i="6" s="1"/>
  <c r="AK252" i="6"/>
  <c r="AA252" i="6"/>
  <c r="R252" i="6"/>
  <c r="S252" i="6" s="1"/>
  <c r="AL251" i="6"/>
  <c r="AM251" i="6" s="1"/>
  <c r="AN251" i="6" s="1"/>
  <c r="AK251" i="6"/>
  <c r="R251" i="6"/>
  <c r="AK250" i="6"/>
  <c r="AL250" i="6" s="1"/>
  <c r="AM250" i="6" s="1"/>
  <c r="AN250" i="6" s="1"/>
  <c r="R250" i="6"/>
  <c r="U250" i="6" s="1"/>
  <c r="V250" i="6" s="1"/>
  <c r="W250" i="6" s="1"/>
  <c r="AK249" i="6"/>
  <c r="AL249" i="6" s="1"/>
  <c r="AM249" i="6" s="1"/>
  <c r="AN249" i="6" s="1"/>
  <c r="R249" i="6"/>
  <c r="AL248" i="6"/>
  <c r="AM248" i="6" s="1"/>
  <c r="AN248" i="6" s="1"/>
  <c r="AK248" i="6"/>
  <c r="V248" i="6"/>
  <c r="W248" i="6" s="1"/>
  <c r="S248" i="6"/>
  <c r="R248" i="6"/>
  <c r="U248" i="6" s="1"/>
  <c r="AM247" i="6"/>
  <c r="AN247" i="6" s="1"/>
  <c r="AK247" i="6"/>
  <c r="AL247" i="6" s="1"/>
  <c r="R247" i="6"/>
  <c r="S247" i="6" s="1"/>
  <c r="AK246" i="6"/>
  <c r="AL246" i="6" s="1"/>
  <c r="AM246" i="6" s="1"/>
  <c r="AN246" i="6" s="1"/>
  <c r="V246" i="6"/>
  <c r="W246" i="6" s="1"/>
  <c r="R246" i="6"/>
  <c r="U246" i="6" s="1"/>
  <c r="AL245" i="6"/>
  <c r="AM245" i="6" s="1"/>
  <c r="AN245" i="6" s="1"/>
  <c r="AK245" i="6"/>
  <c r="AA245" i="6"/>
  <c r="U245" i="6"/>
  <c r="V245" i="6" s="1"/>
  <c r="W245" i="6" s="1"/>
  <c r="R245" i="6"/>
  <c r="S245" i="6" s="1"/>
  <c r="AN244" i="6"/>
  <c r="AL244" i="6"/>
  <c r="AM244" i="6" s="1"/>
  <c r="AK244" i="6"/>
  <c r="AA244" i="6"/>
  <c r="S244" i="6"/>
  <c r="R244" i="6"/>
  <c r="U244" i="6" s="1"/>
  <c r="V244" i="6" s="1"/>
  <c r="W244" i="6" s="1"/>
  <c r="AK243" i="6"/>
  <c r="AL243" i="6" s="1"/>
  <c r="AM243" i="6" s="1"/>
  <c r="AN243" i="6" s="1"/>
  <c r="AA243" i="6"/>
  <c r="V243" i="6"/>
  <c r="W243" i="6" s="1"/>
  <c r="S243" i="6"/>
  <c r="R243" i="6"/>
  <c r="U243" i="6" s="1"/>
  <c r="AK242" i="6"/>
  <c r="AL242" i="6" s="1"/>
  <c r="AM242" i="6" s="1"/>
  <c r="AN242" i="6" s="1"/>
  <c r="R242" i="6"/>
  <c r="AN241" i="6"/>
  <c r="AK241" i="6"/>
  <c r="AL241" i="6" s="1"/>
  <c r="AM241" i="6" s="1"/>
  <c r="AA241" i="6"/>
  <c r="U241" i="6"/>
  <c r="V241" i="6" s="1"/>
  <c r="W241" i="6" s="1"/>
  <c r="S241" i="6"/>
  <c r="R241" i="6"/>
  <c r="AK240" i="6"/>
  <c r="AL240" i="6" s="1"/>
  <c r="AM240" i="6" s="1"/>
  <c r="AN240" i="6" s="1"/>
  <c r="R240" i="6"/>
  <c r="S240" i="6" s="1"/>
  <c r="AL239" i="6"/>
  <c r="AM239" i="6" s="1"/>
  <c r="AN239" i="6" s="1"/>
  <c r="AK239" i="6"/>
  <c r="V239" i="6"/>
  <c r="W239" i="6" s="1"/>
  <c r="R239" i="6"/>
  <c r="U239" i="6" s="1"/>
  <c r="AM238" i="6"/>
  <c r="AN238" i="6" s="1"/>
  <c r="AK238" i="6"/>
  <c r="AL238" i="6" s="1"/>
  <c r="U238" i="6"/>
  <c r="V238" i="6" s="1"/>
  <c r="W238" i="6" s="1"/>
  <c r="S238" i="6"/>
  <c r="R238" i="6"/>
  <c r="AK237" i="6"/>
  <c r="AL237" i="6" s="1"/>
  <c r="AM237" i="6" s="1"/>
  <c r="AN237" i="6" s="1"/>
  <c r="R237" i="6"/>
  <c r="S237" i="6" s="1"/>
  <c r="AL236" i="6"/>
  <c r="AM236" i="6" s="1"/>
  <c r="AN236" i="6" s="1"/>
  <c r="AK236" i="6"/>
  <c r="R236" i="6"/>
  <c r="U236" i="6" s="1"/>
  <c r="V236" i="6" s="1"/>
  <c r="W236" i="6" s="1"/>
  <c r="AK235" i="6"/>
  <c r="AL235" i="6" s="1"/>
  <c r="AM235" i="6" s="1"/>
  <c r="AN235" i="6" s="1"/>
  <c r="R235" i="6"/>
  <c r="S235" i="6" s="1"/>
  <c r="AK234" i="6"/>
  <c r="AL234" i="6" s="1"/>
  <c r="AM234" i="6" s="1"/>
  <c r="AN234" i="6" s="1"/>
  <c r="V234" i="6"/>
  <c r="W234" i="6" s="1"/>
  <c r="S234" i="6"/>
  <c r="R234" i="6"/>
  <c r="U234" i="6" s="1"/>
  <c r="AK232" i="6"/>
  <c r="AL232" i="6" s="1"/>
  <c r="AM232" i="6" s="1"/>
  <c r="AN232" i="6" s="1"/>
  <c r="R232" i="6"/>
  <c r="AK231" i="6"/>
  <c r="AL231" i="6" s="1"/>
  <c r="AM231" i="6" s="1"/>
  <c r="AN231" i="6" s="1"/>
  <c r="R231" i="6"/>
  <c r="U231" i="6" s="1"/>
  <c r="V231" i="6" s="1"/>
  <c r="W231" i="6" s="1"/>
  <c r="AM230" i="6"/>
  <c r="AN230" i="6" s="1"/>
  <c r="AK230" i="6"/>
  <c r="AL230" i="6" s="1"/>
  <c r="AA230" i="6"/>
  <c r="S230" i="6"/>
  <c r="R230" i="6"/>
  <c r="U230" i="6" s="1"/>
  <c r="V230" i="6" s="1"/>
  <c r="W230" i="6" s="1"/>
  <c r="AK229" i="6"/>
  <c r="AL229" i="6" s="1"/>
  <c r="AM229" i="6" s="1"/>
  <c r="AN229" i="6" s="1"/>
  <c r="AA229" i="6"/>
  <c r="R229" i="6"/>
  <c r="S229" i="6" s="1"/>
  <c r="AM228" i="6"/>
  <c r="AN228" i="6" s="1"/>
  <c r="AL228" i="6"/>
  <c r="AK228" i="6"/>
  <c r="AA228" i="6"/>
  <c r="U228" i="6"/>
  <c r="V228" i="6" s="1"/>
  <c r="W228" i="6" s="1"/>
  <c r="R228" i="6"/>
  <c r="S228" i="6" s="1"/>
  <c r="AL227" i="6"/>
  <c r="AM227" i="6" s="1"/>
  <c r="AN227" i="6" s="1"/>
  <c r="AK227" i="6"/>
  <c r="V227" i="6"/>
  <c r="W227" i="6" s="1"/>
  <c r="S227" i="6"/>
  <c r="R227" i="6"/>
  <c r="U227" i="6" s="1"/>
  <c r="AM226" i="6"/>
  <c r="AN226" i="6" s="1"/>
  <c r="AL226" i="6"/>
  <c r="AK226" i="6"/>
  <c r="W226" i="6"/>
  <c r="V226" i="6"/>
  <c r="AM225" i="6"/>
  <c r="AN225" i="6" s="1"/>
  <c r="AK225" i="6"/>
  <c r="AL225" i="6" s="1"/>
  <c r="R225" i="6"/>
  <c r="S225" i="6" s="1"/>
  <c r="AK224" i="6"/>
  <c r="AL224" i="6" s="1"/>
  <c r="AM224" i="6" s="1"/>
  <c r="AN224" i="6" s="1"/>
  <c r="V224" i="6"/>
  <c r="W224" i="6" s="1"/>
  <c r="R224" i="6"/>
  <c r="U224" i="6" s="1"/>
  <c r="AL223" i="6"/>
  <c r="AM223" i="6" s="1"/>
  <c r="AN223" i="6" s="1"/>
  <c r="AK223" i="6"/>
  <c r="U223" i="6"/>
  <c r="V223" i="6" s="1"/>
  <c r="W223" i="6" s="1"/>
  <c r="S223" i="6"/>
  <c r="R223" i="6"/>
  <c r="AK222" i="6"/>
  <c r="AL222" i="6" s="1"/>
  <c r="AM222" i="6" s="1"/>
  <c r="AN222" i="6" s="1"/>
  <c r="R222" i="6"/>
  <c r="AL221" i="6"/>
  <c r="AM221" i="6" s="1"/>
  <c r="AN221" i="6" s="1"/>
  <c r="AK221" i="6"/>
  <c r="V221" i="6"/>
  <c r="W221" i="6" s="1"/>
  <c r="S221" i="6"/>
  <c r="R221" i="6"/>
  <c r="U221" i="6" s="1"/>
  <c r="AK220" i="6"/>
  <c r="AL220" i="6" s="1"/>
  <c r="AM220" i="6" s="1"/>
  <c r="AN220" i="6" s="1"/>
  <c r="R220" i="6"/>
  <c r="U220" i="6" s="1"/>
  <c r="V220" i="6" s="1"/>
  <c r="W220" i="6" s="1"/>
  <c r="AK219" i="6"/>
  <c r="AL219" i="6" s="1"/>
  <c r="AM219" i="6" s="1"/>
  <c r="AN219" i="6" s="1"/>
  <c r="V219" i="6"/>
  <c r="W219" i="6" s="1"/>
  <c r="U219" i="6"/>
  <c r="S219" i="6"/>
  <c r="AK217" i="6"/>
  <c r="AL217" i="6" s="1"/>
  <c r="AM217" i="6" s="1"/>
  <c r="AN217" i="6" s="1"/>
  <c r="AA217" i="6"/>
  <c r="U217" i="6"/>
  <c r="V217" i="6" s="1"/>
  <c r="W217" i="6" s="1"/>
  <c r="R217" i="6"/>
  <c r="S217" i="6" s="1"/>
  <c r="AL216" i="6"/>
  <c r="AM216" i="6" s="1"/>
  <c r="AN216" i="6" s="1"/>
  <c r="AK216" i="6"/>
  <c r="AA216" i="6"/>
  <c r="R216" i="6"/>
  <c r="S216" i="6" s="1"/>
  <c r="AK215" i="6"/>
  <c r="AL215" i="6" s="1"/>
  <c r="AM215" i="6" s="1"/>
  <c r="AN215" i="6" s="1"/>
  <c r="AA215" i="6"/>
  <c r="S215" i="6"/>
  <c r="R215" i="6"/>
  <c r="U215" i="6" s="1"/>
  <c r="V215" i="6" s="1"/>
  <c r="W215" i="6" s="1"/>
  <c r="AK214" i="6"/>
  <c r="AL214" i="6" s="1"/>
  <c r="AM214" i="6" s="1"/>
  <c r="AN214" i="6" s="1"/>
  <c r="AA214" i="6"/>
  <c r="R214" i="6"/>
  <c r="U214" i="6" s="1"/>
  <c r="V214" i="6" s="1"/>
  <c r="W214" i="6" s="1"/>
  <c r="AK213" i="6"/>
  <c r="AL213" i="6" s="1"/>
  <c r="AM213" i="6" s="1"/>
  <c r="AN213" i="6" s="1"/>
  <c r="AA213" i="6"/>
  <c r="U213" i="6"/>
  <c r="V213" i="6" s="1"/>
  <c r="W213" i="6" s="1"/>
  <c r="R213" i="6"/>
  <c r="S213" i="6" s="1"/>
  <c r="AK212" i="6"/>
  <c r="AL212" i="6" s="1"/>
  <c r="AM212" i="6" s="1"/>
  <c r="AN212" i="6" s="1"/>
  <c r="AA212" i="6"/>
  <c r="R212" i="6"/>
  <c r="S212" i="6" s="1"/>
  <c r="AK211" i="6"/>
  <c r="AL211" i="6" s="1"/>
  <c r="AM211" i="6" s="1"/>
  <c r="AN211" i="6" s="1"/>
  <c r="V211" i="6"/>
  <c r="W211" i="6" s="1"/>
  <c r="AL210" i="6"/>
  <c r="AM210" i="6" s="1"/>
  <c r="AN210" i="6" s="1"/>
  <c r="AK210" i="6"/>
  <c r="R210" i="6"/>
  <c r="U210" i="6" s="1"/>
  <c r="V210" i="6" s="1"/>
  <c r="W210" i="6" s="1"/>
  <c r="AK209" i="6"/>
  <c r="AL209" i="6" s="1"/>
  <c r="AM209" i="6" s="1"/>
  <c r="AN209" i="6" s="1"/>
  <c r="U209" i="6"/>
  <c r="V209" i="6" s="1"/>
  <c r="W209" i="6" s="1"/>
  <c r="R209" i="6"/>
  <c r="S209" i="6" s="1"/>
  <c r="AK208" i="6"/>
  <c r="AL208" i="6" s="1"/>
  <c r="AM208" i="6" s="1"/>
  <c r="AN208" i="6" s="1"/>
  <c r="R208" i="6"/>
  <c r="U208" i="6" s="1"/>
  <c r="V208" i="6" s="1"/>
  <c r="W208" i="6" s="1"/>
  <c r="AM207" i="6"/>
  <c r="AN207" i="6" s="1"/>
  <c r="AL207" i="6"/>
  <c r="AK207" i="6"/>
  <c r="U207" i="6"/>
  <c r="V207" i="6" s="1"/>
  <c r="W207" i="6" s="1"/>
  <c r="S207" i="6"/>
  <c r="R207" i="6"/>
  <c r="AM206" i="6"/>
  <c r="AN206" i="6" s="1"/>
  <c r="AK206" i="6"/>
  <c r="AL206" i="6" s="1"/>
  <c r="U206" i="6"/>
  <c r="V206" i="6" s="1"/>
  <c r="W206" i="6" s="1"/>
  <c r="R206" i="6"/>
  <c r="S206" i="6" s="1"/>
  <c r="AL205" i="6"/>
  <c r="AM205" i="6" s="1"/>
  <c r="AN205" i="6" s="1"/>
  <c r="AK205" i="6"/>
  <c r="R205" i="6"/>
  <c r="U205" i="6" s="1"/>
  <c r="V205" i="6" s="1"/>
  <c r="W205" i="6" s="1"/>
  <c r="AK203" i="6"/>
  <c r="AL203" i="6" s="1"/>
  <c r="AM203" i="6" s="1"/>
  <c r="AN203" i="6" s="1"/>
  <c r="V203" i="6"/>
  <c r="W203" i="6" s="1"/>
  <c r="U203" i="6"/>
  <c r="AM202" i="6"/>
  <c r="AN202" i="6" s="1"/>
  <c r="AK202" i="6"/>
  <c r="AL202" i="6" s="1"/>
  <c r="AA202" i="6"/>
  <c r="R202" i="6"/>
  <c r="U202" i="6" s="1"/>
  <c r="V202" i="6" s="1"/>
  <c r="W202" i="6" s="1"/>
  <c r="AK201" i="6"/>
  <c r="AL201" i="6" s="1"/>
  <c r="AM201" i="6" s="1"/>
  <c r="AN201" i="6" s="1"/>
  <c r="U201" i="6"/>
  <c r="V201" i="6" s="1"/>
  <c r="W201" i="6" s="1"/>
  <c r="S201" i="6"/>
  <c r="R201" i="6"/>
  <c r="AN200" i="6"/>
  <c r="AL200" i="6"/>
  <c r="AM200" i="6" s="1"/>
  <c r="AK200" i="6"/>
  <c r="AA200" i="6"/>
  <c r="S200" i="6"/>
  <c r="R200" i="6"/>
  <c r="U200" i="6" s="1"/>
  <c r="V200" i="6" s="1"/>
  <c r="W200" i="6" s="1"/>
  <c r="AM199" i="6"/>
  <c r="AN199" i="6" s="1"/>
  <c r="AK199" i="6"/>
  <c r="AL199" i="6" s="1"/>
  <c r="AA199" i="6"/>
  <c r="R199" i="6"/>
  <c r="U199" i="6" s="1"/>
  <c r="V199" i="6" s="1"/>
  <c r="W199" i="6" s="1"/>
  <c r="AK198" i="6"/>
  <c r="AL198" i="6" s="1"/>
  <c r="AM198" i="6" s="1"/>
  <c r="AN198" i="6" s="1"/>
  <c r="AA198" i="6"/>
  <c r="R198" i="6"/>
  <c r="S198" i="6" s="1"/>
  <c r="AN197" i="6"/>
  <c r="AL197" i="6"/>
  <c r="AM197" i="6" s="1"/>
  <c r="AK197" i="6"/>
  <c r="W197" i="6"/>
  <c r="V197" i="6"/>
  <c r="AM196" i="6"/>
  <c r="AN196" i="6" s="1"/>
  <c r="AL196" i="6"/>
  <c r="AK196" i="6"/>
  <c r="W196" i="6"/>
  <c r="U196" i="6"/>
  <c r="V196" i="6" s="1"/>
  <c r="S196" i="6"/>
  <c r="R196" i="6"/>
  <c r="AK195" i="6"/>
  <c r="AL195" i="6" s="1"/>
  <c r="AM195" i="6" s="1"/>
  <c r="AN195" i="6" s="1"/>
  <c r="U195" i="6"/>
  <c r="V195" i="6" s="1"/>
  <c r="W195" i="6" s="1"/>
  <c r="R195" i="6"/>
  <c r="S195" i="6" s="1"/>
  <c r="AN194" i="6"/>
  <c r="AL194" i="6"/>
  <c r="AM194" i="6" s="1"/>
  <c r="AK194" i="6"/>
  <c r="R194" i="6"/>
  <c r="U194" i="6" s="1"/>
  <c r="V194" i="6" s="1"/>
  <c r="W194" i="6" s="1"/>
  <c r="AK193" i="6"/>
  <c r="AL193" i="6" s="1"/>
  <c r="AM193" i="6" s="1"/>
  <c r="AN193" i="6" s="1"/>
  <c r="R193" i="6"/>
  <c r="U193" i="6" s="1"/>
  <c r="V193" i="6" s="1"/>
  <c r="W193" i="6" s="1"/>
  <c r="AL192" i="6"/>
  <c r="AM192" i="6" s="1"/>
  <c r="AN192" i="6" s="1"/>
  <c r="AK192" i="6"/>
  <c r="V192" i="6"/>
  <c r="W192" i="6" s="1"/>
  <c r="U192" i="6"/>
  <c r="S192" i="6"/>
  <c r="AK191" i="6"/>
  <c r="AL191" i="6" s="1"/>
  <c r="AM191" i="6" s="1"/>
  <c r="AN191" i="6" s="1"/>
  <c r="AA191" i="6"/>
  <c r="V191" i="6"/>
  <c r="W191" i="6" s="1"/>
  <c r="S191" i="6"/>
  <c r="R191" i="6"/>
  <c r="U191" i="6" s="1"/>
  <c r="AL189" i="6"/>
  <c r="AM189" i="6" s="1"/>
  <c r="AN189" i="6" s="1"/>
  <c r="AK189" i="6"/>
  <c r="AA189" i="6"/>
  <c r="U189" i="6"/>
  <c r="V189" i="6" s="1"/>
  <c r="W189" i="6" s="1"/>
  <c r="R189" i="6"/>
  <c r="S189" i="6" s="1"/>
  <c r="AL188" i="6"/>
  <c r="AM188" i="6" s="1"/>
  <c r="AN188" i="6" s="1"/>
  <c r="AK188" i="6"/>
  <c r="R188" i="6"/>
  <c r="U188" i="6" s="1"/>
  <c r="V188" i="6" s="1"/>
  <c r="W188" i="6" s="1"/>
  <c r="AM187" i="6"/>
  <c r="AN187" i="6" s="1"/>
  <c r="AL187" i="6"/>
  <c r="AK187" i="6"/>
  <c r="U187" i="6"/>
  <c r="V187" i="6" s="1"/>
  <c r="W187" i="6" s="1"/>
  <c r="S187" i="6"/>
  <c r="R187" i="6"/>
  <c r="AM186" i="6"/>
  <c r="AN186" i="6" s="1"/>
  <c r="AK186" i="6"/>
  <c r="AL186" i="6" s="1"/>
  <c r="AA186" i="6"/>
  <c r="S186" i="6"/>
  <c r="R186" i="6"/>
  <c r="U186" i="6" s="1"/>
  <c r="V186" i="6" s="1"/>
  <c r="W186" i="6" s="1"/>
  <c r="AK185" i="6"/>
  <c r="AL185" i="6" s="1"/>
  <c r="AM185" i="6" s="1"/>
  <c r="AN185" i="6" s="1"/>
  <c r="AA185" i="6"/>
  <c r="U185" i="6"/>
  <c r="V185" i="6" s="1"/>
  <c r="W185" i="6" s="1"/>
  <c r="R185" i="6"/>
  <c r="S185" i="6" s="1"/>
  <c r="AK184" i="6"/>
  <c r="AL184" i="6" s="1"/>
  <c r="AM184" i="6" s="1"/>
  <c r="AN184" i="6" s="1"/>
  <c r="AA184" i="6"/>
  <c r="R184" i="6"/>
  <c r="S184" i="6" s="1"/>
  <c r="AL183" i="6"/>
  <c r="AM183" i="6" s="1"/>
  <c r="AN183" i="6" s="1"/>
  <c r="AK183" i="6"/>
  <c r="AA183" i="6"/>
  <c r="U183" i="6"/>
  <c r="V183" i="6" s="1"/>
  <c r="W183" i="6" s="1"/>
  <c r="S183" i="6"/>
  <c r="R183" i="6"/>
  <c r="AM182" i="6"/>
  <c r="AN182" i="6" s="1"/>
  <c r="AK182" i="6"/>
  <c r="AL182" i="6" s="1"/>
  <c r="V182" i="6"/>
  <c r="W182" i="6" s="1"/>
  <c r="AK181" i="6"/>
  <c r="AL181" i="6" s="1"/>
  <c r="AM181" i="6" s="1"/>
  <c r="AN181" i="6" s="1"/>
  <c r="R181" i="6"/>
  <c r="U181" i="6" s="1"/>
  <c r="V181" i="6" s="1"/>
  <c r="W181" i="6" s="1"/>
  <c r="AL180" i="6"/>
  <c r="AM180" i="6" s="1"/>
  <c r="AN180" i="6" s="1"/>
  <c r="AK180" i="6"/>
  <c r="U180" i="6"/>
  <c r="V180" i="6" s="1"/>
  <c r="W180" i="6" s="1"/>
  <c r="S180" i="6"/>
  <c r="R180" i="6"/>
  <c r="AK179" i="6"/>
  <c r="AL179" i="6" s="1"/>
  <c r="AM179" i="6" s="1"/>
  <c r="AN179" i="6" s="1"/>
  <c r="R179" i="6"/>
  <c r="AN178" i="6"/>
  <c r="AL178" i="6"/>
  <c r="AM178" i="6" s="1"/>
  <c r="AK178" i="6"/>
  <c r="V178" i="6"/>
  <c r="W178" i="6" s="1"/>
  <c r="S178" i="6"/>
  <c r="R178" i="6"/>
  <c r="U178" i="6" s="1"/>
  <c r="AK177" i="6"/>
  <c r="AL177" i="6" s="1"/>
  <c r="AM177" i="6" s="1"/>
  <c r="AN177" i="6" s="1"/>
  <c r="S177" i="6"/>
  <c r="R177" i="6"/>
  <c r="U177" i="6" s="1"/>
  <c r="V177" i="6" s="1"/>
  <c r="W177" i="6" s="1"/>
  <c r="AK176" i="6"/>
  <c r="AL176" i="6" s="1"/>
  <c r="AM176" i="6" s="1"/>
  <c r="AN176" i="6" s="1"/>
  <c r="R176" i="6"/>
  <c r="S176" i="6" s="1"/>
  <c r="AL175" i="6"/>
  <c r="AM175" i="6" s="1"/>
  <c r="AN175" i="6" s="1"/>
  <c r="AK175" i="6"/>
  <c r="R175" i="6"/>
  <c r="U175" i="6" s="1"/>
  <c r="V175" i="6" s="1"/>
  <c r="W175" i="6" s="1"/>
  <c r="AK174" i="6"/>
  <c r="AL174" i="6" s="1"/>
  <c r="AM174" i="6" s="1"/>
  <c r="AN174" i="6" s="1"/>
  <c r="R174" i="6"/>
  <c r="AK172" i="6"/>
  <c r="AL172" i="6" s="1"/>
  <c r="AM172" i="6" s="1"/>
  <c r="AN172" i="6" s="1"/>
  <c r="U172" i="6"/>
  <c r="V172" i="6" s="1"/>
  <c r="W172" i="6" s="1"/>
  <c r="AK171" i="6"/>
  <c r="AL171" i="6" s="1"/>
  <c r="AM171" i="6" s="1"/>
  <c r="AN171" i="6" s="1"/>
  <c r="AA171" i="6"/>
  <c r="U171" i="6"/>
  <c r="V171" i="6" s="1"/>
  <c r="W171" i="6" s="1"/>
  <c r="AL170" i="6"/>
  <c r="AM170" i="6" s="1"/>
  <c r="AN170" i="6" s="1"/>
  <c r="AK170" i="6"/>
  <c r="AA170" i="6"/>
  <c r="R170" i="6"/>
  <c r="AK169" i="6"/>
  <c r="AL169" i="6" s="1"/>
  <c r="AM169" i="6" s="1"/>
  <c r="AN169" i="6" s="1"/>
  <c r="AA169" i="6"/>
  <c r="U169" i="6"/>
  <c r="V169" i="6" s="1"/>
  <c r="W169" i="6" s="1"/>
  <c r="S169" i="6"/>
  <c r="R169" i="6"/>
  <c r="AK168" i="6"/>
  <c r="AL168" i="6" s="1"/>
  <c r="AM168" i="6" s="1"/>
  <c r="AN168" i="6" s="1"/>
  <c r="R168" i="6"/>
  <c r="S168" i="6" s="1"/>
  <c r="AK167" i="6"/>
  <c r="AL167" i="6" s="1"/>
  <c r="AM167" i="6" s="1"/>
  <c r="AN167" i="6" s="1"/>
  <c r="V167" i="6"/>
  <c r="W167" i="6" s="1"/>
  <c r="R167" i="6"/>
  <c r="U167" i="6" s="1"/>
  <c r="AM166" i="6"/>
  <c r="AN166" i="6" s="1"/>
  <c r="AK166" i="6"/>
  <c r="AL166" i="6" s="1"/>
  <c r="U166" i="6"/>
  <c r="V166" i="6" s="1"/>
  <c r="W166" i="6" s="1"/>
  <c r="S166" i="6"/>
  <c r="R166" i="6"/>
  <c r="AK165" i="6"/>
  <c r="AL165" i="6" s="1"/>
  <c r="AM165" i="6" s="1"/>
  <c r="AN165" i="6" s="1"/>
  <c r="U165" i="6"/>
  <c r="V165" i="6" s="1"/>
  <c r="W165" i="6" s="1"/>
  <c r="R165" i="6"/>
  <c r="S165" i="6" s="1"/>
  <c r="AL164" i="6"/>
  <c r="AM164" i="6" s="1"/>
  <c r="AN164" i="6" s="1"/>
  <c r="AK164" i="6"/>
  <c r="S164" i="6"/>
  <c r="R164" i="6"/>
  <c r="U164" i="6" s="1"/>
  <c r="V164" i="6" s="1"/>
  <c r="W164" i="6" s="1"/>
  <c r="AK163" i="6"/>
  <c r="AL163" i="6" s="1"/>
  <c r="AM163" i="6" s="1"/>
  <c r="AN163" i="6" s="1"/>
  <c r="R163" i="6"/>
  <c r="S163" i="6" s="1"/>
  <c r="AK162" i="6"/>
  <c r="AL162" i="6" s="1"/>
  <c r="AM162" i="6" s="1"/>
  <c r="AN162" i="6" s="1"/>
  <c r="U162" i="6"/>
  <c r="V162" i="6" s="1"/>
  <c r="W162" i="6" s="1"/>
  <c r="R162" i="6"/>
  <c r="S162" i="6" s="1"/>
  <c r="AL161" i="6"/>
  <c r="AM161" i="6" s="1"/>
  <c r="AN161" i="6" s="1"/>
  <c r="AK161" i="6"/>
  <c r="U161" i="6"/>
  <c r="V161" i="6" s="1"/>
  <c r="W161" i="6" s="1"/>
  <c r="AM159" i="6"/>
  <c r="AN159" i="6" s="1"/>
  <c r="AK159" i="6"/>
  <c r="AL159" i="6" s="1"/>
  <c r="AA159" i="6"/>
  <c r="V159" i="6"/>
  <c r="W159" i="6" s="1"/>
  <c r="U159" i="6"/>
  <c r="AM158" i="6"/>
  <c r="AN158" i="6" s="1"/>
  <c r="AK158" i="6"/>
  <c r="AL158" i="6" s="1"/>
  <c r="AA158" i="6"/>
  <c r="U158" i="6"/>
  <c r="V158" i="6" s="1"/>
  <c r="W158" i="6" s="1"/>
  <c r="S158" i="6"/>
  <c r="R158" i="6"/>
  <c r="AM157" i="6"/>
  <c r="AN157" i="6" s="1"/>
  <c r="AL157" i="6"/>
  <c r="AK157" i="6"/>
  <c r="AA157" i="6"/>
  <c r="R157" i="6"/>
  <c r="S157" i="6" s="1"/>
  <c r="AK156" i="6"/>
  <c r="AL156" i="6" s="1"/>
  <c r="AM156" i="6" s="1"/>
  <c r="AN156" i="6" s="1"/>
  <c r="W156" i="6"/>
  <c r="V156" i="6"/>
  <c r="AL155" i="6"/>
  <c r="AM155" i="6" s="1"/>
  <c r="AN155" i="6" s="1"/>
  <c r="AK155" i="6"/>
  <c r="S155" i="6"/>
  <c r="R155" i="6"/>
  <c r="U155" i="6" s="1"/>
  <c r="V155" i="6" s="1"/>
  <c r="W155" i="6" s="1"/>
  <c r="AM154" i="6"/>
  <c r="AN154" i="6" s="1"/>
  <c r="AK154" i="6"/>
  <c r="AL154" i="6" s="1"/>
  <c r="R154" i="6"/>
  <c r="S154" i="6" s="1"/>
  <c r="AK153" i="6"/>
  <c r="AL153" i="6" s="1"/>
  <c r="AM153" i="6" s="1"/>
  <c r="AN153" i="6" s="1"/>
  <c r="R153" i="6"/>
  <c r="U153" i="6" s="1"/>
  <c r="V153" i="6" s="1"/>
  <c r="W153" i="6" s="1"/>
  <c r="AK152" i="6"/>
  <c r="AL152" i="6" s="1"/>
  <c r="AM152" i="6" s="1"/>
  <c r="AN152" i="6" s="1"/>
  <c r="R152" i="6"/>
  <c r="U152" i="6" s="1"/>
  <c r="V152" i="6" s="1"/>
  <c r="W152" i="6" s="1"/>
  <c r="AK151" i="6"/>
  <c r="AL151" i="6" s="1"/>
  <c r="AM151" i="6" s="1"/>
  <c r="AN151" i="6" s="1"/>
  <c r="R151" i="6"/>
  <c r="AL150" i="6"/>
  <c r="AM150" i="6" s="1"/>
  <c r="AN150" i="6" s="1"/>
  <c r="AK150" i="6"/>
  <c r="R150" i="6"/>
  <c r="AN149" i="6"/>
  <c r="AK149" i="6"/>
  <c r="AL149" i="6" s="1"/>
  <c r="AM149" i="6" s="1"/>
  <c r="U149" i="6"/>
  <c r="V149" i="6" s="1"/>
  <c r="W149" i="6" s="1"/>
  <c r="S149" i="6"/>
  <c r="R149" i="6"/>
  <c r="AL148" i="6"/>
  <c r="AM148" i="6" s="1"/>
  <c r="AN148" i="6" s="1"/>
  <c r="AK148" i="6"/>
  <c r="R148" i="6"/>
  <c r="U148" i="6" s="1"/>
  <c r="V148" i="6" s="1"/>
  <c r="W148" i="6" s="1"/>
  <c r="AL147" i="6"/>
  <c r="AM147" i="6" s="1"/>
  <c r="AN147" i="6" s="1"/>
  <c r="AK147" i="6"/>
  <c r="V147" i="6"/>
  <c r="W147" i="6" s="1"/>
  <c r="U147" i="6"/>
  <c r="AK145" i="6"/>
  <c r="AL145" i="6" s="1"/>
  <c r="AM145" i="6" s="1"/>
  <c r="AN145" i="6" s="1"/>
  <c r="AA145" i="6"/>
  <c r="U145" i="6"/>
  <c r="V145" i="6" s="1"/>
  <c r="W145" i="6" s="1"/>
  <c r="AK144" i="6"/>
  <c r="AL144" i="6" s="1"/>
  <c r="AM144" i="6" s="1"/>
  <c r="AN144" i="6" s="1"/>
  <c r="AA144" i="6"/>
  <c r="U144" i="6"/>
  <c r="V144" i="6" s="1"/>
  <c r="W144" i="6" s="1"/>
  <c r="S144" i="6"/>
  <c r="R144" i="6"/>
  <c r="AK143" i="6"/>
  <c r="AL143" i="6" s="1"/>
  <c r="AM143" i="6" s="1"/>
  <c r="AN143" i="6" s="1"/>
  <c r="AA143" i="6"/>
  <c r="R143" i="6"/>
  <c r="S143" i="6" s="1"/>
  <c r="AK142" i="6"/>
  <c r="AL142" i="6" s="1"/>
  <c r="AM142" i="6" s="1"/>
  <c r="AN142" i="6" s="1"/>
  <c r="V142" i="6"/>
  <c r="W142" i="6" s="1"/>
  <c r="U142" i="6"/>
  <c r="R142" i="6"/>
  <c r="S142" i="6" s="1"/>
  <c r="AL141" i="6"/>
  <c r="AM141" i="6" s="1"/>
  <c r="AN141" i="6" s="1"/>
  <c r="AK141" i="6"/>
  <c r="V141" i="6"/>
  <c r="W141" i="6" s="1"/>
  <c r="U141" i="6"/>
  <c r="S141" i="6"/>
  <c r="R141" i="6"/>
  <c r="AK140" i="6"/>
  <c r="AL140" i="6" s="1"/>
  <c r="AM140" i="6" s="1"/>
  <c r="AN140" i="6" s="1"/>
  <c r="U140" i="6"/>
  <c r="V140" i="6" s="1"/>
  <c r="W140" i="6" s="1"/>
  <c r="R140" i="6"/>
  <c r="S140" i="6" s="1"/>
  <c r="AK139" i="6"/>
  <c r="AL139" i="6" s="1"/>
  <c r="AM139" i="6" s="1"/>
  <c r="AN139" i="6" s="1"/>
  <c r="R139" i="6"/>
  <c r="U139" i="6" s="1"/>
  <c r="V139" i="6" s="1"/>
  <c r="W139" i="6" s="1"/>
  <c r="AL138" i="6"/>
  <c r="AM138" i="6" s="1"/>
  <c r="AN138" i="6" s="1"/>
  <c r="AK138" i="6"/>
  <c r="S138" i="6"/>
  <c r="R138" i="6"/>
  <c r="U138" i="6" s="1"/>
  <c r="V138" i="6" s="1"/>
  <c r="W138" i="6" s="1"/>
  <c r="AK137" i="6"/>
  <c r="AL137" i="6" s="1"/>
  <c r="AM137" i="6" s="1"/>
  <c r="AN137" i="6" s="1"/>
  <c r="R137" i="6"/>
  <c r="AL136" i="6"/>
  <c r="AM136" i="6" s="1"/>
  <c r="AN136" i="6" s="1"/>
  <c r="AK136" i="6"/>
  <c r="R136" i="6"/>
  <c r="U136" i="6" s="1"/>
  <c r="V136" i="6" s="1"/>
  <c r="W136" i="6" s="1"/>
  <c r="AK135" i="6"/>
  <c r="AL135" i="6" s="1"/>
  <c r="AM135" i="6" s="1"/>
  <c r="AN135" i="6" s="1"/>
  <c r="U135" i="6"/>
  <c r="V135" i="6" s="1"/>
  <c r="W135" i="6" s="1"/>
  <c r="AL134" i="6"/>
  <c r="AM134" i="6" s="1"/>
  <c r="AN134" i="6" s="1"/>
  <c r="AK134" i="6"/>
  <c r="AA134" i="6"/>
  <c r="R134" i="6"/>
  <c r="U134" i="6" s="1"/>
  <c r="V134" i="6" s="1"/>
  <c r="W134" i="6" s="1"/>
  <c r="AK133" i="6"/>
  <c r="AL133" i="6" s="1"/>
  <c r="AM133" i="6" s="1"/>
  <c r="AN133" i="6" s="1"/>
  <c r="AA133" i="6"/>
  <c r="V133" i="6"/>
  <c r="W133" i="6" s="1"/>
  <c r="U133" i="6"/>
  <c r="S133" i="6"/>
  <c r="R133" i="6"/>
  <c r="AK132" i="6"/>
  <c r="AL132" i="6" s="1"/>
  <c r="AM132" i="6" s="1"/>
  <c r="AN132" i="6" s="1"/>
  <c r="AA132" i="6"/>
  <c r="R132" i="6"/>
  <c r="U132" i="6" s="1"/>
  <c r="V132" i="6" s="1"/>
  <c r="W132" i="6" s="1"/>
  <c r="AK131" i="6"/>
  <c r="AL131" i="6" s="1"/>
  <c r="AM131" i="6" s="1"/>
  <c r="AN131" i="6" s="1"/>
  <c r="AA131" i="6"/>
  <c r="R131" i="6"/>
  <c r="AK129" i="6"/>
  <c r="AL129" i="6" s="1"/>
  <c r="AM129" i="6" s="1"/>
  <c r="AN129" i="6" s="1"/>
  <c r="AA129" i="6"/>
  <c r="R129" i="6"/>
  <c r="U129" i="6" s="1"/>
  <c r="V129" i="6" s="1"/>
  <c r="W129" i="6" s="1"/>
  <c r="AK128" i="6"/>
  <c r="AL128" i="6" s="1"/>
  <c r="AM128" i="6" s="1"/>
  <c r="AN128" i="6" s="1"/>
  <c r="AA128" i="6"/>
  <c r="R128" i="6"/>
  <c r="S128" i="6" s="1"/>
  <c r="AL127" i="6"/>
  <c r="AM127" i="6" s="1"/>
  <c r="AN127" i="6" s="1"/>
  <c r="AK127" i="6"/>
  <c r="S127" i="6"/>
  <c r="R127" i="6"/>
  <c r="U127" i="6" s="1"/>
  <c r="V127" i="6" s="1"/>
  <c r="W127" i="6" s="1"/>
  <c r="AK126" i="6"/>
  <c r="AL126" i="6" s="1"/>
  <c r="AM126" i="6" s="1"/>
  <c r="AN126" i="6" s="1"/>
  <c r="U126" i="6"/>
  <c r="V126" i="6" s="1"/>
  <c r="W126" i="6" s="1"/>
  <c r="R126" i="6"/>
  <c r="S126" i="6" s="1"/>
  <c r="AL125" i="6"/>
  <c r="AM125" i="6" s="1"/>
  <c r="AN125" i="6" s="1"/>
  <c r="AK125" i="6"/>
  <c r="R125" i="6"/>
  <c r="U125" i="6" s="1"/>
  <c r="V125" i="6" s="1"/>
  <c r="W125" i="6" s="1"/>
  <c r="AL124" i="6"/>
  <c r="AM124" i="6" s="1"/>
  <c r="AN124" i="6" s="1"/>
  <c r="AK124" i="6"/>
  <c r="S124" i="6"/>
  <c r="R124" i="6"/>
  <c r="U124" i="6" s="1"/>
  <c r="V124" i="6" s="1"/>
  <c r="W124" i="6" s="1"/>
  <c r="AN123" i="6"/>
  <c r="AM123" i="6"/>
  <c r="AK123" i="6"/>
  <c r="AL123" i="6" s="1"/>
  <c r="R123" i="6"/>
  <c r="AL122" i="6"/>
  <c r="AM122" i="6" s="1"/>
  <c r="AN122" i="6" s="1"/>
  <c r="AK122" i="6"/>
  <c r="S122" i="6"/>
  <c r="R122" i="6"/>
  <c r="U122" i="6" s="1"/>
  <c r="V122" i="6" s="1"/>
  <c r="W122" i="6" s="1"/>
  <c r="AK121" i="6"/>
  <c r="AL121" i="6" s="1"/>
  <c r="AM121" i="6" s="1"/>
  <c r="AN121" i="6" s="1"/>
  <c r="AA121" i="6"/>
  <c r="U121" i="6"/>
  <c r="V121" i="6" s="1"/>
  <c r="W121" i="6" s="1"/>
  <c r="R121" i="6"/>
  <c r="S121" i="6" s="1"/>
  <c r="AK120" i="6"/>
  <c r="AL120" i="6" s="1"/>
  <c r="AM120" i="6" s="1"/>
  <c r="AN120" i="6" s="1"/>
  <c r="W120" i="6"/>
  <c r="S120" i="6"/>
  <c r="R120" i="6"/>
  <c r="U120" i="6" s="1"/>
  <c r="V120" i="6" s="1"/>
  <c r="AK119" i="6"/>
  <c r="AL119" i="6" s="1"/>
  <c r="AM119" i="6" s="1"/>
  <c r="AN119" i="6" s="1"/>
  <c r="U119" i="6"/>
  <c r="V119" i="6" s="1"/>
  <c r="W119" i="6" s="1"/>
  <c r="R119" i="6"/>
  <c r="S119" i="6" s="1"/>
  <c r="AK118" i="6"/>
  <c r="AL118" i="6" s="1"/>
  <c r="AM118" i="6" s="1"/>
  <c r="AN118" i="6" s="1"/>
  <c r="V118" i="6"/>
  <c r="W118" i="6" s="1"/>
  <c r="U118" i="6"/>
  <c r="AK117" i="6"/>
  <c r="AL117" i="6" s="1"/>
  <c r="AM117" i="6" s="1"/>
  <c r="AN117" i="6" s="1"/>
  <c r="AA117" i="6"/>
  <c r="R117" i="6"/>
  <c r="U117" i="6" s="1"/>
  <c r="V117" i="6" s="1"/>
  <c r="W117" i="6" s="1"/>
  <c r="AL116" i="6"/>
  <c r="AM116" i="6" s="1"/>
  <c r="AN116" i="6" s="1"/>
  <c r="AK116" i="6"/>
  <c r="AA116" i="6"/>
  <c r="R116" i="6"/>
  <c r="AL115" i="6"/>
  <c r="AM115" i="6" s="1"/>
  <c r="AN115" i="6" s="1"/>
  <c r="AK115" i="6"/>
  <c r="R115" i="6"/>
  <c r="U115" i="6" s="1"/>
  <c r="V115" i="6" s="1"/>
  <c r="W115" i="6" s="1"/>
  <c r="AK114" i="6"/>
  <c r="AL114" i="6" s="1"/>
  <c r="AM114" i="6" s="1"/>
  <c r="AN114" i="6" s="1"/>
  <c r="R114" i="6"/>
  <c r="U114" i="6" s="1"/>
  <c r="V114" i="6" s="1"/>
  <c r="W114" i="6" s="1"/>
  <c r="AK113" i="6"/>
  <c r="AL113" i="6" s="1"/>
  <c r="AM113" i="6" s="1"/>
  <c r="AN113" i="6" s="1"/>
  <c r="AA113" i="6"/>
  <c r="R113" i="6"/>
  <c r="U113" i="6" s="1"/>
  <c r="V113" i="6" s="1"/>
  <c r="W113" i="6" s="1"/>
  <c r="AK112" i="6"/>
  <c r="AL112" i="6" s="1"/>
  <c r="AM112" i="6" s="1"/>
  <c r="AN112" i="6" s="1"/>
  <c r="AA112" i="6"/>
  <c r="R112" i="6"/>
  <c r="U112" i="6" s="1"/>
  <c r="V112" i="6" s="1"/>
  <c r="W112" i="6" s="1"/>
  <c r="AL111" i="6"/>
  <c r="AM111" i="6" s="1"/>
  <c r="AN111" i="6" s="1"/>
  <c r="AK111" i="6"/>
  <c r="W111" i="6"/>
  <c r="U111" i="6"/>
  <c r="S111" i="6"/>
  <c r="AK110" i="6"/>
  <c r="AL110" i="6" s="1"/>
  <c r="AM110" i="6" s="1"/>
  <c r="AN110" i="6" s="1"/>
  <c r="U110" i="6"/>
  <c r="V110" i="6" s="1"/>
  <c r="W110" i="6" s="1"/>
  <c r="S110" i="6"/>
  <c r="AL109" i="6"/>
  <c r="AM109" i="6" s="1"/>
  <c r="AN109" i="6" s="1"/>
  <c r="AK109" i="6"/>
  <c r="U109" i="6"/>
  <c r="V109" i="6" s="1"/>
  <c r="W109" i="6" s="1"/>
  <c r="S109" i="6"/>
  <c r="AK107" i="6"/>
  <c r="AL107" i="6" s="1"/>
  <c r="AM107" i="6" s="1"/>
  <c r="AN107" i="6" s="1"/>
  <c r="U107" i="6"/>
  <c r="V107" i="6" s="1"/>
  <c r="W107" i="6" s="1"/>
  <c r="AL106" i="6"/>
  <c r="AM106" i="6" s="1"/>
  <c r="AN106" i="6" s="1"/>
  <c r="AK106" i="6"/>
  <c r="V106" i="6"/>
  <c r="W106" i="6" s="1"/>
  <c r="U106" i="6"/>
  <c r="AK105" i="6"/>
  <c r="AL105" i="6" s="1"/>
  <c r="AM105" i="6" s="1"/>
  <c r="AN105" i="6" s="1"/>
  <c r="U105" i="6"/>
  <c r="V105" i="6" s="1"/>
  <c r="W105" i="6" s="1"/>
  <c r="R105" i="6"/>
  <c r="S105" i="6" s="1"/>
  <c r="AL104" i="6"/>
  <c r="AM104" i="6" s="1"/>
  <c r="AN104" i="6" s="1"/>
  <c r="AK104" i="6"/>
  <c r="V104" i="6"/>
  <c r="W104" i="6" s="1"/>
  <c r="U104" i="6"/>
  <c r="S104" i="6"/>
  <c r="AL103" i="6"/>
  <c r="AM103" i="6" s="1"/>
  <c r="AN103" i="6" s="1"/>
  <c r="AK103" i="6"/>
  <c r="S103" i="6"/>
  <c r="R103" i="6"/>
  <c r="U103" i="6" s="1"/>
  <c r="V103" i="6" s="1"/>
  <c r="W103" i="6" s="1"/>
  <c r="AK102" i="6"/>
  <c r="AL102" i="6" s="1"/>
  <c r="AM102" i="6" s="1"/>
  <c r="AN102" i="6" s="1"/>
  <c r="W102" i="6"/>
  <c r="V102" i="6"/>
  <c r="AK101" i="6"/>
  <c r="AL101" i="6" s="1"/>
  <c r="AM101" i="6" s="1"/>
  <c r="AN101" i="6" s="1"/>
  <c r="V101" i="6"/>
  <c r="W101" i="6" s="1"/>
  <c r="U101" i="6"/>
  <c r="AK100" i="6"/>
  <c r="AL100" i="6" s="1"/>
  <c r="AM100" i="6" s="1"/>
  <c r="AN100" i="6" s="1"/>
  <c r="W100" i="6"/>
  <c r="U100" i="6"/>
  <c r="V100" i="6" s="1"/>
  <c r="S100" i="6"/>
  <c r="R100" i="6"/>
  <c r="AK99" i="6"/>
  <c r="AL99" i="6" s="1"/>
  <c r="AM99" i="6" s="1"/>
  <c r="AN99" i="6" s="1"/>
  <c r="R99" i="6"/>
  <c r="S99" i="6" s="1"/>
  <c r="AL98" i="6"/>
  <c r="AM98" i="6" s="1"/>
  <c r="AN98" i="6" s="1"/>
  <c r="AK98" i="6"/>
  <c r="S98" i="6"/>
  <c r="R98" i="6"/>
  <c r="U98" i="6" s="1"/>
  <c r="V98" i="6" s="1"/>
  <c r="W98" i="6" s="1"/>
  <c r="AK97" i="6"/>
  <c r="AL97" i="6" s="1"/>
  <c r="AM97" i="6" s="1"/>
  <c r="AN97" i="6" s="1"/>
  <c r="U97" i="6"/>
  <c r="V97" i="6" s="1"/>
  <c r="W97" i="6" s="1"/>
  <c r="R97" i="6"/>
  <c r="S97" i="6" s="1"/>
  <c r="AL96" i="6"/>
  <c r="AM96" i="6" s="1"/>
  <c r="AN96" i="6" s="1"/>
  <c r="AK96" i="6"/>
  <c r="R96" i="6"/>
  <c r="AM95" i="6"/>
  <c r="AN95" i="6" s="1"/>
  <c r="AL95" i="6"/>
  <c r="AK95" i="6"/>
  <c r="U95" i="6"/>
  <c r="V95" i="6" s="1"/>
  <c r="W95" i="6" s="1"/>
  <c r="S95" i="6"/>
  <c r="R95" i="6"/>
  <c r="AK94" i="6"/>
  <c r="AL94" i="6" s="1"/>
  <c r="AM94" i="6" s="1"/>
  <c r="AN94" i="6" s="1"/>
  <c r="R94" i="6"/>
  <c r="S94" i="6" s="1"/>
  <c r="AL93" i="6"/>
  <c r="AM93" i="6" s="1"/>
  <c r="AN93" i="6" s="1"/>
  <c r="AK93" i="6"/>
  <c r="AA93" i="6"/>
  <c r="U93" i="6"/>
  <c r="V93" i="6" s="1"/>
  <c r="W93" i="6" s="1"/>
  <c r="AM91" i="6"/>
  <c r="AN91" i="6" s="1"/>
  <c r="AK91" i="6"/>
  <c r="AL91" i="6" s="1"/>
  <c r="U91" i="6"/>
  <c r="V91" i="6" s="1"/>
  <c r="W91" i="6" s="1"/>
  <c r="AL90" i="6"/>
  <c r="AM90" i="6" s="1"/>
  <c r="AN90" i="6" s="1"/>
  <c r="AK90" i="6"/>
  <c r="AA90" i="6"/>
  <c r="R90" i="6"/>
  <c r="S90" i="6" s="1"/>
  <c r="AL89" i="6"/>
  <c r="AM89" i="6" s="1"/>
  <c r="AN89" i="6" s="1"/>
  <c r="AK89" i="6"/>
  <c r="AA89" i="6"/>
  <c r="W89" i="6"/>
  <c r="U89" i="6"/>
  <c r="V89" i="6" s="1"/>
  <c r="S89" i="6"/>
  <c r="R89" i="6"/>
  <c r="AK88" i="6"/>
  <c r="AL88" i="6" s="1"/>
  <c r="AM88" i="6" s="1"/>
  <c r="AN88" i="6" s="1"/>
  <c r="U88" i="6"/>
  <c r="V88" i="6" s="1"/>
  <c r="W88" i="6" s="1"/>
  <c r="S88" i="6"/>
  <c r="AK87" i="6"/>
  <c r="AL87" i="6" s="1"/>
  <c r="AM87" i="6" s="1"/>
  <c r="AN87" i="6" s="1"/>
  <c r="V87" i="6"/>
  <c r="W87" i="6" s="1"/>
  <c r="U87" i="6"/>
  <c r="R87" i="6"/>
  <c r="S87" i="6" s="1"/>
  <c r="AL86" i="6"/>
  <c r="AM86" i="6" s="1"/>
  <c r="AN86" i="6" s="1"/>
  <c r="AK86" i="6"/>
  <c r="V86" i="6"/>
  <c r="W86" i="6" s="1"/>
  <c r="AK85" i="6"/>
  <c r="AL85" i="6" s="1"/>
  <c r="AM85" i="6" s="1"/>
  <c r="AN85" i="6" s="1"/>
  <c r="U85" i="6"/>
  <c r="V85" i="6" s="1"/>
  <c r="W85" i="6" s="1"/>
  <c r="S85" i="6"/>
  <c r="R85" i="6"/>
  <c r="AK84" i="6"/>
  <c r="AL84" i="6" s="1"/>
  <c r="AM84" i="6" s="1"/>
  <c r="AN84" i="6" s="1"/>
  <c r="R84" i="6"/>
  <c r="S84" i="6" s="1"/>
  <c r="AL83" i="6"/>
  <c r="AM83" i="6" s="1"/>
  <c r="AN83" i="6" s="1"/>
  <c r="AK83" i="6"/>
  <c r="W83" i="6"/>
  <c r="V83" i="6"/>
  <c r="U83" i="6"/>
  <c r="S83" i="6"/>
  <c r="R83" i="6"/>
  <c r="AM82" i="6"/>
  <c r="AN82" i="6" s="1"/>
  <c r="AK82" i="6"/>
  <c r="AL82" i="6" s="1"/>
  <c r="R82" i="6"/>
  <c r="S82" i="6" s="1"/>
  <c r="AK81" i="6"/>
  <c r="AL81" i="6" s="1"/>
  <c r="AM81" i="6" s="1"/>
  <c r="AN81" i="6" s="1"/>
  <c r="R81" i="6"/>
  <c r="AK80" i="6"/>
  <c r="AL80" i="6" s="1"/>
  <c r="AM80" i="6" s="1"/>
  <c r="AN80" i="6" s="1"/>
  <c r="R80" i="6"/>
  <c r="U80" i="6" s="1"/>
  <c r="V80" i="6" s="1"/>
  <c r="W80" i="6" s="1"/>
  <c r="AM79" i="6"/>
  <c r="AN79" i="6" s="1"/>
  <c r="AK79" i="6"/>
  <c r="AL79" i="6" s="1"/>
  <c r="AA79" i="6"/>
  <c r="R79" i="6"/>
  <c r="U79" i="6" s="1"/>
  <c r="V79" i="6" s="1"/>
  <c r="W79" i="6" s="1"/>
  <c r="AL77" i="6"/>
  <c r="AM77" i="6" s="1"/>
  <c r="AN77" i="6" s="1"/>
  <c r="AK77" i="6"/>
  <c r="AA77" i="6"/>
  <c r="U77" i="6"/>
  <c r="V77" i="6" s="1"/>
  <c r="W77" i="6" s="1"/>
  <c r="S77" i="6"/>
  <c r="R77" i="6"/>
  <c r="AK76" i="6"/>
  <c r="AL76" i="6" s="1"/>
  <c r="AM76" i="6" s="1"/>
  <c r="AN76" i="6" s="1"/>
  <c r="AA76" i="6"/>
  <c r="S76" i="6"/>
  <c r="R76" i="6"/>
  <c r="U76" i="6" s="1"/>
  <c r="V76" i="6" s="1"/>
  <c r="W76" i="6" s="1"/>
  <c r="AK75" i="6"/>
  <c r="AL75" i="6" s="1"/>
  <c r="AM75" i="6" s="1"/>
  <c r="AN75" i="6" s="1"/>
  <c r="AA75" i="6"/>
  <c r="R75" i="6"/>
  <c r="AL74" i="6"/>
  <c r="AM74" i="6" s="1"/>
  <c r="AN74" i="6" s="1"/>
  <c r="AK74" i="6"/>
  <c r="U74" i="6"/>
  <c r="V74" i="6" s="1"/>
  <c r="W74" i="6" s="1"/>
  <c r="S74" i="6"/>
  <c r="R74" i="6"/>
  <c r="AM73" i="6"/>
  <c r="AN73" i="6" s="1"/>
  <c r="AK73" i="6"/>
  <c r="AL73" i="6" s="1"/>
  <c r="R73" i="6"/>
  <c r="S73" i="6" s="1"/>
  <c r="AL72" i="6"/>
  <c r="AM72" i="6" s="1"/>
  <c r="AN72" i="6" s="1"/>
  <c r="AK72" i="6"/>
  <c r="S72" i="6"/>
  <c r="R72" i="6"/>
  <c r="U72" i="6" s="1"/>
  <c r="V72" i="6" s="1"/>
  <c r="W72" i="6" s="1"/>
  <c r="AK71" i="6"/>
  <c r="AL71" i="6" s="1"/>
  <c r="AM71" i="6" s="1"/>
  <c r="AN71" i="6" s="1"/>
  <c r="U71" i="6"/>
  <c r="V71" i="6" s="1"/>
  <c r="W71" i="6" s="1"/>
  <c r="S71" i="6"/>
  <c r="R71" i="6"/>
  <c r="AK70" i="6"/>
  <c r="AL70" i="6" s="1"/>
  <c r="AM70" i="6" s="1"/>
  <c r="AN70" i="6" s="1"/>
  <c r="V70" i="6"/>
  <c r="W70" i="6" s="1"/>
  <c r="U70" i="6"/>
  <c r="R70" i="6"/>
  <c r="S70" i="6" s="1"/>
  <c r="AK69" i="6"/>
  <c r="AL69" i="6" s="1"/>
  <c r="AM69" i="6" s="1"/>
  <c r="AN69" i="6" s="1"/>
  <c r="S69" i="6"/>
  <c r="R69" i="6"/>
  <c r="U69" i="6" s="1"/>
  <c r="V69" i="6" s="1"/>
  <c r="W69" i="6" s="1"/>
  <c r="AK68" i="6"/>
  <c r="AL68" i="6" s="1"/>
  <c r="AM68" i="6" s="1"/>
  <c r="AN68" i="6" s="1"/>
  <c r="U68" i="6"/>
  <c r="V68" i="6" s="1"/>
  <c r="W68" i="6" s="1"/>
  <c r="R68" i="6"/>
  <c r="S68" i="6" s="1"/>
  <c r="AK67" i="6"/>
  <c r="AL67" i="6" s="1"/>
  <c r="AM67" i="6" s="1"/>
  <c r="AN67" i="6" s="1"/>
  <c r="U67" i="6"/>
  <c r="V67" i="6" s="1"/>
  <c r="W67" i="6" s="1"/>
  <c r="AK66" i="6"/>
  <c r="AL66" i="6" s="1"/>
  <c r="AM66" i="6" s="1"/>
  <c r="AN66" i="6" s="1"/>
  <c r="U66" i="6"/>
  <c r="V66" i="6" s="1"/>
  <c r="W66" i="6" s="1"/>
  <c r="AK64" i="6"/>
  <c r="AL64" i="6" s="1"/>
  <c r="AM64" i="6" s="1"/>
  <c r="AN64" i="6" s="1"/>
  <c r="U64" i="6"/>
  <c r="V64" i="6" s="1"/>
  <c r="W64" i="6" s="1"/>
  <c r="S64" i="6"/>
  <c r="AK63" i="6"/>
  <c r="AL63" i="6" s="1"/>
  <c r="AM63" i="6" s="1"/>
  <c r="AN63" i="6" s="1"/>
  <c r="AA63" i="6"/>
  <c r="U63" i="6"/>
  <c r="V63" i="6" s="1"/>
  <c r="W63" i="6" s="1"/>
  <c r="S63" i="6"/>
  <c r="R63" i="6"/>
  <c r="AK62" i="6"/>
  <c r="AL62" i="6" s="1"/>
  <c r="AM62" i="6" s="1"/>
  <c r="AN62" i="6" s="1"/>
  <c r="AA62" i="6"/>
  <c r="R62" i="6"/>
  <c r="AL61" i="6"/>
  <c r="AM61" i="6" s="1"/>
  <c r="AN61" i="6" s="1"/>
  <c r="AK61" i="6"/>
  <c r="AA61" i="6"/>
  <c r="R61" i="6"/>
  <c r="S61" i="6" s="1"/>
  <c r="AK60" i="6"/>
  <c r="AL60" i="6" s="1"/>
  <c r="AM60" i="6" s="1"/>
  <c r="AN60" i="6" s="1"/>
  <c r="AA60" i="6"/>
  <c r="R60" i="6"/>
  <c r="U60" i="6" s="1"/>
  <c r="V60" i="6" s="1"/>
  <c r="W60" i="6" s="1"/>
  <c r="AK59" i="6"/>
  <c r="AL59" i="6" s="1"/>
  <c r="AM59" i="6" s="1"/>
  <c r="AN59" i="6" s="1"/>
  <c r="R59" i="6"/>
  <c r="S59" i="6" s="1"/>
  <c r="AL58" i="6"/>
  <c r="AM58" i="6" s="1"/>
  <c r="AN58" i="6" s="1"/>
  <c r="AK58" i="6"/>
  <c r="V58" i="6"/>
  <c r="W58" i="6" s="1"/>
  <c r="AK57" i="6"/>
  <c r="AL57" i="6" s="1"/>
  <c r="AM57" i="6" s="1"/>
  <c r="AN57" i="6" s="1"/>
  <c r="U57" i="6"/>
  <c r="V57" i="6" s="1"/>
  <c r="W57" i="6" s="1"/>
  <c r="S57" i="6"/>
  <c r="R57" i="6"/>
  <c r="AK56" i="6"/>
  <c r="AL56" i="6" s="1"/>
  <c r="AM56" i="6" s="1"/>
  <c r="AN56" i="6" s="1"/>
  <c r="U56" i="6"/>
  <c r="V56" i="6" s="1"/>
  <c r="W56" i="6" s="1"/>
  <c r="R56" i="6"/>
  <c r="S56" i="6" s="1"/>
  <c r="AL55" i="6"/>
  <c r="AM55" i="6" s="1"/>
  <c r="AN55" i="6" s="1"/>
  <c r="AK55" i="6"/>
  <c r="R55" i="6"/>
  <c r="U55" i="6" s="1"/>
  <c r="V55" i="6" s="1"/>
  <c r="W55" i="6" s="1"/>
  <c r="AK54" i="6"/>
  <c r="AL54" i="6" s="1"/>
  <c r="AM54" i="6" s="1"/>
  <c r="AN54" i="6" s="1"/>
  <c r="U54" i="6"/>
  <c r="V54" i="6" s="1"/>
  <c r="W54" i="6" s="1"/>
  <c r="R54" i="6"/>
  <c r="S54" i="6" s="1"/>
  <c r="AK53" i="6"/>
  <c r="AL53" i="6" s="1"/>
  <c r="AM53" i="6" s="1"/>
  <c r="AN53" i="6" s="1"/>
  <c r="R53" i="6"/>
  <c r="AL52" i="6"/>
  <c r="AM52" i="6" s="1"/>
  <c r="AN52" i="6" s="1"/>
  <c r="AK52" i="6"/>
  <c r="U52" i="6"/>
  <c r="V52" i="6" s="1"/>
  <c r="W52" i="6" s="1"/>
  <c r="S52" i="6"/>
  <c r="R52" i="6"/>
  <c r="AK51" i="6"/>
  <c r="AL51" i="6" s="1"/>
  <c r="AM51" i="6" s="1"/>
  <c r="AN51" i="6" s="1"/>
  <c r="R51" i="6"/>
  <c r="AN50" i="6"/>
  <c r="AL50" i="6"/>
  <c r="AM50" i="6" s="1"/>
  <c r="AK50" i="6"/>
  <c r="V50" i="6"/>
  <c r="W50" i="6" s="1"/>
  <c r="U50" i="6"/>
  <c r="AK49" i="6"/>
  <c r="AL49" i="6" s="1"/>
  <c r="AM49" i="6" s="1"/>
  <c r="AN49" i="6" s="1"/>
  <c r="U49" i="6"/>
  <c r="V49" i="6" s="1"/>
  <c r="W49" i="6" s="1"/>
  <c r="AL48" i="6"/>
  <c r="AM48" i="6" s="1"/>
  <c r="AN48" i="6" s="1"/>
  <c r="AK48" i="6"/>
  <c r="W48" i="6"/>
  <c r="U48" i="6"/>
  <c r="S48" i="6"/>
  <c r="AN47" i="6"/>
  <c r="AL47" i="6"/>
  <c r="AM47" i="6" s="1"/>
  <c r="AK47" i="6"/>
  <c r="V47" i="6"/>
  <c r="W47" i="6" s="1"/>
  <c r="U47" i="6"/>
  <c r="AK46" i="6"/>
  <c r="AL46" i="6" s="1"/>
  <c r="AM46" i="6" s="1"/>
  <c r="AN46" i="6" s="1"/>
  <c r="U46" i="6"/>
  <c r="V46" i="6" s="1"/>
  <c r="W46" i="6" s="1"/>
  <c r="R46" i="6"/>
  <c r="S46" i="6" s="1"/>
  <c r="AK45" i="6"/>
  <c r="AL45" i="6" s="1"/>
  <c r="AM45" i="6" s="1"/>
  <c r="AN45" i="6" s="1"/>
  <c r="V45" i="6"/>
  <c r="W45" i="6" s="1"/>
  <c r="U45" i="6"/>
  <c r="S45" i="6"/>
  <c r="AL44" i="6"/>
  <c r="AM44" i="6" s="1"/>
  <c r="AN44" i="6" s="1"/>
  <c r="AK44" i="6"/>
  <c r="AA44" i="6"/>
  <c r="W44" i="6"/>
  <c r="U44" i="6"/>
  <c r="V44" i="6" s="1"/>
  <c r="S44" i="6"/>
  <c r="R44" i="6"/>
  <c r="AM43" i="6"/>
  <c r="AN43" i="6" s="1"/>
  <c r="AK43" i="6"/>
  <c r="AL43" i="6" s="1"/>
  <c r="AA43" i="6"/>
  <c r="V43" i="6"/>
  <c r="W43" i="6" s="1"/>
  <c r="R43" i="6"/>
  <c r="U43" i="6" s="1"/>
  <c r="AK41" i="6"/>
  <c r="AL41" i="6" s="1"/>
  <c r="AM41" i="6" s="1"/>
  <c r="AN41" i="6" s="1"/>
  <c r="AA41" i="6"/>
  <c r="U41" i="6"/>
  <c r="V41" i="6" s="1"/>
  <c r="W41" i="6" s="1"/>
  <c r="S41" i="6"/>
  <c r="R41" i="6"/>
  <c r="AN40" i="6"/>
  <c r="AK40" i="6"/>
  <c r="AL40" i="6" s="1"/>
  <c r="AM40" i="6" s="1"/>
  <c r="AA40" i="6"/>
  <c r="V40" i="6"/>
  <c r="W40" i="6" s="1"/>
  <c r="S40" i="6"/>
  <c r="R40" i="6"/>
  <c r="U40" i="6" s="1"/>
  <c r="AK39" i="6"/>
  <c r="AL39" i="6" s="1"/>
  <c r="AM39" i="6" s="1"/>
  <c r="AN39" i="6" s="1"/>
  <c r="R39" i="6"/>
  <c r="S39" i="6" s="1"/>
  <c r="AL38" i="6"/>
  <c r="AM38" i="6" s="1"/>
  <c r="AN38" i="6" s="1"/>
  <c r="AK38" i="6"/>
  <c r="AA38" i="6"/>
  <c r="W38" i="6"/>
  <c r="U38" i="6"/>
  <c r="V38" i="6" s="1"/>
  <c r="S38" i="6"/>
  <c r="R38" i="6"/>
  <c r="AM37" i="6"/>
  <c r="AN37" i="6" s="1"/>
  <c r="AK37" i="6"/>
  <c r="AL37" i="6" s="1"/>
  <c r="AA37" i="6"/>
  <c r="V37" i="6"/>
  <c r="W37" i="6" s="1"/>
  <c r="R37" i="6"/>
  <c r="U37" i="6" s="1"/>
  <c r="AK35" i="6"/>
  <c r="AL35" i="6" s="1"/>
  <c r="AM35" i="6" s="1"/>
  <c r="AN35" i="6" s="1"/>
  <c r="V35" i="6"/>
  <c r="W35" i="6" s="1"/>
  <c r="U35" i="6"/>
  <c r="S35" i="6"/>
  <c r="AL34" i="6"/>
  <c r="AM34" i="6" s="1"/>
  <c r="AN34" i="6" s="1"/>
  <c r="AK34" i="6"/>
  <c r="AA34" i="6"/>
  <c r="U34" i="6"/>
  <c r="V34" i="6" s="1"/>
  <c r="W34" i="6" s="1"/>
  <c r="S34" i="6"/>
  <c r="R34" i="6"/>
  <c r="AN33" i="6"/>
  <c r="AK33" i="6"/>
  <c r="AL33" i="6" s="1"/>
  <c r="AM33" i="6" s="1"/>
  <c r="AA33" i="6"/>
  <c r="S33" i="6"/>
  <c r="R33" i="6"/>
  <c r="U33" i="6" s="1"/>
  <c r="V33" i="6" s="1"/>
  <c r="W33" i="6" s="1"/>
  <c r="AM32" i="6"/>
  <c r="AN32" i="6" s="1"/>
  <c r="AK32" i="6"/>
  <c r="AL32" i="6" s="1"/>
  <c r="AA32" i="6"/>
  <c r="R32" i="6"/>
  <c r="AK31" i="6"/>
  <c r="AL31" i="6" s="1"/>
  <c r="AM31" i="6" s="1"/>
  <c r="AN31" i="6" s="1"/>
  <c r="AA31" i="6"/>
  <c r="R31" i="6"/>
  <c r="S31" i="6" s="1"/>
  <c r="AK29" i="6"/>
  <c r="AL29" i="6" s="1"/>
  <c r="AM29" i="6" s="1"/>
  <c r="AN29" i="6" s="1"/>
  <c r="U29" i="6"/>
  <c r="V29" i="6" s="1"/>
  <c r="W29" i="6" s="1"/>
  <c r="S29" i="6"/>
  <c r="AK28" i="6"/>
  <c r="AL28" i="6" s="1"/>
  <c r="AM28" i="6" s="1"/>
  <c r="AN28" i="6" s="1"/>
  <c r="AA28" i="6"/>
  <c r="R28" i="6"/>
  <c r="U28" i="6" s="1"/>
  <c r="V28" i="6" s="1"/>
  <c r="W28" i="6" s="1"/>
  <c r="AK27" i="6"/>
  <c r="AL27" i="6" s="1"/>
  <c r="AM27" i="6" s="1"/>
  <c r="AN27" i="6" s="1"/>
  <c r="AA27" i="6"/>
  <c r="U27" i="6"/>
  <c r="V27" i="6" s="1"/>
  <c r="W27" i="6" s="1"/>
  <c r="R27" i="6"/>
  <c r="S27" i="6" s="1"/>
  <c r="AL26" i="6"/>
  <c r="AM26" i="6" s="1"/>
  <c r="AN26" i="6" s="1"/>
  <c r="AK26" i="6"/>
  <c r="AA26" i="6"/>
  <c r="U26" i="6"/>
  <c r="V26" i="6" s="1"/>
  <c r="W26" i="6" s="1"/>
  <c r="R26" i="6"/>
  <c r="S26" i="6" s="1"/>
  <c r="AK25" i="6"/>
  <c r="AL25" i="6" s="1"/>
  <c r="AM25" i="6" s="1"/>
  <c r="AN25" i="6" s="1"/>
  <c r="AA25" i="6"/>
  <c r="U25" i="6"/>
  <c r="V25" i="6" s="1"/>
  <c r="W25" i="6" s="1"/>
  <c r="S25" i="6"/>
  <c r="R25" i="6"/>
  <c r="AK24" i="6"/>
  <c r="AL24" i="6" s="1"/>
  <c r="AM24" i="6" s="1"/>
  <c r="AN24" i="6" s="1"/>
  <c r="R24" i="6"/>
  <c r="S24" i="6" s="1"/>
  <c r="AK22" i="6"/>
  <c r="AL22" i="6" s="1"/>
  <c r="AM22" i="6" s="1"/>
  <c r="AN22" i="6" s="1"/>
  <c r="U22" i="6"/>
  <c r="V22" i="6" s="1"/>
  <c r="W22" i="6" s="1"/>
  <c r="S22" i="6"/>
  <c r="AK21" i="6"/>
  <c r="AL21" i="6" s="1"/>
  <c r="AM21" i="6" s="1"/>
  <c r="AN21" i="6" s="1"/>
  <c r="AA21" i="6"/>
  <c r="R21" i="6"/>
  <c r="AM20" i="6"/>
  <c r="AN20" i="6" s="1"/>
  <c r="AK20" i="6"/>
  <c r="AL20" i="6" s="1"/>
  <c r="AA20" i="6"/>
  <c r="R20" i="6"/>
  <c r="S20" i="6" s="1"/>
  <c r="AL19" i="6"/>
  <c r="AM19" i="6" s="1"/>
  <c r="AN19" i="6" s="1"/>
  <c r="AK19" i="6"/>
  <c r="AA19" i="6"/>
  <c r="W19" i="6"/>
  <c r="U19" i="6"/>
  <c r="V19" i="6" s="1"/>
  <c r="R19" i="6"/>
  <c r="S19" i="6" s="1"/>
  <c r="AK18" i="6"/>
  <c r="AL18" i="6" s="1"/>
  <c r="AM18" i="6" s="1"/>
  <c r="AN18" i="6" s="1"/>
  <c r="AA18" i="6"/>
  <c r="R18" i="6"/>
  <c r="S18" i="6" s="1"/>
  <c r="AK17" i="6"/>
  <c r="AL17" i="6" s="1"/>
  <c r="AM17" i="6" s="1"/>
  <c r="AN17" i="6" s="1"/>
  <c r="AA17" i="6"/>
  <c r="S17" i="6"/>
  <c r="R17" i="6"/>
  <c r="U17" i="6" s="1"/>
  <c r="V17" i="6" s="1"/>
  <c r="W17" i="6" s="1"/>
  <c r="AK16" i="6"/>
  <c r="AL16" i="6" s="1"/>
  <c r="AM16" i="6" s="1"/>
  <c r="AN16" i="6" s="1"/>
  <c r="U16" i="6"/>
  <c r="V16" i="6" s="1"/>
  <c r="W16" i="6" s="1"/>
  <c r="S16" i="6"/>
  <c r="R16" i="6"/>
  <c r="AK15" i="6"/>
  <c r="AL15" i="6" s="1"/>
  <c r="AM15" i="6" s="1"/>
  <c r="AN15" i="6" s="1"/>
  <c r="AA15" i="6"/>
  <c r="R15" i="6"/>
  <c r="U15" i="6" s="1"/>
  <c r="V15" i="6" s="1"/>
  <c r="W15" i="6" s="1"/>
  <c r="AM14" i="6"/>
  <c r="AN14" i="6" s="1"/>
  <c r="AK14" i="6"/>
  <c r="AL14" i="6" s="1"/>
  <c r="AA14" i="6"/>
  <c r="R14" i="6"/>
  <c r="AK398" i="5"/>
  <c r="AL398" i="5" s="1"/>
  <c r="AM398" i="5" s="1"/>
  <c r="AN398" i="5" s="1"/>
  <c r="R398" i="5"/>
  <c r="U398" i="5" s="1"/>
  <c r="V398" i="5" s="1"/>
  <c r="W398" i="5" s="1"/>
  <c r="AK397" i="5"/>
  <c r="AL397" i="5" s="1"/>
  <c r="AM397" i="5" s="1"/>
  <c r="AN397" i="5" s="1"/>
  <c r="AA397" i="5"/>
  <c r="U397" i="5"/>
  <c r="V397" i="5" s="1"/>
  <c r="W397" i="5" s="1"/>
  <c r="AK396" i="5"/>
  <c r="AL396" i="5" s="1"/>
  <c r="AM396" i="5" s="1"/>
  <c r="AN396" i="5" s="1"/>
  <c r="R396" i="5"/>
  <c r="U396" i="5" s="1"/>
  <c r="V396" i="5" s="1"/>
  <c r="W396" i="5" s="1"/>
  <c r="AK395" i="5"/>
  <c r="AL395" i="5" s="1"/>
  <c r="AM395" i="5" s="1"/>
  <c r="AN395" i="5" s="1"/>
  <c r="R395" i="5"/>
  <c r="S395" i="5" s="1"/>
  <c r="AK394" i="5"/>
  <c r="AL394" i="5" s="1"/>
  <c r="AM394" i="5" s="1"/>
  <c r="AN394" i="5" s="1"/>
  <c r="R394" i="5"/>
  <c r="U394" i="5" s="1"/>
  <c r="V394" i="5" s="1"/>
  <c r="W394" i="5" s="1"/>
  <c r="AK393" i="5"/>
  <c r="AL393" i="5" s="1"/>
  <c r="AM393" i="5" s="1"/>
  <c r="AN393" i="5" s="1"/>
  <c r="R393" i="5"/>
  <c r="S393" i="5" s="1"/>
  <c r="AK392" i="5"/>
  <c r="AL392" i="5" s="1"/>
  <c r="AM392" i="5" s="1"/>
  <c r="AN392" i="5" s="1"/>
  <c r="AA392" i="5"/>
  <c r="U392" i="5"/>
  <c r="V392" i="5" s="1"/>
  <c r="W392" i="5" s="1"/>
  <c r="AK391" i="5"/>
  <c r="AL391" i="5" s="1"/>
  <c r="AM391" i="5" s="1"/>
  <c r="AN391" i="5" s="1"/>
  <c r="R391" i="5"/>
  <c r="S391" i="5" s="1"/>
  <c r="AK390" i="5"/>
  <c r="AL390" i="5" s="1"/>
  <c r="AM390" i="5" s="1"/>
  <c r="AN390" i="5" s="1"/>
  <c r="AA390" i="5"/>
  <c r="R390" i="5"/>
  <c r="U390" i="5" s="1"/>
  <c r="V390" i="5" s="1"/>
  <c r="W390" i="5" s="1"/>
  <c r="AK389" i="5"/>
  <c r="AL389" i="5" s="1"/>
  <c r="AM389" i="5" s="1"/>
  <c r="AN389" i="5" s="1"/>
  <c r="R389" i="5"/>
  <c r="S389" i="5" s="1"/>
  <c r="AK388" i="5"/>
  <c r="AL388" i="5" s="1"/>
  <c r="AM388" i="5" s="1"/>
  <c r="AN388" i="5" s="1"/>
  <c r="R388" i="5"/>
  <c r="U388" i="5" s="1"/>
  <c r="V388" i="5" s="1"/>
  <c r="W388" i="5" s="1"/>
  <c r="AK387" i="5"/>
  <c r="AL387" i="5" s="1"/>
  <c r="AM387" i="5" s="1"/>
  <c r="AN387" i="5" s="1"/>
  <c r="R387" i="5"/>
  <c r="S387" i="5" s="1"/>
  <c r="AK386" i="5"/>
  <c r="AL386" i="5" s="1"/>
  <c r="AM386" i="5" s="1"/>
  <c r="AN386" i="5" s="1"/>
  <c r="R386" i="5"/>
  <c r="AK385" i="5"/>
  <c r="AL385" i="5" s="1"/>
  <c r="AM385" i="5" s="1"/>
  <c r="AN385" i="5" s="1"/>
  <c r="R385" i="5"/>
  <c r="U385" i="5" s="1"/>
  <c r="V385" i="5" s="1"/>
  <c r="W385" i="5" s="1"/>
  <c r="AK384" i="5"/>
  <c r="AL384" i="5" s="1"/>
  <c r="AM384" i="5" s="1"/>
  <c r="AN384" i="5" s="1"/>
  <c r="AA384" i="5"/>
  <c r="R384" i="5"/>
  <c r="U384" i="5" s="1"/>
  <c r="V384" i="5" s="1"/>
  <c r="W384" i="5" s="1"/>
  <c r="AK383" i="5"/>
  <c r="AL383" i="5" s="1"/>
  <c r="AM383" i="5" s="1"/>
  <c r="AN383" i="5" s="1"/>
  <c r="R383" i="5"/>
  <c r="U383" i="5" s="1"/>
  <c r="V383" i="5" s="1"/>
  <c r="W383" i="5" s="1"/>
  <c r="AK382" i="5"/>
  <c r="AL382" i="5" s="1"/>
  <c r="AM382" i="5" s="1"/>
  <c r="AN382" i="5" s="1"/>
  <c r="R382" i="5"/>
  <c r="S382" i="5" s="1"/>
  <c r="AK381" i="5"/>
  <c r="AL381" i="5" s="1"/>
  <c r="AM381" i="5" s="1"/>
  <c r="AN381" i="5" s="1"/>
  <c r="AA381" i="5"/>
  <c r="R381" i="5"/>
  <c r="S381" i="5" s="1"/>
  <c r="AK380" i="5"/>
  <c r="AL380" i="5" s="1"/>
  <c r="AM380" i="5" s="1"/>
  <c r="AN380" i="5" s="1"/>
  <c r="AA380" i="5"/>
  <c r="R380" i="5"/>
  <c r="U380" i="5" s="1"/>
  <c r="V380" i="5" s="1"/>
  <c r="W380" i="5" s="1"/>
  <c r="AK379" i="5"/>
  <c r="AL379" i="5" s="1"/>
  <c r="AM379" i="5" s="1"/>
  <c r="AN379" i="5" s="1"/>
  <c r="R379" i="5"/>
  <c r="S379" i="5" s="1"/>
  <c r="AK378" i="5"/>
  <c r="AL378" i="5" s="1"/>
  <c r="AM378" i="5" s="1"/>
  <c r="AN378" i="5" s="1"/>
  <c r="R378" i="5"/>
  <c r="U378" i="5" s="1"/>
  <c r="V378" i="5" s="1"/>
  <c r="W378" i="5" s="1"/>
  <c r="AK377" i="5"/>
  <c r="AL377" i="5" s="1"/>
  <c r="AM377" i="5" s="1"/>
  <c r="AN377" i="5" s="1"/>
  <c r="R377" i="5"/>
  <c r="U377" i="5" s="1"/>
  <c r="V377" i="5" s="1"/>
  <c r="W377" i="5" s="1"/>
  <c r="AK376" i="5"/>
  <c r="AL376" i="5" s="1"/>
  <c r="AM376" i="5" s="1"/>
  <c r="AN376" i="5" s="1"/>
  <c r="R376" i="5"/>
  <c r="AK375" i="5"/>
  <c r="AL375" i="5" s="1"/>
  <c r="AM375" i="5" s="1"/>
  <c r="AN375" i="5" s="1"/>
  <c r="R375" i="5"/>
  <c r="U375" i="5" s="1"/>
  <c r="V375" i="5" s="1"/>
  <c r="W375" i="5" s="1"/>
  <c r="AK374" i="5"/>
  <c r="AL374" i="5" s="1"/>
  <c r="AM374" i="5" s="1"/>
  <c r="AN374" i="5" s="1"/>
  <c r="AA374" i="5"/>
  <c r="R374" i="5"/>
  <c r="U374" i="5" s="1"/>
  <c r="V374" i="5" s="1"/>
  <c r="W374" i="5" s="1"/>
  <c r="AK373" i="5"/>
  <c r="AL373" i="5" s="1"/>
  <c r="AM373" i="5" s="1"/>
  <c r="AN373" i="5" s="1"/>
  <c r="U373" i="5"/>
  <c r="V373" i="5" s="1"/>
  <c r="W373" i="5" s="1"/>
  <c r="AK371" i="5"/>
  <c r="AL371" i="5" s="1"/>
  <c r="AM371" i="5" s="1"/>
  <c r="AN371" i="5" s="1"/>
  <c r="U371" i="5"/>
  <c r="V371" i="5" s="1"/>
  <c r="W371" i="5" s="1"/>
  <c r="AK370" i="5"/>
  <c r="AL370" i="5" s="1"/>
  <c r="AM370" i="5" s="1"/>
  <c r="AN370" i="5" s="1"/>
  <c r="AA370" i="5"/>
  <c r="R370" i="5"/>
  <c r="S370" i="5" s="1"/>
  <c r="AK369" i="5"/>
  <c r="AL369" i="5" s="1"/>
  <c r="AM369" i="5" s="1"/>
  <c r="AN369" i="5" s="1"/>
  <c r="AA369" i="5"/>
  <c r="R369" i="5"/>
  <c r="U369" i="5" s="1"/>
  <c r="V369" i="5" s="1"/>
  <c r="W369" i="5" s="1"/>
  <c r="AK368" i="5"/>
  <c r="AL368" i="5" s="1"/>
  <c r="AM368" i="5" s="1"/>
  <c r="AN368" i="5" s="1"/>
  <c r="AA368" i="5"/>
  <c r="R368" i="5"/>
  <c r="U368" i="5" s="1"/>
  <c r="V368" i="5" s="1"/>
  <c r="W368" i="5" s="1"/>
  <c r="AK367" i="5"/>
  <c r="AL367" i="5" s="1"/>
  <c r="AM367" i="5" s="1"/>
  <c r="AN367" i="5" s="1"/>
  <c r="AA367" i="5"/>
  <c r="U367" i="5"/>
  <c r="V367" i="5" s="1"/>
  <c r="W367" i="5" s="1"/>
  <c r="AK366" i="5"/>
  <c r="AL366" i="5" s="1"/>
  <c r="AM366" i="5" s="1"/>
  <c r="AN366" i="5" s="1"/>
  <c r="U366" i="5"/>
  <c r="V366" i="5" s="1"/>
  <c r="W366" i="5" s="1"/>
  <c r="AK365" i="5"/>
  <c r="AL365" i="5" s="1"/>
  <c r="AM365" i="5" s="1"/>
  <c r="AN365" i="5" s="1"/>
  <c r="R365" i="5"/>
  <c r="U365" i="5" s="1"/>
  <c r="V365" i="5" s="1"/>
  <c r="W365" i="5" s="1"/>
  <c r="AK364" i="5"/>
  <c r="AL364" i="5" s="1"/>
  <c r="AM364" i="5" s="1"/>
  <c r="AN364" i="5" s="1"/>
  <c r="R364" i="5"/>
  <c r="U364" i="5" s="1"/>
  <c r="V364" i="5" s="1"/>
  <c r="W364" i="5" s="1"/>
  <c r="AK363" i="5"/>
  <c r="AL363" i="5" s="1"/>
  <c r="AM363" i="5" s="1"/>
  <c r="AN363" i="5" s="1"/>
  <c r="R363" i="5"/>
  <c r="S363" i="5" s="1"/>
  <c r="AK361" i="5"/>
  <c r="AL361" i="5" s="1"/>
  <c r="AM361" i="5" s="1"/>
  <c r="AN361" i="5" s="1"/>
  <c r="R361" i="5"/>
  <c r="S361" i="5" s="1"/>
  <c r="AK360" i="5"/>
  <c r="AL360" i="5" s="1"/>
  <c r="AM360" i="5" s="1"/>
  <c r="AN360" i="5" s="1"/>
  <c r="R360" i="5"/>
  <c r="S360" i="5" s="1"/>
  <c r="AK359" i="5"/>
  <c r="AL359" i="5" s="1"/>
  <c r="AM359" i="5" s="1"/>
  <c r="AN359" i="5" s="1"/>
  <c r="AA359" i="5"/>
  <c r="R359" i="5"/>
  <c r="U359" i="5" s="1"/>
  <c r="V359" i="5" s="1"/>
  <c r="W359" i="5" s="1"/>
  <c r="AK358" i="5"/>
  <c r="AL358" i="5" s="1"/>
  <c r="AM358" i="5" s="1"/>
  <c r="AN358" i="5" s="1"/>
  <c r="AA358" i="5"/>
  <c r="R358" i="5"/>
  <c r="AK357" i="5"/>
  <c r="AL357" i="5" s="1"/>
  <c r="AM357" i="5" s="1"/>
  <c r="AN357" i="5" s="1"/>
  <c r="R357" i="5"/>
  <c r="AK356" i="5"/>
  <c r="AL356" i="5" s="1"/>
  <c r="AM356" i="5" s="1"/>
  <c r="AN356" i="5" s="1"/>
  <c r="R356" i="5"/>
  <c r="U356" i="5" s="1"/>
  <c r="V356" i="5" s="1"/>
  <c r="W356" i="5" s="1"/>
  <c r="AK355" i="5"/>
  <c r="AL355" i="5" s="1"/>
  <c r="AM355" i="5" s="1"/>
  <c r="AN355" i="5" s="1"/>
  <c r="S355" i="5"/>
  <c r="AK354" i="5"/>
  <c r="AL354" i="5" s="1"/>
  <c r="AM354" i="5" s="1"/>
  <c r="AN354" i="5" s="1"/>
  <c r="R354" i="5"/>
  <c r="U354" i="5" s="1"/>
  <c r="V354" i="5" s="1"/>
  <c r="W354" i="5" s="1"/>
  <c r="AK353" i="5"/>
  <c r="AL353" i="5" s="1"/>
  <c r="AM353" i="5" s="1"/>
  <c r="AN353" i="5" s="1"/>
  <c r="R353" i="5"/>
  <c r="U353" i="5" s="1"/>
  <c r="V353" i="5" s="1"/>
  <c r="W353" i="5" s="1"/>
  <c r="AK352" i="5"/>
  <c r="AL352" i="5" s="1"/>
  <c r="AM352" i="5" s="1"/>
  <c r="AN352" i="5" s="1"/>
  <c r="R352" i="5"/>
  <c r="U352" i="5" s="1"/>
  <c r="V352" i="5" s="1"/>
  <c r="W352" i="5" s="1"/>
  <c r="AK351" i="5"/>
  <c r="AL351" i="5" s="1"/>
  <c r="AM351" i="5" s="1"/>
  <c r="AN351" i="5" s="1"/>
  <c r="R351" i="5"/>
  <c r="S351" i="5" s="1"/>
  <c r="AK350" i="5"/>
  <c r="AL350" i="5" s="1"/>
  <c r="AM350" i="5" s="1"/>
  <c r="AN350" i="5" s="1"/>
  <c r="R350" i="5"/>
  <c r="U350" i="5" s="1"/>
  <c r="V350" i="5" s="1"/>
  <c r="W350" i="5" s="1"/>
  <c r="AK349" i="5"/>
  <c r="AL349" i="5" s="1"/>
  <c r="AM349" i="5" s="1"/>
  <c r="AN349" i="5" s="1"/>
  <c r="R349" i="5"/>
  <c r="U349" i="5" s="1"/>
  <c r="V349" i="5" s="1"/>
  <c r="W349" i="5" s="1"/>
  <c r="AK348" i="5"/>
  <c r="AL348" i="5" s="1"/>
  <c r="AM348" i="5" s="1"/>
  <c r="AN348" i="5" s="1"/>
  <c r="R348" i="5"/>
  <c r="S348" i="5" s="1"/>
  <c r="AK347" i="5"/>
  <c r="AL347" i="5" s="1"/>
  <c r="AM347" i="5" s="1"/>
  <c r="AN347" i="5" s="1"/>
  <c r="R347" i="5"/>
  <c r="U347" i="5" s="1"/>
  <c r="V347" i="5" s="1"/>
  <c r="W347" i="5" s="1"/>
  <c r="AK346" i="5"/>
  <c r="AL346" i="5" s="1"/>
  <c r="AM346" i="5" s="1"/>
  <c r="AN346" i="5" s="1"/>
  <c r="R346" i="5"/>
  <c r="S346" i="5" s="1"/>
  <c r="AK345" i="5"/>
  <c r="AL345" i="5" s="1"/>
  <c r="AM345" i="5" s="1"/>
  <c r="AN345" i="5" s="1"/>
  <c r="R345" i="5"/>
  <c r="U345" i="5" s="1"/>
  <c r="V345" i="5" s="1"/>
  <c r="W345" i="5" s="1"/>
  <c r="AK344" i="5"/>
  <c r="AL344" i="5" s="1"/>
  <c r="AM344" i="5" s="1"/>
  <c r="AN344" i="5" s="1"/>
  <c r="R344" i="5"/>
  <c r="U344" i="5" s="1"/>
  <c r="V344" i="5" s="1"/>
  <c r="W344" i="5" s="1"/>
  <c r="AK343" i="5"/>
  <c r="AL343" i="5" s="1"/>
  <c r="AM343" i="5" s="1"/>
  <c r="AN343" i="5" s="1"/>
  <c r="AA343" i="5"/>
  <c r="R343" i="5"/>
  <c r="U343" i="5" s="1"/>
  <c r="V343" i="5" s="1"/>
  <c r="W343" i="5" s="1"/>
  <c r="AK342" i="5"/>
  <c r="AL342" i="5" s="1"/>
  <c r="AM342" i="5" s="1"/>
  <c r="AN342" i="5" s="1"/>
  <c r="AA342" i="5"/>
  <c r="R342" i="5"/>
  <c r="S342" i="5" s="1"/>
  <c r="AK341" i="5"/>
  <c r="AL341" i="5" s="1"/>
  <c r="AM341" i="5" s="1"/>
  <c r="AN341" i="5" s="1"/>
  <c r="AA341" i="5"/>
  <c r="R341" i="5"/>
  <c r="S341" i="5" s="1"/>
  <c r="AK340" i="5"/>
  <c r="AL340" i="5" s="1"/>
  <c r="AM340" i="5" s="1"/>
  <c r="AN340" i="5" s="1"/>
  <c r="R340" i="5"/>
  <c r="U340" i="5" s="1"/>
  <c r="V340" i="5" s="1"/>
  <c r="W340" i="5" s="1"/>
  <c r="AK339" i="5"/>
  <c r="AL339" i="5" s="1"/>
  <c r="AM339" i="5" s="1"/>
  <c r="AN339" i="5" s="1"/>
  <c r="R339" i="5"/>
  <c r="S339" i="5" s="1"/>
  <c r="AK338" i="5"/>
  <c r="AL338" i="5" s="1"/>
  <c r="AM338" i="5" s="1"/>
  <c r="AN338" i="5" s="1"/>
  <c r="R338" i="5"/>
  <c r="AK337" i="5"/>
  <c r="AL337" i="5" s="1"/>
  <c r="AM337" i="5" s="1"/>
  <c r="AN337" i="5" s="1"/>
  <c r="R337" i="5"/>
  <c r="AK336" i="5"/>
  <c r="AL336" i="5" s="1"/>
  <c r="AM336" i="5" s="1"/>
  <c r="AN336" i="5" s="1"/>
  <c r="AA336" i="5"/>
  <c r="R336" i="5"/>
  <c r="S336" i="5" s="1"/>
  <c r="AK334" i="5"/>
  <c r="AL334" i="5" s="1"/>
  <c r="AM334" i="5" s="1"/>
  <c r="AN334" i="5" s="1"/>
  <c r="AA334" i="5"/>
  <c r="R334" i="5"/>
  <c r="U334" i="5" s="1"/>
  <c r="V334" i="5" s="1"/>
  <c r="W334" i="5" s="1"/>
  <c r="AK333" i="5"/>
  <c r="AL333" i="5" s="1"/>
  <c r="AM333" i="5" s="1"/>
  <c r="AN333" i="5" s="1"/>
  <c r="R333" i="5"/>
  <c r="S333" i="5" s="1"/>
  <c r="AK332" i="5"/>
  <c r="AL332" i="5" s="1"/>
  <c r="AM332" i="5" s="1"/>
  <c r="AN332" i="5" s="1"/>
  <c r="R332" i="5"/>
  <c r="AK331" i="5"/>
  <c r="AL331" i="5" s="1"/>
  <c r="AM331" i="5" s="1"/>
  <c r="AN331" i="5" s="1"/>
  <c r="R331" i="5"/>
  <c r="U331" i="5" s="1"/>
  <c r="V331" i="5" s="1"/>
  <c r="W331" i="5" s="1"/>
  <c r="AK330" i="5"/>
  <c r="AL330" i="5" s="1"/>
  <c r="AM330" i="5" s="1"/>
  <c r="AN330" i="5" s="1"/>
  <c r="R330" i="5"/>
  <c r="S330" i="5" s="1"/>
  <c r="AK329" i="5"/>
  <c r="AL329" i="5" s="1"/>
  <c r="AM329" i="5" s="1"/>
  <c r="AN329" i="5" s="1"/>
  <c r="R329" i="5"/>
  <c r="U329" i="5" s="1"/>
  <c r="V329" i="5" s="1"/>
  <c r="W329" i="5" s="1"/>
  <c r="AK328" i="5"/>
  <c r="AL328" i="5" s="1"/>
  <c r="AM328" i="5" s="1"/>
  <c r="AN328" i="5" s="1"/>
  <c r="R328" i="5"/>
  <c r="S328" i="5" s="1"/>
  <c r="AK327" i="5"/>
  <c r="AL327" i="5" s="1"/>
  <c r="AM327" i="5" s="1"/>
  <c r="AN327" i="5" s="1"/>
  <c r="R327" i="5"/>
  <c r="AK326" i="5"/>
  <c r="AL326" i="5" s="1"/>
  <c r="AM326" i="5" s="1"/>
  <c r="AN326" i="5" s="1"/>
  <c r="AA326" i="5"/>
  <c r="R326" i="5"/>
  <c r="S326" i="5" s="1"/>
  <c r="AK325" i="5"/>
  <c r="AL325" i="5" s="1"/>
  <c r="AM325" i="5" s="1"/>
  <c r="AN325" i="5" s="1"/>
  <c r="AA325" i="5"/>
  <c r="R325" i="5"/>
  <c r="U325" i="5" s="1"/>
  <c r="V325" i="5" s="1"/>
  <c r="W325" i="5" s="1"/>
  <c r="AK324" i="5"/>
  <c r="AL324" i="5" s="1"/>
  <c r="AM324" i="5" s="1"/>
  <c r="AN324" i="5" s="1"/>
  <c r="AA324" i="5"/>
  <c r="R324" i="5"/>
  <c r="U324" i="5" s="1"/>
  <c r="V324" i="5" s="1"/>
  <c r="W324" i="5" s="1"/>
  <c r="AK323" i="5"/>
  <c r="AL323" i="5" s="1"/>
  <c r="AM323" i="5" s="1"/>
  <c r="AN323" i="5" s="1"/>
  <c r="R323" i="5"/>
  <c r="U323" i="5" s="1"/>
  <c r="V323" i="5" s="1"/>
  <c r="W323" i="5" s="1"/>
  <c r="AK322" i="5"/>
  <c r="AL322" i="5" s="1"/>
  <c r="AM322" i="5" s="1"/>
  <c r="AN322" i="5" s="1"/>
  <c r="R322" i="5"/>
  <c r="S322" i="5" s="1"/>
  <c r="AK321" i="5"/>
  <c r="AL321" i="5" s="1"/>
  <c r="AM321" i="5" s="1"/>
  <c r="AN321" i="5" s="1"/>
  <c r="R321" i="5"/>
  <c r="U321" i="5" s="1"/>
  <c r="V321" i="5" s="1"/>
  <c r="W321" i="5" s="1"/>
  <c r="AK320" i="5"/>
  <c r="AL320" i="5" s="1"/>
  <c r="AM320" i="5" s="1"/>
  <c r="AN320" i="5" s="1"/>
  <c r="R320" i="5"/>
  <c r="AK319" i="5"/>
  <c r="AL319" i="5" s="1"/>
  <c r="AM319" i="5" s="1"/>
  <c r="AN319" i="5" s="1"/>
  <c r="R319" i="5"/>
  <c r="U319" i="5" s="1"/>
  <c r="V319" i="5" s="1"/>
  <c r="W319" i="5" s="1"/>
  <c r="AK318" i="5"/>
  <c r="AL318" i="5" s="1"/>
  <c r="AM318" i="5" s="1"/>
  <c r="AN318" i="5" s="1"/>
  <c r="R318" i="5"/>
  <c r="U318" i="5" s="1"/>
  <c r="V318" i="5" s="1"/>
  <c r="W318" i="5" s="1"/>
  <c r="AK317" i="5"/>
  <c r="AL317" i="5" s="1"/>
  <c r="AM317" i="5" s="1"/>
  <c r="AN317" i="5" s="1"/>
  <c r="R317" i="5"/>
  <c r="S317" i="5" s="1"/>
  <c r="AK316" i="5"/>
  <c r="AL316" i="5" s="1"/>
  <c r="AM316" i="5" s="1"/>
  <c r="AN316" i="5" s="1"/>
  <c r="R316" i="5"/>
  <c r="U316" i="5" s="1"/>
  <c r="V316" i="5" s="1"/>
  <c r="W316" i="5" s="1"/>
  <c r="AK315" i="5"/>
  <c r="AL315" i="5" s="1"/>
  <c r="AM315" i="5" s="1"/>
  <c r="AN315" i="5" s="1"/>
  <c r="U315" i="5"/>
  <c r="V315" i="5" s="1"/>
  <c r="W315" i="5" s="1"/>
  <c r="AK314" i="5"/>
  <c r="AL314" i="5" s="1"/>
  <c r="AM314" i="5" s="1"/>
  <c r="AN314" i="5" s="1"/>
  <c r="U314" i="5"/>
  <c r="V314" i="5" s="1"/>
  <c r="W314" i="5" s="1"/>
  <c r="AK313" i="5"/>
  <c r="AL313" i="5" s="1"/>
  <c r="AM313" i="5" s="1"/>
  <c r="AN313" i="5" s="1"/>
  <c r="AA313" i="5"/>
  <c r="R313" i="5"/>
  <c r="U313" i="5" s="1"/>
  <c r="V313" i="5" s="1"/>
  <c r="W313" i="5" s="1"/>
  <c r="AK312" i="5"/>
  <c r="AL312" i="5" s="1"/>
  <c r="AM312" i="5" s="1"/>
  <c r="AN312" i="5" s="1"/>
  <c r="AA312" i="5"/>
  <c r="R312" i="5"/>
  <c r="S312" i="5" s="1"/>
  <c r="AK311" i="5"/>
  <c r="AL311" i="5" s="1"/>
  <c r="AM311" i="5" s="1"/>
  <c r="AN311" i="5" s="1"/>
  <c r="W311" i="5"/>
  <c r="U311" i="5"/>
  <c r="AK310" i="5"/>
  <c r="AL310" i="5" s="1"/>
  <c r="AM310" i="5" s="1"/>
  <c r="AN310" i="5" s="1"/>
  <c r="W310" i="5"/>
  <c r="U310" i="5"/>
  <c r="AK309" i="5"/>
  <c r="AL309" i="5" s="1"/>
  <c r="AM309" i="5" s="1"/>
  <c r="AN309" i="5" s="1"/>
  <c r="W309" i="5"/>
  <c r="U309" i="5"/>
  <c r="AK308" i="5"/>
  <c r="AL308" i="5" s="1"/>
  <c r="AM308" i="5" s="1"/>
  <c r="AN308" i="5" s="1"/>
  <c r="AA308" i="5"/>
  <c r="U308" i="5"/>
  <c r="V308" i="5" s="1"/>
  <c r="W308" i="5" s="1"/>
  <c r="AK306" i="5"/>
  <c r="AL306" i="5" s="1"/>
  <c r="AM306" i="5" s="1"/>
  <c r="AN306" i="5" s="1"/>
  <c r="AA306" i="5"/>
  <c r="R306" i="5"/>
  <c r="U306" i="5" s="1"/>
  <c r="V306" i="5" s="1"/>
  <c r="W306" i="5" s="1"/>
  <c r="AK305" i="5"/>
  <c r="AL305" i="5" s="1"/>
  <c r="AM305" i="5" s="1"/>
  <c r="AN305" i="5" s="1"/>
  <c r="U305" i="5"/>
  <c r="V305" i="5" s="1"/>
  <c r="W305" i="5" s="1"/>
  <c r="S305" i="5"/>
  <c r="AK304" i="5"/>
  <c r="AL304" i="5" s="1"/>
  <c r="AM304" i="5" s="1"/>
  <c r="AN304" i="5" s="1"/>
  <c r="AA304" i="5"/>
  <c r="R304" i="5"/>
  <c r="AK303" i="5"/>
  <c r="AL303" i="5" s="1"/>
  <c r="AM303" i="5" s="1"/>
  <c r="AN303" i="5" s="1"/>
  <c r="R303" i="5"/>
  <c r="U303" i="5" s="1"/>
  <c r="V303" i="5" s="1"/>
  <c r="W303" i="5" s="1"/>
  <c r="AK302" i="5"/>
  <c r="AL302" i="5" s="1"/>
  <c r="AM302" i="5" s="1"/>
  <c r="AN302" i="5" s="1"/>
  <c r="AA302" i="5"/>
  <c r="R302" i="5"/>
  <c r="S302" i="5" s="1"/>
  <c r="AK301" i="5"/>
  <c r="AL301" i="5" s="1"/>
  <c r="AM301" i="5" s="1"/>
  <c r="AN301" i="5" s="1"/>
  <c r="R301" i="5"/>
  <c r="U301" i="5" s="1"/>
  <c r="V301" i="5" s="1"/>
  <c r="W301" i="5" s="1"/>
  <c r="AK300" i="5"/>
  <c r="AL300" i="5" s="1"/>
  <c r="AM300" i="5" s="1"/>
  <c r="AN300" i="5" s="1"/>
  <c r="R300" i="5"/>
  <c r="S300" i="5" s="1"/>
  <c r="AK299" i="5"/>
  <c r="AL299" i="5" s="1"/>
  <c r="AM299" i="5" s="1"/>
  <c r="AN299" i="5" s="1"/>
  <c r="R299" i="5"/>
  <c r="AK298" i="5"/>
  <c r="AL298" i="5" s="1"/>
  <c r="AM298" i="5" s="1"/>
  <c r="AN298" i="5" s="1"/>
  <c r="R298" i="5"/>
  <c r="U298" i="5" s="1"/>
  <c r="V298" i="5" s="1"/>
  <c r="W298" i="5" s="1"/>
  <c r="AK297" i="5"/>
  <c r="AL297" i="5" s="1"/>
  <c r="AM297" i="5" s="1"/>
  <c r="AN297" i="5" s="1"/>
  <c r="R297" i="5"/>
  <c r="S297" i="5" s="1"/>
  <c r="AK296" i="5"/>
  <c r="AL296" i="5" s="1"/>
  <c r="AM296" i="5" s="1"/>
  <c r="AN296" i="5" s="1"/>
  <c r="R296" i="5"/>
  <c r="U296" i="5" s="1"/>
  <c r="V296" i="5" s="1"/>
  <c r="W296" i="5" s="1"/>
  <c r="AK295" i="5"/>
  <c r="AL295" i="5" s="1"/>
  <c r="AM295" i="5" s="1"/>
  <c r="AN295" i="5" s="1"/>
  <c r="R295" i="5"/>
  <c r="U295" i="5" s="1"/>
  <c r="V295" i="5" s="1"/>
  <c r="W295" i="5" s="1"/>
  <c r="AK294" i="5"/>
  <c r="AL294" i="5" s="1"/>
  <c r="AM294" i="5" s="1"/>
  <c r="AN294" i="5" s="1"/>
  <c r="R294" i="5"/>
  <c r="AK293" i="5"/>
  <c r="AL293" i="5" s="1"/>
  <c r="AM293" i="5" s="1"/>
  <c r="AN293" i="5" s="1"/>
  <c r="AA293" i="5"/>
  <c r="S293" i="5"/>
  <c r="AK291" i="5"/>
  <c r="AL291" i="5" s="1"/>
  <c r="AM291" i="5" s="1"/>
  <c r="AN291" i="5" s="1"/>
  <c r="U291" i="5"/>
  <c r="V291" i="5" s="1"/>
  <c r="W291" i="5" s="1"/>
  <c r="AK290" i="5"/>
  <c r="AL290" i="5" s="1"/>
  <c r="AM290" i="5" s="1"/>
  <c r="AN290" i="5" s="1"/>
  <c r="U290" i="5"/>
  <c r="V290" i="5" s="1"/>
  <c r="W290" i="5" s="1"/>
  <c r="AK289" i="5"/>
  <c r="AL289" i="5" s="1"/>
  <c r="AM289" i="5" s="1"/>
  <c r="AN289" i="5" s="1"/>
  <c r="AA289" i="5"/>
  <c r="R289" i="5"/>
  <c r="U289" i="5" s="1"/>
  <c r="V289" i="5" s="1"/>
  <c r="W289" i="5" s="1"/>
  <c r="AK288" i="5"/>
  <c r="AL288" i="5" s="1"/>
  <c r="AM288" i="5" s="1"/>
  <c r="AN288" i="5" s="1"/>
  <c r="AA288" i="5"/>
  <c r="R288" i="5"/>
  <c r="U288" i="5" s="1"/>
  <c r="V288" i="5" s="1"/>
  <c r="W288" i="5" s="1"/>
  <c r="AK287" i="5"/>
  <c r="AL287" i="5" s="1"/>
  <c r="AM287" i="5" s="1"/>
  <c r="AN287" i="5" s="1"/>
  <c r="R287" i="5"/>
  <c r="U287" i="5" s="1"/>
  <c r="V287" i="5" s="1"/>
  <c r="W287" i="5" s="1"/>
  <c r="AK286" i="5"/>
  <c r="AL286" i="5" s="1"/>
  <c r="AM286" i="5" s="1"/>
  <c r="AN286" i="5" s="1"/>
  <c r="R286" i="5"/>
  <c r="S286" i="5" s="1"/>
  <c r="AK285" i="5"/>
  <c r="AL285" i="5" s="1"/>
  <c r="AM285" i="5" s="1"/>
  <c r="AN285" i="5" s="1"/>
  <c r="R285" i="5"/>
  <c r="U285" i="5" s="1"/>
  <c r="V285" i="5" s="1"/>
  <c r="W285" i="5" s="1"/>
  <c r="AK284" i="5"/>
  <c r="AL284" i="5" s="1"/>
  <c r="AM284" i="5" s="1"/>
  <c r="AN284" i="5" s="1"/>
  <c r="R284" i="5"/>
  <c r="S284" i="5" s="1"/>
  <c r="AK283" i="5"/>
  <c r="AL283" i="5" s="1"/>
  <c r="AM283" i="5" s="1"/>
  <c r="AN283" i="5" s="1"/>
  <c r="R283" i="5"/>
  <c r="S283" i="5" s="1"/>
  <c r="AK282" i="5"/>
  <c r="AL282" i="5" s="1"/>
  <c r="AM282" i="5" s="1"/>
  <c r="AN282" i="5" s="1"/>
  <c r="R282" i="5"/>
  <c r="U282" i="5" s="1"/>
  <c r="V282" i="5" s="1"/>
  <c r="W282" i="5" s="1"/>
  <c r="AK281" i="5"/>
  <c r="AL281" i="5" s="1"/>
  <c r="AM281" i="5" s="1"/>
  <c r="AN281" i="5" s="1"/>
  <c r="U281" i="5"/>
  <c r="V281" i="5" s="1"/>
  <c r="W281" i="5" s="1"/>
  <c r="S281" i="5"/>
  <c r="AK280" i="5"/>
  <c r="AL280" i="5" s="1"/>
  <c r="AM280" i="5" s="1"/>
  <c r="AN280" i="5" s="1"/>
  <c r="R280" i="5"/>
  <c r="S280" i="5" s="1"/>
  <c r="AK278" i="5"/>
  <c r="AL278" i="5" s="1"/>
  <c r="AM278" i="5" s="1"/>
  <c r="AN278" i="5" s="1"/>
  <c r="R278" i="5"/>
  <c r="S278" i="5" s="1"/>
  <c r="AK277" i="5"/>
  <c r="AL277" i="5" s="1"/>
  <c r="AM277" i="5" s="1"/>
  <c r="AN277" i="5" s="1"/>
  <c r="R277" i="5"/>
  <c r="U277" i="5" s="1"/>
  <c r="V277" i="5" s="1"/>
  <c r="W277" i="5" s="1"/>
  <c r="AK276" i="5"/>
  <c r="AL276" i="5" s="1"/>
  <c r="AM276" i="5" s="1"/>
  <c r="AN276" i="5" s="1"/>
  <c r="R276" i="5"/>
  <c r="U276" i="5" s="1"/>
  <c r="V276" i="5" s="1"/>
  <c r="W276" i="5" s="1"/>
  <c r="AK275" i="5"/>
  <c r="AL275" i="5" s="1"/>
  <c r="AM275" i="5" s="1"/>
  <c r="AN275" i="5" s="1"/>
  <c r="AA275" i="5"/>
  <c r="R275" i="5"/>
  <c r="U275" i="5" s="1"/>
  <c r="V275" i="5" s="1"/>
  <c r="W275" i="5" s="1"/>
  <c r="AK274" i="5"/>
  <c r="AL274" i="5" s="1"/>
  <c r="AM274" i="5" s="1"/>
  <c r="AN274" i="5" s="1"/>
  <c r="AA274" i="5"/>
  <c r="R274" i="5"/>
  <c r="S274" i="5" s="1"/>
  <c r="AK273" i="5"/>
  <c r="AL273" i="5" s="1"/>
  <c r="AM273" i="5" s="1"/>
  <c r="AN273" i="5" s="1"/>
  <c r="U273" i="5"/>
  <c r="V273" i="5" s="1"/>
  <c r="W273" i="5" s="1"/>
  <c r="AK272" i="5"/>
  <c r="AL272" i="5" s="1"/>
  <c r="AM272" i="5" s="1"/>
  <c r="AN272" i="5" s="1"/>
  <c r="AA272" i="5"/>
  <c r="R272" i="5"/>
  <c r="U272" i="5" s="1"/>
  <c r="V272" i="5" s="1"/>
  <c r="W272" i="5" s="1"/>
  <c r="AK271" i="5"/>
  <c r="AL271" i="5" s="1"/>
  <c r="AM271" i="5" s="1"/>
  <c r="AN271" i="5" s="1"/>
  <c r="AA271" i="5"/>
  <c r="R271" i="5"/>
  <c r="U271" i="5" s="1"/>
  <c r="V271" i="5" s="1"/>
  <c r="W271" i="5" s="1"/>
  <c r="AK270" i="5"/>
  <c r="AL270" i="5" s="1"/>
  <c r="AM270" i="5" s="1"/>
  <c r="AN270" i="5" s="1"/>
  <c r="U270" i="5"/>
  <c r="V270" i="5" s="1"/>
  <c r="W270" i="5" s="1"/>
  <c r="AK269" i="5"/>
  <c r="AL269" i="5" s="1"/>
  <c r="AM269" i="5" s="1"/>
  <c r="AN269" i="5" s="1"/>
  <c r="R269" i="5"/>
  <c r="U269" i="5" s="1"/>
  <c r="V269" i="5" s="1"/>
  <c r="W269" i="5" s="1"/>
  <c r="AK268" i="5"/>
  <c r="AL268" i="5" s="1"/>
  <c r="AM268" i="5" s="1"/>
  <c r="AN268" i="5" s="1"/>
  <c r="V268" i="5"/>
  <c r="W268" i="5" s="1"/>
  <c r="AK267" i="5"/>
  <c r="AL267" i="5" s="1"/>
  <c r="AM267" i="5" s="1"/>
  <c r="AN267" i="5" s="1"/>
  <c r="R267" i="5"/>
  <c r="AK266" i="5"/>
  <c r="AL266" i="5" s="1"/>
  <c r="AM266" i="5" s="1"/>
  <c r="AN266" i="5" s="1"/>
  <c r="R266" i="5"/>
  <c r="U266" i="5" s="1"/>
  <c r="V266" i="5" s="1"/>
  <c r="W266" i="5" s="1"/>
  <c r="AK265" i="5"/>
  <c r="AL265" i="5" s="1"/>
  <c r="AM265" i="5" s="1"/>
  <c r="AN265" i="5" s="1"/>
  <c r="R265" i="5"/>
  <c r="U265" i="5" s="1"/>
  <c r="V265" i="5" s="1"/>
  <c r="W265" i="5" s="1"/>
  <c r="AK264" i="5"/>
  <c r="AL264" i="5" s="1"/>
  <c r="AM264" i="5" s="1"/>
  <c r="AN264" i="5" s="1"/>
  <c r="R264" i="5"/>
  <c r="S264" i="5" s="1"/>
  <c r="AK263" i="5"/>
  <c r="AL263" i="5" s="1"/>
  <c r="AM263" i="5" s="1"/>
  <c r="AN263" i="5" s="1"/>
  <c r="R263" i="5"/>
  <c r="U263" i="5" s="1"/>
  <c r="V263" i="5" s="1"/>
  <c r="W263" i="5" s="1"/>
  <c r="AK262" i="5"/>
  <c r="AL262" i="5" s="1"/>
  <c r="AM262" i="5" s="1"/>
  <c r="AN262" i="5" s="1"/>
  <c r="R262" i="5"/>
  <c r="S262" i="5" s="1"/>
  <c r="AK261" i="5"/>
  <c r="AL261" i="5" s="1"/>
  <c r="AM261" i="5" s="1"/>
  <c r="AN261" i="5" s="1"/>
  <c r="R261" i="5"/>
  <c r="S261" i="5" s="1"/>
  <c r="AK259" i="5"/>
  <c r="AL259" i="5" s="1"/>
  <c r="AM259" i="5" s="1"/>
  <c r="AN259" i="5" s="1"/>
  <c r="U259" i="5"/>
  <c r="V259" i="5" s="1"/>
  <c r="W259" i="5" s="1"/>
  <c r="AK258" i="5"/>
  <c r="AL258" i="5" s="1"/>
  <c r="AM258" i="5" s="1"/>
  <c r="AN258" i="5" s="1"/>
  <c r="AA258" i="5"/>
  <c r="R258" i="5"/>
  <c r="S258" i="5" s="1"/>
  <c r="AK257" i="5"/>
  <c r="AL257" i="5" s="1"/>
  <c r="AM257" i="5" s="1"/>
  <c r="AN257" i="5" s="1"/>
  <c r="R257" i="5"/>
  <c r="U257" i="5" s="1"/>
  <c r="V257" i="5" s="1"/>
  <c r="W257" i="5" s="1"/>
  <c r="AK256" i="5"/>
  <c r="AL256" i="5" s="1"/>
  <c r="AM256" i="5" s="1"/>
  <c r="AN256" i="5" s="1"/>
  <c r="AA256" i="5"/>
  <c r="R256" i="5"/>
  <c r="U256" i="5" s="1"/>
  <c r="V256" i="5" s="1"/>
  <c r="W256" i="5" s="1"/>
  <c r="AK255" i="5"/>
  <c r="AL255" i="5" s="1"/>
  <c r="AM255" i="5" s="1"/>
  <c r="AN255" i="5" s="1"/>
  <c r="AA255" i="5"/>
  <c r="R255" i="5"/>
  <c r="AK254" i="5"/>
  <c r="AL254" i="5" s="1"/>
  <c r="AM254" i="5" s="1"/>
  <c r="AN254" i="5" s="1"/>
  <c r="AA254" i="5"/>
  <c r="R254" i="5"/>
  <c r="U254" i="5" s="1"/>
  <c r="V254" i="5" s="1"/>
  <c r="W254" i="5" s="1"/>
  <c r="AK253" i="5"/>
  <c r="AL253" i="5" s="1"/>
  <c r="AM253" i="5" s="1"/>
  <c r="AN253" i="5" s="1"/>
  <c r="R253" i="5"/>
  <c r="S253" i="5" s="1"/>
  <c r="AK252" i="5"/>
  <c r="AL252" i="5" s="1"/>
  <c r="AM252" i="5" s="1"/>
  <c r="AN252" i="5" s="1"/>
  <c r="V252" i="5"/>
  <c r="W252" i="5" s="1"/>
  <c r="AK251" i="5"/>
  <c r="AL251" i="5" s="1"/>
  <c r="AM251" i="5" s="1"/>
  <c r="AN251" i="5" s="1"/>
  <c r="R251" i="5"/>
  <c r="U251" i="5" s="1"/>
  <c r="V251" i="5" s="1"/>
  <c r="W251" i="5" s="1"/>
  <c r="AK250" i="5"/>
  <c r="AL250" i="5" s="1"/>
  <c r="AM250" i="5" s="1"/>
  <c r="AN250" i="5" s="1"/>
  <c r="R250" i="5"/>
  <c r="S250" i="5" s="1"/>
  <c r="AK249" i="5"/>
  <c r="AL249" i="5" s="1"/>
  <c r="AM249" i="5" s="1"/>
  <c r="AN249" i="5" s="1"/>
  <c r="R249" i="5"/>
  <c r="U249" i="5" s="1"/>
  <c r="V249" i="5" s="1"/>
  <c r="W249" i="5" s="1"/>
  <c r="AK248" i="5"/>
  <c r="AL248" i="5" s="1"/>
  <c r="AM248" i="5" s="1"/>
  <c r="AN248" i="5" s="1"/>
  <c r="R248" i="5"/>
  <c r="AK247" i="5"/>
  <c r="AL247" i="5" s="1"/>
  <c r="AM247" i="5" s="1"/>
  <c r="AN247" i="5" s="1"/>
  <c r="R247" i="5"/>
  <c r="U247" i="5" s="1"/>
  <c r="V247" i="5" s="1"/>
  <c r="W247" i="5" s="1"/>
  <c r="AK246" i="5"/>
  <c r="AL246" i="5" s="1"/>
  <c r="AM246" i="5" s="1"/>
  <c r="AN246" i="5" s="1"/>
  <c r="R246" i="5"/>
  <c r="U246" i="5" s="1"/>
  <c r="V246" i="5" s="1"/>
  <c r="W246" i="5" s="1"/>
  <c r="AK245" i="5"/>
  <c r="AL245" i="5" s="1"/>
  <c r="AM245" i="5" s="1"/>
  <c r="AN245" i="5" s="1"/>
  <c r="AA245" i="5"/>
  <c r="R245" i="5"/>
  <c r="U245" i="5" s="1"/>
  <c r="V245" i="5" s="1"/>
  <c r="W245" i="5" s="1"/>
  <c r="AK243" i="5"/>
  <c r="AL243" i="5" s="1"/>
  <c r="AM243" i="5" s="1"/>
  <c r="AN243" i="5" s="1"/>
  <c r="AA243" i="5"/>
  <c r="R243" i="5"/>
  <c r="U243" i="5" s="1"/>
  <c r="V243" i="5" s="1"/>
  <c r="W243" i="5" s="1"/>
  <c r="AK242" i="5"/>
  <c r="AL242" i="5" s="1"/>
  <c r="AM242" i="5" s="1"/>
  <c r="AN242" i="5" s="1"/>
  <c r="AA242" i="5"/>
  <c r="R242" i="5"/>
  <c r="U242" i="5" s="1"/>
  <c r="V242" i="5" s="1"/>
  <c r="W242" i="5" s="1"/>
  <c r="AK241" i="5"/>
  <c r="AL241" i="5" s="1"/>
  <c r="AM241" i="5" s="1"/>
  <c r="AN241" i="5" s="1"/>
  <c r="AA241" i="5"/>
  <c r="R241" i="5"/>
  <c r="U241" i="5" s="1"/>
  <c r="V241" i="5" s="1"/>
  <c r="W241" i="5" s="1"/>
  <c r="AK240" i="5"/>
  <c r="AL240" i="5" s="1"/>
  <c r="AM240" i="5" s="1"/>
  <c r="AN240" i="5" s="1"/>
  <c r="U240" i="5"/>
  <c r="V240" i="5" s="1"/>
  <c r="W240" i="5" s="1"/>
  <c r="S240" i="5"/>
  <c r="AK239" i="5"/>
  <c r="AL239" i="5" s="1"/>
  <c r="AM239" i="5" s="1"/>
  <c r="AN239" i="5" s="1"/>
  <c r="R239" i="5"/>
  <c r="U239" i="5" s="1"/>
  <c r="V239" i="5" s="1"/>
  <c r="W239" i="5" s="1"/>
  <c r="AK238" i="5"/>
  <c r="AL238" i="5" s="1"/>
  <c r="AM238" i="5" s="1"/>
  <c r="AN238" i="5" s="1"/>
  <c r="V238" i="5"/>
  <c r="W238" i="5" s="1"/>
  <c r="AK237" i="5"/>
  <c r="AL237" i="5" s="1"/>
  <c r="AM237" i="5" s="1"/>
  <c r="AN237" i="5" s="1"/>
  <c r="R237" i="5"/>
  <c r="AK236" i="5"/>
  <c r="AL236" i="5" s="1"/>
  <c r="AM236" i="5" s="1"/>
  <c r="AN236" i="5" s="1"/>
  <c r="R236" i="5"/>
  <c r="U236" i="5" s="1"/>
  <c r="V236" i="5" s="1"/>
  <c r="W236" i="5" s="1"/>
  <c r="AK235" i="5"/>
  <c r="AL235" i="5" s="1"/>
  <c r="AM235" i="5" s="1"/>
  <c r="AN235" i="5" s="1"/>
  <c r="R235" i="5"/>
  <c r="S235" i="5" s="1"/>
  <c r="AK234" i="5"/>
  <c r="AL234" i="5" s="1"/>
  <c r="AM234" i="5" s="1"/>
  <c r="AN234" i="5" s="1"/>
  <c r="R234" i="5"/>
  <c r="AK233" i="5"/>
  <c r="AL233" i="5" s="1"/>
  <c r="AM233" i="5" s="1"/>
  <c r="AN233" i="5" s="1"/>
  <c r="R233" i="5"/>
  <c r="U233" i="5" s="1"/>
  <c r="V233" i="5" s="1"/>
  <c r="W233" i="5" s="1"/>
  <c r="AK232" i="5"/>
  <c r="AL232" i="5" s="1"/>
  <c r="AM232" i="5" s="1"/>
  <c r="AN232" i="5" s="1"/>
  <c r="R232" i="5"/>
  <c r="AK231" i="5"/>
  <c r="AL231" i="5" s="1"/>
  <c r="AM231" i="5" s="1"/>
  <c r="AN231" i="5" s="1"/>
  <c r="AA231" i="5"/>
  <c r="R231" i="5"/>
  <c r="S231" i="5" s="1"/>
  <c r="AK229" i="5"/>
  <c r="AL229" i="5" s="1"/>
  <c r="AM229" i="5" s="1"/>
  <c r="AN229" i="5" s="1"/>
  <c r="AA229" i="5"/>
  <c r="R229" i="5"/>
  <c r="AK228" i="5"/>
  <c r="AL228" i="5" s="1"/>
  <c r="AM228" i="5" s="1"/>
  <c r="AN228" i="5" s="1"/>
  <c r="AA228" i="5"/>
  <c r="R228" i="5"/>
  <c r="S228" i="5" s="1"/>
  <c r="AK227" i="5"/>
  <c r="AL227" i="5" s="1"/>
  <c r="AM227" i="5" s="1"/>
  <c r="AN227" i="5" s="1"/>
  <c r="AA227" i="5"/>
  <c r="R227" i="5"/>
  <c r="U227" i="5" s="1"/>
  <c r="V227" i="5" s="1"/>
  <c r="W227" i="5" s="1"/>
  <c r="AK226" i="5"/>
  <c r="AL226" i="5" s="1"/>
  <c r="AM226" i="5" s="1"/>
  <c r="AN226" i="5" s="1"/>
  <c r="R226" i="5"/>
  <c r="S226" i="5" s="1"/>
  <c r="AK225" i="5"/>
  <c r="AL225" i="5" s="1"/>
  <c r="AM225" i="5" s="1"/>
  <c r="AN225" i="5" s="1"/>
  <c r="R225" i="5"/>
  <c r="U225" i="5" s="1"/>
  <c r="V225" i="5" s="1"/>
  <c r="W225" i="5" s="1"/>
  <c r="AK224" i="5"/>
  <c r="AL224" i="5" s="1"/>
  <c r="AM224" i="5" s="1"/>
  <c r="AN224" i="5" s="1"/>
  <c r="R224" i="5"/>
  <c r="S224" i="5" s="1"/>
  <c r="AK223" i="5"/>
  <c r="AL223" i="5" s="1"/>
  <c r="AM223" i="5" s="1"/>
  <c r="AN223" i="5" s="1"/>
  <c r="R223" i="5"/>
  <c r="AK222" i="5"/>
  <c r="AL222" i="5" s="1"/>
  <c r="AM222" i="5" s="1"/>
  <c r="AN222" i="5" s="1"/>
  <c r="R222" i="5"/>
  <c r="U222" i="5" s="1"/>
  <c r="V222" i="5" s="1"/>
  <c r="W222" i="5" s="1"/>
  <c r="AK221" i="5"/>
  <c r="AL221" i="5" s="1"/>
  <c r="AM221" i="5" s="1"/>
  <c r="AN221" i="5" s="1"/>
  <c r="R221" i="5"/>
  <c r="S221" i="5" s="1"/>
  <c r="AK220" i="5"/>
  <c r="AL220" i="5" s="1"/>
  <c r="AM220" i="5" s="1"/>
  <c r="AN220" i="5" s="1"/>
  <c r="R220" i="5"/>
  <c r="U220" i="5" s="1"/>
  <c r="V220" i="5" s="1"/>
  <c r="W220" i="5" s="1"/>
  <c r="AK218" i="5"/>
  <c r="AL218" i="5" s="1"/>
  <c r="AM218" i="5" s="1"/>
  <c r="AN218" i="5" s="1"/>
  <c r="U218" i="5"/>
  <c r="V218" i="5" s="1"/>
  <c r="W218" i="5" s="1"/>
  <c r="AK217" i="5"/>
  <c r="AL217" i="5" s="1"/>
  <c r="AM217" i="5" s="1"/>
  <c r="AN217" i="5" s="1"/>
  <c r="AA217" i="5"/>
  <c r="U217" i="5"/>
  <c r="V217" i="5" s="1"/>
  <c r="W217" i="5" s="1"/>
  <c r="AK216" i="5"/>
  <c r="AL216" i="5" s="1"/>
  <c r="AM216" i="5" s="1"/>
  <c r="AN216" i="5" s="1"/>
  <c r="AA216" i="5"/>
  <c r="R216" i="5"/>
  <c r="AK215" i="5"/>
  <c r="AL215" i="5" s="1"/>
  <c r="AM215" i="5" s="1"/>
  <c r="AN215" i="5" s="1"/>
  <c r="AA215" i="5"/>
  <c r="R215" i="5"/>
  <c r="U215" i="5" s="1"/>
  <c r="V215" i="5" s="1"/>
  <c r="W215" i="5" s="1"/>
  <c r="AK214" i="5"/>
  <c r="AL214" i="5" s="1"/>
  <c r="AM214" i="5" s="1"/>
  <c r="AN214" i="5" s="1"/>
  <c r="R214" i="5"/>
  <c r="S214" i="5" s="1"/>
  <c r="AK213" i="5"/>
  <c r="AL213" i="5" s="1"/>
  <c r="AM213" i="5" s="1"/>
  <c r="AN213" i="5" s="1"/>
  <c r="R213" i="5"/>
  <c r="U213" i="5" s="1"/>
  <c r="V213" i="5" s="1"/>
  <c r="W213" i="5" s="1"/>
  <c r="AK212" i="5"/>
  <c r="AL212" i="5" s="1"/>
  <c r="AM212" i="5" s="1"/>
  <c r="AN212" i="5" s="1"/>
  <c r="R212" i="5"/>
  <c r="AK211" i="5"/>
  <c r="AL211" i="5" s="1"/>
  <c r="AM211" i="5" s="1"/>
  <c r="AN211" i="5" s="1"/>
  <c r="R211" i="5"/>
  <c r="U211" i="5" s="1"/>
  <c r="V211" i="5" s="1"/>
  <c r="W211" i="5" s="1"/>
  <c r="AK210" i="5"/>
  <c r="AL210" i="5" s="1"/>
  <c r="AM210" i="5" s="1"/>
  <c r="AN210" i="5" s="1"/>
  <c r="R210" i="5"/>
  <c r="S210" i="5" s="1"/>
  <c r="AK209" i="5"/>
  <c r="AL209" i="5" s="1"/>
  <c r="AM209" i="5" s="1"/>
  <c r="AN209" i="5" s="1"/>
  <c r="R209" i="5"/>
  <c r="U209" i="5" s="1"/>
  <c r="V209" i="5" s="1"/>
  <c r="W209" i="5" s="1"/>
  <c r="AK208" i="5"/>
  <c r="AL208" i="5" s="1"/>
  <c r="AM208" i="5" s="1"/>
  <c r="AN208" i="5" s="1"/>
  <c r="R208" i="5"/>
  <c r="AK206" i="5"/>
  <c r="AL206" i="5" s="1"/>
  <c r="AM206" i="5" s="1"/>
  <c r="AN206" i="5" s="1"/>
  <c r="U206" i="5"/>
  <c r="V206" i="5" s="1"/>
  <c r="W206" i="5" s="1"/>
  <c r="AK205" i="5"/>
  <c r="AL205" i="5" s="1"/>
  <c r="AM205" i="5" s="1"/>
  <c r="AN205" i="5" s="1"/>
  <c r="AA205" i="5"/>
  <c r="U205" i="5"/>
  <c r="V205" i="5" s="1"/>
  <c r="W205" i="5" s="1"/>
  <c r="AK204" i="5"/>
  <c r="AL204" i="5" s="1"/>
  <c r="AM204" i="5" s="1"/>
  <c r="AN204" i="5" s="1"/>
  <c r="AA204" i="5"/>
  <c r="R204" i="5"/>
  <c r="S204" i="5" s="1"/>
  <c r="AK203" i="5"/>
  <c r="AL203" i="5" s="1"/>
  <c r="AM203" i="5" s="1"/>
  <c r="AN203" i="5" s="1"/>
  <c r="AA203" i="5"/>
  <c r="R203" i="5"/>
  <c r="U203" i="5" s="1"/>
  <c r="V203" i="5" s="1"/>
  <c r="W203" i="5" s="1"/>
  <c r="AK202" i="5"/>
  <c r="AL202" i="5" s="1"/>
  <c r="AM202" i="5" s="1"/>
  <c r="AN202" i="5" s="1"/>
  <c r="R202" i="5"/>
  <c r="U202" i="5" s="1"/>
  <c r="V202" i="5" s="1"/>
  <c r="W202" i="5" s="1"/>
  <c r="AK201" i="5"/>
  <c r="AL201" i="5" s="1"/>
  <c r="AM201" i="5" s="1"/>
  <c r="AN201" i="5" s="1"/>
  <c r="R201" i="5"/>
  <c r="S201" i="5" s="1"/>
  <c r="AK200" i="5"/>
  <c r="AL200" i="5" s="1"/>
  <c r="AM200" i="5" s="1"/>
  <c r="AN200" i="5" s="1"/>
  <c r="R200" i="5"/>
  <c r="U200" i="5" s="1"/>
  <c r="V200" i="5" s="1"/>
  <c r="W200" i="5" s="1"/>
  <c r="AK199" i="5"/>
  <c r="AL199" i="5" s="1"/>
  <c r="AM199" i="5" s="1"/>
  <c r="AN199" i="5" s="1"/>
  <c r="R199" i="5"/>
  <c r="AK198" i="5"/>
  <c r="AL198" i="5" s="1"/>
  <c r="AM198" i="5" s="1"/>
  <c r="AN198" i="5" s="1"/>
  <c r="R198" i="5"/>
  <c r="U198" i="5" s="1"/>
  <c r="V198" i="5" s="1"/>
  <c r="W198" i="5" s="1"/>
  <c r="AK197" i="5"/>
  <c r="AL197" i="5" s="1"/>
  <c r="AM197" i="5" s="1"/>
  <c r="AN197" i="5" s="1"/>
  <c r="R197" i="5"/>
  <c r="S197" i="5" s="1"/>
  <c r="AK196" i="5"/>
  <c r="AL196" i="5" s="1"/>
  <c r="AM196" i="5" s="1"/>
  <c r="AN196" i="5" s="1"/>
  <c r="U196" i="5"/>
  <c r="V196" i="5" s="1"/>
  <c r="W196" i="5" s="1"/>
  <c r="AK195" i="5"/>
  <c r="AL195" i="5" s="1"/>
  <c r="AM195" i="5" s="1"/>
  <c r="AN195" i="5" s="1"/>
  <c r="AA195" i="5"/>
  <c r="R195" i="5"/>
  <c r="AK194" i="5"/>
  <c r="AL194" i="5" s="1"/>
  <c r="AM194" i="5" s="1"/>
  <c r="AN194" i="5" s="1"/>
  <c r="AA194" i="5"/>
  <c r="R194" i="5"/>
  <c r="U194" i="5" s="1"/>
  <c r="V194" i="5" s="1"/>
  <c r="W194" i="5" s="1"/>
  <c r="AK193" i="5"/>
  <c r="AL193" i="5" s="1"/>
  <c r="AM193" i="5" s="1"/>
  <c r="AN193" i="5" s="1"/>
  <c r="AA193" i="5"/>
  <c r="R193" i="5"/>
  <c r="U193" i="5" s="1"/>
  <c r="V193" i="5" s="1"/>
  <c r="W193" i="5" s="1"/>
  <c r="AK191" i="5"/>
  <c r="AL191" i="5" s="1"/>
  <c r="AM191" i="5" s="1"/>
  <c r="AN191" i="5" s="1"/>
  <c r="AA191" i="5"/>
  <c r="R191" i="5"/>
  <c r="S191" i="5" s="1"/>
  <c r="AK190" i="5"/>
  <c r="AL190" i="5" s="1"/>
  <c r="AM190" i="5" s="1"/>
  <c r="AN190" i="5" s="1"/>
  <c r="AA190" i="5"/>
  <c r="R190" i="5"/>
  <c r="S190" i="5" s="1"/>
  <c r="AK189" i="5"/>
  <c r="AL189" i="5" s="1"/>
  <c r="AM189" i="5" s="1"/>
  <c r="AN189" i="5" s="1"/>
  <c r="AA189" i="5"/>
  <c r="R189" i="5"/>
  <c r="S189" i="5" s="1"/>
  <c r="AK188" i="5"/>
  <c r="AL188" i="5" s="1"/>
  <c r="AM188" i="5" s="1"/>
  <c r="AN188" i="5" s="1"/>
  <c r="V188" i="5"/>
  <c r="W188" i="5" s="1"/>
  <c r="AK187" i="5"/>
  <c r="AL187" i="5" s="1"/>
  <c r="AM187" i="5" s="1"/>
  <c r="AN187" i="5" s="1"/>
  <c r="R187" i="5"/>
  <c r="U187" i="5" s="1"/>
  <c r="V187" i="5" s="1"/>
  <c r="W187" i="5" s="1"/>
  <c r="AK186" i="5"/>
  <c r="AL186" i="5" s="1"/>
  <c r="AM186" i="5" s="1"/>
  <c r="AN186" i="5" s="1"/>
  <c r="R186" i="5"/>
  <c r="S186" i="5" s="1"/>
  <c r="AK185" i="5"/>
  <c r="AL185" i="5" s="1"/>
  <c r="AM185" i="5" s="1"/>
  <c r="AN185" i="5" s="1"/>
  <c r="R185" i="5"/>
  <c r="S185" i="5" s="1"/>
  <c r="AK184" i="5"/>
  <c r="AL184" i="5" s="1"/>
  <c r="AM184" i="5" s="1"/>
  <c r="AN184" i="5" s="1"/>
  <c r="R184" i="5"/>
  <c r="AK183" i="5"/>
  <c r="AL183" i="5" s="1"/>
  <c r="AM183" i="5" s="1"/>
  <c r="AN183" i="5" s="1"/>
  <c r="U183" i="5"/>
  <c r="V183" i="5" s="1"/>
  <c r="W183" i="5" s="1"/>
  <c r="S183" i="5"/>
  <c r="AK181" i="5"/>
  <c r="AL181" i="5" s="1"/>
  <c r="AM181" i="5" s="1"/>
  <c r="AN181" i="5" s="1"/>
  <c r="AA181" i="5"/>
  <c r="R181" i="5"/>
  <c r="AK180" i="5"/>
  <c r="AL180" i="5" s="1"/>
  <c r="AM180" i="5" s="1"/>
  <c r="AN180" i="5" s="1"/>
  <c r="AA180" i="5"/>
  <c r="R180" i="5"/>
  <c r="U180" i="5" s="1"/>
  <c r="V180" i="5" s="1"/>
  <c r="W180" i="5" s="1"/>
  <c r="AK179" i="5"/>
  <c r="AL179" i="5" s="1"/>
  <c r="AM179" i="5" s="1"/>
  <c r="AN179" i="5" s="1"/>
  <c r="R179" i="5"/>
  <c r="AK178" i="5"/>
  <c r="AL178" i="5" s="1"/>
  <c r="AM178" i="5" s="1"/>
  <c r="AN178" i="5" s="1"/>
  <c r="R178" i="5"/>
  <c r="U178" i="5" s="1"/>
  <c r="V178" i="5" s="1"/>
  <c r="W178" i="5" s="1"/>
  <c r="AK177" i="5"/>
  <c r="AL177" i="5" s="1"/>
  <c r="AM177" i="5" s="1"/>
  <c r="AN177" i="5" s="1"/>
  <c r="AA177" i="5"/>
  <c r="R177" i="5"/>
  <c r="AK176" i="5"/>
  <c r="AL176" i="5" s="1"/>
  <c r="AM176" i="5" s="1"/>
  <c r="AN176" i="5" s="1"/>
  <c r="AA176" i="5"/>
  <c r="R176" i="5"/>
  <c r="U176" i="5" s="1"/>
  <c r="V176" i="5" s="1"/>
  <c r="W176" i="5" s="1"/>
  <c r="AK175" i="5"/>
  <c r="AL175" i="5" s="1"/>
  <c r="AM175" i="5" s="1"/>
  <c r="AN175" i="5" s="1"/>
  <c r="AA175" i="5"/>
  <c r="R175" i="5"/>
  <c r="U175" i="5" s="1"/>
  <c r="V175" i="5" s="1"/>
  <c r="W175" i="5" s="1"/>
  <c r="AK174" i="5"/>
  <c r="AL174" i="5" s="1"/>
  <c r="AM174" i="5" s="1"/>
  <c r="AN174" i="5" s="1"/>
  <c r="AA174" i="5"/>
  <c r="R174" i="5"/>
  <c r="AK173" i="5"/>
  <c r="AL173" i="5" s="1"/>
  <c r="AM173" i="5" s="1"/>
  <c r="AN173" i="5" s="1"/>
  <c r="R173" i="5"/>
  <c r="U173" i="5" s="1"/>
  <c r="V173" i="5" s="1"/>
  <c r="W173" i="5" s="1"/>
  <c r="AK172" i="5"/>
  <c r="AL172" i="5" s="1"/>
  <c r="AM172" i="5" s="1"/>
  <c r="AN172" i="5" s="1"/>
  <c r="V172" i="5"/>
  <c r="W172" i="5" s="1"/>
  <c r="AK171" i="5"/>
  <c r="AL171" i="5" s="1"/>
  <c r="AM171" i="5" s="1"/>
  <c r="AN171" i="5" s="1"/>
  <c r="AA171" i="5"/>
  <c r="R171" i="5"/>
  <c r="AK170" i="5"/>
  <c r="AL170" i="5" s="1"/>
  <c r="AM170" i="5" s="1"/>
  <c r="AN170" i="5" s="1"/>
  <c r="AA170" i="5"/>
  <c r="U170" i="5"/>
  <c r="V170" i="5" s="1"/>
  <c r="W170" i="5" s="1"/>
  <c r="S170" i="5"/>
  <c r="AK169" i="5"/>
  <c r="AL169" i="5" s="1"/>
  <c r="AM169" i="5" s="1"/>
  <c r="AN169" i="5" s="1"/>
  <c r="AA169" i="5"/>
  <c r="R169" i="5"/>
  <c r="U169" i="5" s="1"/>
  <c r="V169" i="5" s="1"/>
  <c r="W169" i="5" s="1"/>
  <c r="AK168" i="5"/>
  <c r="AL168" i="5" s="1"/>
  <c r="AM168" i="5" s="1"/>
  <c r="AN168" i="5" s="1"/>
  <c r="R168" i="5"/>
  <c r="S168" i="5" s="1"/>
  <c r="AK167" i="5"/>
  <c r="AL167" i="5" s="1"/>
  <c r="AM167" i="5" s="1"/>
  <c r="AN167" i="5" s="1"/>
  <c r="R167" i="5"/>
  <c r="U167" i="5" s="1"/>
  <c r="V167" i="5" s="1"/>
  <c r="W167" i="5" s="1"/>
  <c r="AK166" i="5"/>
  <c r="AL166" i="5" s="1"/>
  <c r="AM166" i="5" s="1"/>
  <c r="AN166" i="5" s="1"/>
  <c r="R166" i="5"/>
  <c r="S166" i="5" s="1"/>
  <c r="AK165" i="5"/>
  <c r="AL165" i="5" s="1"/>
  <c r="AM165" i="5" s="1"/>
  <c r="AN165" i="5" s="1"/>
  <c r="AA165" i="5"/>
  <c r="R165" i="5"/>
  <c r="U165" i="5" s="1"/>
  <c r="V165" i="5" s="1"/>
  <c r="W165" i="5" s="1"/>
  <c r="AK164" i="5"/>
  <c r="AL164" i="5" s="1"/>
  <c r="AM164" i="5" s="1"/>
  <c r="AN164" i="5" s="1"/>
  <c r="U164" i="5"/>
  <c r="V164" i="5" s="1"/>
  <c r="W164" i="5" s="1"/>
  <c r="S164" i="5"/>
  <c r="AK163" i="5"/>
  <c r="AL163" i="5" s="1"/>
  <c r="AM163" i="5" s="1"/>
  <c r="AN163" i="5" s="1"/>
  <c r="R163" i="5"/>
  <c r="U163" i="5" s="1"/>
  <c r="V163" i="5" s="1"/>
  <c r="W163" i="5" s="1"/>
  <c r="AK161" i="5"/>
  <c r="AL161" i="5" s="1"/>
  <c r="AM161" i="5" s="1"/>
  <c r="AN161" i="5" s="1"/>
  <c r="R161" i="5"/>
  <c r="S161" i="5" s="1"/>
  <c r="AK160" i="5"/>
  <c r="AL160" i="5" s="1"/>
  <c r="AM160" i="5" s="1"/>
  <c r="AN160" i="5" s="1"/>
  <c r="R160" i="5"/>
  <c r="AK159" i="5"/>
  <c r="AL159" i="5" s="1"/>
  <c r="AM159" i="5" s="1"/>
  <c r="AN159" i="5" s="1"/>
  <c r="AA159" i="5"/>
  <c r="R159" i="5"/>
  <c r="AK158" i="5"/>
  <c r="AL158" i="5" s="1"/>
  <c r="AM158" i="5" s="1"/>
  <c r="AN158" i="5" s="1"/>
  <c r="AA158" i="5"/>
  <c r="R158" i="5"/>
  <c r="S158" i="5" s="1"/>
  <c r="AK157" i="5"/>
  <c r="AL157" i="5" s="1"/>
  <c r="AM157" i="5" s="1"/>
  <c r="AN157" i="5" s="1"/>
  <c r="R157" i="5"/>
  <c r="U157" i="5" s="1"/>
  <c r="V157" i="5" s="1"/>
  <c r="W157" i="5" s="1"/>
  <c r="AK156" i="5"/>
  <c r="AL156" i="5" s="1"/>
  <c r="AM156" i="5" s="1"/>
  <c r="AN156" i="5" s="1"/>
  <c r="R156" i="5"/>
  <c r="U156" i="5" s="1"/>
  <c r="V156" i="5" s="1"/>
  <c r="W156" i="5" s="1"/>
  <c r="AK155" i="5"/>
  <c r="AL155" i="5" s="1"/>
  <c r="AM155" i="5" s="1"/>
  <c r="AN155" i="5" s="1"/>
  <c r="AA155" i="5"/>
  <c r="R155" i="5"/>
  <c r="AK154" i="5"/>
  <c r="AL154" i="5" s="1"/>
  <c r="AM154" i="5" s="1"/>
  <c r="AN154" i="5" s="1"/>
  <c r="R154" i="5"/>
  <c r="S154" i="5" s="1"/>
  <c r="AK153" i="5"/>
  <c r="AL153" i="5" s="1"/>
  <c r="AM153" i="5" s="1"/>
  <c r="AN153" i="5" s="1"/>
  <c r="R153" i="5"/>
  <c r="AK152" i="5"/>
  <c r="AL152" i="5" s="1"/>
  <c r="AM152" i="5" s="1"/>
  <c r="AN152" i="5" s="1"/>
  <c r="R152" i="5"/>
  <c r="U152" i="5" s="1"/>
  <c r="V152" i="5" s="1"/>
  <c r="W152" i="5" s="1"/>
  <c r="AK151" i="5"/>
  <c r="AL151" i="5" s="1"/>
  <c r="AM151" i="5" s="1"/>
  <c r="AN151" i="5" s="1"/>
  <c r="R151" i="5"/>
  <c r="S151" i="5" s="1"/>
  <c r="AK150" i="5"/>
  <c r="AL150" i="5" s="1"/>
  <c r="AM150" i="5" s="1"/>
  <c r="AN150" i="5" s="1"/>
  <c r="R150" i="5"/>
  <c r="AK149" i="5"/>
  <c r="AL149" i="5" s="1"/>
  <c r="AM149" i="5" s="1"/>
  <c r="AN149" i="5" s="1"/>
  <c r="U149" i="5"/>
  <c r="V149" i="5" s="1"/>
  <c r="W149" i="5" s="1"/>
  <c r="AK147" i="5"/>
  <c r="AL147" i="5" s="1"/>
  <c r="AM147" i="5" s="1"/>
  <c r="AN147" i="5" s="1"/>
  <c r="AA147" i="5"/>
  <c r="R147" i="5"/>
  <c r="U147" i="5" s="1"/>
  <c r="V147" i="5" s="1"/>
  <c r="W147" i="5" s="1"/>
  <c r="AK146" i="5"/>
  <c r="AL146" i="5" s="1"/>
  <c r="AM146" i="5" s="1"/>
  <c r="AN146" i="5" s="1"/>
  <c r="AA146" i="5"/>
  <c r="R146" i="5"/>
  <c r="AK145" i="5"/>
  <c r="AL145" i="5" s="1"/>
  <c r="AM145" i="5" s="1"/>
  <c r="AN145" i="5" s="1"/>
  <c r="V145" i="5"/>
  <c r="W145" i="5" s="1"/>
  <c r="AK144" i="5"/>
  <c r="AL144" i="5" s="1"/>
  <c r="AM144" i="5" s="1"/>
  <c r="AN144" i="5" s="1"/>
  <c r="R144" i="5"/>
  <c r="AK143" i="5"/>
  <c r="AL143" i="5" s="1"/>
  <c r="AM143" i="5" s="1"/>
  <c r="AN143" i="5" s="1"/>
  <c r="R143" i="5"/>
  <c r="S143" i="5" s="1"/>
  <c r="AK142" i="5"/>
  <c r="AL142" i="5" s="1"/>
  <c r="AM142" i="5" s="1"/>
  <c r="AN142" i="5" s="1"/>
  <c r="R142" i="5"/>
  <c r="S142" i="5" s="1"/>
  <c r="AK141" i="5"/>
  <c r="AL141" i="5" s="1"/>
  <c r="AM141" i="5" s="1"/>
  <c r="AN141" i="5" s="1"/>
  <c r="R141" i="5"/>
  <c r="U141" i="5" s="1"/>
  <c r="V141" i="5" s="1"/>
  <c r="W141" i="5" s="1"/>
  <c r="AK140" i="5"/>
  <c r="AL140" i="5" s="1"/>
  <c r="AM140" i="5" s="1"/>
  <c r="AN140" i="5" s="1"/>
  <c r="R140" i="5"/>
  <c r="AK139" i="5"/>
  <c r="AL139" i="5" s="1"/>
  <c r="AM139" i="5" s="1"/>
  <c r="AN139" i="5" s="1"/>
  <c r="R139" i="5"/>
  <c r="AK138" i="5"/>
  <c r="AL138" i="5" s="1"/>
  <c r="AM138" i="5" s="1"/>
  <c r="AN138" i="5" s="1"/>
  <c r="R138" i="5"/>
  <c r="AK137" i="5"/>
  <c r="AL137" i="5" s="1"/>
  <c r="AM137" i="5" s="1"/>
  <c r="AN137" i="5" s="1"/>
  <c r="AA137" i="5"/>
  <c r="U137" i="5"/>
  <c r="V137" i="5" s="1"/>
  <c r="W137" i="5" s="1"/>
  <c r="AK135" i="5"/>
  <c r="AL135" i="5" s="1"/>
  <c r="AM135" i="5" s="1"/>
  <c r="AN135" i="5" s="1"/>
  <c r="U135" i="5"/>
  <c r="V135" i="5" s="1"/>
  <c r="W135" i="5" s="1"/>
  <c r="AK134" i="5"/>
  <c r="AL134" i="5" s="1"/>
  <c r="AM134" i="5" s="1"/>
  <c r="AN134" i="5" s="1"/>
  <c r="AA134" i="5"/>
  <c r="R134" i="5"/>
  <c r="U134" i="5" s="1"/>
  <c r="V134" i="5" s="1"/>
  <c r="W134" i="5" s="1"/>
  <c r="AK133" i="5"/>
  <c r="AL133" i="5" s="1"/>
  <c r="AM133" i="5" s="1"/>
  <c r="AN133" i="5" s="1"/>
  <c r="AA133" i="5"/>
  <c r="R133" i="5"/>
  <c r="S133" i="5" s="1"/>
  <c r="AK132" i="5"/>
  <c r="AL132" i="5" s="1"/>
  <c r="AM132" i="5" s="1"/>
  <c r="AN132" i="5" s="1"/>
  <c r="V132" i="5"/>
  <c r="W132" i="5" s="1"/>
  <c r="AK131" i="5"/>
  <c r="AL131" i="5" s="1"/>
  <c r="AM131" i="5" s="1"/>
  <c r="AN131" i="5" s="1"/>
  <c r="R131" i="5"/>
  <c r="U131" i="5" s="1"/>
  <c r="V131" i="5" s="1"/>
  <c r="W131" i="5" s="1"/>
  <c r="AK130" i="5"/>
  <c r="AL130" i="5" s="1"/>
  <c r="AM130" i="5" s="1"/>
  <c r="AN130" i="5" s="1"/>
  <c r="R130" i="5"/>
  <c r="U130" i="5" s="1"/>
  <c r="V130" i="5" s="1"/>
  <c r="W130" i="5" s="1"/>
  <c r="AK129" i="5"/>
  <c r="AL129" i="5" s="1"/>
  <c r="AM129" i="5" s="1"/>
  <c r="AN129" i="5" s="1"/>
  <c r="R129" i="5"/>
  <c r="S129" i="5" s="1"/>
  <c r="AK128" i="5"/>
  <c r="AL128" i="5" s="1"/>
  <c r="AM128" i="5" s="1"/>
  <c r="AN128" i="5" s="1"/>
  <c r="R128" i="5"/>
  <c r="S128" i="5" s="1"/>
  <c r="AK126" i="5"/>
  <c r="AL126" i="5" s="1"/>
  <c r="AM126" i="5" s="1"/>
  <c r="AN126" i="5" s="1"/>
  <c r="R126" i="5"/>
  <c r="S126" i="5" s="1"/>
  <c r="AK125" i="5"/>
  <c r="AL125" i="5" s="1"/>
  <c r="AM125" i="5" s="1"/>
  <c r="AN125" i="5" s="1"/>
  <c r="R125" i="5"/>
  <c r="U125" i="5" s="1"/>
  <c r="V125" i="5" s="1"/>
  <c r="W125" i="5" s="1"/>
  <c r="AK124" i="5"/>
  <c r="AL124" i="5" s="1"/>
  <c r="AM124" i="5" s="1"/>
  <c r="AN124" i="5" s="1"/>
  <c r="R124" i="5"/>
  <c r="AK123" i="5"/>
  <c r="AL123" i="5" s="1"/>
  <c r="AM123" i="5" s="1"/>
  <c r="AN123" i="5" s="1"/>
  <c r="R123" i="5"/>
  <c r="U123" i="5" s="1"/>
  <c r="V123" i="5" s="1"/>
  <c r="W123" i="5" s="1"/>
  <c r="AK122" i="5"/>
  <c r="AL122" i="5" s="1"/>
  <c r="AM122" i="5" s="1"/>
  <c r="AN122" i="5" s="1"/>
  <c r="U122" i="5"/>
  <c r="V122" i="5" s="1"/>
  <c r="W122" i="5" s="1"/>
  <c r="AK121" i="5"/>
  <c r="AL121" i="5" s="1"/>
  <c r="AM121" i="5" s="1"/>
  <c r="AN121" i="5" s="1"/>
  <c r="U121" i="5"/>
  <c r="V121" i="5" s="1"/>
  <c r="W121" i="5" s="1"/>
  <c r="AK120" i="5"/>
  <c r="AL120" i="5" s="1"/>
  <c r="AM120" i="5" s="1"/>
  <c r="AN120" i="5" s="1"/>
  <c r="U120" i="5"/>
  <c r="V120" i="5" s="1"/>
  <c r="W120" i="5" s="1"/>
  <c r="AK119" i="5"/>
  <c r="AL119" i="5" s="1"/>
  <c r="AM119" i="5" s="1"/>
  <c r="AN119" i="5" s="1"/>
  <c r="R119" i="5"/>
  <c r="U119" i="5" s="1"/>
  <c r="V119" i="5" s="1"/>
  <c r="W119" i="5" s="1"/>
  <c r="AK118" i="5"/>
  <c r="AL118" i="5" s="1"/>
  <c r="AM118" i="5" s="1"/>
  <c r="AN118" i="5" s="1"/>
  <c r="U118" i="5"/>
  <c r="V118" i="5" s="1"/>
  <c r="W118" i="5" s="1"/>
  <c r="S118" i="5"/>
  <c r="AK117" i="5"/>
  <c r="AL117" i="5" s="1"/>
  <c r="AM117" i="5" s="1"/>
  <c r="AN117" i="5" s="1"/>
  <c r="U117" i="5"/>
  <c r="V117" i="5" s="1"/>
  <c r="W117" i="5" s="1"/>
  <c r="S117" i="5"/>
  <c r="AK116" i="5"/>
  <c r="AL116" i="5" s="1"/>
  <c r="AM116" i="5" s="1"/>
  <c r="AN116" i="5" s="1"/>
  <c r="AA116" i="5"/>
  <c r="R116" i="5"/>
  <c r="U116" i="5" s="1"/>
  <c r="V116" i="5" s="1"/>
  <c r="W116" i="5" s="1"/>
  <c r="AK115" i="5"/>
  <c r="AL115" i="5" s="1"/>
  <c r="AM115" i="5" s="1"/>
  <c r="AN115" i="5" s="1"/>
  <c r="AA115" i="5"/>
  <c r="R115" i="5"/>
  <c r="U115" i="5" s="1"/>
  <c r="V115" i="5" s="1"/>
  <c r="W115" i="5" s="1"/>
  <c r="AK113" i="5"/>
  <c r="AL113" i="5" s="1"/>
  <c r="AM113" i="5" s="1"/>
  <c r="AN113" i="5" s="1"/>
  <c r="AA113" i="5"/>
  <c r="R113" i="5"/>
  <c r="S113" i="5" s="1"/>
  <c r="AK112" i="5"/>
  <c r="AL112" i="5" s="1"/>
  <c r="AM112" i="5" s="1"/>
  <c r="AN112" i="5" s="1"/>
  <c r="AA112" i="5"/>
  <c r="R112" i="5"/>
  <c r="S112" i="5" s="1"/>
  <c r="AK111" i="5"/>
  <c r="AL111" i="5" s="1"/>
  <c r="AM111" i="5" s="1"/>
  <c r="AN111" i="5" s="1"/>
  <c r="R111" i="5"/>
  <c r="U111" i="5" s="1"/>
  <c r="V111" i="5" s="1"/>
  <c r="W111" i="5" s="1"/>
  <c r="AK110" i="5"/>
  <c r="AL110" i="5" s="1"/>
  <c r="AM110" i="5" s="1"/>
  <c r="AN110" i="5" s="1"/>
  <c r="AA110" i="5"/>
  <c r="R110" i="5"/>
  <c r="AK109" i="5"/>
  <c r="AL109" i="5" s="1"/>
  <c r="AM109" i="5" s="1"/>
  <c r="AN109" i="5" s="1"/>
  <c r="AA109" i="5"/>
  <c r="R109" i="5"/>
  <c r="S109" i="5" s="1"/>
  <c r="AK108" i="5"/>
  <c r="AL108" i="5" s="1"/>
  <c r="AM108" i="5" s="1"/>
  <c r="AN108" i="5" s="1"/>
  <c r="U108" i="5"/>
  <c r="V108" i="5" s="1"/>
  <c r="W108" i="5" s="1"/>
  <c r="S108" i="5"/>
  <c r="AK106" i="5"/>
  <c r="AL106" i="5" s="1"/>
  <c r="AM106" i="5" s="1"/>
  <c r="AN106" i="5" s="1"/>
  <c r="U106" i="5"/>
  <c r="V106" i="5" s="1"/>
  <c r="W106" i="5" s="1"/>
  <c r="S106" i="5"/>
  <c r="AK105" i="5"/>
  <c r="AL105" i="5" s="1"/>
  <c r="AM105" i="5" s="1"/>
  <c r="AN105" i="5" s="1"/>
  <c r="AA105" i="5"/>
  <c r="R105" i="5"/>
  <c r="U105" i="5" s="1"/>
  <c r="V105" i="5" s="1"/>
  <c r="W105" i="5" s="1"/>
  <c r="AK104" i="5"/>
  <c r="AL104" i="5" s="1"/>
  <c r="AM104" i="5" s="1"/>
  <c r="AN104" i="5" s="1"/>
  <c r="AA104" i="5"/>
  <c r="R104" i="5"/>
  <c r="AK103" i="5"/>
  <c r="AL103" i="5" s="1"/>
  <c r="AM103" i="5" s="1"/>
  <c r="AN103" i="5" s="1"/>
  <c r="AA103" i="5"/>
  <c r="R103" i="5"/>
  <c r="S103" i="5" s="1"/>
  <c r="AK102" i="5"/>
  <c r="AL102" i="5" s="1"/>
  <c r="AM102" i="5" s="1"/>
  <c r="AN102" i="5" s="1"/>
  <c r="AA102" i="5"/>
  <c r="R102" i="5"/>
  <c r="S102" i="5" s="1"/>
  <c r="AK101" i="5"/>
  <c r="AL101" i="5" s="1"/>
  <c r="AM101" i="5" s="1"/>
  <c r="AN101" i="5" s="1"/>
  <c r="U101" i="5"/>
  <c r="V101" i="5" s="1"/>
  <c r="W101" i="5" s="1"/>
  <c r="S101" i="5"/>
  <c r="AK100" i="5"/>
  <c r="AL100" i="5" s="1"/>
  <c r="AM100" i="5" s="1"/>
  <c r="AN100" i="5" s="1"/>
  <c r="U100" i="5"/>
  <c r="V100" i="5" s="1"/>
  <c r="W100" i="5" s="1"/>
  <c r="S100" i="5"/>
  <c r="AK99" i="5"/>
  <c r="AL99" i="5" s="1"/>
  <c r="AM99" i="5" s="1"/>
  <c r="AN99" i="5" s="1"/>
  <c r="AA99" i="5"/>
  <c r="R99" i="5"/>
  <c r="U99" i="5" s="1"/>
  <c r="V99" i="5" s="1"/>
  <c r="W99" i="5" s="1"/>
  <c r="AK97" i="5"/>
  <c r="AL97" i="5" s="1"/>
  <c r="AM97" i="5" s="1"/>
  <c r="AN97" i="5" s="1"/>
  <c r="AA97" i="5"/>
  <c r="R97" i="5"/>
  <c r="S97" i="5" s="1"/>
  <c r="AK96" i="5"/>
  <c r="AL96" i="5" s="1"/>
  <c r="AM96" i="5" s="1"/>
  <c r="AN96" i="5" s="1"/>
  <c r="AA96" i="5"/>
  <c r="R96" i="5"/>
  <c r="U96" i="5" s="1"/>
  <c r="V96" i="5" s="1"/>
  <c r="W96" i="5" s="1"/>
  <c r="AK95" i="5"/>
  <c r="AL95" i="5" s="1"/>
  <c r="AM95" i="5" s="1"/>
  <c r="AN95" i="5" s="1"/>
  <c r="AA95" i="5"/>
  <c r="R95" i="5"/>
  <c r="AK94" i="5"/>
  <c r="AL94" i="5" s="1"/>
  <c r="AM94" i="5" s="1"/>
  <c r="AN94" i="5" s="1"/>
  <c r="AA94" i="5"/>
  <c r="R94" i="5"/>
  <c r="S94" i="5" s="1"/>
  <c r="AK93" i="5"/>
  <c r="AL93" i="5" s="1"/>
  <c r="AM93" i="5" s="1"/>
  <c r="AN93" i="5" s="1"/>
  <c r="R93" i="5"/>
  <c r="S93" i="5" s="1"/>
  <c r="AK92" i="5"/>
  <c r="AL92" i="5" s="1"/>
  <c r="AM92" i="5" s="1"/>
  <c r="AN92" i="5" s="1"/>
  <c r="U92" i="5"/>
  <c r="V92" i="5" s="1"/>
  <c r="W92" i="5" s="1"/>
  <c r="S92" i="5"/>
  <c r="AK91" i="5"/>
  <c r="AL91" i="5" s="1"/>
  <c r="AM91" i="5" s="1"/>
  <c r="AN91" i="5" s="1"/>
  <c r="U91" i="5"/>
  <c r="V91" i="5" s="1"/>
  <c r="W91" i="5" s="1"/>
  <c r="S91" i="5"/>
  <c r="AK90" i="5"/>
  <c r="AL90" i="5" s="1"/>
  <c r="AM90" i="5" s="1"/>
  <c r="AN90" i="5" s="1"/>
  <c r="AA90" i="5"/>
  <c r="R90" i="5"/>
  <c r="S90" i="5" s="1"/>
  <c r="AK89" i="5"/>
  <c r="AL89" i="5" s="1"/>
  <c r="AM89" i="5" s="1"/>
  <c r="AN89" i="5" s="1"/>
  <c r="AA89" i="5"/>
  <c r="R89" i="5"/>
  <c r="AK87" i="5"/>
  <c r="AL87" i="5" s="1"/>
  <c r="AM87" i="5" s="1"/>
  <c r="AN87" i="5" s="1"/>
  <c r="AA87" i="5"/>
  <c r="R87" i="5"/>
  <c r="AK86" i="5"/>
  <c r="AL86" i="5" s="1"/>
  <c r="AM86" i="5" s="1"/>
  <c r="AN86" i="5" s="1"/>
  <c r="AA86" i="5"/>
  <c r="R86" i="5"/>
  <c r="S86" i="5" s="1"/>
  <c r="AK85" i="5"/>
  <c r="AL85" i="5" s="1"/>
  <c r="AM85" i="5" s="1"/>
  <c r="AN85" i="5" s="1"/>
  <c r="AA85" i="5"/>
  <c r="R85" i="5"/>
  <c r="U85" i="5" s="1"/>
  <c r="V85" i="5" s="1"/>
  <c r="W85" i="5" s="1"/>
  <c r="AK84" i="5"/>
  <c r="AL84" i="5" s="1"/>
  <c r="AM84" i="5" s="1"/>
  <c r="AN84" i="5" s="1"/>
  <c r="R84" i="5"/>
  <c r="AK83" i="5"/>
  <c r="AL83" i="5" s="1"/>
  <c r="AM83" i="5" s="1"/>
  <c r="AN83" i="5" s="1"/>
  <c r="AA83" i="5"/>
  <c r="R83" i="5"/>
  <c r="S83" i="5" s="1"/>
  <c r="AK82" i="5"/>
  <c r="AL82" i="5" s="1"/>
  <c r="AM82" i="5" s="1"/>
  <c r="AN82" i="5" s="1"/>
  <c r="AA82" i="5"/>
  <c r="R82" i="5"/>
  <c r="S82" i="5" s="1"/>
  <c r="AK81" i="5"/>
  <c r="AL81" i="5" s="1"/>
  <c r="AM81" i="5" s="1"/>
  <c r="AN81" i="5" s="1"/>
  <c r="R81" i="5"/>
  <c r="S81" i="5" s="1"/>
  <c r="AK80" i="5"/>
  <c r="AL80" i="5" s="1"/>
  <c r="AM80" i="5" s="1"/>
  <c r="AN80" i="5" s="1"/>
  <c r="R80" i="5"/>
  <c r="S80" i="5" s="1"/>
  <c r="AK79" i="5"/>
  <c r="AL79" i="5" s="1"/>
  <c r="AM79" i="5" s="1"/>
  <c r="AN79" i="5" s="1"/>
  <c r="R79" i="5"/>
  <c r="U79" i="5" s="1"/>
  <c r="V79" i="5" s="1"/>
  <c r="W79" i="5" s="1"/>
  <c r="AK78" i="5"/>
  <c r="AL78" i="5" s="1"/>
  <c r="AM78" i="5" s="1"/>
  <c r="AN78" i="5" s="1"/>
  <c r="R78" i="5"/>
  <c r="S78" i="5" s="1"/>
  <c r="AK77" i="5"/>
  <c r="AL77" i="5" s="1"/>
  <c r="AM77" i="5" s="1"/>
  <c r="AN77" i="5" s="1"/>
  <c r="R77" i="5"/>
  <c r="U77" i="5" s="1"/>
  <c r="V77" i="5" s="1"/>
  <c r="W77" i="5" s="1"/>
  <c r="AK76" i="5"/>
  <c r="AL76" i="5" s="1"/>
  <c r="AM76" i="5" s="1"/>
  <c r="AN76" i="5" s="1"/>
  <c r="R76" i="5"/>
  <c r="S76" i="5" s="1"/>
  <c r="AK75" i="5"/>
  <c r="AL75" i="5" s="1"/>
  <c r="AM75" i="5" s="1"/>
  <c r="AN75" i="5" s="1"/>
  <c r="R75" i="5"/>
  <c r="U75" i="5" s="1"/>
  <c r="V75" i="5" s="1"/>
  <c r="W75" i="5" s="1"/>
  <c r="AK74" i="5"/>
  <c r="AL74" i="5" s="1"/>
  <c r="AM74" i="5" s="1"/>
  <c r="AN74" i="5" s="1"/>
  <c r="U74" i="5"/>
  <c r="V74" i="5" s="1"/>
  <c r="W74" i="5" s="1"/>
  <c r="AK73" i="5"/>
  <c r="AL73" i="5" s="1"/>
  <c r="AM73" i="5" s="1"/>
  <c r="AN73" i="5" s="1"/>
  <c r="U73" i="5"/>
  <c r="V73" i="5" s="1"/>
  <c r="W73" i="5" s="1"/>
  <c r="AK72" i="5"/>
  <c r="AL72" i="5" s="1"/>
  <c r="AM72" i="5" s="1"/>
  <c r="AN72" i="5" s="1"/>
  <c r="R72" i="5"/>
  <c r="AK71" i="5"/>
  <c r="AL71" i="5" s="1"/>
  <c r="AM71" i="5" s="1"/>
  <c r="AN71" i="5" s="1"/>
  <c r="AA71" i="5"/>
  <c r="R71" i="5"/>
  <c r="S71" i="5" s="1"/>
  <c r="AK70" i="5"/>
  <c r="AL70" i="5" s="1"/>
  <c r="AM70" i="5" s="1"/>
  <c r="AN70" i="5" s="1"/>
  <c r="AA70" i="5"/>
  <c r="R70" i="5"/>
  <c r="S70" i="5" s="1"/>
  <c r="AK69" i="5"/>
  <c r="AL69" i="5" s="1"/>
  <c r="AM69" i="5" s="1"/>
  <c r="AN69" i="5" s="1"/>
  <c r="U69" i="5"/>
  <c r="V69" i="5" s="1"/>
  <c r="W69" i="5" s="1"/>
  <c r="S69" i="5"/>
  <c r="AK68" i="5"/>
  <c r="AL68" i="5" s="1"/>
  <c r="AM68" i="5" s="1"/>
  <c r="AN68" i="5" s="1"/>
  <c r="AA68" i="5"/>
  <c r="R68" i="5"/>
  <c r="U68" i="5" s="1"/>
  <c r="V68" i="5" s="1"/>
  <c r="W68" i="5" s="1"/>
  <c r="AK66" i="5"/>
  <c r="AL66" i="5" s="1"/>
  <c r="AM66" i="5" s="1"/>
  <c r="AN66" i="5" s="1"/>
  <c r="AA66" i="5"/>
  <c r="R66" i="5"/>
  <c r="S66" i="5" s="1"/>
  <c r="AK65" i="5"/>
  <c r="AL65" i="5" s="1"/>
  <c r="AM65" i="5" s="1"/>
  <c r="AN65" i="5" s="1"/>
  <c r="AA65" i="5"/>
  <c r="R65" i="5"/>
  <c r="U65" i="5" s="1"/>
  <c r="V65" i="5" s="1"/>
  <c r="W65" i="5" s="1"/>
  <c r="AK64" i="5"/>
  <c r="AL64" i="5" s="1"/>
  <c r="AM64" i="5" s="1"/>
  <c r="AN64" i="5" s="1"/>
  <c r="AA64" i="5"/>
  <c r="R64" i="5"/>
  <c r="S64" i="5" s="1"/>
  <c r="AK63" i="5"/>
  <c r="AL63" i="5" s="1"/>
  <c r="AM63" i="5" s="1"/>
  <c r="AN63" i="5" s="1"/>
  <c r="AA63" i="5"/>
  <c r="R63" i="5"/>
  <c r="AK62" i="5"/>
  <c r="AL62" i="5" s="1"/>
  <c r="AM62" i="5" s="1"/>
  <c r="AN62" i="5" s="1"/>
  <c r="R62" i="5"/>
  <c r="U62" i="5" s="1"/>
  <c r="V62" i="5" s="1"/>
  <c r="W62" i="5" s="1"/>
  <c r="AK61" i="5"/>
  <c r="AL61" i="5" s="1"/>
  <c r="AM61" i="5" s="1"/>
  <c r="AN61" i="5" s="1"/>
  <c r="R61" i="5"/>
  <c r="S61" i="5" s="1"/>
  <c r="AK60" i="5"/>
  <c r="AL60" i="5" s="1"/>
  <c r="AM60" i="5" s="1"/>
  <c r="AN60" i="5" s="1"/>
  <c r="R60" i="5"/>
  <c r="U60" i="5" s="1"/>
  <c r="V60" i="5" s="1"/>
  <c r="W60" i="5" s="1"/>
  <c r="AK59" i="5"/>
  <c r="AL59" i="5" s="1"/>
  <c r="AM59" i="5" s="1"/>
  <c r="AN59" i="5" s="1"/>
  <c r="R59" i="5"/>
  <c r="U59" i="5" s="1"/>
  <c r="V59" i="5" s="1"/>
  <c r="W59" i="5" s="1"/>
  <c r="AK58" i="5"/>
  <c r="AL58" i="5" s="1"/>
  <c r="AM58" i="5" s="1"/>
  <c r="AN58" i="5" s="1"/>
  <c r="R58" i="5"/>
  <c r="S58" i="5" s="1"/>
  <c r="AK57" i="5"/>
  <c r="AL57" i="5" s="1"/>
  <c r="AM57" i="5" s="1"/>
  <c r="AN57" i="5" s="1"/>
  <c r="U57" i="5"/>
  <c r="V57" i="5" s="1"/>
  <c r="W57" i="5" s="1"/>
  <c r="AK56" i="5"/>
  <c r="AL56" i="5" s="1"/>
  <c r="AM56" i="5" s="1"/>
  <c r="AN56" i="5" s="1"/>
  <c r="R56" i="5"/>
  <c r="U56" i="5" s="1"/>
  <c r="V56" i="5" s="1"/>
  <c r="W56" i="5" s="1"/>
  <c r="AK55" i="5"/>
  <c r="AL55" i="5" s="1"/>
  <c r="AM55" i="5" s="1"/>
  <c r="AN55" i="5" s="1"/>
  <c r="R55" i="5"/>
  <c r="S55" i="5" s="1"/>
  <c r="AK54" i="5"/>
  <c r="AL54" i="5" s="1"/>
  <c r="AM54" i="5" s="1"/>
  <c r="AN54" i="5" s="1"/>
  <c r="R54" i="5"/>
  <c r="U54" i="5" s="1"/>
  <c r="V54" i="5" s="1"/>
  <c r="W54" i="5" s="1"/>
  <c r="AK53" i="5"/>
  <c r="AL53" i="5" s="1"/>
  <c r="AM53" i="5" s="1"/>
  <c r="AN53" i="5" s="1"/>
  <c r="AA53" i="5"/>
  <c r="R53" i="5"/>
  <c r="U53" i="5" s="1"/>
  <c r="V53" i="5" s="1"/>
  <c r="W53" i="5" s="1"/>
  <c r="AK52" i="5"/>
  <c r="AL52" i="5" s="1"/>
  <c r="AM52" i="5" s="1"/>
  <c r="AN52" i="5" s="1"/>
  <c r="AA52" i="5"/>
  <c r="R52" i="5"/>
  <c r="U52" i="5" s="1"/>
  <c r="V52" i="5" s="1"/>
  <c r="W52" i="5" s="1"/>
  <c r="AK51" i="5"/>
  <c r="AL51" i="5" s="1"/>
  <c r="AM51" i="5" s="1"/>
  <c r="AN51" i="5" s="1"/>
  <c r="U51" i="5"/>
  <c r="V51" i="5" s="1"/>
  <c r="W51" i="5" s="1"/>
  <c r="S51" i="5"/>
  <c r="AK50" i="5"/>
  <c r="AL50" i="5" s="1"/>
  <c r="AM50" i="5" s="1"/>
  <c r="AN50" i="5" s="1"/>
  <c r="R50" i="5"/>
  <c r="S50" i="5" s="1"/>
  <c r="AK49" i="5"/>
  <c r="AL49" i="5" s="1"/>
  <c r="AM49" i="5" s="1"/>
  <c r="AN49" i="5" s="1"/>
  <c r="U49" i="5"/>
  <c r="V49" i="5" s="1"/>
  <c r="W49" i="5" s="1"/>
  <c r="S49" i="5"/>
  <c r="AK47" i="5"/>
  <c r="AL47" i="5" s="1"/>
  <c r="AM47" i="5" s="1"/>
  <c r="AN47" i="5" s="1"/>
  <c r="U47" i="5"/>
  <c r="V47" i="5" s="1"/>
  <c r="W47" i="5" s="1"/>
  <c r="S47" i="5"/>
  <c r="AK46" i="5"/>
  <c r="AL46" i="5" s="1"/>
  <c r="AM46" i="5" s="1"/>
  <c r="AN46" i="5" s="1"/>
  <c r="R46" i="5"/>
  <c r="U46" i="5" s="1"/>
  <c r="V46" i="5" s="1"/>
  <c r="W46" i="5" s="1"/>
  <c r="AK45" i="5"/>
  <c r="AL45" i="5" s="1"/>
  <c r="AM45" i="5" s="1"/>
  <c r="AN45" i="5" s="1"/>
  <c r="R45" i="5"/>
  <c r="U45" i="5" s="1"/>
  <c r="V45" i="5" s="1"/>
  <c r="W45" i="5" s="1"/>
  <c r="AK44" i="5"/>
  <c r="AL44" i="5" s="1"/>
  <c r="AM44" i="5" s="1"/>
  <c r="AN44" i="5" s="1"/>
  <c r="R44" i="5"/>
  <c r="S44" i="5" s="1"/>
  <c r="AK43" i="5"/>
  <c r="AL43" i="5" s="1"/>
  <c r="AM43" i="5" s="1"/>
  <c r="AN43" i="5" s="1"/>
  <c r="AA43" i="5"/>
  <c r="R43" i="5"/>
  <c r="S43" i="5" s="1"/>
  <c r="AK42" i="5"/>
  <c r="AL42" i="5" s="1"/>
  <c r="AM42" i="5" s="1"/>
  <c r="AN42" i="5" s="1"/>
  <c r="R42" i="5"/>
  <c r="U42" i="5" s="1"/>
  <c r="V42" i="5" s="1"/>
  <c r="W42" i="5" s="1"/>
  <c r="AK41" i="5"/>
  <c r="AL41" i="5" s="1"/>
  <c r="AM41" i="5" s="1"/>
  <c r="AN41" i="5" s="1"/>
  <c r="R41" i="5"/>
  <c r="U41" i="5" s="1"/>
  <c r="V41" i="5" s="1"/>
  <c r="W41" i="5" s="1"/>
  <c r="AK40" i="5"/>
  <c r="AL40" i="5" s="1"/>
  <c r="AM40" i="5" s="1"/>
  <c r="AN40" i="5" s="1"/>
  <c r="R40" i="5"/>
  <c r="U40" i="5" s="1"/>
  <c r="V40" i="5" s="1"/>
  <c r="W40" i="5" s="1"/>
  <c r="AK39" i="5"/>
  <c r="AL39" i="5" s="1"/>
  <c r="AM39" i="5" s="1"/>
  <c r="AN39" i="5" s="1"/>
  <c r="R39" i="5"/>
  <c r="S39" i="5" s="1"/>
  <c r="AK38" i="5"/>
  <c r="AL38" i="5" s="1"/>
  <c r="AM38" i="5" s="1"/>
  <c r="AN38" i="5" s="1"/>
  <c r="R38" i="5"/>
  <c r="S38" i="5" s="1"/>
  <c r="AK37" i="5"/>
  <c r="AL37" i="5" s="1"/>
  <c r="AM37" i="5" s="1"/>
  <c r="AN37" i="5" s="1"/>
  <c r="R37" i="5"/>
  <c r="S37" i="5" s="1"/>
  <c r="AK36" i="5"/>
  <c r="AL36" i="5" s="1"/>
  <c r="AM36" i="5" s="1"/>
  <c r="AN36" i="5" s="1"/>
  <c r="R36" i="5"/>
  <c r="S36" i="5" s="1"/>
  <c r="AK35" i="5"/>
  <c r="AL35" i="5" s="1"/>
  <c r="AM35" i="5" s="1"/>
  <c r="AN35" i="5" s="1"/>
  <c r="R35" i="5"/>
  <c r="S35" i="5" s="1"/>
  <c r="AK34" i="5"/>
  <c r="AL34" i="5" s="1"/>
  <c r="AM34" i="5" s="1"/>
  <c r="AN34" i="5" s="1"/>
  <c r="AA34" i="5"/>
  <c r="R34" i="5"/>
  <c r="U34" i="5" s="1"/>
  <c r="V34" i="5" s="1"/>
  <c r="W34" i="5" s="1"/>
  <c r="AK33" i="5"/>
  <c r="AL33" i="5" s="1"/>
  <c r="AM33" i="5" s="1"/>
  <c r="AN33" i="5" s="1"/>
  <c r="R33" i="5"/>
  <c r="U33" i="5" s="1"/>
  <c r="V33" i="5" s="1"/>
  <c r="W33" i="5" s="1"/>
  <c r="AK32" i="5"/>
  <c r="AL32" i="5" s="1"/>
  <c r="AM32" i="5" s="1"/>
  <c r="AN32" i="5" s="1"/>
  <c r="R32" i="5"/>
  <c r="U32" i="5" s="1"/>
  <c r="V32" i="5" s="1"/>
  <c r="W32" i="5" s="1"/>
  <c r="AK31" i="5"/>
  <c r="AL31" i="5" s="1"/>
  <c r="AM31" i="5" s="1"/>
  <c r="AN31" i="5" s="1"/>
  <c r="U31" i="5"/>
  <c r="V31" i="5" s="1"/>
  <c r="W31" i="5" s="1"/>
  <c r="AK30" i="5"/>
  <c r="AL30" i="5" s="1"/>
  <c r="AM30" i="5" s="1"/>
  <c r="AN30" i="5" s="1"/>
  <c r="AA30" i="5"/>
  <c r="R30" i="5"/>
  <c r="U30" i="5" s="1"/>
  <c r="V30" i="5" s="1"/>
  <c r="W30" i="5" s="1"/>
  <c r="AK29" i="5"/>
  <c r="AL29" i="5" s="1"/>
  <c r="AM29" i="5" s="1"/>
  <c r="AN29" i="5" s="1"/>
  <c r="AA29" i="5"/>
  <c r="R29" i="5"/>
  <c r="U29" i="5" s="1"/>
  <c r="V29" i="5" s="1"/>
  <c r="W29" i="5" s="1"/>
  <c r="AK28" i="5"/>
  <c r="AL28" i="5" s="1"/>
  <c r="AM28" i="5" s="1"/>
  <c r="AN28" i="5" s="1"/>
  <c r="R28" i="5"/>
  <c r="S28" i="5" s="1"/>
  <c r="AK27" i="5"/>
  <c r="AL27" i="5" s="1"/>
  <c r="AM27" i="5" s="1"/>
  <c r="AN27" i="5" s="1"/>
  <c r="R27" i="5"/>
  <c r="U27" i="5" s="1"/>
  <c r="V27" i="5" s="1"/>
  <c r="W27" i="5" s="1"/>
  <c r="AK26" i="5"/>
  <c r="AL26" i="5" s="1"/>
  <c r="AM26" i="5" s="1"/>
  <c r="AN26" i="5" s="1"/>
  <c r="R26" i="5"/>
  <c r="S26" i="5" s="1"/>
  <c r="AK25" i="5"/>
  <c r="AL25" i="5" s="1"/>
  <c r="AM25" i="5" s="1"/>
  <c r="AN25" i="5" s="1"/>
  <c r="AA25" i="5"/>
  <c r="R25" i="5"/>
  <c r="U25" i="5" s="1"/>
  <c r="V25" i="5" s="1"/>
  <c r="W25" i="5" s="1"/>
  <c r="AK24" i="5"/>
  <c r="AL24" i="5" s="1"/>
  <c r="AM24" i="5" s="1"/>
  <c r="AN24" i="5" s="1"/>
  <c r="AA24" i="5"/>
  <c r="R24" i="5"/>
  <c r="U24" i="5" s="1"/>
  <c r="V24" i="5" s="1"/>
  <c r="W24" i="5" s="1"/>
  <c r="AK23" i="5"/>
  <c r="AL23" i="5" s="1"/>
  <c r="AM23" i="5" s="1"/>
  <c r="AN23" i="5" s="1"/>
  <c r="W23" i="5"/>
  <c r="U23" i="5"/>
  <c r="S23" i="5"/>
  <c r="AK22" i="5"/>
  <c r="AL22" i="5" s="1"/>
  <c r="AM22" i="5" s="1"/>
  <c r="AN22" i="5" s="1"/>
  <c r="U22" i="5"/>
  <c r="V22" i="5" s="1"/>
  <c r="W22" i="5" s="1"/>
  <c r="S22" i="5"/>
  <c r="AK21" i="5"/>
  <c r="AL21" i="5" s="1"/>
  <c r="AM21" i="5" s="1"/>
  <c r="AN21" i="5" s="1"/>
  <c r="U21" i="5"/>
  <c r="V21" i="5" s="1"/>
  <c r="W21" i="5" s="1"/>
  <c r="S21" i="5"/>
  <c r="AK19" i="5"/>
  <c r="AL19" i="5" s="1"/>
  <c r="AM19" i="5" s="1"/>
  <c r="AN19" i="5" s="1"/>
  <c r="U19" i="5"/>
  <c r="V19" i="5" s="1"/>
  <c r="W19" i="5" s="1"/>
  <c r="S19" i="5"/>
  <c r="AK18" i="5"/>
  <c r="AL18" i="5" s="1"/>
  <c r="AM18" i="5" s="1"/>
  <c r="AN18" i="5" s="1"/>
  <c r="R18" i="5"/>
  <c r="S18" i="5" s="1"/>
  <c r="AK17" i="5"/>
  <c r="AL17" i="5" s="1"/>
  <c r="AM17" i="5" s="1"/>
  <c r="AN17" i="5" s="1"/>
  <c r="U17" i="5"/>
  <c r="V17" i="5" s="1"/>
  <c r="W17" i="5" s="1"/>
  <c r="S17" i="5"/>
  <c r="AK16" i="5"/>
  <c r="AL16" i="5" s="1"/>
  <c r="AM16" i="5" s="1"/>
  <c r="AN16" i="5" s="1"/>
  <c r="R16" i="5"/>
  <c r="U16" i="5" s="1"/>
  <c r="V16" i="5" s="1"/>
  <c r="W16" i="5" s="1"/>
  <c r="S394" i="5" l="1"/>
  <c r="S42" i="5"/>
  <c r="U43" i="5"/>
  <c r="V43" i="5" s="1"/>
  <c r="W43" i="5" s="1"/>
  <c r="U339" i="5"/>
  <c r="V339" i="5" s="1"/>
  <c r="W339" i="5" s="1"/>
  <c r="U185" i="5"/>
  <c r="V185" i="5" s="1"/>
  <c r="W185" i="5" s="1"/>
  <c r="U58" i="5"/>
  <c r="V58" i="5" s="1"/>
  <c r="W58" i="5" s="1"/>
  <c r="S194" i="5"/>
  <c r="U18" i="5"/>
  <c r="V18" i="5" s="1"/>
  <c r="W18" i="5" s="1"/>
  <c r="S163" i="5"/>
  <c r="S180" i="5"/>
  <c r="U214" i="5"/>
  <c r="V214" i="5" s="1"/>
  <c r="W214" i="5" s="1"/>
  <c r="U280" i="5"/>
  <c r="V280" i="5" s="1"/>
  <c r="W280" i="5" s="1"/>
  <c r="U126" i="5"/>
  <c r="V126" i="5" s="1"/>
  <c r="W126" i="5" s="1"/>
  <c r="U250" i="5"/>
  <c r="V250" i="5" s="1"/>
  <c r="W250" i="5" s="1"/>
  <c r="U26" i="5"/>
  <c r="V26" i="5" s="1"/>
  <c r="W26" i="5" s="1"/>
  <c r="U36" i="5"/>
  <c r="V36" i="5" s="1"/>
  <c r="W36" i="5" s="1"/>
  <c r="U39" i="5"/>
  <c r="V39" i="5" s="1"/>
  <c r="W39" i="5" s="1"/>
  <c r="S243" i="5"/>
  <c r="S288" i="5"/>
  <c r="S321" i="5"/>
  <c r="U37" i="5"/>
  <c r="V37" i="5" s="1"/>
  <c r="W37" i="5" s="1"/>
  <c r="S176" i="5"/>
  <c r="S251" i="5"/>
  <c r="S356" i="5"/>
  <c r="U16" i="10"/>
  <c r="V16" i="10" s="1"/>
  <c r="W16" i="10" s="1"/>
  <c r="U40" i="10"/>
  <c r="V40" i="10" s="1"/>
  <c r="W40" i="10" s="1"/>
  <c r="S57" i="10"/>
  <c r="S76" i="10"/>
  <c r="S30" i="10"/>
  <c r="S73" i="10"/>
  <c r="U87" i="10"/>
  <c r="V87" i="10" s="1"/>
  <c r="W87" i="10" s="1"/>
  <c r="U97" i="9"/>
  <c r="V97" i="9" s="1"/>
  <c r="W97" i="9" s="1"/>
  <c r="U121" i="9"/>
  <c r="V121" i="9" s="1"/>
  <c r="W121" i="9" s="1"/>
  <c r="S124" i="9"/>
  <c r="U135" i="9"/>
  <c r="V135" i="9" s="1"/>
  <c r="W135" i="9" s="1"/>
  <c r="S153" i="9"/>
  <c r="U210" i="9"/>
  <c r="V210" i="9" s="1"/>
  <c r="W210" i="9" s="1"/>
  <c r="U56" i="9"/>
  <c r="V56" i="9" s="1"/>
  <c r="W56" i="9" s="1"/>
  <c r="U111" i="9"/>
  <c r="V111" i="9" s="1"/>
  <c r="W111" i="9" s="1"/>
  <c r="U119" i="9"/>
  <c r="V119" i="9" s="1"/>
  <c r="W119" i="9" s="1"/>
  <c r="S136" i="9"/>
  <c r="U166" i="9"/>
  <c r="V166" i="9" s="1"/>
  <c r="W166" i="9" s="1"/>
  <c r="S211" i="9"/>
  <c r="S17" i="9"/>
  <c r="U90" i="9"/>
  <c r="V90" i="9" s="1"/>
  <c r="W90" i="9" s="1"/>
  <c r="U96" i="9"/>
  <c r="V96" i="9" s="1"/>
  <c r="W96" i="9" s="1"/>
  <c r="U98" i="9"/>
  <c r="V98" i="9" s="1"/>
  <c r="W98" i="9" s="1"/>
  <c r="S51" i="9"/>
  <c r="S82" i="9"/>
  <c r="U140" i="9"/>
  <c r="V140" i="9" s="1"/>
  <c r="W140" i="9" s="1"/>
  <c r="U27" i="9"/>
  <c r="V27" i="9" s="1"/>
  <c r="W27" i="9" s="1"/>
  <c r="U70" i="9"/>
  <c r="V70" i="9" s="1"/>
  <c r="W70" i="9" s="1"/>
  <c r="U92" i="9"/>
  <c r="V92" i="9" s="1"/>
  <c r="W92" i="9" s="1"/>
  <c r="U183" i="9"/>
  <c r="V183" i="9" s="1"/>
  <c r="W183" i="9" s="1"/>
  <c r="S185" i="9"/>
  <c r="S146" i="9"/>
  <c r="U154" i="9"/>
  <c r="V154" i="9" s="1"/>
  <c r="W154" i="9" s="1"/>
  <c r="S25" i="9"/>
  <c r="S85" i="9"/>
  <c r="S117" i="9"/>
  <c r="U163" i="9"/>
  <c r="V163" i="9" s="1"/>
  <c r="W163" i="9" s="1"/>
  <c r="S184" i="9"/>
  <c r="U132" i="9"/>
  <c r="V132" i="9" s="1"/>
  <c r="W132" i="9" s="1"/>
  <c r="S168" i="9"/>
  <c r="S171" i="9"/>
  <c r="S182" i="9"/>
  <c r="S201" i="9"/>
  <c r="U55" i="9"/>
  <c r="V55" i="9" s="1"/>
  <c r="W55" i="9" s="1"/>
  <c r="S65" i="9"/>
  <c r="U187" i="9"/>
  <c r="V187" i="9" s="1"/>
  <c r="W187" i="9" s="1"/>
  <c r="S42" i="9"/>
  <c r="S43" i="9"/>
  <c r="S106" i="9"/>
  <c r="U138" i="9"/>
  <c r="V138" i="9" s="1"/>
  <c r="W138" i="9" s="1"/>
  <c r="U151" i="9"/>
  <c r="V151" i="9" s="1"/>
  <c r="W151" i="9" s="1"/>
  <c r="S37" i="8"/>
  <c r="U85" i="8"/>
  <c r="V85" i="8" s="1"/>
  <c r="W85" i="8" s="1"/>
  <c r="S87" i="8"/>
  <c r="U100" i="8"/>
  <c r="V100" i="8" s="1"/>
  <c r="W100" i="8" s="1"/>
  <c r="S109" i="8"/>
  <c r="S126" i="8"/>
  <c r="S130" i="8"/>
  <c r="U133" i="8"/>
  <c r="V133" i="8" s="1"/>
  <c r="W133" i="8" s="1"/>
  <c r="U139" i="8"/>
  <c r="V139" i="8" s="1"/>
  <c r="W139" i="8" s="1"/>
  <c r="S227" i="8"/>
  <c r="U238" i="8"/>
  <c r="V238" i="8" s="1"/>
  <c r="W238" i="8" s="1"/>
  <c r="U243" i="8"/>
  <c r="V243" i="8" s="1"/>
  <c r="W243" i="8" s="1"/>
  <c r="U120" i="8"/>
  <c r="V120" i="8" s="1"/>
  <c r="W120" i="8" s="1"/>
  <c r="U123" i="8"/>
  <c r="V123" i="8" s="1"/>
  <c r="W123" i="8" s="1"/>
  <c r="U209" i="8"/>
  <c r="V209" i="8" s="1"/>
  <c r="W209" i="8" s="1"/>
  <c r="U244" i="8"/>
  <c r="V244" i="8" s="1"/>
  <c r="W244" i="8" s="1"/>
  <c r="U247" i="8"/>
  <c r="V247" i="8" s="1"/>
  <c r="W247" i="8" s="1"/>
  <c r="S270" i="8"/>
  <c r="S55" i="8"/>
  <c r="S88" i="8"/>
  <c r="U96" i="8"/>
  <c r="V96" i="8" s="1"/>
  <c r="W96" i="8" s="1"/>
  <c r="U168" i="8"/>
  <c r="V168" i="8" s="1"/>
  <c r="W168" i="8" s="1"/>
  <c r="S231" i="8"/>
  <c r="U35" i="8"/>
  <c r="V35" i="8" s="1"/>
  <c r="W35" i="8" s="1"/>
  <c r="S113" i="8"/>
  <c r="U177" i="8"/>
  <c r="V177" i="8" s="1"/>
  <c r="W177" i="8" s="1"/>
  <c r="U212" i="8"/>
  <c r="V212" i="8" s="1"/>
  <c r="W212" i="8" s="1"/>
  <c r="S214" i="8"/>
  <c r="S224" i="8"/>
  <c r="S233" i="8"/>
  <c r="U235" i="8"/>
  <c r="V235" i="8" s="1"/>
  <c r="W235" i="8" s="1"/>
  <c r="S261" i="8"/>
  <c r="U44" i="5"/>
  <c r="V44" i="5" s="1"/>
  <c r="W44" i="5" s="1"/>
  <c r="S130" i="5"/>
  <c r="S152" i="5"/>
  <c r="S380" i="5"/>
  <c r="S209" i="5"/>
  <c r="S236" i="5"/>
  <c r="U302" i="5"/>
  <c r="V302" i="5" s="1"/>
  <c r="W302" i="5" s="1"/>
  <c r="U312" i="5"/>
  <c r="V312" i="5" s="1"/>
  <c r="W312" i="5" s="1"/>
  <c r="S349" i="5"/>
  <c r="S352" i="5"/>
  <c r="S378" i="5"/>
  <c r="S390" i="5"/>
  <c r="U50" i="5"/>
  <c r="V50" i="5" s="1"/>
  <c r="W50" i="5" s="1"/>
  <c r="S242" i="5"/>
  <c r="S46" i="5"/>
  <c r="U71" i="5"/>
  <c r="V71" i="5" s="1"/>
  <c r="W71" i="5" s="1"/>
  <c r="U129" i="5"/>
  <c r="V129" i="5" s="1"/>
  <c r="W129" i="5" s="1"/>
  <c r="U154" i="5"/>
  <c r="V154" i="5" s="1"/>
  <c r="W154" i="5" s="1"/>
  <c r="S193" i="5"/>
  <c r="S350" i="5"/>
  <c r="U360" i="5"/>
  <c r="V360" i="5" s="1"/>
  <c r="W360" i="5" s="1"/>
  <c r="U381" i="5"/>
  <c r="V381" i="5" s="1"/>
  <c r="W381" i="5" s="1"/>
  <c r="S147" i="5"/>
  <c r="S303" i="5"/>
  <c r="S397" i="5"/>
  <c r="S32" i="5"/>
  <c r="U128" i="5"/>
  <c r="V128" i="5" s="1"/>
  <c r="W128" i="5" s="1"/>
  <c r="U161" i="5"/>
  <c r="V161" i="5" s="1"/>
  <c r="W161" i="5" s="1"/>
  <c r="S298" i="5"/>
  <c r="S325" i="5"/>
  <c r="S334" i="5"/>
  <c r="S56" i="5"/>
  <c r="S96" i="5"/>
  <c r="S134" i="5"/>
  <c r="S202" i="5"/>
  <c r="S227" i="5"/>
  <c r="U221" i="5"/>
  <c r="V221" i="5" s="1"/>
  <c r="W221" i="5" s="1"/>
  <c r="U274" i="5"/>
  <c r="V274" i="5" s="1"/>
  <c r="W274" i="5" s="1"/>
  <c r="S282" i="5"/>
  <c r="U317" i="5"/>
  <c r="V317" i="5" s="1"/>
  <c r="W317" i="5" s="1"/>
  <c r="S264" i="6"/>
  <c r="U264" i="6"/>
  <c r="V264" i="6" s="1"/>
  <c r="W264" i="6" s="1"/>
  <c r="U279" i="6"/>
  <c r="V279" i="6" s="1"/>
  <c r="W279" i="6" s="1"/>
  <c r="S279" i="6"/>
  <c r="S20" i="7"/>
  <c r="U20" i="7"/>
  <c r="V20" i="7" s="1"/>
  <c r="W20" i="7" s="1"/>
  <c r="U56" i="7"/>
  <c r="V56" i="7" s="1"/>
  <c r="W56" i="7" s="1"/>
  <c r="S56" i="7"/>
  <c r="U145" i="7"/>
  <c r="V145" i="7" s="1"/>
  <c r="W145" i="7" s="1"/>
  <c r="S145" i="7"/>
  <c r="U161" i="7"/>
  <c r="V161" i="7" s="1"/>
  <c r="W161" i="7" s="1"/>
  <c r="S161" i="7"/>
  <c r="S257" i="5"/>
  <c r="S359" i="5"/>
  <c r="U387" i="5"/>
  <c r="V387" i="5" s="1"/>
  <c r="W387" i="5" s="1"/>
  <c r="U293" i="6"/>
  <c r="V293" i="6" s="1"/>
  <c r="W293" i="6" s="1"/>
  <c r="S293" i="6"/>
  <c r="U141" i="7"/>
  <c r="V141" i="7" s="1"/>
  <c r="W141" i="7" s="1"/>
  <c r="S141" i="7"/>
  <c r="S239" i="7"/>
  <c r="U239" i="7"/>
  <c r="V239" i="7" s="1"/>
  <c r="W239" i="7" s="1"/>
  <c r="S39" i="9"/>
  <c r="U39" i="9"/>
  <c r="V39" i="9" s="1"/>
  <c r="W39" i="9" s="1"/>
  <c r="U67" i="9"/>
  <c r="V67" i="9" s="1"/>
  <c r="W67" i="9" s="1"/>
  <c r="S67" i="9"/>
  <c r="S385" i="5"/>
  <c r="S392" i="5"/>
  <c r="S67" i="7"/>
  <c r="U67" i="7"/>
  <c r="V67" i="7" s="1"/>
  <c r="W67" i="7" s="1"/>
  <c r="S25" i="5"/>
  <c r="S29" i="5"/>
  <c r="U38" i="5"/>
  <c r="V38" i="5" s="1"/>
  <c r="W38" i="5" s="1"/>
  <c r="S79" i="5"/>
  <c r="U90" i="5"/>
  <c r="V90" i="5" s="1"/>
  <c r="W90" i="5" s="1"/>
  <c r="S131" i="5"/>
  <c r="S141" i="5"/>
  <c r="U143" i="5"/>
  <c r="V143" i="5" s="1"/>
  <c r="W143" i="5" s="1"/>
  <c r="S169" i="5"/>
  <c r="S200" i="5"/>
  <c r="S213" i="5"/>
  <c r="U262" i="5"/>
  <c r="V262" i="5" s="1"/>
  <c r="W262" i="5" s="1"/>
  <c r="U264" i="5"/>
  <c r="V264" i="5" s="1"/>
  <c r="W264" i="5" s="1"/>
  <c r="U283" i="5"/>
  <c r="V283" i="5" s="1"/>
  <c r="W283" i="5" s="1"/>
  <c r="U293" i="5"/>
  <c r="V293" i="5" s="1"/>
  <c r="W293" i="5" s="1"/>
  <c r="U328" i="5"/>
  <c r="V328" i="5" s="1"/>
  <c r="W328" i="5" s="1"/>
  <c r="S369" i="5"/>
  <c r="S383" i="5"/>
  <c r="S15" i="6"/>
  <c r="U18" i="6"/>
  <c r="V18" i="6" s="1"/>
  <c r="W18" i="6" s="1"/>
  <c r="U31" i="6"/>
  <c r="V31" i="6" s="1"/>
  <c r="W31" i="6" s="1"/>
  <c r="S55" i="6"/>
  <c r="U59" i="6"/>
  <c r="V59" i="6" s="1"/>
  <c r="W59" i="6" s="1"/>
  <c r="S80" i="6"/>
  <c r="U82" i="6"/>
  <c r="V82" i="6" s="1"/>
  <c r="W82" i="6" s="1"/>
  <c r="U99" i="6"/>
  <c r="V99" i="6" s="1"/>
  <c r="W99" i="6" s="1"/>
  <c r="S114" i="6"/>
  <c r="U128" i="6"/>
  <c r="V128" i="6" s="1"/>
  <c r="W128" i="6" s="1"/>
  <c r="U143" i="6"/>
  <c r="V143" i="6" s="1"/>
  <c r="W143" i="6" s="1"/>
  <c r="S153" i="6"/>
  <c r="U184" i="6"/>
  <c r="V184" i="6" s="1"/>
  <c r="W184" i="6" s="1"/>
  <c r="S193" i="6"/>
  <c r="S208" i="6"/>
  <c r="S210" i="6"/>
  <c r="S220" i="6"/>
  <c r="S231" i="6"/>
  <c r="U288" i="6"/>
  <c r="V288" i="6" s="1"/>
  <c r="W288" i="6" s="1"/>
  <c r="S288" i="6"/>
  <c r="S14" i="7"/>
  <c r="U17" i="7"/>
  <c r="V17" i="7" s="1"/>
  <c r="W17" i="7" s="1"/>
  <c r="S40" i="7"/>
  <c r="U54" i="7"/>
  <c r="V54" i="7" s="1"/>
  <c r="W54" i="7" s="1"/>
  <c r="S57" i="7"/>
  <c r="U57" i="7"/>
  <c r="V57" i="7" s="1"/>
  <c r="W57" i="7" s="1"/>
  <c r="U101" i="7"/>
  <c r="V101" i="7" s="1"/>
  <c r="W101" i="7" s="1"/>
  <c r="S101" i="7"/>
  <c r="S119" i="7"/>
  <c r="U119" i="7"/>
  <c r="V119" i="7" s="1"/>
  <c r="W119" i="7" s="1"/>
  <c r="S148" i="7"/>
  <c r="U148" i="7"/>
  <c r="V148" i="7" s="1"/>
  <c r="W148" i="7" s="1"/>
  <c r="U231" i="7"/>
  <c r="V231" i="7" s="1"/>
  <c r="W231" i="7" s="1"/>
  <c r="S231" i="7"/>
  <c r="U18" i="8"/>
  <c r="V18" i="8" s="1"/>
  <c r="W18" i="8" s="1"/>
  <c r="S18" i="8"/>
  <c r="S111" i="5"/>
  <c r="S115" i="5"/>
  <c r="S305" i="6"/>
  <c r="U305" i="6"/>
  <c r="V305" i="6" s="1"/>
  <c r="W305" i="6" s="1"/>
  <c r="U52" i="7"/>
  <c r="V52" i="7" s="1"/>
  <c r="W52" i="7" s="1"/>
  <c r="S52" i="7"/>
  <c r="U126" i="7"/>
  <c r="V126" i="7" s="1"/>
  <c r="W126" i="7" s="1"/>
  <c r="S126" i="7"/>
  <c r="U269" i="7"/>
  <c r="V269" i="7" s="1"/>
  <c r="W269" i="7" s="1"/>
  <c r="S269" i="7"/>
  <c r="U274" i="7"/>
  <c r="V274" i="7" s="1"/>
  <c r="W274" i="7" s="1"/>
  <c r="S274" i="7"/>
  <c r="S252" i="8"/>
  <c r="U252" i="8"/>
  <c r="V252" i="8" s="1"/>
  <c r="W252" i="8" s="1"/>
  <c r="S239" i="5"/>
  <c r="S266" i="5"/>
  <c r="U333" i="5"/>
  <c r="V333" i="5" s="1"/>
  <c r="W333" i="5" s="1"/>
  <c r="S77" i="5"/>
  <c r="U97" i="5"/>
  <c r="V97" i="5" s="1"/>
  <c r="W97" i="5" s="1"/>
  <c r="S211" i="5"/>
  <c r="U231" i="5"/>
  <c r="V231" i="5" s="1"/>
  <c r="W231" i="5" s="1"/>
  <c r="S233" i="5"/>
  <c r="S275" i="5"/>
  <c r="U273" i="6"/>
  <c r="V273" i="6" s="1"/>
  <c r="W273" i="6" s="1"/>
  <c r="S273" i="6"/>
  <c r="S286" i="6"/>
  <c r="U286" i="6"/>
  <c r="V286" i="6" s="1"/>
  <c r="W286" i="6" s="1"/>
  <c r="S39" i="7"/>
  <c r="U39" i="7"/>
  <c r="V39" i="7" s="1"/>
  <c r="W39" i="7" s="1"/>
  <c r="U88" i="7"/>
  <c r="V88" i="7" s="1"/>
  <c r="W88" i="7" s="1"/>
  <c r="S88" i="7"/>
  <c r="U120" i="7"/>
  <c r="V120" i="7" s="1"/>
  <c r="W120" i="7" s="1"/>
  <c r="S120" i="7"/>
  <c r="U179" i="7"/>
  <c r="V179" i="7" s="1"/>
  <c r="W179" i="7" s="1"/>
  <c r="S179" i="7"/>
  <c r="S223" i="7"/>
  <c r="U223" i="7"/>
  <c r="V223" i="7" s="1"/>
  <c r="W223" i="7" s="1"/>
  <c r="S228" i="7"/>
  <c r="U228" i="7"/>
  <c r="V228" i="7" s="1"/>
  <c r="W228" i="7" s="1"/>
  <c r="S237" i="8"/>
  <c r="U237" i="8"/>
  <c r="V237" i="8" s="1"/>
  <c r="W237" i="8" s="1"/>
  <c r="U66" i="5"/>
  <c r="V66" i="5" s="1"/>
  <c r="W66" i="5" s="1"/>
  <c r="U113" i="5"/>
  <c r="V113" i="5" s="1"/>
  <c r="W113" i="5" s="1"/>
  <c r="S175" i="5"/>
  <c r="U186" i="5"/>
  <c r="V186" i="5" s="1"/>
  <c r="W186" i="5" s="1"/>
  <c r="S45" i="5"/>
  <c r="U81" i="5"/>
  <c r="V81" i="5" s="1"/>
  <c r="W81" i="5" s="1"/>
  <c r="U83" i="5"/>
  <c r="V83" i="5" s="1"/>
  <c r="W83" i="5" s="1"/>
  <c r="S85" i="5"/>
  <c r="U112" i="5"/>
  <c r="V112" i="5" s="1"/>
  <c r="W112" i="5" s="1"/>
  <c r="S167" i="5"/>
  <c r="S225" i="5"/>
  <c r="S246" i="5"/>
  <c r="S249" i="5"/>
  <c r="S41" i="5"/>
  <c r="S53" i="5"/>
  <c r="S60" i="5"/>
  <c r="S65" i="5"/>
  <c r="U93" i="5"/>
  <c r="V93" i="5" s="1"/>
  <c r="W93" i="5" s="1"/>
  <c r="S156" i="5"/>
  <c r="S165" i="5"/>
  <c r="S198" i="5"/>
  <c r="S254" i="5"/>
  <c r="S265" i="5"/>
  <c r="S272" i="5"/>
  <c r="U284" i="5"/>
  <c r="V284" i="5" s="1"/>
  <c r="W284" i="5" s="1"/>
  <c r="U300" i="5"/>
  <c r="V300" i="5" s="1"/>
  <c r="W300" i="5" s="1"/>
  <c r="S316" i="5"/>
  <c r="U322" i="5"/>
  <c r="V322" i="5" s="1"/>
  <c r="W322" i="5" s="1"/>
  <c r="S388" i="5"/>
  <c r="U393" i="5"/>
  <c r="V393" i="5" s="1"/>
  <c r="W393" i="5" s="1"/>
  <c r="S396" i="5"/>
  <c r="S28" i="6"/>
  <c r="U39" i="6"/>
  <c r="V39" i="6" s="1"/>
  <c r="W39" i="6" s="1"/>
  <c r="S60" i="6"/>
  <c r="U84" i="6"/>
  <c r="V84" i="6" s="1"/>
  <c r="W84" i="6" s="1"/>
  <c r="S113" i="6"/>
  <c r="S134" i="6"/>
  <c r="S136" i="6"/>
  <c r="S152" i="6"/>
  <c r="U157" i="6"/>
  <c r="V157" i="6" s="1"/>
  <c r="W157" i="6" s="1"/>
  <c r="S175" i="6"/>
  <c r="S236" i="6"/>
  <c r="S250" i="6"/>
  <c r="U278" i="6"/>
  <c r="V278" i="6" s="1"/>
  <c r="W278" i="6" s="1"/>
  <c r="U296" i="6"/>
  <c r="V296" i="6" s="1"/>
  <c r="W296" i="6" s="1"/>
  <c r="S296" i="6"/>
  <c r="S313" i="6"/>
  <c r="U68" i="7"/>
  <c r="V68" i="7" s="1"/>
  <c r="W68" i="7" s="1"/>
  <c r="U140" i="7"/>
  <c r="V140" i="7" s="1"/>
  <c r="W140" i="7" s="1"/>
  <c r="S140" i="7"/>
  <c r="S284" i="7"/>
  <c r="U284" i="7"/>
  <c r="V284" i="7" s="1"/>
  <c r="W284" i="7" s="1"/>
  <c r="S287" i="7"/>
  <c r="U287" i="7"/>
  <c r="V287" i="7" s="1"/>
  <c r="W287" i="7" s="1"/>
  <c r="U103" i="8"/>
  <c r="V103" i="8" s="1"/>
  <c r="W103" i="8" s="1"/>
  <c r="S103" i="8"/>
  <c r="U189" i="5"/>
  <c r="V189" i="5" s="1"/>
  <c r="W189" i="5" s="1"/>
  <c r="U299" i="6"/>
  <c r="V299" i="6" s="1"/>
  <c r="W299" i="6" s="1"/>
  <c r="S299" i="6"/>
  <c r="U154" i="7"/>
  <c r="V154" i="7" s="1"/>
  <c r="W154" i="7" s="1"/>
  <c r="S154" i="7"/>
  <c r="S184" i="7"/>
  <c r="U184" i="7"/>
  <c r="V184" i="7" s="1"/>
  <c r="W184" i="7" s="1"/>
  <c r="U31" i="8"/>
  <c r="V31" i="8" s="1"/>
  <c r="W31" i="8" s="1"/>
  <c r="S31" i="8"/>
  <c r="S162" i="8"/>
  <c r="U162" i="8"/>
  <c r="V162" i="8" s="1"/>
  <c r="W162" i="8" s="1"/>
  <c r="U251" i="6"/>
  <c r="V251" i="6" s="1"/>
  <c r="W251" i="6" s="1"/>
  <c r="S251" i="6"/>
  <c r="U303" i="6"/>
  <c r="V303" i="6" s="1"/>
  <c r="W303" i="6" s="1"/>
  <c r="S303" i="6"/>
  <c r="S18" i="7"/>
  <c r="U18" i="7"/>
  <c r="V18" i="7" s="1"/>
  <c r="W18" i="7" s="1"/>
  <c r="U84" i="7"/>
  <c r="V84" i="7" s="1"/>
  <c r="W84" i="7" s="1"/>
  <c r="S84" i="7"/>
  <c r="S89" i="7"/>
  <c r="U89" i="7"/>
  <c r="V89" i="7" s="1"/>
  <c r="W89" i="7" s="1"/>
  <c r="U118" i="7"/>
  <c r="V118" i="7" s="1"/>
  <c r="W118" i="7" s="1"/>
  <c r="S118" i="7"/>
  <c r="S127" i="7"/>
  <c r="U127" i="7"/>
  <c r="V127" i="7" s="1"/>
  <c r="W127" i="7" s="1"/>
  <c r="S133" i="7"/>
  <c r="U133" i="7"/>
  <c r="V133" i="7" s="1"/>
  <c r="W133" i="7" s="1"/>
  <c r="S150" i="7"/>
  <c r="U150" i="7"/>
  <c r="V150" i="7" s="1"/>
  <c r="W150" i="7" s="1"/>
  <c r="U171" i="7"/>
  <c r="V171" i="7" s="1"/>
  <c r="W171" i="7" s="1"/>
  <c r="S171" i="7"/>
  <c r="S182" i="7"/>
  <c r="U182" i="7"/>
  <c r="V182" i="7" s="1"/>
  <c r="W182" i="7" s="1"/>
  <c r="S56" i="8"/>
  <c r="U56" i="8"/>
  <c r="V56" i="8" s="1"/>
  <c r="W56" i="8" s="1"/>
  <c r="S97" i="8"/>
  <c r="U97" i="8"/>
  <c r="V97" i="8" s="1"/>
  <c r="W97" i="8" s="1"/>
  <c r="U198" i="7"/>
  <c r="V198" i="7" s="1"/>
  <c r="W198" i="7" s="1"/>
  <c r="U207" i="7"/>
  <c r="V207" i="7" s="1"/>
  <c r="W207" i="7" s="1"/>
  <c r="S220" i="7"/>
  <c r="U247" i="7"/>
  <c r="V247" i="7" s="1"/>
  <c r="W247" i="7" s="1"/>
  <c r="U251" i="7"/>
  <c r="V251" i="7" s="1"/>
  <c r="W251" i="7" s="1"/>
  <c r="S251" i="7"/>
  <c r="U41" i="8"/>
  <c r="V41" i="8" s="1"/>
  <c r="W41" i="8" s="1"/>
  <c r="S64" i="8"/>
  <c r="U99" i="8"/>
  <c r="V99" i="8" s="1"/>
  <c r="W99" i="8" s="1"/>
  <c r="U122" i="8"/>
  <c r="V122" i="8" s="1"/>
  <c r="W122" i="8" s="1"/>
  <c r="S148" i="8"/>
  <c r="U148" i="8"/>
  <c r="V148" i="8" s="1"/>
  <c r="W148" i="8" s="1"/>
  <c r="S174" i="8"/>
  <c r="U174" i="8"/>
  <c r="V174" i="8" s="1"/>
  <c r="W174" i="8" s="1"/>
  <c r="S183" i="8"/>
  <c r="U183" i="8"/>
  <c r="V183" i="8" s="1"/>
  <c r="W183" i="8" s="1"/>
  <c r="S194" i="8"/>
  <c r="U194" i="8"/>
  <c r="V194" i="8" s="1"/>
  <c r="W194" i="8" s="1"/>
  <c r="S260" i="8"/>
  <c r="U260" i="8"/>
  <c r="V260" i="8" s="1"/>
  <c r="W260" i="8" s="1"/>
  <c r="S32" i="9"/>
  <c r="U32" i="9"/>
  <c r="V32" i="9" s="1"/>
  <c r="W32" i="9" s="1"/>
  <c r="S87" i="9"/>
  <c r="U87" i="9"/>
  <c r="V87" i="9" s="1"/>
  <c r="W87" i="9" s="1"/>
  <c r="S22" i="8"/>
  <c r="U22" i="8"/>
  <c r="V22" i="8" s="1"/>
  <c r="W22" i="8" s="1"/>
  <c r="U65" i="8"/>
  <c r="V65" i="8" s="1"/>
  <c r="W65" i="8" s="1"/>
  <c r="S65" i="8"/>
  <c r="S217" i="8"/>
  <c r="U217" i="8"/>
  <c r="V217" i="8" s="1"/>
  <c r="W217" i="8" s="1"/>
  <c r="S61" i="9"/>
  <c r="U61" i="9"/>
  <c r="V61" i="9" s="1"/>
  <c r="W61" i="9" s="1"/>
  <c r="U277" i="7"/>
  <c r="V277" i="7" s="1"/>
  <c r="W277" i="7" s="1"/>
  <c r="S277" i="7"/>
  <c r="S294" i="7"/>
  <c r="U294" i="7"/>
  <c r="V294" i="7" s="1"/>
  <c r="W294" i="7" s="1"/>
  <c r="S111" i="8"/>
  <c r="U111" i="8"/>
  <c r="V111" i="8" s="1"/>
  <c r="W111" i="8" s="1"/>
  <c r="S30" i="9"/>
  <c r="U30" i="9"/>
  <c r="V30" i="9" s="1"/>
  <c r="W30" i="9" s="1"/>
  <c r="U229" i="8"/>
  <c r="V229" i="8" s="1"/>
  <c r="W229" i="8" s="1"/>
  <c r="S229" i="8"/>
  <c r="U292" i="7"/>
  <c r="V292" i="7" s="1"/>
  <c r="W292" i="7" s="1"/>
  <c r="S292" i="7"/>
  <c r="S66" i="8"/>
  <c r="U66" i="8"/>
  <c r="V66" i="8" s="1"/>
  <c r="W66" i="8" s="1"/>
  <c r="S90" i="8"/>
  <c r="U90" i="8"/>
  <c r="V90" i="8" s="1"/>
  <c r="W90" i="8" s="1"/>
  <c r="S106" i="8"/>
  <c r="U142" i="8"/>
  <c r="V142" i="8" s="1"/>
  <c r="W142" i="8" s="1"/>
  <c r="S167" i="8"/>
  <c r="U167" i="8"/>
  <c r="V167" i="8" s="1"/>
  <c r="W167" i="8" s="1"/>
  <c r="S57" i="9"/>
  <c r="U57" i="9"/>
  <c r="V57" i="9" s="1"/>
  <c r="W57" i="9" s="1"/>
  <c r="S245" i="7"/>
  <c r="U245" i="7"/>
  <c r="V245" i="7" s="1"/>
  <c r="W245" i="7" s="1"/>
  <c r="S260" i="7"/>
  <c r="U260" i="7"/>
  <c r="V260" i="7" s="1"/>
  <c r="W260" i="7" s="1"/>
  <c r="U262" i="7"/>
  <c r="V262" i="7" s="1"/>
  <c r="W262" i="7" s="1"/>
  <c r="S262" i="7"/>
  <c r="U69" i="8"/>
  <c r="V69" i="8" s="1"/>
  <c r="W69" i="8" s="1"/>
  <c r="S69" i="8"/>
  <c r="S147" i="8"/>
  <c r="U147" i="8"/>
  <c r="V147" i="8" s="1"/>
  <c r="W147" i="8" s="1"/>
  <c r="S196" i="8"/>
  <c r="U196" i="8"/>
  <c r="V196" i="8" s="1"/>
  <c r="W196" i="8" s="1"/>
  <c r="S215" i="8"/>
  <c r="U215" i="8"/>
  <c r="V215" i="8" s="1"/>
  <c r="W215" i="8" s="1"/>
  <c r="S279" i="7"/>
  <c r="U279" i="7"/>
  <c r="V279" i="7" s="1"/>
  <c r="W279" i="7" s="1"/>
  <c r="S52" i="8"/>
  <c r="U52" i="8"/>
  <c r="V52" i="8" s="1"/>
  <c r="W52" i="8" s="1"/>
  <c r="S119" i="8"/>
  <c r="U119" i="8"/>
  <c r="V119" i="8" s="1"/>
  <c r="W119" i="8" s="1"/>
  <c r="S153" i="8"/>
  <c r="U153" i="8"/>
  <c r="V153" i="8" s="1"/>
  <c r="W153" i="8" s="1"/>
  <c r="U108" i="8"/>
  <c r="V108" i="8" s="1"/>
  <c r="W108" i="8" s="1"/>
  <c r="U135" i="8"/>
  <c r="V135" i="8" s="1"/>
  <c r="W135" i="8" s="1"/>
  <c r="U141" i="8"/>
  <c r="V141" i="8" s="1"/>
  <c r="W141" i="8" s="1"/>
  <c r="S149" i="8"/>
  <c r="U161" i="8"/>
  <c r="V161" i="8" s="1"/>
  <c r="W161" i="8" s="1"/>
  <c r="S181" i="8"/>
  <c r="S185" i="8"/>
  <c r="S198" i="8"/>
  <c r="U225" i="8"/>
  <c r="V225" i="8" s="1"/>
  <c r="W225" i="8" s="1"/>
  <c r="U37" i="9"/>
  <c r="V37" i="9" s="1"/>
  <c r="W37" i="9" s="1"/>
  <c r="S37" i="9"/>
  <c r="U40" i="9"/>
  <c r="V40" i="9" s="1"/>
  <c r="W40" i="9" s="1"/>
  <c r="S40" i="9"/>
  <c r="U78" i="9"/>
  <c r="V78" i="9" s="1"/>
  <c r="W78" i="9" s="1"/>
  <c r="S131" i="9"/>
  <c r="U131" i="9"/>
  <c r="V131" i="9" s="1"/>
  <c r="W131" i="9" s="1"/>
  <c r="U139" i="9"/>
  <c r="V139" i="9" s="1"/>
  <c r="W139" i="9" s="1"/>
  <c r="S139" i="9"/>
  <c r="S170" i="9"/>
  <c r="U170" i="9"/>
  <c r="V170" i="9" s="1"/>
  <c r="W170" i="9" s="1"/>
  <c r="S181" i="9"/>
  <c r="U181" i="9"/>
  <c r="V181" i="9" s="1"/>
  <c r="W181" i="9" s="1"/>
  <c r="S295" i="7"/>
  <c r="S16" i="8"/>
  <c r="U25" i="8"/>
  <c r="V25" i="8" s="1"/>
  <c r="W25" i="8" s="1"/>
  <c r="S33" i="8"/>
  <c r="S40" i="8"/>
  <c r="U94" i="8"/>
  <c r="V94" i="8" s="1"/>
  <c r="W94" i="8" s="1"/>
  <c r="U121" i="8"/>
  <c r="V121" i="8" s="1"/>
  <c r="W121" i="8" s="1"/>
  <c r="S138" i="8"/>
  <c r="S143" i="8"/>
  <c r="S176" i="8"/>
  <c r="S200" i="8"/>
  <c r="S216" i="8"/>
  <c r="U26" i="9"/>
  <c r="V26" i="9" s="1"/>
  <c r="W26" i="9" s="1"/>
  <c r="U31" i="9"/>
  <c r="V31" i="9" s="1"/>
  <c r="W31" i="9" s="1"/>
  <c r="S46" i="9"/>
  <c r="U46" i="9"/>
  <c r="V46" i="9" s="1"/>
  <c r="W46" i="9" s="1"/>
  <c r="S22" i="9"/>
  <c r="U22" i="9"/>
  <c r="V22" i="9" s="1"/>
  <c r="W22" i="9" s="1"/>
  <c r="S69" i="9"/>
  <c r="U69" i="9"/>
  <c r="V69" i="9" s="1"/>
  <c r="W69" i="9" s="1"/>
  <c r="U110" i="9"/>
  <c r="V110" i="9" s="1"/>
  <c r="W110" i="9" s="1"/>
  <c r="S110" i="9"/>
  <c r="S129" i="9"/>
  <c r="U129" i="9"/>
  <c r="V129" i="9" s="1"/>
  <c r="W129" i="9" s="1"/>
  <c r="U165" i="9"/>
  <c r="V165" i="9" s="1"/>
  <c r="W165" i="9" s="1"/>
  <c r="S165" i="9"/>
  <c r="U137" i="8"/>
  <c r="V137" i="8" s="1"/>
  <c r="W137" i="8" s="1"/>
  <c r="U187" i="8"/>
  <c r="V187" i="8" s="1"/>
  <c r="W187" i="8" s="1"/>
  <c r="U266" i="8"/>
  <c r="V266" i="8" s="1"/>
  <c r="W266" i="8" s="1"/>
  <c r="S266" i="8"/>
  <c r="U268" i="8"/>
  <c r="V268" i="8" s="1"/>
  <c r="W268" i="8" s="1"/>
  <c r="S105" i="9"/>
  <c r="U105" i="9"/>
  <c r="V105" i="9" s="1"/>
  <c r="W105" i="9" s="1"/>
  <c r="S150" i="9"/>
  <c r="U150" i="9"/>
  <c r="V150" i="9" s="1"/>
  <c r="W150" i="9" s="1"/>
  <c r="S174" i="9"/>
  <c r="U174" i="9"/>
  <c r="V174" i="9" s="1"/>
  <c r="W174" i="9" s="1"/>
  <c r="S94" i="9"/>
  <c r="U94" i="9"/>
  <c r="V94" i="9" s="1"/>
  <c r="W94" i="9" s="1"/>
  <c r="S269" i="8"/>
  <c r="U269" i="8"/>
  <c r="V269" i="8" s="1"/>
  <c r="W269" i="8" s="1"/>
  <c r="S23" i="9"/>
  <c r="U23" i="9"/>
  <c r="V23" i="9" s="1"/>
  <c r="W23" i="9" s="1"/>
  <c r="U133" i="9"/>
  <c r="V133" i="9" s="1"/>
  <c r="W133" i="9" s="1"/>
  <c r="S133" i="9"/>
  <c r="U178" i="9"/>
  <c r="V178" i="9" s="1"/>
  <c r="W178" i="9" s="1"/>
  <c r="S178" i="9"/>
  <c r="U218" i="8"/>
  <c r="V218" i="8" s="1"/>
  <c r="W218" i="8" s="1"/>
  <c r="S218" i="8"/>
  <c r="S15" i="9"/>
  <c r="U15" i="9"/>
  <c r="V15" i="9" s="1"/>
  <c r="W15" i="9" s="1"/>
  <c r="U195" i="9"/>
  <c r="V195" i="9" s="1"/>
  <c r="W195" i="9" s="1"/>
  <c r="U203" i="9"/>
  <c r="V203" i="9" s="1"/>
  <c r="W203" i="9" s="1"/>
  <c r="S14" i="10"/>
  <c r="U49" i="10"/>
  <c r="V49" i="10" s="1"/>
  <c r="W49" i="10" s="1"/>
  <c r="S60" i="10"/>
  <c r="U66" i="10"/>
  <c r="V66" i="10" s="1"/>
  <c r="W66" i="10" s="1"/>
  <c r="S69" i="10"/>
  <c r="S71" i="10"/>
  <c r="S81" i="10"/>
  <c r="S86" i="10"/>
  <c r="U91" i="9"/>
  <c r="V91" i="9" s="1"/>
  <c r="W91" i="9" s="1"/>
  <c r="U107" i="9"/>
  <c r="V107" i="9" s="1"/>
  <c r="W107" i="9" s="1"/>
  <c r="S109" i="9"/>
  <c r="U118" i="9"/>
  <c r="V118" i="9" s="1"/>
  <c r="W118" i="9" s="1"/>
  <c r="S158" i="9"/>
  <c r="S160" i="9"/>
  <c r="U162" i="9"/>
  <c r="V162" i="9" s="1"/>
  <c r="W162" i="9" s="1"/>
  <c r="S177" i="9"/>
  <c r="S180" i="9"/>
  <c r="S204" i="9"/>
  <c r="S13" i="10"/>
  <c r="S39" i="10"/>
  <c r="S58" i="10"/>
  <c r="S59" i="10"/>
  <c r="S68" i="10"/>
  <c r="S33" i="9"/>
  <c r="S36" i="9"/>
  <c r="U41" i="9"/>
  <c r="V41" i="9" s="1"/>
  <c r="W41" i="9" s="1"/>
  <c r="S50" i="9"/>
  <c r="S75" i="9"/>
  <c r="S81" i="9"/>
  <c r="S88" i="9"/>
  <c r="U102" i="9"/>
  <c r="V102" i="9" s="1"/>
  <c r="W102" i="9" s="1"/>
  <c r="S155" i="9"/>
  <c r="S173" i="9"/>
  <c r="S15" i="10"/>
  <c r="U18" i="10"/>
  <c r="V18" i="10" s="1"/>
  <c r="W18" i="10" s="1"/>
  <c r="S42" i="10"/>
  <c r="S47" i="10"/>
  <c r="U54" i="10"/>
  <c r="V54" i="10" s="1"/>
  <c r="W54" i="10" s="1"/>
  <c r="U24" i="9"/>
  <c r="V24" i="9" s="1"/>
  <c r="W24" i="9" s="1"/>
  <c r="S29" i="9"/>
  <c r="S54" i="9"/>
  <c r="S134" i="9"/>
  <c r="U167" i="9"/>
  <c r="V167" i="9" s="1"/>
  <c r="W167" i="9" s="1"/>
  <c r="S45" i="10"/>
  <c r="S50" i="10"/>
  <c r="S52" i="10"/>
  <c r="S61" i="10"/>
  <c r="S63" i="10"/>
  <c r="S65" i="10"/>
  <c r="S127" i="9"/>
  <c r="U157" i="9"/>
  <c r="V157" i="9" s="1"/>
  <c r="W157" i="9" s="1"/>
  <c r="S205" i="9"/>
  <c r="U33" i="10"/>
  <c r="V33" i="10" s="1"/>
  <c r="W33" i="10" s="1"/>
  <c r="U36" i="10"/>
  <c r="V36" i="10" s="1"/>
  <c r="W36" i="10" s="1"/>
  <c r="U144" i="5"/>
  <c r="V144" i="5" s="1"/>
  <c r="W144" i="5" s="1"/>
  <c r="S144" i="5"/>
  <c r="S160" i="5"/>
  <c r="U160" i="5"/>
  <c r="V160" i="5" s="1"/>
  <c r="W160" i="5" s="1"/>
  <c r="S16" i="5"/>
  <c r="S24" i="5"/>
  <c r="S40" i="5"/>
  <c r="S54" i="5"/>
  <c r="S75" i="5"/>
  <c r="U109" i="5"/>
  <c r="V109" i="5" s="1"/>
  <c r="W109" i="5" s="1"/>
  <c r="U95" i="5"/>
  <c r="V95" i="5" s="1"/>
  <c r="W95" i="5" s="1"/>
  <c r="S95" i="5"/>
  <c r="U181" i="5"/>
  <c r="V181" i="5" s="1"/>
  <c r="W181" i="5" s="1"/>
  <c r="S181" i="5"/>
  <c r="S30" i="5"/>
  <c r="S62" i="5"/>
  <c r="U76" i="5"/>
  <c r="V76" i="5" s="1"/>
  <c r="W76" i="5" s="1"/>
  <c r="U78" i="5"/>
  <c r="V78" i="5" s="1"/>
  <c r="W78" i="5" s="1"/>
  <c r="S99" i="5"/>
  <c r="S63" i="5"/>
  <c r="U63" i="5"/>
  <c r="V63" i="5" s="1"/>
  <c r="W63" i="5" s="1"/>
  <c r="U146" i="5"/>
  <c r="V146" i="5" s="1"/>
  <c r="W146" i="5" s="1"/>
  <c r="S146" i="5"/>
  <c r="U171" i="5"/>
  <c r="V171" i="5" s="1"/>
  <c r="W171" i="5" s="1"/>
  <c r="S171" i="5"/>
  <c r="U177" i="5"/>
  <c r="V177" i="5" s="1"/>
  <c r="W177" i="5" s="1"/>
  <c r="S177" i="5"/>
  <c r="S184" i="5"/>
  <c r="U184" i="5"/>
  <c r="V184" i="5" s="1"/>
  <c r="W184" i="5" s="1"/>
  <c r="U195" i="5"/>
  <c r="V195" i="5" s="1"/>
  <c r="W195" i="5" s="1"/>
  <c r="S195" i="5"/>
  <c r="U55" i="5"/>
  <c r="V55" i="5" s="1"/>
  <c r="W55" i="5" s="1"/>
  <c r="U61" i="5"/>
  <c r="V61" i="5" s="1"/>
  <c r="W61" i="5" s="1"/>
  <c r="S68" i="5"/>
  <c r="U80" i="5"/>
  <c r="V80" i="5" s="1"/>
  <c r="W80" i="5" s="1"/>
  <c r="U87" i="5"/>
  <c r="V87" i="5" s="1"/>
  <c r="W87" i="5" s="1"/>
  <c r="S87" i="5"/>
  <c r="U103" i="5"/>
  <c r="V103" i="5" s="1"/>
  <c r="W103" i="5" s="1"/>
  <c r="U139" i="5"/>
  <c r="V139" i="5" s="1"/>
  <c r="W139" i="5" s="1"/>
  <c r="S139" i="5"/>
  <c r="U210" i="5"/>
  <c r="V210" i="5" s="1"/>
  <c r="W210" i="5" s="1"/>
  <c r="S222" i="5"/>
  <c r="S276" i="5"/>
  <c r="S285" i="5"/>
  <c r="S287" i="5"/>
  <c r="S295" i="5"/>
  <c r="U297" i="5"/>
  <c r="V297" i="5" s="1"/>
  <c r="W297" i="5" s="1"/>
  <c r="S347" i="5"/>
  <c r="S364" i="5"/>
  <c r="S375" i="5"/>
  <c r="S377" i="5"/>
  <c r="U94" i="5"/>
  <c r="V94" i="5" s="1"/>
  <c r="W94" i="5" s="1"/>
  <c r="S119" i="5"/>
  <c r="S123" i="5"/>
  <c r="S125" i="5"/>
  <c r="U166" i="5"/>
  <c r="V166" i="5" s="1"/>
  <c r="W166" i="5" s="1"/>
  <c r="U201" i="5"/>
  <c r="V201" i="5" s="1"/>
  <c r="W201" i="5" s="1"/>
  <c r="U226" i="5"/>
  <c r="V226" i="5" s="1"/>
  <c r="W226" i="5" s="1"/>
  <c r="S247" i="5"/>
  <c r="S301" i="5"/>
  <c r="S306" i="5"/>
  <c r="S331" i="5"/>
  <c r="S345" i="5"/>
  <c r="S368" i="5"/>
  <c r="S398" i="5"/>
  <c r="S289" i="5"/>
  <c r="U228" i="5"/>
  <c r="V228" i="5" s="1"/>
  <c r="W228" i="5" s="1"/>
  <c r="S241" i="5"/>
  <c r="U258" i="5"/>
  <c r="V258" i="5" s="1"/>
  <c r="W258" i="5" s="1"/>
  <c r="U261" i="5"/>
  <c r="V261" i="5" s="1"/>
  <c r="W261" i="5" s="1"/>
  <c r="S318" i="5"/>
  <c r="S323" i="5"/>
  <c r="U330" i="5"/>
  <c r="V330" i="5" s="1"/>
  <c r="W330" i="5" s="1"/>
  <c r="S344" i="5"/>
  <c r="S354" i="5"/>
  <c r="U361" i="5"/>
  <c r="V361" i="5" s="1"/>
  <c r="W361" i="5" s="1"/>
  <c r="S365" i="5"/>
  <c r="U370" i="5"/>
  <c r="V370" i="5" s="1"/>
  <c r="W370" i="5" s="1"/>
  <c r="U389" i="5"/>
  <c r="V389" i="5" s="1"/>
  <c r="W389" i="5" s="1"/>
  <c r="S59" i="5"/>
  <c r="U64" i="5"/>
  <c r="V64" i="5" s="1"/>
  <c r="W64" i="5" s="1"/>
  <c r="U86" i="5"/>
  <c r="V86" i="5" s="1"/>
  <c r="W86" i="5" s="1"/>
  <c r="S178" i="5"/>
  <c r="S212" i="5"/>
  <c r="U212" i="5"/>
  <c r="V212" i="5" s="1"/>
  <c r="W212" i="5" s="1"/>
  <c r="U234" i="5"/>
  <c r="V234" i="5" s="1"/>
  <c r="W234" i="5" s="1"/>
  <c r="S234" i="5"/>
  <c r="U21" i="6"/>
  <c r="V21" i="6" s="1"/>
  <c r="W21" i="6" s="1"/>
  <c r="S21" i="6"/>
  <c r="U66" i="7"/>
  <c r="V66" i="7" s="1"/>
  <c r="W66" i="7" s="1"/>
  <c r="S66" i="7"/>
  <c r="U229" i="7"/>
  <c r="V229" i="7" s="1"/>
  <c r="W229" i="7" s="1"/>
  <c r="S229" i="7"/>
  <c r="U216" i="5"/>
  <c r="V216" i="5" s="1"/>
  <c r="W216" i="5" s="1"/>
  <c r="S216" i="5"/>
  <c r="S27" i="5"/>
  <c r="U28" i="5"/>
  <c r="V28" i="5" s="1"/>
  <c r="W28" i="5" s="1"/>
  <c r="S52" i="5"/>
  <c r="U70" i="5"/>
  <c r="V70" i="5" s="1"/>
  <c r="W70" i="5" s="1"/>
  <c r="U82" i="5"/>
  <c r="V82" i="5" s="1"/>
  <c r="W82" i="5" s="1"/>
  <c r="U102" i="5"/>
  <c r="V102" i="5" s="1"/>
  <c r="W102" i="5" s="1"/>
  <c r="S199" i="5"/>
  <c r="U199" i="5"/>
  <c r="V199" i="5" s="1"/>
  <c r="W199" i="5" s="1"/>
  <c r="S232" i="5"/>
  <c r="U232" i="5"/>
  <c r="V232" i="5" s="1"/>
  <c r="W232" i="5" s="1"/>
  <c r="S358" i="5"/>
  <c r="U358" i="5"/>
  <c r="V358" i="5" s="1"/>
  <c r="W358" i="5" s="1"/>
  <c r="S153" i="5"/>
  <c r="U153" i="5"/>
  <c r="V153" i="5" s="1"/>
  <c r="W153" i="5" s="1"/>
  <c r="S89" i="5"/>
  <c r="U89" i="5"/>
  <c r="V89" i="5" s="1"/>
  <c r="W89" i="5" s="1"/>
  <c r="U110" i="5"/>
  <c r="V110" i="5" s="1"/>
  <c r="W110" i="5" s="1"/>
  <c r="S110" i="5"/>
  <c r="U174" i="5"/>
  <c r="V174" i="5" s="1"/>
  <c r="W174" i="5" s="1"/>
  <c r="S174" i="5"/>
  <c r="S179" i="5"/>
  <c r="U179" i="5"/>
  <c r="V179" i="5" s="1"/>
  <c r="W179" i="5" s="1"/>
  <c r="U82" i="8"/>
  <c r="V82" i="8" s="1"/>
  <c r="W82" i="8" s="1"/>
  <c r="S82" i="8"/>
  <c r="S33" i="5"/>
  <c r="S34" i="5"/>
  <c r="S84" i="5"/>
  <c r="U84" i="5"/>
  <c r="V84" i="5" s="1"/>
  <c r="W84" i="5" s="1"/>
  <c r="S105" i="5"/>
  <c r="U133" i="5"/>
  <c r="V133" i="5" s="1"/>
  <c r="W133" i="5" s="1"/>
  <c r="U150" i="5"/>
  <c r="V150" i="5" s="1"/>
  <c r="W150" i="5" s="1"/>
  <c r="S150" i="5"/>
  <c r="U229" i="5"/>
  <c r="V229" i="5" s="1"/>
  <c r="W229" i="5" s="1"/>
  <c r="S229" i="5"/>
  <c r="U332" i="5"/>
  <c r="V332" i="5" s="1"/>
  <c r="W332" i="5" s="1"/>
  <c r="S332" i="5"/>
  <c r="S338" i="5"/>
  <c r="U338" i="5"/>
  <c r="V338" i="5" s="1"/>
  <c r="W338" i="5" s="1"/>
  <c r="U35" i="5"/>
  <c r="V35" i="5" s="1"/>
  <c r="W35" i="5" s="1"/>
  <c r="S124" i="5"/>
  <c r="U124" i="5"/>
  <c r="V124" i="5" s="1"/>
  <c r="W124" i="5" s="1"/>
  <c r="S138" i="5"/>
  <c r="U138" i="5"/>
  <c r="V138" i="5" s="1"/>
  <c r="W138" i="5" s="1"/>
  <c r="S140" i="5"/>
  <c r="U140" i="5"/>
  <c r="V140" i="5" s="1"/>
  <c r="W140" i="5" s="1"/>
  <c r="S159" i="5"/>
  <c r="U159" i="5"/>
  <c r="V159" i="5" s="1"/>
  <c r="W159" i="5" s="1"/>
  <c r="S327" i="5"/>
  <c r="U327" i="5"/>
  <c r="V327" i="5" s="1"/>
  <c r="W327" i="5" s="1"/>
  <c r="S222" i="6"/>
  <c r="U222" i="6"/>
  <c r="V222" i="6" s="1"/>
  <c r="W222" i="6" s="1"/>
  <c r="S155" i="5"/>
  <c r="U155" i="5"/>
  <c r="V155" i="5" s="1"/>
  <c r="W155" i="5" s="1"/>
  <c r="S72" i="5"/>
  <c r="U72" i="5"/>
  <c r="V72" i="5" s="1"/>
  <c r="W72" i="5" s="1"/>
  <c r="S104" i="5"/>
  <c r="U104" i="5"/>
  <c r="V104" i="5" s="1"/>
  <c r="W104" i="5" s="1"/>
  <c r="U223" i="5"/>
  <c r="V223" i="5" s="1"/>
  <c r="W223" i="5" s="1"/>
  <c r="S223" i="5"/>
  <c r="S245" i="5"/>
  <c r="S255" i="5"/>
  <c r="U255" i="5"/>
  <c r="V255" i="5" s="1"/>
  <c r="W255" i="5" s="1"/>
  <c r="S343" i="5"/>
  <c r="U150" i="6"/>
  <c r="V150" i="6" s="1"/>
  <c r="W150" i="6" s="1"/>
  <c r="S150" i="6"/>
  <c r="S294" i="5"/>
  <c r="U294" i="5"/>
  <c r="V294" i="5" s="1"/>
  <c r="W294" i="5" s="1"/>
  <c r="U299" i="5"/>
  <c r="V299" i="5" s="1"/>
  <c r="W299" i="5" s="1"/>
  <c r="S299" i="5"/>
  <c r="S304" i="5"/>
  <c r="U304" i="5"/>
  <c r="V304" i="5" s="1"/>
  <c r="W304" i="5" s="1"/>
  <c r="U81" i="6"/>
  <c r="V81" i="6" s="1"/>
  <c r="W81" i="6" s="1"/>
  <c r="S81" i="6"/>
  <c r="U142" i="5"/>
  <c r="V142" i="5" s="1"/>
  <c r="W142" i="5" s="1"/>
  <c r="U158" i="5"/>
  <c r="V158" i="5" s="1"/>
  <c r="W158" i="5" s="1"/>
  <c r="U168" i="5"/>
  <c r="V168" i="5" s="1"/>
  <c r="W168" i="5" s="1"/>
  <c r="S173" i="5"/>
  <c r="S203" i="5"/>
  <c r="U204" i="5"/>
  <c r="V204" i="5" s="1"/>
  <c r="W204" i="5" s="1"/>
  <c r="U208" i="5"/>
  <c r="V208" i="5" s="1"/>
  <c r="W208" i="5" s="1"/>
  <c r="S208" i="5"/>
  <c r="U224" i="5"/>
  <c r="V224" i="5" s="1"/>
  <c r="W224" i="5" s="1"/>
  <c r="S115" i="6"/>
  <c r="S242" i="6"/>
  <c r="U242" i="6"/>
  <c r="V242" i="6" s="1"/>
  <c r="W242" i="6" s="1"/>
  <c r="S187" i="5"/>
  <c r="U191" i="5"/>
  <c r="V191" i="5" s="1"/>
  <c r="W191" i="5" s="1"/>
  <c r="S267" i="5"/>
  <c r="U267" i="5"/>
  <c r="V267" i="5" s="1"/>
  <c r="W267" i="5" s="1"/>
  <c r="S320" i="5"/>
  <c r="U320" i="5"/>
  <c r="V320" i="5" s="1"/>
  <c r="W320" i="5" s="1"/>
  <c r="S384" i="5"/>
  <c r="S51" i="6"/>
  <c r="U51" i="6"/>
  <c r="V51" i="6" s="1"/>
  <c r="W51" i="6" s="1"/>
  <c r="S116" i="5"/>
  <c r="U151" i="5"/>
  <c r="V151" i="5" s="1"/>
  <c r="W151" i="5" s="1"/>
  <c r="S157" i="5"/>
  <c r="U190" i="5"/>
  <c r="V190" i="5" s="1"/>
  <c r="W190" i="5" s="1"/>
  <c r="U197" i="5"/>
  <c r="V197" i="5" s="1"/>
  <c r="W197" i="5" s="1"/>
  <c r="S215" i="5"/>
  <c r="U235" i="5"/>
  <c r="V235" i="5" s="1"/>
  <c r="W235" i="5" s="1"/>
  <c r="S248" i="5"/>
  <c r="U248" i="5"/>
  <c r="V248" i="5" s="1"/>
  <c r="W248" i="5" s="1"/>
  <c r="S256" i="5"/>
  <c r="S269" i="5"/>
  <c r="U337" i="5"/>
  <c r="V337" i="5" s="1"/>
  <c r="W337" i="5" s="1"/>
  <c r="S337" i="5"/>
  <c r="U357" i="5"/>
  <c r="V357" i="5" s="1"/>
  <c r="W357" i="5" s="1"/>
  <c r="S357" i="5"/>
  <c r="U237" i="5"/>
  <c r="V237" i="5" s="1"/>
  <c r="W237" i="5" s="1"/>
  <c r="S237" i="5"/>
  <c r="S376" i="5"/>
  <c r="U376" i="5"/>
  <c r="V376" i="5" s="1"/>
  <c r="W376" i="5" s="1"/>
  <c r="U232" i="6"/>
  <c r="V232" i="6" s="1"/>
  <c r="W232" i="6" s="1"/>
  <c r="S232" i="6"/>
  <c r="S289" i="6"/>
  <c r="U289" i="6"/>
  <c r="V289" i="6" s="1"/>
  <c r="W289" i="6" s="1"/>
  <c r="U304" i="6"/>
  <c r="V304" i="6" s="1"/>
  <c r="W304" i="6" s="1"/>
  <c r="S304" i="6"/>
  <c r="S74" i="7"/>
  <c r="U74" i="7"/>
  <c r="V74" i="7" s="1"/>
  <c r="W74" i="7" s="1"/>
  <c r="S179" i="6"/>
  <c r="U179" i="6"/>
  <c r="V179" i="6" s="1"/>
  <c r="W179" i="6" s="1"/>
  <c r="S249" i="6"/>
  <c r="U249" i="6"/>
  <c r="V249" i="6" s="1"/>
  <c r="W249" i="6" s="1"/>
  <c r="U292" i="6"/>
  <c r="V292" i="6" s="1"/>
  <c r="W292" i="6" s="1"/>
  <c r="S292" i="6"/>
  <c r="S324" i="5"/>
  <c r="U326" i="5"/>
  <c r="V326" i="5" s="1"/>
  <c r="W326" i="5" s="1"/>
  <c r="U342" i="5"/>
  <c r="V342" i="5" s="1"/>
  <c r="W342" i="5" s="1"/>
  <c r="U348" i="5"/>
  <c r="V348" i="5" s="1"/>
  <c r="W348" i="5" s="1"/>
  <c r="S353" i="5"/>
  <c r="U363" i="5"/>
  <c r="V363" i="5" s="1"/>
  <c r="W363" i="5" s="1"/>
  <c r="U379" i="5"/>
  <c r="V379" i="5" s="1"/>
  <c r="W379" i="5" s="1"/>
  <c r="U62" i="6"/>
  <c r="V62" i="6" s="1"/>
  <c r="W62" i="6" s="1"/>
  <c r="S62" i="6"/>
  <c r="U73" i="6"/>
  <c r="V73" i="6" s="1"/>
  <c r="W73" i="6" s="1"/>
  <c r="S129" i="6"/>
  <c r="U137" i="6"/>
  <c r="V137" i="6" s="1"/>
  <c r="W137" i="6" s="1"/>
  <c r="S137" i="6"/>
  <c r="U311" i="6"/>
  <c r="V311" i="6" s="1"/>
  <c r="W311" i="6" s="1"/>
  <c r="S82" i="7"/>
  <c r="U82" i="7"/>
  <c r="V82" i="7" s="1"/>
  <c r="W82" i="7" s="1"/>
  <c r="U204" i="7"/>
  <c r="V204" i="7" s="1"/>
  <c r="W204" i="7" s="1"/>
  <c r="S204" i="7"/>
  <c r="S220" i="5"/>
  <c r="U253" i="5"/>
  <c r="V253" i="5" s="1"/>
  <c r="W253" i="5" s="1"/>
  <c r="S263" i="5"/>
  <c r="S271" i="5"/>
  <c r="U278" i="5"/>
  <c r="V278" i="5" s="1"/>
  <c r="W278" i="5" s="1"/>
  <c r="S319" i="5"/>
  <c r="U336" i="5"/>
  <c r="V336" i="5" s="1"/>
  <c r="W336" i="5" s="1"/>
  <c r="U341" i="5"/>
  <c r="V341" i="5" s="1"/>
  <c r="W341" i="5" s="1"/>
  <c r="U391" i="5"/>
  <c r="V391" i="5" s="1"/>
  <c r="W391" i="5" s="1"/>
  <c r="U395" i="5"/>
  <c r="V395" i="5" s="1"/>
  <c r="W395" i="5" s="1"/>
  <c r="U14" i="6"/>
  <c r="V14" i="6" s="1"/>
  <c r="W14" i="6" s="1"/>
  <c r="S14" i="6"/>
  <c r="U20" i="6"/>
  <c r="V20" i="6" s="1"/>
  <c r="W20" i="6" s="1"/>
  <c r="U24" i="6"/>
  <c r="V24" i="6" s="1"/>
  <c r="W24" i="6" s="1"/>
  <c r="U32" i="6"/>
  <c r="V32" i="6" s="1"/>
  <c r="W32" i="6" s="1"/>
  <c r="S32" i="6"/>
  <c r="S37" i="6"/>
  <c r="S43" i="6"/>
  <c r="U53" i="6"/>
  <c r="V53" i="6" s="1"/>
  <c r="W53" i="6" s="1"/>
  <c r="S53" i="6"/>
  <c r="S79" i="6"/>
  <c r="U94" i="6"/>
  <c r="V94" i="6" s="1"/>
  <c r="W94" i="6" s="1"/>
  <c r="S151" i="6"/>
  <c r="U151" i="6"/>
  <c r="V151" i="6" s="1"/>
  <c r="W151" i="6" s="1"/>
  <c r="S170" i="6"/>
  <c r="U170" i="6"/>
  <c r="V170" i="6" s="1"/>
  <c r="W170" i="6" s="1"/>
  <c r="U237" i="6"/>
  <c r="V237" i="6" s="1"/>
  <c r="W237" i="6" s="1"/>
  <c r="U259" i="6"/>
  <c r="V259" i="6" s="1"/>
  <c r="W259" i="6" s="1"/>
  <c r="S259" i="6"/>
  <c r="U75" i="6"/>
  <c r="V75" i="6" s="1"/>
  <c r="W75" i="6" s="1"/>
  <c r="S75" i="6"/>
  <c r="U116" i="6"/>
  <c r="V116" i="6" s="1"/>
  <c r="W116" i="6" s="1"/>
  <c r="S116" i="6"/>
  <c r="U123" i="6"/>
  <c r="V123" i="6" s="1"/>
  <c r="W123" i="6" s="1"/>
  <c r="S123" i="6"/>
  <c r="S174" i="6"/>
  <c r="U174" i="6"/>
  <c r="V174" i="6" s="1"/>
  <c r="W174" i="6" s="1"/>
  <c r="S53" i="7"/>
  <c r="U53" i="7"/>
  <c r="V53" i="7" s="1"/>
  <c r="W53" i="7" s="1"/>
  <c r="S277" i="5"/>
  <c r="U286" i="5"/>
  <c r="V286" i="5" s="1"/>
  <c r="W286" i="5" s="1"/>
  <c r="S296" i="5"/>
  <c r="S313" i="5"/>
  <c r="S329" i="5"/>
  <c r="S340" i="5"/>
  <c r="U346" i="5"/>
  <c r="V346" i="5" s="1"/>
  <c r="W346" i="5" s="1"/>
  <c r="U351" i="5"/>
  <c r="V351" i="5" s="1"/>
  <c r="W351" i="5" s="1"/>
  <c r="U355" i="5"/>
  <c r="V355" i="5" s="1"/>
  <c r="W355" i="5" s="1"/>
  <c r="S374" i="5"/>
  <c r="U382" i="5"/>
  <c r="V382" i="5" s="1"/>
  <c r="W382" i="5" s="1"/>
  <c r="U386" i="5"/>
  <c r="V386" i="5" s="1"/>
  <c r="W386" i="5" s="1"/>
  <c r="S386" i="5"/>
  <c r="U61" i="6"/>
  <c r="V61" i="6" s="1"/>
  <c r="W61" i="6" s="1"/>
  <c r="U90" i="6"/>
  <c r="V90" i="6" s="1"/>
  <c r="W90" i="6" s="1"/>
  <c r="U96" i="6"/>
  <c r="V96" i="6" s="1"/>
  <c r="W96" i="6" s="1"/>
  <c r="S96" i="6"/>
  <c r="U131" i="6"/>
  <c r="V131" i="6" s="1"/>
  <c r="W131" i="6" s="1"/>
  <c r="S131" i="6"/>
  <c r="S202" i="6"/>
  <c r="S255" i="6"/>
  <c r="U255" i="6"/>
  <c r="V255" i="6" s="1"/>
  <c r="W255" i="6" s="1"/>
  <c r="U123" i="7"/>
  <c r="V123" i="7" s="1"/>
  <c r="W123" i="7" s="1"/>
  <c r="S123" i="7"/>
  <c r="U268" i="6"/>
  <c r="V268" i="6" s="1"/>
  <c r="W268" i="6" s="1"/>
  <c r="S268" i="6"/>
  <c r="U26" i="7"/>
  <c r="V26" i="7" s="1"/>
  <c r="W26" i="7" s="1"/>
  <c r="S26" i="7"/>
  <c r="U113" i="7"/>
  <c r="V113" i="7" s="1"/>
  <c r="W113" i="7" s="1"/>
  <c r="S113" i="7"/>
  <c r="U275" i="7"/>
  <c r="V275" i="7" s="1"/>
  <c r="W275" i="7" s="1"/>
  <c r="S275" i="7"/>
  <c r="U297" i="6"/>
  <c r="V297" i="6" s="1"/>
  <c r="W297" i="6" s="1"/>
  <c r="S297" i="6"/>
  <c r="S153" i="7"/>
  <c r="U153" i="7"/>
  <c r="V153" i="7" s="1"/>
  <c r="W153" i="7" s="1"/>
  <c r="S112" i="6"/>
  <c r="S117" i="6"/>
  <c r="S125" i="6"/>
  <c r="S132" i="6"/>
  <c r="S139" i="6"/>
  <c r="S148" i="6"/>
  <c r="U163" i="6"/>
  <c r="V163" i="6" s="1"/>
  <c r="W163" i="6" s="1"/>
  <c r="U168" i="6"/>
  <c r="V168" i="6" s="1"/>
  <c r="W168" i="6" s="1"/>
  <c r="S194" i="6"/>
  <c r="S199" i="6"/>
  <c r="S205" i="6"/>
  <c r="S214" i="6"/>
  <c r="U216" i="6"/>
  <c r="V216" i="6" s="1"/>
  <c r="W216" i="6" s="1"/>
  <c r="U235" i="6"/>
  <c r="V235" i="6" s="1"/>
  <c r="W235" i="6" s="1"/>
  <c r="U240" i="6"/>
  <c r="V240" i="6" s="1"/>
  <c r="W240" i="6" s="1"/>
  <c r="U262" i="6"/>
  <c r="V262" i="6" s="1"/>
  <c r="W262" i="6" s="1"/>
  <c r="S262" i="6"/>
  <c r="S284" i="6"/>
  <c r="U308" i="6"/>
  <c r="V308" i="6" s="1"/>
  <c r="W308" i="6" s="1"/>
  <c r="S308" i="6"/>
  <c r="S83" i="7"/>
  <c r="U94" i="7"/>
  <c r="V94" i="7" s="1"/>
  <c r="W94" i="7" s="1"/>
  <c r="U256" i="7"/>
  <c r="V256" i="7" s="1"/>
  <c r="W256" i="7" s="1"/>
  <c r="S256" i="7"/>
  <c r="S167" i="6"/>
  <c r="S188" i="6"/>
  <c r="U198" i="6"/>
  <c r="V198" i="6" s="1"/>
  <c r="W198" i="6" s="1"/>
  <c r="U225" i="6"/>
  <c r="V225" i="6" s="1"/>
  <c r="W225" i="6" s="1"/>
  <c r="U229" i="6"/>
  <c r="V229" i="6" s="1"/>
  <c r="W229" i="6" s="1"/>
  <c r="S239" i="6"/>
  <c r="U247" i="6"/>
  <c r="V247" i="6" s="1"/>
  <c r="W247" i="6" s="1"/>
  <c r="U252" i="6"/>
  <c r="V252" i="6" s="1"/>
  <c r="W252" i="6" s="1"/>
  <c r="U283" i="6"/>
  <c r="V283" i="6" s="1"/>
  <c r="W283" i="6" s="1"/>
  <c r="S25" i="7"/>
  <c r="U25" i="7"/>
  <c r="V25" i="7" s="1"/>
  <c r="W25" i="7" s="1"/>
  <c r="U41" i="7"/>
  <c r="V41" i="7" s="1"/>
  <c r="W41" i="7" s="1"/>
  <c r="S41" i="7"/>
  <c r="U154" i="6"/>
  <c r="V154" i="6" s="1"/>
  <c r="W154" i="6" s="1"/>
  <c r="U176" i="6"/>
  <c r="V176" i="6" s="1"/>
  <c r="W176" i="6" s="1"/>
  <c r="S181" i="6"/>
  <c r="U212" i="6"/>
  <c r="V212" i="6" s="1"/>
  <c r="W212" i="6" s="1"/>
  <c r="S224" i="6"/>
  <c r="S246" i="6"/>
  <c r="U257" i="6"/>
  <c r="V257" i="6" s="1"/>
  <c r="W257" i="6" s="1"/>
  <c r="U277" i="6"/>
  <c r="V277" i="6" s="1"/>
  <c r="W277" i="6" s="1"/>
  <c r="S71" i="7"/>
  <c r="U71" i="7"/>
  <c r="V71" i="7" s="1"/>
  <c r="W71" i="7" s="1"/>
  <c r="U293" i="7"/>
  <c r="V293" i="7" s="1"/>
  <c r="W293" i="7" s="1"/>
  <c r="S293" i="7"/>
  <c r="S200" i="7"/>
  <c r="U266" i="7"/>
  <c r="V266" i="7" s="1"/>
  <c r="W266" i="7" s="1"/>
  <c r="S266" i="7"/>
  <c r="U99" i="7"/>
  <c r="V99" i="7" s="1"/>
  <c r="W99" i="7" s="1"/>
  <c r="S99" i="7"/>
  <c r="U138" i="7"/>
  <c r="V138" i="7" s="1"/>
  <c r="W138" i="7" s="1"/>
  <c r="S138" i="7"/>
  <c r="U164" i="7"/>
  <c r="V164" i="7" s="1"/>
  <c r="W164" i="7" s="1"/>
  <c r="S164" i="7"/>
  <c r="U86" i="7"/>
  <c r="V86" i="7" s="1"/>
  <c r="W86" i="7" s="1"/>
  <c r="S91" i="7"/>
  <c r="U221" i="7"/>
  <c r="V221" i="7" s="1"/>
  <c r="W221" i="7" s="1"/>
  <c r="S221" i="7"/>
  <c r="U259" i="7"/>
  <c r="V259" i="7" s="1"/>
  <c r="W259" i="7" s="1"/>
  <c r="S259" i="7"/>
  <c r="U278" i="7"/>
  <c r="V278" i="7" s="1"/>
  <c r="W278" i="7" s="1"/>
  <c r="S278" i="7"/>
  <c r="S314" i="6"/>
  <c r="S31" i="7"/>
  <c r="U35" i="7"/>
  <c r="V35" i="7" s="1"/>
  <c r="W35" i="7" s="1"/>
  <c r="U47" i="7"/>
  <c r="V47" i="7" s="1"/>
  <c r="W47" i="7" s="1"/>
  <c r="U55" i="7"/>
  <c r="V55" i="7" s="1"/>
  <c r="W55" i="7" s="1"/>
  <c r="S98" i="7"/>
  <c r="U121" i="7"/>
  <c r="V121" i="7" s="1"/>
  <c r="W121" i="7" s="1"/>
  <c r="U124" i="7"/>
  <c r="V124" i="7" s="1"/>
  <c r="W124" i="7" s="1"/>
  <c r="S124" i="7"/>
  <c r="U142" i="7"/>
  <c r="V142" i="7" s="1"/>
  <c r="W142" i="7" s="1"/>
  <c r="S142" i="7"/>
  <c r="U173" i="7"/>
  <c r="V173" i="7" s="1"/>
  <c r="W173" i="7" s="1"/>
  <c r="S173" i="7"/>
  <c r="U252" i="7"/>
  <c r="V252" i="7" s="1"/>
  <c r="W252" i="7" s="1"/>
  <c r="S252" i="7"/>
  <c r="S54" i="8"/>
  <c r="U54" i="8"/>
  <c r="V54" i="8" s="1"/>
  <c r="W54" i="8" s="1"/>
  <c r="U60" i="8"/>
  <c r="V60" i="8" s="1"/>
  <c r="W60" i="8" s="1"/>
  <c r="S60" i="8"/>
  <c r="U193" i="7"/>
  <c r="V193" i="7" s="1"/>
  <c r="W193" i="7" s="1"/>
  <c r="S209" i="7"/>
  <c r="S19" i="8"/>
  <c r="S203" i="8"/>
  <c r="U203" i="8"/>
  <c r="V203" i="8" s="1"/>
  <c r="W203" i="8" s="1"/>
  <c r="U205" i="8"/>
  <c r="V205" i="8" s="1"/>
  <c r="W205" i="8" s="1"/>
  <c r="S205" i="8"/>
  <c r="U212" i="7"/>
  <c r="V212" i="7" s="1"/>
  <c r="W212" i="7" s="1"/>
  <c r="S212" i="7"/>
  <c r="S172" i="7"/>
  <c r="S185" i="7"/>
  <c r="S190" i="7"/>
  <c r="U197" i="7"/>
  <c r="V197" i="7" s="1"/>
  <c r="W197" i="7" s="1"/>
  <c r="S197" i="7"/>
  <c r="S208" i="7"/>
  <c r="U215" i="7"/>
  <c r="V215" i="7" s="1"/>
  <c r="W215" i="7" s="1"/>
  <c r="S215" i="7"/>
  <c r="U219" i="7"/>
  <c r="V219" i="7" s="1"/>
  <c r="W219" i="7" s="1"/>
  <c r="S219" i="7"/>
  <c r="U241" i="7"/>
  <c r="V241" i="7" s="1"/>
  <c r="W241" i="7" s="1"/>
  <c r="S241" i="7"/>
  <c r="U244" i="7"/>
  <c r="V244" i="7" s="1"/>
  <c r="W244" i="7" s="1"/>
  <c r="S244" i="7"/>
  <c r="U264" i="7"/>
  <c r="V264" i="7" s="1"/>
  <c r="W264" i="7" s="1"/>
  <c r="S264" i="7"/>
  <c r="S81" i="8"/>
  <c r="U81" i="8"/>
  <c r="V81" i="8" s="1"/>
  <c r="W81" i="8" s="1"/>
  <c r="U91" i="8"/>
  <c r="V91" i="8" s="1"/>
  <c r="W91" i="8" s="1"/>
  <c r="U164" i="8"/>
  <c r="V164" i="8" s="1"/>
  <c r="W164" i="8" s="1"/>
  <c r="S164" i="8"/>
  <c r="U230" i="7"/>
  <c r="V230" i="7" s="1"/>
  <c r="W230" i="7" s="1"/>
  <c r="S230" i="7"/>
  <c r="U233" i="7"/>
  <c r="V233" i="7" s="1"/>
  <c r="W233" i="7" s="1"/>
  <c r="S233" i="7"/>
  <c r="U267" i="7"/>
  <c r="V267" i="7" s="1"/>
  <c r="W267" i="7" s="1"/>
  <c r="S267" i="7"/>
  <c r="U270" i="7"/>
  <c r="V270" i="7" s="1"/>
  <c r="W270" i="7" s="1"/>
  <c r="S270" i="7"/>
  <c r="U21" i="8"/>
  <c r="V21" i="8" s="1"/>
  <c r="W21" i="8" s="1"/>
  <c r="S21" i="8"/>
  <c r="S68" i="8"/>
  <c r="U68" i="8"/>
  <c r="V68" i="8" s="1"/>
  <c r="W68" i="8" s="1"/>
  <c r="U178" i="7"/>
  <c r="V178" i="7" s="1"/>
  <c r="W178" i="7" s="1"/>
  <c r="S178" i="7"/>
  <c r="S201" i="7"/>
  <c r="S206" i="7"/>
  <c r="S211" i="7"/>
  <c r="U236" i="7"/>
  <c r="V236" i="7" s="1"/>
  <c r="W236" i="7" s="1"/>
  <c r="S236" i="7"/>
  <c r="U15" i="8"/>
  <c r="V15" i="8" s="1"/>
  <c r="W15" i="8" s="1"/>
  <c r="S15" i="8"/>
  <c r="S32" i="8"/>
  <c r="S73" i="8"/>
  <c r="U73" i="8"/>
  <c r="V73" i="8" s="1"/>
  <c r="W73" i="8" s="1"/>
  <c r="S83" i="8"/>
  <c r="S110" i="8"/>
  <c r="U110" i="8"/>
  <c r="V110" i="8" s="1"/>
  <c r="W110" i="8" s="1"/>
  <c r="U132" i="8"/>
  <c r="V132" i="8" s="1"/>
  <c r="W132" i="8" s="1"/>
  <c r="S132" i="8"/>
  <c r="U27" i="8"/>
  <c r="V27" i="8" s="1"/>
  <c r="W27" i="8" s="1"/>
  <c r="U59" i="8"/>
  <c r="V59" i="8" s="1"/>
  <c r="W59" i="8" s="1"/>
  <c r="S67" i="8"/>
  <c r="U80" i="8"/>
  <c r="V80" i="8" s="1"/>
  <c r="W80" i="8" s="1"/>
  <c r="S93" i="8"/>
  <c r="U98" i="8"/>
  <c r="V98" i="8" s="1"/>
  <c r="W98" i="8" s="1"/>
  <c r="S98" i="8"/>
  <c r="U118" i="8"/>
  <c r="V118" i="8" s="1"/>
  <c r="W118" i="8" s="1"/>
  <c r="S118" i="8"/>
  <c r="S208" i="8"/>
  <c r="U208" i="8"/>
  <c r="V208" i="8" s="1"/>
  <c r="W208" i="8" s="1"/>
  <c r="S286" i="7"/>
  <c r="S296" i="7"/>
  <c r="S17" i="8"/>
  <c r="S38" i="8"/>
  <c r="S44" i="8"/>
  <c r="U46" i="8"/>
  <c r="V46" i="8" s="1"/>
  <c r="W46" i="8" s="1"/>
  <c r="S50" i="8"/>
  <c r="S51" i="8"/>
  <c r="S92" i="8"/>
  <c r="S140" i="8"/>
  <c r="U140" i="8"/>
  <c r="V140" i="8" s="1"/>
  <c r="W140" i="8" s="1"/>
  <c r="U39" i="8"/>
  <c r="V39" i="8" s="1"/>
  <c r="W39" i="8" s="1"/>
  <c r="U166" i="8"/>
  <c r="V166" i="8" s="1"/>
  <c r="W166" i="8" s="1"/>
  <c r="S166" i="8"/>
  <c r="S193" i="8"/>
  <c r="U193" i="8"/>
  <c r="V193" i="8" s="1"/>
  <c r="W193" i="8" s="1"/>
  <c r="U207" i="8"/>
  <c r="V207" i="8" s="1"/>
  <c r="W207" i="8" s="1"/>
  <c r="S207" i="8"/>
  <c r="S253" i="8"/>
  <c r="U253" i="8"/>
  <c r="V253" i="8" s="1"/>
  <c r="W253" i="8" s="1"/>
  <c r="U154" i="8"/>
  <c r="V154" i="8" s="1"/>
  <c r="W154" i="8" s="1"/>
  <c r="S154" i="8"/>
  <c r="S117" i="8"/>
  <c r="S131" i="8"/>
  <c r="S163" i="8"/>
  <c r="S77" i="9"/>
  <c r="U77" i="9"/>
  <c r="V77" i="9" s="1"/>
  <c r="W77" i="9" s="1"/>
  <c r="U226" i="8"/>
  <c r="V226" i="8" s="1"/>
  <c r="W226" i="8" s="1"/>
  <c r="S226" i="8"/>
  <c r="U246" i="8"/>
  <c r="V246" i="8" s="1"/>
  <c r="W246" i="8" s="1"/>
  <c r="S246" i="8"/>
  <c r="S107" i="8"/>
  <c r="U145" i="8"/>
  <c r="V145" i="8" s="1"/>
  <c r="W145" i="8" s="1"/>
  <c r="S145" i="8"/>
  <c r="S199" i="8"/>
  <c r="U199" i="8"/>
  <c r="V199" i="8" s="1"/>
  <c r="W199" i="8" s="1"/>
  <c r="U262" i="8"/>
  <c r="V262" i="8" s="1"/>
  <c r="W262" i="8" s="1"/>
  <c r="S262" i="8"/>
  <c r="U44" i="9"/>
  <c r="V44" i="9" s="1"/>
  <c r="W44" i="9" s="1"/>
  <c r="S44" i="9"/>
  <c r="S241" i="8"/>
  <c r="U241" i="8"/>
  <c r="V241" i="8" s="1"/>
  <c r="W241" i="8" s="1"/>
  <c r="S255" i="8"/>
  <c r="U255" i="8"/>
  <c r="V255" i="8" s="1"/>
  <c r="W255" i="8" s="1"/>
  <c r="U86" i="9"/>
  <c r="V86" i="9" s="1"/>
  <c r="W86" i="9" s="1"/>
  <c r="S86" i="9"/>
  <c r="S192" i="8"/>
  <c r="S219" i="8"/>
  <c r="U220" i="8"/>
  <c r="V220" i="8" s="1"/>
  <c r="W220" i="8" s="1"/>
  <c r="S230" i="8"/>
  <c r="U230" i="8"/>
  <c r="V230" i="8" s="1"/>
  <c r="W230" i="8" s="1"/>
  <c r="S234" i="8"/>
  <c r="S249" i="8"/>
  <c r="U249" i="8"/>
  <c r="V249" i="8" s="1"/>
  <c r="W249" i="8" s="1"/>
  <c r="U53" i="9"/>
  <c r="V53" i="9" s="1"/>
  <c r="W53" i="9" s="1"/>
  <c r="U125" i="9"/>
  <c r="V125" i="9" s="1"/>
  <c r="W125" i="9" s="1"/>
  <c r="S125" i="9"/>
  <c r="U239" i="8"/>
  <c r="V239" i="8" s="1"/>
  <c r="W239" i="8" s="1"/>
  <c r="S239" i="8"/>
  <c r="S189" i="8"/>
  <c r="U190" i="8"/>
  <c r="V190" i="8" s="1"/>
  <c r="W190" i="8" s="1"/>
  <c r="U201" i="8"/>
  <c r="V201" i="8" s="1"/>
  <c r="W201" i="8" s="1"/>
  <c r="S210" i="8"/>
  <c r="S213" i="8"/>
  <c r="U236" i="8"/>
  <c r="V236" i="8" s="1"/>
  <c r="W236" i="8" s="1"/>
  <c r="S236" i="8"/>
  <c r="S245" i="8"/>
  <c r="U271" i="8"/>
  <c r="V271" i="8" s="1"/>
  <c r="W271" i="8" s="1"/>
  <c r="S271" i="8"/>
  <c r="S48" i="9"/>
  <c r="U48" i="9"/>
  <c r="V48" i="9" s="1"/>
  <c r="W48" i="9" s="1"/>
  <c r="S52" i="9"/>
  <c r="S63" i="9"/>
  <c r="S74" i="9"/>
  <c r="U74" i="9"/>
  <c r="V74" i="9" s="1"/>
  <c r="W74" i="9" s="1"/>
  <c r="U76" i="9"/>
  <c r="V76" i="9" s="1"/>
  <c r="W76" i="9" s="1"/>
  <c r="S76" i="9"/>
  <c r="U104" i="9"/>
  <c r="V104" i="9" s="1"/>
  <c r="W104" i="9" s="1"/>
  <c r="S104" i="9"/>
  <c r="U47" i="9"/>
  <c r="V47" i="9" s="1"/>
  <c r="W47" i="9" s="1"/>
  <c r="U64" i="9"/>
  <c r="V64" i="9" s="1"/>
  <c r="W64" i="9" s="1"/>
  <c r="S64" i="9"/>
  <c r="U120" i="9"/>
  <c r="V120" i="9" s="1"/>
  <c r="W120" i="9" s="1"/>
  <c r="S120" i="9"/>
  <c r="U147" i="9"/>
  <c r="V147" i="9" s="1"/>
  <c r="W147" i="9" s="1"/>
  <c r="S147" i="9"/>
  <c r="U149" i="9"/>
  <c r="V149" i="9" s="1"/>
  <c r="W149" i="9" s="1"/>
  <c r="S149" i="9"/>
  <c r="S172" i="9"/>
  <c r="U172" i="9"/>
  <c r="V172" i="9" s="1"/>
  <c r="W172" i="9" s="1"/>
  <c r="U100" i="9"/>
  <c r="V100" i="9" s="1"/>
  <c r="W100" i="9" s="1"/>
  <c r="S100" i="9"/>
  <c r="U141" i="9"/>
  <c r="V141" i="9" s="1"/>
  <c r="W141" i="9" s="1"/>
  <c r="S141" i="9"/>
  <c r="U188" i="9"/>
  <c r="V188" i="9" s="1"/>
  <c r="W188" i="9" s="1"/>
  <c r="S188" i="9"/>
  <c r="U95" i="9"/>
  <c r="V95" i="9" s="1"/>
  <c r="W95" i="9" s="1"/>
  <c r="S95" i="9"/>
  <c r="U113" i="9"/>
  <c r="V113" i="9" s="1"/>
  <c r="W113" i="9" s="1"/>
  <c r="S113" i="9"/>
  <c r="U116" i="9"/>
  <c r="V116" i="9" s="1"/>
  <c r="W116" i="9" s="1"/>
  <c r="S116" i="9"/>
  <c r="U148" i="9"/>
  <c r="V148" i="9" s="1"/>
  <c r="W148" i="9" s="1"/>
  <c r="S148" i="9"/>
  <c r="U66" i="9"/>
  <c r="V66" i="9" s="1"/>
  <c r="W66" i="9" s="1"/>
  <c r="U80" i="9"/>
  <c r="V80" i="9" s="1"/>
  <c r="W80" i="9" s="1"/>
  <c r="S89" i="9"/>
  <c r="U123" i="9"/>
  <c r="V123" i="9" s="1"/>
  <c r="W123" i="9" s="1"/>
  <c r="S123" i="9"/>
  <c r="S79" i="9"/>
  <c r="S145" i="9"/>
  <c r="U145" i="9"/>
  <c r="V145" i="9" s="1"/>
  <c r="W145" i="9" s="1"/>
  <c r="U128" i="9"/>
  <c r="V128" i="9" s="1"/>
  <c r="W128" i="9" s="1"/>
  <c r="U161" i="9"/>
  <c r="V161" i="9" s="1"/>
  <c r="W161" i="9" s="1"/>
  <c r="S161" i="9"/>
  <c r="S186" i="9"/>
  <c r="U186" i="9"/>
  <c r="V186" i="9" s="1"/>
  <c r="W186" i="9" s="1"/>
  <c r="S142" i="9"/>
  <c r="U143" i="9"/>
  <c r="V143" i="9" s="1"/>
  <c r="W143" i="9" s="1"/>
  <c r="S152" i="9"/>
  <c r="U176" i="9"/>
  <c r="V176" i="9" s="1"/>
  <c r="W176" i="9" s="1"/>
  <c r="S176" i="9"/>
  <c r="U43" i="10"/>
  <c r="V43" i="10" s="1"/>
  <c r="W43" i="10" s="1"/>
  <c r="S43" i="10"/>
  <c r="U70" i="10"/>
  <c r="V70" i="10" s="1"/>
  <c r="W70" i="10" s="1"/>
  <c r="S70" i="10"/>
  <c r="U189" i="9"/>
  <c r="V189" i="9" s="1"/>
  <c r="W189" i="9" s="1"/>
  <c r="S189" i="9"/>
  <c r="S159" i="9"/>
  <c r="U169" i="9"/>
  <c r="V169" i="9" s="1"/>
  <c r="W169" i="9" s="1"/>
  <c r="S169" i="9"/>
  <c r="S175" i="9"/>
  <c r="U190" i="9"/>
  <c r="V190" i="9" s="1"/>
  <c r="W190" i="9" s="1"/>
  <c r="S190" i="9"/>
  <c r="U56" i="10"/>
  <c r="V56" i="10" s="1"/>
  <c r="W56" i="10" s="1"/>
  <c r="S56" i="10"/>
  <c r="U19" i="10"/>
  <c r="V19" i="10" s="1"/>
  <c r="W19" i="10" s="1"/>
  <c r="U20" i="10"/>
  <c r="V20" i="10" s="1"/>
  <c r="W20" i="10" s="1"/>
  <c r="U32" i="10"/>
  <c r="V32" i="10" s="1"/>
  <c r="W32" i="10" s="1"/>
  <c r="S32" i="10"/>
  <c r="U38" i="10"/>
  <c r="V38" i="10" s="1"/>
  <c r="W38" i="10" s="1"/>
  <c r="S38" i="10"/>
  <c r="U53" i="10"/>
  <c r="V53" i="10" s="1"/>
  <c r="W53" i="10" s="1"/>
  <c r="S53" i="10"/>
  <c r="U78" i="10"/>
  <c r="V78" i="10" s="1"/>
  <c r="W78" i="10" s="1"/>
  <c r="S78" i="10"/>
  <c r="S191" i="9"/>
  <c r="S192" i="9"/>
  <c r="S193" i="9"/>
  <c r="U194" i="9"/>
  <c r="V194" i="9" s="1"/>
  <c r="W194" i="9" s="1"/>
  <c r="S196" i="9"/>
  <c r="S197" i="9"/>
  <c r="S199" i="9"/>
  <c r="U202" i="9"/>
  <c r="V202" i="9" s="1"/>
  <c r="W202" i="9" s="1"/>
  <c r="U212" i="9"/>
  <c r="V212" i="9" s="1"/>
  <c r="W212" i="9" s="1"/>
  <c r="S37" i="10"/>
  <c r="U46" i="10"/>
  <c r="V46" i="10" s="1"/>
  <c r="W46" i="10" s="1"/>
  <c r="S46" i="10"/>
  <c r="U200" i="9"/>
  <c r="V200" i="9" s="1"/>
  <c r="W200" i="9" s="1"/>
  <c r="U62" i="10"/>
  <c r="V62" i="10" s="1"/>
  <c r="W62" i="10" s="1"/>
  <c r="S62" i="10"/>
  <c r="S208" i="9"/>
  <c r="S209" i="9"/>
  <c r="S21" i="10"/>
  <c r="S22" i="10"/>
  <c r="U51" i="10"/>
  <c r="V51" i="10" s="1"/>
  <c r="W51" i="10" s="1"/>
  <c r="S64" i="10"/>
  <c r="S72" i="10"/>
  <c r="S80" i="10"/>
</calcChain>
</file>

<file path=xl/comments1.xml><?xml version="1.0" encoding="utf-8"?>
<comments xmlns="http://schemas.openxmlformats.org/spreadsheetml/2006/main">
  <authors>
    <author/>
  </authors>
  <commentList>
    <comment ref="C16" authorId="0" shapeId="0">
      <text>
        <r>
          <rPr>
            <b/>
            <sz val="9"/>
            <color rgb="FF000000"/>
            <rFont val="Tahoma"/>
            <family val="2"/>
            <charset val="1"/>
          </rPr>
          <t xml:space="preserve">juancalo:
</t>
        </r>
      </text>
    </comment>
  </commentList>
</comments>
</file>

<file path=xl/sharedStrings.xml><?xml version="1.0" encoding="utf-8"?>
<sst xmlns="http://schemas.openxmlformats.org/spreadsheetml/2006/main" count="32297" uniqueCount="1535">
  <si>
    <t xml:space="preserve">                           </t>
  </si>
  <si>
    <t>EMPRESA:</t>
  </si>
  <si>
    <t>E.S.E CARMEN EMILIA OSPINA</t>
  </si>
  <si>
    <t>NIT.</t>
  </si>
  <si>
    <t>813005265-7</t>
  </si>
  <si>
    <t>ACTIVIDAD ECONOMICA:</t>
  </si>
  <si>
    <r>
      <rPr>
        <b/>
        <sz val="9"/>
        <rFont val="Arial"/>
        <family val="2"/>
        <charset val="1"/>
      </rPr>
      <t>3851101</t>
    </r>
    <r>
      <rPr>
        <sz val="9"/>
        <rFont val="Arial"/>
        <family val="2"/>
        <charset val="1"/>
      </rPr>
      <t xml:space="preserve"> - EMPRESAS DEDICADAS A ACTIVIDADES DE LASINSTITUCIONES PRESTADORAS DE SEIVICIOS DE SALUD, CON INTERNACION, INCLUYEHOSPITALES GENERALES, CENTROS DE ATENCION MEDICA CON AYUDAS DIAGNOSTICAS, INSTITUCIONES PRESTA-DORAS DE SERVICIOS DE SALUD, CENTROS ESPECIALIZADOS(EXCEPTO DE RADIODIAGNOSTICOS Y/O RADIOTERAPIA), HOSPITALES PARA TUBERCULOSOS, INSTITUCIONES DE SALUD MENTAL </t>
    </r>
  </si>
  <si>
    <t>CLASE DE RIESGOS:</t>
  </si>
  <si>
    <t>1 (ADMINISTRATIVOS OFICINA ) ,3 (ASISTENCIALES) ,5 (ASISTENCIALES EXPUESTOS A RADIACION IONIZANTE)</t>
  </si>
  <si>
    <t>TABLA DE CLASIFICACION DE LOS PELIGRO GTC 45/2012</t>
  </si>
  <si>
    <t>Descripción</t>
  </si>
  <si>
    <t>Clasificación</t>
  </si>
  <si>
    <t>Biológico</t>
  </si>
  <si>
    <t>Físico</t>
  </si>
  <si>
    <t>Químico</t>
  </si>
  <si>
    <t>Psicosocial</t>
  </si>
  <si>
    <t>Biomecánicos</t>
  </si>
  <si>
    <t>Condiciones de seguridad</t>
  </si>
  <si>
    <t>Fenómenos naturales*</t>
  </si>
  <si>
    <t>Virus</t>
  </si>
  <si>
    <t>Ruido  (Impacto intermitente  y continuo)</t>
  </si>
  <si>
    <t xml:space="preserve">Polvos Orgánicos </t>
  </si>
  <si>
    <t>Gestión organizacional (estilo de mando, pago,  contratación,  participación, inducción  y  capacitación,  bienestar social,  evaluación  del   desempeño, manejo de cambios)</t>
  </si>
  <si>
    <t>Posturas  (Prologada Mantenida,  Forzada, Antigravitacionales)</t>
  </si>
  <si>
    <t>Mecánico  (Elementos  de Máquinas).</t>
  </si>
  <si>
    <t>Sismo</t>
  </si>
  <si>
    <t>Bacterias</t>
  </si>
  <si>
    <t>Iluminación  (Luz visible por exceso o deficiencia)</t>
  </si>
  <si>
    <t>Polvo Inorganicos</t>
  </si>
  <si>
    <t>Características de la organización del trabajo  (comunicación,  tecnología, organización del trabajo, demandas cualitativas y cuantitativas de la labor</t>
  </si>
  <si>
    <t>Esfuerzo</t>
  </si>
  <si>
    <t>Mecánico  (Herramientas,  Manuales, Piezas a Trabajar).</t>
  </si>
  <si>
    <t>Terremoto</t>
  </si>
  <si>
    <t>Hongos</t>
  </si>
  <si>
    <t>Vibración                   (Cuerpo Entero)</t>
  </si>
  <si>
    <t>Fibras</t>
  </si>
  <si>
    <t>Características    del   grupo   social   del trabajo (relaciones, cohesión, calidad de interacciones, trabajo en equipo</t>
  </si>
  <si>
    <t>Movimiento Repetitivo</t>
  </si>
  <si>
    <t>Mecánico  (Materiales proyectados sólidos o fluidos).</t>
  </si>
  <si>
    <t>Vendaval</t>
  </si>
  <si>
    <t>Ricketsias</t>
  </si>
  <si>
    <t>Vibración         (Segmentaria)</t>
  </si>
  <si>
    <t>Gases y vapores</t>
  </si>
  <si>
    <t>Condiciones  de la tarea  (carga  mental, contenido  de    la    tarea,    demandas emocionales,  sistemas  de  control, definición de roles, monotonía, etc).</t>
  </si>
  <si>
    <t>Manipulación  manual de cargas</t>
  </si>
  <si>
    <t>Mecánico  (Superficies Calientes).</t>
  </si>
  <si>
    <t>Inundación</t>
  </si>
  <si>
    <t>Parásitos</t>
  </si>
  <si>
    <t>Temperaturas extremas  (Calor)</t>
  </si>
  <si>
    <t>Humos No Metalicos</t>
  </si>
  <si>
    <t>Interfase persona tarea (conocimientos, habilidades  con  relación  a la  demanda de la tarea, iniciativa, autonomía y reconocimiento, identificación de la persona con la tarea y la organización</t>
  </si>
  <si>
    <t xml:space="preserve">Locativo  (Caidas a Nivel y Diferente Nivel). </t>
  </si>
  <si>
    <t>Derrumbe</t>
  </si>
  <si>
    <t>Fluidos o excrementos</t>
  </si>
  <si>
    <t>Temperaturas extremas  (Frio)</t>
  </si>
  <si>
    <t>Humos Metalicos</t>
  </si>
  <si>
    <t>Jornada de trabajo (pausas, trabajo nocturno,  rotación,  horas  extras, descansos)</t>
  </si>
  <si>
    <t xml:space="preserve">Locativo  (Caida de Objetos). </t>
  </si>
  <si>
    <t>Precipitaciones, (lluvias)</t>
  </si>
  <si>
    <t>Picaduras</t>
  </si>
  <si>
    <t>Presion Atmosferica (Normal - Ajustada)</t>
  </si>
  <si>
    <t>Material particulado</t>
  </si>
  <si>
    <t xml:space="preserve">Locativo  (Orden y Aseo), </t>
  </si>
  <si>
    <t>Mordeduras</t>
  </si>
  <si>
    <t>Radiaciones Ionizantes  (rayos   x, gama, beta y alfa)</t>
  </si>
  <si>
    <t>Líquidos (Nieblas y rocíos)</t>
  </si>
  <si>
    <t xml:space="preserve">Locativo  (Almacenamiento), </t>
  </si>
  <si>
    <t>Radiaciones  No Ionizantes  (Ultravioleta)</t>
  </si>
  <si>
    <t>Locativo  (Superficies  de   Trabajo)</t>
  </si>
  <si>
    <t>Radiaciones  No Ionizantes  (Infrarroja)</t>
  </si>
  <si>
    <t>Tecnológico  (Explosión,    Incendio).</t>
  </si>
  <si>
    <t>Radiaciones  No Ionizantes  (Laser)</t>
  </si>
  <si>
    <t>Tecnológico   (Fugas; Derrames)</t>
  </si>
  <si>
    <t>Accidentes de tránsito</t>
  </si>
  <si>
    <t>Públicos  (Robos,  atracos, Asaltos)</t>
  </si>
  <si>
    <t>Publicos (Atentados, desorden público, etc.)</t>
  </si>
  <si>
    <t>Energias Peligrosas</t>
  </si>
  <si>
    <t>Trabajo en Caliente</t>
  </si>
  <si>
    <t>Trabajo en Alturas</t>
  </si>
  <si>
    <t>Espacios Confinados</t>
  </si>
  <si>
    <t>* Tener en cuenta únicamente los peligros de fenómenos naturales que afectan la seguridad y bienestar de las personas en el desarrollo de una actividad. En el plan de emergencia de cada empresa se consideraran todos los fenómenos naturales que pudieran afectarla.</t>
  </si>
  <si>
    <t>Factores Personales</t>
  </si>
  <si>
    <t>VALORACION NIVEL DE RIESGOS GTC 045/2012</t>
  </si>
  <si>
    <t>Nivel de Riesgo</t>
  </si>
  <si>
    <t>NR = NP x NC</t>
  </si>
  <si>
    <t>Para determinar el NP se requiere:</t>
  </si>
  <si>
    <t>NP= ND x NE</t>
  </si>
  <si>
    <t>Donde</t>
  </si>
  <si>
    <t>NP = Nivel de probabilidad</t>
  </si>
  <si>
    <t>NC = Nivel de consecuencia</t>
  </si>
  <si>
    <t>ND = Nivel de deficiencia</t>
  </si>
  <si>
    <t>NE = Nivel de exposición</t>
  </si>
  <si>
    <t>TABLA 1. DETERMINACION DEL NIVEL DE DEFICIENCIA</t>
  </si>
  <si>
    <t>TABLA 3. DETERMINACION DEL NIVEL DE PROBABILIDAD</t>
  </si>
  <si>
    <t>Nivel de Deficiencia</t>
  </si>
  <si>
    <t>ND</t>
  </si>
  <si>
    <t>Significado</t>
  </si>
  <si>
    <t>Niveles de Probabilidad</t>
  </si>
  <si>
    <t>Nivel de Exposición (NE)</t>
  </si>
  <si>
    <t>Muy Alto (MA)</t>
  </si>
  <si>
    <t>Se ha(n) detectado peligro(s) que determina(n) como muy posible la generación de incidentes,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</si>
  <si>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</si>
  <si>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</si>
  <si>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Nivel de deficiencia (ND)</t>
  </si>
  <si>
    <t>MA – 40</t>
  </si>
  <si>
    <t>MA – 30</t>
  </si>
  <si>
    <t>A –20</t>
  </si>
  <si>
    <t>A - 10</t>
  </si>
  <si>
    <t>Medio (M)</t>
  </si>
  <si>
    <t>Se han detectado peligros que pueden dar lugar a consecuencias poco significativa(s) o de menor importancia, o la eficacia del conjunto de medidas preventivas existentes es moderada, o ambos.</t>
  </si>
  <si>
    <t xml:space="preserve">MA – 24       </t>
  </si>
  <si>
    <t>A – 18</t>
  </si>
  <si>
    <t>A – 12</t>
  </si>
  <si>
    <t>M - 6</t>
  </si>
  <si>
    <t>Bajo  (B)</t>
  </si>
  <si>
    <t>No se asigna valor</t>
  </si>
  <si>
    <t>No se ha detectado anomalía destacable alguna, o la eficacia del conjunto de medidas preventivas existentes es alta, o ambos. El riesgo está controlado.</t>
  </si>
  <si>
    <t>M – 8</t>
  </si>
  <si>
    <t>M – 6</t>
  </si>
  <si>
    <t>B - 4</t>
  </si>
  <si>
    <t>B – 2</t>
  </si>
  <si>
    <t>TABLA 2. DETERMINACION DEL NIVEL DE EXPOSICION</t>
  </si>
  <si>
    <t>TABLA 6. DETERMINACION DEL NIVEL DE RIESGO</t>
  </si>
  <si>
    <t>Nivel de exposición</t>
  </si>
  <si>
    <t>NE</t>
  </si>
  <si>
    <t xml:space="preserve">Nivel de riesgo y de intervención </t>
  </si>
  <si>
    <t>Nivel de probabilidad (NP)</t>
  </si>
  <si>
    <t>Continua (EC)</t>
  </si>
  <si>
    <t>La situación de exposición se presenta sin interrupción o varias veces con tiempo prolongado durante la jornada laboral.</t>
  </si>
  <si>
    <t>40-24</t>
  </si>
  <si>
    <t>20-10</t>
  </si>
  <si>
    <t>8-6</t>
  </si>
  <si>
    <t>4-2</t>
  </si>
  <si>
    <t>Frecuente (EF)</t>
  </si>
  <si>
    <t>La situación de exposición se presenta varias veces durante la jornada laboral por tiempos cortos.</t>
  </si>
  <si>
    <t>Nivel de consecuencias (NC)</t>
  </si>
  <si>
    <t>I</t>
  </si>
  <si>
    <t>II</t>
  </si>
  <si>
    <t>Ocasional (EO)</t>
  </si>
  <si>
    <t>La situación de exposición se presenta  alguna vez durante la jornada laboral y por un periodo de tiempo corto.</t>
  </si>
  <si>
    <t>4000-2400</t>
  </si>
  <si>
    <t>2000-1000</t>
  </si>
  <si>
    <t>800-600</t>
  </si>
  <si>
    <t>400-200</t>
  </si>
  <si>
    <t>Esporádica (EE)</t>
  </si>
  <si>
    <t>La situación de exposición se presenta de manera eventual.</t>
  </si>
  <si>
    <t xml:space="preserve">II 240 </t>
  </si>
  <si>
    <t>2400-1440</t>
  </si>
  <si>
    <t>1200-600</t>
  </si>
  <si>
    <t>480-360</t>
  </si>
  <si>
    <t xml:space="preserve">           III 120</t>
  </si>
  <si>
    <t xml:space="preserve">III </t>
  </si>
  <si>
    <t>TABLA 4. INTERPRETACION  DEL NIVEL DE PROBABILIDAD</t>
  </si>
  <si>
    <t>1000-600</t>
  </si>
  <si>
    <t>500 – 250</t>
  </si>
  <si>
    <t>200-150</t>
  </si>
  <si>
    <t>100- 50</t>
  </si>
  <si>
    <t>Nivel de probabilidad</t>
  </si>
  <si>
    <t>NP</t>
  </si>
  <si>
    <t xml:space="preserve">II 200 </t>
  </si>
  <si>
    <t>III</t>
  </si>
  <si>
    <t>III 40</t>
  </si>
  <si>
    <t>Entre 40 y 24</t>
  </si>
  <si>
    <t>Situación deficiente con exposición continua, o muy deficiente con exposición frecuente.</t>
  </si>
  <si>
    <t>400-240</t>
  </si>
  <si>
    <t xml:space="preserve">           III 100</t>
  </si>
  <si>
    <t>80-60</t>
  </si>
  <si>
    <t xml:space="preserve">            IV 20</t>
  </si>
  <si>
    <t>Normalmente la materialización del riesgo ocurre con frecuencia.</t>
  </si>
  <si>
    <t>Entre 20 y 10</t>
  </si>
  <si>
    <t>Situación deficiente con exposición frecuente u ocasional, o bien situación muy deficiente con exposición ocasional o esporádica.</t>
  </si>
  <si>
    <t>TABLA 8. ACEPTABILIDAD DEL RIESGO</t>
  </si>
  <si>
    <t>La materialización del Riesgo es posible que suceda varias veces en la vida laboral</t>
  </si>
  <si>
    <t>NIVEL DE RIESGO</t>
  </si>
  <si>
    <t>SIGNIFICADO</t>
  </si>
  <si>
    <t>Entre 8 y 6</t>
  </si>
  <si>
    <t>Situación deficiente con exposición esporádica, o bien situación mejorable con exposición continuada o frecuente.</t>
  </si>
  <si>
    <t>Es posible que suceda el daño alguna vez.</t>
  </si>
  <si>
    <t>No Aceptable</t>
  </si>
  <si>
    <t>Bajo (B)</t>
  </si>
  <si>
    <t>Entre 4 y 2</t>
  </si>
  <si>
    <t xml:space="preserve">Situación mejorable con exposición ocasional o esporádica, o situación sin anomalía destacable con cualquier nivel de exposición. </t>
  </si>
  <si>
    <t>No Aceptable o Aceptable con Control Especifico</t>
  </si>
  <si>
    <t>No es esperable que se materialice el riesgo, aunque puede ser concebible.</t>
  </si>
  <si>
    <t>Mejorable</t>
  </si>
  <si>
    <t>IV</t>
  </si>
  <si>
    <t>Aceptable</t>
  </si>
  <si>
    <t>TABLA 5. DETERMINACION NIVEL DE CONSECUENCIAS</t>
  </si>
  <si>
    <t>Nivel de Consecuencias</t>
  </si>
  <si>
    <t>NC</t>
  </si>
  <si>
    <t>Daños Personales</t>
  </si>
  <si>
    <t>Mortal o Catastrófico (M)</t>
  </si>
  <si>
    <t>Muerte (s)</t>
  </si>
  <si>
    <t>Muy grave (MG)</t>
  </si>
  <si>
    <t>Lesiones graves irreparables (Incapacidad permanente parcial o invalidez)</t>
  </si>
  <si>
    <t>Grave (G)</t>
  </si>
  <si>
    <t>Lesiones con incapacidad laboral temporal (ILT)</t>
  </si>
  <si>
    <t>Leve (L)</t>
  </si>
  <si>
    <t>Lesiones que no requieren hospitalización</t>
  </si>
  <si>
    <t>TABLA 7. INTERPRETACION DEL NIVEL DE RIESGO</t>
  </si>
  <si>
    <t>Nivel de Riesgo y de intervención</t>
  </si>
  <si>
    <t>NR</t>
  </si>
  <si>
    <t>4000-600</t>
  </si>
  <si>
    <t>Situación crítica. Suspender actividades hasta que el riesgo esté bajo control. Intervención urgente.</t>
  </si>
  <si>
    <t>500 – 150</t>
  </si>
  <si>
    <t>Corregir y adoptar medidas de control de inmediato. Sin embargo suspenda actividades si el nivel de consecuencia está por encima de 60.</t>
  </si>
  <si>
    <t>120 – 40</t>
  </si>
  <si>
    <t>Mejorar si es posible. Sería conveniente justificar la intervención y su rentabilidad</t>
  </si>
  <si>
    <t>Mantener las medidas de control existentes, pero se deberían n considerar soluciones o mejoras  y se deben hacer comprobaciones periódicas para asegurar que el riesgo aún es tolerable.</t>
  </si>
  <si>
    <t>CENTRO DE TRABAJO</t>
  </si>
  <si>
    <t>RESPONSABLE SST</t>
  </si>
  <si>
    <t>QUIMICOS UTILIZADOS</t>
  </si>
  <si>
    <t>DESCRIPCIÓN DE LA ACTUALIZACIÓN</t>
  </si>
  <si>
    <t>PROCESO EVALUADO</t>
  </si>
  <si>
    <t>RESPONSABLE EVALUACION</t>
  </si>
  <si>
    <t>CARGOS EVALUADOS</t>
  </si>
  <si>
    <t>FECHA ULTIMA REVISION</t>
  </si>
  <si>
    <t>IDENTIFICACION</t>
  </si>
  <si>
    <t>EVALUACION</t>
  </si>
  <si>
    <t>VALORACION</t>
  </si>
  <si>
    <t>EVALUACION Y VALORACION DEL RIESGO DESPUES DE LA INTERVENCION</t>
  </si>
  <si>
    <t>PROCESO</t>
  </si>
  <si>
    <t>RUTINARIA / 
 NO RUTINARIA</t>
  </si>
  <si>
    <t>TAREA</t>
  </si>
  <si>
    <t>ZONA O LUGAR</t>
  </si>
  <si>
    <t>PELIGRO</t>
  </si>
  <si>
    <t>EFECTOS POSIBLES</t>
  </si>
  <si>
    <t>MEDIDAS DE CONTROL EXISTENTES</t>
  </si>
  <si>
    <t>EVALUACION DEL RIESGO</t>
  </si>
  <si>
    <t>VALORACION DEL RIESGO</t>
  </si>
  <si>
    <t>TRABAJADORES EXPUESTOS</t>
  </si>
  <si>
    <t>CRITERIOS PARA CONTROLES</t>
  </si>
  <si>
    <t>(MEDIDAS DE INTERVENCION)</t>
  </si>
  <si>
    <t>SEGUIMIENTO</t>
  </si>
  <si>
    <t>interprestacion NR</t>
  </si>
  <si>
    <t>Aceptabilidad del Riesgo</t>
  </si>
  <si>
    <t>CLASIFICACION</t>
  </si>
  <si>
    <t>DESCRIPCION</t>
  </si>
  <si>
    <t>FUENTE
 (Eliminación y sustitución)</t>
  </si>
  <si>
    <t>MEDIO (Controles de ingenieria, advertencia, señalización, controles administrativos)</t>
  </si>
  <si>
    <t>INDIVIDUO      (EPP)</t>
  </si>
  <si>
    <t>Interpretación NP</t>
  </si>
  <si>
    <t>Interpretacion  NR</t>
  </si>
  <si>
    <t>ACEPTABILIDAD DEL RIESGO</t>
  </si>
  <si>
    <t>PLANTA</t>
  </si>
  <si>
    <t>VISITANTES</t>
  </si>
  <si>
    <t>CONTRATISTAS</t>
  </si>
  <si>
    <t>PEOR CONSECUENCIA</t>
  </si>
  <si>
    <t>REQUISTO LEGAL ASOCIADO</t>
  </si>
  <si>
    <t>FUENTE
 (Eliminación)</t>
  </si>
  <si>
    <t>FUENTE
 (Sustitución)</t>
  </si>
  <si>
    <t>MEDIO                         (Advertencia, señalización, controles administrativos)</t>
  </si>
  <si>
    <t>INDIVIDUO                         (EPP)</t>
  </si>
  <si>
    <t>CANAIMA</t>
  </si>
  <si>
    <t xml:space="preserve"> RESPONSABLE SST</t>
  </si>
  <si>
    <t>AREAS EVALUADAS</t>
  </si>
  <si>
    <t>REVISION DE ANTERIOR MATRIZ, VERIFICACION DE AREAS, REVISION DE REQUISITOS LEGALES, VERIFICACION ACCIDENTALIDAD E INCLUSION DEL RIESGO BIOLOGICO DEL COVID 19</t>
  </si>
  <si>
    <t>PROCESOS EVALUADOS</t>
  </si>
  <si>
    <t>ASISTENCIAL, ADMINISTRATIVO, OPERATIVO</t>
  </si>
  <si>
    <t>ASESORADO POR:</t>
  </si>
  <si>
    <t>INTERNA /EXTERNA</t>
  </si>
  <si>
    <t>CARGO</t>
  </si>
  <si>
    <t>FUENTE</t>
  </si>
  <si>
    <t>FUENTE
(Sustitución)</t>
  </si>
  <si>
    <t>MEDIO
(Controles de ingenieria)</t>
  </si>
  <si>
    <t>MEDIO
(Advertencia, señalización, controles administrativos)</t>
  </si>
  <si>
    <t xml:space="preserve">ASISTENCIAL </t>
  </si>
  <si>
    <t>Rutinaria</t>
  </si>
  <si>
    <t>Interna</t>
  </si>
  <si>
    <t>Odontologa y auxiliar de odontologia</t>
  </si>
  <si>
    <t>Atención de pacientes, lo cual implica, Exodoncias- operatoria dental- tratamiento de conductos, actividades de promoción y prevención.</t>
  </si>
  <si>
    <t>Uso de herramientas como fresas, las cuales funcionan por la activación de un compresor.</t>
  </si>
  <si>
    <t>Odontologia</t>
  </si>
  <si>
    <t>FISICO</t>
  </si>
  <si>
    <t xml:space="preserve">Ruido </t>
  </si>
  <si>
    <t>Irritabilidad, fatiga</t>
  </si>
  <si>
    <t>Mantenimiento preventivo y correctivo al herramientas, maquinas y equipos</t>
  </si>
  <si>
    <t>-</t>
  </si>
  <si>
    <t>Irritabilidad</t>
  </si>
  <si>
    <t>Ley 9/1979
Res.2400/1979 
Res. 8321 de 1983
 Res. 1792/ 1990</t>
  </si>
  <si>
    <t xml:space="preserve"> - </t>
  </si>
  <si>
    <t>Garantizar el mantenimiento preventivo y/o correctivo a herramientas, máquinas y equipos.</t>
  </si>
  <si>
    <t xml:space="preserve">Vibración , (segmentaria) </t>
  </si>
  <si>
    <t>Trastornos articulares, daños vasculares (venosos y arteriales), alteración del sistema nervioso central, perdida de la capacidad auditiva, dolor de espalda, debilitación de la capacidad de agarre, disminución de la sensación y habilidad de las manos, blanqueo de los dedos o "dedos blancos", síndrome del túnel carpiano, trastornos de visión por resonancia, sindrome de Raynaud.</t>
  </si>
  <si>
    <t>R. 2400 de 1979</t>
  </si>
  <si>
    <t>Continuar garantizando el mantenimiento preventivo y/ o correctivo a las herramientas y compresor.</t>
  </si>
  <si>
    <t>Garantizar la realización de examenes medicos periodicos con enfasis en el sistema osteomuscular.                                                       
 Implementar programa de pausas activas durante la jornanda laboral.             Inspeccionar desde el punto de vista biomecanico, las condiciones de los puestos de trabajo, para la implementación de controles.</t>
  </si>
  <si>
    <t>Uso de herramientas como fresas, las cuales funcionan por la activación de un compresor, partes de dientes y recinas proyectados.</t>
  </si>
  <si>
    <t>CONDICIONES DE SEGURIDAD</t>
  </si>
  <si>
    <t>Mecánico (elementos de máquinas, herramientas, piezas a trabajar, materiales proyectados sólidos o fluidos</t>
  </si>
  <si>
    <t>Golpes, heridas con compromiso visual</t>
  </si>
  <si>
    <t>Reposicion oportuna de herramientas</t>
  </si>
  <si>
    <t>EPP - careta de seguridad , guantes, Tapabocas, Batas, Traje antifluidos.</t>
  </si>
  <si>
    <t>Golpes, heridas.</t>
  </si>
  <si>
    <t xml:space="preserve">   Ley 9 de 1979/ Res 2400 de 1979</t>
  </si>
  <si>
    <t>Continuar garantizando el mantenieminto preventivo y/o correctivoa las herramientas y compresor.
Continuar garantizando la reposicion oportuna</t>
  </si>
  <si>
    <t>Capacitar sobre el riesgo
Investigar los Accidentes e incidentes de trabajo e implementar lecciones aprendidas.</t>
  </si>
  <si>
    <t>Propios de la actividad</t>
  </si>
  <si>
    <t>Riesgo de contacto con ,excremento de roedores    o  transmisión indirecta, como en el caso de tocar un objeto o superficie contaminado y transferir el material infectado a su boca, ojos, nariz, o piel abierta.</t>
  </si>
  <si>
    <t>BIOLOGICO</t>
  </si>
  <si>
    <t xml:space="preserve">   Res.2400/1979 </t>
  </si>
  <si>
    <t>Estrategia Multimodal de Lavado de Manos.                           
Manual de Limpieza y Desinfección                  
Programa control de plagas.</t>
  </si>
  <si>
    <t>Contacto con personas, equiops y superfices contagiadas en la prestacion de servicios de salud.</t>
  </si>
  <si>
    <t>Transmision del virus sars cov 2 covid 19</t>
  </si>
  <si>
    <t>Fumigacion y desinfeccion para control de superficies o peresonas contagiadas</t>
  </si>
  <si>
    <t>Esquema de vacunacion  Incompletos VHB,Tetano,Influenza. Formacion lavado de manos y normas de bioseguridad
Uso guantes,bata,gorro,  mascarilla convencional.
Uso de gel antibacterial</t>
  </si>
  <si>
    <t>Las enfermedades más importantes transmitidas  son  el contagio por covid 19, provocando malestar general, dolor de cabeza, dolor de garganta y debilidad corporal.</t>
  </si>
  <si>
    <t>decreto 420 del 2020, decreto 439 del 2020, decreto 488 del 2020, decreto 457 y 597 del 2020</t>
  </si>
  <si>
    <t>Estrategia Multimodal de Lavado de Manos.                           
Manual de Limpieza y Desinfección                 Programa control de propagacion de virus</t>
  </si>
  <si>
    <t>Establecer procedimientos (Estandar)  de trabajo seguro para minimizar el contacto con agentes biologicos y personas sospechosas o portadoras del virus.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pefiles biolaborales y profesiograma por cargos, Seguimiento a casos.)
prevenir el ingreso masivo de personas a las instalaciones y promover el aislamiento preventivo obligatorio para mayores de 60 años y personas con preescripciones medicas</t>
  </si>
  <si>
    <t>careta en polietileno, tapabocas permanente, monogafas, tyvek o proteccion antifluido y guantes permanentes</t>
  </si>
  <si>
    <t>Riesgo hematogeno generado por microorganismos que se tranmiten de un paciente o usuario al personal atravez del contacto directo o indirecto  con sangre o material contaminado con ella.</t>
  </si>
  <si>
    <t xml:space="preserve">trasmicion del virus de hepatitis B(VHB),virus de la hepatitis C (VHC),Virus de Inmunodeficiencia Humana (VIH),Virus de la rabia.
</t>
  </si>
  <si>
    <t>Esquema de vacunacion  Incompletos VHB,TETANO. Formacion lavado de manos y normas de bioseguridad.
Uso guantes,bata,gorro,  mascarilla convencional.</t>
  </si>
  <si>
    <t xml:space="preserve">Circular 149160 de 2009/ decreto 1543 de 1997/ decreto 1575 de 2005/ decreto 351 de 2014, ley 9 de 1979/ protocolo de bioseguridad/ Res 1164 de 2002/ res 2003 de 2014/ res2183 de 2004 </t>
  </si>
  <si>
    <t>Estrategia Multimodal de Lavado de Manos.                        
Protoco Manejo de Material Cortopunzante</t>
  </si>
  <si>
    <t xml:space="preserve">Establecer procedimientos (Estandar)  de trabajo seguro para minimizar el contacto con agentes biologicos.                                                               
Evaluacion medica: pre-empleo,examen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t>
  </si>
  <si>
    <t>Uso de gafas de seguridad, zapato cubierto antideslizantes.</t>
  </si>
  <si>
    <t>Riesgo de contacto   o exposiccion que se tranmiten de un paciente o usuario al personal atravez del contacto directo o indirecto  con Microorganismos tipo bacterias como cocos, bacilos o espiroquetas</t>
  </si>
  <si>
    <t>trasmision de  enfermedades infectocontagiosas (meningitis, neumonía,faringitis, fiebre reumática,forúnculos, osteomelitis ,Tétano, gangrena, difteria,ETC) , alteraciones en los diferentes  sistemas.</t>
  </si>
  <si>
    <t>Esquema de vacunacion  Incompletos VHB,TETANO. Formacion lavado de manos y normas de bioseguridad.
Uso guantes,bata,gorro,  mascarilla convencional.
Uso de Gel Antibacterial</t>
  </si>
  <si>
    <t>Trasmision de  enfermedades infectocontagiosas (meningitis, neumonía,faringitis, fiebre reumática,forúnculos, osteomelitis ,Tétano, gangrena, difteria,ETC) , alteraciones en los diferentes  sistemas.</t>
  </si>
  <si>
    <t xml:space="preserve">Establecer procedimientos (Estandar)  de trabajo seguro para minimizar el contacto con agentes biologicos.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Estrategia Multimodal de Lavado de Manos.                        
Protoco Manejo de Material Cortopunzante
</t>
  </si>
  <si>
    <t>Uso de gafas de seguridad, zapato cubierto antideslizantes.mascarilla de alta eficiencia N95.</t>
  </si>
  <si>
    <t>Riesgo hematogeno generado por microorganismos que se tranmiten de un paciente o usuario al personal atravez mordedura contacto directo o indirecto  con sangre o material contaminado con ella.</t>
  </si>
  <si>
    <t xml:space="preserve">Establecer procedimientos (Estandar)  de trabajo seguro para minimizar el contacto con agentes biologicos.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t>
  </si>
  <si>
    <t>Uso de gafas de seguridad, Careta o Visor, zapato cubierto antideslizantes.</t>
  </si>
  <si>
    <t>Posturas sedentes,  con inclinacion leve de cuello y tronco para revision de paciente</t>
  </si>
  <si>
    <t>BIOMECANICO</t>
  </si>
  <si>
    <t>Postura (prologada mantenida, forzada, antigravitacionales)</t>
  </si>
  <si>
    <t>Desordenes por trauma acumulativo, fatiga muscular, especificamente a nivel de columna.</t>
  </si>
  <si>
    <t>Examenes medicos ocupacionales de ingreso.
Pausas Activas</t>
  </si>
  <si>
    <t xml:space="preserve">   Ley 9 de 1979 
   Res.2400/1979, Res. 2844/2007     </t>
  </si>
  <si>
    <t>Garantizar la realización de examenes medicos periodicos con enfasis en el sistema osteomuscular.
Continuar  programa de pausas activas durante la jornanda laboral.                                     Inspeccionar desde el punto de vista biomecanico, las condiciones de los puestos de trabajo, para la implementación de controles.</t>
  </si>
  <si>
    <t>Movimientos concentrados a nivel de miembros superiores al sujetar piezas pequeñas y al utilizar las pipetas y a nivel e miembros inferiores al activar con el pedal las piezas de mano.</t>
  </si>
  <si>
    <t>Desordenes de trauma acumulativo especificamente a nivel superiores y inferiores</t>
  </si>
  <si>
    <t>Examenes medicos ocupacionales de ingreso
Pausas Activas</t>
  </si>
  <si>
    <t xml:space="preserve"> Garantizar la realización de examenes medicos periodicos con enfasis en el sistema osteomuscular.                                                                                                                                                                Implementar programa de pausas activas durante la jornanda laboral.                                                                                                                                                        Capacitar sobre higiene postural.                                                                                      
Inspeccionar desde el punto de vista biomecanico, las condiciones de los puestos de trabajo, para la implementación de controles.</t>
  </si>
  <si>
    <t>Realización de Amalgamas.</t>
  </si>
  <si>
    <t>Ubicación de pastilla  de mercurio  y la limadura en la capsula para dispensarlo con la ayuda del almagamador</t>
  </si>
  <si>
    <t>QUIMICO</t>
  </si>
  <si>
    <t>Liquido, gases, vapores</t>
  </si>
  <si>
    <t>Irritación de piel, mucosas intoxicación,  quemaduras, alteraciones por sensibilización de piel o via respiratoria, ataxia cerebelosa</t>
  </si>
  <si>
    <t>Procedimiento de disposicion del mercurio</t>
  </si>
  <si>
    <t>Ataxia cerebelosa</t>
  </si>
  <si>
    <t>ley 9 de 1979/Res 2400 de 1979/ley 55 de 1993/ decreto 1993 de 1995</t>
  </si>
  <si>
    <t>Estudiar la posibilidad de implementar  capsulas en las cuales se tenga menor contacto con el mercurio.</t>
  </si>
  <si>
    <t>Capacitación en manejo de sustancias quimicas de acuerdo con  las especificaciones de las  hojas de seguridad de productos químicos.  
Capacitacion como actuar en caso de ingestion, inhalacion, y contacto con este quimico.
Revison del procedimiento para la disposicion final del mercurio.</t>
  </si>
  <si>
    <t>Verificar EPP de acuerdo con la hoja de seguridad de las sustancia quimica</t>
  </si>
  <si>
    <t>Uso de infrarojo para endurecimiento de recinas</t>
  </si>
  <si>
    <t>Radiaciones no ionizantes ( ultravioleta infraroja)</t>
  </si>
  <si>
    <t>Alteraciones de la piel, deshidratación, alteración en algunos tejidos blandos (ojos).</t>
  </si>
  <si>
    <t>Uso de protección visual ( visor)</t>
  </si>
  <si>
    <t>Alteración en algunos tejidos blandos (ojos).</t>
  </si>
  <si>
    <t xml:space="preserve">Ley 9/1979
Res.2400/1979 </t>
  </si>
  <si>
    <t>Uso decuado de proteccion visual
Capacitación sobre el uso seguro del equipo.</t>
  </si>
  <si>
    <t>Auxiliar de odontologia</t>
  </si>
  <si>
    <t>Radiaciones ionizantes (rayos X)</t>
  </si>
  <si>
    <t>Alteraciones en tejidos blandos, quemaduras, cáncer, malformaciones congénitas y alteración de células madres.</t>
  </si>
  <si>
    <t>Mantenimiento preventivo y correctivo a equipos.</t>
  </si>
  <si>
    <t xml:space="preserve"> Cáncer, malformaciones congénitas y alteración de células madres.</t>
  </si>
  <si>
    <t>ley 9 de 1979/Res 2400 de 1979/Res 181478 de 2004/Res 2003 de 2014</t>
  </si>
  <si>
    <t>Continuar garantizando mantenimiento preventivo y correctivo a equipos.</t>
  </si>
  <si>
    <t>Facturar,  llenar historias clinicas, dar citas</t>
  </si>
  <si>
    <t>Movimientos repetitivos  por uso de teclado y mouse.</t>
  </si>
  <si>
    <t>Desordenes por trauma acumulativo, especialmente a nivel de miembros superiores</t>
  </si>
  <si>
    <t>Adoptar postura sedente frente a videoterminal</t>
  </si>
  <si>
    <t xml:space="preserve">Preparacion de material </t>
  </si>
  <si>
    <t>Realizar preparaciones a base de oxido de zinc, fosfato de zinc e hipoclorito al 5.5 %</t>
  </si>
  <si>
    <t>Irritación de piel, mucosas, alteraciones por sensibilización de piel o via respiratoria.</t>
  </si>
  <si>
    <t>EPP: guantes de latex, tapaboca, traje antifluido.</t>
  </si>
  <si>
    <t>Medio</t>
  </si>
  <si>
    <t>Capacitación en manejo de sustancias quimicas de acuerdo con  las especificaciones de las  hojas de seguridad de productos químicos. 
Capacitacion como actuar en caso de ingestion, inhalacion, y contacto con este quimico.</t>
  </si>
  <si>
    <t>Preparación de jeringas y limas</t>
  </si>
  <si>
    <t>Mecánico (elementos , piezas a trabajar, materiales proyectados sólidos o fluidos)</t>
  </si>
  <si>
    <t>Heridas, laceraciones.</t>
  </si>
  <si>
    <t>Heridas, laceraciones</t>
  </si>
  <si>
    <t>Lavado de instrumental</t>
  </si>
  <si>
    <t>Uso de productos quimicos para desinfeccion  (Enziger, Quirugel)</t>
  </si>
  <si>
    <t>Líquidos (nieblas y rocíos)</t>
  </si>
  <si>
    <t>Uso de guantes de caucho.
Traje antifluidos</t>
  </si>
  <si>
    <t>Capacitación en manejo de sustancias quimicas de acuerdo con  las especificaciones de las  hojas de seguridad de productos químicos.  
Capacitacion como actuar en caso de ingestion, inhalacion, y contacto con este quimico.</t>
  </si>
  <si>
    <t xml:space="preserve"> Verificar EPP de acuerdo con la hoja de seguridad de las sustancia quimica ( gafas de seguridad, guantes de nitrilo, peto plastico)</t>
  </si>
  <si>
    <t>Lavado de instrumental y limpieza de superficies.</t>
  </si>
  <si>
    <t>Movimientos repetitivos  por uso lavado de instrumental de forma manual.</t>
  </si>
  <si>
    <t>Examenes medicos ocupacionale de ingreso.
Pausas Activas.</t>
  </si>
  <si>
    <t>Garantizar la realización de examenes medicos periodicos con enfasis en el sistema osteomuscular.                                                        
 Implementar programa de pausas activas durante la jornanda laboral.                                      Inspeccionar desde el punto de vista biomecanico, las condiciones de los puestos de trabajo, para la implementación de controles.</t>
  </si>
  <si>
    <t>Esterilización de instrumental dental.</t>
  </si>
  <si>
    <t>Uso de autoclave a 130° C para esterilizacion de instrumental quirurgico</t>
  </si>
  <si>
    <t>Mecanico (piezas calientes)</t>
  </si>
  <si>
    <t>Quemaduras, laceraciones.</t>
  </si>
  <si>
    <t>Mantenimiento preventivo y correctivo a el equipo.</t>
  </si>
  <si>
    <t>Uso de herramienta para sujetar la pieza.</t>
  </si>
  <si>
    <t>Continuar garantizando programa de mantenimiento preventivo y correctivo</t>
  </si>
  <si>
    <t>Establecer  procedimiento de manejo seguro y divulgarlo.</t>
  </si>
  <si>
    <t>Entrega de EPP (Guantes de carnaza para agarre de piezas calientes)</t>
  </si>
  <si>
    <t xml:space="preserve">Tecnológico ( Incendio -explosión) </t>
  </si>
  <si>
    <t>Quemaduras, amputaciones, alteraciones de órganos y sentidos, muerte.</t>
  </si>
  <si>
    <t>Extintores portatiles
Detectores de humo.</t>
  </si>
  <si>
    <t>Quemadura, muerte</t>
  </si>
  <si>
    <t>Ley 9 de 1979/ Res 2400 de 1979/ Res 2003 de 2014</t>
  </si>
  <si>
    <t>Actividades propias del cargo</t>
  </si>
  <si>
    <t xml:space="preserve">Iluminacion artificial en intalaciones del consultorio </t>
  </si>
  <si>
    <t>Iluminación (luz visible por exceso o deficiencia)</t>
  </si>
  <si>
    <t>Fatiga visual, cefalea, disminución de la destreza y precisión, deslumbramiento</t>
  </si>
  <si>
    <t>Mantenimiento preventivo y correctivo de luminarias y equipos de computo.</t>
  </si>
  <si>
    <t>Fatiga visual, cefalea,</t>
  </si>
  <si>
    <t>Ley 9/1979
Res.2400/1979
 RETILAP</t>
  </si>
  <si>
    <t>Realizar estudio de iluminacion en los distintos puestos de trabajo para verificar oportunidades de mejora.</t>
  </si>
  <si>
    <t>Fomentar la realización de pausas visuales.</t>
  </si>
  <si>
    <t>Condiciones climatologicas de Neiva (Altas temperaturas</t>
  </si>
  <si>
    <t>Disconfort termico por calor.</t>
  </si>
  <si>
    <t xml:space="preserve"> Descompensacion, deshidratacion, irritabilidad,</t>
  </si>
  <si>
    <t>Mantenimiento preventivo y correctivo a aires acondicionados.</t>
  </si>
  <si>
    <t>Intalacion de aires acondicionados en el consultorio, cafetin con agua potable para hidratacion</t>
  </si>
  <si>
    <t>Descompensacion, deshidratacion, irritabilidad,</t>
  </si>
  <si>
    <t>Res. 2400 de 1979</t>
  </si>
  <si>
    <t>Continuar garantizando mantenimiento preventivo y correctivo a  los sistemas de ventilación mecanica.</t>
  </si>
  <si>
    <t>distribucion del tiempo laboral, cambio de turno, rotacion de turno</t>
  </si>
  <si>
    <t>PSICOSOCIAL</t>
  </si>
  <si>
    <t>Jornada de trabajo (jornada laboral, factores extralaborales e indivuduales, rotacion)</t>
  </si>
  <si>
    <t>Fatiga, estrés, disminución de la destreza y precisión. Estados de ansiedad y/o depresión y transtornos del aparato digestivo.</t>
  </si>
  <si>
    <t>Comité de convivencia laboral
Diagnostico de riesgo psicosocial con base en R. 2646 de 2008.
Capacitación sobre el riesgo.</t>
  </si>
  <si>
    <t>sindrome de bournot,  disminucion del rendimiento laboral.</t>
  </si>
  <si>
    <t>Ley 1010 de 2006/ Res. 2646 de 2008</t>
  </si>
  <si>
    <t>Con base en el diagnostico de riesgo psicosocial, implementar plan de acción.</t>
  </si>
  <si>
    <t>Cumplimiento de indicadores, resultados de desempeño</t>
  </si>
  <si>
    <t>Disminucion de rendimiento laboral</t>
  </si>
  <si>
    <t>Contenido de la tarea, cumplimiento de indicadores, resultados de desempeño</t>
  </si>
  <si>
    <t xml:space="preserve">Gestión organizacional (estilo de mando, pago, contratación, participación, inducción y capacitación, bienestar social, evaluación del desempeño, manejo de cambios) </t>
  </si>
  <si>
    <t>Fatiga, estrés, disminución de la destreza y precisión. Estados de ansiedad y/o depresión y trastornos del aparato digestivo.</t>
  </si>
  <si>
    <t>Presencia de obstaculos en las areas de trabajo, superficies lisas.</t>
  </si>
  <si>
    <t xml:space="preserve">Locativo (almacenamiento, superficies de trabajo (irregularidades, deslizantes, con diferencia del nivel) condiciones de orden y aseo, caídas de objeto) </t>
  </si>
  <si>
    <t>Golpes, heridas, contusiones, fracturas, esguinces, luxaciones, muerte</t>
  </si>
  <si>
    <t>Limpieza oportuna del piso.
Señalización de piso humedo.</t>
  </si>
  <si>
    <t>fracturas</t>
  </si>
  <si>
    <t>Ley 9 / 1979 y Res 2400 de 1979</t>
  </si>
  <si>
    <t xml:space="preserve">Demarcar desniveles.
Ajustar cableado suelto.
Ubicar bandas antideslizantes en lugares requeridos
</t>
  </si>
  <si>
    <t>Uso de señalizacion de piso humedo, campañas de orden y aseo.                                                 Capacitar sobre prevención de caidas a nivel.
Establecer pautas sobre el uso de calzado antideslizante y verificar su uso.</t>
  </si>
  <si>
    <t>Auxiliar de enfermeria</t>
  </si>
  <si>
    <t>Recepción de instrumental, lavado y secado</t>
  </si>
  <si>
    <t>Movimientos repetitivos  por  lavado de instrumental de forma manual.</t>
  </si>
  <si>
    <t>Uso de pistola de aire comprimido para secar piezas.</t>
  </si>
  <si>
    <t>Mantenimiento preventivo y correctivo.</t>
  </si>
  <si>
    <t>Continuar garantizando mantenimiento preventivo y correctivo.</t>
  </si>
  <si>
    <t>Mantenimiento preventivo y correctivo a pistola</t>
  </si>
  <si>
    <t>Irritabilidad, fatiga.</t>
  </si>
  <si>
    <t>Durante la manipulación del material de instrumental puede generarse contacto con fluidos o excrementos.</t>
  </si>
  <si>
    <t xml:space="preserve">Establecer procedimientos (Estandar)  de trabajo seguro para minimizar el contacto con agentes biologicos.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Uso de peto en colores claros.
Garantizar la dotación, uso, almacenamiento y disposición de los elementos de protección personal.                                                       
Capacitación y entrenamiento para el desarrollo de competencias.          
Gestión del comportamiento
 Estrategia Multimodal de Lavado de Manos.                        
Protoco Manejo de Material Cortopunzante
</t>
  </si>
  <si>
    <t>Cortar bolsas con la ayuda de una guillotina</t>
  </si>
  <si>
    <t>Mecánico (elementos de máquinas, herramientas, piezas a trabajar)</t>
  </si>
  <si>
    <t>Heridas, amputaciones</t>
  </si>
  <si>
    <t>Amputaciones</t>
  </si>
  <si>
    <t>Garantizar mantenimiento preventivo y/ o correctivo a las herramienta.</t>
  </si>
  <si>
    <t xml:space="preserve">Capacitar sobre el riesgo                                                                     
 Verificar la ubicación segura de la herramienta                                    
 Definir instructivo de manejo seguro.                                                                    </t>
  </si>
  <si>
    <t>Uso de maquina selladora</t>
  </si>
  <si>
    <t>*Garantizar mantenimiento preventivo y/ o correctivo al equipo.</t>
  </si>
  <si>
    <t>Capacitar sobre el riesgo</t>
  </si>
  <si>
    <t>Posturas sedente,  con flexión de cuello, utilizan sillas sin soporte dorso- lumbar.</t>
  </si>
  <si>
    <t>Desordenes de trauma acumulativo, fatiga muscular especificamente a nivel de columna.</t>
  </si>
  <si>
    <t>Esterilización mediante uso de autoclave.</t>
  </si>
  <si>
    <t>Guantes de carnaza para manipulación de piezas calientes.</t>
  </si>
  <si>
    <t xml:space="preserve"> Garantizar programa de mantenimiento preventivo y correctivo</t>
  </si>
  <si>
    <t>Establecer  procedimiento  de manejo seguro.</t>
  </si>
  <si>
    <t>Manejo de altas presiones en autoclave</t>
  </si>
  <si>
    <t xml:space="preserve">Tecnológico (Incendio, explosión) </t>
  </si>
  <si>
    <t>Traumas, amputaciones, alteraciones de órganos y sentidos, muerte.</t>
  </si>
  <si>
    <t>Muerte</t>
  </si>
  <si>
    <t xml:space="preserve"> Establecer un instructivo de manejo seguro  en el cual se divulgue información  sobre manejo de presiones.
</t>
  </si>
  <si>
    <t>Golpes, heridas, contusiones, fracturas, esguinces, luxaciones</t>
  </si>
  <si>
    <t>Fracturas</t>
  </si>
  <si>
    <t>Acceder mediante escalerilla de dos pasos a cajones ubicados en la parte alta</t>
  </si>
  <si>
    <t>Locativo  (superficies de trabajo)</t>
  </si>
  <si>
    <t>Escalerilla de dos pasos</t>
  </si>
  <si>
    <t>Bajo</t>
  </si>
  <si>
    <t>Garantizar el correcto estado de la escalerilla</t>
  </si>
  <si>
    <t>Capacitar sobre el riesgo.</t>
  </si>
  <si>
    <t>Intalacion de aires acondicionados , cafetin con agua potable para hidratacion</t>
  </si>
  <si>
    <t>Mantenimientos preventivos de aires acondicionados</t>
  </si>
  <si>
    <t>Movimiento repetitivo (extremidades superiores)
Postura mantenida de muñeca en extension por angulacion de teclado (dedos que no participan en la digitacion, en especial dedos anular y meñique, Utilizacion de teclado y mouse durante el proceso de digitacion para el ingreso de informacion.</t>
  </si>
  <si>
    <t>Desordenes de trauma acumulativo, especificamente a nivel de miembros superiores</t>
  </si>
  <si>
    <t>Medicos, Jefes y auxiliares de enfermeria</t>
  </si>
  <si>
    <t>Registrar notas o evolucionar en el sistema.</t>
  </si>
  <si>
    <t>Posturas sedente, con postura forzada de miembros superiores debido a diseño del plano de trabajo y especificaciones de las sillas.</t>
  </si>
  <si>
    <t>Garantizar la realización de examenes medicos periodicos con enfasis en el sistema osteomuscular.                                                        
 Implementar programa de pausas activas durante la jornanda laboral.                                     Inspeccionar desde el punto de vista biomecanico, las condiciones de los puestos de trabajo, para la implementación de controles.</t>
  </si>
  <si>
    <t>Administrar medicamentos, realizar procedimientos como ( curaciones, drenajes,canalizaciones)</t>
  </si>
  <si>
    <t xml:space="preserve">Trasmicion del virus de hepatitis B(VHB),virus de la hepatitis C (VHC),Virus de Inmunodeficiencia Humana (VIH),Virus de la rabia.
</t>
  </si>
  <si>
    <t xml:space="preserve"> Estrategia Multimodal de Lavado de Manos
Protoco Manejo de Material Cortopunzante</t>
  </si>
  <si>
    <t xml:space="preserve">Establecer procedimientos (Estandar)  de trabajo seguro para minimizar el contacto con agentes biologicos.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t>
  </si>
  <si>
    <t>Administrar medicamentos, realizar procedimientos como (curaciones, drenajes, canalizaciones)</t>
  </si>
  <si>
    <t xml:space="preserve">Riesgo de contacto   o exposiccion que se tranmiten de un paciente o usuario al personal atravez del contacto directo o indirecto  con Microorganismos tipo bacterias como cocos, bacilos o espiroquetas </t>
  </si>
  <si>
    <t xml:space="preserve">Estrategia Multimodal de Lavado de Manos. 
 Protocolo de Aislamiento  Manual de Limpieza y Desinfección
</t>
  </si>
  <si>
    <t>Establecer procedimientos (Estandar)  de trabajo seguro para minimizar el contacto con agentes biologicos.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pefiles biolaborales y profesiograma por cargos, Seguimiento a casos.)</t>
  </si>
  <si>
    <t>Riesgo de contacto con muestras para  laboratorio,  posible contacto con fluidos o excrementos durante la manipulación del paciente.</t>
  </si>
  <si>
    <t>Posturas bipeda  con leve inclinacion del cuello y el tronco para realizacion de procesos</t>
  </si>
  <si>
    <t>Manejo y movilizacion de pacientes</t>
  </si>
  <si>
    <t>Manipulacion manual de cargas</t>
  </si>
  <si>
    <t>Desordenes de trauma acumulativo  a nivel de miembros superiores y columna.</t>
  </si>
  <si>
    <t xml:space="preserve">Camas con mecanismos de ajuste
Silla de ruedas y camillas.                   </t>
  </si>
  <si>
    <t>Garantizar mantenimiento preventivo y correctivo a equipos y herramientas</t>
  </si>
  <si>
    <t>Garantizar la realización de examenes medicos periodicos con enfasis en el sistema osteomuscular.                                                                                               
Implementar programa de pausas activas durante la jornanda laboral.                                        Capacitar sobre higiene postural, movilización manual de pacientes.                                           Inspeccionar desde el punto de vista biomecanico, las condiciones de los puestos de trabajo, para la implementación de controles.</t>
  </si>
  <si>
    <t>Uso de jeringas, ampolletas (herramientas cortantes o punzantes)</t>
  </si>
  <si>
    <t xml:space="preserve">
Uso de contenedores para elementos corto punzantes</t>
  </si>
  <si>
    <t>Se prohibe reencapuchar jeringa desde el manual de bioseguridad</t>
  </si>
  <si>
    <t xml:space="preserve">Capacitar sobre el riesgo.
Investigar los Accidentes e incidentes de trabajo y divulgar la leccion aprendida.                                                                      </t>
  </si>
  <si>
    <t>Manipulacion de sillas de ruedas, camillas</t>
  </si>
  <si>
    <t>Golpes, heridas, laceraciones</t>
  </si>
  <si>
    <t xml:space="preserve">Mantenimiento correctivo </t>
  </si>
  <si>
    <t>Golpes, heridas, laceraciones.</t>
  </si>
  <si>
    <t>Garantizar mantenimiento preventivo y/o correctivo</t>
  </si>
  <si>
    <t>Existencia de red de aire medicinal y de oxigeno.  Bala de oxigeno en el area.</t>
  </si>
  <si>
    <t>Tecnologico ( explosión, fuga,  incendio)</t>
  </si>
  <si>
    <t>Intoxicaciones, quemaduras</t>
  </si>
  <si>
    <t>Capacitación sobre el manejo seguro.</t>
  </si>
  <si>
    <t>Auxiliares de enfermeria</t>
  </si>
  <si>
    <t>Limpieza de superficies</t>
  </si>
  <si>
    <t>Uso de productos quimicos para desinfeccion  (Enziger)</t>
  </si>
  <si>
    <t>Mantenimiento preventivo y correctivo a sistemas de iluminación y equipos de computo</t>
  </si>
  <si>
    <t xml:space="preserve"> Fomentar la realización de pausas visuales.</t>
  </si>
  <si>
    <t>Mantenimiento preventivo y correctivo a sistemas de ventilación mecanica.</t>
  </si>
  <si>
    <t>Distribucion del tiempo laboral, cambio de turno, rotacion de turno</t>
  </si>
  <si>
    <t>Presencia de obstaculos en las areas de trabajo, superficies lisas, calzado inadecuado</t>
  </si>
  <si>
    <t>Medicos, jefe de enfermeria,auxiliares de enfermeria.</t>
  </si>
  <si>
    <t>Posturas sedente, con postura forzada de miembros superiores debido a diseño del plano de trabajo, postura sedente en sillas sin especificaciones ergonomicas.</t>
  </si>
  <si>
    <t>Urgencias- procedimientos</t>
  </si>
  <si>
    <t>Desordenes por trauma acumulativo, especificamente a nivel de miembros superiores y columna.</t>
  </si>
  <si>
    <t>Garantizar la realización de examenes medicos periodicos con enfasis en el sistema osteomuscular.                                                        
Implementar programa de pausas activas durante la jornanda laboral.                                     Inspeccionar desde el punto de vista biomecanico, las condiciones de los puestos de trabajo, para la implementación de controles.</t>
  </si>
  <si>
    <t>Desordenes por trauma acumulativo especificamente a nivel de miembros superiores.</t>
  </si>
  <si>
    <t>Realizar procedimientos como inyectologia, suturas, canalizaciones, curaciones</t>
  </si>
  <si>
    <t>Desordenes por trauma acumulativo especificamente a nivel de columna, fatiga muscular a nivel de miembros inferiores.</t>
  </si>
  <si>
    <t>Garantizar la realización de examenes medicos periodicos con enfasis en el sistema osteomuscular.                                                        
Implementar programa de pausas activas durante la jornanda laboral.                                                                                          Inspeccionar desde el punto de vista biomecanico, las condiciones de los puestos de trabajo, para la implementación de controles.</t>
  </si>
  <si>
    <t>Desordenes de trauma acumulativo especificamente a nivel de miembros superiores y columna.</t>
  </si>
  <si>
    <t>Mantenimiento correctivo camas, sillas de ruedas,Camillas.</t>
  </si>
  <si>
    <t>Administrar medicamentos, realizar procedimientos como ( curaciones, drenajes,canalizaciones, realizar nebulizaciones.)</t>
  </si>
  <si>
    <t>Administrar medicamentos, realizar procedimientos, drenajes ( curaciones, canalizaciones y nebulizaciones)</t>
  </si>
  <si>
    <t>Las enfermedades más importantes transmitidas  son dermatitis, intestinales e infecciones oculares.</t>
  </si>
  <si>
    <t>Contacto con vectores (moscas,Tenia, Ácaros.) en la prestacion de servicios de salud.</t>
  </si>
  <si>
    <t>Estrategia Multimodal de Lavado de Manos.
Manual de Limpieza y Desinfección                  Programa control de plagas</t>
  </si>
  <si>
    <t>Establecer procedimientos (Estandar)  de trabajo seguro para minimizar el contacto con agentes biologicos.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pefiles biolaborales y profesiograma por cargos, Seguimiento a casos.)</t>
  </si>
  <si>
    <t>Uso de gafas de seguridad, zapato cubierto antideslizantes</t>
  </si>
  <si>
    <t xml:space="preserve">Estrategia Multimodal de Lavado de Manos. 
 Protocolo de Aislamiento    Manual de Limpieza y Desinfección
</t>
  </si>
  <si>
    <t>Picaduras de alacranes e insectos en los consultorios y areas adyacentes</t>
  </si>
  <si>
    <t>Picaduras, Mordeduras</t>
  </si>
  <si>
    <t>Reacciones anafilácticas a insectos o síntomas locales intensos
(dolor agudo, inflamación), seguidos por manifestaciones generales,
como tendencia al desvanecimiento, salivación, estornudos,lagrimeo, diarrea y urticaria.</t>
  </si>
  <si>
    <t>Ninguno</t>
  </si>
  <si>
    <t>Fumigacion para control de vectores</t>
  </si>
  <si>
    <t>Esquema de vacunacion  Incompletos VHB,Tetano,Influenza. Formacion lavado de manos y normas de bioseguridad
Uso guantes,bata,gorro,  mascarilla convencional.</t>
  </si>
  <si>
    <t xml:space="preserve">                   
Manual de Limpieza y Desinfección
Programa control de plagas.
</t>
  </si>
  <si>
    <t>Establecer procedimientos (Estandar)  de trabajo seguro para minimizar el contacto con agentes biologicos.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pefiles biolaborales y profesiograma por cargos, Seguimiento a casos.)                                                      
Implementacion del programa de orden y aseo</t>
  </si>
  <si>
    <t>Contacto con algunos productos quimicos liquidos, como productos de asepsia y antisepsia, medicamentos. O con pacientes que requiere atención por contacto con sustancias quimicas</t>
  </si>
  <si>
    <t>Irritación de piel, mucosas, alteraciones por sensibilización de piel o via respiratoria, quemaduras.</t>
  </si>
  <si>
    <t>Irritación de piel, mucosas, alteraciones por sensibilización de piel o via respiratoria, quemaduras</t>
  </si>
  <si>
    <t xml:space="preserve"> Capacitación en manejo de sustancias quimicas de acuerdo con  las especificaciones de las  hojas de seguridad de productos químicos.            
Capacitacion como actuar en caso de ingestion, inhalacion, y contacto con este quimico.
Establecer procedimientos sobre como actuar en caso en caso de manejo de pacientes con contacto con sustancias quimicas.</t>
  </si>
  <si>
    <t>Posturas sedente, con postura forzada de miembros superiores debido a diseño del plano de trabajo.</t>
  </si>
  <si>
    <t>Consultorio Triage de Urgencias</t>
  </si>
  <si>
    <t>Garantizar la realización de examenes medicos periodicos con enfasis en el sistema osteomuscular.                                    
 Implementar programa de pausas activas durante la jornanda laboral.                                                                              Inspeccionar desde el punto de vista biomecanico, las condiciones de los puestos de trabajo, para la implementación de controles.</t>
  </si>
  <si>
    <t>Toma de signos vitales</t>
  </si>
  <si>
    <t>Riesgo de contacto con fluidos o excrementos durante la manipulación del paciente.</t>
  </si>
  <si>
    <t xml:space="preserve">Controles en maquinas,equipos y herramientas                     
Manual de Limpieza y Desinfección
Programa control de plagas.
</t>
  </si>
  <si>
    <t>Establecer procedimientos (Estandar)  de trabajo seguro para minimizar el contacto con agentes biologicos.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pefiles biolaborales y profesiograma por cargos, Seguimiento a casos.)                                                      
Implementacion del programa de orden y aseo</t>
  </si>
  <si>
    <t>Medicos</t>
  </si>
  <si>
    <t>Consultorio medicos de Urgencias</t>
  </si>
  <si>
    <t>Desordenes por trauma acumulativo a nivel de columna y miembros superiores.</t>
  </si>
  <si>
    <t>Garantizar la realización de examenes medicos periodicos con enfasis en el sistema osteomuscular.                                     
Implementar programa de pausas activas durante la jornanda laboral.                                                                                           Inspeccionar desde el punto de vista biomecanico, las condiciones de los puestos de trabajo, para la implementación de controles.</t>
  </si>
  <si>
    <t>Desordenes por trauma acumulativo a nivel de  miembros superiores.</t>
  </si>
  <si>
    <t>Garantizar la realización de examenes medicos periodicos con enfasis en el sistema osteomuscular.                                    
Implementar programa de pausas activas durante la jornanda laboral.                                                                               Inspeccionar desde el punto de vista biomecanico, las condiciones de los puestos de trabajo, para la implementación de controles.</t>
  </si>
  <si>
    <t>Atención del paciente</t>
  </si>
  <si>
    <t>Observacion</t>
  </si>
  <si>
    <t>Desordenes por trauma acumulativo a nivel de miembros superiores y columna.</t>
  </si>
  <si>
    <t>Garantizar la realización de examenes medicos periodicos con enfasis en el sistema osteomuscular.                                      
Implementar programa de pausas activas durante la jornanda laboral.                                                                                           Inspeccionar desde el punto de vista biomecanico, las condiciones de los puestos de trabajo, para la implementación de controles.</t>
  </si>
  <si>
    <t>Desordenes de trauma acumulativo a nivel de miembros superiores.</t>
  </si>
  <si>
    <t>Realizar procedimientos como inyectologia, canalizaciones, toma de muestras de laboratorio</t>
  </si>
  <si>
    <t>Mantenimiento correctivo a camas, camillas y sillas.</t>
  </si>
  <si>
    <t xml:space="preserve">Camillas con mecanismos manuales para movilizar pacientes.                                Silla de ruedas y camillas.                   </t>
  </si>
  <si>
    <t>Reanimación</t>
  </si>
  <si>
    <t>Uso de equipo  desfibrilador.</t>
  </si>
  <si>
    <t xml:space="preserve"> Observacion</t>
  </si>
  <si>
    <t>Electrico (baja tensión, estatica, contacto indirecto)</t>
  </si>
  <si>
    <t>Fibrilación ventricular, quemaduras, tetanización, schok</t>
  </si>
  <si>
    <t>Mantenimiento preventivo y correctivo del equipo</t>
  </si>
  <si>
    <t>RES. 2400 / 1979 / RETIE</t>
  </si>
  <si>
    <t xml:space="preserve">Garantizar programa de mantenimiento preventivo y correctivo.                         
Garantizar procedimientos de trabajo seguro                </t>
  </si>
  <si>
    <t>Urgencias- Observacion</t>
  </si>
  <si>
    <t xml:space="preserve">Inspecciones periodicas al area.                                                             Cilindros sujetos mediante cadenas.                                     </t>
  </si>
  <si>
    <t>Garantizar inspeccion de seguridad .                                                      
Verificar condiciones de almacenamiento de 0xigeno.</t>
  </si>
  <si>
    <t xml:space="preserve"> Jefes y auxiliares de enfermeria</t>
  </si>
  <si>
    <t>Uso de productos quimicos como Quiruger</t>
  </si>
  <si>
    <t>Capacitación en manejo de sustancias quimicas de acuerdo con  las especificaciones de las  hojas de seguridad de productos químicos.                                                                                      Capacitacion como actuar en caso de ingestion, inhalacion, y contacto con este quimico.</t>
  </si>
  <si>
    <t xml:space="preserve"> Verificar EPP de acuerdo con la hoja de seguridad de las sustancia quimica</t>
  </si>
  <si>
    <t xml:space="preserve">Iluminacion artificial en intalaciones </t>
  </si>
  <si>
    <t>Presencia de humendad en aire acondicionado</t>
  </si>
  <si>
    <t>Mantenimiento preventivo y correctivo al aire acondicionado</t>
  </si>
  <si>
    <t xml:space="preserve">Verificar las condiciones actuales de los aires acondicionados y realizar intervención </t>
  </si>
  <si>
    <t xml:space="preserve">Situaciones de agreción fisica o verbal </t>
  </si>
  <si>
    <t>Personal de empresa de seguridad en el area</t>
  </si>
  <si>
    <t>ley 9/79,Res.2400/79</t>
  </si>
  <si>
    <t>Capacitar sobre como actuar ante situaciones de riesgo publico.</t>
  </si>
  <si>
    <t>Auxiliar Administrativa</t>
  </si>
  <si>
    <t>Atención de usuarios para proceso de facturación.</t>
  </si>
  <si>
    <t>Postura sedente prolongada</t>
  </si>
  <si>
    <t>Facturación Urgencias</t>
  </si>
  <si>
    <t>Postura Prolongada, Mantenida y Forzada</t>
  </si>
  <si>
    <t>Desordenes de trauma acumulativo especificamente a nivel de colmuma</t>
  </si>
  <si>
    <t>Garantizar la realización de examenes medicos periodicos con enfasis en el sistema osteomuscular.                                                                                                                                                                                                                                       Capacitar sobre higiene postural.                                                                                       nspeccionar desde el punto de vista biomecanico, las condiciones de los puestos de trabajo, para la implementación de controles.</t>
  </si>
  <si>
    <t>Utilizacion de teclado y mouse durante el proceso de digitacion para el ingreso de informacion.</t>
  </si>
  <si>
    <t>Desordenes de trauma acumulativo especificamente a nivel de miembros superiores y columan</t>
  </si>
  <si>
    <t>Atención de usuarios para proceso de facturación en el sistema</t>
  </si>
  <si>
    <t>Atencion de usuarios  con enfermedades infectocontagiosas a traves de la ventnilla.</t>
  </si>
  <si>
    <t>Virus, bacterias</t>
  </si>
  <si>
    <t>Trasmision de  enfermedades infectocontagiosas (meningitis, neumonía,faringitis, TBC entre otras</t>
  </si>
  <si>
    <t>Barrera con vidrio</t>
  </si>
  <si>
    <t xml:space="preserve">Estrategia Multimodal de Lavado de Manos.  </t>
  </si>
  <si>
    <t xml:space="preserve">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t>
  </si>
  <si>
    <t>Mascarilla convencional</t>
  </si>
  <si>
    <t>Uso prolongado de la voz</t>
  </si>
  <si>
    <t>Uso prolongado de la voz.</t>
  </si>
  <si>
    <t>Disfonia y afectaciones a nivel de la garganta</t>
  </si>
  <si>
    <t xml:space="preserve">Examenes medicos ocupacionales
</t>
  </si>
  <si>
    <t>Facilitar en caso de requerirse amplificar la voz con el uso de microfonos.</t>
  </si>
  <si>
    <t>Capacitar a los colaboradores sobre el riesgo.
Garantizar fuentes de hidratación a temperatura ambiente.</t>
  </si>
  <si>
    <t>Uso de iluminacion artifical</t>
  </si>
  <si>
    <t>Iluminación (luz visible por exceso o deficiencia)-</t>
  </si>
  <si>
    <t>fatigavisual, cefalea, irritacion visual, deslumbramientos</t>
  </si>
  <si>
    <t xml:space="preserve"> descompensacion, deshidratacion</t>
  </si>
  <si>
    <t>Condiciones del Piso, Piso Liso, irregularidades de superficies, escaleras, cables expuestos, presencia de objetos ajenos a la actividad sobre los puestos de trabajo, sillas con alteración en los mecanismos de ajuste.</t>
  </si>
  <si>
    <t>Locativo: Caidas a nivel y diferente Nivel</t>
  </si>
  <si>
    <t>Mantenimiento correctivo a las sillas</t>
  </si>
  <si>
    <t xml:space="preserve">Demarcar desniveles.
Ajustar cableado suelto.
Ubicar bandas antideslizantes en lugares requeridos
Garantizar mantenimiento preventivo y correctivo a las sillas.
</t>
  </si>
  <si>
    <t>Uso inadecuado de herramientas de oficina</t>
  </si>
  <si>
    <t>Mecanico ( Elementos de máquinas, herramientas, piezas a trabajar, materiales proyectados sólidos o fluidos)</t>
  </si>
  <si>
    <t>Heridas superficiales</t>
  </si>
  <si>
    <t>Campañas de orden y aseo.                                                                                 
Garantizar la reposicion oportuna de las herramientas.</t>
  </si>
  <si>
    <t>Personal de empresa de seguridad en el area.
Barrera en vidrio.</t>
  </si>
  <si>
    <t>Coordinadora de Vacunación,  jefe de enfermeria, auxiliares de enfermeria</t>
  </si>
  <si>
    <t>Realización de tareas administrativas, realizar informes, revision de correos.</t>
  </si>
  <si>
    <t xml:space="preserve"> Permanente postura sedente prolongada</t>
  </si>
  <si>
    <t>Vacunacion/ Vacunación aplicación</t>
  </si>
  <si>
    <t xml:space="preserve"> Garantizar la realización de examenes medicos periodicos con enfasis en el sistema osteomuscular.                                                                                               
 Implementar programa de pausas activas durante la jornanda laboral.                                                                                                                                                        Capacitar sobre higiene postural.                                                                                       Inspeccionar desde el punto de vista biomecanico, las condiciones de los puestos de trabajo, para la implementación de controles.</t>
  </si>
  <si>
    <t>Desordenes de trauma acumulativo especificamente a nivel de miembros superiores.</t>
  </si>
  <si>
    <t>Coordinadora de Vacunación,  jefe de enfermeria.</t>
  </si>
  <si>
    <t>Permanencia en las instalaciones de la ESE Carmen Emilia.</t>
  </si>
  <si>
    <t>Vacunacion</t>
  </si>
  <si>
    <t>Trabajo al interior de oficina con acceso restringido.</t>
  </si>
  <si>
    <t xml:space="preserve">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t>
  </si>
  <si>
    <t>Vacunacion/ Vacunación aplicación.</t>
  </si>
  <si>
    <t>Mediciones de iluminacion a puestos de trabajo para verificar estado actual. Mantenimiento preventivo a las luminarias.</t>
  </si>
  <si>
    <t>Promover la realización de pausas visuales.</t>
  </si>
  <si>
    <t>Descompensacion termica</t>
  </si>
  <si>
    <t>Mantenimientos preventivo y correctivo de aires acondicionados</t>
  </si>
  <si>
    <t>Regular el uso de aire acondicionado.</t>
  </si>
  <si>
    <t>Vacunacion/ Vacunación aplicación/ vacunación Extramurales.</t>
  </si>
  <si>
    <t>Condiciones del Piso, Piso Liso, irregularidades de superficies, cables expuestos, presencia de objetos ajenos a la actividad sobre los puestos de trabajo.
Sillas con mecanismos desajustados.</t>
  </si>
  <si>
    <t>Uso inadecuado de herramientas de oficina o en mal estado</t>
  </si>
  <si>
    <t>Externa</t>
  </si>
  <si>
    <t>Desplazamientos en vehiculos de la empresa y/o propios.</t>
  </si>
  <si>
    <t xml:space="preserve"> Visitas a diversas sedes y/ o monitoreo del programa centinela.</t>
  </si>
  <si>
    <t>ACCIDENTE DE TRANSITO</t>
  </si>
  <si>
    <t>Heridas, fracturas, muertes</t>
  </si>
  <si>
    <t>Coordinación de transporte en vehiculos de la empresa.</t>
  </si>
  <si>
    <t>ley 769 de 2002 / ley 1503 de 2011 Res. 1565 DE 2014/ Res. 1231 de 2016</t>
  </si>
  <si>
    <t>Continuar monitoreando pautas para el desplazamiento del personal, en los cuales se garantice el transporte en vehiculos autorizados y seguros.</t>
  </si>
  <si>
    <t>Jefe de enfermeria</t>
  </si>
  <si>
    <t>Alistamiento de vacunas requeridas en las diversas sedes.</t>
  </si>
  <si>
    <t>Temperatura del cuarto frio inferior a los 16 grados permanecia por 2 horas aproximadamente.</t>
  </si>
  <si>
    <t>Disconfort termico por frio</t>
  </si>
  <si>
    <t>Sensación de hormigueo, adormecimiento</t>
  </si>
  <si>
    <t xml:space="preserve">Estudiar la posibilidad de suministrar chaqueta termica, para el ingreso al cuarto por periodos prolongados </t>
  </si>
  <si>
    <t>Manipulación manual de cargas</t>
  </si>
  <si>
    <t>Desordenes por trauma acumulativo especificamente a nivel de miembros superiores y columna.</t>
  </si>
  <si>
    <t>Estudiar la posibilidad de implementar una ayuda mecanica en el area que facilite la movilización de las cajas.</t>
  </si>
  <si>
    <t>Garantizar la realización de examenes medicos periodicos con enfasis en el sistema osteomuscular.                                                                                               
Implementar programa de pausas activas durante la jornanda laboral.                                        Capacitar sobre higiene postural, manipulación manual de cargas                                           Inspeccionar desde el punto de vista biomecanico, las condiciones de los puestos de trabajo, para la implementación de controles.</t>
  </si>
  <si>
    <t>Realización de actividad de inyectologia</t>
  </si>
  <si>
    <t>Vacunación aplicación/ vacunación extramurales.</t>
  </si>
  <si>
    <t>Mecánico (elementos herramientas)</t>
  </si>
  <si>
    <t xml:space="preserve">Esquema de vacunacion  Incompletos VHB,TETANO. Formacion lavado de manos y normas de bioseguridad.
</t>
  </si>
  <si>
    <t>Realizacion y entrega de informes, labores de manejo de datos, video terminales</t>
  </si>
  <si>
    <t>Vacunacion ampliacion/ Vacunacion extramurales</t>
  </si>
  <si>
    <t>Mordedura o picadura de animales. ( como perros, insectos) en los reorridos a la visitas domiciliarias</t>
  </si>
  <si>
    <t xml:space="preserve">Esquema de vacunacion  Incompletos VHB,Tetano,Influenza. Formacion lavado de manos y normas de bioseguridad
</t>
  </si>
  <si>
    <t xml:space="preserve"> zapato cubierto antideslizantes</t>
  </si>
  <si>
    <t>Ingreso de información en planilla</t>
  </si>
  <si>
    <t>Ingreso de información de forma manual en planilla.</t>
  </si>
  <si>
    <t>Movimiento Repetitivos</t>
  </si>
  <si>
    <t>Desordenes musculo esqueleticos especificamente a nivel de miembros superiores.</t>
  </si>
  <si>
    <t>Desplazamiento por la ciudad para encontrar el personal que se va a vacunar.</t>
  </si>
  <si>
    <t>Translado en vehiulos propios y/o transporte publico para encotrar el personal a vacunar.</t>
  </si>
  <si>
    <t>Vacunación extramurales.</t>
  </si>
  <si>
    <t>Herdidas, laceraciones, muerte</t>
  </si>
  <si>
    <t>Establecer politicas de seguridad vial.                                                                                Capacitar sobre pautas basicas de seguridad vial.                                                   Implementación el colegio virtual de motos, autos y peatones de ARL SURA.</t>
  </si>
  <si>
    <t>Desplazamiento por la ciudad para encontarr el personal que se va a vacunar.</t>
  </si>
  <si>
    <t>Exposición a radiación solar.</t>
  </si>
  <si>
    <t>Radiaciones No ionizantes.</t>
  </si>
  <si>
    <t>Quemaduras de I grado, deshidratación.</t>
  </si>
  <si>
    <t xml:space="preserve"> Permanente postura bipeda prolongada</t>
  </si>
  <si>
    <t>Desordenes de trauma acumulativo especificamente en columna y miembros inferiores.</t>
  </si>
  <si>
    <t xml:space="preserve"> Garantizar la realización de examenes medicos periodicos con enfasis en el sistema osteomuscular.                                                                                                                                                                Implementar programa de pausas activas durante la jornanda laboral.                                                                                                                                                        Capacitar sobre higiene postural.                                                                                      Inspeccionar desde el punto de vista biomecanico, las condiciones de los puestos de trabajo, para la implementación de controles.</t>
  </si>
  <si>
    <t>Translado de termos de aproximadamente 12 kg.</t>
  </si>
  <si>
    <t>Desordenes de trauma acumulativo especificamente en columna y miembros superiores</t>
  </si>
  <si>
    <t xml:space="preserve">Condiciones del Piso, irregularidades de superficies. </t>
  </si>
  <si>
    <t>Vacunacion/ Extramurales</t>
  </si>
  <si>
    <t>Capacitar al personal sobre prevención de caidas a nivel.</t>
  </si>
  <si>
    <t>Uso de calazado con caracteristicas antideslizantes</t>
  </si>
  <si>
    <t>Publicos (Atentados, desorden público, robos, atracos, asaltose)</t>
  </si>
  <si>
    <t xml:space="preserve"> Capacitar sobre como actuar ante situaciones de riesgo publico.</t>
  </si>
  <si>
    <t>Toma de muestras de sangre y recepción de muestras con fluidos corporales.</t>
  </si>
  <si>
    <t>Uso de jeringas (herramientas cortantes o punzantes)</t>
  </si>
  <si>
    <t>Toma de muestras</t>
  </si>
  <si>
    <t>Posturas sedente, con flexión de cuello</t>
  </si>
  <si>
    <t>Postura sedente (prologada mantenida)</t>
  </si>
  <si>
    <t>Desordenes de trauma acumulativo, especificamente a nivel de columna.</t>
  </si>
  <si>
    <t>Movimientos  concentrados a nivel de miembros superiores al armar la jeringa, sujetar el paciente.</t>
  </si>
  <si>
    <t>Movimientos repetitivos</t>
  </si>
  <si>
    <t>Ingreso de información en el sistema.</t>
  </si>
  <si>
    <t>Permanecer en postura sedente prolongada.</t>
  </si>
  <si>
    <t>Desordenes de trauma acumulativo especificamente a nivel de columna</t>
  </si>
  <si>
    <t>Desordenes de trauma acumulativo especificamente a nivel superiores.</t>
  </si>
  <si>
    <t xml:space="preserve">Riesgo de contacto con muestras para  laboratorio,  posible contacto con fluidos o excrementos </t>
  </si>
  <si>
    <t>Consulta externa</t>
  </si>
  <si>
    <t>Desordenes de trauma acumulativo especificamente en columna</t>
  </si>
  <si>
    <t>Desordenes de trauma acumulativo especificamentea nivel de miembros superiores.</t>
  </si>
  <si>
    <t>Examinar el paciente</t>
  </si>
  <si>
    <t>Riesgo generado por micoorganismos que transmiten de un paciente o usuario al personal a traves del contacto directo o indirecto.</t>
  </si>
  <si>
    <t>zapato cubierto antideslizantes.</t>
  </si>
  <si>
    <t>Riesgo de contacto   o exposiccion que se tranmiten de un paciente o usuario al personal atravez del contacto directo o indirecto.</t>
  </si>
  <si>
    <t xml:space="preserve"> Zapato cubierto antideslizantes.mascarilla de alta eficiencia N95.</t>
  </si>
  <si>
    <t>Desordenes de trauma acumulativo especificamente a nivel de columna, fatiga muscular a nivel de miembros inferiores.</t>
  </si>
  <si>
    <t>Desordenes de trauma acumulativo especificamente a nivel de columna.</t>
  </si>
  <si>
    <t>Mantenimiento  correctivo a camillas, sillas de ruedas.</t>
  </si>
  <si>
    <t>Mantenimiento correctivo a camillas, sillas de ruedas.</t>
  </si>
  <si>
    <t xml:space="preserve">Iluminacion artificial </t>
  </si>
  <si>
    <t>Diseño del Puesto de Trabajo, permanente postura sedente.</t>
  </si>
  <si>
    <t>Facturación  y admisiones Consulta Externa</t>
  </si>
  <si>
    <t xml:space="preserve">                                                          
Establecer  al ingreso de la contratacion  se cuente con el esquema de Vacunacion para  HB, Influenza, Fiebre amarilla y Tetano.                                                                                                                                   
Capacitación y entrenamiento para el desarrollo de competencias.          
</t>
  </si>
  <si>
    <t>MECÁNICO ( Elementos de máquinas, herramientas, piezas a trabajar, materiales proyectados sólidos o fluidos)</t>
  </si>
  <si>
    <t>Atención, orientación y entrega de resultados de RX</t>
  </si>
  <si>
    <t>Atención al usuario</t>
  </si>
  <si>
    <t>Desordenes de trauma acumulativo a nivel de  columna</t>
  </si>
  <si>
    <t xml:space="preserve">Examenes medicos ocupacionales de ingreso
</t>
  </si>
  <si>
    <t>Medico, jefe de enfermeria, Auxiliar de enfermeria.</t>
  </si>
  <si>
    <t>Posturas sedente prolongada.</t>
  </si>
  <si>
    <t>Programas especiales/ Epidemiologia.</t>
  </si>
  <si>
    <t>Desordenes de trauma acumulativo a nivel de columna.</t>
  </si>
  <si>
    <t>Examinar el paciente, entrega de medicamentos.</t>
  </si>
  <si>
    <t>Riesgo de contacto   o exposiccion que se tranmiten de un paciente o usuario al personal a travez del contacto directo o indirecto.</t>
  </si>
  <si>
    <t>* Capacitar sobre como actuar ante situaciones de riesgo publico.</t>
  </si>
  <si>
    <t>Visita de casos en neiva, para lo cual emplean transporte de la empresa o propio.</t>
  </si>
  <si>
    <t>Translado en vehiculos propios y/o transporte publico para econtrar el personal a vacunar.</t>
  </si>
  <si>
    <t>Programas especiales- Extramurales/ Epidemiologia.</t>
  </si>
  <si>
    <t>Pautas de desplazamiento en vehiculos de la empresa</t>
  </si>
  <si>
    <t>Establecer procedimientos (Estandar)  de trabajo seguro para minimizar el contacto con agentes biologicos. 
 Evaluacion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pefiles biolaborales y profesiograma por cargos, Seguimiento a casos.)                                                      
Implementacion del programa de orden y aseo</t>
  </si>
  <si>
    <t>Auxiliar de enfermeria, psicologas.</t>
  </si>
  <si>
    <t>Registrar en el sistema notas</t>
  </si>
  <si>
    <t>Posturas sedente frente a trabajo de videoterminal.</t>
  </si>
  <si>
    <t>IAMI</t>
  </si>
  <si>
    <t>Consulta y orientación de pacientes</t>
  </si>
  <si>
    <t>Psicologas</t>
  </si>
  <si>
    <t>Visitas a otras sedes de la empresa</t>
  </si>
  <si>
    <t>Translado en vehiculos propios y/o transporte publico para visita a otras sedes</t>
  </si>
  <si>
    <t>Auxiliar Administrativo,  Regente de farmacia, auxiliar de farmacia, mensajero.</t>
  </si>
  <si>
    <t>Recepción de papeleria, digitar transalados, monitorear inventario, entrega de medicamentos y registro en el sistema</t>
  </si>
  <si>
    <t>Posturas sedente prolongada frente a videoterminal.</t>
  </si>
  <si>
    <t>Farmacia</t>
  </si>
  <si>
    <t>Revisar pedidos de medicamentos y acomodarlos.</t>
  </si>
  <si>
    <t>Movilización, levantamiento de  cajas con medicamentos y papeleria</t>
  </si>
  <si>
    <t>Desordenes de trauma acumulativo, lesiones del sistema músculo esquelético, fatiga.</t>
  </si>
  <si>
    <t>Revisar pedidos de medicamentos y acomodarlos, entrega de medicamentos</t>
  </si>
  <si>
    <t>Posible contacto con superficies cortantes por medicamentos con presentacnión en vidrio., uso de bisturi para la apertura de cajas.</t>
  </si>
  <si>
    <t>Mecanico contacto con superficies cortantes</t>
  </si>
  <si>
    <t>Kit para atención de derrames.</t>
  </si>
  <si>
    <t>Capacitar sobre el riesgo y sobre como limpiar situaciones en las que se presente averias a medicamentos en vidrio.                                                                        
Capacitar sobre el uso seguro de herramientas manuales, garantizar resposicion oportuna.</t>
  </si>
  <si>
    <t xml:space="preserve">Posible derrame de  medicamentos </t>
  </si>
  <si>
    <t>Alteraciones a nivel del sistema respiratorio y a nivel dermico.</t>
  </si>
  <si>
    <t xml:space="preserve"> Capacitar sobre el riesgo y sobre como limpiar situaciones en las que se presente averias a medicamentos en vidrio.</t>
  </si>
  <si>
    <t>Entrega de medicamentos, recorridos por areas de la ESE</t>
  </si>
  <si>
    <t>Mensajero</t>
  </si>
  <si>
    <t>Distribución de pedidos</t>
  </si>
  <si>
    <t>Translado en motocicleta para dejar pedidos de medicamentos en los diferenetes puntos de la ciudad.</t>
  </si>
  <si>
    <t>Monitorear que la empresa contratista realice gestión del riesgo con base en la Resolución 2646 de 2008.</t>
  </si>
  <si>
    <t>Tecnologo en radiologia</t>
  </si>
  <si>
    <t>Toma de placa</t>
  </si>
  <si>
    <t>Toma de rayos X</t>
  </si>
  <si>
    <t>Rayos X</t>
  </si>
  <si>
    <t>Radiaciones ionizantes (Rayos X)</t>
  </si>
  <si>
    <t>Mantenimiento preventivo y correctivo</t>
  </si>
  <si>
    <t>Construccion de sala de rayos X co blindaje en plomo, señalizacion, identificacion.</t>
  </si>
  <si>
    <t>Uso de dosimetro individual y en areas, uso de EPP como guantes, protectores de tiroides y protectores gonadales.</t>
  </si>
  <si>
    <t xml:space="preserve">Los trabajadores expuestos a este riesgo deben someterse a exámenes médicos a intervalos no inferiores a 6 Meses. 
Establecer periodos en los cuales se corte la exposicion en intervalos no inferiores a 6 meses.                                                                                                  
Continuar Llevando dosímetro de bolsillo que permita medir dosis acumulativas de exposición. (Individual y ambiental)                                                                            Seguimiento a los limites anuales de dosis.                                                                   Vigilancia Medica de las exposiciones del personal expuesto a radiaciones.                   Este es un riesgo en el que se deben establecer estándares de seguridad o listas de verificación para asegurarse que el riesgo está bajo control antes de iniciar cualquier tarea.                                   </t>
  </si>
  <si>
    <t>Mantenimiento preventivo y correctivo al equipo y su aditamentos</t>
  </si>
  <si>
    <t>Heridas laceraciones</t>
  </si>
  <si>
    <t>Continuar garantizando mantenimiento preventivo y correctivo a los equipos y sus aditamentos.</t>
  </si>
  <si>
    <t>Establecer pautas de trabajo seguro.</t>
  </si>
  <si>
    <t>Uso de camillas y sillas de ruedas.</t>
  </si>
  <si>
    <t>Postura bipeda y sedente alternada, ligera flexión de cuello y espalda para acomodar paciente y piezas del equipo</t>
  </si>
  <si>
    <t>Postura</t>
  </si>
  <si>
    <t>Digitalización de la información.</t>
  </si>
  <si>
    <t>Posturas sedente con posibilida de alterna a postura bipeda,  sin embargo uso de silla  sin especificaciones ergonomicas.</t>
  </si>
  <si>
    <t>Desordenes de trauma acumulativo, lesiones del sistema músculo esquelético, fatiga, alteraciones del sistema vascular.</t>
  </si>
  <si>
    <t>Iluminacion artificial en intalaciones de Rayos X</t>
  </si>
  <si>
    <t>Contacto con el paciente</t>
  </si>
  <si>
    <t xml:space="preserve"> Posible contacto con fluidos o excrementos durante la recepción y acomodación del paciente para tomar la placa.</t>
  </si>
  <si>
    <t>Uso de equipos electricos, existencia de transformador electrico.</t>
  </si>
  <si>
    <t>traumas, amputaciones, alteraciones de órganos y sentidos, muerte.</t>
  </si>
  <si>
    <t xml:space="preserve"> Realizar inspecciones periodicas a las areas de trabajo con la ayuda del COPASST.</t>
  </si>
  <si>
    <t>ADMINISTRATIVO</t>
  </si>
  <si>
    <t>Agentes de call center, Auxiliares administrativas, Coordinadora de atención al usuario</t>
  </si>
  <si>
    <t>Atención y orientación de usuarios</t>
  </si>
  <si>
    <t>Diseño del Puesto de Trabajo, Postura sedente prolongada</t>
  </si>
  <si>
    <t>Call Center</t>
  </si>
  <si>
    <t>Garantizar la realización de examenes medicos periodicos con enfasis en el sistema osteomuscular. 
 Implementar programa de pausas activas durante la jornanda laboral.  
Capacitar sobre higiene postural
 Inspeccionar desde el punto de vista biomecanico, las condiciones de los puestos de trabajo, para la implementación de controles.</t>
  </si>
  <si>
    <t>Agentes de call center.</t>
  </si>
  <si>
    <t>Receepción y atencion de llamadas.</t>
  </si>
  <si>
    <t>Ruido</t>
  </si>
  <si>
    <t>Irritabilidad, hipoacusia.</t>
  </si>
  <si>
    <t>Examenes medicos de ingreso. 
Audiometria clinica de ingreso.  
Pausa activas para descanso auditivo durante la jornanda laboral.</t>
  </si>
  <si>
    <t>Hipoacusia</t>
  </si>
  <si>
    <t>Establecer con medico ocupacional la necesidad de realizar audiometrias periodicas. Capacitar sobre conservación auditiva. Continuar garantizando espacios de pausa durante los periodos de exposicion.</t>
  </si>
  <si>
    <t>Permanencia y recorrido por las instalaciones de la ESE Carmen Emilia</t>
  </si>
  <si>
    <t xml:space="preserve">                                                          
Establecer  al ingreso de la contratacion  se cuente con el esquema de Vacunacion para  , Influenza, Tetano.                                                                                                                                   
Capacitación y entrenamiento para el desarrollo de competencias.          
</t>
  </si>
  <si>
    <t>Coordinadora de atención al usuario.</t>
  </si>
  <si>
    <t xml:space="preserve"> Visitas a diversas sedes y/ o monitoreo de las areas de atención del usuario </t>
  </si>
  <si>
    <t>Definir politica de seguridad vial en la cual se establezacan pautas para desplazamientos seguros. 
Capacitar sobre seguridad vial mediante los colegios de autos y motos de ARL SURA.</t>
  </si>
  <si>
    <t>Agentes de call center, Auxiliares administrativas, Coordinador de atención al usuario</t>
  </si>
  <si>
    <t>SI</t>
  </si>
  <si>
    <t>Conectar y desconectrar equipos, existe en el lugar de trabajo toma corrientes defectuosas , existe transformador electrico.</t>
  </si>
  <si>
    <t>ELECTRICO (baja tensión, estatica, contacto indirecto)</t>
  </si>
  <si>
    <t>Garantizar programa de mantenimiento preventivo y correctivo de las instalaciones electricas y equipos.</t>
  </si>
  <si>
    <t>Capacitar sobre el riesgo
Realizar inspecciones de seguridad con la ayuda del COPASST.</t>
  </si>
  <si>
    <t>ASISTENCIAL- ADMINISTRATIVO</t>
  </si>
  <si>
    <t>APH, conductores</t>
  </si>
  <si>
    <t>Atención de pacientes</t>
  </si>
  <si>
    <t>Referencia y contrareferencia</t>
  </si>
  <si>
    <t>Administrar medicamentos, realizar procedimientos como ( curaciones, drenajes,canalizaciones), posible atencion de pacientes que presentan contacto con sustancias quimicas.</t>
  </si>
  <si>
    <t>Atención de Pacientes</t>
  </si>
  <si>
    <t>Desplazamiento al lugar de la atención y traslado de pacientes.</t>
  </si>
  <si>
    <t>Postura sedente prolongada al desplazarse en la ambulancia.</t>
  </si>
  <si>
    <t>Postura, prolongada, mantenida, antigrvitacional</t>
  </si>
  <si>
    <t>Garantizar la realización de examenes medicos periodicos con enfasis en el sistema osteomuscular.   
Implementar programa de pausas activas durante la jornanda laboral. 
Capacitar sobre higiene postural.  
Inspeccionar desde el punto de vista biomecanico, las condiciones de los puestos de trabajo, para la implementación de controles.</t>
  </si>
  <si>
    <t xml:space="preserve">Desplazamientos en las ambulancias </t>
  </si>
  <si>
    <t>Politraumatismo, muerte</t>
  </si>
  <si>
    <t>Mantenimiento preventivo y correctivo a los vehiculos.
Aplicación de listas de chequeo preoperacionales.</t>
  </si>
  <si>
    <t>Politraumatismos, muerte</t>
  </si>
  <si>
    <t>Continuar programa de mantenimiento preventivo y correctivo a vehiculos.</t>
  </si>
  <si>
    <t>Establecer, documentar y divulgar plan estrategico de seguridad vial en el cual se contemplen rutas externas e internas.
Capacitar a los conductores en seguridad vial  con la ayuda de los colegios virtuales de ARL SURA.</t>
  </si>
  <si>
    <t>Almaceniento de Oxigeno en la ambulancia. EL vehiculo tiene mecanismos electricos y funciona con gasolina.</t>
  </si>
  <si>
    <t>Intoxicaciones, quemaduras de primer, segunto y tercer grado</t>
  </si>
  <si>
    <t>Extintor portatil en cada vehiculo.</t>
  </si>
  <si>
    <t>Capacitar sobre manejo y control del fuego. 
Inspeccionar el almacenamiento del oxigeno</t>
  </si>
  <si>
    <t>Inspecciones preoperacionales a ambulancias y mantenimientos menores</t>
  </si>
  <si>
    <t>Posible contacto con superficies o liquidos calientes. Manipualción de herramientas manuales.</t>
  </si>
  <si>
    <t>Mecanico</t>
  </si>
  <si>
    <t>Heridas, laceraciones, quemaduras, atrapamientos.</t>
  </si>
  <si>
    <t>Heridas, laceraciones, quemaduras, atrapamientos</t>
  </si>
  <si>
    <t>Establecer lineamiento sobre los mantenimientos menores que puede ejecutar el conductor y establecer el protocolo de seguridad para la realización de los mismos.
Establecer dentro del Plan Estrategico de Seguridad Vial los  los protocolos sobre como actuar ante situaciones de emergencia.</t>
  </si>
  <si>
    <t>Coordinadora de Referencia y Contrareferencia y Radioperadora.</t>
  </si>
  <si>
    <t>Coordinación de la disponibilidad de ambulancias.</t>
  </si>
  <si>
    <t>Radioperadora.</t>
  </si>
  <si>
    <t>Receepción  de llamadas uso del radios de comunicación.</t>
  </si>
  <si>
    <t>Establecer con medico ocupacional la necesidad de realizar audiometrias periodicas. 
Capacitar sobre conservación auditiva. 
Continuar garantizando espacios de pausa durante los periodos de exposicion.</t>
  </si>
  <si>
    <t>Coordinadora de Referencia y Contrareferencia y Radioperadora, APH, Conductores.</t>
  </si>
  <si>
    <t>OPERATIVO</t>
  </si>
  <si>
    <t>Auxiliar de servicios generales.</t>
  </si>
  <si>
    <t>Limpieza , aseo y desinfección de areas</t>
  </si>
  <si>
    <t>Movimientos concentrado a nivel de miembros superiores al realizar uso de herramientas manuales.</t>
  </si>
  <si>
    <t>Servicios Generales</t>
  </si>
  <si>
    <t>Enfermedades osteomusculares a nivel de miembros superiores.</t>
  </si>
  <si>
    <t>Examenes medicos ocupacionales.
Pausas Activas.</t>
  </si>
  <si>
    <t>Permanecer en postura bipeda prolongada, adopcion de posturas forzadas para alcanzar planos bajos de trabajo.</t>
  </si>
  <si>
    <t>Enfermedades osteomusculares a nivel de miembros superiores, inferiores y columna.</t>
  </si>
  <si>
    <t>Maniobras que implican levantamiento, transalado y descargue de objetos propios de las  tareas a ejecutar.</t>
  </si>
  <si>
    <t>Manipulación Manual de Cargas.</t>
  </si>
  <si>
    <t>Garantizar la realización de examenes medicos periodicos con enfasis en el sistema osteomuscular. 
 Implementar programa de pausas activas durante la jornanda laboral.  
Capacitar sobre higiene postural, manipulacion manual de cargas.
 Inspeccionar desde el punto de vista biomecanico, las condiciones de los puestos de trabajo, para la implementación de controles.</t>
  </si>
  <si>
    <t>Baja Tension: Corrientazos.
Contactos son cables  o circuitos electricos durante la limpieza.</t>
  </si>
  <si>
    <t>Electrico: Contacto Indirecto Baja Tension Y Electricidad Estatica.</t>
  </si>
  <si>
    <t xml:space="preserve">Quemaduras , 
Shock eléctrico.
</t>
  </si>
  <si>
    <t>Mantenimiento correctivo a instalaciones electricas</t>
  </si>
  <si>
    <t>Quemaduras , 
Shock eléctrico.</t>
  </si>
  <si>
    <t>Capacitar sobre el riesgo.
Realizar inspecciones periodicas de segurida con la ayuda del COPASST</t>
  </si>
  <si>
    <t>Superficies de transito lisas, con diferencia de nievle, trabajo sobre  piso mojado en el proceso de de limpieza  del personal de servicios generales.</t>
  </si>
  <si>
    <t>Locativo: Superficies de Trabajo Irregularidades,   Deslizantes, con  Diferencia  del   Nivel.</t>
  </si>
  <si>
    <t>Caídas, Traumas leves y/o severos por caidas,  luxaciones, esguinces, fracturas</t>
  </si>
  <si>
    <t>Calzado con caracteristicas antideslizantes.</t>
  </si>
  <si>
    <t xml:space="preserve">Verifcar que el calzado cumpla con caracteristicas antideslizantes acordes a las tareas a desarrollar.
Inspeccionar el uso del calzadao.
Ubicar señalización de piso humedo. </t>
  </si>
  <si>
    <t>Limpieza de ventanas, Bordes filosos, Rotura y cortes en el proceso de lavado de utensilios de cafeteria, cristaleria, Elementos cortantes, debido a su fragilidad mecanica y presion durante el lavado se puedan quebrar.</t>
  </si>
  <si>
    <t>Mecanico: Piezas a Trabajar</t>
  </si>
  <si>
    <t>Accidentes de Trabajo, Cortaduras, heridas. Laceraciones.</t>
  </si>
  <si>
    <t>Inspecciones de seguridad.</t>
  </si>
  <si>
    <t>Heridas, Cortaduras.</t>
  </si>
  <si>
    <t>Realizar inspecciones de seguridad con la ayuda del COPASST.
Implementar extrategias de reporte de actos y condiciones inseguras.</t>
  </si>
  <si>
    <t>Preparación y dsitribución de bebidas calientes.</t>
  </si>
  <si>
    <t>Contacto, Manejo de superficies calientes greca, al preparar y distribuir bebidas: tinto, agua aromática y agua.</t>
  </si>
  <si>
    <t>Mecanico: Superficies Calientes</t>
  </si>
  <si>
    <t>Accidentes de Trabajo: quemaduras de 1er,  2do y 3er grado., Cicatrices profundas.</t>
  </si>
  <si>
    <t>Mantenimiento correctivo equipos y herramientas.</t>
  </si>
  <si>
    <t>Quemaduras</t>
  </si>
  <si>
    <t>Establecer procedimientos de seguridad para el manejo de la greca.</t>
  </si>
  <si>
    <t>Utilizacion de herramientas manuales, cortes con vidrios o elementos cortantes.</t>
  </si>
  <si>
    <t>Mecanico: Herramientas Manuales</t>
  </si>
  <si>
    <t>Reposicion oportuna de herramientas manuales.</t>
  </si>
  <si>
    <t xml:space="preserve">Capacitar sobre el uso correcto de herramientas manuales.
Garantizar la reposicion oportuna de herramientas manuaes.
</t>
  </si>
  <si>
    <t>Manipulación de productos químicos como hipoclotrito al 5%, cera, varsol, creolina.</t>
  </si>
  <si>
    <t>Liquidos, gases, vapores.</t>
  </si>
  <si>
    <t>Asfixia.
Intoxicación.
Picazón en los ojos.
Afectación en las vías respiratorias.</t>
  </si>
  <si>
    <t>Uso de EPP: gafas de seguridad, guantes de caucho, botas y zapatos convencionales antideslizantes, peto en caucho, tapabocas convencional.</t>
  </si>
  <si>
    <t>Capacitar a los colaboradores sobre el manejo seguro de sustancias quimicas de acuerdo con las hojas de seguridad.
Validar el rotulado de los envases que contengan sustancias quimicas.
Verificar con las hojas de seguridad que los elementos de proteccion sean los requeridos y de igual manera las condiciones de almacenamiento.</t>
  </si>
  <si>
    <t>Validar proteccion respiratoria para el uso de productos como varsol.</t>
  </si>
  <si>
    <t>Partículas de polvo- Producto de la operación de barrido y limpieza de areas.</t>
  </si>
  <si>
    <t>Polvos orgánicos inorgánicos</t>
  </si>
  <si>
    <t>Gripas, Irritación de las vías respiratorias altas, Irritación de los ojos, Bronquitis, Cefalea, Estrés.</t>
  </si>
  <si>
    <t>Afecciones respiratorias.</t>
  </si>
  <si>
    <t>Validar la proteccion respiratoria empleada.</t>
  </si>
  <si>
    <t>Contacto con microorganismos infecciosos al realizar el proceso de clasificacion  y reclasificacion  de residuos,y al realizar aseo de baños.</t>
  </si>
  <si>
    <t>Esquema de vacunacion  Incompletos VHB,TETANO. Formacion lavado de manos y normas de bioseguridad.
Uso de EPP</t>
  </si>
  <si>
    <t xml:space="preserve">Estrategia Multimodal de Lavado de Manos
</t>
  </si>
  <si>
    <t xml:space="preserve">Estrategia Multimodal de Lavado de Manos. 
</t>
  </si>
  <si>
    <t xml:space="preserve"> Zapato cubierto antideslizantes.</t>
  </si>
  <si>
    <t>Mordedura o picadura de animales (serpientes, roedores) que se encuentran en las zonas verdes y areas de basuras.</t>
  </si>
  <si>
    <t>Accidentes de trabajo, mordedura, Reacciones Alergicas, enfermedades transmitidas.</t>
  </si>
  <si>
    <t xml:space="preserve">Establecer procedimientos de trabajo seguro.
Inspeccionar el uso oportuno de EPP.
</t>
  </si>
  <si>
    <t>Jefe de mantenimiento, Auxiliar de mantenimiento, tecnico electrico</t>
  </si>
  <si>
    <t>Actividades de mantenimiento general y electrico.</t>
  </si>
  <si>
    <t>Mantenimiento</t>
  </si>
  <si>
    <t>Manipulación de herramientas manuales.</t>
  </si>
  <si>
    <t>Heridas, laceraciones, golpes.</t>
  </si>
  <si>
    <t>Capacitación sobre el riesgo.
Entrega de EPP.</t>
  </si>
  <si>
    <t>Heridas, golpes, laceraciones.</t>
  </si>
  <si>
    <t xml:space="preserve">Capacitar sobre el manejo seguro de herramientas manuales.
Verificar periodicamente el estado de las herramientas manuales y garantizar el mantenimiento y/o reposicion oportuna. 
Establecer programa de EPP e inspeccionar su uso.
</t>
  </si>
  <si>
    <t>Manipulación de equipos y herramientas con mecanismos en movimiento como, taladro, pulidora, guadaña.</t>
  </si>
  <si>
    <t>Heridas, amputaciones, fracturas, muerte</t>
  </si>
  <si>
    <t>Mantenimiento preventivo y correctivo a maquinas y equipos.</t>
  </si>
  <si>
    <t xml:space="preserve">Establecer procedimientos de trabajo seguro para el uso de equipos y herramientas criticas.
Verificar que los EPP esten acordes con el equipo a utilizar.
</t>
  </si>
  <si>
    <t xml:space="preserve">Vibración (cuerpo entero, segmentaria) </t>
  </si>
  <si>
    <t>Trastornos articulares, daños vasculares (venosos y arteriales</t>
  </si>
  <si>
    <t>Establecer periodos de descanso durante la manipualción de equipos que generen vibración.</t>
  </si>
  <si>
    <t>Realización de actividades a la interperie</t>
  </si>
  <si>
    <t>Radiación no Ionizante: Exposición durante la jornada laboral a luz natural (rayos ultravioleta),</t>
  </si>
  <si>
    <t>Examenes medicos ocupacionales
Zonas de hidratación y sombra.</t>
  </si>
  <si>
    <t>Establecer pautas para el uso correcto de ropa protectora.</t>
  </si>
  <si>
    <t>Manipulacion de herramientas y equipos como guadaña, taladro, pulidora.</t>
  </si>
  <si>
    <t>Pérdida auditiva inducida por ruido</t>
  </si>
  <si>
    <t>Uso de proteccion auditiva</t>
  </si>
  <si>
    <t>Mantenimiento preventivo a herramientas y equipos.</t>
  </si>
  <si>
    <t>Campañas visuales sobre la conservacion auditiva, capacitacion en conservacion auditiva, capacitacion en uso adecuado de EPP, realizar mediciones de niveles de presion sonora</t>
  </si>
  <si>
    <t>Dotar con proteccion auditiva de acuerdo a los dB obtenidos</t>
  </si>
  <si>
    <t>Realización de actividades de cotrte y soldadura.</t>
  </si>
  <si>
    <t>Humos Metalicos y no Metalicos.</t>
  </si>
  <si>
    <t xml:space="preserve">Afecciones respiratorias. </t>
  </si>
  <si>
    <t>Mantenimiento preventivo y correctivo a equipo de soldadura</t>
  </si>
  <si>
    <t>Establecer procedimiento de trabajo seguro.
Garantizar entrega de EPP y verificar su correcto uso.</t>
  </si>
  <si>
    <t>Uso de repirador con filtros para humos metalicos</t>
  </si>
  <si>
    <t>Trabajos en Caliente</t>
  </si>
  <si>
    <t>Quemaduras, intoxicaciones, muerte</t>
  </si>
  <si>
    <t>Uso de EPP: Careta para soldadura, guantes de carnaza, peto, canilleras.</t>
  </si>
  <si>
    <t>Res 2400 de 1979</t>
  </si>
  <si>
    <t>Garantizar mantenimiento preventivo y correctivo oportuno a herramientas, máquinas y equipos.</t>
  </si>
  <si>
    <t>Aislar o cubrir materiales inflamables y combustibles,   estandarizar, documentar y divulgar  procedimientos de manejo seguro de herramientas y equipos. Realizar inspecciones pre-operacionales</t>
  </si>
  <si>
    <t>Mangas de carnaza, ropa protectora,  careta facial, delantal, polainas, careta para soldadura, respirador con filtros para humos metálicos.</t>
  </si>
  <si>
    <t>Electrico</t>
  </si>
  <si>
    <t>Fibrilación ventricular, quemaduras,shock.</t>
  </si>
  <si>
    <t>Aislar o cubrir materiales inflamables y combustibles,   estandarizar, documentar y divulgar  procedimientos de manejo seguro de herramientas y equipos. Realizar inspecciones pre-operacionales
Verificar que las caracteristicas de los EPP sean dielectricos.</t>
  </si>
  <si>
    <t>Radiación no Ionizante</t>
  </si>
  <si>
    <t>Queratoconjuntivitis (golpe de arco), alteración en la piel, deshidratación.</t>
  </si>
  <si>
    <t>Garantizar el uso de la careta para soldadura.</t>
  </si>
  <si>
    <t xml:space="preserve">Mantenimiento de aires, fachadas, cubiertas, limpieza a tanques elevados de agua. </t>
  </si>
  <si>
    <t>Trabajo en alturas</t>
  </si>
  <si>
    <t>Res 1409 de 2012</t>
  </si>
  <si>
    <t>Instalacion de punto de anclaje y lineas de vida cumpliendo con las especificaciones de  resolucion 1409 de 2012.</t>
  </si>
  <si>
    <t>Establecer, documentar y divulgar  procedimiento de trabajo seguro en alturas.  Establecer hojas de vida de equipos de protección contra caídas, garantizar programa de protección y prevención contra caídas según 1409 de 2012  garantizar capacitación y entrenamiento en trabajo seguro en alturas segun Resolución 1409 de 2012.
Realizar gestión de contratistas.</t>
  </si>
  <si>
    <t>Cambio de luminarias, inspeccion de cableado electrico en techos.</t>
  </si>
  <si>
    <t>Intervención a instalaciones electricas, ingreso a planta electrica.</t>
  </si>
  <si>
    <t>Electrización, electrocución, quemaduras, muerte</t>
  </si>
  <si>
    <t>Mantenimiento preventivo y correctivo a instalaciones electricas</t>
  </si>
  <si>
    <t>Instalaciones electricas señalizadas y aisladas de acuerdo a norma RETIE</t>
  </si>
  <si>
    <t>Establecer procedimiento de trabajo seguro para la realización de la tarea, asegurar la capacitación y competencia del personal que realiza la actividad. 
Garantizar el uso de EPP dielectricos.</t>
  </si>
  <si>
    <t xml:space="preserve"> Visitas a diversas sedes de la empresa para realizar actividades de mantenimiento.</t>
  </si>
  <si>
    <t>Mantenimiento preventivo y correctivo a vehiculo de la empresa.</t>
  </si>
  <si>
    <t>Definir pautas para el desplazamiento del personal, en los cuales se garantice el transporte en vehiculos autorizados y seguros.
Capacitar en colegios viales de ARL SURA, autos, motos, peatones.</t>
  </si>
  <si>
    <t>Uso de thinner, varsol para remover pintura o realiza limpieza, uso de  pintura. Manipulacion de ACPM para tanqueo de plantas electricas.</t>
  </si>
  <si>
    <t>Liquidos , gases, vapores.</t>
  </si>
  <si>
    <t>Irritación de piel, mucosas intoxicación,  alteraciones por sensibilización de piel o via respiratoria</t>
  </si>
  <si>
    <t>Irritación de piel, mucosas alteraciones por sensibilización de piel o via respiratoria</t>
  </si>
  <si>
    <t xml:space="preserve">
capacitar con base en las hojas de seguridad de las sustancias químicas que se manejan. Implementar programa de gestión de riesgo químic, establecer procedimientos de trabajo seguro.
Inspeccionar el uso de EPP
</t>
  </si>
  <si>
    <t xml:space="preserve"> Lijado de paredes, emisión de polvo proveniente del área, corte de ladrillos y paredes, manipulación de estuco en polvo, cemento.</t>
  </si>
  <si>
    <t>Polvos  inorgánicos</t>
  </si>
  <si>
    <t xml:space="preserve">
capacitar con base en las hojas de seguridad de las sustancias químicas que se manejan. Implementar programa de gestión de riesgo química, establecer procedimientos de trabajo seguro
Inspeccionar el uso de EPP.
</t>
  </si>
  <si>
    <t>Auxiliar de mantenimiento</t>
  </si>
  <si>
    <t>Contacto con microorganismos infecciosos al realizar el proceso de limpieza de baños</t>
  </si>
  <si>
    <t>Uso de compresor para limpieza de baños.</t>
  </si>
  <si>
    <t>Contratistas</t>
  </si>
  <si>
    <t>Limpieza de tanques de agua subterraneos</t>
  </si>
  <si>
    <t>Ingreso a tanques subterraneos</t>
  </si>
  <si>
    <t>Espacios confinados</t>
  </si>
  <si>
    <t>Asfixias, alteraciones del sistema nerviosos central, parocardiorespiratorio, muerte.</t>
  </si>
  <si>
    <t>Se realiza con contratista que cuenta con equipos y personal competente</t>
  </si>
  <si>
    <t>Res.2400/79</t>
  </si>
  <si>
    <t>Establecer, documentar y divulgar procedimiento de trabajo seguro en espacios confinados: establecer lista de verificación, permisos de trabajo, garantizar atmosferas seguras mediante mediciones de gases y temperatura. Establecer periodos de descanso, el personal debe estar conectado al exterior mediante líneas de vida que pueden garantizar su ubicación y rescate. 
Monitorear procedimientos de trabajo seguro del contratista.</t>
  </si>
  <si>
    <t>Actividades de fumigación</t>
  </si>
  <si>
    <t xml:space="preserve">Uso de sustancias como: </t>
  </si>
  <si>
    <t>Liquido, solidos, gases, vapores</t>
  </si>
  <si>
    <t>Intoxicaciones, afectación vias respiratorias y dermicas.</t>
  </si>
  <si>
    <t>Verificar con los contratistas el cumpliento a procedimientos de trabajo seguro.</t>
  </si>
  <si>
    <t>Condiciones del Piso, Piso Liso, irregularidades de superficies, escaleras, cables expuestos, presencia de objetos ajenos a la actividad sobre los puestos de trabajo</t>
  </si>
  <si>
    <t>Uso de señalizacion de piso humedo, campañas de orden y aseo.                             Capacitar sobre prevención de caidas a nivel.
Garantizar el uso de calzado con caracteristicas antideslizantes.</t>
  </si>
  <si>
    <t>Gerencia, Subegerencia, Secretaria, Jurídica, planeacion, contratacion, Coordinador jurídico, Auxiliares Administrativos, Analista y sustanciador de contratos, comunicaciones,  coordinacion facturacion, auditoria de cuentas, Sistemas: Líder sistemas, Técnico en sistemas, G25Contador, Apoyo contable, Tesorero, Apoyo tesorería, Presupuesto, Auxiliar de presupuesto, Cartera, Auxiliar de cartera, Costos, Auxiliar de costos, vigilancia epidemiologica, calidad, control interno, talento humano, control disciplinario, Seguridad y Salud en el Trabajo, Gestion Ambiental, atencion al usuario, SIAU</t>
  </si>
  <si>
    <t>Administrativo</t>
  </si>
  <si>
    <t>Receepción y atencion de llamadas, ruido emitido por impresoras.</t>
  </si>
  <si>
    <t>Irritabilidad.</t>
  </si>
  <si>
    <t>Examenes medicos de ingreso. 
Pausa activas para descanso auditivo durante la jornanda laboral.</t>
  </si>
  <si>
    <t>Realizar campañas de conservación auditiva.</t>
  </si>
  <si>
    <t xml:space="preserve"> Visitas a diversas sedes de la empresa en vehiculos propios y/o transporte de la empresa. Recorridos por parqueaderos internos</t>
  </si>
  <si>
    <t>Mantenimiento correctivo y preventivo a vehiculos de la empresa.</t>
  </si>
  <si>
    <t>Definir politica de seguridad vial en la cual se establezacan pautas para desplazamientos seguros. 
Establecer plan estrategico de seguridad vial teniendo en cuenta rutas internas y externas
Capacitar sobre seguridad vial mediante los colegios de autos y motos de ARL SURA.</t>
  </si>
  <si>
    <t>Realizar estudio de iluminacion en los distintos puestos de trabajo para verificar oportunidades de mejora.
Estudiar la posibilidad de implementar pelicula de vidrio en la puerta de ingreso para mitigar la entrada de reflejos y deslumbramientos.</t>
  </si>
  <si>
    <t>Intalacion de aires acondicionados en las distintas oficinas, puntos de hidratacion</t>
  </si>
  <si>
    <t>Distribucion del tiempo laboral</t>
  </si>
  <si>
    <t>Mantenimiento correctivo a sillas</t>
  </si>
  <si>
    <t>Ajustar cableado suelto
Garantizar el mantenimiento oportuno a bandas antideslizantes
Demarcar desniveles.
Garantizar mantenimiento a sillas.</t>
  </si>
  <si>
    <t>Uso de señalizacion de piso humedo, campañas de orden y aseo.                             Capacitar sobre prevención de caidas a nivel.</t>
  </si>
  <si>
    <t>Uso del ascensor.</t>
  </si>
  <si>
    <t>Atrapamiento, muerte</t>
  </si>
  <si>
    <t>Garantizar mantenimiento preventivo y correctivo del elevador</t>
  </si>
  <si>
    <t>Implementar inspecciones periodidas desde el area de mantenimiento
Establecer procedimiento sobre como actuar ante emergencia con  el ascensor.</t>
  </si>
  <si>
    <t>Conectar y desconectrar equipos, existe en el lugar de trabajo toma corrientes defectuosas.</t>
  </si>
  <si>
    <t>Guarda de seguridad</t>
  </si>
  <si>
    <t>Realizar la vigilancia del area asiganda</t>
  </si>
  <si>
    <t>Servicio de Vigilancia</t>
  </si>
  <si>
    <t>Ubicación del trabajador en una caseta o al interior de las instalaciones de la ESE..</t>
  </si>
  <si>
    <t>Capacitar sobre el riesgo
Garatinzar espacios de hidratación.</t>
  </si>
  <si>
    <t>Capacitar sobre el riesgo
Verificar en donde sea posible el uso de sistemas de ventilació mecanica como ventiladores.</t>
  </si>
  <si>
    <t>Condiciones del Piso, Piso Liso, irregularidades de superficies, escaleras, cables expuestos, presencia de objetos ajenos a la actividad sobre los puestos de trabajo.</t>
  </si>
  <si>
    <t xml:space="preserve">Ajustar cableado suelto
Garantizar el mantenimiento oportuno a bandas antideslizantes
Demarcar desniveles.
</t>
  </si>
  <si>
    <t>Atentado contra la integridad física,  agresiones, verbales, amenazas, extorsion,  secuestro, manifestaciones violentas</t>
  </si>
  <si>
    <t>Públicos (atentados, desorden público, etc.)</t>
  </si>
  <si>
    <t>Capacitación y entrenamiento en como manejar situaciones de riesgo publico.</t>
  </si>
  <si>
    <t xml:space="preserve">Estados de ansiedad y/o depresión </t>
  </si>
  <si>
    <t>Sistemas de seguridad por camaras y sensores</t>
  </si>
  <si>
    <t>Capacitar sobre como actuar ante situaciones de riesgo publico.
Verificar esquemas de seguridad.</t>
  </si>
  <si>
    <t>permanencia en parqueaderos internos</t>
  </si>
  <si>
    <t xml:space="preserve">
Establecer plan estrategico de seguridad vial teniendo en cuenta rutas internas.
Capacitar sobre seguridad vial mediante los colegios de autos y motos de ARL SURA.</t>
  </si>
  <si>
    <t>PROCESOS DE PARTICIPACION CONJUNTA</t>
  </si>
  <si>
    <t>Almacenamiento de gases a presion, almacenamiento de combustible para planta electrica, existe planta electrica.</t>
  </si>
  <si>
    <t>Areas administrativas, operativas y asistenciales</t>
  </si>
  <si>
    <t>TECNOLOGICO ( explosión, fuga, derrame, incendio)</t>
  </si>
  <si>
    <t>Politraumatismos, quemaduras y muerte</t>
  </si>
  <si>
    <t>Exitores portatiles, gabinetes.</t>
  </si>
  <si>
    <t>Inspecciones periodicas.
Capacitación a brigadas.</t>
  </si>
  <si>
    <t>Demarcacion de areas de almacenamiento de sustancias peligrosas, identificacion de sustancias.
Garantizar mantenimiento preventivo y correctivo a planta electrica</t>
  </si>
  <si>
    <t>Asignacion de responsabilidades a una persona especifica, formacion y entrenamiento en manipulacion y almacenamiento de sustancias quimicas. Realizar gestión de riesgo quimico con base en las hojas de seguridad.
Documentar, diseñar e implementar el plan hospitalario de emergencias.
Continuar capacitando y entrenando las brigadas de emergencia.
Realizar simulacros periodicos.</t>
  </si>
  <si>
    <t>Suministro de EPP acorde a la actividad</t>
  </si>
  <si>
    <t>Interna/Externa</t>
  </si>
  <si>
    <t>Posible intension de hurtos, robos de equipos y materiales  y trabajadores al ingreso a las instalaciones y en desplazamientos para jornadas de birgadas de salud o procesos en mision</t>
  </si>
  <si>
    <t>Públicos (Robos, atracos, asaltos,)</t>
  </si>
  <si>
    <t>Personal de seguridad privada
Camaras</t>
  </si>
  <si>
    <t>Capacitar sobre como actuar ante situaciones de riesgo publico</t>
  </si>
  <si>
    <t>Conectar y desconectrar equipos, existe en el lugar de trabajo toma corrientes defectuosas , existe planta electrica.</t>
  </si>
  <si>
    <t xml:space="preserve">Areas administrativas, operativas </t>
  </si>
  <si>
    <t>Por ubicación geografica de las instalaciones</t>
  </si>
  <si>
    <t>FENOMENOS NATURALES</t>
  </si>
  <si>
    <t>Sismo, terremoto, precipitaciones.</t>
  </si>
  <si>
    <t>Capacitación a brigadas
Realización de simulacros</t>
  </si>
  <si>
    <t>Documentar, diseñar e implementar el plan hospitalario de emergencias.
Continuar capacitando y entrenando las brigadas de emergencia.
Realizar simulacros periodicos.</t>
  </si>
  <si>
    <t>Recorridos por parqueaderos internos</t>
  </si>
  <si>
    <t>GRANJAS</t>
  </si>
  <si>
    <t>Medicos, Jefes de enfermeras, Auxiliares de enfermeria, Auxiliar de laboratorio, Odontologo, Auxiliar de odontologia, Higienista oral, Jefe de zona, coordinadora de odontologia</t>
  </si>
  <si>
    <t>ASISTENCIAL</t>
  </si>
  <si>
    <t>Garantizar la realización de examenes medicos periodicos con enfasis en el sistema osteomuscular.                                                                                               
Implementar programa de pausas activas durante la jornanda laboral.                                        Capacitar sobre higiene postural, movilización manual de pacientes.                                           Inspeccionar desde el punto de vista biomecanico, las condiciones de los puestos de trabajo, para la implementación de controles.
Estudiar la posibilidad de implementar camillas con mecanismos de ajuste.</t>
  </si>
  <si>
    <t>Administrar medicamentos, realizar procedimientos como ( curaciones, drenajes,canalizaciones, realizar nebulizaciones)</t>
  </si>
  <si>
    <t>Administrar medicamentos, realizar procedimientos como ( curaciones, drenajes,canalizaciones,realizar nebulizaciones)</t>
  </si>
  <si>
    <t>Existencia de balas de oxigeno en el area</t>
  </si>
  <si>
    <t>Intoxicaciones, quemaduras, muerte</t>
  </si>
  <si>
    <t xml:space="preserve">Inspecciones periodicas al area.                                                                                           </t>
  </si>
  <si>
    <t>Alto</t>
  </si>
  <si>
    <t xml:space="preserve">Garantizar inspeccion de seguridad al area.
Establecer controles para tener en el area las balas de oxigeno necesarias y sacar oportunamente las vacias. 
Durante el almacenamiento, transporte y uso de los cilindros, éstos deben permanecer en posición vertical y deben estar asegurados con cadenas u otros medios adecuados que eviten su caída.
Los cilindros vacíos deben colocarse separados de los llenos.                                                    
</t>
  </si>
  <si>
    <t>Medico, Auxiliar de enfermeria</t>
  </si>
  <si>
    <t>Realizar procedimientos como inyectologia, canalizaciones en el proceso de preparación y atencion de partos.</t>
  </si>
  <si>
    <t>Unidad Materna</t>
  </si>
  <si>
    <t>Proceso de preparación y atencion de partos.</t>
  </si>
  <si>
    <t xml:space="preserve"> Proceso de preparación y atencion de partos</t>
  </si>
  <si>
    <t>Vigilancia epidemiologica</t>
  </si>
  <si>
    <t>Auxiliar administrativa</t>
  </si>
  <si>
    <t>Conectar y desconectar equipos electricos, multitomas sobre cargadas.</t>
  </si>
  <si>
    <t>Validar que las instalaciones electricas cumplan con RETIE.</t>
  </si>
  <si>
    <t xml:space="preserve">Realizar inspecciones de seguridad para verificar condiciones con la ayuda del COPASST.  
Velar por la no sobre carga de instalaciones electricas. 
Capacitars sobre el riesgo         </t>
  </si>
  <si>
    <t xml:space="preserve"> Auxiliar de odontologia</t>
  </si>
  <si>
    <t>Despresurización  del aire comprimido del servicio.</t>
  </si>
  <si>
    <t>Apertura de llave para despresurizar aire comprimido.</t>
  </si>
  <si>
    <t>Mantenimiento correctivo del sistema de aire comprimido.</t>
  </si>
  <si>
    <t xml:space="preserve">   Ley 9 de 1979/ Res 2400 de 1980</t>
  </si>
  <si>
    <t xml:space="preserve">Estudiar la posibilidad de crear mecanismos altenos para que se automatice la despresurización y  evitar que los funcionarios realicen la actividad de forma manual.
Garantizar mantenimiento preventivo y correctivo al compresor.
</t>
  </si>
  <si>
    <t xml:space="preserve">Capacitar sobre el riesgo.
Establecer procedimientos de trabajo seguro.
                                                                      </t>
  </si>
  <si>
    <t>Dotar de EPP como gafas de seguridad.</t>
  </si>
  <si>
    <t>Irritabilidad, fatiga, hipoacusia.</t>
  </si>
  <si>
    <t>Irritabilidad, Irritabilidad, fatiga, hipoacusia.</t>
  </si>
  <si>
    <t xml:space="preserve">Capacitar sobre el riesgo.
Establecer procedimientos de trabajo seguro.
Realizar medicion ambiental para determinar tipo de protección auditiva a utilizar.
                                                                      </t>
  </si>
  <si>
    <t xml:space="preserve">Movimiento repetitivo (extremidades superiores), muñeca en extension por angulacion de herramientas de agarre tridigital y/o palmar, uso de dedos principales para agarre de herramientas manuales y a nivel de miembros inferiores al accionar el pedal
</t>
  </si>
  <si>
    <t>Desordenes por trauma acumulativo, especialmente a nivel de miembros superiores y miembros inferiores.</t>
  </si>
  <si>
    <t>Radiaciones no ionizantes ultravioleta ,infraroja)</t>
  </si>
  <si>
    <t>Conectar y desconectrar equipos, existe en el lugar de trabajo toma corrientes defectuosas de aires acondicionados.</t>
  </si>
  <si>
    <t>Facturación  Consulta Externa</t>
  </si>
  <si>
    <t>Atención, orientación al usuario</t>
  </si>
  <si>
    <t>Atencion de usuarios  con enfermedades infectocontagiosas.</t>
  </si>
  <si>
    <t>Estudiar la posibilidad de implementar  sistemas de ventilación mecanica.</t>
  </si>
  <si>
    <t>Garantizar fuentes de hidratación cercana.</t>
  </si>
  <si>
    <t>Atención de usuarios asignacion de citas y orientación</t>
  </si>
  <si>
    <t>Diseño del Puesto de Trabajo el cual se observa con espacio fisico reducido pues se com permanente postura sedente.</t>
  </si>
  <si>
    <t>Pre- consulta</t>
  </si>
  <si>
    <t>Regente de farmacia, auxiliar de farmacia.</t>
  </si>
  <si>
    <t>Registrar en el sistema notas.</t>
  </si>
  <si>
    <t>Promoción y Prevención - IAMI</t>
  </si>
  <si>
    <t xml:space="preserve"> Garantizar la realización de examenes medicos periodicos con enfasis en el sistema osteomuscular.                                                                                                                                                                Implementar programa de pausas activas durante la jornanda laboral.                                                                                                                                                        Capacitar sobre higiene postural.                                                                                     
 Inspeccionar desde el punto de vista biomecanico, las condiciones de los puestos de trabajo, para la implementación de controles.</t>
  </si>
  <si>
    <t>Jefes de enfermeria, auxiliar de enfermeria</t>
  </si>
  <si>
    <t>Realización de citologias y ubicación de dispositivos intrauterinos</t>
  </si>
  <si>
    <t xml:space="preserve">Riesgo de contacto   o exposiccion que se trasmiten de un paciente o usuario al personal a travez del contacto directo o indirecto  con Microorganismos tipo bacterias como cocos, bacilos o espiroquetas </t>
  </si>
  <si>
    <t xml:space="preserve">Riesgo  posible contacto con fluidos o excrementos </t>
  </si>
  <si>
    <t>psicologa</t>
  </si>
  <si>
    <t xml:space="preserve">Vacunación </t>
  </si>
  <si>
    <t>Riesgo hematogeno generado por microorganismos que se trasmiten de un paciente o usuario al personal atravez del contacto directo o indirecto  con sangre o material contaminado con ella.</t>
  </si>
  <si>
    <t>Jefe de grupo zona norte, coordinadora de odontologia, auxiliar administrativa, ingeniera de sistemas.</t>
  </si>
  <si>
    <t>Ingeniera de sistemas</t>
  </si>
  <si>
    <t>Mantenimientoa equipos de computo.</t>
  </si>
  <si>
    <t>limpieza a equipos de computo uso de sustancias como silicona, alcohol, limpia pantallas</t>
  </si>
  <si>
    <t>Suministrar gafas de seguridad, gustes de latex o nitrilo.</t>
  </si>
  <si>
    <t>Almacenamiento de gases a presion, almacenamiento de combustible para planta electrica, existencia de planta electrica</t>
  </si>
  <si>
    <t>Exitintores portatiles.</t>
  </si>
  <si>
    <t>Demarcacion de areas de almacenamiento de sustancias peligrosas. identificacion de sustancias.
Garantizar mantenimiento preventivo y correctivo a planta electrica</t>
  </si>
  <si>
    <t>PALMAS</t>
  </si>
  <si>
    <t>Consulta externa, Vacunacion, Odontología,  Toma de muestras para laboratorio clínico, Urgencias, Observación,  PYP, Psicología, IAMI, Programas especiales, farmacia, calidad, laboratorio, Almacen</t>
  </si>
  <si>
    <t>Medicos, Jefes de enfermeras, Auxiliares de enfermeria, Auxiliar de laboratorio, Odontologo, Auxiliar de odontologia, Higienista oral, Jefe de zona,  Auxiliares administrativos, jefe de almacen.</t>
  </si>
  <si>
    <t>Uso de peto y guantes de latex</t>
  </si>
  <si>
    <t>Presencia de obstaculos en las areas de trabajo, superficies lisas, calzado inadecuado, desnivel de cajilla en vias de circulación.</t>
  </si>
  <si>
    <t xml:space="preserve">Movimiento repetitivo (extremidades superiores), muñeca en extension por angulacion de herramientas de agarre tridigital y/o palmar, uso de dedos principales para agarre de herramientas manuales
</t>
  </si>
  <si>
    <t>Desordenes por trauma acumulativo, especialmente a nivel de miembros superiores.</t>
  </si>
  <si>
    <t>Bacteriologas, auxiliares de laboratorio</t>
  </si>
  <si>
    <t>Procesamiento y analisis de muestras</t>
  </si>
  <si>
    <t>Postura sedente, con flexión de cuello para observar en el microscopio la muestras, posibilidad de cambio a postura bipeda.</t>
  </si>
  <si>
    <t>Laboratorio</t>
  </si>
  <si>
    <t>Contacto con elementos cortopunzantes como laminas y laminillas, pipetas, algunas de estas en material de vidrio.</t>
  </si>
  <si>
    <t>MECANICO</t>
  </si>
  <si>
    <t>Establecer procedimientos de trabajo seguro.
Estudiar la posibilidad de utilizar herramientas en un material menos cortopunzate.</t>
  </si>
  <si>
    <t>Manipulación de equipos con mecanismos en movimiento</t>
  </si>
  <si>
    <t>Mantenimiento preventivo y correctivo a equipos y herramientas</t>
  </si>
  <si>
    <t>Continuar garantizando mantenimiento preventivo y correctivo a herramientas y equipos.</t>
  </si>
  <si>
    <t xml:space="preserve">Establecer procedimientos de trabajo seguro.
</t>
  </si>
  <si>
    <t>Ruido generado por el equipo Olimpus y el aire acondicionado</t>
  </si>
  <si>
    <t>Realizar diagnostico de las posibles situaciones que generen rudio en los equipos y validar con el proveedor encargado de cada equipo cual es el plan de intervención sugerido</t>
  </si>
  <si>
    <t>Uso de camara de bioseguridad para luz ultravioleta.</t>
  </si>
  <si>
    <t>Radiaciones no ionizantes ultravioleta )</t>
  </si>
  <si>
    <t xml:space="preserve">
Capacitación sobre el uso seguro del equipo.</t>
  </si>
  <si>
    <t>Uso de reactivos en equipos</t>
  </si>
  <si>
    <t>Irritación de piel, mucosas intoxicación,  quemaduras, alteraciones por sensibilización de piel o vía respiratoria.</t>
  </si>
  <si>
    <t>Dispositivos para minimizar el contacto con los reactivos como: Mangueras, presentaciones en la cuales no se realiza apertura. 
Duchas de emergencia y lava ojos.</t>
  </si>
  <si>
    <t>Inspeccionar periodicamente las duchas de emergencia y lavaojos.</t>
  </si>
  <si>
    <t xml:space="preserve"> Capacitación en manejo de sustancias quimicas de acuerdo con  las especificaciones de las  hojas de seguridad de productos químicos.            
Capacitacion como actuar en caso de ingestion, inhalacion, y contacto con este quimico.
Establecer procedimientos sobre como actuar en situaciones de emergencia</t>
  </si>
  <si>
    <t>Procesamiento  de muestras</t>
  </si>
  <si>
    <t>Uso de colorantes</t>
  </si>
  <si>
    <t xml:space="preserve">
Duchas de emergencia y lava ojos.</t>
  </si>
  <si>
    <t>ley 9 de 1979/Res 2400 de 1979/ley 55 de 1993/ decreto 1993 de 1996</t>
  </si>
  <si>
    <t>Validar  los sistemas de ventilación del area de trabajo en el cual se utiliza  los colorantes.</t>
  </si>
  <si>
    <t>Auxiliares de laboratorio</t>
  </si>
  <si>
    <t>Uso de alcochol al 90% para flamear</t>
  </si>
  <si>
    <t>ley 9 de 1979/Res 2400 de 1979/ley 55 de 1993/ decreto 1993 de 1997</t>
  </si>
  <si>
    <t>Sustitución de pebeteros</t>
  </si>
  <si>
    <t xml:space="preserve">Estudiar la posibilidad de realizar la tarea con la implementación de un equipo mas seguro. </t>
  </si>
  <si>
    <t xml:space="preserve"> Capacitación en manejo de sustancias quimicas de acuerdo con  las especificaciones de las  hojas de seguridad de los  productos químicos.   
Establecer procedimiento de trabajo seguro.         
Capacitacion como actuar en caso de ingestion, inhalacion, y contacto con este quimico.
Establecer procedimientos sobre como actuar en situaciones de emergencia</t>
  </si>
  <si>
    <t>Contacto con superficies y sustancias calientes</t>
  </si>
  <si>
    <t>Quemaduras II y III grado</t>
  </si>
  <si>
    <t>ley 9 de 1979/Res 2400 de 1979/ley 55 de 1993/ decreto 1993 de 1998</t>
  </si>
  <si>
    <t>Estudiar la posibilidad de realizar la tarea con la implementación de un equipo mas seguro.</t>
  </si>
  <si>
    <t>TECNOLOGICO</t>
  </si>
  <si>
    <t>Incendio</t>
  </si>
  <si>
    <t>Quemaduras II y III grado, intoxicación</t>
  </si>
  <si>
    <t>Extintores portatiles</t>
  </si>
  <si>
    <t>ley 9 de 1979/Res 2400 de 1979/ley 55 de 1993/ decreto 1993 de 1999</t>
  </si>
  <si>
    <t xml:space="preserve">Garantizar mantenimiento correctivo y preventivo a sistema de aire acondicionado existente.
</t>
  </si>
  <si>
    <t>Almacenamiento de sustancias quimicas en el area.</t>
  </si>
  <si>
    <t>Incendio, explosión.</t>
  </si>
  <si>
    <t xml:space="preserve"> Capacitación en manejo de sustancias quimicas de acuerdo con  las especificaciones de las  hojas de seguridad de los  productos químicos.   
Establecer procedimiento de trabajo seguro.    
Establecer matriz de compatibilidad para almacenamiento.     
Capacitacion como actuar en caso de ingestion, inhalacion, y contacto con este quimico.
Establecer procedimientos sobre como actuar en situaciones de emergencia</t>
  </si>
  <si>
    <t>Transito por escaleras, Piso Liso, cables desajustados bajo las superficies de trabajo, sillas con alteración en los mecanismos de ajuste.</t>
  </si>
  <si>
    <t>Registrar en el sistema notas, asignación de citas</t>
  </si>
  <si>
    <t>Auxiliar Administrativo y profesional de apoyo</t>
  </si>
  <si>
    <t>Almacen</t>
  </si>
  <si>
    <t>Auxiliar Administrativo</t>
  </si>
  <si>
    <t>Recepción, almacenamiento y entrega de insumos.</t>
  </si>
  <si>
    <t>Movilización, levantamiento de  cajas con insumos y papeleria</t>
  </si>
  <si>
    <t xml:space="preserve">Ayuda mecanica- carro.                   </t>
  </si>
  <si>
    <t>Manipulación de XXX</t>
  </si>
  <si>
    <t>Visitas a diversas sedes de la empresa en vehiculos propios y/o transporte de la empresa. Recorridos por parqueaderos internos</t>
  </si>
  <si>
    <t xml:space="preserve">Auxiliar Administrativo </t>
  </si>
  <si>
    <t>Acceso a estanteria escalando las mismas</t>
  </si>
  <si>
    <t>TRABAJO EN ALTURAS</t>
  </si>
  <si>
    <t xml:space="preserve">Implementacion de escalera de plataforma plegable existente. </t>
  </si>
  <si>
    <t xml:space="preserve">Cumplir con la normatividad establecida, estandarizar, documentar y divulgar procedimiento de trabajo seguro en alturas. incluyendo listas de chequeo y permisos de trabajo. Implementar hojas de vida y registro de uso del uso y novedades de los equipos de protección personal para caidas para validar su operatividad. Realizar Examenes de ingreso y periodicos al personal expuesto.  Verificar según la resolución 1409 de 2012, las competencias del personal que trabaja en alturas. Verificar EPP segun las medidas implementadas.
Garantizar que desde los procesos de seleccion se tengan en cuenta perfiles de cargo y examenes medicos para la realización de trabajo seguro en alturas. </t>
  </si>
  <si>
    <t>Condiciones climatologicas de Neiva (Altas temperaturas)</t>
  </si>
  <si>
    <t>Condiciones del Piso, Piso Liso con irregularidades, transito por escaleras, cables expuestos, presencia de objetos ajenos a la actividad sobre los puestos de trabajo, sillas con alteración en los mecanismos de ajuste.</t>
  </si>
  <si>
    <t>Locativo: Caidas a nivel y diferente Nivel, orden y aseo.</t>
  </si>
  <si>
    <t>Ajustar cableado suelto
Demarcar desniveles.
Garantizar mantenimiento a sillas.</t>
  </si>
  <si>
    <t>Uso de señalizacion de piso humedo, campañas de orden y aseo.                             Capacitar sobre prevención de caidas a nivel y orden y aseo.</t>
  </si>
  <si>
    <t>Posible caida de objetos desde estanteria, espacio fisico reducido</t>
  </si>
  <si>
    <t>Locativo: Caida de objeto y almacenamiento.</t>
  </si>
  <si>
    <t>Ley 9 / 1979 y Res 2400 de 1980</t>
  </si>
  <si>
    <t xml:space="preserve">Se recomienda demarcar zonas de almacenamiento.
 Establecer vías de circulación no menores a  1.00 mt.  </t>
  </si>
  <si>
    <t>Implementar programa de orden y aseo.                                          
mplementar pautas de almacenamiento seguro en el cual se tenga en cuenta aspectos como peso de lo objetos, objetos de mayor rotación.                                                                                                         Realizar inspecciones de seguridad con la ayuda del COPASST.</t>
  </si>
  <si>
    <t>Contacto, Manejo de superficies calientes, al preparar y distribuir bebidas: tinto, agua aromática y agua.</t>
  </si>
  <si>
    <t>Establecer procedimientos de seguridad para el manejo de estufa electrica.</t>
  </si>
  <si>
    <t>Establecer procedimiento de trabajo seguro para la realización de la tarea, asegurar la capacitación y competencia del personal que realiza la actividad. Continuar garantizando epp dieléctricos</t>
  </si>
  <si>
    <t>IPC</t>
  </si>
  <si>
    <t>Consulta externa, Vacunacion, Odontología,  Toma de muestras para laboratorio clínico, Urgencias, Observación,  PYP, Psicología, IAMI, Programas especiales, farmacia, calidad, analisis y lectura de muestras de citologia.</t>
  </si>
  <si>
    <t>Condiciones del Piso, Piso Liso, irregularidades de superficies, cables expuestos, presencia de objetos ajenos a la actividad sobre los puestos de trabajo, sillas con alteración en los mecanismos de ajuste.</t>
  </si>
  <si>
    <t>Odontologo y auxiliar de odontologia</t>
  </si>
  <si>
    <t>Estrategia Multimodal de Lavado de Manos.  
Estudiar la posibilidad de ubicar barrera en vidrio.</t>
  </si>
  <si>
    <t>Aire acondicionando en oficina</t>
  </si>
  <si>
    <t>Garantizar mantenimiento correctivo y preventivo a sistema de aire acondicionado.</t>
  </si>
  <si>
    <t>Citologa</t>
  </si>
  <si>
    <t>Lectura y procesamiento de muestras de citologia.</t>
  </si>
  <si>
    <t xml:space="preserve">Riesgo de contacto con muestras  posible contacto con fluidos o excrementos </t>
  </si>
  <si>
    <t>Contacto con elementos cortopunzantes como laminas y laminillas.</t>
  </si>
  <si>
    <t>Heridas, laceraciones, proyeción de particulas a los ojos.</t>
  </si>
  <si>
    <t>Uso de gafas de seguridad</t>
  </si>
  <si>
    <t>Validar  los sistemas de ventilación del area de trabajo en el cual se utiliza  las sustancias quimicas.
Garantizar duchas de emergencia y lavaojos.</t>
  </si>
  <si>
    <t>Garantizar mantenimiento correctivo y preventivo a sistema de aire acondicionado existente.
Implementar sistemas de extracción y ventilación en area determinada para colorear.</t>
  </si>
  <si>
    <t>Auxiliar de enfermeria, jefes de enfermeria, psicologa</t>
  </si>
  <si>
    <t xml:space="preserve">Jefes de enfermeria, </t>
  </si>
  <si>
    <t>Condiciones del Piso, Piso Liso, irregularidades de superficies, cables expuestos, presencia de objetos ajenos a la actividad sobre los puestos de trabajo.</t>
  </si>
  <si>
    <t>Condiciones del Piso, Piso Liso, irregularidades de superficies, cables expuestos, presencia de objetos ajenos a la actividad sobre los puestos de trabajo</t>
  </si>
  <si>
    <t>SIETE DE AGOSTO</t>
  </si>
  <si>
    <t>Consulta externa, Vacunacion, Odontología,  Toma de muestras para laboratorio clínico, PYP, farmacia, facturación.</t>
  </si>
  <si>
    <t>Medicos, Jefes de enfermeras, Auxiliares de enfermeria, Auxiliar de laboratorio, Odontologo, Auxiliar de odontologia, Higienista oral,  Auxiliar de facturación.</t>
  </si>
  <si>
    <t>Uso de autoclave a 130° C para esterilizacion de instrumental quirurgico, la cual presenta falla en el sistema de cierre</t>
  </si>
  <si>
    <t>Realizar mantenimiento correctivo y/o estudiar la viabilidad de cambio.</t>
  </si>
  <si>
    <t>Auxiliares de odontologia</t>
  </si>
  <si>
    <t>Realización del proceso de facturación a través de videoterminal.</t>
  </si>
  <si>
    <t>Facturación Higiene Oral</t>
  </si>
  <si>
    <t>Propios de la actividad.</t>
  </si>
  <si>
    <t xml:space="preserve"> Visitas a diversas sedes de la empresa en vehiculos propios </t>
  </si>
  <si>
    <t>Conectar y desconectrar equipos, existe en el lugar de trabajo toma corrientes defectuosas , existe planta electrica, compresores</t>
  </si>
  <si>
    <t>Por ubicación geografica de las instalaciones, atecendentes de inundaciones, pasa un nacimiento de agua cerca a las instalaciones.</t>
  </si>
  <si>
    <t>Sismo, terremoto, precipitaciones, inundación, derrumbe.</t>
  </si>
  <si>
    <t>Realizar estudios para verificar necesidad de ajustes estruturales para que la edificación cumpla con norma de sismo resistencia.</t>
  </si>
  <si>
    <t>Documentar, diseñar e implementar el plan hospitalario de emergencias.
Continuar capacitando y entrenando las brigadas de emergencia.
Realizar simulacros periodicos.
Validar, con entidades de gestión del riesgo de neiva la vulnerabilidad de la ubicaicón actual de la ESE sede 7 de agosto y verificar si es necesario estudiar viabilidad de reubicación.</t>
  </si>
  <si>
    <t>Picaduras de alacranes, insectos, serpientes, por area adyancente con crecimiento de pasto.</t>
  </si>
  <si>
    <t>Fumigacion para control de vectores. 
Roceria periodica.</t>
  </si>
  <si>
    <t xml:space="preserve">Continuar programa de control de plagas.
</t>
  </si>
  <si>
    <t>Continuar actividades de roceria periodicas.
Capacitar sobre el riesgo.</t>
  </si>
  <si>
    <t>SANTA ISABEL</t>
  </si>
  <si>
    <t>Gestión documental</t>
  </si>
  <si>
    <t>Auxiliares administrativos</t>
  </si>
  <si>
    <t>Recepción, organización y archivo de documentación.</t>
  </si>
  <si>
    <t>Almacenamiento de cajas en estanteria, algunas de las cuales se observan no ancladas  al piso. Zonas de almacenamiento sin demarcar.</t>
  </si>
  <si>
    <t>Gestión Documental</t>
  </si>
  <si>
    <t>CONDICION DE SEGURIDAD</t>
  </si>
  <si>
    <t>Locativos. ( Almacenamiento, superficies de Trabajo ( Irregularidades, deslizantes, Con diferencia del nivel) Condiciones de Orden y aseo, caídas de objetos)</t>
  </si>
  <si>
    <t>Golpes, contusiones, atrapamiento,tropezones,caidas, quemaduras.</t>
  </si>
  <si>
    <t>Mantenimiento a sistemas de estanteria</t>
  </si>
  <si>
    <t>_</t>
  </si>
  <si>
    <t xml:space="preserve">Se recomienda anclar estanteria al piso y demarcar zonas de almacenamiento.                                                                  </t>
  </si>
  <si>
    <t>Implementar programa de orden y aseo.                                           
 Implementar pautas de almacenamiento seguro.                                                                                                         Realizar inspecciones de seguridad con la ayuda del COPASST.</t>
  </si>
  <si>
    <t>Condiciones del Piso, Piso Liso, irregularidades de superficies, cables expuestos, transito por escaleras y rampas, sillas con alteración en los mecanismos de ajuste.</t>
  </si>
  <si>
    <t xml:space="preserve">Demarcar desniveles.
Ajustar cableado suelto.
Ubicar bandas antideslizantes en lugares requeridos.
Ubicar pasamanos en ambos costados de las escaleras.
Garantizar mantenimiento preventivo y correctivo a las sillas.
</t>
  </si>
  <si>
    <t>Presencia de polvo organico e inorganico en las instalaciones, por presencia de zona industrial cerca a la bodega.</t>
  </si>
  <si>
    <t xml:space="preserve"> Polvos organicos e inorganicos.</t>
  </si>
  <si>
    <t>Irritación de piel, mucosas alteraciones por sensibilización de piel o via respiratoria.</t>
  </si>
  <si>
    <t>Uso de bata, tapabocas convencional, guantes de latex.</t>
  </si>
  <si>
    <t xml:space="preserve">Establecer pautas para la limpieza periodica del lugar de trabajo.
Garantizar la reposión oportuna de EPP. </t>
  </si>
  <si>
    <t>Dotar de bata adicional, gafas de seguridad, verificar la posibilidad de uso de guantes de nitrilo.</t>
  </si>
  <si>
    <t>Manipulación de cajas de archivo en las cuales pueden existir microorganismos o macroorganismos.</t>
  </si>
  <si>
    <t xml:space="preserve"> Microorganismos Virus, bacterias, hongos, parásito.</t>
  </si>
  <si>
    <t>Afecciones respiratorias, dermicas y digestivas</t>
  </si>
  <si>
    <t>Continuar con programa periodico de control de plagas.</t>
  </si>
  <si>
    <t>Capacitar sobre el riesgo.
Reforzar tecnicas de lavado de manos.</t>
  </si>
  <si>
    <t>Manipulación de cajas de archivo en las cuales pueden existir macroorganismos.</t>
  </si>
  <si>
    <t>Macroorganismos, picaduras, mordeduras, fluidos o excrementos</t>
  </si>
  <si>
    <t>Fortalecer procedimientos de control de plagas.
Capacitar sobre el riesgo.</t>
  </si>
  <si>
    <t>Presencia de aire acondicionado.</t>
  </si>
  <si>
    <t>Manipulación de cajas con archivo peso promedio de 5 kg a 25 kg.</t>
  </si>
  <si>
    <t>BIOMECANICO. Manipulación manual de cargas- Posturas forzadas.</t>
  </si>
  <si>
    <t>Alteraciones musculo esqueléticas a nivel de miembros superiores, inferiores y columna.</t>
  </si>
  <si>
    <t>Ayuda mecanica. 
Rampa</t>
  </si>
  <si>
    <t>Examenes medicos ocupacionales.</t>
  </si>
  <si>
    <t xml:space="preserve">Garantizar el mantenimiento preventivo y/o correctivo de las ayudas mecánicas existentes. 
</t>
  </si>
  <si>
    <t xml:space="preserve">Capacitación sobre manipulación manual de cargas, higiene postural, pausas activas.                                                          
 Realización de exámenes médicos con énfasis en el sistema osteomuscular. 
Inspeccionar desde el punto de vista biomecanico las condiciones de los puestos de trabajo para la implementación de mejoras.                                                                                
Establecer procedimientos de trabajo seguro.                                                                              </t>
  </si>
  <si>
    <t>Movimientos concentrados a nivel de miembros superiores al realizar actividades que implican manipulación de hojas, herramientas manuales como grapadora, perforadora, y al realizar actividades que impliquen digitar.</t>
  </si>
  <si>
    <t>BIOMECANICO. Movimientos concentrados a nivel de miembros superiores.</t>
  </si>
  <si>
    <t>Alteraciones musculo esqueléticas a nivel de miembros superiores.</t>
  </si>
  <si>
    <t xml:space="preserve">Capacitación en todo lo concerniente al factor de riesgo biomecánico, pausas activas y descansos, manejo adecuado de videoterminal e higiene Postural.  
Inspeccionar los puestos de trabajo desde el punto de vista biomecanico con el propósito de implementar las mejoras
Realizar examenes medicos ocupacionales periodicos con   enfoque en el sistema osteomuscular.                         </t>
  </si>
  <si>
    <t>Desplazamientos desde la sede santa isabel a otras sedes de la ESE carmen Emilia.</t>
  </si>
  <si>
    <t>Golpes,contusiones,caidas,atrapamientos,accidentes de transito,muerte</t>
  </si>
  <si>
    <t>Conexiones electricas de lampara, defectuosas, cableado de ventiladores en mal estado.</t>
  </si>
  <si>
    <t>ELECTRICO: Contacto Indirecto- Sobrecarga- Corto circuito- Electricidad estatica.</t>
  </si>
  <si>
    <t>Tetanización, paro respiratorio, asifixia, fibrilación ventricular, sistema nervioso, sistema muscular, sistema cardiovascular.</t>
  </si>
  <si>
    <t>Mantenimiento correctivo a instalaciones electricas.</t>
  </si>
  <si>
    <t>Manejo de herramientas manuales como bisturi, tijeras, grapadoras, perforadoras.</t>
  </si>
  <si>
    <t>MECANICO: Manejo de herramientas, maquinas y equipos.</t>
  </si>
  <si>
    <t>Golpes, heridas, fracturas, amputaciones</t>
  </si>
  <si>
    <t>Reposición oportuna de herramientas.</t>
  </si>
  <si>
    <t xml:space="preserve">RES. 2400 / 1979 </t>
  </si>
  <si>
    <t>Capacitar al personal sobre manejo de herramientas manuales, cuidado, uso, almacenamiento y limpieza de las mismas.
Verificar las condiciones de seguridad de los equipos a operar mediante inspecciones de seguridad.
Garantizar la reposición oportuna de herramientas manuales.</t>
  </si>
  <si>
    <t>Almacenamiento de papel, carton, instalaciones electrica defectuosas. Uso de estufa electrica en cerca a zona de archivo de papel, carton.</t>
  </si>
  <si>
    <t>TECNOLOGICO (Incendio- Explosión)</t>
  </si>
  <si>
    <t>Extintores portatiles según la clase de fuego.</t>
  </si>
  <si>
    <t xml:space="preserve">Garantizar mantenimiento preventivo y correctivo a equipos e instalaciones electricas.
Estudiar la posibilidad de habilitar los  detectores de humo existentes.
Replantear la ubicación actual de la estufa electrica.
Realizar encerramiento en exteriores para evitar que personas externas tiren por las ventanas objetos que puedan desencadenar fuego.
</t>
  </si>
  <si>
    <t>Establecer pautas sobre como actuar ante situaciones de emergencia.</t>
  </si>
  <si>
    <t>Permancencia en las instalaciones.</t>
  </si>
  <si>
    <t>FENOMENOS NATURALES Sismo, terremoto, precipitaciones.</t>
  </si>
  <si>
    <t>Capacitación a brigadas de emergencia.</t>
  </si>
  <si>
    <t>Superficies de transito lisas, con diferencia de nievle, trabajo sobre  piso mojado, transito por escaleras en el proceso de de limpieza  del personal de servicios generales.</t>
  </si>
  <si>
    <t>Contacto, Manejo de superficies calientes , al preparar y distribuir bebidas: tinto, agua aromática y agua.</t>
  </si>
  <si>
    <t>Establecer procedimientos de trabajo seguro en el manejo de estufa electrica.</t>
  </si>
  <si>
    <t xml:space="preserve">Ajustar cableado suelto
Garantizar el mantenimiento oportuno a bandas antideslizantes
Demarcar desniveles.
Ubicar pasamanos en ambos costados de la escalera.
</t>
  </si>
  <si>
    <t>Posible transito de vehiculos al interior de la ESE carmen Emilia.</t>
  </si>
  <si>
    <t xml:space="preserve">Posible intension de hurtos, robos de equipos y materiales  y trabajadores </t>
  </si>
  <si>
    <t xml:space="preserve">Sismo, terremoto, precipitaciones, </t>
  </si>
  <si>
    <t xml:space="preserve">Capacitación a brigadas
Realización de </t>
  </si>
  <si>
    <t>EDUARDO SANTOS</t>
  </si>
  <si>
    <t>MATRIZ DE IDENTIFICACIÓN DE PELIGROS, EVALUACIÓN Y VALORACIÓN DE LOS RIESGOS DE SEGURIDAD Y SALUD EN EL TRABAJO</t>
  </si>
  <si>
    <t>DOCUMENTO DE APOYO</t>
  </si>
  <si>
    <t>VERSIÓN:</t>
  </si>
  <si>
    <t>VIGENCIA:</t>
  </si>
  <si>
    <t>CÓDIGO:</t>
  </si>
  <si>
    <t>CODIGO:</t>
  </si>
  <si>
    <t>Consulta externa, Vacunación, Odontología,  Toma de muestras para laboratorio clínico, Urgencias, Observación, Hospitalización, Central de esterilización, PYP, Radiología, Psicología, IAMI, Programas especiales, Financiera, gerencia, subgerencia, jurídica, comunicaciones, planeación, contratación, coordinación de facturación, cuentas medicas, sistemas, Gestión ambiental, disciplinario, talento humano, control interno disciplinario y estratégico, farmacia, calidad, revisoría fiscal, Control interno, tecno científica, vigilancia epidemiológica, riesgo cardiovascular, gestión documental, mantenimiento, referencia y contrareferencia.</t>
  </si>
  <si>
    <t>Médicos, Jefes de enfermeras, Auxiliares de enfermería, Auxiliar de laboratorio, Odontólogo, Auxiliar de odontología, Higienista oral, Técnico de RX, Auxiliar de RX, Gerente, Subgerente, Secretaria, Coordinador jurídico, Auxiliares Administrativos, Analista y sustanciador de contratos, Comunicador social y periodista, Coordinador facturación, Líder sistemas, Técnico en sistemas, Contador, Apoyo contable, Tesorero, Apoyo tesorería, Presupuesto, Auxiliar de presupuesto, Cartera, Auxiliar de cartera, Costos, Auxiliar de costos, jefe de mantenimiento, auxiliar de mantenimiento, conductores.</t>
  </si>
  <si>
    <t>MEDIO (Controles de ingeniería, advertencia, señalización, controles administrativos)</t>
  </si>
  <si>
    <t>MEDIO
(Controles de ingeniería)</t>
  </si>
  <si>
    <t>Condiciones  de la tarea  (carga  mental, contenido  de    la    tarea,    demandas emocionales,  sistemas  de  control, definición de roles, monotonía, etc.).</t>
  </si>
  <si>
    <t>Polvo Inorgánicos</t>
  </si>
  <si>
    <t>Humos No Metálicos</t>
  </si>
  <si>
    <t xml:space="preserve">Locativo  (Caídas a Nivel y Diferente Nivel). </t>
  </si>
  <si>
    <t>Humos Metálicos</t>
  </si>
  <si>
    <t xml:space="preserve">Locativo  (Caída de Objetos). </t>
  </si>
  <si>
    <t>Presión Atmosférica (Normal - Ajustada)</t>
  </si>
  <si>
    <t>Públicos (Atentados, desorden público, etc.)</t>
  </si>
  <si>
    <t>Energías Peligrosas</t>
  </si>
  <si>
    <t>MEDIO                           (Controles de ingeniería)</t>
  </si>
  <si>
    <t>Odontóloga y auxiliar de odontología</t>
  </si>
  <si>
    <t>Odontología</t>
  </si>
  <si>
    <t>Instalación del compresor en la terraza de las instalaciones de la sede</t>
  </si>
  <si>
    <t>Verificar la necesidad de realizar medición ambiental de ruido con el propósito de conocer niveles de ruido y así determinar controles.</t>
  </si>
  <si>
    <t>Trastornos articulares, daños vasculares (venosos y arteriales), alteración del sistema nervioso central, perdida de la capacidad auditiva, dolor de espalda, debilitación de la capacidad de agarre, disminución de la sensación y habilidad de las manos, blanqueo de los dedos o "dedos blancos", síndrome del túnel carpiano, trastornos de visión por resonancia, síndrome de Raynaud.</t>
  </si>
  <si>
    <t>Garantizar la realización de exámenes médicos periódicos con énfasis en el sistema osteomuscular.                                                       
 Implementar programa de pausas activas durante la jornada laboral.             Inspeccionar desde el punto de vista biomecánico, las condiciones de los puestos de trabajo, para la implementación de controles.</t>
  </si>
  <si>
    <t>Reposición oportuna de herramientas</t>
  </si>
  <si>
    <t>Continuar garantizando el mantenimiento preventivo y/o correctivo a las herramientas y compresor.
Continuar garantizando la reposición oportuna</t>
  </si>
  <si>
    <t xml:space="preserve">Trasmisión de  enfermedades infecciosas(Teníais,triquinosis,toxoplasmosis,leptospirosis,hantavirus, etc.)   
</t>
  </si>
  <si>
    <t>Instalación de cebos o trampas para roedores.</t>
  </si>
  <si>
    <t>Esquema de vacunación  Incompletos VHB,Tetano,Influenza. Formación lavado de manos y normas de bioseguridad.
Existe supragel en el área para lavado de manos.</t>
  </si>
  <si>
    <t xml:space="preserve">Establecer procedimientos (Estándar)  de trabajo seguro para minimizar el contacto con agentes biológicos.                                                                
Evaluación medica: pre-empleo,examaen medico ocupacional especifico con énfasis biológico.                                                                               
Establecer  al ingreso de la contratación  se cuente con el esquema de Vacunación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perfiles biolaborales y profesiograma por cargos, Seguimiento a casos.)
</t>
  </si>
  <si>
    <t>Contacto con personas, equipos y superficies contagiadas en la prestación de servicios de salud.</t>
  </si>
  <si>
    <t>Riesgo hematógeno generado por microorganismos que se transmiten de un paciente o usuario al personal atreves del contacto directo o indirecto  con sangre o material contaminado con ella.</t>
  </si>
  <si>
    <t xml:space="preserve">trasmisión del virus de hepatitis B(VHB),virus de la hepatitis C (VHC),Virus de Inmunodeficiencia Humana (VIH),Virus de la rabia.
</t>
  </si>
  <si>
    <t>Esquema de vacunación  Incompletos VHB,TETANO. Formación lavado de manos y normas de bioseguridad.
Uso guantes,bata,gorro,  mascarilla convencional.</t>
  </si>
  <si>
    <t xml:space="preserve">Establecer procedimientos (Estándar)  de trabajo seguro para minimizar el contacto con agentes biológicos.                                                               
Evaluación medica: pre-empleo, examen medico ocupacional especifico con énfasis biológico.                                                                             
Establecer  al ingreso de la contratación  se cuente con el esquema de Vacunación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t>
  </si>
  <si>
    <t>Riesgo de contacto   o exposición que se transmiten de un paciente o usuario al personal atreves del contacto directo o indirecto  con Microorganismos tipo bacterias como cocos, bacilos o espiroquetas</t>
  </si>
  <si>
    <t>trasmisión de  enfermedades infectocontagiosas (meningitis, neumonía, faringitis, fiebre reumática, forúnculos, osteomelitis ,Tétano, gangrena, difteria,ETC) , alteraciones en los diferentes  sistemas.</t>
  </si>
  <si>
    <t>Esquema de vacunación  Incompletos VHB,TETANO. Formación lavado de manos y normas de bioseguridad.
Uso guantes,bata,gorro,  mascarilla convencional.
Uso de Gel Antibacterial</t>
  </si>
  <si>
    <t>Trasmisión de  enfermedades infectocontagiosas (meningitis, neumonía, faringitis, fiebre reumática, forúnculos, osteomelitis ,Tétano, gangrena, difteria,ETC) , alteraciones en los diferentes  sistemas.</t>
  </si>
  <si>
    <t xml:space="preserve">Establecer procedimientos (Estándar)  de trabajo seguro para minimizar el contacto con agentes biológicos.                                                               
Evaluación medica: pre-empleo,examaen medico ocupacional especifico con énfasis biológico.                                                                             
Establecer  al ingreso de la contratación  se cuente con el esquema de Vacunación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Estrategia Multimodal de Lavado de Manos.                        
Protoco Manejo de Material Cortopunzante
</t>
  </si>
  <si>
    <t>Riesgo hematógeno generado por microorganismos que se transmiten de un paciente o usuario al personal atreves mordedura contacto directo o indirecto  con sangre o material contaminado con ella.</t>
  </si>
  <si>
    <t xml:space="preserve">Establecer procedimientos (Estándar)  de trabajo seguro para minimizar el contacto con agentes biológicos.                                                               
Evaluación medica: pre-empleo,examaen medico ocupacional especifico con énfasis biológico.                                                                             
Establecer  al ingreso de la contratación  se cuente con el esquema de Vacunación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t>
  </si>
  <si>
    <t>Posturas sedentes,  con inclinación leve de cuello y tronco para revisión de paciente</t>
  </si>
  <si>
    <t>Desordenes por trauma acumulativo, fatiga muscular, específicamente a nivel de columna.</t>
  </si>
  <si>
    <t>Exámenes médicos ocupacionales de ingreso.
Pausas Activas</t>
  </si>
  <si>
    <t>Garantizar la realización de exámenes médicos periódicos con énfasis en el sistema osteomuscular.
Continuar  programa de pausas activas durante la jornada laboral.                                     Inspeccionar desde el punto de vista biomecánico, las condiciones de los puestos de trabajo, para la implementación de controles.</t>
  </si>
  <si>
    <t>Desordenes de trauma acumulativo específicamente a nivel superiores y inferiores</t>
  </si>
  <si>
    <t>Exámenes médicos ocupacionales de ingreso
Pausas Activas</t>
  </si>
  <si>
    <t xml:space="preserve"> Garantizar la realización de exámenes médicos periódicos con énfasis en el sistema osteomuscular.                                                                                                                                                                Implementar programa de pausas activas durante la jornada laboral.                                                                                                                                                        Capacitar sobre higiene postural.                                                                                      
Inspeccionar desde el punto de vista biomecánico, las condiciones de los puestos de trabajo, para la implementación de controles.</t>
  </si>
  <si>
    <t>Irritación de piel, mucosas intoxicación,  quemaduras, alteraciones por sensibilización de piel o vía respiratoria, ataxia cerebelosa</t>
  </si>
  <si>
    <t>Procedimiento de disposición del mercurio</t>
  </si>
  <si>
    <t>Capacitación en manejo de sustancias químicas de acuerdo con  las especificaciones de las  hojas de seguridad de productos químicos.  
Capacitación como actuar en caso de ingestión, inhalación, y contacto con este químico.
Revisan del procedimiento para la disposición final del mercurio.</t>
  </si>
  <si>
    <t>Verificar EPP de acuerdo con la hoja de seguridad de las sustancia química</t>
  </si>
  <si>
    <t>Uso decuado de protección visual
Capacitación sobre el uso seguro del equipo.</t>
  </si>
  <si>
    <t>Auxiliar de odontología</t>
  </si>
  <si>
    <t>Toma de radiografías orales al interior del área de odontología</t>
  </si>
  <si>
    <t>Señalización y demarcación de áreas, construcción con placas de plomo</t>
  </si>
  <si>
    <t xml:space="preserve">Uso de dosímetro </t>
  </si>
  <si>
    <t xml:space="preserve">Los trabajadores expuestos a este riesgo deben someterse a exámenes médicos a intervalos no inferiores a 6 Meses.  
Revisar los periodos de exposición máximo cada 6 meses, mediante rotación de actividades.
Vigilancia Medica de las exposiciones del personal expuesto a radiaciones. 
                   </t>
  </si>
  <si>
    <t>Facturar,  llenar historias clínicas, dar citas</t>
  </si>
  <si>
    <t xml:space="preserve">Preparación de material </t>
  </si>
  <si>
    <t>Irritación de piel, mucosas, alteraciones por sensibilización de piel o vía respiratoria.</t>
  </si>
  <si>
    <t>EPP: guantes de látex, tapaboca, traje antifluido.</t>
  </si>
  <si>
    <t>Capacitación en manejo de sustancias químicas de acuerdo con  las especificaciones de las  hojas de seguridad de productos químicos. 
Capacitación como actuar en caso de ingestión, inhalación, y contacto con este químico.</t>
  </si>
  <si>
    <t>Uso de productos químicos para desinfección  (Enziger, Quirugel)</t>
  </si>
  <si>
    <t>Capacitación en manejo de sustancias químicas de acuerdo con  las especificaciones de las  hojas de seguridad de productos químicos.  
Capacitación como actuar en caso de ingestión, inhalación, y contacto con este químico.</t>
  </si>
  <si>
    <t xml:space="preserve"> Verificar EPP de acuerdo con la hoja de seguridad de las sustancia química ( gafas de seguridad, guantes de nitrilo, peto plástico)</t>
  </si>
  <si>
    <t>Exámenes médicos ocupacionales de ingreso.
Pausas Activas.</t>
  </si>
  <si>
    <t>Garantizar la realización de exámenes médicos periódicos con énfasis en el sistema osteomuscular.                                                        
 Implementar programa de pausas activas durante la jornada laboral.                                      Inspeccionar desde el punto de vista biomecánico, las condiciones de los puestos de trabajo, para la implementación de controles.</t>
  </si>
  <si>
    <t>Uso de autoclave a 130° C para esterilización de instrumental quirúrgico</t>
  </si>
  <si>
    <t>Mecánico (piezas calientes)</t>
  </si>
  <si>
    <t>Extintores portátiles
Detectores de humo.</t>
  </si>
  <si>
    <t xml:space="preserve">Iluminación artificial en instalaciones del consultorio </t>
  </si>
  <si>
    <t>Realizar estudio de iluminación en los distintos puestos de trabajo para verificar oportunidades de mejora.</t>
  </si>
  <si>
    <t>Condiciones climatológicas de Neiva (Altas temperaturas</t>
  </si>
  <si>
    <t>Disconfort térmico por calor.</t>
  </si>
  <si>
    <t xml:space="preserve"> Descompensación, deshidratación, irritabilidad,</t>
  </si>
  <si>
    <t>Instalación de aires acondicionados en el consultorio, cafetin con agua potable para hidratación</t>
  </si>
  <si>
    <t>Descompensación, deshidratación, irritabilidad,</t>
  </si>
  <si>
    <t>Continuar garantizando mantenimiento preventivo y correctivo a  los sistemas de ventilación mecánica.</t>
  </si>
  <si>
    <t>distribución del tiempo laboral, cambio de turno, rotación de turno</t>
  </si>
  <si>
    <t>Jornada de trabajo (jornada laboral, factores extralaborales e individuales, rotación)</t>
  </si>
  <si>
    <t>síndrome de bournot,  disminución del rendimiento laboral.</t>
  </si>
  <si>
    <t>Disminución de rendimiento laboral</t>
  </si>
  <si>
    <t>Presencia de obstáculos en las áreas de trabajo, superficies lisas.</t>
  </si>
  <si>
    <t>Limpieza oportuna del piso.
Señalización de piso húmedo.</t>
  </si>
  <si>
    <t>Uso de señalización de piso húmedo, campañas de orden y aseo.                                                 Capacitar sobre prevención de caídas a nivel.
Establecer pautas sobre el uso de calzado antideslizante y verificar su uso.</t>
  </si>
  <si>
    <t>Auxiliar de enfermería</t>
  </si>
  <si>
    <t>Esterilización</t>
  </si>
  <si>
    <t>Desordenes de trauma acumulativo específicamente en miembros superiores</t>
  </si>
  <si>
    <t>Garantizar la realización de exámenes médicos periódicos con énfasis en el sistema osteomuscular.                                                       
 Implementar programa de pausas activas durante la jornada laboral.                                      Inspeccionar desde el punto de vista biomecánico, las condiciones de los puestos de trabajo, para la implementación de controles.</t>
  </si>
  <si>
    <t>Uso de productos químicos para desinfección  (Enziger, Quirucidal)</t>
  </si>
  <si>
    <t>Uso de guantes de látex.
Traje antifluidos.
Peto en caucho.</t>
  </si>
  <si>
    <t xml:space="preserve"> Capacitación en manejo de sustancias químicas de acuerdo con  las especificaciones de las  hojas de seguridad de productos químicos. 
capacitación como actuar en caso de ingestión, inhalación, y contacto con este químico.</t>
  </si>
  <si>
    <t xml:space="preserve">Establecer pautas de manejo seguro.
Establecer matriz de EPP por área y cargo, garantizar entrega, reposición e inspeccionar su uso.
</t>
  </si>
  <si>
    <t>Recepción documental, lavado y secado</t>
  </si>
  <si>
    <t>Trasmisión de  enfermedades infectocontagiosas (meningitis, neumonía,faringitis, fiebre reumática,forúnculos, osteomelitis ,Tétano, gangrena, difteria,ETC) , alteraciones en los diferentes  sistemas.</t>
  </si>
  <si>
    <t xml:space="preserve">Establecer procedimientos (Estándar)  de trabajo seguro para minimizar el contacto con agentes biológicos.                                                               
Evaluación medica: pre-empleo,examaen medico ocupacional especifico con énfasis biológico.                                                                             
Establecer  al ingreso de la contratación  se cuente con el esquema de Vacunación para HB+titulacion de anticuerpos HB, Influenza, Fiebre amarilla y Tetano.                                                                                   
Realización de inspecciones de seguridad que permitan evidenciar el uso de EEP.
Uso de peto en colores claros.
Garantizar la dotación, uso, almacenamiento y disposición de los elementos de protección personal.                                                       
Capacitación y entrenamiento para el desarrollo de competencias.          
Gestión del comportamiento
 Estrategia Multimodal de Lavado de Manos.                        
Protoco Manejo de Material Cortopunzante
</t>
  </si>
  <si>
    <t>Introducir en bolsas, sellar, colocar fecha y pruebas de biológico</t>
  </si>
  <si>
    <t xml:space="preserve">Movimiento repetitivo (extremidades superiores), movimientos de flexo- extensión de muñecas,  pinzas digitales y tridigitales.
</t>
  </si>
  <si>
    <t>Garantizar la realización de exámenes médicos periódicos con énfasis en el sistema osteomuscular.                                                      
Implementar programa de pausas activas durante la jornada laboral.                            
Inspeccionar desde el punto de vista biomecánico, las condiciones de los puestos de trabajo, para la implementación de controles.</t>
  </si>
  <si>
    <t>Desordenes de trauma acumulativo, fatiga muscular específicamente a nivel de columna.</t>
  </si>
  <si>
    <t>Uso de autoclave a 130° C para esterilización</t>
  </si>
  <si>
    <t>Instalación de guarda protectora, mecanismo de aislamiento.</t>
  </si>
  <si>
    <t>Superficies de transito lisas, presencia de rampas cerca al área.</t>
  </si>
  <si>
    <t>Mantenimiento preventivo  y correctivo a los sistemas de ventilación mecánica</t>
  </si>
  <si>
    <t>Instalación de aires acondicionados , cafetin con agua potable para hidratación</t>
  </si>
  <si>
    <t>Elaboración de informes, ingreso de información al sistema</t>
  </si>
  <si>
    <t>Movimiento repetitivo (extremidades superiores)
Postura mantenida de muñeca en extensión por angulación de teclado (dedos que no participan en la digitación, en especial dedos anular y meñique, Utilización de teclado y mouse durante el proceso de digitación para el ingreso de información.</t>
  </si>
  <si>
    <t>Desordenes de trauma acumulativo, específicamente a nivel de miembros superiores</t>
  </si>
  <si>
    <t>Garantizar la realización de exámenes médicos periódicos con énfasis en el sistema osteomuscular. 
 Implementar programa de pausas activas durante la jornada laboral.                                   Inspeccionar desde el punto de vista biomecánico, las condiciones de los puestos de trabajo, para la implementación de controles.</t>
  </si>
  <si>
    <t>Médicos, Jefes y auxiliares de enfermería</t>
  </si>
  <si>
    <t>Hospitalización</t>
  </si>
  <si>
    <t>Desordenes de trauma acumulativo, fatiga muscular específicamente a nivel de columna y miembros superiores.</t>
  </si>
  <si>
    <t>Garantizar la realización de exámenes médicos periódicos con énfasis en el sistema osteomuscular.                                                        
 Implementar programa de pausas activas durante la jornada laboral.                                     Inspeccionar desde el punto de vista biomecánico, las condiciones de los puestos de trabajo, para la implementación de controles.</t>
  </si>
  <si>
    <t xml:space="preserve">Trasmisión del virus de hepatitis B(VHB),virus de la hepatitis C (VHC),Virus de Inmunodeficiencia Humana (VIH),Virus de la rabia.
</t>
  </si>
  <si>
    <t xml:space="preserve">Establecer procedimientos (Estándar)  de trabajo seguro para minimizar el contacto con agentes biológicos. 
Evaluación medica: pre-empleo,examaen medico ocupacional especifico con énfasis biológico.                                                                              
Establecer  al ingreso de la contratación  se cuente con el esquema de Vacunación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t>
  </si>
  <si>
    <t xml:space="preserve">Riesgo de contacto   o exposición que se transmiten de un paciente o usuario al personal atreves del contacto directo o indirecto  con Microorganismos tipo bacterias como cocos, bacilos o espiroquetas </t>
  </si>
  <si>
    <t>Establecer procedimientos (Estándar)  de trabajo seguro para minimizar el contacto con agentes biológicos.                                                               
Evaluación medica: pre-empleo,examaen medico ocupacional especifico con énfasis biológico.                                                                              
Establecer  al ingreso de la contratación  se cuente con el esquema de Vacunación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perfiles biolaborales y profesiograma por cargos, Seguimiento a casos.)</t>
  </si>
  <si>
    <t>trasmisión de  enfermedades infectocontagiosas (meningitis, neumonía,faringitis, fiebre reumática,forúnculos, osteomelitis ,Tétano, gangrena, difteria,ETC) , alteraciones en los diferentes  sistemas.</t>
  </si>
  <si>
    <t>Posturas bipeda  con leve inclinación del cuello y el tronco para realización de procesos</t>
  </si>
  <si>
    <t>BIOMECÁNICO</t>
  </si>
  <si>
    <t>Manejo y movilización de pacientes</t>
  </si>
  <si>
    <t>Mantenimiento correctivo a camas, sillas de ruedas, Camillas.</t>
  </si>
  <si>
    <t>Garantizar la realización de exámenes médicos periódicos con énfasis en el sistema osteomuscular.                                                                                               
Implementar programa de pausas activas durante la jornada laboral.                                        Capacitar sobre higiene postural, movilización manual de pacientes.                                           Inspeccionar desde el punto de vista biomecánico, las condiciones de los puestos de trabajo, para la implementación de controles.</t>
  </si>
  <si>
    <t>Administrar medicamentos, realizar procedimientos como ( curaciones, drenajes, canalizaciones)</t>
  </si>
  <si>
    <t>Se prohíbe reencapuchar jeringa desde el manual de bioseguridad</t>
  </si>
  <si>
    <t xml:space="preserve">Capacitar sobre el riesgo.
Investigar los Accidentes e incidentes de trabajo y divulgar la lección aprendida.                                                                      </t>
  </si>
  <si>
    <t>Manipulación de sillas de ruedas, camillas</t>
  </si>
  <si>
    <t>Existencia de red de aire medicinal y de oxigeno.  Bala de oxigeno en el área.</t>
  </si>
  <si>
    <t>Tecnológico ( explosión, fuga,  incendio)</t>
  </si>
  <si>
    <t>Inspecciones periódicas a la red 
Balas de oxigeno sujetas</t>
  </si>
  <si>
    <t>Inspecciones de seguridad periódica para verificar condiciones de red de aire medicinal y de oxigeno.  Bala de oxigeno en el área.</t>
  </si>
  <si>
    <t>Auxiliares de enfermería</t>
  </si>
  <si>
    <t>Uso de productos químicos para desinfección  (Enziger)</t>
  </si>
  <si>
    <t>QUÍMICO</t>
  </si>
  <si>
    <t>Guantes de látex.</t>
  </si>
  <si>
    <t xml:space="preserve"> Capacitación en manejo de sustancias químicas de acuerdo con  las especificaciones de las  hojas de seguridad de productos químicos.  
capacitación como actuar en caso de ingestión, inhalación, y contacto con este químico.</t>
  </si>
  <si>
    <t>Iluminación artificial en instalaciones de hospitalización</t>
  </si>
  <si>
    <t>FÍSICO</t>
  </si>
  <si>
    <t>Mantenimiento preventivo y correctivo a sistemas de ventilación mecánica.</t>
  </si>
  <si>
    <t>Distribución del tiempo laboral, cambio de turno, rotación de turno</t>
  </si>
  <si>
    <t>Presencia de obstáculos en las áreas de trabajo, superficies lisas, calzado inadecuado</t>
  </si>
  <si>
    <t>Médicos, jefe de enfermeria,auxiliares de enfermería.</t>
  </si>
  <si>
    <t>Posturas sedente, con postura forzada de miembros superiores debido a diseño del plano de trabajo, postura sedente en sillas sin especificaciones ergonómicas.</t>
  </si>
  <si>
    <t>Desordenes por trauma acumulativo, específicamente a nivel de miembros superiores y columna.</t>
  </si>
  <si>
    <t>Garantizar la realización de exámenes médicos periódicos con énfasis en el sistema osteomuscular.                                                        
Implementar programa de pausas activas durante la jornada laboral.                                     Inspeccionar desde el punto de vista biomecánico, las condiciones de los puestos de trabajo, para la implementación de controles.</t>
  </si>
  <si>
    <t>Desordenes por trauma acumulativo específicamente a nivel de miembros superiores.</t>
  </si>
  <si>
    <t>Desordenes por trauma acumulativo específicamente a nivel de columna, fatiga muscular a nivel de miembros inferiores.</t>
  </si>
  <si>
    <t>Garantizar la realización de exámenes médicos periódicos con énfasis en el sistema osteomuscular.                                                        
Implementar programa de pausas activas durante la jornada laboral.                                                                                          Inspeccionar desde el punto de vista biomecánico, las condiciones de los puestos de trabajo, para la implementación de controles.</t>
  </si>
  <si>
    <t>Desordenes de trauma acumulativo específicamente a nivel de miembros superiores y columna.</t>
  </si>
  <si>
    <t>Mantenimiento correctivo camas, sillas de ruedas, Camillas.</t>
  </si>
  <si>
    <t>Administrar medicamentos, realizar procedimientos como ( curaciones, drenajes, canalizaciones, realizar nebulizaciones.)</t>
  </si>
  <si>
    <t>BIOLÓGICO</t>
  </si>
  <si>
    <t>Contacto con vectores (moscas,Tenia, Ácaros.) en la prestación de servicios de salud.</t>
  </si>
  <si>
    <t>Establecer procedimientos (Estándar)  de trabajo seguro para minimizar el contacto con agentes biológicos.  
Evaluación medica: pre-empleo,examaen medico ocupacional especifico con énfasis biológico. 
Establecer  al ingreso de la contratación  se cuente con el esquema de Vacunación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perfiles biolaborales y profesiograma por cargos, Seguimiento a casos.)</t>
  </si>
  <si>
    <t>Establecer procedimientos (Estándar)  de trabajo seguro para minimizar el contacto con agentes biológicos.                                                               
Evaluación medica: pre-empleo,examaen medico ocupacional especifico con enfasis biolgico.                                                                              
Establecer  al ingreso de la contratacion  se cuente con el esquema de Vacunacion para HB+titulacion de anticuerpos HB, Influenza, Fiebre amarilla y Tetano.                                                                                              Realización de inspecciones de seguridad que permitan evidenciar el uso de EEP.
 Garantizar la dotación, uso, almacenamiento y disposición de los elementos de protección personal.                                                       
Capacitación y entrenamiento para el desarrollo de competencias.          
Gestión del comportamiento.                                                           
Vigilancia médica (Definición de pefiles biolaborales y profesiograma por cargos, Seguimiento a casos.)</t>
  </si>
  <si>
    <t>ÁREAS EVALUADAS</t>
  </si>
  <si>
    <t>Consulta externa, Vacunación, Odontología,  Toma de muestras para laboratorio clínico, PYP, farmacia, facturación.</t>
  </si>
  <si>
    <t>CONTROL DE CAMBIOS</t>
  </si>
  <si>
    <t>Versión</t>
  </si>
  <si>
    <t>Fecha de aprobación</t>
  </si>
  <si>
    <t xml:space="preserve"> Descripción del cambio</t>
  </si>
  <si>
    <t>Elaboración del documento: Se elabora documento con el fin de  dar cumplimiento al SG-SST del subproceso: "Salud Ocupacional".</t>
  </si>
  <si>
    <t>Elaboro</t>
  </si>
  <si>
    <t>Revisó</t>
  </si>
  <si>
    <t>Aprobó</t>
  </si>
  <si>
    <t>Nombre: Irma Susana Bermúdez Acosta. 
Contratista área Garantía de la Calidad.</t>
  </si>
  <si>
    <t>Nombre: Claudia Marcela Camacho 
Cargo: Subgerente Administrativa.</t>
  </si>
  <si>
    <r>
      <t>EPP - Guantes, Tapabocas, Batas, Traje antifluidos,</t>
    </r>
    <r>
      <rPr>
        <sz val="10"/>
        <color rgb="FFDD0806"/>
        <rFont val="Arial"/>
        <family val="2"/>
        <charset val="1"/>
      </rPr>
      <t xml:space="preserve">  </t>
    </r>
    <r>
      <rPr>
        <sz val="10"/>
        <rFont val="Arial"/>
        <family val="2"/>
        <charset val="1"/>
      </rPr>
      <t>careta de seguridad</t>
    </r>
    <r>
      <rPr>
        <sz val="10"/>
        <color rgb="FFDD0806"/>
        <rFont val="Arial"/>
        <family val="2"/>
        <charset val="1"/>
      </rPr>
      <t>.</t>
    </r>
  </si>
  <si>
    <r>
      <t>EPP: Uso de gafas de seguridad</t>
    </r>
    <r>
      <rPr>
        <sz val="10"/>
        <color rgb="FFDD0806"/>
        <rFont val="Arial"/>
        <family val="2"/>
        <charset val="1"/>
      </rPr>
      <t>.</t>
    </r>
  </si>
  <si>
    <r>
      <t xml:space="preserve">Movilización de los </t>
    </r>
    <r>
      <rPr>
        <sz val="10"/>
        <color rgb="FFDD0806"/>
        <rFont val="Arial"/>
        <family val="2"/>
        <charset val="1"/>
      </rPr>
      <t>Buky Mora</t>
    </r>
    <r>
      <rPr>
        <sz val="10"/>
        <rFont val="Arial"/>
        <family val="2"/>
        <charset val="1"/>
      </rPr>
      <t>l donde se coloca el chasis para la toma de las placas.</t>
    </r>
  </si>
  <si>
    <r>
      <t xml:space="preserve">Examenes medicos de ingreso. 
</t>
    </r>
    <r>
      <rPr>
        <sz val="10"/>
        <color rgb="FFDD0806"/>
        <rFont val="Arial"/>
        <family val="2"/>
        <charset val="1"/>
      </rPr>
      <t>Audiometria clinica de ingreso.</t>
    </r>
    <r>
      <rPr>
        <sz val="10"/>
        <rFont val="Arial"/>
        <family val="2"/>
        <charset val="1"/>
      </rPr>
      <t xml:space="preserve">  
Pausa activas para descanso auditivo durante la jornanda laboral.</t>
    </r>
  </si>
  <si>
    <r>
      <t xml:space="preserve">Capacitación sobre el riesgo.
</t>
    </r>
    <r>
      <rPr>
        <sz val="10"/>
        <color rgb="FFDD0806"/>
        <rFont val="Arial"/>
        <family val="2"/>
        <charset val="1"/>
      </rPr>
      <t>Uso de EPP.</t>
    </r>
  </si>
  <si>
    <r>
      <t xml:space="preserve">Examenes de medicos ocupacionales. </t>
    </r>
    <r>
      <rPr>
        <sz val="10"/>
        <color rgb="FFDD0806"/>
        <rFont val="Arial"/>
        <family val="2"/>
        <charset val="1"/>
      </rPr>
      <t>Uso de repirador con filtros para humos metalicos</t>
    </r>
  </si>
  <si>
    <t>PRESERVAR LA SALUD Y MANTENER LA CALIDAD DE VIDA DE LOS EMPLEADOS, DESARROLLANDO ACCIONES DE PROMOCIÓN Y PREVENCIÓN PARA DISMINUIR EL RIESGO DE CONTAGIO Y DE SUS EVENTUALES COMPLICACIONES</t>
  </si>
  <si>
    <t>OBJETIVOS ESPECÍFICOS DE LA MATRIZ:</t>
  </si>
  <si>
    <t xml:space="preserve">· RECONOCER LAS MEDIDAS DE MITIGACIÓN DE LA INFECCIÓN POR COVID-19 (MEDIDAS DE INGENIERÍA, PROTECCIÓN PERSONAL Y ADMINISTRATIVAS) QUE SE ESTÁN IMPLEMENTANDO PARA LA PROTECCIÓN DE LA SALUD DE LOS TRABAJADORES.
</t>
  </si>
  <si>
    <t>· VALORAR LA PROBABILIDAD DE CONTAGIO POR COVID-19 EN LOS DIFERENTES ESCENARIOS EN LOS QUE SE DESEMPEÑAN LOS TRABAJADORES.</t>
  </si>
  <si>
    <t>·  PROPORCIONAR INSUMOS PARA IMPLEMENTAR ESTRATEGIAS QUE ASEGUREN EL USO, LA APROPIACIÓN Y CUMPLIMIENTO DE LAS MEDIDAS DE PREVENCIÓN DEFINIDAS</t>
  </si>
  <si>
    <t>ING. CONSTANZA VARGAS DUSSAN</t>
  </si>
  <si>
    <t xml:space="preserve">Matriz de Identificación de Peligros, Evaluación y Valoración de los Riesgos (IPEVR), Contingencia SARS-Cov-2, COVID-19 - Seguridad y Salud en el Trabajo E.S.E Carmen Emilia Ospina. </t>
  </si>
  <si>
    <r>
      <rPr>
        <sz val="10"/>
        <rFont val="Arial"/>
        <family val="2"/>
        <charset val="1"/>
      </rPr>
      <t>Contagio o Transmisión del Virus</t>
    </r>
    <r>
      <rPr>
        <b/>
        <sz val="10"/>
        <rFont val="Arial"/>
        <family val="2"/>
        <charset val="1"/>
      </rPr>
      <t xml:space="preserve"> SARS-Cov-2, COVID-19. CORONAVIRUS</t>
    </r>
    <r>
      <rPr>
        <sz val="10"/>
        <rFont val="Arial"/>
        <family val="2"/>
        <charset val="1"/>
      </rPr>
      <t xml:space="preserve">. </t>
    </r>
  </si>
  <si>
    <t>Contacto Estrecho, Uso inadecuado de los EPP</t>
  </si>
  <si>
    <t xml:space="preserve">Fumigación y desinfección para control de superficies o personas contagiadas, Además de la implementación de los protocolos de bioseguridad como bien lo son el Uso Adecuado de EPP, Lavado de Manos, Distanciamiento Físico, Horarios de Trabajo Diferenciales, No compartir Comidas. De igual manera la implementación del protocolo y formato de Limpieza y Desinfección de Superficies. </t>
  </si>
  <si>
    <t>Fumigación y Desinfección para control de superficies o personas contagiadas. Instalación de señalizaciones en las diferentes sedes de la ESE CEO alusivas al Protocolo de Bioseguridad COVID-19; Demarcación con cinta para referenciar el distanciamiento fisico, De igual manera la implementación del protocolo y formato de Limpieza y Desinfección de Superficies.</t>
  </si>
  <si>
    <t xml:space="preserve">Esquema de vacunación Incompletos VHB, Tetano, Influenza. Formación y Capacitación de Lavado de Manos y Principales Normas de bioseguridad. Uso Adecuado de EPP como Monogafas o Caretas, Tapabocas Quirúrgicos o Respirador N95, Guantes, Bata, Gorro, Polainas, Pijamas, Uso de Gel Antibacterial o Alcohol. Cabe aclarar que el Uso de EPP en los trabajadores, varia mucho del nivel de exposicion y area de trabajo  que éste tenga según lo manifiesta la guía de EPP que tiene la institución. (Trabajador Admnistrativo – Trabajador Asistencial) </t>
  </si>
  <si>
    <t>FALLECIMIENTO – MUERTE</t>
  </si>
  <si>
    <t xml:space="preserve">Decreto 420/2020, Decreto 439/2020, Decreto 488/2020, Decreto 457 y 597/2020, Resolución 666/2020, También Guía de Uso Adecuado de Elementos de Protección Personal la cual ya fue socializada puede consultarse en la Intranet de la Institucion, ingresando por através del Mapa de Procesos. </t>
  </si>
  <si>
    <t xml:space="preserve">Fumigación y desinfección para control de superficies o personas contagiadas, Además de la implementación de los protocolos de bioseguridad como bien lo son el Uso Adecuado de EPP, Lavado de Manos, Distanciamiento Físico, Horarios de Trabajo Diferenciales, No compartir Comidas. De igual manera la implementación del protocolo y formato de Limpieza y Desinfección de Superficies.  </t>
  </si>
  <si>
    <t>Estrategia Multimodal de Lavado de Manos (Instalación de Lava Manos, Instalacion de Barreras acrílicas en los espacios de atención al usuario SIAU, Facturación y Farmacia)
Manual de Limpieza y Desinfección (Dispensadores de Gel Antibacterial y Toallas de Papel)</t>
  </si>
  <si>
    <t>Establecer procedimientos (Estandar)  de trabajo seguro para minimizar el contacto con agentes biologicos y personas sospechosas o portadoras del virus.                                                              
Evaluacion medica: pre-empleo,examaen medico ocupacional especifico con enfasis biolgico.                                                                              
Establecer  al ingreso de la contratación  se cuente con el esquema de Vacunación para HB+titulación de anticuerpos HB, Influenza, Fiebre amarilla y Tétano.                                                                                       
Realización de inspecciones de seguridad que permitan evidenciar el uso de EEP.
Programa Control y Prevención de Propagacion de virus SARS-Cov-2, COVID-19, Liderado especialmente por el Área Tecnico-Científica y Vigilancia Epidemiológica.
Garantizar la dotación, uso, almacenamiento y disposición de los elementos de protección personal.                                                      
Capacitación y entrenamiento para el desarrollo de competencias.          
Gestión del comportamiento.                                                           
Vigilancia médica (Definición de perfiles biolaborales y profesiograma por cargos, Seguimiento a casos.)
prevenir el ingreso masivo de personas a las instalaciones y promover el aislamiento preventivo obligatorio para mayores de 60 años y personas con prescripciones medicas</t>
  </si>
  <si>
    <t xml:space="preserve">Careta en Polietileno, Uso Permanente de Tapabocas o Respiradores N95, Monogafas, Protección o Traje Antifluido (Tyvek) y Guantes Permanentes si es de requerise el uso. </t>
  </si>
  <si>
    <t>PROPÓSITO DE LA MATRIZ</t>
  </si>
  <si>
    <r>
      <t xml:space="preserve">Estrategia Multimodal de Lavado de Manos.  
</t>
    </r>
    <r>
      <rPr>
        <sz val="10"/>
        <color rgb="FFDD0806"/>
        <rFont val="Arial"/>
        <family val="2"/>
        <charset val="1"/>
      </rPr>
      <t>Estudiar la posibilidad de ubicar barrera en vidrio.</t>
    </r>
  </si>
  <si>
    <r>
      <t>Auxiliar de enfermeria, jefes de enfermeria</t>
    </r>
    <r>
      <rPr>
        <sz val="10"/>
        <color rgb="FFDD0806"/>
        <rFont val="Arial"/>
        <family val="2"/>
        <charset val="1"/>
      </rPr>
      <t>, medicos, psicologa</t>
    </r>
  </si>
  <si>
    <r>
      <t xml:space="preserve">Uso de thinner, varsol para remover pintura o realiza limpieza, uso de  pintura. </t>
    </r>
    <r>
      <rPr>
        <sz val="10"/>
        <color rgb="FFDD0806"/>
        <rFont val="Arial"/>
        <family val="2"/>
        <charset val="1"/>
      </rPr>
      <t>Manipulacion de ACPM para tanqueo de plantas electricas.</t>
    </r>
  </si>
  <si>
    <r>
      <t>Auxiliar de enfermeria, jefes de enfermeria</t>
    </r>
    <r>
      <rPr>
        <sz val="10"/>
        <color rgb="FFDD0806"/>
        <rFont val="Arial"/>
        <family val="2"/>
        <charset val="1"/>
      </rPr>
      <t>, psicologa</t>
    </r>
  </si>
  <si>
    <r>
      <t>Uso de reactivos , colorantes, sustancias como: Alcohol etilico, Hematoxilina- Orange- Citorosin.-</t>
    </r>
    <r>
      <rPr>
        <sz val="10"/>
        <color rgb="FFDD0806"/>
        <rFont val="Arial"/>
        <family val="2"/>
        <charset val="1"/>
      </rPr>
      <t xml:space="preserve"> Flamearrrrr ??</t>
    </r>
  </si>
  <si>
    <r>
      <t>EPP - Guantes, Tapabocas, Batas, Traje antifluidos,</t>
    </r>
    <r>
      <rPr>
        <sz val="10"/>
        <color rgb="FFDD0806"/>
        <rFont val="Arial"/>
        <family val="2"/>
      </rPr>
      <t xml:space="preserve">  </t>
    </r>
    <r>
      <rPr>
        <sz val="10"/>
        <rFont val="Arial"/>
        <family val="2"/>
      </rPr>
      <t>careta de seguridad</t>
    </r>
    <r>
      <rPr>
        <sz val="10"/>
        <color rgb="FFDD0806"/>
        <rFont val="Arial"/>
        <family val="2"/>
      </rPr>
      <t>.</t>
    </r>
  </si>
  <si>
    <r>
      <t xml:space="preserve">Estrategia Multimodal de Lavado de Manos.  
</t>
    </r>
    <r>
      <rPr>
        <sz val="10"/>
        <color rgb="FFDD0806"/>
        <rFont val="Arial"/>
        <family val="2"/>
      </rPr>
      <t>Estudiar la posibilidad de ubicar barrera en vidrio.</t>
    </r>
  </si>
  <si>
    <r>
      <t xml:space="preserve">Capacitación sobre el riesgo.
</t>
    </r>
    <r>
      <rPr>
        <sz val="10"/>
        <color rgb="FFDD0806"/>
        <rFont val="Arial"/>
        <family val="2"/>
      </rPr>
      <t>Uso de EPP.</t>
    </r>
  </si>
  <si>
    <r>
      <t xml:space="preserve">Examenes de medicos ocupacionales. </t>
    </r>
    <r>
      <rPr>
        <sz val="10"/>
        <color rgb="FFDD0806"/>
        <rFont val="Arial"/>
        <family val="2"/>
      </rPr>
      <t>Uso de repirador con filtros para humos metalicos</t>
    </r>
  </si>
  <si>
    <r>
      <t xml:space="preserve">Uso de thinner, varsol para remover pintura o realiza limpieza, uso de  pintura. </t>
    </r>
    <r>
      <rPr>
        <sz val="10"/>
        <color rgb="FFDD0806"/>
        <rFont val="Arial"/>
        <family val="2"/>
      </rPr>
      <t>Manipulacion de ACPM para tanqueo de plantas electricas.</t>
    </r>
  </si>
  <si>
    <t>Modificación del documento: Se modifica el documento con el fin de obtener una mejora continua en el subproceso de "Salud Ocupacional" los cambios realizados fueron los siguientes: 
1. Cambio de nombre de "MATRIZ DE IDENTIFICACIÓN DE PELIGROS, EVALUACIÓN Y VALORACIÓN DE LOS RIESGOS DE SEGURIDAD Y SALUD EN EL TRABAJO" a "Matriz de Identificación de Peligros, Evaluación y Valoración de los Riesgos (IPEVR), Contingencia SARS-Cov-2, COVID-19 - Seguridad y Salud en el Trabajo E.S.E Carmen Emilia Ospina".
2. Integración del ítem propósito de la matriz.
3. Integración de objetivos específicos de la matriz. 
4. Integración de plan de contingencia SARS - Covid 19.</t>
  </si>
  <si>
    <t>Pagina 1 de 12</t>
  </si>
  <si>
    <t>PAGINA 4 DE 12</t>
  </si>
  <si>
    <t>PAGINA 5 DE 12</t>
  </si>
  <si>
    <t xml:space="preserve">                                  PAGINA 6 DE 12</t>
  </si>
  <si>
    <t xml:space="preserve">                             PAGINA 7 DE 12</t>
  </si>
  <si>
    <t xml:space="preserve">                                  PAGINA 8 DE 12</t>
  </si>
  <si>
    <t xml:space="preserve">                                  PAGINA 9 DE 12</t>
  </si>
  <si>
    <t xml:space="preserve">                                  PAGINA 10 DE 12</t>
  </si>
  <si>
    <t xml:space="preserve">                                  PAGINA 11 DE 12</t>
  </si>
  <si>
    <t>PAGINA 12 DE 12</t>
  </si>
  <si>
    <t xml:space="preserve">Esquema de vacunación COVID-19 Formación y Capacitación de Lavado de Manos y Principales Normas de bioseguridad. Uso Adecuado de EPP como Monogafas o Caretas, Tapabocas Quirúrgicos o Respirador N95, Guantes, Bata, Gorro, Polainas, Pijamas, Uso de Gel Antibacterial o Alcohol. Cabe aclarar que el Uso de EPP en los trabajadores, varia mucho del nivel de exposicion y area de trabajo  que éste tenga según lo manifiesta la guía de EPP que tiene la institución. (Trabajador Admnistrativo – Trabajador Asistencial) </t>
  </si>
  <si>
    <t>Establecer procedimientos (Estandar)  de trabajo seguro para minimizar el contacto con agentes biologicos y personas sospechosas o portadoras del virus.                                                              
Evaluacion medica: pre-empleo,examaen medico ocupacional especifico con enfasis biolgico.                                                                              
Establecer  al ingreso de la contratación  se cuente con el esquema de Vacunación para COVID-19.                                                                                       
Realización de inspecciones de seguridad que permitan evidenciar el uso de EEP.
Programa Control y Prevención de Propagacion de virus SARS-Cov-2, COVID-19, Liderado especialmente por el Área Tecnico-Científica y Vigilancia Epidemiológica.
Garantizar la dotación, uso, almacenamiento y disposición de los elementos de protección personal.                                                      
Capacitación y entrenamiento para el desarrollo de competencias.          
Gestión del comportamiento.                                                           
Vigilancia médica (Definición de perfiles biolaborales y profesiograma por cargos, Seguimiento a casos.)
prevenir el ingreso masivo de personas a las instalaciones y promover el aislamiento preventivo obligatorio para mayores de 60 años y personas con prescripciones medicas</t>
  </si>
  <si>
    <t xml:space="preserve">Esquema de vacunacion covid-19, Careta en Polietileno, Uso Permanente de Tapabocas o Respiradores N95, Monogafas, Protección o Traje Antifluido (Tyvek) y Guantes Permanentes si es de requerise el uso. </t>
  </si>
  <si>
    <t>SST-S1-D9</t>
  </si>
  <si>
    <t>Modificación del documento: Se modifica el documento con el fin de obtener una mejora continua en el subproceso de "Salud y Seguridad en el trabajo". Los ajustes que se realizaron fueron los siguientes.
- Ajustes estructurales 
- Actualización de la vigencia</t>
  </si>
  <si>
    <t xml:space="preserve">
Nombre: Constanza Vargas Dussan.
Contratista área de Salud Ocupacional.
Nombre: Juan Felipe Cabrera Peña
Contratista área Garantía de la Calidad.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</si>
</sst>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_([$€]* #,##0.00_);_([$€]* \(#,##0.00\);_([$€]* \-??_);_(@_)"/>
    <numFmt numFmtId="165" formatCode="_ [$€-2]\ * #,##0.00_ ;_ [$€-2]\ * \-#,##0.00_ ;_ [$€-2]\ * \-??_ "/>
    <numFmt numFmtId="166" formatCode="_-[$€-2]* #,##0.00_-;\-[$€-2]* #,##0.00_-;_-[$€-2]* \-??_-"/>
    <numFmt numFmtId="167" formatCode="_ * #,##0.00_ ;_ * \-#,##0.00_ ;_ * \-??_ ;_ @_ "/>
    <numFmt numFmtId="168" formatCode="_-* #,##0.00\ _D_M_-;\-* #,##0.00\ _D_M_-;_-* \-??\ _D_M_-;_-@_-"/>
    <numFmt numFmtId="169" formatCode="_(* #,##0.00_);_(* \(#,##0.00\);_(* \-??_);_(@_)"/>
    <numFmt numFmtId="170" formatCode="_(&quot;$ &quot;* #,##0_);_(&quot;$ &quot;* \(#,##0\);_(&quot;$ &quot;* \-??_);_(@_)"/>
    <numFmt numFmtId="171" formatCode="_-* #,##0.00&quot; €&quot;_-;\-* #,##0.00&quot; €&quot;_-;_-* \-??&quot; €&quot;_-;_-@_-"/>
    <numFmt numFmtId="172" formatCode="_-* #,##0.00_-;\-* #,##0.00_-;_-* \-??_-;_-@_-"/>
    <numFmt numFmtId="173" formatCode="_ &quot;$ &quot;* #,##0.00_ ;_ &quot;$ &quot;* \-#,##0.00_ ;_ &quot;$ &quot;* \-??_ ;_ @_ "/>
    <numFmt numFmtId="174" formatCode="_(&quot;$ &quot;* #,##0.00_);_(&quot;$ &quot;* \(#,##0.00\);_(&quot;$ &quot;* \-??_);_(@_)"/>
    <numFmt numFmtId="175" formatCode="[$-240A]mmm\-yy"/>
    <numFmt numFmtId="176" formatCode="[$-240A]dd/mm/yyyy"/>
    <numFmt numFmtId="177" formatCode="[$-240A]dd\-mmm\-yy"/>
    <numFmt numFmtId="178" formatCode="[$-F800]dddd&quot;, &quot;mmmm\ dd&quot;, &quot;yyyy"/>
  </numFmts>
  <fonts count="85" x14ac:knownFonts="1">
    <font>
      <sz val="11"/>
      <name val="Arial"/>
      <family val="2"/>
      <charset val="1"/>
    </font>
    <font>
      <sz val="11"/>
      <color rgb="FF000000"/>
      <name val="Calibri"/>
      <family val="2"/>
      <charset val="1"/>
    </font>
    <font>
      <sz val="11"/>
      <color rgb="FFFFFFFF"/>
      <name val="Calibri"/>
      <family val="2"/>
      <charset val="1"/>
    </font>
    <font>
      <sz val="11"/>
      <color rgb="FF006411"/>
      <name val="Calibri"/>
      <family val="2"/>
      <charset val="1"/>
    </font>
    <font>
      <b/>
      <sz val="11"/>
      <color rgb="FFFFFFFF"/>
      <name val="Calibri"/>
      <family val="2"/>
      <charset val="1"/>
    </font>
    <font>
      <sz val="11"/>
      <color rgb="FFFF9900"/>
      <name val="Calibri"/>
      <family val="2"/>
      <charset val="1"/>
    </font>
    <font>
      <b/>
      <sz val="11"/>
      <color rgb="FFFF9900"/>
      <name val="Calibri"/>
      <family val="2"/>
      <charset val="1"/>
    </font>
    <font>
      <b/>
      <sz val="11"/>
      <color rgb="FF003366"/>
      <name val="Calibri"/>
      <family val="2"/>
      <charset val="1"/>
    </font>
    <font>
      <sz val="11"/>
      <color rgb="FF333399"/>
      <name val="Calibri"/>
      <family val="2"/>
      <charset val="1"/>
    </font>
    <font>
      <u/>
      <sz val="10"/>
      <color rgb="FF0000D4"/>
      <name val="Arial"/>
      <family val="2"/>
      <charset val="1"/>
    </font>
    <font>
      <u/>
      <sz val="12"/>
      <color rgb="FF0000FF"/>
      <name val="Calibri"/>
      <family val="2"/>
      <charset val="1"/>
    </font>
    <font>
      <u/>
      <sz val="12"/>
      <color rgb="FF0000D4"/>
      <name val="Times New Roman"/>
      <family val="1"/>
      <charset val="1"/>
    </font>
    <font>
      <sz val="11"/>
      <color rgb="FF4600A5"/>
      <name val="Calibri"/>
      <family val="2"/>
      <charset val="1"/>
    </font>
    <font>
      <sz val="11"/>
      <color rgb="FF993300"/>
      <name val="Calibri"/>
      <family val="2"/>
      <charset val="1"/>
    </font>
    <font>
      <sz val="10"/>
      <name val="Arial"/>
      <family val="2"/>
      <charset val="1"/>
    </font>
    <font>
      <sz val="10"/>
      <name val="Century Gothic"/>
      <family val="2"/>
      <charset val="1"/>
    </font>
    <font>
      <sz val="12"/>
      <color rgb="FF000000"/>
      <name val="Calibri"/>
      <family val="2"/>
      <charset val="1"/>
    </font>
    <font>
      <sz val="12"/>
      <name val="Arial"/>
      <family val="2"/>
      <charset val="1"/>
    </font>
    <font>
      <b/>
      <sz val="10"/>
      <name val="Arial"/>
      <family val="2"/>
      <charset val="1"/>
    </font>
    <font>
      <b/>
      <sz val="11"/>
      <color rgb="FF333333"/>
      <name val="Calibri"/>
      <family val="2"/>
      <charset val="1"/>
    </font>
    <font>
      <sz val="11"/>
      <color rgb="FFDD0806"/>
      <name val="Calibri"/>
      <family val="2"/>
      <charset val="1"/>
    </font>
    <font>
      <i/>
      <sz val="11"/>
      <color rgb="FF808080"/>
      <name val="Calibri"/>
      <family val="2"/>
      <charset val="1"/>
    </font>
    <font>
      <b/>
      <sz val="11"/>
      <color rgb="FF000000"/>
      <name val="Calibri"/>
      <family val="2"/>
      <charset val="1"/>
    </font>
    <font>
      <b/>
      <sz val="15"/>
      <color rgb="FF003366"/>
      <name val="Calibri"/>
      <family val="2"/>
      <charset val="1"/>
    </font>
    <font>
      <b/>
      <sz val="22"/>
      <color rgb="FF595959"/>
      <name val="Bradley Hand ITC"/>
      <family val="4"/>
      <charset val="1"/>
    </font>
    <font>
      <b/>
      <sz val="13"/>
      <color rgb="FF003366"/>
      <name val="Calibri"/>
      <family val="2"/>
      <charset val="1"/>
    </font>
    <font>
      <b/>
      <sz val="18"/>
      <color rgb="FF003366"/>
      <name val="Cambria"/>
      <family val="2"/>
      <charset val="1"/>
    </font>
    <font>
      <b/>
      <sz val="22"/>
      <color rgb="FF1F497D"/>
      <name val="Britannic Bold"/>
      <family val="2"/>
      <charset val="1"/>
    </font>
    <font>
      <b/>
      <sz val="8"/>
      <color rgb="FF0070C0"/>
      <name val="Arial"/>
      <family val="2"/>
      <charset val="1"/>
    </font>
    <font>
      <b/>
      <sz val="10"/>
      <color rgb="FFFFFFFF"/>
      <name val="Arial"/>
      <family val="2"/>
      <charset val="1"/>
    </font>
    <font>
      <sz val="9"/>
      <name val="Arial"/>
      <family val="2"/>
      <charset val="1"/>
    </font>
    <font>
      <b/>
      <sz val="9"/>
      <name val="Arial"/>
      <family val="2"/>
      <charset val="1"/>
    </font>
    <font>
      <sz val="8"/>
      <name val="Arial"/>
      <family val="2"/>
      <charset val="1"/>
    </font>
    <font>
      <sz val="11"/>
      <color rgb="FF000000"/>
      <name val="Britannic Bold"/>
      <family val="2"/>
      <charset val="1"/>
    </font>
    <font>
      <sz val="11"/>
      <color rgb="FF000000"/>
      <name val="Arial"/>
      <family val="2"/>
      <charset val="1"/>
    </font>
    <font>
      <b/>
      <sz val="11"/>
      <color rgb="FFFFFFFF"/>
      <name val="Arial"/>
      <family val="2"/>
      <charset val="1"/>
    </font>
    <font>
      <b/>
      <sz val="11"/>
      <color rgb="FF000000"/>
      <name val="Arial"/>
      <family val="2"/>
      <charset val="1"/>
    </font>
    <font>
      <b/>
      <i/>
      <sz val="9"/>
      <name val="Arial"/>
      <family val="2"/>
      <charset val="1"/>
    </font>
    <font>
      <b/>
      <sz val="18"/>
      <color rgb="FFFFFFFF"/>
      <name val="Calibri"/>
      <family val="2"/>
      <charset val="1"/>
    </font>
    <font>
      <b/>
      <sz val="18"/>
      <color rgb="FF000000"/>
      <name val="Calibri"/>
      <family val="2"/>
      <charset val="1"/>
    </font>
    <font>
      <b/>
      <sz val="9"/>
      <color rgb="FFFFFFFF"/>
      <name val="Arial"/>
      <family val="2"/>
      <charset val="1"/>
    </font>
    <font>
      <sz val="9"/>
      <color rgb="FFFFFFFF"/>
      <name val="Arial"/>
      <family val="2"/>
      <charset val="1"/>
    </font>
    <font>
      <sz val="10"/>
      <color rgb="FF000000"/>
      <name val="Calibri"/>
      <family val="2"/>
      <charset val="1"/>
    </font>
    <font>
      <b/>
      <sz val="10"/>
      <color rgb="FF000000"/>
      <name val="Arial"/>
      <family val="2"/>
      <charset val="1"/>
    </font>
    <font>
      <sz val="9"/>
      <color rgb="FF000000"/>
      <name val="Arial"/>
      <family val="2"/>
      <charset val="1"/>
    </font>
    <font>
      <sz val="8"/>
      <color rgb="FF000000"/>
      <name val="Arial"/>
      <family val="2"/>
      <charset val="1"/>
    </font>
    <font>
      <sz val="10"/>
      <color rgb="FFFFFFFF"/>
      <name val="Arial"/>
      <family val="2"/>
      <charset val="1"/>
    </font>
    <font>
      <sz val="10"/>
      <color rgb="FF000000"/>
      <name val="Arial"/>
      <family val="2"/>
      <charset val="1"/>
    </font>
    <font>
      <sz val="9"/>
      <color rgb="FF000000"/>
      <name val="Calibri"/>
      <family val="2"/>
      <charset val="1"/>
    </font>
    <font>
      <b/>
      <sz val="9"/>
      <color rgb="FF000000"/>
      <name val="Arial"/>
      <family val="2"/>
      <charset val="1"/>
    </font>
    <font>
      <sz val="11"/>
      <color rgb="FFFFFFFF"/>
      <name val="Arial"/>
      <family val="2"/>
      <charset val="1"/>
    </font>
    <font>
      <b/>
      <sz val="10"/>
      <color rgb="FF000000"/>
      <name val="Calibri"/>
      <family val="2"/>
      <charset val="1"/>
    </font>
    <font>
      <b/>
      <sz val="8"/>
      <color rgb="FFFFFFFF"/>
      <name val="Arial"/>
      <family val="2"/>
      <charset val="1"/>
    </font>
    <font>
      <sz val="8"/>
      <color rgb="FFFFFFFF"/>
      <name val="Arial"/>
      <family val="2"/>
      <charset val="1"/>
    </font>
    <font>
      <b/>
      <sz val="11"/>
      <name val="Arial"/>
      <family val="2"/>
      <charset val="1"/>
    </font>
    <font>
      <sz val="10"/>
      <color rgb="FF333333"/>
      <name val="Arial"/>
      <family val="2"/>
      <charset val="1"/>
    </font>
    <font>
      <sz val="10"/>
      <name val="Tahoma"/>
      <family val="2"/>
      <charset val="1"/>
    </font>
    <font>
      <sz val="10"/>
      <color rgb="FFFF0000"/>
      <name val="Arial"/>
      <family val="2"/>
      <charset val="1"/>
    </font>
    <font>
      <sz val="10"/>
      <color rgb="FFDD0806"/>
      <name val="Arial"/>
      <family val="2"/>
      <charset val="1"/>
    </font>
    <font>
      <b/>
      <sz val="10"/>
      <color rgb="FFFF0000"/>
      <name val="Arial"/>
      <family val="2"/>
      <charset val="1"/>
    </font>
    <font>
      <b/>
      <sz val="9"/>
      <color rgb="FF000000"/>
      <name val="Tahoma"/>
      <family val="2"/>
      <charset val="1"/>
    </font>
    <font>
      <sz val="12"/>
      <name val="Arial"/>
      <family val="2"/>
    </font>
    <font>
      <sz val="10"/>
      <color rgb="FFFF0000"/>
      <name val="Tahoma"/>
      <family val="2"/>
      <charset val="1"/>
    </font>
    <font>
      <sz val="11"/>
      <name val="Arial"/>
      <family val="2"/>
      <charset val="1"/>
    </font>
    <font>
      <b/>
      <sz val="12"/>
      <name val="Arial"/>
      <family val="2"/>
      <charset val="1"/>
    </font>
    <font>
      <b/>
      <sz val="8"/>
      <name val="Arial"/>
      <family val="2"/>
      <charset val="1"/>
    </font>
    <font>
      <b/>
      <sz val="7"/>
      <name val="Arial"/>
      <family val="2"/>
    </font>
    <font>
      <b/>
      <sz val="12"/>
      <name val="Arial"/>
      <family val="2"/>
    </font>
    <font>
      <b/>
      <sz val="8"/>
      <name val="Arial"/>
      <family val="2"/>
    </font>
    <font>
      <b/>
      <sz val="10"/>
      <name val="Arial"/>
      <family val="2"/>
    </font>
    <font>
      <b/>
      <sz val="12"/>
      <color rgb="FFFFFFFF"/>
      <name val="Arial"/>
      <family val="2"/>
      <charset val="1"/>
    </font>
    <font>
      <sz val="12"/>
      <color rgb="FF000000"/>
      <name val="Arial"/>
      <family val="2"/>
      <charset val="1"/>
    </font>
    <font>
      <b/>
      <sz val="28"/>
      <name val="Arial"/>
      <family val="2"/>
    </font>
    <font>
      <b/>
      <sz val="12"/>
      <color rgb="FFFFFFFF"/>
      <name val="Arial"/>
      <family val="2"/>
    </font>
    <font>
      <b/>
      <sz val="10"/>
      <color rgb="FFFFFFFF"/>
      <name val="Arial"/>
      <family val="2"/>
    </font>
    <font>
      <sz val="10"/>
      <name val="Arial"/>
      <family val="2"/>
    </font>
    <font>
      <b/>
      <sz val="10"/>
      <color theme="0"/>
      <name val="Arial"/>
      <family val="2"/>
      <charset val="1"/>
    </font>
    <font>
      <sz val="10"/>
      <color rgb="FFFFFFFF"/>
      <name val="Arial"/>
      <family val="2"/>
    </font>
    <font>
      <sz val="10"/>
      <color rgb="FF333333"/>
      <name val="Arial"/>
      <family val="2"/>
    </font>
    <font>
      <sz val="10"/>
      <color rgb="FF000000"/>
      <name val="Arial"/>
      <family val="2"/>
    </font>
    <font>
      <sz val="10"/>
      <color rgb="FFFF0000"/>
      <name val="Arial"/>
      <family val="2"/>
    </font>
    <font>
      <sz val="10"/>
      <color rgb="FFDD0806"/>
      <name val="Arial"/>
      <family val="2"/>
    </font>
    <font>
      <b/>
      <sz val="10"/>
      <color rgb="FFFF0000"/>
      <name val="Arial"/>
      <family val="2"/>
    </font>
    <font>
      <sz val="12"/>
      <color rgb="FFFFFFFF"/>
      <name val="Arial"/>
      <family val="2"/>
    </font>
    <font>
      <b/>
      <sz val="10"/>
      <color theme="0"/>
      <name val="Arial"/>
      <family val="2"/>
    </font>
  </fonts>
  <fills count="71">
    <fill>
      <patternFill patternType="none"/>
    </fill>
    <fill>
      <patternFill patternType="gray125"/>
    </fill>
    <fill>
      <patternFill patternType="solid">
        <fgColor rgb="FFCCCCFF"/>
        <bgColor rgb="FFC6D9F1"/>
      </patternFill>
    </fill>
    <fill>
      <patternFill patternType="solid">
        <fgColor rgb="FFFF99CC"/>
        <bgColor rgb="FFFB8787"/>
      </patternFill>
    </fill>
    <fill>
      <patternFill patternType="darkGray">
        <fgColor rgb="FFCCFFEE"/>
        <bgColor rgb="FFEBF1DE"/>
      </patternFill>
    </fill>
    <fill>
      <patternFill patternType="solid">
        <fgColor rgb="FFCC99FF"/>
        <bgColor rgb="FFB3A2C7"/>
      </patternFill>
    </fill>
    <fill>
      <patternFill patternType="solid">
        <fgColor rgb="FFCCFFEE"/>
        <bgColor rgb="FFEBF1DE"/>
      </patternFill>
    </fill>
    <fill>
      <patternFill patternType="solid">
        <fgColor rgb="FFFFCC99"/>
        <bgColor rgb="FFFAC090"/>
      </patternFill>
    </fill>
    <fill>
      <patternFill patternType="solid">
        <fgColor rgb="FF99CCFF"/>
        <bgColor rgb="FF93CDDD"/>
      </patternFill>
    </fill>
    <fill>
      <patternFill patternType="solid">
        <fgColor rgb="FFFB8787"/>
        <bgColor rgb="FFFF99CC"/>
      </patternFill>
    </fill>
    <fill>
      <patternFill patternType="solid">
        <fgColor rgb="FF22AD20"/>
        <bgColor rgb="FF008000"/>
      </patternFill>
    </fill>
    <fill>
      <patternFill patternType="solid">
        <fgColor rgb="FFFFCC00"/>
        <bgColor rgb="FFFFC000"/>
      </patternFill>
    </fill>
    <fill>
      <patternFill patternType="solid">
        <fgColor rgb="FFFF9900"/>
        <bgColor rgb="FFFFC000"/>
      </patternFill>
    </fill>
    <fill>
      <patternFill patternType="solid">
        <fgColor rgb="FF0069CA"/>
        <bgColor rgb="FF1F497D"/>
      </patternFill>
    </fill>
    <fill>
      <patternFill patternType="solid">
        <fgColor rgb="FF4600A5"/>
        <bgColor rgb="FF333399"/>
      </patternFill>
    </fill>
    <fill>
      <patternFill patternType="solid">
        <fgColor rgb="FF33CCCC"/>
        <bgColor rgb="FF00B0F0"/>
      </patternFill>
    </fill>
    <fill>
      <patternFill patternType="mediumGray">
        <fgColor rgb="FF878787"/>
        <bgColor rgb="FFB3A2C7"/>
      </patternFill>
    </fill>
    <fill>
      <patternFill patternType="solid">
        <fgColor rgb="FFC0C0C0"/>
        <bgColor rgb="FFBFBFBF"/>
      </patternFill>
    </fill>
    <fill>
      <patternFill patternType="solid">
        <fgColor rgb="FFFFFF99"/>
        <bgColor rgb="FFFFFFCC"/>
      </patternFill>
    </fill>
    <fill>
      <patternFill patternType="solid">
        <fgColor rgb="FFFFFFCC"/>
        <bgColor rgb="FFEBF1DE"/>
      </patternFill>
    </fill>
    <fill>
      <patternFill patternType="solid">
        <fgColor rgb="FF333399"/>
        <bgColor rgb="FF1F497D"/>
      </patternFill>
    </fill>
    <fill>
      <patternFill patternType="solid">
        <fgColor rgb="FFDD0806"/>
        <bgColor rgb="FFFF0000"/>
      </patternFill>
    </fill>
    <fill>
      <patternFill patternType="darkGray">
        <fgColor rgb="FF22AD20"/>
        <bgColor rgb="FF3A5F87"/>
      </patternFill>
    </fill>
    <fill>
      <patternFill patternType="solid">
        <fgColor rgb="FFFF6600"/>
        <bgColor rgb="FFFF9900"/>
      </patternFill>
    </fill>
    <fill>
      <patternFill patternType="solid">
        <fgColor rgb="FFFFFFFF"/>
        <bgColor rgb="FFFFFFCC"/>
      </patternFill>
    </fill>
    <fill>
      <patternFill patternType="solid">
        <fgColor rgb="FF254061"/>
        <bgColor rgb="FF17375E"/>
      </patternFill>
    </fill>
    <fill>
      <patternFill patternType="solid">
        <fgColor rgb="FF3A5F87"/>
        <bgColor rgb="FF1F497D"/>
      </patternFill>
    </fill>
    <fill>
      <patternFill patternType="solid">
        <fgColor rgb="FF95B3D7"/>
        <bgColor rgb="FF8EB4E3"/>
      </patternFill>
    </fill>
    <fill>
      <patternFill patternType="mediumGray">
        <fgColor rgb="FFFCE9DB"/>
        <bgColor rgb="FFD9D9D9"/>
      </patternFill>
    </fill>
    <fill>
      <patternFill patternType="solid">
        <fgColor rgb="FFEBF1DE"/>
        <bgColor rgb="FFFCE9DB"/>
      </patternFill>
    </fill>
    <fill>
      <patternFill patternType="solid">
        <fgColor rgb="FFDDD9C3"/>
        <bgColor rgb="FFD9D9D9"/>
      </patternFill>
    </fill>
    <fill>
      <patternFill patternType="solid">
        <fgColor rgb="FF000000"/>
        <bgColor rgb="FF10243E"/>
      </patternFill>
    </fill>
    <fill>
      <patternFill patternType="solid">
        <fgColor rgb="FF878787"/>
        <bgColor rgb="FFB3A2C7"/>
      </patternFill>
    </fill>
    <fill>
      <patternFill patternType="solid">
        <fgColor rgb="FFFF0000"/>
        <bgColor rgb="FFDD0806"/>
      </patternFill>
    </fill>
    <fill>
      <patternFill patternType="solid">
        <fgColor rgb="FFFFFF00"/>
        <bgColor rgb="FFFFCC00"/>
      </patternFill>
    </fill>
    <fill>
      <patternFill patternType="solid">
        <fgColor rgb="FF00FF00"/>
        <bgColor rgb="FF22AD20"/>
      </patternFill>
    </fill>
    <fill>
      <patternFill patternType="solid">
        <fgColor rgb="FF008000"/>
        <bgColor rgb="FF22AD20"/>
      </patternFill>
    </fill>
    <fill>
      <patternFill patternType="solid">
        <fgColor rgb="FF8EB4E3"/>
        <bgColor rgb="FF95B3D7"/>
      </patternFill>
    </fill>
    <fill>
      <patternFill patternType="solid">
        <fgColor rgb="FFC6D9F1"/>
        <bgColor rgb="FFCCCCFF"/>
      </patternFill>
    </fill>
    <fill>
      <patternFill patternType="solid">
        <fgColor rgb="FF10243E"/>
        <bgColor rgb="FF17375E"/>
      </patternFill>
    </fill>
    <fill>
      <patternFill patternType="solid">
        <fgColor rgb="FFD9D9D9"/>
        <bgColor rgb="FFDDD9C3"/>
      </patternFill>
    </fill>
    <fill>
      <patternFill patternType="solid">
        <fgColor rgb="FF92D050"/>
        <bgColor rgb="FF9BBB59"/>
      </patternFill>
    </fill>
    <fill>
      <patternFill patternType="solid">
        <fgColor rgb="FFFAC090"/>
        <bgColor rgb="FFFFCC99"/>
      </patternFill>
    </fill>
    <fill>
      <patternFill patternType="solid">
        <fgColor rgb="FFB3A2C7"/>
        <bgColor rgb="FF95B3D7"/>
      </patternFill>
    </fill>
    <fill>
      <patternFill patternType="solid">
        <fgColor rgb="FFFCE9DB"/>
        <bgColor rgb="FFEBF1DE"/>
      </patternFill>
    </fill>
    <fill>
      <patternFill patternType="solid">
        <fgColor rgb="FFC4BD97"/>
        <bgColor rgb="FFBFBFBF"/>
      </patternFill>
    </fill>
    <fill>
      <patternFill patternType="solid">
        <fgColor rgb="FF93CDDD"/>
        <bgColor rgb="FF99CCFF"/>
      </patternFill>
    </fill>
    <fill>
      <patternFill patternType="solid">
        <fgColor rgb="FFD7E4BD"/>
        <bgColor rgb="FFDDD9C3"/>
      </patternFill>
    </fill>
    <fill>
      <patternFill patternType="solid">
        <fgColor rgb="FFCCC1DA"/>
        <bgColor rgb="FFC0C0C0"/>
      </patternFill>
    </fill>
    <fill>
      <patternFill patternType="solid">
        <fgColor rgb="FFE6B9B8"/>
        <bgColor rgb="FFFAC090"/>
      </patternFill>
    </fill>
    <fill>
      <patternFill patternType="solid">
        <fgColor rgb="FFC3D69B"/>
        <bgColor rgb="FFD7E4BD"/>
      </patternFill>
    </fill>
    <fill>
      <patternFill patternType="solid">
        <fgColor rgb="FF17375E"/>
        <bgColor rgb="FF254061"/>
      </patternFill>
    </fill>
    <fill>
      <patternFill patternType="solid">
        <fgColor rgb="FFBFBFBF"/>
        <bgColor rgb="FFC0C0C0"/>
      </patternFill>
    </fill>
    <fill>
      <patternFill patternType="solid">
        <fgColor rgb="FFB9CDE5"/>
        <bgColor rgb="FFC6D9F1"/>
      </patternFill>
    </fill>
    <fill>
      <patternFill patternType="darkGray">
        <fgColor rgb="FFFB8787"/>
        <bgColor rgb="FFFF99CC"/>
      </patternFill>
    </fill>
    <fill>
      <patternFill patternType="solid">
        <fgColor rgb="FF00B0F0"/>
        <bgColor rgb="FF33CCCC"/>
      </patternFill>
    </fill>
    <fill>
      <patternFill patternType="solid">
        <fgColor rgb="FF96F96F"/>
        <bgColor rgb="FF92D050"/>
      </patternFill>
    </fill>
    <fill>
      <patternFill patternType="solid">
        <fgColor rgb="FFFFC000"/>
        <bgColor rgb="FFFFCC00"/>
      </patternFill>
    </fill>
    <fill>
      <patternFill patternType="solid">
        <fgColor theme="0"/>
        <bgColor rgb="FFFFFFCC"/>
      </patternFill>
    </fill>
    <fill>
      <patternFill patternType="solid">
        <fgColor theme="0"/>
        <bgColor rgb="FF17375E"/>
      </patternFill>
    </fill>
    <fill>
      <patternFill patternType="solid">
        <fgColor theme="0"/>
        <bgColor indexed="64"/>
      </patternFill>
    </fill>
    <fill>
      <patternFill patternType="solid">
        <fgColor theme="0"/>
        <bgColor rgb="FF254061"/>
      </patternFill>
    </fill>
    <fill>
      <patternFill patternType="solid">
        <fgColor rgb="FF10243E"/>
        <bgColor rgb="FF15375E"/>
      </patternFill>
    </fill>
    <fill>
      <patternFill patternType="solid">
        <fgColor rgb="FFFFFF00"/>
        <bgColor rgb="FFFFC300"/>
      </patternFill>
    </fill>
    <fill>
      <patternFill patternType="solid">
        <fgColor rgb="FFFFFF00"/>
        <bgColor indexed="64"/>
      </patternFill>
    </fill>
    <fill>
      <patternFill patternType="solid">
        <fgColor rgb="FFFFC000"/>
        <bgColor indexed="64"/>
      </patternFill>
    </fill>
    <fill>
      <patternFill patternType="solid">
        <fgColor rgb="FFFFFF00"/>
        <bgColor rgb="FF9BBB59"/>
      </patternFill>
    </fill>
    <fill>
      <patternFill patternType="solid">
        <fgColor rgb="FFFFC000"/>
        <bgColor rgb="FF95B3D7"/>
      </patternFill>
    </fill>
    <fill>
      <patternFill patternType="solid">
        <fgColor rgb="FF4F81BD"/>
        <bgColor rgb="FF17375E"/>
      </patternFill>
    </fill>
    <fill>
      <patternFill patternType="solid">
        <fgColor rgb="FF4F81BD"/>
        <bgColor rgb="FFFFFFCC"/>
      </patternFill>
    </fill>
    <fill>
      <patternFill patternType="solid">
        <fgColor rgb="FF4F81BD"/>
        <bgColor indexed="64"/>
      </patternFill>
    </fill>
  </fills>
  <borders count="121">
    <border>
      <left/>
      <right/>
      <top/>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878787"/>
      </left>
      <right style="thin">
        <color rgb="FF878787"/>
      </right>
      <top style="thin">
        <color rgb="FF878787"/>
      </top>
      <bottom style="thin">
        <color rgb="FF878787"/>
      </bottom>
      <diagonal/>
    </border>
    <border>
      <left style="thin">
        <color rgb="FFC0C0C0"/>
      </left>
      <right style="thin">
        <color rgb="FFC0C0C0"/>
      </right>
      <top style="thin">
        <color rgb="FFC0C0C0"/>
      </top>
      <bottom style="thin">
        <color rgb="FFC0C0C0"/>
      </bottom>
      <diagonal/>
    </border>
    <border>
      <left style="thin">
        <color auto="1"/>
      </left>
      <right style="thin">
        <color auto="1"/>
      </right>
      <top style="thin">
        <color auto="1"/>
      </top>
      <bottom style="thin">
        <color auto="1"/>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9CA"/>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rgb="FFBFBFBF"/>
      </right>
      <top style="medium">
        <color auto="1"/>
      </top>
      <bottom style="thin">
        <color rgb="FFBFBFBF"/>
      </bottom>
      <diagonal/>
    </border>
    <border>
      <left style="thin">
        <color rgb="FFBFBFBF"/>
      </left>
      <right style="thin">
        <color rgb="FFBFBFBF"/>
      </right>
      <top style="medium">
        <color auto="1"/>
      </top>
      <bottom style="thin">
        <color rgb="FFBFBFBF"/>
      </bottom>
      <diagonal/>
    </border>
    <border>
      <left style="thin">
        <color rgb="FFBFBFBF"/>
      </left>
      <right style="medium">
        <color auto="1"/>
      </right>
      <top style="medium">
        <color auto="1"/>
      </top>
      <bottom style="thin">
        <color rgb="FFBFBFBF"/>
      </bottom>
      <diagonal/>
    </border>
    <border>
      <left style="medium">
        <color auto="1"/>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medium">
        <color auto="1"/>
      </right>
      <top style="thin">
        <color rgb="FFBFBFBF"/>
      </top>
      <bottom style="thin">
        <color rgb="FFBFBFBF"/>
      </bottom>
      <diagonal/>
    </border>
    <border>
      <left style="medium">
        <color auto="1"/>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style="medium">
        <color auto="1"/>
      </right>
      <top style="thin">
        <color rgb="FFBFBFBF"/>
      </top>
      <bottom/>
      <diagonal/>
    </border>
    <border>
      <left style="thin">
        <color rgb="FFBFBFBF"/>
      </left>
      <right style="thin">
        <color rgb="FFBFBFBF"/>
      </right>
      <top/>
      <bottom style="thin">
        <color rgb="FFBFBFBF"/>
      </bottom>
      <diagonal/>
    </border>
    <border>
      <left style="medium">
        <color auto="1"/>
      </left>
      <right style="thin">
        <color rgb="FFBFBFBF"/>
      </right>
      <top style="thin">
        <color rgb="FFBFBFBF"/>
      </top>
      <bottom style="medium">
        <color auto="1"/>
      </bottom>
      <diagonal/>
    </border>
    <border>
      <left style="thin">
        <color rgb="FFBFBFBF"/>
      </left>
      <right style="thin">
        <color rgb="FFBFBFBF"/>
      </right>
      <top style="thin">
        <color rgb="FFBFBFBF"/>
      </top>
      <bottom style="medium">
        <color auto="1"/>
      </bottom>
      <diagonal/>
    </border>
    <border>
      <left style="thin">
        <color rgb="FFBFBFBF"/>
      </left>
      <right style="medium">
        <color auto="1"/>
      </right>
      <top style="thin">
        <color rgb="FFBFBFBF"/>
      </top>
      <bottom style="medium">
        <color auto="1"/>
      </bottom>
      <diagonal/>
    </border>
    <border>
      <left style="thin">
        <color auto="1"/>
      </left>
      <right/>
      <top style="thin">
        <color auto="1"/>
      </top>
      <bottom style="thin">
        <color auto="1"/>
      </bottom>
      <diagonal/>
    </border>
    <border>
      <left/>
      <right/>
      <top/>
      <bottom style="thin">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top/>
      <bottom style="thin">
        <color rgb="FFBFBFBF"/>
      </bottom>
      <diagonal/>
    </border>
    <border>
      <left style="thin">
        <color auto="1"/>
      </left>
      <right style="thin">
        <color auto="1"/>
      </right>
      <top/>
      <bottom style="thin">
        <color auto="1"/>
      </bottom>
      <diagonal/>
    </border>
    <border>
      <left/>
      <right style="thin">
        <color rgb="FFBFBFBF"/>
      </right>
      <top style="thin">
        <color rgb="FFBFBFBF"/>
      </top>
      <bottom/>
      <diagonal/>
    </border>
    <border>
      <left style="thin">
        <color rgb="FFBFBFBF"/>
      </left>
      <right style="thin">
        <color rgb="FFBFBFBF"/>
      </right>
      <top style="thin">
        <color rgb="FFBFBFBF"/>
      </top>
      <bottom style="thin">
        <color rgb="FFD9D9D9"/>
      </bottom>
      <diagonal/>
    </border>
    <border>
      <left/>
      <right style="thin">
        <color rgb="FFD9D9D9"/>
      </right>
      <top style="thin">
        <color rgb="FFBFBFBF"/>
      </top>
      <bottom style="thin">
        <color rgb="FFBFBFBF"/>
      </bottom>
      <diagonal/>
    </border>
    <border>
      <left style="thin">
        <color rgb="FFD9D9D9"/>
      </left>
      <right style="thin">
        <color rgb="FFD9D9D9"/>
      </right>
      <top/>
      <bottom style="thin">
        <color rgb="FFD9D9D9"/>
      </bottom>
      <diagonal/>
    </border>
    <border>
      <left style="thin">
        <color rgb="FFBFBFBF"/>
      </left>
      <right/>
      <top style="thin">
        <color rgb="FFBFBFBF"/>
      </top>
      <bottom/>
      <diagonal/>
    </border>
    <border>
      <left style="thin">
        <color rgb="FFD9D9D9"/>
      </left>
      <right style="thin">
        <color rgb="FFD9D9D9"/>
      </right>
      <top style="thin">
        <color rgb="FFBFBFBF"/>
      </top>
      <bottom style="thin">
        <color rgb="FFBFBFBF"/>
      </bottom>
      <diagonal/>
    </border>
    <border>
      <left style="thin">
        <color rgb="FFD9D9D9"/>
      </left>
      <right style="thin">
        <color rgb="FFD9D9D9"/>
      </right>
      <top style="thin">
        <color rgb="FFD9D9D9"/>
      </top>
      <bottom style="thin">
        <color rgb="FFD9D9D9"/>
      </bottom>
      <diagonal/>
    </border>
    <border>
      <left style="thin">
        <color rgb="FFD9D9D9"/>
      </left>
      <right style="thin">
        <color rgb="FFBFBFBF"/>
      </right>
      <top style="thin">
        <color rgb="FFBFBFBF"/>
      </top>
      <bottom style="thin">
        <color rgb="FFBFBFBF"/>
      </bottom>
      <diagonal/>
    </border>
    <border>
      <left style="thin">
        <color rgb="FFBFBFBF"/>
      </left>
      <right style="thin">
        <color rgb="FFD9D9D9"/>
      </right>
      <top style="thin">
        <color rgb="FFBFBFBF"/>
      </top>
      <bottom style="thin">
        <color rgb="FFBFBFBF"/>
      </bottom>
      <diagonal/>
    </border>
    <border>
      <left/>
      <right style="thin">
        <color rgb="FFD9D9D9"/>
      </right>
      <top style="medium">
        <color auto="1"/>
      </top>
      <bottom style="thin">
        <color rgb="FFD9D9D9"/>
      </bottom>
      <diagonal/>
    </border>
    <border>
      <left style="thin">
        <color rgb="FFD9D9D9"/>
      </left>
      <right/>
      <top style="medium">
        <color auto="1"/>
      </top>
      <bottom/>
      <diagonal/>
    </border>
    <border>
      <left style="thin">
        <color rgb="FFBFBFBF"/>
      </left>
      <right style="thin">
        <color rgb="FFBFBFBF"/>
      </right>
      <top style="thin">
        <color rgb="FFD9D9D9"/>
      </top>
      <bottom style="thin">
        <color rgb="FFBFBFB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rgb="FFBFBFBF"/>
      </left>
      <right style="medium">
        <color auto="1"/>
      </right>
      <top/>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rgb="FFBFBFBF"/>
      </right>
      <top style="thin">
        <color rgb="FFBFBFBF"/>
      </top>
      <bottom style="medium">
        <color auto="1"/>
      </bottom>
      <diagonal/>
    </border>
    <border>
      <left/>
      <right/>
      <top/>
      <bottom style="medium">
        <color auto="1"/>
      </bottom>
      <diagonal/>
    </border>
    <border>
      <left style="medium">
        <color rgb="FF17375E"/>
      </left>
      <right/>
      <top/>
      <bottom/>
      <diagonal/>
    </border>
    <border>
      <left/>
      <right style="medium">
        <color rgb="FF17375E"/>
      </right>
      <top/>
      <bottom/>
      <diagonal/>
    </border>
    <border>
      <left style="thin">
        <color rgb="FFBFBFBF"/>
      </left>
      <right style="medium">
        <color rgb="FF17375E"/>
      </right>
      <top/>
      <bottom style="medium">
        <color rgb="FF17375E"/>
      </bottom>
      <diagonal/>
    </border>
    <border>
      <left style="thin">
        <color auto="1"/>
      </left>
      <right style="thin">
        <color auto="1"/>
      </right>
      <top style="medium">
        <color rgb="FF1F497D"/>
      </top>
      <bottom style="medium">
        <color rgb="FF17375E"/>
      </bottom>
      <diagonal/>
    </border>
    <border>
      <left style="medium">
        <color rgb="FF17375E"/>
      </left>
      <right style="medium">
        <color auto="1"/>
      </right>
      <top style="medium">
        <color auto="1"/>
      </top>
      <bottom style="medium">
        <color auto="1"/>
      </bottom>
      <diagonal/>
    </border>
    <border>
      <left style="medium">
        <color rgb="FF17375E"/>
      </left>
      <right style="thin">
        <color rgb="FFBFBFBF"/>
      </right>
      <top style="thin">
        <color rgb="FFBFBFBF"/>
      </top>
      <bottom/>
      <diagonal/>
    </border>
    <border>
      <left style="thin">
        <color rgb="FFBFBFBF"/>
      </left>
      <right style="medium">
        <color rgb="FF17375E"/>
      </right>
      <top style="thin">
        <color rgb="FFBFBFBF"/>
      </top>
      <bottom style="thin">
        <color rgb="FFBFBFBF"/>
      </bottom>
      <diagonal/>
    </border>
    <border>
      <left style="medium">
        <color rgb="FF17375E"/>
      </left>
      <right style="medium">
        <color rgb="FF17375E"/>
      </right>
      <top/>
      <bottom style="medium">
        <color rgb="FF17375E"/>
      </bottom>
      <diagonal/>
    </border>
    <border>
      <left style="medium">
        <color rgb="FF17375E"/>
      </left>
      <right style="medium">
        <color rgb="FF1F497D"/>
      </right>
      <top style="medium">
        <color rgb="FF1F497D"/>
      </top>
      <bottom style="medium">
        <color rgb="FF1F497D"/>
      </bottom>
      <diagonal/>
    </border>
    <border>
      <left style="thin">
        <color rgb="FFBFBFBF"/>
      </left>
      <right/>
      <top/>
      <bottom/>
      <diagonal/>
    </border>
    <border>
      <left/>
      <right style="thin">
        <color rgb="FFBFBFBF"/>
      </right>
      <top/>
      <bottom/>
      <diagonal/>
    </border>
    <border>
      <left style="medium">
        <color rgb="FF17375E"/>
      </left>
      <right style="thin">
        <color auto="1"/>
      </right>
      <top style="medium">
        <color rgb="FF1F497D"/>
      </top>
      <bottom style="medium">
        <color rgb="FF17375E"/>
      </bottom>
      <diagonal/>
    </border>
    <border>
      <left style="medium">
        <color rgb="FF17375E"/>
      </left>
      <right style="thin">
        <color rgb="FFBFBFBF"/>
      </right>
      <top/>
      <bottom/>
      <diagonal/>
    </border>
    <border>
      <left/>
      <right/>
      <top style="medium">
        <color rgb="FF1F497D"/>
      </top>
      <bottom style="medium">
        <color rgb="FF1F497D"/>
      </bottom>
      <diagonal/>
    </border>
    <border>
      <left/>
      <right style="thin">
        <color auto="1"/>
      </right>
      <top/>
      <bottom/>
      <diagonal/>
    </border>
    <border>
      <left style="thin">
        <color auto="1"/>
      </left>
      <right style="thin">
        <color auto="1"/>
      </right>
      <top style="medium">
        <color rgb="FF1F497D"/>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medium">
        <color auto="1"/>
      </right>
      <top/>
      <bottom style="medium">
        <color auto="1"/>
      </bottom>
      <diagonal/>
    </border>
    <border>
      <left style="medium">
        <color indexed="64"/>
      </left>
      <right style="thin">
        <color auto="1"/>
      </right>
      <top style="medium">
        <color indexed="64"/>
      </top>
      <bottom/>
      <diagonal/>
    </border>
    <border>
      <left/>
      <right style="thin">
        <color auto="1"/>
      </right>
      <top style="medium">
        <color indexed="64"/>
      </top>
      <bottom style="thin">
        <color auto="1"/>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medium">
        <color indexed="64"/>
      </left>
      <right style="medium">
        <color rgb="FF1F497D"/>
      </right>
      <top/>
      <bottom/>
      <diagonal/>
    </border>
    <border>
      <left style="thin">
        <color rgb="FFBFBFBF"/>
      </left>
      <right style="medium">
        <color indexed="64"/>
      </right>
      <top/>
      <bottom style="medium">
        <color rgb="FF17375E"/>
      </bottom>
      <diagonal/>
    </border>
    <border>
      <left style="medium">
        <color indexed="64"/>
      </left>
      <right style="thin">
        <color auto="1"/>
      </right>
      <top/>
      <bottom style="medium">
        <color rgb="FF17375E"/>
      </bottom>
      <diagonal/>
    </border>
    <border>
      <left style="thin">
        <color auto="1"/>
      </left>
      <right style="thin">
        <color auto="1"/>
      </right>
      <top style="medium">
        <color rgb="FF1F497D"/>
      </top>
      <bottom style="medium">
        <color indexed="64"/>
      </bottom>
      <diagonal/>
    </border>
    <border>
      <left style="thin">
        <color rgb="FFBFBFBF"/>
      </left>
      <right style="medium">
        <color rgb="FF17375E"/>
      </right>
      <top/>
      <bottom style="medium">
        <color indexed="64"/>
      </bottom>
      <diagonal/>
    </border>
    <border>
      <left style="thin">
        <color rgb="FFBFBFBF"/>
      </left>
      <right style="medium">
        <color indexed="64"/>
      </right>
      <top/>
      <bottom style="medium">
        <color indexed="64"/>
      </bottom>
      <diagonal/>
    </border>
    <border>
      <left style="medium">
        <color rgb="FF17375E"/>
      </left>
      <right style="medium">
        <color indexed="64"/>
      </right>
      <top/>
      <bottom style="medium">
        <color rgb="FF17375E"/>
      </bottom>
      <diagonal/>
    </border>
    <border>
      <left style="medium">
        <color rgb="FF17375E"/>
      </left>
      <right style="thin">
        <color auto="1"/>
      </right>
      <top style="medium">
        <color rgb="FF1F497D"/>
      </top>
      <bottom style="medium">
        <color indexed="64"/>
      </bottom>
      <diagonal/>
    </border>
    <border>
      <left style="thin">
        <color rgb="FFBFBFBF"/>
      </left>
      <right style="medium">
        <color rgb="FF17375E"/>
      </right>
      <top style="thin">
        <color rgb="FFBFBFBF"/>
      </top>
      <bottom style="medium">
        <color indexed="64"/>
      </bottom>
      <diagonal/>
    </border>
    <border>
      <left style="medium">
        <color rgb="FF17375E"/>
      </left>
      <right style="medium">
        <color rgb="FF17375E"/>
      </right>
      <top/>
      <bottom style="medium">
        <color indexed="64"/>
      </bottom>
      <diagonal/>
    </border>
    <border>
      <left style="medium">
        <color rgb="FF17375E"/>
      </left>
      <right style="medium">
        <color indexed="64"/>
      </right>
      <top/>
      <bottom style="medium">
        <color indexed="64"/>
      </bottom>
      <diagonal/>
    </border>
    <border>
      <left/>
      <right/>
      <top style="medium">
        <color indexed="64"/>
      </top>
      <bottom style="medium">
        <color auto="1"/>
      </bottom>
      <diagonal/>
    </border>
    <border>
      <left/>
      <right style="medium">
        <color indexed="64"/>
      </right>
      <top style="medium">
        <color indexed="64"/>
      </top>
      <bottom style="medium">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rgb="FF17375E"/>
      </left>
      <right style="medium">
        <color auto="1"/>
      </right>
      <top style="medium">
        <color auto="1"/>
      </top>
      <bottom/>
      <diagonal/>
    </border>
  </borders>
  <cellStyleXfs count="827">
    <xf numFmtId="0" fontId="0" fillId="0" borderId="0"/>
    <xf numFmtId="0" fontId="11" fillId="0" borderId="0" applyBorder="0" applyProtection="0"/>
    <xf numFmtId="0" fontId="1" fillId="2"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13" borderId="0" applyBorder="0" applyProtection="0"/>
    <xf numFmtId="0" fontId="2" fillId="9" borderId="0" applyBorder="0" applyProtection="0"/>
    <xf numFmtId="0" fontId="2" fillId="10" borderId="0" applyBorder="0" applyProtection="0"/>
    <xf numFmtId="0" fontId="2" fillId="14" borderId="0" applyBorder="0" applyProtection="0"/>
    <xf numFmtId="0" fontId="2" fillId="15" borderId="0" applyBorder="0" applyProtection="0"/>
    <xf numFmtId="0" fontId="2" fillId="12" borderId="0" applyBorder="0" applyProtection="0"/>
    <xf numFmtId="0" fontId="3" fillId="4" borderId="0" applyBorder="0" applyProtection="0"/>
    <xf numFmtId="0" fontId="4" fillId="16" borderId="1" applyProtection="0"/>
    <xf numFmtId="0" fontId="5" fillId="0" borderId="2" applyProtection="0"/>
    <xf numFmtId="0" fontId="6" fillId="17" borderId="3" applyProtection="0"/>
    <xf numFmtId="0" fontId="7" fillId="0" borderId="0" applyBorder="0" applyProtection="0"/>
    <xf numFmtId="0" fontId="8" fillId="7" borderId="3" applyProtection="0"/>
    <xf numFmtId="164"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5" fontId="63" fillId="0" borderId="0" applyBorder="0" applyProtection="0"/>
    <xf numFmtId="166" fontId="63" fillId="0" borderId="0" applyBorder="0" applyProtection="0"/>
    <xf numFmtId="165"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5"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166" fontId="63" fillId="0" borderId="0" applyBorder="0" applyProtection="0"/>
    <xf numFmtId="0" fontId="9" fillId="0" borderId="0" applyBorder="0" applyProtection="0"/>
    <xf numFmtId="0" fontId="10" fillId="0" borderId="0" applyBorder="0" applyProtection="0"/>
    <xf numFmtId="0" fontId="11" fillId="0" borderId="0" applyBorder="0" applyProtection="0"/>
    <xf numFmtId="0" fontId="12" fillId="3" borderId="0" applyBorder="0" applyProtection="0"/>
    <xf numFmtId="167" fontId="63" fillId="0" borderId="0" applyBorder="0" applyProtection="0"/>
    <xf numFmtId="167" fontId="63" fillId="0" borderId="0" applyBorder="0" applyProtection="0"/>
    <xf numFmtId="168" fontId="63" fillId="0" borderId="0" applyBorder="0" applyProtection="0"/>
    <xf numFmtId="168" fontId="63" fillId="0" borderId="0" applyBorder="0" applyProtection="0"/>
    <xf numFmtId="169" fontId="63" fillId="0" borderId="0" applyBorder="0" applyProtection="0"/>
    <xf numFmtId="169"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70"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7"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7" fontId="63" fillId="0" borderId="0" applyBorder="0" applyProtection="0"/>
    <xf numFmtId="168" fontId="63" fillId="0" borderId="0" applyBorder="0" applyProtection="0"/>
    <xf numFmtId="167" fontId="63" fillId="0" borderId="0" applyBorder="0" applyProtection="0"/>
    <xf numFmtId="167" fontId="63" fillId="0" borderId="0" applyBorder="0" applyProtection="0"/>
    <xf numFmtId="168" fontId="63" fillId="0" borderId="0" applyBorder="0" applyProtection="0"/>
    <xf numFmtId="167" fontId="63" fillId="0" borderId="0" applyBorder="0" applyProtection="0"/>
    <xf numFmtId="167"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7" fontId="63" fillId="0" borderId="0" applyBorder="0" applyProtection="0"/>
    <xf numFmtId="167" fontId="63" fillId="0" borderId="0" applyBorder="0" applyProtection="0"/>
    <xf numFmtId="168" fontId="63" fillId="0" borderId="0" applyBorder="0" applyProtection="0"/>
    <xf numFmtId="168" fontId="63" fillId="0" borderId="0" applyBorder="0" applyProtection="0"/>
    <xf numFmtId="168"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71" fontId="63" fillId="0" borderId="0" applyBorder="0" applyProtection="0"/>
    <xf numFmtId="171" fontId="63" fillId="0" borderId="0" applyBorder="0" applyProtection="0"/>
    <xf numFmtId="169"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72"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7" fontId="63" fillId="0" borderId="0" applyBorder="0" applyProtection="0"/>
    <xf numFmtId="168" fontId="63" fillId="0" borderId="0" applyBorder="0" applyProtection="0"/>
    <xf numFmtId="167" fontId="63" fillId="0" borderId="0" applyBorder="0" applyProtection="0"/>
    <xf numFmtId="167" fontId="63" fillId="0" borderId="0" applyBorder="0" applyProtection="0"/>
    <xf numFmtId="168" fontId="63" fillId="0" borderId="0" applyBorder="0" applyProtection="0"/>
    <xf numFmtId="0" fontId="63" fillId="0" borderId="0" applyBorder="0" applyProtection="0"/>
    <xf numFmtId="173" fontId="63" fillId="0" borderId="0" applyBorder="0" applyProtection="0"/>
    <xf numFmtId="174" fontId="63" fillId="0" borderId="0" applyBorder="0" applyProtection="0"/>
    <xf numFmtId="174" fontId="63" fillId="0" borderId="0" applyBorder="0" applyProtection="0"/>
    <xf numFmtId="0" fontId="13" fillId="18" borderId="0" applyBorder="0" applyProtection="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alignment vertical="center"/>
    </xf>
    <xf numFmtId="0" fontId="1" fillId="0" borderId="0"/>
    <xf numFmtId="0" fontId="1" fillId="0" borderId="0">
      <alignment vertical="center"/>
    </xf>
    <xf numFmtId="0" fontId="14"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5"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6" fillId="0" borderId="0"/>
    <xf numFmtId="0" fontId="16" fillId="0" borderId="0"/>
    <xf numFmtId="0" fontId="17" fillId="0" borderId="0"/>
    <xf numFmtId="0" fontId="6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19" borderId="4" applyProtection="0"/>
    <xf numFmtId="9" fontId="63" fillId="0" borderId="0" applyBorder="0" applyProtection="0"/>
    <xf numFmtId="9" fontId="63" fillId="0" borderId="0" applyBorder="0" applyProtection="0"/>
    <xf numFmtId="9" fontId="63" fillId="0" borderId="0" applyBorder="0" applyProtection="0"/>
    <xf numFmtId="9" fontId="14" fillId="0" borderId="0" applyBorder="0" applyProtection="0"/>
    <xf numFmtId="9" fontId="1" fillId="0" borderId="0" applyBorder="0" applyProtection="0"/>
    <xf numFmtId="9" fontId="14" fillId="0" borderId="0" applyBorder="0" applyProtection="0"/>
    <xf numFmtId="9" fontId="14" fillId="0" borderId="0" applyBorder="0" applyProtection="0"/>
    <xf numFmtId="9" fontId="63" fillId="0" borderId="0" applyBorder="0" applyProtection="0"/>
    <xf numFmtId="9" fontId="63" fillId="0" borderId="0" applyBorder="0" applyProtection="0"/>
    <xf numFmtId="9" fontId="14" fillId="0" borderId="0" applyBorder="0" applyProtection="0"/>
    <xf numFmtId="9" fontId="1" fillId="0" borderId="0" applyBorder="0" applyProtection="0"/>
    <xf numFmtId="9" fontId="1" fillId="0" borderId="0" applyBorder="0" applyProtection="0"/>
    <xf numFmtId="9" fontId="63" fillId="0" borderId="0" applyBorder="0" applyProtection="0"/>
    <xf numFmtId="9" fontId="63" fillId="0" borderId="0" applyBorder="0" applyProtection="0"/>
    <xf numFmtId="9" fontId="63" fillId="0" borderId="0" applyBorder="0" applyProtection="0"/>
    <xf numFmtId="9" fontId="63" fillId="0" borderId="0" applyBorder="0" applyProtection="0"/>
    <xf numFmtId="0" fontId="18" fillId="0" borderId="5">
      <alignment horizontal="center" vertical="center" wrapText="1"/>
    </xf>
    <xf numFmtId="0" fontId="19" fillId="17" borderId="6" applyProtection="0"/>
    <xf numFmtId="0" fontId="20" fillId="0" borderId="0" applyBorder="0" applyProtection="0"/>
    <xf numFmtId="0" fontId="21" fillId="0" borderId="0" applyBorder="0" applyProtection="0"/>
    <xf numFmtId="0" fontId="22" fillId="0" borderId="7" applyProtection="0"/>
    <xf numFmtId="0" fontId="23" fillId="0" borderId="8" applyProtection="0"/>
    <xf numFmtId="0" fontId="24" fillId="0" borderId="0" applyBorder="0" applyProtection="0"/>
    <xf numFmtId="0" fontId="24" fillId="0" borderId="0" applyBorder="0" applyProtection="0"/>
    <xf numFmtId="0" fontId="25" fillId="0" borderId="9" applyProtection="0"/>
    <xf numFmtId="0" fontId="7" fillId="0" borderId="10" applyProtection="0"/>
    <xf numFmtId="0" fontId="26" fillId="0" borderId="0" applyBorder="0" applyProtection="0"/>
    <xf numFmtId="0" fontId="27" fillId="0" borderId="0" applyBorder="0" applyProtection="0"/>
    <xf numFmtId="0" fontId="27" fillId="0" borderId="0" applyBorder="0" applyProtection="0"/>
    <xf numFmtId="0" fontId="27" fillId="0" borderId="0" applyBorder="0" applyProtection="0"/>
    <xf numFmtId="0" fontId="27" fillId="0" borderId="0" applyBorder="0" applyProtection="0"/>
    <xf numFmtId="0" fontId="27" fillId="0" borderId="0" applyBorder="0" applyProtection="0"/>
    <xf numFmtId="0" fontId="27" fillId="0" borderId="0" applyBorder="0" applyProtection="0"/>
    <xf numFmtId="0" fontId="27" fillId="0" borderId="0" applyBorder="0" applyProtection="0"/>
    <xf numFmtId="0" fontId="27" fillId="0" borderId="0" applyBorder="0" applyProtection="0"/>
    <xf numFmtId="0" fontId="24" fillId="0" borderId="0" applyBorder="0" applyProtection="0"/>
    <xf numFmtId="0" fontId="24" fillId="0" borderId="0" applyBorder="0" applyProtection="0"/>
    <xf numFmtId="0" fontId="24" fillId="0" borderId="0" applyBorder="0" applyProtection="0"/>
    <xf numFmtId="0" fontId="24" fillId="0" borderId="0" applyBorder="0" applyProtection="0"/>
    <xf numFmtId="0" fontId="24" fillId="0" borderId="0" applyBorder="0" applyProtection="0"/>
    <xf numFmtId="0" fontId="2" fillId="20" borderId="0" applyBorder="0" applyProtection="0"/>
    <xf numFmtId="0" fontId="2" fillId="21" borderId="0" applyBorder="0" applyProtection="0"/>
    <xf numFmtId="0" fontId="2" fillId="22" borderId="0" applyBorder="0" applyProtection="0"/>
    <xf numFmtId="0" fontId="2" fillId="14" borderId="0" applyBorder="0" applyProtection="0"/>
    <xf numFmtId="0" fontId="2" fillId="15" borderId="0" applyBorder="0" applyProtection="0"/>
    <xf numFmtId="0" fontId="2" fillId="23" borderId="0" applyBorder="0" applyProtection="0"/>
  </cellStyleXfs>
  <cellXfs count="809">
    <xf numFmtId="0" fontId="0" fillId="0" borderId="0" xfId="0"/>
    <xf numFmtId="0" fontId="14" fillId="0" borderId="0" xfId="388"/>
    <xf numFmtId="0" fontId="14" fillId="0" borderId="0" xfId="388" applyBorder="1"/>
    <xf numFmtId="0" fontId="29" fillId="0" borderId="0" xfId="388" applyFont="1" applyBorder="1" applyAlignment="1">
      <alignment vertical="center"/>
    </xf>
    <xf numFmtId="0" fontId="30" fillId="0" borderId="0" xfId="388" applyFont="1" applyBorder="1" applyAlignment="1">
      <alignment horizontal="left" vertical="center"/>
    </xf>
    <xf numFmtId="0" fontId="30" fillId="0" borderId="0" xfId="0" applyFont="1" applyBorder="1" applyAlignment="1">
      <alignment horizontal="left" vertical="center" wrapText="1"/>
    </xf>
    <xf numFmtId="0" fontId="18" fillId="0" borderId="0" xfId="388" applyFont="1"/>
    <xf numFmtId="0" fontId="30" fillId="0" borderId="0" xfId="0" applyFont="1" applyBorder="1" applyAlignment="1">
      <alignment horizontal="left" vertical="center" wrapText="1"/>
    </xf>
    <xf numFmtId="0" fontId="14" fillId="0" borderId="0" xfId="388" applyFont="1"/>
    <xf numFmtId="0" fontId="14" fillId="0" borderId="0" xfId="388" applyBorder="1"/>
    <xf numFmtId="0" fontId="30" fillId="0" borderId="0" xfId="388" applyFont="1" applyBorder="1" applyAlignment="1">
      <alignment horizontal="left"/>
    </xf>
    <xf numFmtId="0" fontId="30" fillId="0" borderId="0" xfId="388" applyFont="1" applyBorder="1" applyAlignment="1">
      <alignment horizontal="center" vertical="center" wrapText="1"/>
    </xf>
    <xf numFmtId="0" fontId="30" fillId="0" borderId="0" xfId="388" applyFont="1" applyBorder="1"/>
    <xf numFmtId="0" fontId="30" fillId="0" borderId="0" xfId="1" applyFont="1" applyBorder="1" applyAlignment="1" applyProtection="1"/>
    <xf numFmtId="0" fontId="14" fillId="0" borderId="0" xfId="388"/>
    <xf numFmtId="0" fontId="30" fillId="0" borderId="0" xfId="1" applyFont="1" applyBorder="1" applyAlignment="1" applyProtection="1">
      <alignment horizontal="center" vertical="center"/>
    </xf>
    <xf numFmtId="0" fontId="30" fillId="0" borderId="0" xfId="388" applyFont="1" applyBorder="1" applyAlignment="1">
      <alignment horizontal="left"/>
    </xf>
    <xf numFmtId="0" fontId="32" fillId="0" borderId="0" xfId="388" applyFont="1" applyBorder="1"/>
    <xf numFmtId="0" fontId="32" fillId="0" borderId="0" xfId="388" applyFont="1" applyBorder="1" applyAlignment="1">
      <alignment horizontal="left"/>
    </xf>
    <xf numFmtId="0" fontId="32" fillId="0" borderId="0" xfId="388" applyFont="1"/>
    <xf numFmtId="0" fontId="33" fillId="0" borderId="0" xfId="707" applyFont="1"/>
    <xf numFmtId="0" fontId="34" fillId="0" borderId="0" xfId="707" applyFont="1"/>
    <xf numFmtId="0" fontId="34" fillId="0" borderId="0" xfId="707" applyFont="1" applyAlignment="1">
      <alignment horizontal="center"/>
    </xf>
    <xf numFmtId="0" fontId="36" fillId="0" borderId="0" xfId="707" applyFont="1" applyBorder="1" applyAlignment="1">
      <alignment horizontal="center" vertical="center"/>
    </xf>
    <xf numFmtId="0" fontId="18" fillId="27" borderId="13" xfId="420" applyFont="1" applyFill="1" applyBorder="1" applyAlignment="1">
      <alignment horizontal="center" vertical="center" wrapText="1"/>
    </xf>
    <xf numFmtId="0" fontId="18" fillId="27" borderId="14" xfId="420" applyFont="1" applyFill="1" applyBorder="1" applyAlignment="1">
      <alignment horizontal="center" vertical="center" wrapText="1"/>
    </xf>
    <xf numFmtId="0" fontId="18" fillId="27" borderId="15" xfId="420" applyFont="1" applyFill="1" applyBorder="1" applyAlignment="1">
      <alignment horizontal="center" vertical="center" wrapText="1"/>
    </xf>
    <xf numFmtId="0" fontId="32" fillId="0" borderId="16" xfId="420" applyFont="1" applyBorder="1" applyAlignment="1">
      <alignment horizontal="center" vertical="center" wrapText="1"/>
    </xf>
    <xf numFmtId="0" fontId="32" fillId="0" borderId="17" xfId="420" applyFont="1" applyBorder="1" applyAlignment="1">
      <alignment horizontal="center" vertical="center" wrapText="1"/>
    </xf>
    <xf numFmtId="0" fontId="32" fillId="0" borderId="18" xfId="420" applyFont="1" applyBorder="1" applyAlignment="1">
      <alignment horizontal="center" vertical="center" wrapText="1"/>
    </xf>
    <xf numFmtId="0" fontId="32" fillId="0" borderId="0" xfId="420" applyFont="1" applyBorder="1" applyAlignment="1">
      <alignment horizontal="center" vertical="center" wrapText="1"/>
    </xf>
    <xf numFmtId="0" fontId="32" fillId="0" borderId="19" xfId="420" applyFont="1" applyBorder="1" applyAlignment="1">
      <alignment horizontal="center" vertical="center" wrapText="1"/>
    </xf>
    <xf numFmtId="0" fontId="32" fillId="0" borderId="20" xfId="420" applyFont="1" applyBorder="1" applyAlignment="1">
      <alignment horizontal="center" vertical="center" wrapText="1"/>
    </xf>
    <xf numFmtId="0" fontId="32" fillId="0" borderId="21" xfId="420" applyFont="1" applyBorder="1" applyAlignment="1">
      <alignment horizontal="center" vertical="center" wrapText="1"/>
    </xf>
    <xf numFmtId="0" fontId="32" fillId="0" borderId="22" xfId="420" applyFont="1" applyBorder="1" applyAlignment="1">
      <alignment vertical="center" wrapText="1"/>
    </xf>
    <xf numFmtId="0" fontId="32" fillId="28" borderId="17" xfId="420" applyFont="1" applyFill="1" applyBorder="1" applyAlignment="1">
      <alignment horizontal="center" vertical="center" wrapText="1"/>
    </xf>
    <xf numFmtId="0" fontId="32" fillId="0" borderId="23" xfId="420" applyFont="1" applyBorder="1" applyAlignment="1">
      <alignment horizontal="center" vertical="center" wrapText="1"/>
    </xf>
    <xf numFmtId="0" fontId="32" fillId="0" borderId="24" xfId="420" applyFont="1" applyBorder="1" applyAlignment="1">
      <alignment horizontal="center" vertical="center" wrapText="1"/>
    </xf>
    <xf numFmtId="0" fontId="32" fillId="0" borderId="25" xfId="420" applyFont="1" applyBorder="1" applyAlignment="1">
      <alignment horizontal="center" vertical="center" wrapText="1"/>
    </xf>
    <xf numFmtId="0" fontId="37" fillId="0" borderId="0" xfId="420" applyFont="1" applyBorder="1" applyAlignment="1">
      <alignment horizontal="center" vertical="center" wrapText="1"/>
    </xf>
    <xf numFmtId="0" fontId="0" fillId="0" borderId="0" xfId="420" applyFont="1" applyAlignment="1">
      <alignment vertical="center" wrapText="1"/>
    </xf>
    <xf numFmtId="0" fontId="32" fillId="29" borderId="17" xfId="420" applyFont="1" applyFill="1" applyBorder="1" applyAlignment="1">
      <alignment horizontal="center" vertical="center" wrapText="1"/>
    </xf>
    <xf numFmtId="0" fontId="32" fillId="29" borderId="20" xfId="420" applyFont="1" applyFill="1" applyBorder="1" applyAlignment="1">
      <alignment horizontal="center" vertical="center" wrapText="1"/>
    </xf>
    <xf numFmtId="0" fontId="32" fillId="30" borderId="17" xfId="420" applyFont="1" applyFill="1" applyBorder="1" applyAlignment="1">
      <alignment horizontal="center" vertical="center" wrapText="1"/>
    </xf>
    <xf numFmtId="0" fontId="32" fillId="30" borderId="20" xfId="420" applyFont="1" applyFill="1" applyBorder="1" applyAlignment="1">
      <alignment horizontal="center" vertical="center" wrapText="1"/>
    </xf>
    <xf numFmtId="0" fontId="1" fillId="0" borderId="0" xfId="707"/>
    <xf numFmtId="0" fontId="1" fillId="0" borderId="0" xfId="707" applyAlignment="1">
      <alignment horizontal="center"/>
    </xf>
    <xf numFmtId="0" fontId="1" fillId="0" borderId="0" xfId="707" applyAlignment="1">
      <alignment wrapText="1"/>
    </xf>
    <xf numFmtId="0" fontId="1" fillId="0" borderId="0" xfId="707" applyAlignment="1">
      <alignment vertical="center"/>
    </xf>
    <xf numFmtId="0" fontId="39" fillId="0" borderId="0" xfId="707" applyFont="1" applyAlignment="1">
      <alignment horizontal="center"/>
    </xf>
    <xf numFmtId="0" fontId="39" fillId="0" borderId="0" xfId="707" applyFont="1" applyAlignment="1">
      <alignment horizontal="center" wrapText="1"/>
    </xf>
    <xf numFmtId="0" fontId="34" fillId="0" borderId="0" xfId="707" applyFont="1" applyAlignment="1"/>
    <xf numFmtId="0" fontId="42" fillId="0" borderId="0" xfId="707" applyFont="1"/>
    <xf numFmtId="0" fontId="43" fillId="0" borderId="0" xfId="707" applyFont="1" applyBorder="1" applyAlignment="1"/>
    <xf numFmtId="0" fontId="43" fillId="0" borderId="0" xfId="707" applyFont="1" applyBorder="1" applyAlignment="1">
      <alignment horizontal="center" wrapText="1"/>
    </xf>
    <xf numFmtId="0" fontId="42" fillId="0" borderId="0" xfId="707" applyFont="1" applyBorder="1"/>
    <xf numFmtId="0" fontId="1" fillId="0" borderId="0" xfId="707" applyBorder="1"/>
    <xf numFmtId="0" fontId="35" fillId="25" borderId="5" xfId="707" applyFont="1" applyFill="1" applyBorder="1" applyAlignment="1">
      <alignment horizontal="center" vertical="center" wrapText="1"/>
    </xf>
    <xf numFmtId="0" fontId="36" fillId="0" borderId="0" xfId="707" applyFont="1" applyBorder="1" applyAlignment="1"/>
    <xf numFmtId="0" fontId="29" fillId="25" borderId="5" xfId="707" applyFont="1" applyFill="1" applyBorder="1" applyAlignment="1">
      <alignment horizontal="center" vertical="center" wrapText="1"/>
    </xf>
    <xf numFmtId="0" fontId="41" fillId="25" borderId="5" xfId="707" applyFont="1" applyFill="1" applyBorder="1" applyAlignment="1">
      <alignment horizontal="justify" vertical="top" wrapText="1"/>
    </xf>
    <xf numFmtId="0" fontId="44" fillId="27" borderId="5" xfId="707" applyFont="1" applyFill="1" applyBorder="1" applyAlignment="1">
      <alignment horizontal="center" vertical="top" wrapText="1"/>
    </xf>
    <xf numFmtId="0" fontId="36" fillId="0" borderId="0" xfId="707" applyFont="1" applyBorder="1" applyAlignment="1">
      <alignment vertical="center" wrapText="1"/>
    </xf>
    <xf numFmtId="0" fontId="43" fillId="27" borderId="5" xfId="707" applyFont="1" applyFill="1" applyBorder="1" applyAlignment="1">
      <alignment horizontal="center" vertical="center" wrapText="1"/>
    </xf>
    <xf numFmtId="0" fontId="43" fillId="27" borderId="5" xfId="707" applyFont="1" applyFill="1" applyBorder="1" applyAlignment="1">
      <alignment horizontal="center" vertical="top" wrapText="1"/>
    </xf>
    <xf numFmtId="0" fontId="46" fillId="31" borderId="5" xfId="707" applyFont="1" applyFill="1" applyBorder="1" applyAlignment="1">
      <alignment horizontal="center" vertical="top" wrapText="1"/>
    </xf>
    <xf numFmtId="0" fontId="47" fillId="32" borderId="5" xfId="707" applyFont="1" applyFill="1" applyBorder="1" applyAlignment="1">
      <alignment horizontal="center" vertical="top" wrapText="1"/>
    </xf>
    <xf numFmtId="0" fontId="36" fillId="0" borderId="0" xfId="707" applyFont="1" applyBorder="1" applyAlignment="1">
      <alignment horizontal="center" vertical="top" wrapText="1"/>
    </xf>
    <xf numFmtId="0" fontId="47" fillId="17" borderId="5" xfId="707" applyFont="1" applyFill="1" applyBorder="1" applyAlignment="1">
      <alignment horizontal="center" vertical="top" wrapText="1"/>
    </xf>
    <xf numFmtId="0" fontId="47" fillId="0" borderId="5" xfId="707" applyFont="1" applyBorder="1" applyAlignment="1">
      <alignment horizontal="center" vertical="top" wrapText="1"/>
    </xf>
    <xf numFmtId="0" fontId="47" fillId="0" borderId="0" xfId="707" applyFont="1" applyBorder="1" applyAlignment="1">
      <alignment horizontal="center" vertical="top" wrapText="1"/>
    </xf>
    <xf numFmtId="0" fontId="43" fillId="0" borderId="27" xfId="707" applyFont="1" applyBorder="1" applyAlignment="1"/>
    <xf numFmtId="0" fontId="35" fillId="25" borderId="5" xfId="707" applyFont="1" applyFill="1" applyBorder="1" applyAlignment="1">
      <alignment horizontal="center" vertical="top" wrapText="1"/>
    </xf>
    <xf numFmtId="0" fontId="40" fillId="25" borderId="5" xfId="707" applyFont="1" applyFill="1" applyBorder="1" applyAlignment="1">
      <alignment horizontal="center" vertical="top" wrapText="1"/>
    </xf>
    <xf numFmtId="0" fontId="48" fillId="0" borderId="0" xfId="707" applyFont="1"/>
    <xf numFmtId="0" fontId="41" fillId="25" borderId="5" xfId="707" applyFont="1" applyFill="1" applyBorder="1" applyAlignment="1">
      <alignment vertical="top" wrapText="1"/>
    </xf>
    <xf numFmtId="0" fontId="49" fillId="27" borderId="5" xfId="707" applyFont="1" applyFill="1" applyBorder="1" applyAlignment="1">
      <alignment horizontal="center" vertical="center" wrapText="1"/>
    </xf>
    <xf numFmtId="49" fontId="49" fillId="27" borderId="5" xfId="707" applyNumberFormat="1" applyFont="1" applyFill="1" applyBorder="1" applyAlignment="1">
      <alignment horizontal="center" vertical="center" wrapText="1"/>
    </xf>
    <xf numFmtId="0" fontId="49" fillId="33" borderId="5" xfId="707" applyFont="1" applyFill="1" applyBorder="1" applyAlignment="1">
      <alignment vertical="top" wrapText="1"/>
    </xf>
    <xf numFmtId="0" fontId="49" fillId="34" borderId="5" xfId="707" applyFont="1" applyFill="1" applyBorder="1" applyAlignment="1">
      <alignment vertical="top" wrapText="1"/>
    </xf>
    <xf numFmtId="0" fontId="49" fillId="0" borderId="5" xfId="707" applyFont="1" applyBorder="1" applyAlignment="1">
      <alignment vertical="top" wrapText="1"/>
    </xf>
    <xf numFmtId="0" fontId="49" fillId="35" borderId="5" xfId="707" applyFont="1" applyFill="1" applyBorder="1" applyAlignment="1">
      <alignment vertical="top" wrapText="1"/>
    </xf>
    <xf numFmtId="0" fontId="22" fillId="27" borderId="5" xfId="707" applyFont="1" applyFill="1" applyBorder="1" applyAlignment="1">
      <alignment wrapText="1"/>
    </xf>
    <xf numFmtId="0" fontId="36" fillId="0" borderId="0" xfId="707" applyFont="1" applyBorder="1" applyAlignment="1">
      <alignment vertical="top" wrapText="1"/>
    </xf>
    <xf numFmtId="0" fontId="42" fillId="0" borderId="0" xfId="707" applyFont="1" applyBorder="1" applyAlignment="1">
      <alignment horizontal="left"/>
    </xf>
    <xf numFmtId="0" fontId="42" fillId="0" borderId="27" xfId="707" applyFont="1" applyBorder="1"/>
    <xf numFmtId="0" fontId="1" fillId="0" borderId="0" xfId="707" applyBorder="1"/>
    <xf numFmtId="0" fontId="1" fillId="0" borderId="0" xfId="707" applyBorder="1" applyAlignment="1">
      <alignment wrapText="1"/>
    </xf>
    <xf numFmtId="0" fontId="41" fillId="27" borderId="5" xfId="707" applyFont="1" applyFill="1" applyBorder="1" applyAlignment="1">
      <alignment horizontal="center" vertical="top" wrapText="1"/>
    </xf>
    <xf numFmtId="0" fontId="48" fillId="0" borderId="0" xfId="707" applyFont="1" applyBorder="1"/>
    <xf numFmtId="0" fontId="48" fillId="0" borderId="0" xfId="707" applyFont="1" applyBorder="1" applyAlignment="1">
      <alignment wrapText="1"/>
    </xf>
    <xf numFmtId="0" fontId="48" fillId="0" borderId="0" xfId="707" applyFont="1" applyBorder="1"/>
    <xf numFmtId="0" fontId="48" fillId="0" borderId="0" xfId="707" applyFont="1" applyAlignment="1">
      <alignment wrapText="1"/>
    </xf>
    <xf numFmtId="0" fontId="51" fillId="0" borderId="0" xfId="707" applyFont="1"/>
    <xf numFmtId="0" fontId="42" fillId="0" borderId="0" xfId="707" applyFont="1" applyAlignment="1">
      <alignment vertical="center"/>
    </xf>
    <xf numFmtId="0" fontId="48" fillId="0" borderId="0" xfId="707" applyFont="1" applyAlignment="1">
      <alignment vertical="center"/>
    </xf>
    <xf numFmtId="0" fontId="41" fillId="33" borderId="5" xfId="707" applyFont="1" applyFill="1" applyBorder="1" applyAlignment="1">
      <alignment horizontal="center" vertical="center" wrapText="1"/>
    </xf>
    <xf numFmtId="0" fontId="41" fillId="36" borderId="5" xfId="707" applyFont="1" applyFill="1" applyBorder="1" applyAlignment="1">
      <alignment horizontal="center" vertical="center" wrapText="1"/>
    </xf>
    <xf numFmtId="0" fontId="0" fillId="24" borderId="0" xfId="399" applyFont="1" applyFill="1" applyAlignment="1">
      <alignment horizontal="center" vertical="center" wrapText="1"/>
    </xf>
    <xf numFmtId="0" fontId="0" fillId="24" borderId="0" xfId="399" applyFont="1" applyFill="1" applyAlignment="1">
      <alignment horizontal="left" vertical="center" wrapText="1"/>
    </xf>
    <xf numFmtId="0" fontId="54" fillId="0" borderId="0" xfId="399" applyFont="1" applyAlignment="1">
      <alignment horizontal="left" vertical="center" wrapText="1"/>
    </xf>
    <xf numFmtId="0" fontId="17" fillId="0" borderId="0" xfId="399" applyFont="1" applyAlignment="1">
      <alignment horizontal="center" vertical="center" wrapText="1"/>
    </xf>
    <xf numFmtId="0" fontId="0" fillId="0" borderId="0" xfId="399" applyFont="1" applyAlignment="1">
      <alignment horizontal="center" vertical="center" wrapText="1"/>
    </xf>
    <xf numFmtId="0" fontId="0" fillId="0" borderId="0" xfId="399" applyFont="1" applyAlignment="1">
      <alignment vertical="center" wrapText="1"/>
    </xf>
    <xf numFmtId="0" fontId="0" fillId="0" borderId="0" xfId="399" applyFont="1" applyAlignment="1">
      <alignment horizontal="center" vertical="center"/>
    </xf>
    <xf numFmtId="0" fontId="0" fillId="24" borderId="0" xfId="399" applyFont="1" applyFill="1" applyAlignment="1">
      <alignment horizontal="center" vertical="center"/>
    </xf>
    <xf numFmtId="0" fontId="0" fillId="0" borderId="0" xfId="399" applyFont="1" applyAlignment="1">
      <alignment horizontal="center" vertical="center"/>
    </xf>
    <xf numFmtId="0" fontId="0" fillId="0" borderId="0" xfId="399" applyFont="1" applyBorder="1" applyAlignment="1">
      <alignment horizontal="center" vertical="center"/>
    </xf>
    <xf numFmtId="0" fontId="0" fillId="24" borderId="0" xfId="399" applyFont="1" applyFill="1" applyBorder="1" applyAlignment="1">
      <alignment horizontal="center" vertical="center"/>
    </xf>
    <xf numFmtId="0" fontId="0" fillId="24" borderId="0" xfId="399" applyFont="1" applyFill="1" applyBorder="1" applyAlignment="1">
      <alignment horizontal="left" vertical="center"/>
    </xf>
    <xf numFmtId="0" fontId="54" fillId="0" borderId="0" xfId="399" applyFont="1" applyBorder="1" applyAlignment="1">
      <alignment horizontal="left" vertical="center"/>
    </xf>
    <xf numFmtId="0" fontId="54" fillId="24" borderId="0" xfId="399" applyFont="1" applyFill="1" applyBorder="1" applyAlignment="1">
      <alignment horizontal="left" vertical="center"/>
    </xf>
    <xf numFmtId="0" fontId="54" fillId="24" borderId="0" xfId="399" applyFont="1" applyFill="1" applyBorder="1" applyAlignment="1">
      <alignment vertical="center"/>
    </xf>
    <xf numFmtId="0" fontId="54" fillId="24" borderId="0" xfId="399" applyFont="1" applyFill="1" applyBorder="1" applyAlignment="1">
      <alignment horizontal="center" vertical="center"/>
    </xf>
    <xf numFmtId="0" fontId="17" fillId="24" borderId="0" xfId="399" applyFont="1" applyFill="1" applyAlignment="1">
      <alignment horizontal="center" vertical="center"/>
    </xf>
    <xf numFmtId="0" fontId="0" fillId="24" borderId="0" xfId="399" applyFont="1" applyFill="1" applyAlignment="1">
      <alignment vertical="center"/>
    </xf>
    <xf numFmtId="0" fontId="14" fillId="0" borderId="0" xfId="388" applyFont="1" applyBorder="1" applyAlignment="1">
      <alignment vertical="center"/>
    </xf>
    <xf numFmtId="177" fontId="14" fillId="0" borderId="0" xfId="388" applyNumberFormat="1" applyFont="1" applyBorder="1" applyAlignment="1">
      <alignment vertical="center"/>
    </xf>
    <xf numFmtId="0" fontId="14" fillId="0" borderId="0" xfId="388" applyFont="1" applyBorder="1" applyAlignment="1">
      <alignment vertical="center" wrapText="1"/>
    </xf>
    <xf numFmtId="0" fontId="14" fillId="0" borderId="0" xfId="388" applyFont="1" applyBorder="1"/>
    <xf numFmtId="0" fontId="14" fillId="0" borderId="0" xfId="388" applyFont="1" applyBorder="1" applyAlignment="1">
      <alignment horizontal="center" vertical="center"/>
    </xf>
    <xf numFmtId="0" fontId="14" fillId="0" borderId="0" xfId="388" applyFont="1" applyBorder="1" applyAlignment="1">
      <alignment horizontal="left" vertical="center"/>
    </xf>
    <xf numFmtId="0" fontId="14" fillId="0" borderId="0" xfId="388" applyFont="1" applyBorder="1" applyAlignment="1">
      <alignment horizontal="center" vertical="center" wrapText="1"/>
    </xf>
    <xf numFmtId="177" fontId="14" fillId="0" borderId="0" xfId="388" applyNumberFormat="1" applyFont="1" applyBorder="1" applyAlignment="1">
      <alignment vertical="center"/>
    </xf>
    <xf numFmtId="177" fontId="14" fillId="0" borderId="0" xfId="388" applyNumberFormat="1" applyFont="1" applyBorder="1" applyAlignment="1">
      <alignment horizontal="left" vertical="center"/>
    </xf>
    <xf numFmtId="0" fontId="14" fillId="0" borderId="0" xfId="388" applyFont="1" applyBorder="1" applyAlignment="1">
      <alignment horizontal="left" vertical="center" wrapText="1"/>
    </xf>
    <xf numFmtId="0" fontId="14" fillId="0" borderId="0" xfId="388" applyFont="1" applyAlignment="1">
      <alignment horizontal="center" vertical="center"/>
    </xf>
    <xf numFmtId="0" fontId="14" fillId="0" borderId="0" xfId="388" applyFont="1" applyAlignment="1">
      <alignment wrapText="1"/>
    </xf>
    <xf numFmtId="0" fontId="14" fillId="0" borderId="0" xfId="388" applyFont="1" applyAlignment="1">
      <alignment horizontal="center"/>
    </xf>
    <xf numFmtId="0" fontId="30" fillId="0" borderId="0" xfId="388" applyFont="1"/>
    <xf numFmtId="0" fontId="30" fillId="37" borderId="17" xfId="388" applyFont="1" applyFill="1" applyBorder="1" applyAlignment="1">
      <alignment horizontal="center" vertical="center" wrapText="1"/>
    </xf>
    <xf numFmtId="0" fontId="30" fillId="37" borderId="17" xfId="388" applyFont="1" applyFill="1" applyBorder="1" applyAlignment="1">
      <alignment horizontal="center" vertical="center" textRotation="90" wrapText="1"/>
    </xf>
    <xf numFmtId="0" fontId="30" fillId="38" borderId="17" xfId="388" applyFont="1" applyFill="1" applyBorder="1" applyAlignment="1">
      <alignment horizontal="center" vertical="center" wrapText="1"/>
    </xf>
    <xf numFmtId="0" fontId="30" fillId="38" borderId="17" xfId="388" applyFont="1" applyFill="1" applyBorder="1" applyAlignment="1">
      <alignment horizontal="center" vertical="center" textRotation="90" wrapText="1"/>
    </xf>
    <xf numFmtId="0" fontId="55" fillId="0" borderId="0" xfId="389" applyFont="1"/>
    <xf numFmtId="0" fontId="55" fillId="24" borderId="17" xfId="389" applyFont="1" applyFill="1" applyBorder="1"/>
    <xf numFmtId="0" fontId="55" fillId="24" borderId="17" xfId="389" applyFont="1" applyFill="1" applyBorder="1" applyAlignment="1">
      <alignment vertical="center"/>
    </xf>
    <xf numFmtId="0" fontId="55" fillId="24" borderId="0" xfId="389" applyFont="1" applyFill="1"/>
    <xf numFmtId="0" fontId="0" fillId="0" borderId="0" xfId="399" applyFont="1" applyAlignment="1">
      <alignment horizontal="left" vertical="center" wrapText="1"/>
    </xf>
    <xf numFmtId="0" fontId="14" fillId="24" borderId="0" xfId="388" applyFont="1" applyFill="1" applyBorder="1" applyAlignment="1">
      <alignment horizontal="center" vertical="center" wrapText="1"/>
    </xf>
    <xf numFmtId="0" fontId="14" fillId="0" borderId="32" xfId="388" applyFont="1" applyBorder="1" applyAlignment="1" applyProtection="1">
      <alignment horizontal="center" vertical="center" textRotation="90" wrapText="1"/>
      <protection locked="0"/>
    </xf>
    <xf numFmtId="0" fontId="14" fillId="0" borderId="17" xfId="388" applyFont="1" applyBorder="1" applyAlignment="1" applyProtection="1">
      <alignment horizontal="center" vertical="center" textRotation="90" wrapText="1"/>
      <protection locked="0"/>
    </xf>
    <xf numFmtId="0" fontId="14" fillId="0" borderId="17" xfId="388" applyFont="1" applyBorder="1" applyAlignment="1">
      <alignment horizontal="center" vertical="center" wrapText="1"/>
    </xf>
    <xf numFmtId="0" fontId="14" fillId="0" borderId="17" xfId="420" applyFont="1" applyBorder="1" applyAlignment="1" applyProtection="1">
      <alignment horizontal="center" vertical="center" wrapText="1"/>
      <protection locked="0"/>
    </xf>
    <xf numFmtId="0" fontId="14" fillId="0" borderId="17" xfId="420" applyFont="1" applyBorder="1" applyAlignment="1">
      <alignment horizontal="center" vertical="center" wrapText="1"/>
    </xf>
    <xf numFmtId="0" fontId="55" fillId="0" borderId="17" xfId="388" applyFont="1" applyBorder="1" applyAlignment="1">
      <alignment horizontal="center" vertical="center" wrapText="1"/>
    </xf>
    <xf numFmtId="0" fontId="56" fillId="0" borderId="17" xfId="420" applyFont="1" applyBorder="1" applyAlignment="1" applyProtection="1">
      <alignment horizontal="center" vertical="center" wrapText="1"/>
    </xf>
    <xf numFmtId="0" fontId="47" fillId="0" borderId="17" xfId="388" applyFont="1" applyBorder="1" applyAlignment="1" applyProtection="1">
      <alignment horizontal="center" vertical="center" wrapText="1"/>
    </xf>
    <xf numFmtId="0" fontId="14" fillId="24" borderId="32" xfId="388" applyFont="1" applyFill="1" applyBorder="1" applyAlignment="1" applyProtection="1">
      <alignment horizontal="center" vertical="center" textRotation="90" wrapText="1"/>
      <protection locked="0"/>
    </xf>
    <xf numFmtId="0" fontId="14" fillId="24" borderId="17" xfId="388" applyFont="1" applyFill="1" applyBorder="1" applyAlignment="1" applyProtection="1">
      <alignment horizontal="center" vertical="center" textRotation="90" wrapText="1"/>
      <protection locked="0"/>
    </xf>
    <xf numFmtId="0" fontId="14" fillId="24" borderId="17" xfId="388" applyFont="1" applyFill="1" applyBorder="1" applyAlignment="1">
      <alignment horizontal="center" vertical="center" wrapText="1"/>
    </xf>
    <xf numFmtId="0" fontId="14" fillId="24" borderId="17" xfId="420" applyFont="1" applyFill="1" applyBorder="1" applyAlignment="1" applyProtection="1">
      <alignment horizontal="center" vertical="center" wrapText="1"/>
      <protection locked="0"/>
    </xf>
    <xf numFmtId="0" fontId="14" fillId="24" borderId="17" xfId="420" applyFont="1" applyFill="1" applyBorder="1" applyAlignment="1" applyProtection="1">
      <alignment horizontal="center" vertical="center" textRotation="90" wrapText="1"/>
    </xf>
    <xf numFmtId="0" fontId="14" fillId="24" borderId="17" xfId="420" applyFont="1" applyFill="1" applyBorder="1" applyAlignment="1" applyProtection="1">
      <alignment horizontal="center" vertical="center" wrapText="1"/>
    </xf>
    <xf numFmtId="0" fontId="56" fillId="24" borderId="17" xfId="420" applyFont="1" applyFill="1" applyBorder="1" applyAlignment="1" applyProtection="1">
      <alignment horizontal="center" vertical="center" wrapText="1"/>
    </xf>
    <xf numFmtId="0" fontId="14" fillId="24" borderId="17" xfId="707" applyFont="1" applyFill="1" applyBorder="1" applyAlignment="1" applyProtection="1">
      <alignment horizontal="center" vertical="center" wrapText="1"/>
    </xf>
    <xf numFmtId="0" fontId="47" fillId="24" borderId="17" xfId="388" applyFont="1" applyFill="1" applyBorder="1" applyAlignment="1" applyProtection="1">
      <alignment horizontal="center" vertical="center" wrapText="1"/>
    </xf>
    <xf numFmtId="0" fontId="18" fillId="24" borderId="17" xfId="388" applyFont="1" applyFill="1" applyBorder="1" applyAlignment="1">
      <alignment horizontal="center" vertical="center" wrapText="1"/>
    </xf>
    <xf numFmtId="0" fontId="14" fillId="34" borderId="17" xfId="420" applyFont="1" applyFill="1" applyBorder="1" applyAlignment="1" applyProtection="1">
      <alignment horizontal="center" vertical="center" wrapText="1"/>
      <protection locked="0"/>
    </xf>
    <xf numFmtId="0" fontId="14" fillId="34" borderId="17" xfId="420" applyFont="1" applyFill="1" applyBorder="1" applyAlignment="1" applyProtection="1">
      <alignment horizontal="center" vertical="center" wrapText="1"/>
    </xf>
    <xf numFmtId="0" fontId="14" fillId="34" borderId="17" xfId="420" applyFont="1" applyFill="1" applyBorder="1" applyAlignment="1" applyProtection="1">
      <alignment horizontal="center" vertical="center" textRotation="90" wrapText="1"/>
    </xf>
    <xf numFmtId="0" fontId="14" fillId="34" borderId="17" xfId="420" applyFont="1" applyFill="1" applyBorder="1" applyAlignment="1">
      <alignment horizontal="center" vertical="center" wrapText="1"/>
    </xf>
    <xf numFmtId="0" fontId="57" fillId="34" borderId="17" xfId="388" applyFont="1" applyFill="1" applyBorder="1" applyAlignment="1">
      <alignment horizontal="center" vertical="center" wrapText="1"/>
    </xf>
    <xf numFmtId="0" fontId="57" fillId="34" borderId="17" xfId="420" applyFont="1" applyFill="1" applyBorder="1" applyAlignment="1" applyProtection="1">
      <alignment horizontal="center" vertical="center" wrapText="1"/>
    </xf>
    <xf numFmtId="0" fontId="57" fillId="34" borderId="17" xfId="420" applyFont="1" applyFill="1" applyBorder="1" applyAlignment="1" applyProtection="1">
      <alignment horizontal="center" vertical="center" wrapText="1"/>
      <protection locked="0"/>
    </xf>
    <xf numFmtId="0" fontId="56" fillId="34" borderId="17" xfId="420" applyFont="1" applyFill="1" applyBorder="1" applyAlignment="1" applyProtection="1">
      <alignment horizontal="center" vertical="center" wrapText="1"/>
    </xf>
    <xf numFmtId="0" fontId="14" fillId="34" borderId="17" xfId="707" applyFont="1" applyFill="1" applyBorder="1" applyAlignment="1" applyProtection="1">
      <alignment horizontal="center" vertical="center" wrapText="1"/>
    </xf>
    <xf numFmtId="0" fontId="47" fillId="34" borderId="17" xfId="388" applyFont="1" applyFill="1" applyBorder="1" applyAlignment="1" applyProtection="1">
      <alignment horizontal="center" vertical="center" wrapText="1"/>
    </xf>
    <xf numFmtId="0" fontId="18" fillId="34" borderId="17" xfId="388" applyFont="1" applyFill="1" applyBorder="1" applyAlignment="1">
      <alignment horizontal="center" vertical="center" wrapText="1"/>
    </xf>
    <xf numFmtId="0" fontId="57" fillId="0" borderId="17" xfId="420" applyFont="1" applyBorder="1" applyAlignment="1" applyProtection="1">
      <alignment horizontal="center" vertical="center" wrapText="1"/>
      <protection locked="0"/>
    </xf>
    <xf numFmtId="0" fontId="14" fillId="0" borderId="17" xfId="420" applyFont="1" applyBorder="1" applyAlignment="1" applyProtection="1">
      <alignment horizontal="center" vertical="center" wrapText="1"/>
    </xf>
    <xf numFmtId="0" fontId="14" fillId="0" borderId="17" xfId="420" applyFont="1" applyBorder="1" applyAlignment="1" applyProtection="1">
      <alignment horizontal="center" vertical="center" textRotation="90" wrapText="1"/>
    </xf>
    <xf numFmtId="0" fontId="57" fillId="0" borderId="17" xfId="388" applyFont="1" applyBorder="1" applyAlignment="1">
      <alignment horizontal="center" vertical="center" wrapText="1"/>
    </xf>
    <xf numFmtId="0" fontId="14" fillId="0" borderId="20" xfId="388" applyFont="1" applyBorder="1" applyAlignment="1" applyProtection="1">
      <alignment horizontal="center" vertical="center" textRotation="90" wrapText="1"/>
      <protection locked="0"/>
    </xf>
    <xf numFmtId="0" fontId="14" fillId="0" borderId="0" xfId="388" applyFont="1" applyAlignment="1">
      <alignment horizontal="center" vertical="center" wrapText="1"/>
    </xf>
    <xf numFmtId="0" fontId="59" fillId="0" borderId="17" xfId="388" applyFont="1" applyBorder="1" applyAlignment="1">
      <alignment horizontal="center" vertical="center" wrapText="1"/>
    </xf>
    <xf numFmtId="0" fontId="18" fillId="0" borderId="17" xfId="388" applyFont="1" applyBorder="1" applyAlignment="1">
      <alignment horizontal="center" vertical="center" wrapText="1"/>
    </xf>
    <xf numFmtId="0" fontId="47" fillId="0" borderId="35" xfId="0" applyFont="1" applyBorder="1" applyAlignment="1">
      <alignment horizontal="center" vertical="center" wrapText="1"/>
    </xf>
    <xf numFmtId="0" fontId="55" fillId="0" borderId="20" xfId="388" applyFont="1" applyBorder="1" applyAlignment="1">
      <alignment horizontal="center" vertical="center" wrapText="1"/>
    </xf>
    <xf numFmtId="0" fontId="14" fillId="0" borderId="32" xfId="420" applyFont="1" applyBorder="1" applyAlignment="1" applyProtection="1">
      <alignment horizontal="center" vertical="center" wrapText="1"/>
    </xf>
    <xf numFmtId="0" fontId="55" fillId="0" borderId="32" xfId="388" applyFont="1" applyBorder="1" applyAlignment="1">
      <alignment horizontal="center" vertical="center" wrapText="1"/>
    </xf>
    <xf numFmtId="175" fontId="14" fillId="0" borderId="17" xfId="399" applyNumberFormat="1" applyFont="1" applyBorder="1" applyAlignment="1">
      <alignment horizontal="center" vertical="center" wrapText="1"/>
    </xf>
    <xf numFmtId="0" fontId="47" fillId="0" borderId="17" xfId="388" applyFont="1" applyBorder="1" applyAlignment="1">
      <alignment horizontal="center" vertical="center" wrapText="1"/>
    </xf>
    <xf numFmtId="0" fontId="14" fillId="34" borderId="17" xfId="388" applyFont="1" applyFill="1" applyBorder="1" applyAlignment="1">
      <alignment horizontal="center" vertical="center" wrapText="1"/>
    </xf>
    <xf numFmtId="0" fontId="14" fillId="0" borderId="20" xfId="388" applyFont="1" applyBorder="1" applyAlignment="1">
      <alignment horizontal="center" vertical="center" wrapText="1"/>
    </xf>
    <xf numFmtId="0" fontId="14" fillId="0" borderId="36" xfId="388" applyFont="1" applyBorder="1" applyAlignment="1" applyProtection="1">
      <alignment horizontal="center" vertical="center" textRotation="90" wrapText="1"/>
      <protection locked="0"/>
    </xf>
    <xf numFmtId="0" fontId="14" fillId="0" borderId="32" xfId="388" applyFont="1" applyBorder="1" applyAlignment="1">
      <alignment horizontal="center" vertical="center" wrapText="1"/>
    </xf>
    <xf numFmtId="0" fontId="14" fillId="0" borderId="44" xfId="388" applyFont="1" applyBorder="1" applyAlignment="1">
      <alignment horizontal="center" vertical="center" wrapText="1"/>
    </xf>
    <xf numFmtId="0" fontId="14" fillId="0" borderId="43" xfId="388" applyFont="1" applyBorder="1" applyAlignment="1">
      <alignment horizontal="center" vertical="center" wrapText="1"/>
    </xf>
    <xf numFmtId="0" fontId="56" fillId="0" borderId="20" xfId="420" applyFont="1" applyBorder="1" applyAlignment="1" applyProtection="1">
      <alignment horizontal="center" vertical="center" wrapText="1"/>
    </xf>
    <xf numFmtId="0" fontId="14" fillId="0" borderId="31" xfId="420" applyFont="1" applyBorder="1" applyAlignment="1" applyProtection="1">
      <alignment horizontal="center" vertical="center" wrapText="1"/>
      <protection locked="0"/>
    </xf>
    <xf numFmtId="0" fontId="56" fillId="0" borderId="22" xfId="420" applyFont="1" applyBorder="1" applyAlignment="1" applyProtection="1">
      <alignment horizontal="center" vertical="center" wrapText="1"/>
    </xf>
    <xf numFmtId="0" fontId="14" fillId="0" borderId="31" xfId="388" applyFont="1" applyBorder="1" applyAlignment="1">
      <alignment horizontal="center" vertical="center" wrapText="1"/>
    </xf>
    <xf numFmtId="0" fontId="47" fillId="0" borderId="0" xfId="0" applyFont="1" applyBorder="1" applyAlignment="1">
      <alignment horizontal="center" vertical="center" wrapText="1"/>
    </xf>
    <xf numFmtId="0" fontId="14" fillId="0" borderId="0" xfId="388" applyFont="1" applyBorder="1" applyAlignment="1">
      <alignment horizontal="center" vertical="center" wrapText="1"/>
    </xf>
    <xf numFmtId="0" fontId="59" fillId="0" borderId="32" xfId="388" applyFont="1" applyBorder="1" applyAlignment="1">
      <alignment horizontal="center" vertical="center" wrapText="1"/>
    </xf>
    <xf numFmtId="0" fontId="14" fillId="0" borderId="34" xfId="388" applyFont="1" applyBorder="1" applyAlignment="1">
      <alignment horizontal="center" vertical="center" wrapText="1"/>
    </xf>
    <xf numFmtId="0" fontId="14" fillId="0" borderId="59" xfId="388" applyFont="1" applyBorder="1" applyAlignment="1" applyProtection="1">
      <alignment horizontal="center" vertical="center" textRotation="90" wrapText="1"/>
      <protection locked="0"/>
    </xf>
    <xf numFmtId="0" fontId="14" fillId="0" borderId="24" xfId="388" applyFont="1" applyBorder="1" applyAlignment="1" applyProtection="1">
      <alignment horizontal="center" vertical="center" textRotation="90" wrapText="1"/>
      <protection locked="0"/>
    </xf>
    <xf numFmtId="0" fontId="14" fillId="0" borderId="24" xfId="420" applyFont="1" applyBorder="1" applyAlignment="1" applyProtection="1">
      <alignment horizontal="center" vertical="center" wrapText="1"/>
      <protection locked="0"/>
    </xf>
    <xf numFmtId="0" fontId="14" fillId="0" borderId="24" xfId="420" applyFont="1" applyBorder="1" applyAlignment="1" applyProtection="1">
      <alignment horizontal="center" vertical="center" wrapText="1"/>
    </xf>
    <xf numFmtId="0" fontId="14" fillId="0" borderId="24" xfId="420" applyFont="1" applyBorder="1" applyAlignment="1" applyProtection="1">
      <alignment horizontal="center" vertical="center" textRotation="90" wrapText="1"/>
    </xf>
    <xf numFmtId="0" fontId="14" fillId="0" borderId="24" xfId="420" applyFont="1" applyBorder="1" applyAlignment="1">
      <alignment horizontal="center" vertical="center" wrapText="1"/>
    </xf>
    <xf numFmtId="0" fontId="18" fillId="0" borderId="24" xfId="388" applyFont="1" applyBorder="1" applyAlignment="1">
      <alignment horizontal="center" vertical="center" wrapText="1"/>
    </xf>
    <xf numFmtId="0" fontId="14" fillId="0" borderId="24" xfId="388" applyFont="1" applyBorder="1" applyAlignment="1">
      <alignment horizontal="center" vertical="center" wrapText="1"/>
    </xf>
    <xf numFmtId="0" fontId="55" fillId="0" borderId="24" xfId="388" applyFont="1" applyBorder="1" applyAlignment="1">
      <alignment horizontal="center" vertical="center" wrapText="1"/>
    </xf>
    <xf numFmtId="0" fontId="56" fillId="0" borderId="24" xfId="420" applyFont="1" applyBorder="1" applyAlignment="1" applyProtection="1">
      <alignment horizontal="center" vertical="center" wrapText="1"/>
    </xf>
    <xf numFmtId="0" fontId="14" fillId="0" borderId="24" xfId="707" applyFont="1" applyBorder="1" applyAlignment="1" applyProtection="1">
      <alignment horizontal="center" vertical="center" wrapText="1"/>
    </xf>
    <xf numFmtId="0" fontId="47" fillId="0" borderId="24" xfId="388" applyFont="1" applyBorder="1" applyAlignment="1" applyProtection="1">
      <alignment horizontal="center" vertical="center" wrapText="1"/>
    </xf>
    <xf numFmtId="0" fontId="14" fillId="0" borderId="33" xfId="388" applyFont="1" applyBorder="1" applyAlignment="1">
      <alignment horizontal="center" vertical="center" wrapText="1"/>
    </xf>
    <xf numFmtId="0" fontId="57" fillId="0" borderId="17" xfId="420" applyFont="1" applyBorder="1" applyAlignment="1">
      <alignment horizontal="center" vertical="center" wrapText="1"/>
    </xf>
    <xf numFmtId="0" fontId="62" fillId="0" borderId="17" xfId="420" applyFont="1" applyBorder="1" applyAlignment="1" applyProtection="1">
      <alignment horizontal="center" vertical="center" wrapText="1"/>
    </xf>
    <xf numFmtId="0" fontId="57" fillId="0" borderId="17" xfId="388" applyFont="1" applyBorder="1" applyAlignment="1" applyProtection="1">
      <alignment horizontal="center" vertical="center" wrapText="1"/>
    </xf>
    <xf numFmtId="0" fontId="57" fillId="0" borderId="17" xfId="420" applyFont="1" applyBorder="1" applyAlignment="1" applyProtection="1">
      <alignment horizontal="center" vertical="center" wrapText="1"/>
    </xf>
    <xf numFmtId="0" fontId="57" fillId="0" borderId="17" xfId="420" applyFont="1" applyBorder="1" applyAlignment="1" applyProtection="1">
      <alignment horizontal="center" vertical="center" textRotation="90" wrapText="1"/>
    </xf>
    <xf numFmtId="175" fontId="57" fillId="0" borderId="17" xfId="399" applyNumberFormat="1" applyFont="1" applyBorder="1" applyAlignment="1">
      <alignment horizontal="center" vertical="center" wrapText="1"/>
    </xf>
    <xf numFmtId="0" fontId="57" fillId="0" borderId="17" xfId="707" applyFont="1" applyBorder="1" applyAlignment="1" applyProtection="1">
      <alignment horizontal="center" vertical="center" wrapText="1"/>
    </xf>
    <xf numFmtId="0" fontId="17" fillId="24" borderId="0" xfId="388" applyFont="1" applyFill="1" applyBorder="1" applyAlignment="1">
      <alignment horizontal="center" vertical="center" wrapText="1"/>
    </xf>
    <xf numFmtId="0" fontId="17" fillId="24" borderId="62" xfId="388" applyFont="1" applyFill="1" applyBorder="1" applyAlignment="1">
      <alignment horizontal="center" vertical="center" wrapText="1"/>
    </xf>
    <xf numFmtId="0" fontId="14" fillId="0" borderId="17" xfId="707" applyFont="1" applyBorder="1" applyAlignment="1" applyProtection="1">
      <alignment horizontal="center" vertical="center" wrapText="1"/>
    </xf>
    <xf numFmtId="0" fontId="18" fillId="0" borderId="67" xfId="388" applyFont="1" applyBorder="1" applyAlignment="1">
      <alignment horizontal="center" vertical="center" wrapText="1"/>
    </xf>
    <xf numFmtId="0" fontId="66" fillId="0" borderId="5" xfId="388" applyFont="1" applyBorder="1" applyAlignment="1">
      <alignment horizontal="center" vertical="center"/>
    </xf>
    <xf numFmtId="0" fontId="66" fillId="59" borderId="77" xfId="388" applyFont="1" applyFill="1" applyBorder="1" applyAlignment="1">
      <alignment horizontal="center" vertical="center" wrapText="1"/>
    </xf>
    <xf numFmtId="0" fontId="66" fillId="59" borderId="78" xfId="388" applyFont="1" applyFill="1" applyBorder="1" applyAlignment="1">
      <alignment horizontal="center" vertical="center" wrapText="1"/>
    </xf>
    <xf numFmtId="0" fontId="66" fillId="0" borderId="79" xfId="388" applyFont="1" applyBorder="1" applyAlignment="1">
      <alignment horizontal="center" vertical="center"/>
    </xf>
    <xf numFmtId="14" fontId="66" fillId="0" borderId="79" xfId="388" applyNumberFormat="1" applyFont="1" applyBorder="1" applyAlignment="1">
      <alignment horizontal="center" vertical="center"/>
    </xf>
    <xf numFmtId="0" fontId="18" fillId="0" borderId="112" xfId="388" applyFont="1" applyBorder="1" applyAlignment="1">
      <alignment horizontal="center" vertical="center" wrapText="1"/>
    </xf>
    <xf numFmtId="0" fontId="66" fillId="0" borderId="5" xfId="0" applyFont="1" applyBorder="1" applyAlignment="1">
      <alignment horizontal="center" vertical="center"/>
    </xf>
    <xf numFmtId="14" fontId="66" fillId="0" borderId="5" xfId="0" applyNumberFormat="1" applyFont="1" applyBorder="1" applyAlignment="1">
      <alignment horizontal="center" vertical="center"/>
    </xf>
    <xf numFmtId="177" fontId="14" fillId="24" borderId="0" xfId="388" applyNumberFormat="1" applyFont="1" applyFill="1" applyBorder="1" applyAlignment="1">
      <alignment horizontal="center" vertical="center" wrapText="1"/>
    </xf>
    <xf numFmtId="0" fontId="57" fillId="24" borderId="0" xfId="388" applyFont="1" applyFill="1" applyAlignment="1">
      <alignment horizontal="center" vertical="center" wrapText="1"/>
    </xf>
    <xf numFmtId="0" fontId="57" fillId="0" borderId="0" xfId="388" applyFont="1" applyAlignment="1">
      <alignment horizontal="center" vertical="center" wrapText="1"/>
    </xf>
    <xf numFmtId="0" fontId="57" fillId="34" borderId="0" xfId="388" applyFont="1" applyFill="1" applyAlignment="1">
      <alignment horizontal="center" vertical="center" wrapText="1"/>
    </xf>
    <xf numFmtId="0" fontId="14" fillId="41" borderId="17" xfId="388" applyFont="1" applyFill="1" applyBorder="1" applyAlignment="1">
      <alignment horizontal="center" vertical="center" wrapText="1"/>
    </xf>
    <xf numFmtId="0" fontId="14" fillId="0" borderId="22" xfId="388" applyFont="1" applyBorder="1" applyAlignment="1">
      <alignment horizontal="center" vertical="center" wrapText="1"/>
    </xf>
    <xf numFmtId="0" fontId="14" fillId="42" borderId="17" xfId="388" applyFont="1" applyFill="1" applyBorder="1" applyAlignment="1">
      <alignment horizontal="center" vertical="center" wrapText="1"/>
    </xf>
    <xf numFmtId="0" fontId="14" fillId="43" borderId="17" xfId="388" applyFont="1" applyFill="1" applyBorder="1" applyAlignment="1">
      <alignment horizontal="center" vertical="center" wrapText="1"/>
    </xf>
    <xf numFmtId="0" fontId="14" fillId="44" borderId="17" xfId="388" applyFont="1" applyFill="1" applyBorder="1" applyAlignment="1">
      <alignment horizontal="center" vertical="center" wrapText="1"/>
    </xf>
    <xf numFmtId="0" fontId="14" fillId="0" borderId="17" xfId="399" applyFont="1" applyBorder="1" applyAlignment="1">
      <alignment horizontal="center" vertical="center" wrapText="1"/>
    </xf>
    <xf numFmtId="0" fontId="14" fillId="45" borderId="17" xfId="388" applyFont="1" applyFill="1" applyBorder="1" applyAlignment="1">
      <alignment horizontal="center" vertical="center" wrapText="1"/>
    </xf>
    <xf numFmtId="0" fontId="14" fillId="46" borderId="17" xfId="388" applyFont="1" applyFill="1" applyBorder="1" applyAlignment="1">
      <alignment horizontal="center" vertical="center" wrapText="1"/>
    </xf>
    <xf numFmtId="0" fontId="14" fillId="47" borderId="17" xfId="388" applyFont="1" applyFill="1" applyBorder="1" applyAlignment="1">
      <alignment horizontal="center" vertical="center" wrapText="1"/>
    </xf>
    <xf numFmtId="0" fontId="14" fillId="48" borderId="17" xfId="388" applyFont="1" applyFill="1" applyBorder="1" applyAlignment="1">
      <alignment horizontal="center" vertical="center" wrapText="1"/>
    </xf>
    <xf numFmtId="0" fontId="47" fillId="0" borderId="22" xfId="388" applyFont="1" applyBorder="1" applyAlignment="1">
      <alignment horizontal="center" vertical="center" wrapText="1"/>
    </xf>
    <xf numFmtId="0" fontId="14" fillId="49" borderId="17" xfId="388" applyFont="1" applyFill="1" applyBorder="1" applyAlignment="1">
      <alignment horizontal="center" vertical="center" wrapText="1"/>
    </xf>
    <xf numFmtId="0" fontId="14" fillId="0" borderId="36" xfId="388" applyFont="1" applyBorder="1" applyAlignment="1">
      <alignment horizontal="center" vertical="center" wrapText="1"/>
    </xf>
    <xf numFmtId="0" fontId="14" fillId="46" borderId="20" xfId="388" applyFont="1" applyFill="1" applyBorder="1" applyAlignment="1">
      <alignment horizontal="center" vertical="center" wrapText="1"/>
    </xf>
    <xf numFmtId="0" fontId="14" fillId="0" borderId="17" xfId="400" applyFont="1" applyBorder="1" applyAlignment="1">
      <alignment horizontal="center" vertical="center" wrapText="1"/>
    </xf>
    <xf numFmtId="0" fontId="14" fillId="19" borderId="20" xfId="388" applyFont="1" applyFill="1" applyBorder="1" applyAlignment="1">
      <alignment horizontal="center" vertical="center" wrapText="1"/>
    </xf>
    <xf numFmtId="1" fontId="14" fillId="0" borderId="17" xfId="400" applyNumberFormat="1" applyFont="1" applyBorder="1" applyAlignment="1">
      <alignment horizontal="center" vertical="center" wrapText="1"/>
    </xf>
    <xf numFmtId="175" fontId="14" fillId="0" borderId="17" xfId="400" applyNumberFormat="1" applyFont="1" applyBorder="1" applyAlignment="1">
      <alignment horizontal="center" vertical="center" wrapText="1"/>
    </xf>
    <xf numFmtId="0" fontId="14" fillId="43" borderId="20" xfId="388" applyFont="1" applyFill="1" applyBorder="1" applyAlignment="1">
      <alignment horizontal="center" vertical="center" wrapText="1"/>
    </xf>
    <xf numFmtId="0" fontId="14" fillId="0" borderId="37" xfId="388" applyFont="1" applyBorder="1" applyAlignment="1">
      <alignment horizontal="center" vertical="center" wrapText="1"/>
    </xf>
    <xf numFmtId="0" fontId="14" fillId="0" borderId="38" xfId="388" applyFont="1" applyBorder="1" applyAlignment="1">
      <alignment horizontal="center" vertical="center" wrapText="1"/>
    </xf>
    <xf numFmtId="0" fontId="14" fillId="43" borderId="40" xfId="388" applyFont="1" applyFill="1" applyBorder="1" applyAlignment="1">
      <alignment horizontal="center" vertical="center" wrapText="1"/>
    </xf>
    <xf numFmtId="0" fontId="14" fillId="0" borderId="41" xfId="388" applyFont="1" applyBorder="1" applyAlignment="1">
      <alignment horizontal="center" vertical="center" wrapText="1"/>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22" xfId="400" applyFont="1" applyBorder="1" applyAlignment="1">
      <alignment horizontal="center" vertical="center" wrapText="1"/>
    </xf>
    <xf numFmtId="0" fontId="14" fillId="0" borderId="47" xfId="388" applyFont="1" applyBorder="1" applyAlignment="1">
      <alignment horizontal="center" vertical="center" wrapText="1"/>
    </xf>
    <xf numFmtId="0" fontId="14" fillId="44" borderId="20" xfId="388" applyFont="1" applyFill="1" applyBorder="1" applyAlignment="1">
      <alignment horizontal="center" vertical="center" wrapText="1"/>
    </xf>
    <xf numFmtId="0" fontId="14" fillId="50" borderId="17" xfId="388" applyFont="1" applyFill="1" applyBorder="1" applyAlignment="1">
      <alignment horizontal="center" vertical="center" wrapText="1"/>
    </xf>
    <xf numFmtId="0" fontId="18" fillId="0" borderId="0" xfId="388" applyFont="1" applyAlignment="1">
      <alignment horizontal="center" vertical="center" wrapText="1"/>
    </xf>
    <xf numFmtId="0" fontId="14" fillId="0" borderId="0" xfId="0" applyFont="1" applyAlignment="1">
      <alignment horizontal="center" vertical="center" wrapText="1"/>
    </xf>
    <xf numFmtId="0" fontId="14" fillId="24" borderId="0" xfId="399" applyFont="1" applyFill="1" applyAlignment="1">
      <alignment horizontal="center" vertical="center" wrapText="1"/>
    </xf>
    <xf numFmtId="178" fontId="18" fillId="24" borderId="0" xfId="399" applyNumberFormat="1" applyFont="1" applyFill="1" applyBorder="1" applyAlignment="1">
      <alignment horizontal="center" vertical="center" wrapText="1"/>
    </xf>
    <xf numFmtId="178" fontId="14" fillId="24" borderId="0" xfId="399" applyNumberFormat="1" applyFont="1" applyFill="1" applyBorder="1" applyAlignment="1">
      <alignment horizontal="center" vertical="center" wrapText="1"/>
    </xf>
    <xf numFmtId="175" fontId="18" fillId="0" borderId="0" xfId="399" applyNumberFormat="1" applyFont="1" applyBorder="1" applyAlignment="1">
      <alignment horizontal="center" vertical="center" wrapText="1"/>
    </xf>
    <xf numFmtId="175" fontId="18" fillId="24" borderId="0" xfId="399" applyNumberFormat="1" applyFont="1" applyFill="1" applyBorder="1" applyAlignment="1">
      <alignment horizontal="center" vertical="center" wrapText="1"/>
    </xf>
    <xf numFmtId="0" fontId="14" fillId="24" borderId="0" xfId="399" applyFont="1" applyFill="1" applyBorder="1" applyAlignment="1">
      <alignment horizontal="center" vertical="center" wrapText="1"/>
    </xf>
    <xf numFmtId="0" fontId="46" fillId="39" borderId="17" xfId="388" applyFont="1" applyFill="1" applyBorder="1" applyAlignment="1">
      <alignment horizontal="center" vertical="center" textRotation="90" wrapText="1"/>
    </xf>
    <xf numFmtId="0" fontId="46" fillId="39" borderId="17" xfId="388" applyFont="1" applyFill="1" applyBorder="1" applyAlignment="1">
      <alignment horizontal="center" vertical="center" wrapText="1"/>
    </xf>
    <xf numFmtId="0" fontId="14" fillId="38" borderId="17" xfId="388" applyFont="1" applyFill="1" applyBorder="1" applyAlignment="1">
      <alignment horizontal="center" vertical="center" wrapText="1"/>
    </xf>
    <xf numFmtId="0" fontId="14" fillId="38" borderId="17" xfId="388" applyFont="1" applyFill="1" applyBorder="1" applyAlignment="1">
      <alignment horizontal="center" vertical="center" textRotation="90" wrapText="1"/>
    </xf>
    <xf numFmtId="0" fontId="14" fillId="34" borderId="0" xfId="388" applyFont="1" applyFill="1" applyAlignment="1">
      <alignment horizontal="center" vertical="center" wrapText="1"/>
    </xf>
    <xf numFmtId="0" fontId="14" fillId="0" borderId="39" xfId="0" applyFont="1" applyBorder="1" applyAlignment="1">
      <alignment horizontal="center" vertical="center" wrapText="1"/>
    </xf>
    <xf numFmtId="0" fontId="14" fillId="0" borderId="42" xfId="0" applyFont="1" applyBorder="1" applyAlignment="1">
      <alignment horizontal="center" vertical="center" wrapText="1"/>
    </xf>
    <xf numFmtId="0" fontId="17" fillId="24" borderId="0" xfId="388" applyFont="1" applyFill="1" applyAlignment="1">
      <alignment horizontal="center" vertical="center" wrapText="1"/>
    </xf>
    <xf numFmtId="177" fontId="17" fillId="24" borderId="0" xfId="388" applyNumberFormat="1" applyFont="1" applyFill="1" applyBorder="1" applyAlignment="1">
      <alignment horizontal="center" vertical="center" wrapText="1"/>
    </xf>
    <xf numFmtId="0" fontId="18" fillId="63" borderId="17" xfId="388" applyFont="1" applyFill="1" applyBorder="1" applyAlignment="1">
      <alignment horizontal="center" vertical="center" wrapText="1"/>
    </xf>
    <xf numFmtId="0" fontId="14" fillId="63" borderId="17" xfId="388" applyFont="1" applyFill="1" applyBorder="1" applyAlignment="1">
      <alignment horizontal="center" vertical="center" wrapText="1"/>
    </xf>
    <xf numFmtId="0" fontId="47" fillId="63" borderId="17" xfId="420" applyFont="1" applyFill="1" applyBorder="1" applyAlignment="1" applyProtection="1">
      <alignment horizontal="center" vertical="center" wrapText="1"/>
    </xf>
    <xf numFmtId="0" fontId="47" fillId="63" borderId="17" xfId="420" applyFont="1" applyFill="1" applyBorder="1" applyAlignment="1" applyProtection="1">
      <alignment horizontal="center" vertical="center" wrapText="1"/>
      <protection locked="0"/>
    </xf>
    <xf numFmtId="0" fontId="47" fillId="63" borderId="17" xfId="420" applyFont="1" applyFill="1" applyBorder="1" applyAlignment="1" applyProtection="1">
      <alignment horizontal="center" vertical="center" textRotation="90" wrapText="1"/>
    </xf>
    <xf numFmtId="0" fontId="47" fillId="63" borderId="17" xfId="420" applyFont="1" applyFill="1" applyBorder="1" applyAlignment="1">
      <alignment horizontal="center" vertical="center" wrapText="1"/>
    </xf>
    <xf numFmtId="0" fontId="43" fillId="63" borderId="17" xfId="388" applyFont="1" applyFill="1" applyBorder="1" applyAlignment="1">
      <alignment horizontal="center" vertical="center" wrapText="1"/>
    </xf>
    <xf numFmtId="0" fontId="47" fillId="63" borderId="17" xfId="388" applyFont="1" applyFill="1" applyBorder="1" applyAlignment="1">
      <alignment horizontal="center" vertical="center" wrapText="1"/>
    </xf>
    <xf numFmtId="0" fontId="57" fillId="63" borderId="17" xfId="388" applyFont="1" applyFill="1" applyBorder="1" applyAlignment="1">
      <alignment horizontal="center" vertical="center" wrapText="1"/>
    </xf>
    <xf numFmtId="0" fontId="57" fillId="63" borderId="17" xfId="420" applyFont="1" applyFill="1" applyBorder="1" applyAlignment="1" applyProtection="1">
      <alignment horizontal="center" vertical="center" wrapText="1"/>
    </xf>
    <xf numFmtId="0" fontId="57" fillId="63" borderId="17" xfId="420" applyFont="1" applyFill="1" applyBorder="1" applyAlignment="1" applyProtection="1">
      <alignment horizontal="center" vertical="center" wrapText="1"/>
      <protection locked="0"/>
    </xf>
    <xf numFmtId="0" fontId="56" fillId="63" borderId="17" xfId="420" applyFont="1" applyFill="1" applyBorder="1" applyAlignment="1" applyProtection="1">
      <alignment horizontal="center" vertical="center" wrapText="1"/>
    </xf>
    <xf numFmtId="0" fontId="14" fillId="63" borderId="17" xfId="707" applyFont="1" applyFill="1" applyBorder="1" applyAlignment="1" applyProtection="1">
      <alignment horizontal="center" vertical="center" wrapText="1"/>
    </xf>
    <xf numFmtId="0" fontId="47" fillId="63" borderId="17" xfId="388" applyFont="1" applyFill="1" applyBorder="1" applyAlignment="1" applyProtection="1">
      <alignment horizontal="center" vertical="center" wrapText="1"/>
    </xf>
    <xf numFmtId="0" fontId="73" fillId="39" borderId="12" xfId="388" applyFont="1" applyFill="1" applyBorder="1" applyAlignment="1">
      <alignment horizontal="center" vertical="center" wrapText="1"/>
    </xf>
    <xf numFmtId="0" fontId="73" fillId="39" borderId="11" xfId="388" applyFont="1" applyFill="1" applyBorder="1" applyAlignment="1">
      <alignment horizontal="center" vertical="center" wrapText="1"/>
    </xf>
    <xf numFmtId="0" fontId="14" fillId="0" borderId="0" xfId="388" applyFont="1" applyFill="1" applyAlignment="1">
      <alignment horizontal="center" vertical="center" wrapText="1"/>
    </xf>
    <xf numFmtId="0" fontId="17" fillId="0" borderId="0" xfId="388" applyFont="1" applyFill="1" applyAlignment="1">
      <alignment horizontal="center" vertical="center" wrapText="1"/>
    </xf>
    <xf numFmtId="0" fontId="17" fillId="0" borderId="0" xfId="388" applyFont="1" applyFill="1" applyBorder="1" applyAlignment="1">
      <alignment horizontal="center" vertical="center" wrapText="1"/>
    </xf>
    <xf numFmtId="0" fontId="14" fillId="0" borderId="0" xfId="399" applyFont="1" applyFill="1" applyAlignment="1">
      <alignment horizontal="center" vertical="center" wrapText="1"/>
    </xf>
    <xf numFmtId="0" fontId="18" fillId="0" borderId="0" xfId="388" applyFont="1" applyFill="1" applyAlignment="1">
      <alignment horizontal="center" vertical="center" wrapText="1"/>
    </xf>
    <xf numFmtId="0" fontId="57" fillId="0" borderId="0" xfId="388" applyFont="1" applyFill="1" applyAlignment="1">
      <alignment horizontal="center" vertical="center" wrapText="1"/>
    </xf>
    <xf numFmtId="0" fontId="18" fillId="0" borderId="17" xfId="388" applyFont="1" applyFill="1" applyBorder="1" applyAlignment="1">
      <alignment horizontal="center" vertical="center" wrapText="1"/>
    </xf>
    <xf numFmtId="0" fontId="14" fillId="53" borderId="17" xfId="388" applyFont="1" applyFill="1" applyBorder="1" applyAlignment="1">
      <alignment horizontal="center" vertical="center" wrapText="1"/>
    </xf>
    <xf numFmtId="0" fontId="14" fillId="54" borderId="17" xfId="388" applyFont="1" applyFill="1" applyBorder="1" applyAlignment="1">
      <alignment horizontal="center" vertical="center" wrapText="1"/>
    </xf>
    <xf numFmtId="0" fontId="14" fillId="0" borderId="40" xfId="388" applyFont="1" applyBorder="1" applyAlignment="1">
      <alignment horizontal="center" vertical="center" wrapText="1"/>
    </xf>
    <xf numFmtId="0" fontId="57" fillId="0" borderId="22" xfId="388" applyFont="1" applyBorder="1" applyAlignment="1">
      <alignment horizontal="center" vertical="center" wrapText="1"/>
    </xf>
    <xf numFmtId="0" fontId="14" fillId="50" borderId="24" xfId="388" applyFont="1" applyFill="1" applyBorder="1" applyAlignment="1">
      <alignment horizontal="center" vertical="center" wrapText="1"/>
    </xf>
    <xf numFmtId="0" fontId="14" fillId="24" borderId="0" xfId="0" applyFont="1" applyFill="1" applyAlignment="1">
      <alignment horizontal="center" vertical="center" wrapText="1"/>
    </xf>
    <xf numFmtId="0" fontId="14" fillId="24" borderId="49" xfId="0" applyFont="1" applyFill="1" applyBorder="1" applyAlignment="1">
      <alignment horizontal="center" vertical="center" wrapText="1"/>
    </xf>
    <xf numFmtId="0" fontId="14" fillId="24" borderId="50" xfId="0" applyFont="1" applyFill="1" applyBorder="1" applyAlignment="1">
      <alignment horizontal="center" vertical="center" wrapText="1"/>
    </xf>
    <xf numFmtId="0" fontId="14" fillId="24" borderId="0" xfId="0" applyFont="1" applyFill="1" applyBorder="1" applyAlignment="1">
      <alignment horizontal="center" vertical="center" wrapText="1"/>
    </xf>
    <xf numFmtId="0" fontId="14" fillId="24" borderId="52" xfId="0" applyFont="1" applyFill="1" applyBorder="1" applyAlignment="1">
      <alignment horizontal="center" vertical="center" wrapText="1"/>
    </xf>
    <xf numFmtId="0" fontId="14" fillId="24" borderId="51" xfId="0" applyFont="1" applyFill="1" applyBorder="1" applyAlignment="1">
      <alignment horizontal="center" vertical="center" wrapText="1"/>
    </xf>
    <xf numFmtId="0" fontId="14" fillId="52" borderId="0" xfId="388" applyFont="1" applyFill="1" applyBorder="1" applyAlignment="1">
      <alignment horizontal="center" vertical="center" wrapText="1"/>
    </xf>
    <xf numFmtId="0" fontId="14" fillId="52" borderId="0" xfId="0" applyFont="1" applyFill="1" applyBorder="1" applyAlignment="1">
      <alignment horizontal="center" vertical="center" wrapText="1"/>
    </xf>
    <xf numFmtId="0" fontId="14" fillId="52" borderId="0" xfId="0" applyFont="1" applyFill="1" applyAlignment="1">
      <alignment horizontal="center" vertical="center" wrapText="1"/>
    </xf>
    <xf numFmtId="0" fontId="14" fillId="24" borderId="52" xfId="388"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97" xfId="0" applyFont="1" applyBorder="1" applyAlignment="1">
      <alignment horizontal="center" vertical="center" wrapText="1"/>
    </xf>
    <xf numFmtId="0" fontId="17" fillId="24" borderId="0" xfId="0" applyFont="1" applyFill="1" applyAlignment="1">
      <alignment horizontal="center" vertical="center" wrapText="1"/>
    </xf>
    <xf numFmtId="0" fontId="17" fillId="24" borderId="51" xfId="0" applyFont="1" applyFill="1" applyBorder="1" applyAlignment="1">
      <alignment horizontal="center" vertical="center" wrapText="1"/>
    </xf>
    <xf numFmtId="0" fontId="17" fillId="24" borderId="0" xfId="0" applyFont="1" applyFill="1" applyBorder="1" applyAlignment="1">
      <alignment horizontal="center" vertical="center" wrapText="1"/>
    </xf>
    <xf numFmtId="0" fontId="17" fillId="24" borderId="52" xfId="0" applyFont="1" applyFill="1" applyBorder="1" applyAlignment="1">
      <alignment horizontal="center" vertical="center" wrapText="1"/>
    </xf>
    <xf numFmtId="0" fontId="17" fillId="0" borderId="0" xfId="0" applyFont="1" applyAlignment="1">
      <alignment horizontal="center" vertical="center" wrapText="1"/>
    </xf>
    <xf numFmtId="0" fontId="69" fillId="52" borderId="0" xfId="388" applyFont="1" applyFill="1" applyBorder="1" applyAlignment="1">
      <alignment horizontal="center" vertical="center" wrapText="1"/>
    </xf>
    <xf numFmtId="0" fontId="74" fillId="39" borderId="17" xfId="388" applyFont="1" applyFill="1" applyBorder="1" applyAlignment="1">
      <alignment horizontal="center" vertical="center" wrapText="1"/>
    </xf>
    <xf numFmtId="0" fontId="69" fillId="52" borderId="0" xfId="0" applyFont="1" applyFill="1" applyBorder="1" applyAlignment="1">
      <alignment horizontal="center" vertical="center" wrapText="1"/>
    </xf>
    <xf numFmtId="0" fontId="69" fillId="52" borderId="0" xfId="0" applyFont="1" applyFill="1" applyAlignment="1">
      <alignment horizontal="center" vertical="center" wrapText="1"/>
    </xf>
    <xf numFmtId="0" fontId="69" fillId="0" borderId="0" xfId="0" applyFont="1" applyAlignment="1">
      <alignment horizontal="center" vertical="center" wrapText="1"/>
    </xf>
    <xf numFmtId="0" fontId="69" fillId="38" borderId="17" xfId="388" applyFont="1" applyFill="1" applyBorder="1" applyAlignment="1">
      <alignment horizontal="center" vertical="center" wrapText="1"/>
    </xf>
    <xf numFmtId="0" fontId="69" fillId="38" borderId="17" xfId="388" applyFont="1" applyFill="1" applyBorder="1" applyAlignment="1">
      <alignment horizontal="center" vertical="center" textRotation="90" wrapText="1"/>
    </xf>
    <xf numFmtId="0" fontId="74" fillId="39" borderId="17" xfId="388" applyFont="1" applyFill="1" applyBorder="1" applyAlignment="1">
      <alignment horizontal="center" vertical="center" textRotation="90" wrapText="1"/>
    </xf>
    <xf numFmtId="0" fontId="73" fillId="51" borderId="12" xfId="388" applyFont="1" applyFill="1" applyBorder="1" applyAlignment="1">
      <alignment horizontal="center" vertical="center" wrapText="1"/>
    </xf>
    <xf numFmtId="0" fontId="73" fillId="51" borderId="11" xfId="388" applyFont="1" applyFill="1" applyBorder="1" applyAlignment="1">
      <alignment horizontal="center" vertical="center" wrapText="1"/>
    </xf>
    <xf numFmtId="0" fontId="14" fillId="55" borderId="33" xfId="388" applyFont="1" applyFill="1" applyBorder="1" applyAlignment="1">
      <alignment horizontal="center" vertical="center" wrapText="1"/>
    </xf>
    <xf numFmtId="0" fontId="57" fillId="0" borderId="33" xfId="388" applyFont="1" applyBorder="1" applyAlignment="1">
      <alignment horizontal="center" vertical="center" wrapText="1"/>
    </xf>
    <xf numFmtId="0" fontId="57" fillId="55" borderId="33" xfId="388" applyFont="1" applyFill="1" applyBorder="1" applyAlignment="1">
      <alignment horizontal="center" vertical="center" wrapText="1"/>
    </xf>
    <xf numFmtId="0" fontId="14" fillId="56" borderId="33" xfId="388" applyFont="1" applyFill="1" applyBorder="1" applyAlignment="1">
      <alignment horizontal="center" vertical="center" wrapText="1"/>
    </xf>
    <xf numFmtId="0" fontId="57" fillId="56" borderId="33" xfId="388" applyFont="1" applyFill="1" applyBorder="1" applyAlignment="1">
      <alignment horizontal="center" vertical="center" wrapText="1"/>
    </xf>
    <xf numFmtId="0" fontId="14" fillId="40" borderId="0" xfId="0" applyFont="1" applyFill="1" applyBorder="1" applyAlignment="1">
      <alignment horizontal="center" vertical="center" wrapText="1"/>
    </xf>
    <xf numFmtId="0" fontId="14" fillId="24" borderId="51" xfId="388" applyFont="1" applyFill="1" applyBorder="1" applyAlignment="1">
      <alignment horizontal="center" vertical="center" wrapText="1"/>
    </xf>
    <xf numFmtId="0" fontId="17" fillId="52" borderId="0" xfId="0" applyFont="1" applyFill="1" applyAlignment="1">
      <alignment horizontal="center" vertical="center" wrapText="1"/>
    </xf>
    <xf numFmtId="0" fontId="14" fillId="42" borderId="20" xfId="388" applyFont="1" applyFill="1" applyBorder="1" applyAlignment="1">
      <alignment horizontal="center" vertical="center" wrapText="1"/>
    </xf>
    <xf numFmtId="0" fontId="14" fillId="0" borderId="70" xfId="388" applyFont="1" applyBorder="1" applyAlignment="1">
      <alignment horizontal="center" vertical="center" wrapText="1"/>
    </xf>
    <xf numFmtId="0" fontId="14" fillId="57" borderId="17" xfId="388" applyFont="1" applyFill="1" applyBorder="1" applyAlignment="1">
      <alignment horizontal="center" vertical="center" wrapText="1"/>
    </xf>
    <xf numFmtId="0" fontId="14" fillId="0" borderId="71" xfId="388" applyFont="1" applyBorder="1" applyAlignment="1">
      <alignment horizontal="center" vertical="center" wrapText="1"/>
    </xf>
    <xf numFmtId="0" fontId="14" fillId="48" borderId="22" xfId="388" applyFont="1" applyFill="1" applyBorder="1" applyAlignment="1">
      <alignment horizontal="center" vertical="center" wrapText="1"/>
    </xf>
    <xf numFmtId="0" fontId="14" fillId="24" borderId="48" xfId="0" applyFont="1" applyFill="1" applyBorder="1" applyAlignment="1">
      <alignment horizontal="center" vertical="center" wrapText="1"/>
    </xf>
    <xf numFmtId="0" fontId="14" fillId="24" borderId="61" xfId="388" applyFont="1" applyFill="1" applyBorder="1" applyAlignment="1">
      <alignment horizontal="center" vertical="center" wrapText="1"/>
    </xf>
    <xf numFmtId="0" fontId="14" fillId="24" borderId="62" xfId="388" applyFont="1" applyFill="1" applyBorder="1" applyAlignment="1">
      <alignment horizontal="center" vertical="center" wrapText="1"/>
    </xf>
    <xf numFmtId="0" fontId="14" fillId="24" borderId="61" xfId="0" applyFont="1" applyFill="1" applyBorder="1" applyAlignment="1">
      <alignment horizontal="center" vertical="center" wrapText="1"/>
    </xf>
    <xf numFmtId="0" fontId="14" fillId="24" borderId="62" xfId="0" applyFont="1" applyFill="1" applyBorder="1" applyAlignment="1">
      <alignment horizontal="center" vertical="center" wrapText="1"/>
    </xf>
    <xf numFmtId="0" fontId="14" fillId="0" borderId="51" xfId="388" applyFont="1" applyBorder="1" applyAlignment="1">
      <alignment horizontal="center" vertical="center" wrapText="1"/>
    </xf>
    <xf numFmtId="0" fontId="14" fillId="40" borderId="61" xfId="0" applyFont="1" applyFill="1" applyBorder="1" applyAlignment="1">
      <alignment horizontal="center" vertical="center" wrapText="1"/>
    </xf>
    <xf numFmtId="0" fontId="69" fillId="24" borderId="0" xfId="0" applyFont="1" applyFill="1" applyBorder="1" applyAlignment="1">
      <alignment horizontal="center" vertical="center" wrapText="1"/>
    </xf>
    <xf numFmtId="0" fontId="69" fillId="24" borderId="0" xfId="0" applyFont="1" applyFill="1" applyAlignment="1">
      <alignment horizontal="center" vertical="center" wrapText="1"/>
    </xf>
    <xf numFmtId="0" fontId="17" fillId="24" borderId="61" xfId="0" applyFont="1" applyFill="1" applyBorder="1" applyAlignment="1">
      <alignment horizontal="center" vertical="center" wrapText="1"/>
    </xf>
    <xf numFmtId="0" fontId="17" fillId="24" borderId="61" xfId="388" applyFont="1" applyFill="1" applyBorder="1" applyAlignment="1">
      <alignment horizontal="center" vertical="center" wrapText="1"/>
    </xf>
    <xf numFmtId="0" fontId="46" fillId="24" borderId="73" xfId="388" applyFont="1" applyFill="1" applyBorder="1" applyAlignment="1">
      <alignment horizontal="center" vertical="center" wrapText="1"/>
    </xf>
    <xf numFmtId="0" fontId="46" fillId="24" borderId="70" xfId="388" applyFont="1" applyFill="1" applyBorder="1" applyAlignment="1">
      <alignment horizontal="center" vertical="center" wrapText="1"/>
    </xf>
    <xf numFmtId="0" fontId="46" fillId="24" borderId="71" xfId="388" applyFont="1" applyFill="1" applyBorder="1" applyAlignment="1">
      <alignment horizontal="center" vertical="center" wrapText="1"/>
    </xf>
    <xf numFmtId="0" fontId="46" fillId="24" borderId="0" xfId="388" applyFont="1" applyFill="1" applyBorder="1" applyAlignment="1">
      <alignment horizontal="center" vertical="center" wrapText="1"/>
    </xf>
    <xf numFmtId="175" fontId="14" fillId="24" borderId="0" xfId="388" applyNumberFormat="1" applyFont="1" applyFill="1" applyBorder="1" applyAlignment="1">
      <alignment horizontal="center" vertical="center" wrapText="1"/>
    </xf>
    <xf numFmtId="0" fontId="75" fillId="24" borderId="0" xfId="388" applyFont="1" applyFill="1" applyBorder="1" applyAlignment="1">
      <alignment horizontal="center" vertical="center" wrapText="1"/>
    </xf>
    <xf numFmtId="0" fontId="77" fillId="24" borderId="73" xfId="388" applyFont="1" applyFill="1" applyBorder="1" applyAlignment="1">
      <alignment horizontal="center" vertical="center" wrapText="1"/>
    </xf>
    <xf numFmtId="0" fontId="77" fillId="24" borderId="70" xfId="388" applyFont="1" applyFill="1" applyBorder="1" applyAlignment="1">
      <alignment horizontal="center" vertical="center" wrapText="1"/>
    </xf>
    <xf numFmtId="0" fontId="77" fillId="24" borderId="71" xfId="388" applyFont="1" applyFill="1" applyBorder="1" applyAlignment="1">
      <alignment horizontal="center" vertical="center" wrapText="1"/>
    </xf>
    <xf numFmtId="0" fontId="77" fillId="24" borderId="0" xfId="388" applyFont="1" applyFill="1" applyBorder="1" applyAlignment="1">
      <alignment horizontal="center" vertical="center" wrapText="1"/>
    </xf>
    <xf numFmtId="175" fontId="75" fillId="24" borderId="0" xfId="388" applyNumberFormat="1" applyFont="1" applyFill="1" applyBorder="1" applyAlignment="1">
      <alignment horizontal="center" vertical="center" wrapText="1"/>
    </xf>
    <xf numFmtId="0" fontId="75" fillId="24" borderId="52" xfId="388" applyFont="1" applyFill="1" applyBorder="1" applyAlignment="1">
      <alignment horizontal="center" vertical="center" wrapText="1"/>
    </xf>
    <xf numFmtId="0" fontId="75" fillId="0" borderId="32" xfId="388" applyFont="1" applyBorder="1" applyAlignment="1" applyProtection="1">
      <alignment horizontal="center" vertical="center" textRotation="90" wrapText="1"/>
      <protection locked="0"/>
    </xf>
    <xf numFmtId="0" fontId="75" fillId="0" borderId="17" xfId="388" applyFont="1" applyBorder="1" applyAlignment="1" applyProtection="1">
      <alignment horizontal="center" vertical="center" textRotation="90" wrapText="1"/>
      <protection locked="0"/>
    </xf>
    <xf numFmtId="0" fontId="75" fillId="0" borderId="17" xfId="388" applyFont="1" applyBorder="1" applyAlignment="1">
      <alignment horizontal="center" vertical="center" wrapText="1"/>
    </xf>
    <xf numFmtId="0" fontId="75" fillId="0" borderId="17" xfId="420" applyFont="1" applyBorder="1" applyAlignment="1" applyProtection="1">
      <alignment horizontal="center" vertical="center" wrapText="1"/>
    </xf>
    <xf numFmtId="0" fontId="75" fillId="0" borderId="17" xfId="420" applyFont="1" applyBorder="1" applyAlignment="1" applyProtection="1">
      <alignment horizontal="center" vertical="center" wrapText="1"/>
      <protection locked="0"/>
    </xf>
    <xf numFmtId="0" fontId="75" fillId="0" borderId="17" xfId="420" applyFont="1" applyBorder="1" applyAlignment="1" applyProtection="1">
      <alignment horizontal="center" vertical="center" textRotation="90" wrapText="1"/>
    </xf>
    <xf numFmtId="0" fontId="75" fillId="0" borderId="17" xfId="420" applyFont="1" applyBorder="1" applyAlignment="1">
      <alignment horizontal="center" vertical="center" wrapText="1"/>
    </xf>
    <xf numFmtId="0" fontId="78" fillId="0" borderId="17" xfId="388" applyFont="1" applyBorder="1" applyAlignment="1">
      <alignment horizontal="center" vertical="center" wrapText="1"/>
    </xf>
    <xf numFmtId="0" fontId="75" fillId="0" borderId="17" xfId="707" applyFont="1" applyBorder="1" applyAlignment="1" applyProtection="1">
      <alignment horizontal="center" vertical="center" wrapText="1"/>
    </xf>
    <xf numFmtId="0" fontId="79" fillId="0" borderId="17" xfId="388" applyFont="1" applyBorder="1" applyAlignment="1" applyProtection="1">
      <alignment horizontal="center" vertical="center" wrapText="1"/>
    </xf>
    <xf numFmtId="0" fontId="69" fillId="0" borderId="18" xfId="388" applyFont="1" applyBorder="1" applyAlignment="1">
      <alignment horizontal="center" vertical="center" wrapText="1"/>
    </xf>
    <xf numFmtId="0" fontId="80" fillId="0" borderId="17" xfId="388" applyFont="1" applyBorder="1" applyAlignment="1">
      <alignment horizontal="center" vertical="center" wrapText="1"/>
    </xf>
    <xf numFmtId="0" fontId="80" fillId="0" borderId="17" xfId="420" applyFont="1" applyBorder="1" applyAlignment="1" applyProtection="1">
      <alignment horizontal="center" vertical="center" wrapText="1"/>
    </xf>
    <xf numFmtId="0" fontId="80" fillId="0" borderId="17" xfId="420" applyFont="1" applyBorder="1" applyAlignment="1" applyProtection="1">
      <alignment horizontal="center" vertical="center" wrapText="1"/>
      <protection locked="0"/>
    </xf>
    <xf numFmtId="0" fontId="75" fillId="34" borderId="17" xfId="388" applyFont="1" applyFill="1" applyBorder="1" applyAlignment="1">
      <alignment horizontal="center" vertical="center" wrapText="1"/>
    </xf>
    <xf numFmtId="0" fontId="75" fillId="34" borderId="17" xfId="420" applyFont="1" applyFill="1" applyBorder="1" applyAlignment="1" applyProtection="1">
      <alignment horizontal="center" vertical="center" wrapText="1"/>
    </xf>
    <xf numFmtId="0" fontId="75" fillId="34" borderId="17" xfId="420" applyFont="1" applyFill="1" applyBorder="1" applyAlignment="1" applyProtection="1">
      <alignment horizontal="center" vertical="center" wrapText="1"/>
      <protection locked="0"/>
    </xf>
    <xf numFmtId="0" fontId="75" fillId="34" borderId="17" xfId="420" applyFont="1" applyFill="1" applyBorder="1" applyAlignment="1" applyProtection="1">
      <alignment horizontal="center" vertical="center" textRotation="90" wrapText="1"/>
    </xf>
    <xf numFmtId="0" fontId="75" fillId="34" borderId="17" xfId="420" applyFont="1" applyFill="1" applyBorder="1" applyAlignment="1">
      <alignment horizontal="center" vertical="center" wrapText="1"/>
    </xf>
    <xf numFmtId="0" fontId="80" fillId="34" borderId="17" xfId="388" applyFont="1" applyFill="1" applyBorder="1" applyAlignment="1">
      <alignment horizontal="center" vertical="center" wrapText="1"/>
    </xf>
    <xf numFmtId="0" fontId="80" fillId="34" borderId="17" xfId="420" applyFont="1" applyFill="1" applyBorder="1" applyAlignment="1" applyProtection="1">
      <alignment horizontal="center" vertical="center" wrapText="1"/>
    </xf>
    <xf numFmtId="0" fontId="80" fillId="34" borderId="17" xfId="420" applyFont="1" applyFill="1" applyBorder="1" applyAlignment="1" applyProtection="1">
      <alignment horizontal="center" vertical="center" wrapText="1"/>
      <protection locked="0"/>
    </xf>
    <xf numFmtId="0" fontId="75" fillId="34" borderId="17" xfId="707" applyFont="1" applyFill="1" applyBorder="1" applyAlignment="1" applyProtection="1">
      <alignment horizontal="center" vertical="center" wrapText="1"/>
    </xf>
    <xf numFmtId="0" fontId="79" fillId="34" borderId="17" xfId="388" applyFont="1" applyFill="1" applyBorder="1" applyAlignment="1" applyProtection="1">
      <alignment horizontal="center" vertical="center" wrapText="1"/>
    </xf>
    <xf numFmtId="0" fontId="69" fillId="34" borderId="18" xfId="388" applyFont="1" applyFill="1" applyBorder="1" applyAlignment="1">
      <alignment horizontal="center" vertical="center" wrapText="1"/>
    </xf>
    <xf numFmtId="0" fontId="69" fillId="0" borderId="17" xfId="388" applyFont="1" applyBorder="1" applyAlignment="1">
      <alignment horizontal="center" vertical="center" wrapText="1"/>
    </xf>
    <xf numFmtId="0" fontId="75" fillId="0" borderId="20" xfId="388" applyFont="1" applyBorder="1" applyAlignment="1">
      <alignment horizontal="center" vertical="center" wrapText="1"/>
    </xf>
    <xf numFmtId="0" fontId="78" fillId="0" borderId="20" xfId="388" applyFont="1" applyBorder="1" applyAlignment="1">
      <alignment horizontal="center" vertical="center" wrapText="1"/>
    </xf>
    <xf numFmtId="0" fontId="75" fillId="0" borderId="31" xfId="388" applyFont="1" applyBorder="1" applyAlignment="1">
      <alignment horizontal="center" vertical="center" wrapText="1"/>
    </xf>
    <xf numFmtId="0" fontId="75" fillId="0" borderId="32" xfId="420" applyFont="1" applyBorder="1" applyAlignment="1" applyProtection="1">
      <alignment horizontal="center" vertical="center" wrapText="1"/>
    </xf>
    <xf numFmtId="0" fontId="78" fillId="0" borderId="32" xfId="388" applyFont="1" applyBorder="1" applyAlignment="1">
      <alignment horizontal="center" vertical="center" wrapText="1"/>
    </xf>
    <xf numFmtId="0" fontId="82" fillId="0" borderId="17" xfId="388" applyFont="1" applyBorder="1" applyAlignment="1">
      <alignment horizontal="center" vertical="center" wrapText="1"/>
    </xf>
    <xf numFmtId="0" fontId="79" fillId="0" borderId="17" xfId="388" applyFont="1" applyBorder="1" applyAlignment="1">
      <alignment horizontal="center" vertical="center" wrapText="1"/>
    </xf>
    <xf numFmtId="0" fontId="79" fillId="0" borderId="0" xfId="0" applyFont="1" applyBorder="1" applyAlignment="1">
      <alignment horizontal="center" vertical="center" wrapText="1"/>
    </xf>
    <xf numFmtId="0" fontId="75" fillId="0" borderId="0" xfId="388" applyFont="1" applyBorder="1" applyAlignment="1">
      <alignment horizontal="center" vertical="center" wrapText="1"/>
    </xf>
    <xf numFmtId="0" fontId="82" fillId="0" borderId="32" xfId="388" applyFont="1" applyBorder="1" applyAlignment="1">
      <alignment horizontal="center" vertical="center" wrapText="1"/>
    </xf>
    <xf numFmtId="175" fontId="75" fillId="0" borderId="17" xfId="399" applyNumberFormat="1" applyFont="1" applyBorder="1" applyAlignment="1">
      <alignment horizontal="center" vertical="center" wrapText="1"/>
    </xf>
    <xf numFmtId="0" fontId="75" fillId="0" borderId="34" xfId="388" applyFont="1" applyBorder="1" applyAlignment="1">
      <alignment horizontal="center" vertical="center" wrapText="1"/>
    </xf>
    <xf numFmtId="0" fontId="75" fillId="0" borderId="32" xfId="388" applyFont="1" applyBorder="1" applyAlignment="1">
      <alignment horizontal="center" vertical="center" wrapText="1"/>
    </xf>
    <xf numFmtId="0" fontId="75" fillId="0" borderId="44" xfId="388" applyFont="1" applyBorder="1" applyAlignment="1">
      <alignment horizontal="center" vertical="center" wrapText="1"/>
    </xf>
    <xf numFmtId="0" fontId="75" fillId="0" borderId="43" xfId="388" applyFont="1" applyBorder="1" applyAlignment="1">
      <alignment horizontal="center" vertical="center" wrapText="1"/>
    </xf>
    <xf numFmtId="0" fontId="75" fillId="0" borderId="59" xfId="388" applyFont="1" applyBorder="1" applyAlignment="1" applyProtection="1">
      <alignment horizontal="center" vertical="center" textRotation="90" wrapText="1"/>
      <protection locked="0"/>
    </xf>
    <xf numFmtId="0" fontId="75" fillId="0" borderId="24" xfId="388" applyFont="1" applyBorder="1" applyAlignment="1" applyProtection="1">
      <alignment horizontal="center" vertical="center" textRotation="90" wrapText="1"/>
      <protection locked="0"/>
    </xf>
    <xf numFmtId="0" fontId="75" fillId="0" borderId="24" xfId="388" applyFont="1" applyBorder="1" applyAlignment="1">
      <alignment horizontal="center" vertical="center" wrapText="1"/>
    </xf>
    <xf numFmtId="0" fontId="75" fillId="0" borderId="24" xfId="420" applyFont="1" applyBorder="1" applyAlignment="1" applyProtection="1">
      <alignment horizontal="center" vertical="center" wrapText="1"/>
    </xf>
    <xf numFmtId="0" fontId="75" fillId="0" borderId="24" xfId="420" applyFont="1" applyBorder="1" applyAlignment="1" applyProtection="1">
      <alignment horizontal="center" vertical="center" textRotation="90" wrapText="1"/>
    </xf>
    <xf numFmtId="0" fontId="75" fillId="0" borderId="24" xfId="420" applyFont="1" applyBorder="1" applyAlignment="1" applyProtection="1">
      <alignment horizontal="center" vertical="center" wrapText="1"/>
      <protection locked="0"/>
    </xf>
    <xf numFmtId="0" fontId="75" fillId="0" borderId="24" xfId="707" applyFont="1" applyBorder="1" applyAlignment="1" applyProtection="1">
      <alignment horizontal="center" vertical="center" wrapText="1"/>
    </xf>
    <xf numFmtId="0" fontId="79" fillId="0" borderId="24" xfId="388" applyFont="1" applyBorder="1" applyAlignment="1" applyProtection="1">
      <alignment horizontal="center" vertical="center" wrapText="1"/>
    </xf>
    <xf numFmtId="0" fontId="69" fillId="0" borderId="25" xfId="388" applyFont="1" applyBorder="1" applyAlignment="1">
      <alignment horizontal="center" vertical="center" wrapText="1"/>
    </xf>
    <xf numFmtId="0" fontId="75" fillId="24" borderId="61" xfId="388" applyFont="1" applyFill="1" applyBorder="1" applyAlignment="1">
      <alignment horizontal="center" vertical="center" wrapText="1"/>
    </xf>
    <xf numFmtId="177" fontId="75" fillId="24" borderId="0" xfId="388" applyNumberFormat="1" applyFont="1" applyFill="1" applyBorder="1" applyAlignment="1">
      <alignment horizontal="center" vertical="center" wrapText="1"/>
    </xf>
    <xf numFmtId="0" fontId="75" fillId="0" borderId="22" xfId="388" applyFont="1" applyBorder="1" applyAlignment="1">
      <alignment horizontal="center" vertical="center" wrapText="1"/>
    </xf>
    <xf numFmtId="0" fontId="75" fillId="0" borderId="51" xfId="388" applyFont="1" applyBorder="1" applyAlignment="1">
      <alignment horizontal="center" vertical="center" wrapText="1"/>
    </xf>
    <xf numFmtId="0" fontId="75" fillId="40" borderId="61" xfId="0" applyFont="1" applyFill="1" applyBorder="1" applyAlignment="1">
      <alignment horizontal="center" vertical="center" wrapText="1"/>
    </xf>
    <xf numFmtId="0" fontId="75" fillId="24" borderId="48" xfId="0" applyFont="1" applyFill="1" applyBorder="1" applyAlignment="1">
      <alignment horizontal="center" vertical="center" wrapText="1"/>
    </xf>
    <xf numFmtId="0" fontId="75" fillId="0" borderId="0" xfId="0" applyFont="1" applyAlignment="1">
      <alignment horizontal="center" vertical="center" wrapText="1"/>
    </xf>
    <xf numFmtId="0" fontId="75" fillId="24" borderId="51" xfId="0" applyFont="1" applyFill="1" applyBorder="1" applyAlignment="1">
      <alignment horizontal="center" vertical="center" wrapText="1"/>
    </xf>
    <xf numFmtId="0" fontId="75" fillId="52" borderId="0" xfId="388" applyFont="1" applyFill="1" applyBorder="1" applyAlignment="1">
      <alignment horizontal="center" vertical="center" wrapText="1"/>
    </xf>
    <xf numFmtId="0" fontId="75" fillId="53" borderId="17" xfId="388" applyFont="1" applyFill="1" applyBorder="1" applyAlignment="1">
      <alignment horizontal="center" vertical="center" wrapText="1"/>
    </xf>
    <xf numFmtId="0" fontId="69" fillId="34" borderId="17" xfId="388" applyFont="1" applyFill="1" applyBorder="1" applyAlignment="1">
      <alignment horizontal="center" vertical="center" wrapText="1"/>
    </xf>
    <xf numFmtId="0" fontId="75" fillId="43" borderId="17" xfId="388" applyFont="1" applyFill="1" applyBorder="1" applyAlignment="1">
      <alignment horizontal="center" vertical="center" wrapText="1"/>
    </xf>
    <xf numFmtId="0" fontId="75" fillId="0" borderId="17" xfId="399" applyFont="1" applyBorder="1" applyAlignment="1">
      <alignment horizontal="center" vertical="center" wrapText="1"/>
    </xf>
    <xf numFmtId="0" fontId="75" fillId="45" borderId="17" xfId="388" applyFont="1" applyFill="1" applyBorder="1" applyAlignment="1">
      <alignment horizontal="center" vertical="center" wrapText="1"/>
    </xf>
    <xf numFmtId="0" fontId="75" fillId="46" borderId="17" xfId="388" applyFont="1" applyFill="1" applyBorder="1" applyAlignment="1">
      <alignment horizontal="center" vertical="center" wrapText="1"/>
    </xf>
    <xf numFmtId="0" fontId="75" fillId="50" borderId="17" xfId="388" applyFont="1" applyFill="1" applyBorder="1" applyAlignment="1">
      <alignment horizontal="center" vertical="center" wrapText="1"/>
    </xf>
    <xf numFmtId="0" fontId="75" fillId="42" borderId="17" xfId="388" applyFont="1" applyFill="1" applyBorder="1" applyAlignment="1">
      <alignment horizontal="center" vertical="center" wrapText="1"/>
    </xf>
    <xf numFmtId="0" fontId="75" fillId="42" borderId="20" xfId="388" applyFont="1" applyFill="1" applyBorder="1" applyAlignment="1">
      <alignment horizontal="center" vertical="center" wrapText="1"/>
    </xf>
    <xf numFmtId="0" fontId="80" fillId="0" borderId="22" xfId="388" applyFont="1" applyBorder="1" applyAlignment="1">
      <alignment horizontal="center" vertical="center" wrapText="1"/>
    </xf>
    <xf numFmtId="0" fontId="79" fillId="0" borderId="22" xfId="388" applyFont="1" applyBorder="1" applyAlignment="1">
      <alignment horizontal="center" vertical="center" wrapText="1"/>
    </xf>
    <xf numFmtId="0" fontId="75" fillId="47" borderId="17" xfId="388" applyFont="1" applyFill="1" applyBorder="1" applyAlignment="1">
      <alignment horizontal="center" vertical="center" wrapText="1"/>
    </xf>
    <xf numFmtId="0" fontId="75" fillId="0" borderId="40" xfId="388" applyFont="1" applyBorder="1" applyAlignment="1">
      <alignment horizontal="center" vertical="center" wrapText="1"/>
    </xf>
    <xf numFmtId="0" fontId="75" fillId="0" borderId="17" xfId="400" applyFont="1" applyBorder="1" applyAlignment="1">
      <alignment horizontal="center" vertical="center" wrapText="1"/>
    </xf>
    <xf numFmtId="0" fontId="75" fillId="19" borderId="20" xfId="388" applyFont="1" applyFill="1" applyBorder="1" applyAlignment="1">
      <alignment horizontal="center" vertical="center" wrapText="1"/>
    </xf>
    <xf numFmtId="1" fontId="75" fillId="0" borderId="17" xfId="400" applyNumberFormat="1" applyFont="1" applyBorder="1" applyAlignment="1">
      <alignment horizontal="center" vertical="center" wrapText="1"/>
    </xf>
    <xf numFmtId="175" fontId="75" fillId="0" borderId="17" xfId="400" applyNumberFormat="1" applyFont="1" applyBorder="1" applyAlignment="1">
      <alignment horizontal="center" vertical="center" wrapText="1"/>
    </xf>
    <xf numFmtId="0" fontId="75" fillId="44" borderId="20" xfId="388" applyFont="1" applyFill="1" applyBorder="1" applyAlignment="1">
      <alignment horizontal="center" vertical="center" wrapText="1"/>
    </xf>
    <xf numFmtId="0" fontId="75" fillId="43" borderId="20" xfId="388" applyFont="1" applyFill="1" applyBorder="1" applyAlignment="1">
      <alignment horizontal="center" vertical="center" wrapText="1"/>
    </xf>
    <xf numFmtId="0" fontId="75" fillId="0" borderId="37" xfId="388" applyFont="1" applyBorder="1" applyAlignment="1">
      <alignment horizontal="center" vertical="center" wrapText="1"/>
    </xf>
    <xf numFmtId="0" fontId="75" fillId="0" borderId="38" xfId="388" applyFont="1" applyBorder="1" applyAlignment="1">
      <alignment horizontal="center" vertical="center" wrapText="1"/>
    </xf>
    <xf numFmtId="0" fontId="75" fillId="0" borderId="39" xfId="0" applyFont="1" applyBorder="1" applyAlignment="1">
      <alignment horizontal="center" vertical="center" wrapText="1"/>
    </xf>
    <xf numFmtId="0" fontId="75" fillId="43" borderId="40" xfId="388" applyFont="1" applyFill="1" applyBorder="1" applyAlignment="1">
      <alignment horizontal="center" vertical="center" wrapText="1"/>
    </xf>
    <xf numFmtId="0" fontId="75" fillId="0" borderId="41" xfId="388" applyFont="1" applyBorder="1" applyAlignment="1">
      <alignment horizontal="center" vertical="center" wrapText="1"/>
    </xf>
    <xf numFmtId="0" fontId="75" fillId="0" borderId="42" xfId="0" applyFont="1" applyBorder="1" applyAlignment="1">
      <alignment horizontal="center" vertical="center" wrapText="1"/>
    </xf>
    <xf numFmtId="0" fontId="75" fillId="0" borderId="45" xfId="0" applyFont="1" applyBorder="1" applyAlignment="1">
      <alignment horizontal="center" vertical="center" wrapText="1"/>
    </xf>
    <xf numFmtId="0" fontId="75" fillId="0" borderId="46" xfId="0" applyFont="1" applyBorder="1" applyAlignment="1">
      <alignment horizontal="center" vertical="center" wrapText="1"/>
    </xf>
    <xf numFmtId="0" fontId="75" fillId="0" borderId="22" xfId="400" applyFont="1" applyBorder="1" applyAlignment="1">
      <alignment horizontal="center" vertical="center" wrapText="1"/>
    </xf>
    <xf numFmtId="0" fontId="75" fillId="0" borderId="47" xfId="388" applyFont="1" applyBorder="1" applyAlignment="1">
      <alignment horizontal="center" vertical="center" wrapText="1"/>
    </xf>
    <xf numFmtId="0" fontId="75" fillId="50" borderId="24" xfId="388" applyFont="1" applyFill="1" applyBorder="1" applyAlignment="1">
      <alignment horizontal="center" vertical="center" wrapText="1"/>
    </xf>
    <xf numFmtId="0" fontId="69" fillId="0" borderId="24" xfId="388" applyFont="1" applyBorder="1" applyAlignment="1">
      <alignment horizontal="center" vertical="center" wrapText="1"/>
    </xf>
    <xf numFmtId="0" fontId="61" fillId="24" borderId="51" xfId="0" applyFont="1" applyFill="1" applyBorder="1" applyAlignment="1">
      <alignment horizontal="center" vertical="center" wrapText="1"/>
    </xf>
    <xf numFmtId="177" fontId="61" fillId="24" borderId="0" xfId="388" applyNumberFormat="1" applyFont="1" applyFill="1" applyBorder="1" applyAlignment="1">
      <alignment horizontal="center" vertical="center" wrapText="1"/>
    </xf>
    <xf numFmtId="0" fontId="61" fillId="24" borderId="0" xfId="388" applyFont="1" applyFill="1" applyBorder="1" applyAlignment="1">
      <alignment horizontal="center" vertical="center" wrapText="1"/>
    </xf>
    <xf numFmtId="0" fontId="61" fillId="0" borderId="0" xfId="0" applyFont="1" applyAlignment="1">
      <alignment horizontal="center" vertical="center" wrapText="1"/>
    </xf>
    <xf numFmtId="0" fontId="61" fillId="24" borderId="61" xfId="388" applyFont="1" applyFill="1" applyBorder="1" applyAlignment="1">
      <alignment horizontal="center" vertical="center" wrapText="1"/>
    </xf>
    <xf numFmtId="0" fontId="61" fillId="24" borderId="52" xfId="388" applyFont="1" applyFill="1" applyBorder="1" applyAlignment="1">
      <alignment horizontal="center" vertical="center" wrapText="1"/>
    </xf>
    <xf numFmtId="0" fontId="75" fillId="48" borderId="22" xfId="388" applyFont="1" applyFill="1" applyBorder="1" applyAlignment="1">
      <alignment horizontal="center" vertical="center" wrapText="1"/>
    </xf>
    <xf numFmtId="0" fontId="75" fillId="48" borderId="17" xfId="388" applyFont="1" applyFill="1" applyBorder="1" applyAlignment="1">
      <alignment horizontal="center" vertical="center" wrapText="1"/>
    </xf>
    <xf numFmtId="0" fontId="67" fillId="52" borderId="0" xfId="388" applyFont="1" applyFill="1" applyBorder="1" applyAlignment="1">
      <alignment horizontal="center" vertical="center" wrapText="1"/>
    </xf>
    <xf numFmtId="0" fontId="73" fillId="39" borderId="17" xfId="388" applyFont="1" applyFill="1" applyBorder="1" applyAlignment="1">
      <alignment horizontal="center" vertical="center" wrapText="1"/>
    </xf>
    <xf numFmtId="0" fontId="67" fillId="52" borderId="0" xfId="0" applyFont="1" applyFill="1" applyBorder="1" applyAlignment="1">
      <alignment horizontal="center" vertical="center" wrapText="1"/>
    </xf>
    <xf numFmtId="0" fontId="67" fillId="52" borderId="0" xfId="0" applyFont="1" applyFill="1" applyAlignment="1">
      <alignment horizontal="center" vertical="center" wrapText="1"/>
    </xf>
    <xf numFmtId="0" fontId="67" fillId="0" borderId="0" xfId="0" applyFont="1" applyAlignment="1">
      <alignment horizontal="center" vertical="center" wrapText="1"/>
    </xf>
    <xf numFmtId="0" fontId="67" fillId="38" borderId="17" xfId="388" applyFont="1" applyFill="1" applyBorder="1" applyAlignment="1">
      <alignment horizontal="center" vertical="center" wrapText="1"/>
    </xf>
    <xf numFmtId="0" fontId="67" fillId="38" borderId="17" xfId="388" applyFont="1" applyFill="1" applyBorder="1" applyAlignment="1">
      <alignment horizontal="center" vertical="center" textRotation="90" wrapText="1"/>
    </xf>
    <xf numFmtId="0" fontId="73" fillId="39" borderId="17" xfId="388" applyFont="1" applyFill="1" applyBorder="1" applyAlignment="1">
      <alignment horizontal="center" vertical="center" textRotation="90" wrapText="1"/>
    </xf>
    <xf numFmtId="0" fontId="14" fillId="0" borderId="51" xfId="0" applyFont="1" applyBorder="1" applyAlignment="1">
      <alignment horizontal="center" vertical="center" wrapText="1"/>
    </xf>
    <xf numFmtId="0" fontId="14" fillId="65" borderId="32" xfId="388" applyFont="1" applyFill="1" applyBorder="1" applyAlignment="1" applyProtection="1">
      <alignment horizontal="center" vertical="center" textRotation="90" wrapText="1"/>
      <protection locked="0"/>
    </xf>
    <xf numFmtId="0" fontId="14" fillId="65" borderId="17" xfId="388" applyFont="1" applyFill="1" applyBorder="1" applyAlignment="1" applyProtection="1">
      <alignment horizontal="center" vertical="center" textRotation="90" wrapText="1"/>
      <protection locked="0"/>
    </xf>
    <xf numFmtId="0" fontId="14" fillId="65" borderId="17" xfId="388" applyFont="1" applyFill="1" applyBorder="1" applyAlignment="1">
      <alignment horizontal="center" vertical="center" wrapText="1"/>
    </xf>
    <xf numFmtId="0" fontId="57" fillId="64" borderId="0" xfId="388" applyFont="1" applyFill="1" applyAlignment="1">
      <alignment horizontal="center" vertical="center" wrapText="1"/>
    </xf>
    <xf numFmtId="0" fontId="14" fillId="64" borderId="32" xfId="388" applyFont="1" applyFill="1" applyBorder="1" applyAlignment="1" applyProtection="1">
      <alignment horizontal="center" vertical="center" textRotation="90" wrapText="1"/>
      <protection locked="0"/>
    </xf>
    <xf numFmtId="0" fontId="14" fillId="64" borderId="17" xfId="388" applyFont="1" applyFill="1" applyBorder="1" applyAlignment="1" applyProtection="1">
      <alignment horizontal="center" vertical="center" textRotation="90" wrapText="1"/>
      <protection locked="0"/>
    </xf>
    <xf numFmtId="0" fontId="14" fillId="64" borderId="17" xfId="388" applyFont="1" applyFill="1" applyBorder="1" applyAlignment="1">
      <alignment horizontal="center" vertical="center" wrapText="1"/>
    </xf>
    <xf numFmtId="0" fontId="14" fillId="66" borderId="17" xfId="388" applyFont="1" applyFill="1" applyBorder="1" applyAlignment="1">
      <alignment horizontal="center" vertical="center" wrapText="1"/>
    </xf>
    <xf numFmtId="0" fontId="14" fillId="65" borderId="17" xfId="400" applyFont="1" applyFill="1" applyBorder="1" applyAlignment="1">
      <alignment horizontal="center" vertical="center" wrapText="1"/>
    </xf>
    <xf numFmtId="0" fontId="14" fillId="67" borderId="20" xfId="388" applyFont="1" applyFill="1" applyBorder="1" applyAlignment="1">
      <alignment horizontal="center" vertical="center" wrapText="1"/>
    </xf>
    <xf numFmtId="0" fontId="14" fillId="65" borderId="22" xfId="400" applyFont="1" applyFill="1" applyBorder="1" applyAlignment="1">
      <alignment horizontal="center" vertical="center" wrapText="1"/>
    </xf>
    <xf numFmtId="0" fontId="14" fillId="65" borderId="32" xfId="388" applyFont="1" applyFill="1" applyBorder="1" applyAlignment="1">
      <alignment horizontal="center" vertical="center" wrapText="1"/>
    </xf>
    <xf numFmtId="0" fontId="14" fillId="65" borderId="17" xfId="420" applyFont="1" applyFill="1" applyBorder="1" applyAlignment="1" applyProtection="1">
      <alignment horizontal="center" vertical="center" wrapText="1"/>
    </xf>
    <xf numFmtId="0" fontId="14" fillId="65" borderId="17" xfId="420" applyFont="1" applyFill="1" applyBorder="1" applyAlignment="1" applyProtection="1">
      <alignment horizontal="center" vertical="center" wrapText="1"/>
      <protection locked="0"/>
    </xf>
    <xf numFmtId="0" fontId="14" fillId="65" borderId="17" xfId="420" applyFont="1" applyFill="1" applyBorder="1" applyAlignment="1" applyProtection="1">
      <alignment horizontal="center" vertical="center" textRotation="90" wrapText="1"/>
    </xf>
    <xf numFmtId="0" fontId="14" fillId="65" borderId="17" xfId="420" applyFont="1" applyFill="1" applyBorder="1" applyAlignment="1">
      <alignment horizontal="center" vertical="center" wrapText="1"/>
    </xf>
    <xf numFmtId="0" fontId="18" fillId="65" borderId="17" xfId="388" applyFont="1" applyFill="1" applyBorder="1" applyAlignment="1">
      <alignment horizontal="center" vertical="center" wrapText="1"/>
    </xf>
    <xf numFmtId="0" fontId="14" fillId="65" borderId="47" xfId="388" applyFont="1" applyFill="1" applyBorder="1" applyAlignment="1">
      <alignment horizontal="center" vertical="center" wrapText="1"/>
    </xf>
    <xf numFmtId="0" fontId="55" fillId="65" borderId="17" xfId="388" applyFont="1" applyFill="1" applyBorder="1" applyAlignment="1">
      <alignment horizontal="center" vertical="center" wrapText="1"/>
    </xf>
    <xf numFmtId="0" fontId="56" fillId="65" borderId="17" xfId="420" applyFont="1" applyFill="1" applyBorder="1" applyAlignment="1" applyProtection="1">
      <alignment horizontal="center" vertical="center" wrapText="1"/>
    </xf>
    <xf numFmtId="0" fontId="14" fillId="65" borderId="17" xfId="707" applyFont="1" applyFill="1" applyBorder="1" applyAlignment="1" applyProtection="1">
      <alignment horizontal="center" vertical="center" wrapText="1"/>
    </xf>
    <xf numFmtId="0" fontId="47" fillId="65" borderId="17" xfId="388" applyFont="1" applyFill="1" applyBorder="1" applyAlignment="1" applyProtection="1">
      <alignment horizontal="center" vertical="center" wrapText="1"/>
    </xf>
    <xf numFmtId="0" fontId="14" fillId="65" borderId="0" xfId="388" applyFont="1" applyFill="1" applyAlignment="1">
      <alignment horizontal="center" vertical="center" wrapText="1"/>
    </xf>
    <xf numFmtId="0" fontId="66" fillId="59" borderId="58" xfId="388" applyFont="1" applyFill="1" applyBorder="1" applyAlignment="1">
      <alignment horizontal="center" vertical="center" wrapText="1"/>
    </xf>
    <xf numFmtId="0" fontId="66" fillId="59" borderId="80" xfId="388" applyFont="1" applyFill="1" applyBorder="1" applyAlignment="1">
      <alignment horizontal="center" vertical="center" wrapText="1"/>
    </xf>
    <xf numFmtId="0" fontId="29" fillId="25" borderId="11" xfId="388" applyFont="1" applyFill="1" applyBorder="1" applyAlignment="1">
      <alignment vertical="center"/>
    </xf>
    <xf numFmtId="0" fontId="30" fillId="0" borderId="11" xfId="388" applyFont="1" applyBorder="1" applyAlignment="1">
      <alignment horizontal="left" vertical="center"/>
    </xf>
    <xf numFmtId="0" fontId="64" fillId="59" borderId="5" xfId="388" applyFont="1" applyFill="1" applyBorder="1" applyAlignment="1">
      <alignment horizontal="center" vertical="center" wrapText="1"/>
    </xf>
    <xf numFmtId="0" fontId="64" fillId="59" borderId="58" xfId="388" applyFont="1" applyFill="1" applyBorder="1" applyAlignment="1">
      <alignment horizontal="center" vertical="center" wrapText="1"/>
    </xf>
    <xf numFmtId="0" fontId="28" fillId="58" borderId="48" xfId="388" applyFont="1" applyFill="1" applyBorder="1" applyAlignment="1">
      <alignment horizontal="center" vertical="center" wrapText="1"/>
    </xf>
    <xf numFmtId="0" fontId="28" fillId="58" borderId="49" xfId="388" applyFont="1" applyFill="1" applyBorder="1" applyAlignment="1">
      <alignment horizontal="center" vertical="center" wrapText="1"/>
    </xf>
    <xf numFmtId="0" fontId="28" fillId="58" borderId="51" xfId="388" applyFont="1" applyFill="1" applyBorder="1" applyAlignment="1">
      <alignment horizontal="center" vertical="center" wrapText="1"/>
    </xf>
    <xf numFmtId="0" fontId="28" fillId="58" borderId="0" xfId="388" applyFont="1" applyFill="1" applyBorder="1" applyAlignment="1">
      <alignment horizontal="center" vertical="center" wrapText="1"/>
    </xf>
    <xf numFmtId="0" fontId="28" fillId="58" borderId="53" xfId="388" applyFont="1" applyFill="1" applyBorder="1" applyAlignment="1">
      <alignment horizontal="center" vertical="center" wrapText="1"/>
    </xf>
    <xf numFmtId="0" fontId="28" fillId="58" borderId="60" xfId="388" applyFont="1" applyFill="1" applyBorder="1" applyAlignment="1">
      <alignment horizontal="center" vertical="center" wrapText="1"/>
    </xf>
    <xf numFmtId="0" fontId="31" fillId="0" borderId="11" xfId="0" applyFont="1" applyBorder="1" applyAlignment="1">
      <alignment horizontal="left" vertical="center" wrapText="1"/>
    </xf>
    <xf numFmtId="0" fontId="30" fillId="0" borderId="11" xfId="0" applyFont="1" applyBorder="1" applyAlignment="1">
      <alignment horizontal="left" vertical="center" wrapText="1"/>
    </xf>
    <xf numFmtId="0" fontId="35" fillId="25" borderId="12" xfId="707" applyFont="1" applyFill="1" applyBorder="1" applyAlignment="1">
      <alignment horizontal="center" vertical="center"/>
    </xf>
    <xf numFmtId="0" fontId="29" fillId="26" borderId="11" xfId="420" applyFont="1" applyFill="1" applyBorder="1" applyAlignment="1">
      <alignment horizontal="center" vertical="center" textRotation="255" wrapText="1"/>
    </xf>
    <xf numFmtId="0" fontId="29" fillId="26" borderId="11" xfId="420" applyFont="1" applyFill="1" applyBorder="1" applyAlignment="1">
      <alignment horizontal="center" vertical="center" wrapText="1"/>
    </xf>
    <xf numFmtId="0" fontId="37" fillId="0" borderId="0" xfId="420" applyFont="1" applyBorder="1" applyAlignment="1">
      <alignment horizontal="center" vertical="center" wrapText="1"/>
    </xf>
    <xf numFmtId="0" fontId="38" fillId="25" borderId="11" xfId="707" applyFont="1" applyFill="1" applyBorder="1" applyAlignment="1">
      <alignment horizontal="center" vertical="center"/>
    </xf>
    <xf numFmtId="0" fontId="35" fillId="25" borderId="26" xfId="707" applyFont="1" applyFill="1" applyBorder="1" applyAlignment="1">
      <alignment horizontal="center" vertical="center" wrapText="1"/>
    </xf>
    <xf numFmtId="0" fontId="40" fillId="25" borderId="5" xfId="707" applyFont="1" applyFill="1" applyBorder="1" applyAlignment="1">
      <alignment horizontal="center" vertical="center"/>
    </xf>
    <xf numFmtId="0" fontId="40" fillId="25" borderId="5" xfId="707" applyFont="1" applyFill="1" applyBorder="1" applyAlignment="1">
      <alignment horizontal="center" vertical="center" wrapText="1"/>
    </xf>
    <xf numFmtId="0" fontId="41" fillId="25" borderId="5" xfId="707" applyFont="1" applyFill="1" applyBorder="1" applyAlignment="1">
      <alignment horizontal="center"/>
    </xf>
    <xf numFmtId="0" fontId="41" fillId="25" borderId="5" xfId="707" applyFont="1" applyFill="1" applyBorder="1" applyAlignment="1">
      <alignment horizontal="center" vertical="center"/>
    </xf>
    <xf numFmtId="0" fontId="43" fillId="0" borderId="0" xfId="707" applyFont="1" applyBorder="1" applyAlignment="1">
      <alignment horizontal="center" wrapText="1"/>
    </xf>
    <xf numFmtId="0" fontId="35" fillId="25" borderId="5" xfId="707" applyFont="1" applyFill="1" applyBorder="1" applyAlignment="1">
      <alignment horizontal="center" vertical="center" wrapText="1"/>
    </xf>
    <xf numFmtId="0" fontId="29" fillId="25" borderId="5" xfId="707" applyFont="1" applyFill="1" applyBorder="1" applyAlignment="1">
      <alignment horizontal="center" vertical="center" wrapText="1"/>
    </xf>
    <xf numFmtId="0" fontId="29" fillId="25" borderId="5" xfId="707" applyFont="1" applyFill="1" applyBorder="1" applyAlignment="1">
      <alignment horizontal="center" vertical="top" wrapText="1"/>
    </xf>
    <xf numFmtId="0" fontId="45" fillId="0" borderId="5" xfId="707" applyFont="1" applyBorder="1" applyAlignment="1">
      <alignment horizontal="center" vertical="top" wrapText="1"/>
    </xf>
    <xf numFmtId="0" fontId="29" fillId="25" borderId="5" xfId="707" applyFont="1" applyFill="1" applyBorder="1" applyAlignment="1">
      <alignment vertical="center" wrapText="1"/>
    </xf>
    <xf numFmtId="0" fontId="35" fillId="25" borderId="5" xfId="707" applyFont="1" applyFill="1" applyBorder="1" applyAlignment="1">
      <alignment horizontal="center" vertical="top" wrapText="1"/>
    </xf>
    <xf numFmtId="0" fontId="40" fillId="25" borderId="5" xfId="707" applyFont="1" applyFill="1" applyBorder="1" applyAlignment="1">
      <alignment vertical="top" wrapText="1"/>
    </xf>
    <xf numFmtId="0" fontId="40" fillId="25" borderId="5" xfId="707" applyFont="1" applyFill="1" applyBorder="1" applyAlignment="1">
      <alignment horizontal="center" vertical="top" wrapText="1"/>
    </xf>
    <xf numFmtId="0" fontId="44" fillId="0" borderId="5" xfId="707" applyFont="1" applyBorder="1" applyAlignment="1">
      <alignment horizontal="center" vertical="top" wrapText="1"/>
    </xf>
    <xf numFmtId="0" fontId="44" fillId="0" borderId="5" xfId="707" applyFont="1" applyBorder="1" applyAlignment="1">
      <alignment horizontal="center" vertical="center" wrapText="1"/>
    </xf>
    <xf numFmtId="0" fontId="40" fillId="25" borderId="5" xfId="707" applyFont="1" applyFill="1" applyBorder="1" applyAlignment="1">
      <alignment vertical="center" wrapText="1"/>
    </xf>
    <xf numFmtId="0" fontId="49" fillId="27" borderId="5" xfId="707" applyFont="1" applyFill="1" applyBorder="1" applyAlignment="1">
      <alignment horizontal="center" vertical="top" wrapText="1"/>
    </xf>
    <xf numFmtId="0" fontId="41" fillId="25" borderId="5" xfId="707" applyFont="1" applyFill="1" applyBorder="1" applyAlignment="1">
      <alignment vertical="top" wrapText="1"/>
    </xf>
    <xf numFmtId="0" fontId="44" fillId="27" borderId="5" xfId="707" applyFont="1" applyFill="1" applyBorder="1" applyAlignment="1">
      <alignment horizontal="center" vertical="top" wrapText="1"/>
    </xf>
    <xf numFmtId="0" fontId="4" fillId="25" borderId="5" xfId="707" applyFont="1" applyFill="1" applyBorder="1" applyAlignment="1">
      <alignment horizontal="center" vertical="center"/>
    </xf>
    <xf numFmtId="0" fontId="2" fillId="33" borderId="5" xfId="707" applyFont="1" applyFill="1" applyBorder="1" applyAlignment="1">
      <alignment horizontal="left"/>
    </xf>
    <xf numFmtId="0" fontId="36" fillId="0" borderId="0" xfId="707" applyFont="1" applyBorder="1" applyAlignment="1">
      <alignment horizontal="center" vertical="top" wrapText="1"/>
    </xf>
    <xf numFmtId="0" fontId="1" fillId="34" borderId="5" xfId="707" applyFont="1" applyFill="1" applyBorder="1" applyAlignment="1">
      <alignment horizontal="left"/>
    </xf>
    <xf numFmtId="0" fontId="50" fillId="36" borderId="5" xfId="707" applyFont="1" applyFill="1" applyBorder="1" applyAlignment="1">
      <alignment horizontal="left" vertical="center" wrapText="1"/>
    </xf>
    <xf numFmtId="0" fontId="42" fillId="0" borderId="0" xfId="707" applyFont="1" applyBorder="1" applyAlignment="1">
      <alignment horizontal="left"/>
    </xf>
    <xf numFmtId="0" fontId="35" fillId="27" borderId="5" xfId="707" applyFont="1" applyFill="1" applyBorder="1" applyAlignment="1">
      <alignment horizontal="center" vertical="top" wrapText="1"/>
    </xf>
    <xf numFmtId="0" fontId="53" fillId="33" borderId="5" xfId="707" applyFont="1" applyFill="1" applyBorder="1" applyAlignment="1">
      <alignment horizontal="center" vertical="center" wrapText="1"/>
    </xf>
    <xf numFmtId="0" fontId="53" fillId="36" borderId="5" xfId="707" applyFont="1" applyFill="1" applyBorder="1" applyAlignment="1">
      <alignment horizontal="center" vertical="center" wrapText="1"/>
    </xf>
    <xf numFmtId="0" fontId="52" fillId="25" borderId="5" xfId="707" applyFont="1" applyFill="1" applyBorder="1" applyAlignment="1">
      <alignment horizontal="center" vertical="center" wrapText="1"/>
    </xf>
    <xf numFmtId="0" fontId="0" fillId="0" borderId="89" xfId="399" applyFont="1" applyBorder="1" applyAlignment="1">
      <alignment horizontal="center" vertical="center"/>
    </xf>
    <xf numFmtId="0" fontId="0" fillId="0" borderId="77" xfId="399" applyFont="1" applyBorder="1" applyAlignment="1">
      <alignment horizontal="center" vertical="center"/>
    </xf>
    <xf numFmtId="0" fontId="0" fillId="0" borderId="90" xfId="399" applyFont="1" applyBorder="1" applyAlignment="1">
      <alignment horizontal="center" vertical="center"/>
    </xf>
    <xf numFmtId="0" fontId="0" fillId="0" borderId="5" xfId="399" applyFont="1" applyBorder="1" applyAlignment="1">
      <alignment horizontal="center" vertical="center"/>
    </xf>
    <xf numFmtId="0" fontId="0" fillId="0" borderId="91" xfId="399" applyFont="1" applyBorder="1" applyAlignment="1">
      <alignment horizontal="center" vertical="center"/>
    </xf>
    <xf numFmtId="0" fontId="0" fillId="0" borderId="58" xfId="399" applyFont="1" applyBorder="1" applyAlignment="1">
      <alignment horizontal="center" vertical="center"/>
    </xf>
    <xf numFmtId="0" fontId="64" fillId="59" borderId="5" xfId="399" applyFont="1" applyFill="1" applyBorder="1" applyAlignment="1">
      <alignment horizontal="center" vertical="center" wrapText="1"/>
    </xf>
    <xf numFmtId="0" fontId="64" fillId="59" borderId="58" xfId="399" applyFont="1" applyFill="1" applyBorder="1" applyAlignment="1">
      <alignment horizontal="center" vertical="center" wrapText="1"/>
    </xf>
    <xf numFmtId="0" fontId="66" fillId="59" borderId="5" xfId="399" applyFont="1" applyFill="1" applyBorder="1" applyAlignment="1">
      <alignment horizontal="center" vertical="center"/>
    </xf>
    <xf numFmtId="0" fontId="46" fillId="25" borderId="28" xfId="388" applyFont="1" applyFill="1" applyBorder="1" applyAlignment="1">
      <alignment horizontal="center" vertical="center"/>
    </xf>
    <xf numFmtId="0" fontId="14" fillId="0" borderId="11" xfId="388" applyFont="1" applyBorder="1" applyAlignment="1">
      <alignment horizontal="center" vertical="center"/>
    </xf>
    <xf numFmtId="0" fontId="46" fillId="25" borderId="28" xfId="388" applyFont="1" applyFill="1" applyBorder="1" applyAlignment="1">
      <alignment horizontal="center" vertical="center" wrapText="1"/>
    </xf>
    <xf numFmtId="177" fontId="14" fillId="0" borderId="11" xfId="388" applyNumberFormat="1" applyFont="1" applyBorder="1" applyAlignment="1">
      <alignment horizontal="center" vertical="center"/>
    </xf>
    <xf numFmtId="177" fontId="46" fillId="25" borderId="11" xfId="388" applyNumberFormat="1" applyFont="1" applyFill="1" applyBorder="1" applyAlignment="1">
      <alignment horizontal="center" vertical="center" wrapText="1"/>
    </xf>
    <xf numFmtId="0" fontId="66" fillId="59" borderId="83" xfId="399" applyFont="1" applyFill="1" applyBorder="1" applyAlignment="1">
      <alignment horizontal="center" vertical="center"/>
    </xf>
    <xf numFmtId="0" fontId="66" fillId="59" borderId="84" xfId="399" applyFont="1" applyFill="1" applyBorder="1" applyAlignment="1">
      <alignment horizontal="center" vertical="center"/>
    </xf>
    <xf numFmtId="0" fontId="66" fillId="59" borderId="81" xfId="399" applyFont="1" applyFill="1" applyBorder="1" applyAlignment="1">
      <alignment horizontal="center" vertical="center"/>
    </xf>
    <xf numFmtId="0" fontId="66" fillId="59" borderId="26" xfId="399" applyFont="1" applyFill="1" applyBorder="1" applyAlignment="1">
      <alignment horizontal="center" vertical="center"/>
    </xf>
    <xf numFmtId="0" fontId="66" fillId="59" borderId="85" xfId="399" applyFont="1" applyFill="1" applyBorder="1" applyAlignment="1">
      <alignment horizontal="center" vertical="center"/>
    </xf>
    <xf numFmtId="0" fontId="66" fillId="59" borderId="86" xfId="399" applyFont="1" applyFill="1" applyBorder="1" applyAlignment="1">
      <alignment horizontal="center" vertical="center"/>
    </xf>
    <xf numFmtId="0" fontId="14" fillId="0" borderId="11" xfId="388" applyFont="1" applyBorder="1" applyAlignment="1">
      <alignment horizontal="center"/>
    </xf>
    <xf numFmtId="0" fontId="46" fillId="25" borderId="29" xfId="388" applyFont="1" applyFill="1" applyBorder="1" applyAlignment="1">
      <alignment horizontal="left" vertical="center" wrapText="1"/>
    </xf>
    <xf numFmtId="0" fontId="14" fillId="0" borderId="30" xfId="388" applyFont="1" applyBorder="1" applyAlignment="1">
      <alignment horizontal="center" vertical="center" wrapText="1"/>
    </xf>
    <xf numFmtId="14" fontId="66" fillId="59" borderId="26" xfId="399" applyNumberFormat="1" applyFont="1" applyFill="1" applyBorder="1" applyAlignment="1">
      <alignment horizontal="center" vertical="center"/>
    </xf>
    <xf numFmtId="0" fontId="66" fillId="59" borderId="77" xfId="399" applyFont="1" applyFill="1" applyBorder="1" applyAlignment="1">
      <alignment horizontal="center" vertical="center"/>
    </xf>
    <xf numFmtId="176" fontId="66" fillId="59" borderId="87" xfId="399" applyNumberFormat="1" applyFont="1" applyFill="1" applyBorder="1" applyAlignment="1">
      <alignment horizontal="center" vertical="center"/>
    </xf>
    <xf numFmtId="176" fontId="66" fillId="59" borderId="88" xfId="399" applyNumberFormat="1" applyFont="1" applyFill="1" applyBorder="1" applyAlignment="1">
      <alignment horizontal="center" vertical="center"/>
    </xf>
    <xf numFmtId="176" fontId="66" fillId="59" borderId="82" xfId="399" applyNumberFormat="1" applyFont="1" applyFill="1" applyBorder="1" applyAlignment="1">
      <alignment horizontal="center" vertical="center"/>
    </xf>
    <xf numFmtId="0" fontId="18" fillId="37" borderId="17" xfId="388" applyFont="1" applyFill="1" applyBorder="1" applyAlignment="1">
      <alignment horizontal="center" vertical="center"/>
    </xf>
    <xf numFmtId="0" fontId="18" fillId="38" borderId="17" xfId="388" applyFont="1" applyFill="1" applyBorder="1" applyAlignment="1">
      <alignment horizontal="center" vertical="center"/>
    </xf>
    <xf numFmtId="177" fontId="18" fillId="37" borderId="17" xfId="388" applyNumberFormat="1" applyFont="1" applyFill="1" applyBorder="1" applyAlignment="1">
      <alignment horizontal="center" vertical="center"/>
    </xf>
    <xf numFmtId="0" fontId="18" fillId="38" borderId="17" xfId="388" applyFont="1" applyFill="1" applyBorder="1" applyAlignment="1">
      <alignment horizontal="center" vertical="center" wrapText="1"/>
    </xf>
    <xf numFmtId="0" fontId="14" fillId="0" borderId="11" xfId="388" applyFont="1" applyBorder="1" applyAlignment="1">
      <alignment horizontal="center" vertical="center" wrapText="1"/>
    </xf>
    <xf numFmtId="0" fontId="46" fillId="25" borderId="11" xfId="388" applyFont="1" applyFill="1" applyBorder="1" applyAlignment="1">
      <alignment horizontal="center" vertical="center" wrapText="1"/>
    </xf>
    <xf numFmtId="0" fontId="30" fillId="37" borderId="17" xfId="388" applyFont="1" applyFill="1" applyBorder="1" applyAlignment="1">
      <alignment horizontal="center" vertical="center" wrapText="1"/>
    </xf>
    <xf numFmtId="0" fontId="30" fillId="37" borderId="17" xfId="388" applyFont="1" applyFill="1" applyBorder="1" applyAlignment="1">
      <alignment horizontal="center" vertical="center" textRotation="90" wrapText="1"/>
    </xf>
    <xf numFmtId="0" fontId="30" fillId="38" borderId="17" xfId="388" applyFont="1" applyFill="1" applyBorder="1" applyAlignment="1">
      <alignment horizontal="center" vertical="center" wrapText="1"/>
    </xf>
    <xf numFmtId="0" fontId="30" fillId="37" borderId="31" xfId="388" applyFont="1" applyFill="1" applyBorder="1" applyAlignment="1">
      <alignment horizontal="center" vertical="center" wrapText="1"/>
    </xf>
    <xf numFmtId="0" fontId="30" fillId="38" borderId="17" xfId="388" applyFont="1" applyFill="1" applyBorder="1" applyAlignment="1">
      <alignment horizontal="center" vertical="center" textRotation="90" wrapText="1"/>
    </xf>
    <xf numFmtId="0" fontId="14" fillId="60" borderId="98" xfId="388" applyFont="1" applyFill="1" applyBorder="1" applyAlignment="1">
      <alignment horizontal="center" vertical="center" wrapText="1"/>
    </xf>
    <xf numFmtId="0" fontId="14" fillId="60" borderId="100" xfId="388" applyFont="1" applyFill="1" applyBorder="1" applyAlignment="1">
      <alignment horizontal="center" vertical="center" wrapText="1"/>
    </xf>
    <xf numFmtId="0" fontId="14" fillId="60" borderId="101" xfId="388" applyFont="1" applyFill="1" applyBorder="1" applyAlignment="1">
      <alignment horizontal="center" vertical="center" wrapText="1"/>
    </xf>
    <xf numFmtId="0" fontId="72" fillId="60" borderId="93" xfId="388" applyFont="1" applyFill="1" applyBorder="1" applyAlignment="1">
      <alignment horizontal="center" vertical="center" wrapText="1"/>
    </xf>
    <xf numFmtId="0" fontId="72" fillId="60" borderId="94" xfId="388" applyFont="1" applyFill="1" applyBorder="1" applyAlignment="1">
      <alignment horizontal="center" vertical="center" wrapText="1"/>
    </xf>
    <xf numFmtId="0" fontId="72" fillId="60" borderId="95" xfId="388" applyFont="1" applyFill="1" applyBorder="1" applyAlignment="1">
      <alignment horizontal="center" vertical="center" wrapText="1"/>
    </xf>
    <xf numFmtId="0" fontId="72" fillId="60" borderId="96" xfId="388" applyFont="1" applyFill="1" applyBorder="1" applyAlignment="1">
      <alignment horizontal="center" vertical="center" wrapText="1"/>
    </xf>
    <xf numFmtId="0" fontId="72" fillId="60" borderId="0" xfId="388" applyFont="1" applyFill="1" applyBorder="1" applyAlignment="1">
      <alignment horizontal="center" vertical="center" wrapText="1"/>
    </xf>
    <xf numFmtId="0" fontId="72" fillId="60" borderId="75" xfId="388" applyFont="1" applyFill="1" applyBorder="1" applyAlignment="1">
      <alignment horizontal="center" vertical="center" wrapText="1"/>
    </xf>
    <xf numFmtId="0" fontId="72" fillId="60" borderId="102" xfId="388" applyFont="1" applyFill="1" applyBorder="1" applyAlignment="1">
      <alignment horizontal="center" vertical="center" wrapText="1"/>
    </xf>
    <xf numFmtId="0" fontId="72" fillId="60" borderId="60" xfId="388" applyFont="1" applyFill="1" applyBorder="1" applyAlignment="1">
      <alignment horizontal="center" vertical="center" wrapText="1"/>
    </xf>
    <xf numFmtId="0" fontId="72" fillId="60" borderId="103" xfId="388" applyFont="1" applyFill="1" applyBorder="1" applyAlignment="1">
      <alignment horizontal="center" vertical="center" wrapText="1"/>
    </xf>
    <xf numFmtId="0" fontId="18" fillId="59" borderId="77" xfId="388" applyFont="1" applyFill="1" applyBorder="1" applyAlignment="1">
      <alignment horizontal="center" vertical="center" wrapText="1"/>
    </xf>
    <xf numFmtId="0" fontId="18" fillId="59" borderId="78" xfId="388" applyFont="1" applyFill="1" applyBorder="1" applyAlignment="1">
      <alignment horizontal="center" vertical="center" wrapText="1"/>
    </xf>
    <xf numFmtId="0" fontId="18" fillId="59" borderId="5" xfId="388" applyFont="1" applyFill="1" applyBorder="1" applyAlignment="1">
      <alignment horizontal="center" vertical="center" wrapText="1"/>
    </xf>
    <xf numFmtId="0" fontId="18" fillId="59" borderId="79" xfId="388" applyFont="1" applyFill="1" applyBorder="1" applyAlignment="1">
      <alignment horizontal="center" vertical="center" wrapText="1"/>
    </xf>
    <xf numFmtId="14" fontId="18" fillId="59" borderId="5" xfId="388" applyNumberFormat="1" applyFont="1" applyFill="1" applyBorder="1" applyAlignment="1">
      <alignment horizontal="center" vertical="center" wrapText="1"/>
    </xf>
    <xf numFmtId="0" fontId="18" fillId="59" borderId="83" xfId="388" applyFont="1" applyFill="1" applyBorder="1" applyAlignment="1">
      <alignment horizontal="center" vertical="center" wrapText="1"/>
    </xf>
    <xf numFmtId="0" fontId="18" fillId="59" borderId="99" xfId="388" applyFont="1" applyFill="1" applyBorder="1" applyAlignment="1">
      <alignment horizontal="center" vertical="center" wrapText="1"/>
    </xf>
    <xf numFmtId="0" fontId="18" fillId="59" borderId="26" xfId="388" applyFont="1" applyFill="1" applyBorder="1" applyAlignment="1">
      <alignment horizontal="center" vertical="center" wrapText="1"/>
    </xf>
    <xf numFmtId="0" fontId="18" fillId="59" borderId="92" xfId="388" applyFont="1" applyFill="1" applyBorder="1" applyAlignment="1">
      <alignment horizontal="center" vertical="center" wrapText="1"/>
    </xf>
    <xf numFmtId="0" fontId="18" fillId="59" borderId="87" xfId="388" applyFont="1" applyFill="1" applyBorder="1" applyAlignment="1">
      <alignment horizontal="center" vertical="center" wrapText="1"/>
    </xf>
    <xf numFmtId="0" fontId="18" fillId="59" borderId="88" xfId="388" applyFont="1" applyFill="1" applyBorder="1" applyAlignment="1">
      <alignment horizontal="center" vertical="center" wrapText="1"/>
    </xf>
    <xf numFmtId="0" fontId="18" fillId="59" borderId="82" xfId="388" applyFont="1" applyFill="1" applyBorder="1" applyAlignment="1">
      <alignment horizontal="center" vertical="center" wrapText="1"/>
    </xf>
    <xf numFmtId="0" fontId="73" fillId="39" borderId="11" xfId="388" applyFont="1" applyFill="1" applyBorder="1" applyAlignment="1">
      <alignment horizontal="center" vertical="center" wrapText="1"/>
    </xf>
    <xf numFmtId="177" fontId="17" fillId="24" borderId="11" xfId="388" applyNumberFormat="1" applyFont="1" applyFill="1" applyBorder="1" applyAlignment="1">
      <alignment horizontal="center" vertical="center" wrapText="1"/>
    </xf>
    <xf numFmtId="0" fontId="14" fillId="40" borderId="5" xfId="388" applyFont="1" applyFill="1" applyBorder="1" applyAlignment="1">
      <alignment horizontal="center" vertical="center" wrapText="1"/>
    </xf>
    <xf numFmtId="0" fontId="46" fillId="39" borderId="17" xfId="388" applyFont="1" applyFill="1" applyBorder="1" applyAlignment="1">
      <alignment horizontal="center" vertical="center" textRotation="90" wrapText="1"/>
    </xf>
    <xf numFmtId="0" fontId="29" fillId="39" borderId="17" xfId="388" applyFont="1" applyFill="1" applyBorder="1" applyAlignment="1">
      <alignment horizontal="center" vertical="center" wrapText="1"/>
    </xf>
    <xf numFmtId="177" fontId="29" fillId="39" borderId="17" xfId="388" applyNumberFormat="1" applyFont="1" applyFill="1" applyBorder="1" applyAlignment="1">
      <alignment horizontal="center" vertical="center" wrapText="1"/>
    </xf>
    <xf numFmtId="177" fontId="17" fillId="24" borderId="28" xfId="388" applyNumberFormat="1" applyFont="1" applyFill="1" applyBorder="1" applyAlignment="1">
      <alignment horizontal="center" vertical="center" wrapText="1"/>
    </xf>
    <xf numFmtId="177" fontId="17" fillId="24" borderId="115" xfId="388" applyNumberFormat="1" applyFont="1" applyFill="1" applyBorder="1" applyAlignment="1">
      <alignment horizontal="center" vertical="center" wrapText="1"/>
    </xf>
    <xf numFmtId="177" fontId="17" fillId="24" borderId="116" xfId="388" applyNumberFormat="1" applyFont="1" applyFill="1" applyBorder="1" applyAlignment="1">
      <alignment horizontal="center" vertical="center" wrapText="1"/>
    </xf>
    <xf numFmtId="177" fontId="17" fillId="24" borderId="12" xfId="388" applyNumberFormat="1" applyFont="1" applyFill="1" applyBorder="1" applyAlignment="1">
      <alignment horizontal="center" vertical="center" wrapText="1"/>
    </xf>
    <xf numFmtId="0" fontId="17" fillId="24" borderId="11" xfId="388" applyFont="1" applyFill="1" applyBorder="1" applyAlignment="1">
      <alignment horizontal="center" vertical="center" wrapText="1"/>
    </xf>
    <xf numFmtId="176" fontId="64" fillId="24" borderId="11" xfId="388" applyNumberFormat="1" applyFont="1" applyFill="1" applyBorder="1" applyAlignment="1">
      <alignment horizontal="center" vertical="center" wrapText="1"/>
    </xf>
    <xf numFmtId="0" fontId="67" fillId="24" borderId="11" xfId="388" applyFont="1" applyFill="1" applyBorder="1" applyAlignment="1">
      <alignment horizontal="center" vertical="center" wrapText="1"/>
    </xf>
    <xf numFmtId="0" fontId="14" fillId="38" borderId="17" xfId="388" applyFont="1" applyFill="1" applyBorder="1" applyAlignment="1">
      <alignment horizontal="center" vertical="center" textRotation="90" wrapText="1"/>
    </xf>
    <xf numFmtId="0" fontId="46" fillId="39" borderId="17" xfId="388" applyFont="1" applyFill="1" applyBorder="1" applyAlignment="1">
      <alignment horizontal="center" vertical="center" wrapText="1"/>
    </xf>
    <xf numFmtId="0" fontId="14" fillId="38" borderId="17" xfId="388" applyFont="1" applyFill="1" applyBorder="1" applyAlignment="1">
      <alignment horizontal="center" vertical="center" wrapText="1"/>
    </xf>
    <xf numFmtId="0" fontId="46" fillId="39" borderId="20" xfId="388" applyFont="1" applyFill="1" applyBorder="1" applyAlignment="1">
      <alignment horizontal="center" vertical="center" wrapText="1"/>
    </xf>
    <xf numFmtId="0" fontId="46" fillId="39" borderId="31" xfId="388" applyFont="1" applyFill="1" applyBorder="1" applyAlignment="1">
      <alignment horizontal="center" vertical="center" wrapText="1"/>
    </xf>
    <xf numFmtId="0" fontId="73" fillId="39" borderId="12" xfId="388" applyFont="1" applyFill="1" applyBorder="1" applyAlignment="1">
      <alignment horizontal="center" vertical="center" wrapText="1"/>
    </xf>
    <xf numFmtId="0" fontId="17" fillId="24" borderId="12" xfId="388" applyFont="1" applyFill="1" applyBorder="1" applyAlignment="1">
      <alignment horizontal="center" vertical="center" wrapText="1"/>
    </xf>
    <xf numFmtId="0" fontId="71" fillId="0" borderId="11" xfId="388" applyFont="1" applyBorder="1" applyAlignment="1">
      <alignment horizontal="center" vertical="center" wrapText="1"/>
    </xf>
    <xf numFmtId="0" fontId="70" fillId="62" borderId="11" xfId="388" applyFont="1" applyFill="1" applyBorder="1" applyAlignment="1">
      <alignment horizontal="center" vertical="center" wrapText="1"/>
    </xf>
    <xf numFmtId="0" fontId="64" fillId="24" borderId="11" xfId="388" applyFont="1" applyFill="1" applyBorder="1" applyAlignment="1">
      <alignment horizontal="center" vertical="center" wrapText="1"/>
    </xf>
    <xf numFmtId="0" fontId="14" fillId="24" borderId="98" xfId="0" applyFont="1" applyFill="1" applyBorder="1" applyAlignment="1">
      <alignment horizontal="center" vertical="center" wrapText="1"/>
    </xf>
    <xf numFmtId="0" fontId="14" fillId="24" borderId="100" xfId="0" applyFont="1" applyFill="1" applyBorder="1" applyAlignment="1">
      <alignment horizontal="center" vertical="center" wrapText="1"/>
    </xf>
    <xf numFmtId="0" fontId="14" fillId="24" borderId="101" xfId="0" applyFont="1" applyFill="1" applyBorder="1" applyAlignment="1">
      <alignment horizontal="center" vertical="center" wrapText="1"/>
    </xf>
    <xf numFmtId="0" fontId="73" fillId="51" borderId="11" xfId="388" applyFont="1" applyFill="1" applyBorder="1" applyAlignment="1">
      <alignment horizontal="center" vertical="center" wrapText="1"/>
    </xf>
    <xf numFmtId="0" fontId="73" fillId="51" borderId="12" xfId="388" applyFont="1" applyFill="1" applyBorder="1" applyAlignment="1">
      <alignment horizontal="center" vertical="center" wrapText="1"/>
    </xf>
    <xf numFmtId="176" fontId="64" fillId="24" borderId="28" xfId="388" applyNumberFormat="1" applyFont="1" applyFill="1" applyBorder="1" applyAlignment="1">
      <alignment horizontal="center" vertical="center" wrapText="1"/>
    </xf>
    <xf numFmtId="176" fontId="64" fillId="24" borderId="115" xfId="388" applyNumberFormat="1" applyFont="1" applyFill="1" applyBorder="1" applyAlignment="1">
      <alignment horizontal="center" vertical="center" wrapText="1"/>
    </xf>
    <xf numFmtId="176" fontId="64" fillId="24" borderId="116" xfId="388" applyNumberFormat="1" applyFont="1" applyFill="1" applyBorder="1" applyAlignment="1">
      <alignment horizontal="center" vertical="center" wrapText="1"/>
    </xf>
    <xf numFmtId="0" fontId="14" fillId="0" borderId="53" xfId="388" applyFont="1" applyBorder="1" applyAlignment="1">
      <alignment horizontal="center" vertical="center" wrapText="1"/>
    </xf>
    <xf numFmtId="0" fontId="74" fillId="39" borderId="36" xfId="388" applyFont="1" applyFill="1" applyBorder="1" applyAlignment="1">
      <alignment horizontal="center" vertical="center" wrapText="1"/>
    </xf>
    <xf numFmtId="0" fontId="74" fillId="39" borderId="17" xfId="388" applyFont="1" applyFill="1" applyBorder="1" applyAlignment="1">
      <alignment horizontal="center" vertical="center" textRotation="90" wrapText="1"/>
    </xf>
    <xf numFmtId="0" fontId="74" fillId="39" borderId="17" xfId="388" applyFont="1" applyFill="1" applyBorder="1" applyAlignment="1">
      <alignment horizontal="center" vertical="center" wrapText="1"/>
    </xf>
    <xf numFmtId="0" fontId="69" fillId="38" borderId="17" xfId="388" applyFont="1" applyFill="1" applyBorder="1" applyAlignment="1">
      <alignment horizontal="center" vertical="center" wrapText="1"/>
    </xf>
    <xf numFmtId="0" fontId="74" fillId="39" borderId="31" xfId="388" applyFont="1" applyFill="1" applyBorder="1" applyAlignment="1">
      <alignment horizontal="center" vertical="center" wrapText="1"/>
    </xf>
    <xf numFmtId="0" fontId="69" fillId="38" borderId="17" xfId="388" applyFont="1" applyFill="1" applyBorder="1" applyAlignment="1">
      <alignment horizontal="center" vertical="center" textRotation="90" wrapText="1"/>
    </xf>
    <xf numFmtId="0" fontId="14" fillId="24" borderId="54" xfId="388" applyFont="1" applyFill="1" applyBorder="1" applyAlignment="1">
      <alignment horizontal="center" vertical="center" wrapText="1"/>
    </xf>
    <xf numFmtId="0" fontId="14" fillId="52" borderId="0" xfId="388" applyFont="1" applyFill="1" applyBorder="1" applyAlignment="1">
      <alignment horizontal="center" vertical="center" wrapText="1"/>
    </xf>
    <xf numFmtId="0" fontId="14" fillId="40" borderId="55" xfId="0" applyFont="1" applyFill="1" applyBorder="1" applyAlignment="1">
      <alignment horizontal="center" vertical="center" wrapText="1"/>
    </xf>
    <xf numFmtId="0" fontId="14" fillId="40" borderId="57" xfId="0" applyFont="1" applyFill="1" applyBorder="1" applyAlignment="1">
      <alignment horizontal="center" vertical="center" wrapText="1"/>
    </xf>
    <xf numFmtId="0" fontId="14" fillId="40" borderId="58" xfId="388" applyFont="1" applyFill="1" applyBorder="1" applyAlignment="1">
      <alignment horizontal="center" vertical="center" wrapText="1"/>
    </xf>
    <xf numFmtId="0" fontId="14" fillId="40" borderId="56" xfId="0" applyFont="1" applyFill="1" applyBorder="1" applyAlignment="1">
      <alignment horizontal="center" vertical="center" wrapText="1"/>
    </xf>
    <xf numFmtId="0" fontId="14" fillId="24" borderId="48" xfId="0" applyFont="1" applyFill="1" applyBorder="1" applyAlignment="1">
      <alignment horizontal="center" vertical="center" wrapText="1"/>
    </xf>
    <xf numFmtId="0" fontId="14" fillId="24" borderId="51" xfId="0" applyFont="1" applyFill="1" applyBorder="1" applyAlignment="1">
      <alignment horizontal="center" vertical="center" wrapText="1"/>
    </xf>
    <xf numFmtId="0" fontId="18" fillId="61" borderId="83" xfId="388" applyFont="1" applyFill="1" applyBorder="1" applyAlignment="1">
      <alignment horizontal="center" vertical="center" wrapText="1"/>
    </xf>
    <xf numFmtId="0" fontId="18" fillId="61" borderId="84" xfId="388" applyFont="1" applyFill="1" applyBorder="1" applyAlignment="1">
      <alignment horizontal="center" vertical="center" wrapText="1"/>
    </xf>
    <xf numFmtId="0" fontId="18" fillId="61" borderId="81" xfId="388" applyFont="1" applyFill="1" applyBorder="1" applyAlignment="1">
      <alignment horizontal="center" vertical="center" wrapText="1"/>
    </xf>
    <xf numFmtId="0" fontId="18" fillId="61" borderId="26" xfId="388" applyFont="1" applyFill="1" applyBorder="1" applyAlignment="1">
      <alignment horizontal="center" vertical="center" wrapText="1"/>
    </xf>
    <xf numFmtId="0" fontId="18" fillId="61" borderId="85" xfId="388" applyFont="1" applyFill="1" applyBorder="1" applyAlignment="1">
      <alignment horizontal="center" vertical="center" wrapText="1"/>
    </xf>
    <xf numFmtId="0" fontId="18" fillId="61" borderId="86" xfId="388" applyFont="1" applyFill="1" applyBorder="1" applyAlignment="1">
      <alignment horizontal="center" vertical="center" wrapText="1"/>
    </xf>
    <xf numFmtId="14" fontId="18" fillId="61" borderId="26" xfId="388" applyNumberFormat="1" applyFont="1" applyFill="1" applyBorder="1" applyAlignment="1">
      <alignment horizontal="center" vertical="center" wrapText="1"/>
    </xf>
    <xf numFmtId="0" fontId="18" fillId="61" borderId="99" xfId="388" applyFont="1" applyFill="1" applyBorder="1" applyAlignment="1">
      <alignment horizontal="center" vertical="center" wrapText="1"/>
    </xf>
    <xf numFmtId="0" fontId="18" fillId="61" borderId="92" xfId="388" applyFont="1" applyFill="1" applyBorder="1" applyAlignment="1">
      <alignment horizontal="center" vertical="center" wrapText="1"/>
    </xf>
    <xf numFmtId="0" fontId="18" fillId="61" borderId="87" xfId="388" applyFont="1" applyFill="1" applyBorder="1" applyAlignment="1">
      <alignment horizontal="center" vertical="center" wrapText="1"/>
    </xf>
    <xf numFmtId="0" fontId="18" fillId="61" borderId="88" xfId="388" applyFont="1" applyFill="1" applyBorder="1" applyAlignment="1">
      <alignment horizontal="center" vertical="center" wrapText="1"/>
    </xf>
    <xf numFmtId="0" fontId="18" fillId="61" borderId="82" xfId="388" applyFont="1" applyFill="1" applyBorder="1" applyAlignment="1">
      <alignment horizontal="center" vertical="center" wrapText="1"/>
    </xf>
    <xf numFmtId="0" fontId="69" fillId="61" borderId="77" xfId="388" applyFont="1" applyFill="1" applyBorder="1" applyAlignment="1">
      <alignment horizontal="center" vertical="center" wrapText="1"/>
    </xf>
    <xf numFmtId="0" fontId="69" fillId="61" borderId="5" xfId="388" applyFont="1" applyFill="1" applyBorder="1" applyAlignment="1">
      <alignment horizontal="center" vertical="center" wrapText="1"/>
    </xf>
    <xf numFmtId="0" fontId="69" fillId="61" borderId="26" xfId="388" applyFont="1" applyFill="1" applyBorder="1" applyAlignment="1">
      <alignment horizontal="center" vertical="center" wrapText="1"/>
    </xf>
    <xf numFmtId="0" fontId="69" fillId="61" borderId="85" xfId="388" applyFont="1" applyFill="1" applyBorder="1" applyAlignment="1">
      <alignment horizontal="center" vertical="center" wrapText="1"/>
    </xf>
    <xf numFmtId="0" fontId="69" fillId="61" borderId="92" xfId="388" applyFont="1" applyFill="1" applyBorder="1" applyAlignment="1">
      <alignment horizontal="center" vertical="center" wrapText="1"/>
    </xf>
    <xf numFmtId="0" fontId="69" fillId="61" borderId="58" xfId="388" applyFont="1" applyFill="1" applyBorder="1" applyAlignment="1">
      <alignment horizontal="center" vertical="center" wrapText="1"/>
    </xf>
    <xf numFmtId="0" fontId="69" fillId="61" borderId="80" xfId="388" applyFont="1" applyFill="1" applyBorder="1" applyAlignment="1">
      <alignment horizontal="center" vertical="center" wrapText="1"/>
    </xf>
    <xf numFmtId="0" fontId="69" fillId="61" borderId="78" xfId="388" applyFont="1" applyFill="1" applyBorder="1" applyAlignment="1">
      <alignment horizontal="center" vertical="center" wrapText="1"/>
    </xf>
    <xf numFmtId="0" fontId="69" fillId="61" borderId="79" xfId="388" applyFont="1" applyFill="1" applyBorder="1" applyAlignment="1">
      <alignment horizontal="center" vertical="center" wrapText="1"/>
    </xf>
    <xf numFmtId="14" fontId="69" fillId="61" borderId="26" xfId="388" applyNumberFormat="1" applyFont="1" applyFill="1" applyBorder="1" applyAlignment="1">
      <alignment horizontal="center" vertical="center" wrapText="1"/>
    </xf>
    <xf numFmtId="0" fontId="69" fillId="61" borderId="86" xfId="388" applyFont="1" applyFill="1" applyBorder="1" applyAlignment="1">
      <alignment horizontal="center" vertical="center" wrapText="1"/>
    </xf>
    <xf numFmtId="0" fontId="14" fillId="24" borderId="104" xfId="388" applyFont="1" applyFill="1" applyBorder="1" applyAlignment="1">
      <alignment horizontal="center" vertical="center" wrapText="1"/>
    </xf>
    <xf numFmtId="0" fontId="14" fillId="24" borderId="63" xfId="388" applyFont="1" applyFill="1" applyBorder="1" applyAlignment="1">
      <alignment horizontal="center" vertical="center" wrapText="1"/>
    </xf>
    <xf numFmtId="0" fontId="14" fillId="24" borderId="105" xfId="388" applyFont="1" applyFill="1" applyBorder="1" applyAlignment="1">
      <alignment horizontal="center" vertical="center" wrapText="1"/>
    </xf>
    <xf numFmtId="0" fontId="14" fillId="24" borderId="108" xfId="388" applyFont="1" applyFill="1" applyBorder="1" applyAlignment="1">
      <alignment horizontal="center" vertical="center" wrapText="1"/>
    </xf>
    <xf numFmtId="0" fontId="14" fillId="24" borderId="109" xfId="388" applyFont="1" applyFill="1" applyBorder="1" applyAlignment="1">
      <alignment horizontal="center" vertical="center" wrapText="1"/>
    </xf>
    <xf numFmtId="0" fontId="14" fillId="24" borderId="106" xfId="0" applyFont="1" applyFill="1" applyBorder="1" applyAlignment="1">
      <alignment horizontal="center" vertical="center" wrapText="1"/>
    </xf>
    <xf numFmtId="0" fontId="14" fillId="40" borderId="64" xfId="388" applyFont="1" applyFill="1" applyBorder="1" applyAlignment="1">
      <alignment horizontal="center" vertical="center" wrapText="1"/>
    </xf>
    <xf numFmtId="0" fontId="14" fillId="40" borderId="107" xfId="388" applyFont="1" applyFill="1" applyBorder="1" applyAlignment="1">
      <alignment horizontal="center" vertical="center" wrapText="1"/>
    </xf>
    <xf numFmtId="0" fontId="14" fillId="24" borderId="49" xfId="0" applyFont="1" applyFill="1" applyBorder="1" applyAlignment="1">
      <alignment horizontal="center" vertical="center" wrapText="1"/>
    </xf>
    <xf numFmtId="0" fontId="14" fillId="24" borderId="50" xfId="0" applyFont="1" applyFill="1" applyBorder="1" applyAlignment="1">
      <alignment horizontal="center" vertical="center" wrapText="1"/>
    </xf>
    <xf numFmtId="0" fontId="14" fillId="24" borderId="0" xfId="0" applyFont="1" applyFill="1" applyBorder="1" applyAlignment="1">
      <alignment horizontal="center" vertical="center" wrapText="1"/>
    </xf>
    <xf numFmtId="0" fontId="14" fillId="24" borderId="52" xfId="0" applyFont="1" applyFill="1" applyBorder="1" applyAlignment="1">
      <alignment horizontal="center" vertical="center" wrapText="1"/>
    </xf>
    <xf numFmtId="0" fontId="14" fillId="24" borderId="89" xfId="388" applyFont="1" applyFill="1" applyBorder="1" applyAlignment="1">
      <alignment horizontal="center" vertical="center" wrapText="1"/>
    </xf>
    <xf numFmtId="0" fontId="14" fillId="24" borderId="90" xfId="388" applyFont="1" applyFill="1" applyBorder="1" applyAlignment="1">
      <alignment horizontal="center" vertical="center" wrapText="1"/>
    </xf>
    <xf numFmtId="0" fontId="14" fillId="24" borderId="91" xfId="388" applyFont="1" applyFill="1" applyBorder="1" applyAlignment="1">
      <alignment horizontal="center" vertical="center" wrapText="1"/>
    </xf>
    <xf numFmtId="0" fontId="73" fillId="51" borderId="65" xfId="388" applyFont="1" applyFill="1" applyBorder="1" applyAlignment="1">
      <alignment horizontal="center" vertical="center" wrapText="1"/>
    </xf>
    <xf numFmtId="0" fontId="14" fillId="24" borderId="68" xfId="388" applyFont="1" applyFill="1" applyBorder="1" applyAlignment="1">
      <alignment horizontal="center" vertical="center" wrapText="1"/>
    </xf>
    <xf numFmtId="0" fontId="14" fillId="24" borderId="110" xfId="388" applyFont="1" applyFill="1" applyBorder="1" applyAlignment="1">
      <alignment horizontal="center" vertical="center" wrapText="1"/>
    </xf>
    <xf numFmtId="0" fontId="14" fillId="24" borderId="113" xfId="388" applyFont="1" applyFill="1" applyBorder="1" applyAlignment="1">
      <alignment horizontal="center" vertical="center" wrapText="1"/>
    </xf>
    <xf numFmtId="0" fontId="14" fillId="24" borderId="114" xfId="388" applyFont="1" applyFill="1" applyBorder="1" applyAlignment="1">
      <alignment horizontal="center" vertical="center" wrapText="1"/>
    </xf>
    <xf numFmtId="0" fontId="14" fillId="40" borderId="69" xfId="0" applyFont="1" applyFill="1" applyBorder="1" applyAlignment="1">
      <alignment horizontal="center" vertical="center" wrapText="1"/>
    </xf>
    <xf numFmtId="0" fontId="74" fillId="39" borderId="66" xfId="388" applyFont="1" applyFill="1" applyBorder="1" applyAlignment="1">
      <alignment horizontal="center" vertical="center" wrapText="1"/>
    </xf>
    <xf numFmtId="0" fontId="14" fillId="0" borderId="51" xfId="0" applyFont="1" applyBorder="1" applyAlignment="1">
      <alignment horizontal="center" vertical="center" wrapText="1"/>
    </xf>
    <xf numFmtId="0" fontId="14" fillId="0" borderId="53" xfId="0" applyFont="1" applyBorder="1" applyAlignment="1">
      <alignment horizontal="center" vertical="center" wrapText="1"/>
    </xf>
    <xf numFmtId="0" fontId="14" fillId="40" borderId="72" xfId="388" applyFont="1" applyFill="1" applyBorder="1" applyAlignment="1">
      <alignment horizontal="center" vertical="center" wrapText="1"/>
    </xf>
    <xf numFmtId="0" fontId="14" fillId="40" borderId="111" xfId="388" applyFont="1" applyFill="1" applyBorder="1" applyAlignment="1">
      <alignment horizontal="center" vertical="center" wrapText="1"/>
    </xf>
    <xf numFmtId="0" fontId="69" fillId="38" borderId="67" xfId="388" applyFont="1" applyFill="1" applyBorder="1" applyAlignment="1">
      <alignment horizontal="center" vertical="center" textRotation="90" wrapText="1"/>
    </xf>
    <xf numFmtId="0" fontId="14" fillId="24" borderId="51" xfId="388" applyFont="1" applyFill="1" applyBorder="1" applyAlignment="1">
      <alignment horizontal="center" vertical="center" wrapText="1"/>
    </xf>
    <xf numFmtId="0" fontId="73" fillId="51" borderId="120" xfId="388" applyFont="1" applyFill="1" applyBorder="1" applyAlignment="1">
      <alignment horizontal="center" vertical="center" wrapText="1"/>
    </xf>
    <xf numFmtId="0" fontId="14" fillId="52" borderId="0" xfId="0" applyFont="1" applyFill="1" applyBorder="1" applyAlignment="1">
      <alignment horizontal="center" vertical="center" wrapText="1"/>
    </xf>
    <xf numFmtId="0" fontId="14" fillId="0" borderId="51" xfId="388" applyFont="1" applyBorder="1" applyAlignment="1">
      <alignment horizontal="center" vertical="center" wrapText="1"/>
    </xf>
    <xf numFmtId="0" fontId="76" fillId="39" borderId="17" xfId="388" applyFont="1" applyFill="1" applyBorder="1" applyAlignment="1">
      <alignment horizontal="center" vertical="center" wrapText="1"/>
    </xf>
    <xf numFmtId="0" fontId="14" fillId="0" borderId="49"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97" xfId="0" applyFont="1" applyBorder="1" applyAlignment="1">
      <alignment horizontal="center" vertical="center" wrapText="1"/>
    </xf>
    <xf numFmtId="0" fontId="75" fillId="0" borderId="115" xfId="0" applyFont="1" applyBorder="1" applyAlignment="1">
      <alignment horizontal="center" vertical="center" wrapText="1"/>
    </xf>
    <xf numFmtId="0" fontId="75" fillId="0" borderId="116" xfId="0" applyFont="1" applyBorder="1" applyAlignment="1">
      <alignment horizontal="center" vertical="center" wrapText="1"/>
    </xf>
    <xf numFmtId="14" fontId="69" fillId="61" borderId="85" xfId="388" applyNumberFormat="1" applyFont="1" applyFill="1" applyBorder="1" applyAlignment="1">
      <alignment horizontal="center" vertical="center" wrapText="1"/>
    </xf>
    <xf numFmtId="14" fontId="69" fillId="61" borderId="86" xfId="388" applyNumberFormat="1" applyFont="1" applyFill="1" applyBorder="1" applyAlignment="1">
      <alignment horizontal="center" vertical="center" wrapText="1"/>
    </xf>
    <xf numFmtId="0" fontId="69" fillId="61" borderId="83" xfId="388" applyFont="1" applyFill="1" applyBorder="1" applyAlignment="1">
      <alignment horizontal="center" vertical="center" wrapText="1"/>
    </xf>
    <xf numFmtId="0" fontId="69" fillId="61" borderId="84" xfId="388" applyFont="1" applyFill="1" applyBorder="1" applyAlignment="1">
      <alignment horizontal="center" vertical="center" wrapText="1"/>
    </xf>
    <xf numFmtId="0" fontId="69" fillId="61" borderId="99" xfId="388" applyFont="1" applyFill="1" applyBorder="1" applyAlignment="1">
      <alignment horizontal="center" vertical="center" wrapText="1"/>
    </xf>
    <xf numFmtId="0" fontId="75" fillId="40" borderId="69" xfId="0" applyFont="1" applyFill="1" applyBorder="1" applyAlignment="1">
      <alignment horizontal="center" vertical="center" wrapText="1"/>
    </xf>
    <xf numFmtId="0" fontId="75" fillId="52" borderId="0" xfId="388" applyFont="1" applyFill="1" applyBorder="1" applyAlignment="1">
      <alignment horizontal="center" vertical="center" wrapText="1"/>
    </xf>
    <xf numFmtId="0" fontId="75" fillId="0" borderId="51" xfId="0" applyFont="1" applyBorder="1" applyAlignment="1">
      <alignment horizontal="center" vertical="center" wrapText="1"/>
    </xf>
    <xf numFmtId="0" fontId="75" fillId="0" borderId="53" xfId="0" applyFont="1" applyBorder="1" applyAlignment="1">
      <alignment horizontal="center" vertical="center" wrapText="1"/>
    </xf>
    <xf numFmtId="0" fontId="75" fillId="40" borderId="72" xfId="388" applyFont="1" applyFill="1" applyBorder="1" applyAlignment="1">
      <alignment horizontal="center" vertical="center" wrapText="1"/>
    </xf>
    <xf numFmtId="0" fontId="75" fillId="40" borderId="111" xfId="388" applyFont="1" applyFill="1" applyBorder="1" applyAlignment="1">
      <alignment horizontal="center" vertical="center" wrapText="1"/>
    </xf>
    <xf numFmtId="0" fontId="75" fillId="0" borderId="51" xfId="388" applyFont="1" applyBorder="1" applyAlignment="1">
      <alignment horizontal="center" vertical="center" wrapText="1"/>
    </xf>
    <xf numFmtId="0" fontId="75" fillId="52" borderId="0" xfId="0" applyFont="1" applyFill="1" applyBorder="1" applyAlignment="1">
      <alignment horizontal="center" vertical="center" wrapText="1"/>
    </xf>
    <xf numFmtId="0" fontId="84" fillId="39" borderId="17" xfId="388" applyFont="1" applyFill="1" applyBorder="1" applyAlignment="1">
      <alignment horizontal="center" vertical="center" wrapText="1"/>
    </xf>
    <xf numFmtId="0" fontId="61" fillId="24" borderId="12" xfId="388" applyFont="1" applyFill="1" applyBorder="1" applyAlignment="1">
      <alignment horizontal="center" vertical="center" wrapText="1"/>
    </xf>
    <xf numFmtId="0" fontId="69" fillId="38" borderId="18" xfId="388" applyFont="1" applyFill="1" applyBorder="1" applyAlignment="1">
      <alignment horizontal="center" vertical="center" textRotation="90" wrapText="1"/>
    </xf>
    <xf numFmtId="0" fontId="83" fillId="51" borderId="65" xfId="388" applyFont="1" applyFill="1" applyBorder="1" applyAlignment="1">
      <alignment horizontal="center" vertical="center" wrapText="1"/>
    </xf>
    <xf numFmtId="177" fontId="61" fillId="24" borderId="11" xfId="388" applyNumberFormat="1" applyFont="1" applyFill="1" applyBorder="1" applyAlignment="1">
      <alignment horizontal="center" vertical="center" wrapText="1"/>
    </xf>
    <xf numFmtId="0" fontId="75" fillId="24" borderId="89" xfId="388" applyFont="1" applyFill="1" applyBorder="1" applyAlignment="1">
      <alignment horizontal="center" vertical="center" wrapText="1"/>
    </xf>
    <xf numFmtId="0" fontId="75" fillId="24" borderId="90" xfId="388" applyFont="1" applyFill="1" applyBorder="1" applyAlignment="1">
      <alignment horizontal="center" vertical="center" wrapText="1"/>
    </xf>
    <xf numFmtId="0" fontId="75" fillId="24" borderId="91" xfId="388" applyFont="1" applyFill="1" applyBorder="1" applyAlignment="1">
      <alignment horizontal="center" vertical="center" wrapText="1"/>
    </xf>
    <xf numFmtId="0" fontId="69" fillId="61" borderId="81" xfId="388" applyFont="1" applyFill="1" applyBorder="1" applyAlignment="1">
      <alignment horizontal="center" vertical="center" wrapText="1"/>
    </xf>
    <xf numFmtId="177" fontId="61" fillId="24" borderId="12" xfId="388" applyNumberFormat="1" applyFont="1" applyFill="1" applyBorder="1" applyAlignment="1">
      <alignment horizontal="center" vertical="center" wrapText="1"/>
    </xf>
    <xf numFmtId="0" fontId="83" fillId="51" borderId="120" xfId="388" applyFont="1" applyFill="1" applyBorder="1" applyAlignment="1">
      <alignment horizontal="center" vertical="center" wrapText="1"/>
    </xf>
    <xf numFmtId="0" fontId="14" fillId="0" borderId="48" xfId="0" applyFont="1" applyBorder="1" applyAlignment="1">
      <alignment horizontal="center" vertical="center" wrapText="1"/>
    </xf>
    <xf numFmtId="0" fontId="14" fillId="0" borderId="104" xfId="388" applyFont="1" applyBorder="1" applyAlignment="1">
      <alignment horizontal="center" vertical="center" wrapText="1"/>
    </xf>
    <xf numFmtId="0" fontId="73" fillId="39" borderId="36" xfId="388" applyFont="1" applyFill="1" applyBorder="1" applyAlignment="1">
      <alignment horizontal="center" vertical="center" wrapText="1"/>
    </xf>
    <xf numFmtId="0" fontId="73" fillId="39" borderId="17" xfId="388" applyFont="1" applyFill="1" applyBorder="1" applyAlignment="1">
      <alignment horizontal="center" vertical="center" textRotation="90" wrapText="1"/>
    </xf>
    <xf numFmtId="0" fontId="73" fillId="39" borderId="17" xfId="388" applyFont="1" applyFill="1" applyBorder="1" applyAlignment="1">
      <alignment horizontal="center" vertical="center" wrapText="1"/>
    </xf>
    <xf numFmtId="0" fontId="67" fillId="38" borderId="17" xfId="388" applyFont="1" applyFill="1" applyBorder="1" applyAlignment="1">
      <alignment horizontal="center" vertical="center" wrapText="1"/>
    </xf>
    <xf numFmtId="0" fontId="14" fillId="0" borderId="100" xfId="0" applyFont="1" applyBorder="1" applyAlignment="1">
      <alignment horizontal="center" vertical="center" wrapText="1"/>
    </xf>
    <xf numFmtId="0" fontId="14" fillId="0" borderId="101" xfId="0" applyFont="1" applyBorder="1" applyAlignment="1">
      <alignment horizontal="center" vertical="center" wrapText="1"/>
    </xf>
    <xf numFmtId="0" fontId="14" fillId="40" borderId="76" xfId="388" applyFont="1" applyFill="1" applyBorder="1" applyAlignment="1">
      <alignment horizontal="center" vertical="center" wrapText="1"/>
    </xf>
    <xf numFmtId="0" fontId="67" fillId="38" borderId="17" xfId="388" applyFont="1" applyFill="1" applyBorder="1" applyAlignment="1">
      <alignment horizontal="center" vertical="center" textRotation="90" wrapText="1"/>
    </xf>
    <xf numFmtId="0" fontId="73" fillId="39" borderId="31" xfId="388" applyFont="1" applyFill="1" applyBorder="1" applyAlignment="1">
      <alignment horizontal="center" vertical="center" wrapText="1"/>
    </xf>
    <xf numFmtId="0" fontId="14" fillId="40" borderId="74" xfId="0" applyFont="1" applyFill="1" applyBorder="1" applyAlignment="1">
      <alignment horizontal="center" vertical="center" wrapText="1"/>
    </xf>
    <xf numFmtId="0" fontId="67" fillId="0" borderId="26" xfId="0" applyFont="1" applyBorder="1" applyAlignment="1">
      <alignment horizontal="center"/>
    </xf>
    <xf numFmtId="0" fontId="67" fillId="0" borderId="85" xfId="0" applyFont="1" applyBorder="1" applyAlignment="1">
      <alignment horizontal="center"/>
    </xf>
    <xf numFmtId="0" fontId="67" fillId="0" borderId="92" xfId="0" applyFont="1" applyBorder="1" applyAlignment="1">
      <alignment horizontal="center"/>
    </xf>
    <xf numFmtId="0" fontId="0" fillId="0" borderId="57" xfId="0" applyBorder="1" applyAlignment="1">
      <alignment horizontal="center"/>
    </xf>
    <xf numFmtId="0" fontId="0" fillId="0" borderId="117" xfId="0" applyBorder="1" applyAlignment="1">
      <alignment horizontal="center"/>
    </xf>
    <xf numFmtId="0" fontId="0" fillId="0" borderId="35" xfId="0" applyBorder="1" applyAlignment="1">
      <alignment horizontal="center"/>
    </xf>
    <xf numFmtId="0" fontId="66" fillId="0" borderId="26" xfId="0" applyFont="1" applyBorder="1" applyAlignment="1">
      <alignment horizontal="center" vertical="center"/>
    </xf>
    <xf numFmtId="0" fontId="66" fillId="0" borderId="92" xfId="0" applyFont="1" applyBorder="1" applyAlignment="1">
      <alignment horizontal="center" vertical="center"/>
    </xf>
    <xf numFmtId="0" fontId="67" fillId="0" borderId="93" xfId="0" applyFont="1" applyBorder="1" applyAlignment="1">
      <alignment horizontal="center" vertical="center" wrapText="1"/>
    </xf>
    <xf numFmtId="0" fontId="67" fillId="0" borderId="94" xfId="0" applyFont="1" applyBorder="1" applyAlignment="1">
      <alignment horizontal="center" vertical="center" wrapText="1"/>
    </xf>
    <xf numFmtId="0" fontId="67" fillId="0" borderId="95" xfId="0" applyFont="1" applyBorder="1" applyAlignment="1">
      <alignment horizontal="center" vertical="center" wrapText="1"/>
    </xf>
    <xf numFmtId="0" fontId="67" fillId="0" borderId="96" xfId="0" applyFont="1" applyBorder="1" applyAlignment="1">
      <alignment horizontal="center" vertical="center" wrapText="1"/>
    </xf>
    <xf numFmtId="0" fontId="67" fillId="0" borderId="0" xfId="0" applyFont="1" applyBorder="1" applyAlignment="1">
      <alignment horizontal="center" vertical="center" wrapText="1"/>
    </xf>
    <xf numFmtId="0" fontId="67" fillId="0" borderId="75" xfId="0" applyFont="1" applyBorder="1" applyAlignment="1">
      <alignment horizontal="center" vertical="center" wrapText="1"/>
    </xf>
    <xf numFmtId="0" fontId="67" fillId="0" borderId="118" xfId="0" applyFont="1" applyBorder="1" applyAlignment="1">
      <alignment horizontal="center" vertical="center" wrapText="1"/>
    </xf>
    <xf numFmtId="0" fontId="67" fillId="0" borderId="27" xfId="0" applyFont="1" applyBorder="1" applyAlignment="1">
      <alignment horizontal="center" vertical="center" wrapText="1"/>
    </xf>
    <xf numFmtId="0" fontId="67" fillId="0" borderId="119" xfId="0" applyFont="1" applyBorder="1" applyAlignment="1">
      <alignment horizontal="center" vertical="center" wrapText="1"/>
    </xf>
    <xf numFmtId="0" fontId="0" fillId="0" borderId="26" xfId="0" applyBorder="1" applyAlignment="1">
      <alignment horizontal="center"/>
    </xf>
    <xf numFmtId="0" fontId="0" fillId="0" borderId="85" xfId="0" applyBorder="1" applyAlignment="1">
      <alignment horizontal="center"/>
    </xf>
    <xf numFmtId="0" fontId="0" fillId="0" borderId="92" xfId="0" applyBorder="1" applyAlignment="1">
      <alignment horizontal="center"/>
    </xf>
    <xf numFmtId="0" fontId="61" fillId="0" borderId="26" xfId="0" applyFont="1" applyBorder="1" applyAlignment="1">
      <alignment horizontal="center" vertical="center"/>
    </xf>
    <xf numFmtId="0" fontId="61" fillId="0" borderId="85" xfId="0" applyFont="1" applyBorder="1" applyAlignment="1">
      <alignment horizontal="center" vertical="center"/>
    </xf>
    <xf numFmtId="0" fontId="61" fillId="0" borderId="92" xfId="0" applyFont="1" applyBorder="1" applyAlignment="1">
      <alignment horizontal="center" vertical="center"/>
    </xf>
    <xf numFmtId="0" fontId="61" fillId="0" borderId="26" xfId="0" applyFont="1" applyBorder="1" applyAlignment="1">
      <alignment horizontal="justify" wrapText="1"/>
    </xf>
    <xf numFmtId="0" fontId="61" fillId="0" borderId="85" xfId="0" applyFont="1" applyBorder="1" applyAlignment="1">
      <alignment horizontal="justify"/>
    </xf>
    <xf numFmtId="0" fontId="61" fillId="0" borderId="92" xfId="0" applyFont="1" applyBorder="1" applyAlignment="1">
      <alignment horizontal="justify"/>
    </xf>
    <xf numFmtId="0" fontId="61" fillId="0" borderId="26" xfId="0" applyFont="1" applyBorder="1" applyAlignment="1">
      <alignment horizontal="justify" vertical="top" wrapText="1"/>
    </xf>
    <xf numFmtId="0" fontId="61" fillId="0" borderId="85" xfId="0" applyFont="1" applyBorder="1" applyAlignment="1">
      <alignment horizontal="justify" vertical="top" wrapText="1"/>
    </xf>
    <xf numFmtId="0" fontId="61" fillId="0" borderId="92" xfId="0" applyFont="1" applyBorder="1" applyAlignment="1">
      <alignment horizontal="justify" vertical="top" wrapText="1"/>
    </xf>
    <xf numFmtId="14" fontId="61" fillId="0" borderId="26" xfId="0" applyNumberFormat="1" applyFont="1" applyBorder="1" applyAlignment="1">
      <alignment horizontal="center" vertical="center"/>
    </xf>
    <xf numFmtId="14" fontId="61" fillId="0" borderId="85" xfId="0" applyNumberFormat="1" applyFont="1" applyBorder="1" applyAlignment="1">
      <alignment horizontal="center" vertical="center"/>
    </xf>
    <xf numFmtId="14" fontId="61" fillId="0" borderId="92" xfId="0" applyNumberFormat="1" applyFont="1" applyBorder="1" applyAlignment="1">
      <alignment horizontal="center" vertical="center"/>
    </xf>
    <xf numFmtId="0" fontId="65" fillId="68" borderId="77" xfId="388" applyFont="1" applyFill="1" applyBorder="1" applyAlignment="1">
      <alignment horizontal="center" vertical="center" wrapText="1"/>
    </xf>
    <xf numFmtId="0" fontId="18" fillId="68" borderId="77" xfId="388" applyFont="1" applyFill="1" applyBorder="1" applyAlignment="1">
      <alignment horizontal="center" vertical="center" wrapText="1"/>
    </xf>
    <xf numFmtId="0" fontId="69" fillId="69" borderId="83" xfId="388" applyFont="1" applyFill="1" applyBorder="1" applyAlignment="1">
      <alignment horizontal="center" vertical="center" wrapText="1"/>
    </xf>
    <xf numFmtId="0" fontId="69" fillId="69" borderId="84" xfId="388" applyFont="1" applyFill="1" applyBorder="1" applyAlignment="1">
      <alignment horizontal="center" vertical="center" wrapText="1"/>
    </xf>
    <xf numFmtId="0" fontId="69" fillId="69" borderId="99" xfId="388" applyFont="1" applyFill="1" applyBorder="1" applyAlignment="1">
      <alignment horizontal="center" vertical="center" wrapText="1"/>
    </xf>
    <xf numFmtId="0" fontId="66" fillId="69" borderId="83" xfId="388" applyFont="1" applyFill="1" applyBorder="1" applyAlignment="1">
      <alignment horizontal="center" vertical="center" wrapText="1"/>
    </xf>
    <xf numFmtId="0" fontId="66" fillId="69" borderId="84" xfId="388" applyFont="1" applyFill="1" applyBorder="1" applyAlignment="1">
      <alignment horizontal="center" vertical="center" wrapText="1"/>
    </xf>
    <xf numFmtId="0" fontId="66" fillId="69" borderId="99" xfId="388" applyFont="1" applyFill="1" applyBorder="1" applyAlignment="1">
      <alignment horizontal="center" vertical="center" wrapText="1"/>
    </xf>
    <xf numFmtId="0" fontId="68" fillId="70" borderId="26" xfId="0" applyFont="1" applyFill="1" applyBorder="1" applyAlignment="1">
      <alignment horizontal="center" vertical="center"/>
    </xf>
    <xf numFmtId="0" fontId="68" fillId="70" borderId="85" xfId="0" applyFont="1" applyFill="1" applyBorder="1" applyAlignment="1">
      <alignment horizontal="center" vertical="center"/>
    </xf>
    <xf numFmtId="0" fontId="68" fillId="70" borderId="92" xfId="0" applyFont="1" applyFill="1" applyBorder="1" applyAlignment="1">
      <alignment horizontal="center" vertical="center"/>
    </xf>
    <xf numFmtId="0" fontId="61" fillId="70" borderId="26" xfId="0" applyFont="1" applyFill="1" applyBorder="1" applyAlignment="1">
      <alignment horizontal="center"/>
    </xf>
    <xf numFmtId="0" fontId="61" fillId="70" borderId="85" xfId="0" applyFont="1" applyFill="1" applyBorder="1" applyAlignment="1">
      <alignment horizontal="center"/>
    </xf>
    <xf numFmtId="0" fontId="61" fillId="70" borderId="92" xfId="0" applyFont="1" applyFill="1" applyBorder="1" applyAlignment="1">
      <alignment horizontal="center"/>
    </xf>
    <xf numFmtId="0" fontId="65" fillId="68" borderId="77" xfId="399" applyFont="1" applyFill="1" applyBorder="1" applyAlignment="1">
      <alignment horizontal="center" vertical="center" wrapText="1"/>
    </xf>
    <xf numFmtId="0" fontId="69" fillId="70" borderId="83" xfId="388" applyFont="1" applyFill="1" applyBorder="1" applyAlignment="1">
      <alignment horizontal="center" vertical="center" wrapText="1"/>
    </xf>
    <xf numFmtId="0" fontId="69" fillId="70" borderId="84" xfId="388" applyFont="1" applyFill="1" applyBorder="1" applyAlignment="1">
      <alignment horizontal="center" vertical="center" wrapText="1"/>
    </xf>
    <xf numFmtId="0" fontId="69" fillId="70" borderId="99" xfId="388" applyFont="1" applyFill="1" applyBorder="1" applyAlignment="1">
      <alignment horizontal="center" vertical="center" wrapText="1"/>
    </xf>
  </cellXfs>
  <cellStyles count="827">
    <cellStyle name="20% - Accent1" xfId="2"/>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Accent6" xfId="15"/>
    <cellStyle name="60% - Énfasis1 2" xfId="16"/>
    <cellStyle name="60% - Énfasis2 2" xfId="17"/>
    <cellStyle name="60% - Énfasis3 2" xfId="18"/>
    <cellStyle name="60% - Énfasis4 2" xfId="19"/>
    <cellStyle name="60% - Énfasis5 2" xfId="20"/>
    <cellStyle name="60% - Énfasis6 2" xfId="21"/>
    <cellStyle name="Buena 2" xfId="22"/>
    <cellStyle name="Cálculo 2" xfId="25"/>
    <cellStyle name="Celda de comprobación 2" xfId="23"/>
    <cellStyle name="Celda vinculada 2" xfId="24"/>
    <cellStyle name="Encabezado 4 2" xfId="26"/>
    <cellStyle name="Énfasis1 2" xfId="821"/>
    <cellStyle name="Énfasis2 2" xfId="822"/>
    <cellStyle name="Énfasis3 2" xfId="823"/>
    <cellStyle name="Énfasis4 2" xfId="824"/>
    <cellStyle name="Énfasis5 2" xfId="825"/>
    <cellStyle name="Énfasis6 2" xfId="826"/>
    <cellStyle name="Entrada 2" xfId="27"/>
    <cellStyle name="Euro" xfId="28"/>
    <cellStyle name="Euro 10" xfId="29"/>
    <cellStyle name="Euro 10 2" xfId="30"/>
    <cellStyle name="Euro 11" xfId="31"/>
    <cellStyle name="Euro 11 2" xfId="32"/>
    <cellStyle name="Euro 12" xfId="33"/>
    <cellStyle name="Euro 12 2" xfId="34"/>
    <cellStyle name="Euro 13" xfId="35"/>
    <cellStyle name="Euro 13 2" xfId="36"/>
    <cellStyle name="Euro 14" xfId="37"/>
    <cellStyle name="Euro 14 2" xfId="38"/>
    <cellStyle name="Euro 15" xfId="39"/>
    <cellStyle name="Euro 15 2" xfId="40"/>
    <cellStyle name="Euro 16" xfId="41"/>
    <cellStyle name="Euro 16 2" xfId="42"/>
    <cellStyle name="Euro 17" xfId="43"/>
    <cellStyle name="Euro 17 2" xfId="44"/>
    <cellStyle name="Euro 18" xfId="45"/>
    <cellStyle name="Euro 18 2" xfId="46"/>
    <cellStyle name="Euro 19" xfId="47"/>
    <cellStyle name="Euro 19 2" xfId="48"/>
    <cellStyle name="Euro 2" xfId="49"/>
    <cellStyle name="Euro 2 10" xfId="50"/>
    <cellStyle name="Euro 2 11" xfId="51"/>
    <cellStyle name="Euro 2 12" xfId="52"/>
    <cellStyle name="Euro 2 13" xfId="53"/>
    <cellStyle name="Euro 2 14" xfId="54"/>
    <cellStyle name="Euro 2 15" xfId="55"/>
    <cellStyle name="Euro 2 16" xfId="56"/>
    <cellStyle name="Euro 2 17" xfId="57"/>
    <cellStyle name="Euro 2 18" xfId="58"/>
    <cellStyle name="Euro 2 2" xfId="59"/>
    <cellStyle name="Euro 2 3" xfId="60"/>
    <cellStyle name="Euro 2 4" xfId="61"/>
    <cellStyle name="Euro 2 5" xfId="62"/>
    <cellStyle name="Euro 2 6" xfId="63"/>
    <cellStyle name="Euro 2 7" xfId="64"/>
    <cellStyle name="Euro 2 8" xfId="65"/>
    <cellStyle name="Euro 2 9" xfId="66"/>
    <cellStyle name="Euro 20" xfId="67"/>
    <cellStyle name="Euro 20 2" xfId="68"/>
    <cellStyle name="Euro 21" xfId="69"/>
    <cellStyle name="Euro 21 2" xfId="70"/>
    <cellStyle name="Euro 22" xfId="71"/>
    <cellStyle name="Euro 23" xfId="72"/>
    <cellStyle name="Euro 3" xfId="73"/>
    <cellStyle name="Euro 3 10" xfId="74"/>
    <cellStyle name="Euro 3 11" xfId="75"/>
    <cellStyle name="Euro 3 12" xfId="76"/>
    <cellStyle name="Euro 3 13" xfId="77"/>
    <cellStyle name="Euro 3 14" xfId="78"/>
    <cellStyle name="Euro 3 15" xfId="79"/>
    <cellStyle name="Euro 3 16" xfId="80"/>
    <cellStyle name="Euro 3 17" xfId="81"/>
    <cellStyle name="Euro 3 18" xfId="82"/>
    <cellStyle name="Euro 3 19" xfId="83"/>
    <cellStyle name="Euro 3 2" xfId="84"/>
    <cellStyle name="Euro 3 2 10" xfId="85"/>
    <cellStyle name="Euro 3 2 11" xfId="86"/>
    <cellStyle name="Euro 3 2 12" xfId="87"/>
    <cellStyle name="Euro 3 2 13" xfId="88"/>
    <cellStyle name="Euro 3 2 14" xfId="89"/>
    <cellStyle name="Euro 3 2 15" xfId="90"/>
    <cellStyle name="Euro 3 2 16" xfId="91"/>
    <cellStyle name="Euro 3 2 17" xfId="92"/>
    <cellStyle name="Euro 3 2 18" xfId="93"/>
    <cellStyle name="Euro 3 2 2" xfId="94"/>
    <cellStyle name="Euro 3 2 2 2" xfId="95"/>
    <cellStyle name="Euro 3 2 2 2 2" xfId="96"/>
    <cellStyle name="Euro 3 2 2 2 2 2" xfId="97"/>
    <cellStyle name="Euro 3 2 2 2 2 2 2" xfId="98"/>
    <cellStyle name="Euro 3 2 2 2 2 2 2 2" xfId="99"/>
    <cellStyle name="Euro 3 2 2 2 2 2 2 2 2" xfId="100"/>
    <cellStyle name="Euro 3 2 2 2 2 2 2 2 3" xfId="101"/>
    <cellStyle name="Euro 3 2 2 2 2 2 2 3" xfId="102"/>
    <cellStyle name="Euro 3 2 2 2 2 2 2 4" xfId="103"/>
    <cellStyle name="Euro 3 2 2 2 2 2 3" xfId="104"/>
    <cellStyle name="Euro 3 2 2 2 2 2 4" xfId="105"/>
    <cellStyle name="Euro 3 2 2 2 2 3" xfId="106"/>
    <cellStyle name="Euro 3 2 2 2 2 4" xfId="107"/>
    <cellStyle name="Euro 3 2 2 2 2 5" xfId="108"/>
    <cellStyle name="Euro 3 2 2 2 3" xfId="109"/>
    <cellStyle name="Euro 3 2 2 2 3 2" xfId="110"/>
    <cellStyle name="Euro 3 2 2 2 3 3" xfId="111"/>
    <cellStyle name="Euro 3 2 2 2 4" xfId="112"/>
    <cellStyle name="Euro 3 2 2 2 5" xfId="113"/>
    <cellStyle name="Euro 3 2 2 3" xfId="114"/>
    <cellStyle name="Euro 3 2 2 3 10" xfId="115"/>
    <cellStyle name="Euro 3 2 2 3 11" xfId="116"/>
    <cellStyle name="Euro 3 2 2 3 12" xfId="117"/>
    <cellStyle name="Euro 3 2 2 3 13" xfId="118"/>
    <cellStyle name="Euro 3 2 2 3 14" xfId="119"/>
    <cellStyle name="Euro 3 2 2 3 15" xfId="120"/>
    <cellStyle name="Euro 3 2 2 3 2" xfId="121"/>
    <cellStyle name="Euro 3 2 2 3 2 2" xfId="122"/>
    <cellStyle name="Euro 3 2 2 3 2 3" xfId="123"/>
    <cellStyle name="Euro 3 2 2 3 3" xfId="124"/>
    <cellStyle name="Euro 3 2 2 3 4" xfId="125"/>
    <cellStyle name="Euro 3 2 2 3 5" xfId="126"/>
    <cellStyle name="Euro 3 2 2 3 6" xfId="127"/>
    <cellStyle name="Euro 3 2 2 3 7" xfId="128"/>
    <cellStyle name="Euro 3 2 2 3 8" xfId="129"/>
    <cellStyle name="Euro 3 2 2 3 9" xfId="130"/>
    <cellStyle name="Euro 3 2 2 4" xfId="131"/>
    <cellStyle name="Euro 3 2 2 5" xfId="132"/>
    <cellStyle name="Euro 3 2 2 6" xfId="133"/>
    <cellStyle name="Euro 3 2 3" xfId="134"/>
    <cellStyle name="Euro 3 2 3 10" xfId="135"/>
    <cellStyle name="Euro 3 2 3 11" xfId="136"/>
    <cellStyle name="Euro 3 2 3 12" xfId="137"/>
    <cellStyle name="Euro 3 2 3 13" xfId="138"/>
    <cellStyle name="Euro 3 2 3 14" xfId="139"/>
    <cellStyle name="Euro 3 2 3 15" xfId="140"/>
    <cellStyle name="Euro 3 2 3 2" xfId="141"/>
    <cellStyle name="Euro 3 2 3 2 2" xfId="142"/>
    <cellStyle name="Euro 3 2 3 2 3" xfId="143"/>
    <cellStyle name="Euro 3 2 3 3" xfId="144"/>
    <cellStyle name="Euro 3 2 3 4" xfId="145"/>
    <cellStyle name="Euro 3 2 3 5" xfId="146"/>
    <cellStyle name="Euro 3 2 3 6" xfId="147"/>
    <cellStyle name="Euro 3 2 3 7" xfId="148"/>
    <cellStyle name="Euro 3 2 3 8" xfId="149"/>
    <cellStyle name="Euro 3 2 3 9" xfId="150"/>
    <cellStyle name="Euro 3 2 4" xfId="151"/>
    <cellStyle name="Euro 3 2 5" xfId="152"/>
    <cellStyle name="Euro 3 2 6" xfId="153"/>
    <cellStyle name="Euro 3 2 7" xfId="154"/>
    <cellStyle name="Euro 3 2 8" xfId="155"/>
    <cellStyle name="Euro 3 2 9" xfId="156"/>
    <cellStyle name="Euro 3 3" xfId="157"/>
    <cellStyle name="Euro 3 3 10" xfId="158"/>
    <cellStyle name="Euro 3 3 11" xfId="159"/>
    <cellStyle name="Euro 3 3 12" xfId="160"/>
    <cellStyle name="Euro 3 3 13" xfId="161"/>
    <cellStyle name="Euro 3 3 14" xfId="162"/>
    <cellStyle name="Euro 3 3 15" xfId="163"/>
    <cellStyle name="Euro 3 3 2" xfId="164"/>
    <cellStyle name="Euro 3 3 3" xfId="165"/>
    <cellStyle name="Euro 3 3 4" xfId="166"/>
    <cellStyle name="Euro 3 3 5" xfId="167"/>
    <cellStyle name="Euro 3 3 6" xfId="168"/>
    <cellStyle name="Euro 3 3 7" xfId="169"/>
    <cellStyle name="Euro 3 3 8" xfId="170"/>
    <cellStyle name="Euro 3 3 9" xfId="171"/>
    <cellStyle name="Euro 3 4" xfId="172"/>
    <cellStyle name="Euro 3 4 10" xfId="173"/>
    <cellStyle name="Euro 3 4 11" xfId="174"/>
    <cellStyle name="Euro 3 4 12" xfId="175"/>
    <cellStyle name="Euro 3 4 13" xfId="176"/>
    <cellStyle name="Euro 3 4 14" xfId="177"/>
    <cellStyle name="Euro 3 4 15" xfId="178"/>
    <cellStyle name="Euro 3 4 2" xfId="179"/>
    <cellStyle name="Euro 3 4 2 2" xfId="180"/>
    <cellStyle name="Euro 3 4 2 3" xfId="181"/>
    <cellStyle name="Euro 3 4 3" xfId="182"/>
    <cellStyle name="Euro 3 4 4" xfId="183"/>
    <cellStyle name="Euro 3 4 5" xfId="184"/>
    <cellStyle name="Euro 3 4 6" xfId="185"/>
    <cellStyle name="Euro 3 4 7" xfId="186"/>
    <cellStyle name="Euro 3 4 8" xfId="187"/>
    <cellStyle name="Euro 3 4 9" xfId="188"/>
    <cellStyle name="Euro 3 5" xfId="189"/>
    <cellStyle name="Euro 3 6" xfId="190"/>
    <cellStyle name="Euro 3 7" xfId="191"/>
    <cellStyle name="Euro 3 8" xfId="192"/>
    <cellStyle name="Euro 3 9" xfId="193"/>
    <cellStyle name="Euro 4" xfId="194"/>
    <cellStyle name="Euro 4 10" xfId="195"/>
    <cellStyle name="Euro 4 11" xfId="196"/>
    <cellStyle name="Euro 4 12" xfId="197"/>
    <cellStyle name="Euro 4 13" xfId="198"/>
    <cellStyle name="Euro 4 14" xfId="199"/>
    <cellStyle name="Euro 4 15" xfId="200"/>
    <cellStyle name="Euro 4 16" xfId="201"/>
    <cellStyle name="Euro 4 2" xfId="202"/>
    <cellStyle name="Euro 4 3" xfId="203"/>
    <cellStyle name="Euro 4 4" xfId="204"/>
    <cellStyle name="Euro 4 5" xfId="205"/>
    <cellStyle name="Euro 4 6" xfId="206"/>
    <cellStyle name="Euro 4 7" xfId="207"/>
    <cellStyle name="Euro 4 8" xfId="208"/>
    <cellStyle name="Euro 4 9" xfId="209"/>
    <cellStyle name="Euro 5" xfId="210"/>
    <cellStyle name="Euro 5 10" xfId="211"/>
    <cellStyle name="Euro 5 11" xfId="212"/>
    <cellStyle name="Euro 5 12" xfId="213"/>
    <cellStyle name="Euro 5 13" xfId="214"/>
    <cellStyle name="Euro 5 14" xfId="215"/>
    <cellStyle name="Euro 5 15" xfId="216"/>
    <cellStyle name="Euro 5 16" xfId="217"/>
    <cellStyle name="Euro 5 2" xfId="218"/>
    <cellStyle name="Euro 5 3" xfId="219"/>
    <cellStyle name="Euro 5 4" xfId="220"/>
    <cellStyle name="Euro 5 5" xfId="221"/>
    <cellStyle name="Euro 5 6" xfId="222"/>
    <cellStyle name="Euro 5 7" xfId="223"/>
    <cellStyle name="Euro 5 8" xfId="224"/>
    <cellStyle name="Euro 5 9" xfId="225"/>
    <cellStyle name="Euro 6" xfId="226"/>
    <cellStyle name="Euro 7" xfId="227"/>
    <cellStyle name="Euro 7 10" xfId="228"/>
    <cellStyle name="Euro 7 11" xfId="229"/>
    <cellStyle name="Euro 7 12" xfId="230"/>
    <cellStyle name="Euro 7 13" xfId="231"/>
    <cellStyle name="Euro 7 14" xfId="232"/>
    <cellStyle name="Euro 7 15" xfId="233"/>
    <cellStyle name="Euro 7 2" xfId="234"/>
    <cellStyle name="Euro 7 2 2" xfId="235"/>
    <cellStyle name="Euro 7 2 3" xfId="236"/>
    <cellStyle name="Euro 7 3" xfId="237"/>
    <cellStyle name="Euro 7 4" xfId="238"/>
    <cellStyle name="Euro 7 5" xfId="239"/>
    <cellStyle name="Euro 7 6" xfId="240"/>
    <cellStyle name="Euro 7 7" xfId="241"/>
    <cellStyle name="Euro 7 8" xfId="242"/>
    <cellStyle name="Euro 7 9" xfId="243"/>
    <cellStyle name="Euro 8" xfId="244"/>
    <cellStyle name="Euro 9" xfId="245"/>
    <cellStyle name="Hipervínculo" xfId="1" builtinId="8"/>
    <cellStyle name="Hipervínculo 2" xfId="246"/>
    <cellStyle name="Hipervínculo 3" xfId="247"/>
    <cellStyle name="Hipervínculo 4" xfId="248"/>
    <cellStyle name="Incorrecto 2" xfId="249"/>
    <cellStyle name="Millares 10" xfId="250"/>
    <cellStyle name="Millares 10 2" xfId="251"/>
    <cellStyle name="Millares 11" xfId="252"/>
    <cellStyle name="Millares 11 2" xfId="253"/>
    <cellStyle name="Millares 12" xfId="254"/>
    <cellStyle name="Millares 2" xfId="255"/>
    <cellStyle name="Millares 2 10" xfId="256"/>
    <cellStyle name="Millares 2 10 2" xfId="257"/>
    <cellStyle name="Millares 2 11" xfId="258"/>
    <cellStyle name="Millares 2 11 2" xfId="259"/>
    <cellStyle name="Millares 2 12" xfId="260"/>
    <cellStyle name="Millares 2 12 2" xfId="261"/>
    <cellStyle name="Millares 2 13" xfId="262"/>
    <cellStyle name="Millares 2 13 2" xfId="263"/>
    <cellStyle name="Millares 2 14" xfId="264"/>
    <cellStyle name="Millares 2 14 2" xfId="265"/>
    <cellStyle name="Millares 2 15" xfId="266"/>
    <cellStyle name="Millares 2 15 2" xfId="267"/>
    <cellStyle name="Millares 2 16" xfId="268"/>
    <cellStyle name="Millares 2 16 2" xfId="269"/>
    <cellStyle name="Millares 2 17" xfId="270"/>
    <cellStyle name="Millares 2 17 2" xfId="271"/>
    <cellStyle name="Millares 2 18" xfId="272"/>
    <cellStyle name="Millares 2 18 2" xfId="273"/>
    <cellStyle name="Millares 2 19" xfId="274"/>
    <cellStyle name="Millares 2 19 2" xfId="275"/>
    <cellStyle name="Millares 2 2" xfId="276"/>
    <cellStyle name="Millares 2 2 10" xfId="277"/>
    <cellStyle name="Millares 2 2 11" xfId="278"/>
    <cellStyle name="Millares 2 2 12" xfId="279"/>
    <cellStyle name="Millares 2 2 13" xfId="280"/>
    <cellStyle name="Millares 2 2 14" xfId="281"/>
    <cellStyle name="Millares 2 2 15" xfId="282"/>
    <cellStyle name="Millares 2 2 16" xfId="283"/>
    <cellStyle name="Millares 2 2 17" xfId="284"/>
    <cellStyle name="Millares 2 2 2" xfId="285"/>
    <cellStyle name="Millares 2 2 3" xfId="286"/>
    <cellStyle name="Millares 2 2 4" xfId="287"/>
    <cellStyle name="Millares 2 2 5" xfId="288"/>
    <cellStyle name="Millares 2 2 6" xfId="289"/>
    <cellStyle name="Millares 2 2 7" xfId="290"/>
    <cellStyle name="Millares 2 2 8" xfId="291"/>
    <cellStyle name="Millares 2 2 9" xfId="292"/>
    <cellStyle name="Millares 2 20" xfId="293"/>
    <cellStyle name="Millares 2 21" xfId="294"/>
    <cellStyle name="Millares 2 3" xfId="295"/>
    <cellStyle name="Millares 2 3 2" xfId="296"/>
    <cellStyle name="Millares 2 3 2 10" xfId="297"/>
    <cellStyle name="Millares 2 3 2 11" xfId="298"/>
    <cellStyle name="Millares 2 3 2 12" xfId="299"/>
    <cellStyle name="Millares 2 3 2 13" xfId="300"/>
    <cellStyle name="Millares 2 3 2 14" xfId="301"/>
    <cellStyle name="Millares 2 3 2 15" xfId="302"/>
    <cellStyle name="Millares 2 3 2 16" xfId="303"/>
    <cellStyle name="Millares 2 3 2 2" xfId="304"/>
    <cellStyle name="Millares 2 3 2 2 2" xfId="305"/>
    <cellStyle name="Millares 2 3 2 2 2 2" xfId="306"/>
    <cellStyle name="Millares 2 3 2 2 2 3" xfId="307"/>
    <cellStyle name="Millares 2 3 2 2 3" xfId="308"/>
    <cellStyle name="Millares 2 3 2 3" xfId="309"/>
    <cellStyle name="Millares 2 3 2 4" xfId="310"/>
    <cellStyle name="Millares 2 3 2 5" xfId="311"/>
    <cellStyle name="Millares 2 3 2 6" xfId="312"/>
    <cellStyle name="Millares 2 3 2 7" xfId="313"/>
    <cellStyle name="Millares 2 3 2 8" xfId="314"/>
    <cellStyle name="Millares 2 3 2 9" xfId="315"/>
    <cellStyle name="Millares 2 3 3" xfId="316"/>
    <cellStyle name="Millares 2 3 3 2" xfId="317"/>
    <cellStyle name="Millares 2 3 3 3" xfId="318"/>
    <cellStyle name="Millares 2 3 4" xfId="319"/>
    <cellStyle name="Millares 2 4" xfId="320"/>
    <cellStyle name="Millares 2 5" xfId="321"/>
    <cellStyle name="Millares 2 6" xfId="322"/>
    <cellStyle name="Millares 2 7" xfId="323"/>
    <cellStyle name="Millares 2 8" xfId="324"/>
    <cellStyle name="Millares 2 8 2" xfId="325"/>
    <cellStyle name="Millares 2 9" xfId="326"/>
    <cellStyle name="Millares 2 9 2" xfId="327"/>
    <cellStyle name="Millares 29 2" xfId="328"/>
    <cellStyle name="Millares 29 2 2" xfId="329"/>
    <cellStyle name="Millares 3" xfId="330"/>
    <cellStyle name="Millares 3 10" xfId="331"/>
    <cellStyle name="Millares 3 11" xfId="332"/>
    <cellStyle name="Millares 3 12" xfId="333"/>
    <cellStyle name="Millares 3 13" xfId="334"/>
    <cellStyle name="Millares 3 14" xfId="335"/>
    <cellStyle name="Millares 3 15" xfId="336"/>
    <cellStyle name="Millares 3 16" xfId="337"/>
    <cellStyle name="Millares 3 17" xfId="338"/>
    <cellStyle name="Millares 3 18" xfId="339"/>
    <cellStyle name="Millares 3 2" xfId="340"/>
    <cellStyle name="Millares 3 3" xfId="341"/>
    <cellStyle name="Millares 3 4" xfId="342"/>
    <cellStyle name="Millares 3 5" xfId="343"/>
    <cellStyle name="Millares 3 6" xfId="344"/>
    <cellStyle name="Millares 3 7" xfId="345"/>
    <cellStyle name="Millares 3 8" xfId="346"/>
    <cellStyle name="Millares 3 9" xfId="347"/>
    <cellStyle name="Millares 4" xfId="348"/>
    <cellStyle name="Millares 4 10" xfId="349"/>
    <cellStyle name="Millares 4 11" xfId="350"/>
    <cellStyle name="Millares 4 12" xfId="351"/>
    <cellStyle name="Millares 4 13" xfId="352"/>
    <cellStyle name="Millares 4 14" xfId="353"/>
    <cellStyle name="Millares 4 15" xfId="354"/>
    <cellStyle name="Millares 4 2" xfId="355"/>
    <cellStyle name="Millares 4 3" xfId="356"/>
    <cellStyle name="Millares 4 4" xfId="357"/>
    <cellStyle name="Millares 4 5" xfId="358"/>
    <cellStyle name="Millares 4 6" xfId="359"/>
    <cellStyle name="Millares 4 7" xfId="360"/>
    <cellStyle name="Millares 4 8" xfId="361"/>
    <cellStyle name="Millares 4 9" xfId="362"/>
    <cellStyle name="Millares 5" xfId="363"/>
    <cellStyle name="Millares 5 10" xfId="364"/>
    <cellStyle name="Millares 5 11" xfId="365"/>
    <cellStyle name="Millares 5 12" xfId="366"/>
    <cellStyle name="Millares 5 13" xfId="367"/>
    <cellStyle name="Millares 5 14" xfId="368"/>
    <cellStyle name="Millares 5 15" xfId="369"/>
    <cellStyle name="Millares 5 16" xfId="370"/>
    <cellStyle name="Millares 5 2" xfId="371"/>
    <cellStyle name="Millares 5 3" xfId="372"/>
    <cellStyle name="Millares 5 4" xfId="373"/>
    <cellStyle name="Millares 5 5" xfId="374"/>
    <cellStyle name="Millares 5 6" xfId="375"/>
    <cellStyle name="Millares 5 7" xfId="376"/>
    <cellStyle name="Millares 5 8" xfId="377"/>
    <cellStyle name="Millares 5 9" xfId="378"/>
    <cellStyle name="Millares 6" xfId="379"/>
    <cellStyle name="Millares 7" xfId="380"/>
    <cellStyle name="Millares 8" xfId="381"/>
    <cellStyle name="Millares 9" xfId="382"/>
    <cellStyle name="Millares 9 2" xfId="383"/>
    <cellStyle name="Moneda 2" xfId="384"/>
    <cellStyle name="Moneda 2 2" xfId="385"/>
    <cellStyle name="Moneda 3" xfId="386"/>
    <cellStyle name="Neutral 2" xfId="387"/>
    <cellStyle name="Normal" xfId="0" builtinId="0"/>
    <cellStyle name="Normal 10" xfId="388"/>
    <cellStyle name="Normal 10 2" xfId="389"/>
    <cellStyle name="Normal 11" xfId="390"/>
    <cellStyle name="Normal 12" xfId="391"/>
    <cellStyle name="Normal 13" xfId="392"/>
    <cellStyle name="Normal 14" xfId="393"/>
    <cellStyle name="Normal 15" xfId="394"/>
    <cellStyle name="Normal 16" xfId="395"/>
    <cellStyle name="Normal 17" xfId="396"/>
    <cellStyle name="Normal 18" xfId="397"/>
    <cellStyle name="Normal 19" xfId="398"/>
    <cellStyle name="Normal 2" xfId="399"/>
    <cellStyle name="Normal 2 10" xfId="400"/>
    <cellStyle name="Normal 2 10 2" xfId="401"/>
    <cellStyle name="Normal 2 11" xfId="402"/>
    <cellStyle name="Normal 2 11 2" xfId="403"/>
    <cellStyle name="Normal 2 12" xfId="404"/>
    <cellStyle name="Normal 2 12 2" xfId="405"/>
    <cellStyle name="Normal 2 13" xfId="406"/>
    <cellStyle name="Normal 2 13 2" xfId="407"/>
    <cellStyle name="Normal 2 14" xfId="408"/>
    <cellStyle name="Normal 2 14 2" xfId="409"/>
    <cellStyle name="Normal 2 15" xfId="410"/>
    <cellStyle name="Normal 2 15 2" xfId="411"/>
    <cellStyle name="Normal 2 16" xfId="412"/>
    <cellStyle name="Normal 2 16 2" xfId="413"/>
    <cellStyle name="Normal 2 17" xfId="414"/>
    <cellStyle name="Normal 2 17 2" xfId="415"/>
    <cellStyle name="Normal 2 18" xfId="416"/>
    <cellStyle name="Normal 2 18 2" xfId="417"/>
    <cellStyle name="Normal 2 19" xfId="418"/>
    <cellStyle name="Normal 2 19 2" xfId="419"/>
    <cellStyle name="Normal 2 2" xfId="420"/>
    <cellStyle name="Normal 2 2 10" xfId="421"/>
    <cellStyle name="Normal 2 2 10 2" xfId="422"/>
    <cellStyle name="Normal 2 2 11" xfId="423"/>
    <cellStyle name="Normal 2 2 11 2" xfId="424"/>
    <cellStyle name="Normal 2 2 12" xfId="425"/>
    <cellStyle name="Normal 2 2 12 2" xfId="426"/>
    <cellStyle name="Normal 2 2 13" xfId="427"/>
    <cellStyle name="Normal 2 2 13 2" xfId="428"/>
    <cellStyle name="Normal 2 2 14" xfId="429"/>
    <cellStyle name="Normal 2 2 14 2" xfId="430"/>
    <cellStyle name="Normal 2 2 15" xfId="431"/>
    <cellStyle name="Normal 2 2 15 2" xfId="432"/>
    <cellStyle name="Normal 2 2 16" xfId="433"/>
    <cellStyle name="Normal 2 2 16 2" xfId="434"/>
    <cellStyle name="Normal 2 2 17" xfId="435"/>
    <cellStyle name="Normal 2 2 17 2" xfId="436"/>
    <cellStyle name="Normal 2 2 18" xfId="437"/>
    <cellStyle name="Normal 2 2 18 2" xfId="438"/>
    <cellStyle name="Normal 2 2 2" xfId="439"/>
    <cellStyle name="Normal 2 2 2 10" xfId="440"/>
    <cellStyle name="Normal 2 2 2 11" xfId="441"/>
    <cellStyle name="Normal 2 2 2 12" xfId="442"/>
    <cellStyle name="Normal 2 2 2 13" xfId="443"/>
    <cellStyle name="Normal 2 2 2 14" xfId="444"/>
    <cellStyle name="Normal 2 2 2 15" xfId="445"/>
    <cellStyle name="Normal 2 2 2 16" xfId="446"/>
    <cellStyle name="Normal 2 2 2 17" xfId="447"/>
    <cellStyle name="Normal 2 2 2 18" xfId="448"/>
    <cellStyle name="Normal 2 2 2 2" xfId="449"/>
    <cellStyle name="Normal 2 2 2 2 10" xfId="450"/>
    <cellStyle name="Normal 2 2 2 2 10 2" xfId="451"/>
    <cellStyle name="Normal 2 2 2 2 11" xfId="452"/>
    <cellStyle name="Normal 2 2 2 2 11 2" xfId="453"/>
    <cellStyle name="Normal 2 2 2 2 12" xfId="454"/>
    <cellStyle name="Normal 2 2 2 2 12 2" xfId="455"/>
    <cellStyle name="Normal 2 2 2 2 13" xfId="456"/>
    <cellStyle name="Normal 2 2 2 2 13 2" xfId="457"/>
    <cellStyle name="Normal 2 2 2 2 14" xfId="458"/>
    <cellStyle name="Normal 2 2 2 2 14 2" xfId="459"/>
    <cellStyle name="Normal 2 2 2 2 15" xfId="460"/>
    <cellStyle name="Normal 2 2 2 2 15 2" xfId="461"/>
    <cellStyle name="Normal 2 2 2 2 16" xfId="462"/>
    <cellStyle name="Normal 2 2 2 2 16 2" xfId="463"/>
    <cellStyle name="Normal 2 2 2 2 17" xfId="464"/>
    <cellStyle name="Normal 2 2 2 2 17 2" xfId="465"/>
    <cellStyle name="Normal 2 2 2 2 2" xfId="466"/>
    <cellStyle name="Normal 2 2 2 2 2 10" xfId="467"/>
    <cellStyle name="Normal 2 2 2 2 2 11" xfId="468"/>
    <cellStyle name="Normal 2 2 2 2 2 12" xfId="469"/>
    <cellStyle name="Normal 2 2 2 2 2 13" xfId="470"/>
    <cellStyle name="Normal 2 2 2 2 2 14" xfId="471"/>
    <cellStyle name="Normal 2 2 2 2 2 15" xfId="472"/>
    <cellStyle name="Normal 2 2 2 2 2 16" xfId="473"/>
    <cellStyle name="Normal 2 2 2 2 2 17" xfId="474"/>
    <cellStyle name="Normal 2 2 2 2 2 2" xfId="475"/>
    <cellStyle name="Normal 2 2 2 2 2 2 10" xfId="476"/>
    <cellStyle name="Normal 2 2 2 2 2 2 10 2" xfId="477"/>
    <cellStyle name="Normal 2 2 2 2 2 2 11" xfId="478"/>
    <cellStyle name="Normal 2 2 2 2 2 2 11 2" xfId="479"/>
    <cellStyle name="Normal 2 2 2 2 2 2 12" xfId="480"/>
    <cellStyle name="Normal 2 2 2 2 2 2 12 2" xfId="481"/>
    <cellStyle name="Normal 2 2 2 2 2 2 13" xfId="482"/>
    <cellStyle name="Normal 2 2 2 2 2 2 13 2" xfId="483"/>
    <cellStyle name="Normal 2 2 2 2 2 2 14" xfId="484"/>
    <cellStyle name="Normal 2 2 2 2 2 2 14 2" xfId="485"/>
    <cellStyle name="Normal 2 2 2 2 2 2 15" xfId="486"/>
    <cellStyle name="Normal 2 2 2 2 2 2 15 2" xfId="487"/>
    <cellStyle name="Normal 2 2 2 2 2 2 16" xfId="488"/>
    <cellStyle name="Normal 2 2 2 2 2 2 16 2" xfId="489"/>
    <cellStyle name="Normal 2 2 2 2 2 2 2" xfId="490"/>
    <cellStyle name="Normal 2 2 2 2 2 2 2 10" xfId="491"/>
    <cellStyle name="Normal 2 2 2 2 2 2 2 11" xfId="492"/>
    <cellStyle name="Normal 2 2 2 2 2 2 2 12" xfId="493"/>
    <cellStyle name="Normal 2 2 2 2 2 2 2 13" xfId="494"/>
    <cellStyle name="Normal 2 2 2 2 2 2 2 14" xfId="495"/>
    <cellStyle name="Normal 2 2 2 2 2 2 2 15" xfId="496"/>
    <cellStyle name="Normal 2 2 2 2 2 2 2 16" xfId="497"/>
    <cellStyle name="Normal 2 2 2 2 2 2 2 2" xfId="498"/>
    <cellStyle name="Normal 2 2 2 2 2 2 2 2 10" xfId="499"/>
    <cellStyle name="Normal 2 2 2 2 2 2 2 2 10 2" xfId="500"/>
    <cellStyle name="Normal 2 2 2 2 2 2 2 2 11" xfId="501"/>
    <cellStyle name="Normal 2 2 2 2 2 2 2 2 11 2" xfId="502"/>
    <cellStyle name="Normal 2 2 2 2 2 2 2 2 12" xfId="503"/>
    <cellStyle name="Normal 2 2 2 2 2 2 2 2 12 2" xfId="504"/>
    <cellStyle name="Normal 2 2 2 2 2 2 2 2 13" xfId="505"/>
    <cellStyle name="Normal 2 2 2 2 2 2 2 2 13 2" xfId="506"/>
    <cellStyle name="Normal 2 2 2 2 2 2 2 2 14" xfId="507"/>
    <cellStyle name="Normal 2 2 2 2 2 2 2 2 14 2" xfId="508"/>
    <cellStyle name="Normal 2 2 2 2 2 2 2 2 15" xfId="509"/>
    <cellStyle name="Normal 2 2 2 2 2 2 2 2 15 2" xfId="510"/>
    <cellStyle name="Normal 2 2 2 2 2 2 2 2 2" xfId="511"/>
    <cellStyle name="Normal 2 2 2 2 2 2 2 2 2 10" xfId="512"/>
    <cellStyle name="Normal 2 2 2 2 2 2 2 2 2 11" xfId="513"/>
    <cellStyle name="Normal 2 2 2 2 2 2 2 2 2 12" xfId="514"/>
    <cellStyle name="Normal 2 2 2 2 2 2 2 2 2 13" xfId="515"/>
    <cellStyle name="Normal 2 2 2 2 2 2 2 2 2 14" xfId="516"/>
    <cellStyle name="Normal 2 2 2 2 2 2 2 2 2 2" xfId="517"/>
    <cellStyle name="Normal 2 2 2 2 2 2 2 2 2 2 10" xfId="518"/>
    <cellStyle name="Normal 2 2 2 2 2 2 2 2 2 2 10 2" xfId="519"/>
    <cellStyle name="Normal 2 2 2 2 2 2 2 2 2 2 11" xfId="520"/>
    <cellStyle name="Normal 2 2 2 2 2 2 2 2 2 2 11 2" xfId="521"/>
    <cellStyle name="Normal 2 2 2 2 2 2 2 2 2 2 12" xfId="522"/>
    <cellStyle name="Normal 2 2 2 2 2 2 2 2 2 2 12 2" xfId="523"/>
    <cellStyle name="Normal 2 2 2 2 2 2 2 2 2 2 13" xfId="524"/>
    <cellStyle name="Normal 2 2 2 2 2 2 2 2 2 2 13 2" xfId="525"/>
    <cellStyle name="Normal 2 2 2 2 2 2 2 2 2 2 2" xfId="526"/>
    <cellStyle name="Normal 2 2 2 2 2 2 2 2 2 2 2 2" xfId="527"/>
    <cellStyle name="Normal 2 2 2 2 2 2 2 2 2 2 3" xfId="528"/>
    <cellStyle name="Normal 2 2 2 2 2 2 2 2 2 2 3 2" xfId="529"/>
    <cellStyle name="Normal 2 2 2 2 2 2 2 2 2 2 4" xfId="530"/>
    <cellStyle name="Normal 2 2 2 2 2 2 2 2 2 2 4 2" xfId="531"/>
    <cellStyle name="Normal 2 2 2 2 2 2 2 2 2 2 5" xfId="532"/>
    <cellStyle name="Normal 2 2 2 2 2 2 2 2 2 2 5 2" xfId="533"/>
    <cellStyle name="Normal 2 2 2 2 2 2 2 2 2 2 6" xfId="534"/>
    <cellStyle name="Normal 2 2 2 2 2 2 2 2 2 2 6 2" xfId="535"/>
    <cellStyle name="Normal 2 2 2 2 2 2 2 2 2 2 7" xfId="536"/>
    <cellStyle name="Normal 2 2 2 2 2 2 2 2 2 2 7 2" xfId="537"/>
    <cellStyle name="Normal 2 2 2 2 2 2 2 2 2 2 8" xfId="538"/>
    <cellStyle name="Normal 2 2 2 2 2 2 2 2 2 2 8 2" xfId="539"/>
    <cellStyle name="Normal 2 2 2 2 2 2 2 2 2 2 9" xfId="540"/>
    <cellStyle name="Normal 2 2 2 2 2 2 2 2 2 2 9 2" xfId="541"/>
    <cellStyle name="Normal 2 2 2 2 2 2 2 2 2 3" xfId="542"/>
    <cellStyle name="Normal 2 2 2 2 2 2 2 2 2 4" xfId="543"/>
    <cellStyle name="Normal 2 2 2 2 2 2 2 2 2 5" xfId="544"/>
    <cellStyle name="Normal 2 2 2 2 2 2 2 2 2 6" xfId="545"/>
    <cellStyle name="Normal 2 2 2 2 2 2 2 2 2 7" xfId="546"/>
    <cellStyle name="Normal 2 2 2 2 2 2 2 2 2 8" xfId="547"/>
    <cellStyle name="Normal 2 2 2 2 2 2 2 2 2 9" xfId="548"/>
    <cellStyle name="Normal 2 2 2 2 2 2 2 2 3" xfId="549"/>
    <cellStyle name="Normal 2 2 2 2 2 2 2 2 3 2" xfId="550"/>
    <cellStyle name="Normal 2 2 2 2 2 2 2 2 4" xfId="551"/>
    <cellStyle name="Normal 2 2 2 2 2 2 2 2 4 2" xfId="552"/>
    <cellStyle name="Normal 2 2 2 2 2 2 2 2 5" xfId="553"/>
    <cellStyle name="Normal 2 2 2 2 2 2 2 2 5 2" xfId="554"/>
    <cellStyle name="Normal 2 2 2 2 2 2 2 2 6" xfId="555"/>
    <cellStyle name="Normal 2 2 2 2 2 2 2 2 6 2" xfId="556"/>
    <cellStyle name="Normal 2 2 2 2 2 2 2 2 7" xfId="557"/>
    <cellStyle name="Normal 2 2 2 2 2 2 2 2 7 2" xfId="558"/>
    <cellStyle name="Normal 2 2 2 2 2 2 2 2 8" xfId="559"/>
    <cellStyle name="Normal 2 2 2 2 2 2 2 2 8 2" xfId="560"/>
    <cellStyle name="Normal 2 2 2 2 2 2 2 2 9" xfId="561"/>
    <cellStyle name="Normal 2 2 2 2 2 2 2 2 9 2" xfId="562"/>
    <cellStyle name="Normal 2 2 2 2 2 2 2 3" xfId="563"/>
    <cellStyle name="Normal 2 2 2 2 2 2 2 4" xfId="564"/>
    <cellStyle name="Normal 2 2 2 2 2 2 2 5" xfId="565"/>
    <cellStyle name="Normal 2 2 2 2 2 2 2 6" xfId="566"/>
    <cellStyle name="Normal 2 2 2 2 2 2 2 7" xfId="567"/>
    <cellStyle name="Normal 2 2 2 2 2 2 2 8" xfId="568"/>
    <cellStyle name="Normal 2 2 2 2 2 2 2 9" xfId="569"/>
    <cellStyle name="Normal 2 2 2 2 2 2 3" xfId="570"/>
    <cellStyle name="Normal 2 2 2 2 2 2 3 2" xfId="571"/>
    <cellStyle name="Normal 2 2 2 2 2 2 4" xfId="572"/>
    <cellStyle name="Normal 2 2 2 2 2 2 4 2" xfId="573"/>
    <cellStyle name="Normal 2 2 2 2 2 2 5" xfId="574"/>
    <cellStyle name="Normal 2 2 2 2 2 2 5 2" xfId="575"/>
    <cellStyle name="Normal 2 2 2 2 2 2 6" xfId="576"/>
    <cellStyle name="Normal 2 2 2 2 2 2 6 2" xfId="577"/>
    <cellStyle name="Normal 2 2 2 2 2 2 7" xfId="578"/>
    <cellStyle name="Normal 2 2 2 2 2 2 7 2" xfId="579"/>
    <cellStyle name="Normal 2 2 2 2 2 2 8" xfId="580"/>
    <cellStyle name="Normal 2 2 2 2 2 2 8 2" xfId="581"/>
    <cellStyle name="Normal 2 2 2 2 2 2 9" xfId="582"/>
    <cellStyle name="Normal 2 2 2 2 2 2 9 2" xfId="583"/>
    <cellStyle name="Normal 2 2 2 2 2 3" xfId="584"/>
    <cellStyle name="Normal 2 2 2 2 2 3 2" xfId="585"/>
    <cellStyle name="Normal 2 2 2 2 2 3 2 2" xfId="586"/>
    <cellStyle name="Normal 2 2 2 2 2 3 3" xfId="587"/>
    <cellStyle name="Normal 2 2 2 2 2 3 3 2" xfId="588"/>
    <cellStyle name="Normal 2 2 2 2 2 4" xfId="589"/>
    <cellStyle name="Normal 2 2 2 2 2 5" xfId="590"/>
    <cellStyle name="Normal 2 2 2 2 2 6" xfId="591"/>
    <cellStyle name="Normal 2 2 2 2 2 7" xfId="592"/>
    <cellStyle name="Normal 2 2 2 2 2 8" xfId="593"/>
    <cellStyle name="Normal 2 2 2 2 2 9" xfId="594"/>
    <cellStyle name="Normal 2 2 2 2 3" xfId="595"/>
    <cellStyle name="Normal 2 2 2 2 3 2" xfId="596"/>
    <cellStyle name="Normal 2 2 2 2 3 2 2" xfId="597"/>
    <cellStyle name="Normal 2 2 2 2 3 2 2 2" xfId="598"/>
    <cellStyle name="Normal 2 2 2 2 3 2 3" xfId="599"/>
    <cellStyle name="Normal 2 2 2 2 3 2 3 2" xfId="600"/>
    <cellStyle name="Normal 2 2 2 2 3 3" xfId="601"/>
    <cellStyle name="Normal 2 2 2 2 3 4" xfId="602"/>
    <cellStyle name="Normal 2 2 2 2 4" xfId="603"/>
    <cellStyle name="Normal 2 2 2 2 4 2" xfId="604"/>
    <cellStyle name="Normal 2 2 2 2 5" xfId="605"/>
    <cellStyle name="Normal 2 2 2 2 5 2" xfId="606"/>
    <cellStyle name="Normal 2 2 2 2 6" xfId="607"/>
    <cellStyle name="Normal 2 2 2 2 6 2" xfId="608"/>
    <cellStyle name="Normal 2 2 2 2 7" xfId="609"/>
    <cellStyle name="Normal 2 2 2 2 7 2" xfId="610"/>
    <cellStyle name="Normal 2 2 2 2 8" xfId="611"/>
    <cellStyle name="Normal 2 2 2 2 8 2" xfId="612"/>
    <cellStyle name="Normal 2 2 2 2 9" xfId="613"/>
    <cellStyle name="Normal 2 2 2 2 9 2" xfId="614"/>
    <cellStyle name="Normal 2 2 2 3" xfId="615"/>
    <cellStyle name="Normal 2 2 2 3 10" xfId="616"/>
    <cellStyle name="Normal 2 2 2 3 11" xfId="617"/>
    <cellStyle name="Normal 2 2 2 3 12" xfId="618"/>
    <cellStyle name="Normal 2 2 2 3 13" xfId="619"/>
    <cellStyle name="Normal 2 2 2 3 14" xfId="620"/>
    <cellStyle name="Normal 2 2 2 3 15" xfId="621"/>
    <cellStyle name="Normal 2 2 2 3 2" xfId="622"/>
    <cellStyle name="Normal 2 2 2 3 2 2" xfId="623"/>
    <cellStyle name="Normal 2 2 2 3 2 3" xfId="624"/>
    <cellStyle name="Normal 2 2 2 3 2 4" xfId="625"/>
    <cellStyle name="Normal 2 2 2 3 3" xfId="626"/>
    <cellStyle name="Normal 2 2 2 3 3 2" xfId="627"/>
    <cellStyle name="Normal 2 2 2 3 4" xfId="628"/>
    <cellStyle name="Normal 2 2 2 3 5" xfId="629"/>
    <cellStyle name="Normal 2 2 2 3 6" xfId="630"/>
    <cellStyle name="Normal 2 2 2 3 7" xfId="631"/>
    <cellStyle name="Normal 2 2 2 3 8" xfId="632"/>
    <cellStyle name="Normal 2 2 2 3 9" xfId="633"/>
    <cellStyle name="Normal 2 2 2 4" xfId="634"/>
    <cellStyle name="Normal 2 2 2 5" xfId="635"/>
    <cellStyle name="Normal 2 2 2 6" xfId="636"/>
    <cellStyle name="Normal 2 2 2 7" xfId="637"/>
    <cellStyle name="Normal 2 2 2 8" xfId="638"/>
    <cellStyle name="Normal 2 2 2 9" xfId="639"/>
    <cellStyle name="Normal 2 2 3" xfId="640"/>
    <cellStyle name="Normal 2 2 3 2" xfId="641"/>
    <cellStyle name="Normal 2 2 4" xfId="642"/>
    <cellStyle name="Normal 2 2 4 2" xfId="643"/>
    <cellStyle name="Normal 2 2 4 2 2" xfId="644"/>
    <cellStyle name="Normal 2 2 4 2 2 2" xfId="645"/>
    <cellStyle name="Normal 2 2 4 2 3" xfId="646"/>
    <cellStyle name="Normal 2 2 4 2 3 2" xfId="647"/>
    <cellStyle name="Normal 2 2 4 3" xfId="648"/>
    <cellStyle name="Normal 2 2 4 4" xfId="649"/>
    <cellStyle name="Normal 2 2 5" xfId="650"/>
    <cellStyle name="Normal 2 2 5 2" xfId="651"/>
    <cellStyle name="Normal 2 2 6" xfId="652"/>
    <cellStyle name="Normal 2 2 6 2" xfId="653"/>
    <cellStyle name="Normal 2 2 7" xfId="654"/>
    <cellStyle name="Normal 2 2 7 2" xfId="655"/>
    <cellStyle name="Normal 2 2 8" xfId="656"/>
    <cellStyle name="Normal 2 2 8 2" xfId="657"/>
    <cellStyle name="Normal 2 2 9" xfId="658"/>
    <cellStyle name="Normal 2 2 9 2" xfId="659"/>
    <cellStyle name="Normal 2 20" xfId="660"/>
    <cellStyle name="Normal 2 20 2" xfId="661"/>
    <cellStyle name="Normal 2 21" xfId="662"/>
    <cellStyle name="Normal 2 21 2" xfId="663"/>
    <cellStyle name="Normal 2 22" xfId="664"/>
    <cellStyle name="Normal 2 23" xfId="665"/>
    <cellStyle name="Normal 2 3" xfId="666"/>
    <cellStyle name="Normal 2 3 2" xfId="667"/>
    <cellStyle name="Normal 2 4" xfId="668"/>
    <cellStyle name="Normal 2 4 2" xfId="669"/>
    <cellStyle name="Normal 2 5" xfId="670"/>
    <cellStyle name="Normal 2 5 2" xfId="671"/>
    <cellStyle name="Normal 2 6" xfId="672"/>
    <cellStyle name="Normal 2 6 2" xfId="673"/>
    <cellStyle name="Normal 2 7" xfId="674"/>
    <cellStyle name="Normal 2 7 10" xfId="675"/>
    <cellStyle name="Normal 2 7 11" xfId="676"/>
    <cellStyle name="Normal 2 7 12" xfId="677"/>
    <cellStyle name="Normal 2 7 13" xfId="678"/>
    <cellStyle name="Normal 2 7 14" xfId="679"/>
    <cellStyle name="Normal 2 7 15" xfId="680"/>
    <cellStyle name="Normal 2 7 2" xfId="681"/>
    <cellStyle name="Normal 2 7 2 2" xfId="682"/>
    <cellStyle name="Normal 2 7 2 3" xfId="683"/>
    <cellStyle name="Normal 2 7 2 4" xfId="684"/>
    <cellStyle name="Normal 2 7 3" xfId="685"/>
    <cellStyle name="Normal 2 7 3 2" xfId="686"/>
    <cellStyle name="Normal 2 7 4" xfId="687"/>
    <cellStyle name="Normal 2 7 5" xfId="688"/>
    <cellStyle name="Normal 2 7 6" xfId="689"/>
    <cellStyle name="Normal 2 7 7" xfId="690"/>
    <cellStyle name="Normal 2 7 8" xfId="691"/>
    <cellStyle name="Normal 2 7 9" xfId="692"/>
    <cellStyle name="Normal 2 8" xfId="693"/>
    <cellStyle name="Normal 2 8 2" xfId="694"/>
    <cellStyle name="Normal 2 9" xfId="695"/>
    <cellStyle name="Normal 2 9 2" xfId="696"/>
    <cellStyle name="Normal 20" xfId="697"/>
    <cellStyle name="Normal 21" xfId="698"/>
    <cellStyle name="Normal 22" xfId="699"/>
    <cellStyle name="Normal 23" xfId="700"/>
    <cellStyle name="Normal 24" xfId="701"/>
    <cellStyle name="Normal 25" xfId="702"/>
    <cellStyle name="Normal 26" xfId="703"/>
    <cellStyle name="Normal 27" xfId="704"/>
    <cellStyle name="Normal 28" xfId="705"/>
    <cellStyle name="Normal 29" xfId="706"/>
    <cellStyle name="Normal 3" xfId="707"/>
    <cellStyle name="Normal 3 10" xfId="708"/>
    <cellStyle name="Normal 3 11" xfId="709"/>
    <cellStyle name="Normal 3 12" xfId="710"/>
    <cellStyle name="Normal 3 13" xfId="711"/>
    <cellStyle name="Normal 3 14" xfId="712"/>
    <cellStyle name="Normal 3 15" xfId="713"/>
    <cellStyle name="Normal 3 16" xfId="714"/>
    <cellStyle name="Normal 3 17" xfId="715"/>
    <cellStyle name="Normal 3 18" xfId="716"/>
    <cellStyle name="Normal 3 19" xfId="717"/>
    <cellStyle name="Normal 3 2" xfId="718"/>
    <cellStyle name="Normal 3 20" xfId="719"/>
    <cellStyle name="Normal 3 3" xfId="720"/>
    <cellStyle name="Normal 3 4" xfId="721"/>
    <cellStyle name="Normal 3 5" xfId="722"/>
    <cellStyle name="Normal 3 6" xfId="723"/>
    <cellStyle name="Normal 3 7" xfId="724"/>
    <cellStyle name="Normal 3 8" xfId="725"/>
    <cellStyle name="Normal 3 9" xfId="726"/>
    <cellStyle name="Normal 3_MATRIZ DE PELIGROS TRONEX" xfId="736"/>
    <cellStyle name="Normal 30" xfId="727"/>
    <cellStyle name="Normal 31" xfId="728"/>
    <cellStyle name="Normal 32" xfId="729"/>
    <cellStyle name="Normal 33" xfId="730"/>
    <cellStyle name="Normal 34" xfId="731"/>
    <cellStyle name="Normal 35" xfId="732"/>
    <cellStyle name="Normal 35 2" xfId="733"/>
    <cellStyle name="Normal 36" xfId="734"/>
    <cellStyle name="Normal 37" xfId="735"/>
    <cellStyle name="Normal 4" xfId="737"/>
    <cellStyle name="Normal 4 2" xfId="738"/>
    <cellStyle name="Normal 4 2 10" xfId="739"/>
    <cellStyle name="Normal 4 2 11" xfId="740"/>
    <cellStyle name="Normal 4 2 12" xfId="741"/>
    <cellStyle name="Normal 4 2 13" xfId="742"/>
    <cellStyle name="Normal 4 2 14" xfId="743"/>
    <cellStyle name="Normal 4 2 15" xfId="744"/>
    <cellStyle name="Normal 4 2 2" xfId="745"/>
    <cellStyle name="Normal 4 2 3" xfId="746"/>
    <cellStyle name="Normal 4 2 4" xfId="747"/>
    <cellStyle name="Normal 4 2 5" xfId="748"/>
    <cellStyle name="Normal 4 2 6" xfId="749"/>
    <cellStyle name="Normal 4 2 7" xfId="750"/>
    <cellStyle name="Normal 4 2 8" xfId="751"/>
    <cellStyle name="Normal 4 2 9" xfId="752"/>
    <cellStyle name="Normal 4 3" xfId="753"/>
    <cellStyle name="Normal 4 4" xfId="754"/>
    <cellStyle name="Normal 5" xfId="755"/>
    <cellStyle name="Normal 5 10" xfId="756"/>
    <cellStyle name="Normal 5 11" xfId="757"/>
    <cellStyle name="Normal 5 12" xfId="758"/>
    <cellStyle name="Normal 5 13" xfId="759"/>
    <cellStyle name="Normal 5 14" xfId="760"/>
    <cellStyle name="Normal 5 15" xfId="761"/>
    <cellStyle name="Normal 5 16" xfId="762"/>
    <cellStyle name="Normal 5 17" xfId="763"/>
    <cellStyle name="Normal 5 2" xfId="764"/>
    <cellStyle name="Normal 5 3" xfId="765"/>
    <cellStyle name="Normal 5 4" xfId="766"/>
    <cellStyle name="Normal 5 5" xfId="767"/>
    <cellStyle name="Normal 5 6" xfId="768"/>
    <cellStyle name="Normal 5 7" xfId="769"/>
    <cellStyle name="Normal 5 8" xfId="770"/>
    <cellStyle name="Normal 5 9" xfId="771"/>
    <cellStyle name="Normal 6" xfId="772"/>
    <cellStyle name="Normal 6 2" xfId="773"/>
    <cellStyle name="Normal 6 3" xfId="774"/>
    <cellStyle name="Normal 7" xfId="775"/>
    <cellStyle name="Normal 8" xfId="776"/>
    <cellStyle name="Normal 9" xfId="777"/>
    <cellStyle name="Normal 9 2" xfId="778"/>
    <cellStyle name="Normal 9 3" xfId="779"/>
    <cellStyle name="Notas 2" xfId="780"/>
    <cellStyle name="Porcentaje 2" xfId="781"/>
    <cellStyle name="Porcentual 10" xfId="782"/>
    <cellStyle name="Porcentual 2" xfId="783"/>
    <cellStyle name="Porcentual 2 2" xfId="784"/>
    <cellStyle name="Porcentual 2 3" xfId="785"/>
    <cellStyle name="Porcentual 2_CONSOLIDADO SEPTIEMBRE 09" xfId="786"/>
    <cellStyle name="Porcentual 3" xfId="787"/>
    <cellStyle name="Porcentual 4" xfId="788"/>
    <cellStyle name="Porcentual 5" xfId="789"/>
    <cellStyle name="Porcentual 5 2" xfId="790"/>
    <cellStyle name="Porcentual 5 2 2" xfId="791"/>
    <cellStyle name="Porcentual 5 3" xfId="792"/>
    <cellStyle name="Porcentual 6" xfId="793"/>
    <cellStyle name="Porcentual 7" xfId="794"/>
    <cellStyle name="Porcentual 8" xfId="795"/>
    <cellStyle name="Porcentual 9" xfId="796"/>
    <cellStyle name="RIESGO TOLERABLE" xfId="797"/>
    <cellStyle name="Salida 2" xfId="798"/>
    <cellStyle name="Texto de advertencia 2" xfId="799"/>
    <cellStyle name="Texto explicativo 2" xfId="800"/>
    <cellStyle name="Título 1 2" xfId="802"/>
    <cellStyle name="Título 10" xfId="803"/>
    <cellStyle name="Título 11" xfId="804"/>
    <cellStyle name="Título 2 2" xfId="805"/>
    <cellStyle name="Título 3 2" xfId="806"/>
    <cellStyle name="Título 4" xfId="807"/>
    <cellStyle name="Título 4 2" xfId="808"/>
    <cellStyle name="Título 4 3" xfId="809"/>
    <cellStyle name="Título 4 4" xfId="810"/>
    <cellStyle name="Título 4 5" xfId="811"/>
    <cellStyle name="Título 4 6" xfId="812"/>
    <cellStyle name="Título 4 7" xfId="813"/>
    <cellStyle name="Título 4 8" xfId="814"/>
    <cellStyle name="Título 4 9" xfId="815"/>
    <cellStyle name="Título 5" xfId="816"/>
    <cellStyle name="Título 6" xfId="817"/>
    <cellStyle name="Título 7" xfId="818"/>
    <cellStyle name="Título 8" xfId="819"/>
    <cellStyle name="Título 9" xfId="820"/>
    <cellStyle name="Total 2" xfId="801"/>
  </cellStyles>
  <dxfs count="9707">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92D05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
      <fill>
        <patternFill>
          <bgColor rgb="FFDD0806"/>
        </patternFill>
      </fill>
    </dxf>
    <dxf>
      <fill>
        <patternFill>
          <bgColor rgb="FFDD0806"/>
        </patternFill>
      </fill>
    </dxf>
    <dxf>
      <fill>
        <patternFill>
          <bgColor rgb="FF92D050"/>
        </patternFill>
      </fill>
    </dxf>
    <dxf>
      <fill>
        <patternFill>
          <bgColor rgb="FFDD0806"/>
        </patternFill>
      </fill>
    </dxf>
    <dxf>
      <font>
        <color rgb="FFFFFFFF"/>
      </font>
      <fill>
        <patternFill>
          <bgColor rgb="FF008000"/>
        </patternFill>
      </fill>
    </dxf>
    <dxf>
      <font>
        <color rgb="FFFFFFFF"/>
      </font>
      <fill>
        <patternFill>
          <bgColor rgb="FF9BBB59"/>
        </patternFill>
      </fill>
    </dxf>
    <dxf>
      <font>
        <color rgb="FF000000"/>
      </font>
      <fill>
        <patternFill>
          <bgColor rgb="FFFF0000"/>
        </patternFill>
      </fill>
    </dxf>
    <dxf>
      <font>
        <color rgb="FFFFFFFF"/>
      </font>
      <fill>
        <patternFill>
          <bgColor rgb="FFFFFF00"/>
        </patternFill>
      </fill>
    </dxf>
    <dxf>
      <fill>
        <patternFill>
          <bgColor rgb="FFDD0806"/>
        </patternFill>
      </fill>
    </dxf>
    <dxf>
      <fill>
        <patternFill>
          <bgColor rgb="FFDD0806"/>
        </patternFill>
      </fill>
    </dxf>
  </dxfs>
  <tableStyles count="0" defaultTableStyle="TableStyleMedium2" defaultPivotStyle="PivotStyleLight16"/>
  <colors>
    <indexedColors>
      <rgbColor rgb="FF000000"/>
      <rgbColor rgb="FFFFFFFF"/>
      <rgbColor rgb="FFFF0000"/>
      <rgbColor rgb="FF00FF00"/>
      <rgbColor rgb="FF0000FF"/>
      <rgbColor rgb="FFFFFF00"/>
      <rgbColor rgb="FFE6B9B8"/>
      <rgbColor rgb="FF93CDDD"/>
      <rgbColor rgb="FFDDD9C3"/>
      <rgbColor rgb="FF008000"/>
      <rgbColor rgb="FF17375E"/>
      <rgbColor rgb="FF9BBB59"/>
      <rgbColor rgb="FFFAC090"/>
      <rgbColor rgb="FF1F497D"/>
      <rgbColor rgb="FFC0C0C0"/>
      <rgbColor rgb="FF878787"/>
      <rgbColor rgb="FF8EB4E3"/>
      <rgbColor rgb="FFC4BD97"/>
      <rgbColor rgb="FFFFFFCC"/>
      <rgbColor rgb="FFCCFFEE"/>
      <rgbColor rgb="FF4600A5"/>
      <rgbColor rgb="FFFB8787"/>
      <rgbColor rgb="FF0069CA"/>
      <rgbColor rgb="FFCCCCFF"/>
      <rgbColor rgb="FFD7E4BD"/>
      <rgbColor rgb="FFCCC1DA"/>
      <rgbColor rgb="FFFFC000"/>
      <rgbColor rgb="FF96F96F"/>
      <rgbColor rgb="FFC3D69B"/>
      <rgbColor rgb="FFD9D9D9"/>
      <rgbColor rgb="FFB9CDE5"/>
      <rgbColor rgb="FFFCE9DB"/>
      <rgbColor rgb="FF00B0F0"/>
      <rgbColor rgb="FFC6D9F1"/>
      <rgbColor rgb="FFEBF1DE"/>
      <rgbColor rgb="FFFFFF99"/>
      <rgbColor rgb="FF99CCFF"/>
      <rgbColor rgb="FFFF99CC"/>
      <rgbColor rgb="FFCC99FF"/>
      <rgbColor rgb="FFFFCC99"/>
      <rgbColor rgb="FF95B3D7"/>
      <rgbColor rgb="FF33CCCC"/>
      <rgbColor rgb="FF92D050"/>
      <rgbColor rgb="FFFFCC00"/>
      <rgbColor rgb="FFFF9900"/>
      <rgbColor rgb="FFFF6600"/>
      <rgbColor rgb="FF3A5F87"/>
      <rgbColor rgb="FFB3A2C7"/>
      <rgbColor rgb="FF003366"/>
      <rgbColor rgb="FF22AD20"/>
      <rgbColor rgb="FF10243E"/>
      <rgbColor rgb="FF254061"/>
      <rgbColor rgb="FFDD0806"/>
      <rgbColor rgb="FFBFBFBF"/>
      <rgbColor rgb="FF333399"/>
      <rgbColor rgb="FF333333"/>
      <rgbColor rgb="00003366"/>
      <rgbColor rgb="00339966"/>
      <rgbColor rgb="00003300"/>
      <rgbColor rgb="00333300"/>
      <rgbColor rgb="00993300"/>
      <rgbColor rgb="00993366"/>
      <rgbColor rgb="00333399"/>
      <rgbColor rgb="00333333"/>
    </indexed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Siete de Agosto'!A1"/><Relationship Id="rId3" Type="http://schemas.openxmlformats.org/officeDocument/2006/relationships/hyperlink" Target="#'Modelo Matriz'!A1"/><Relationship Id="rId7" Type="http://schemas.openxmlformats.org/officeDocument/2006/relationships/hyperlink" Target="#IPC!A1"/><Relationship Id="rId2" Type="http://schemas.openxmlformats.org/officeDocument/2006/relationships/hyperlink" Target="#Metodologia!A1"/><Relationship Id="rId1" Type="http://schemas.openxmlformats.org/officeDocument/2006/relationships/hyperlink" Target="#'Peligros GTC 45'!A1"/><Relationship Id="rId6" Type="http://schemas.openxmlformats.org/officeDocument/2006/relationships/hyperlink" Target="#Granjas!A1"/><Relationship Id="rId5" Type="http://schemas.openxmlformats.org/officeDocument/2006/relationships/hyperlink" Target="#Palmas!A1"/><Relationship Id="rId10" Type="http://schemas.openxmlformats.org/officeDocument/2006/relationships/image" Target="../media/image1.png"/><Relationship Id="rId4" Type="http://schemas.openxmlformats.org/officeDocument/2006/relationships/hyperlink" Target="#Canaima!A1"/><Relationship Id="rId9" Type="http://schemas.openxmlformats.org/officeDocument/2006/relationships/hyperlink" Target="#'Santa Isabel'!A1"/></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2</xdr:col>
      <xdr:colOff>360</xdr:colOff>
      <xdr:row>15</xdr:row>
      <xdr:rowOff>99000</xdr:rowOff>
    </xdr:from>
    <xdr:to>
      <xdr:col>6</xdr:col>
      <xdr:colOff>83520</xdr:colOff>
      <xdr:row>17</xdr:row>
      <xdr:rowOff>46800</xdr:rowOff>
    </xdr:to>
    <xdr:sp macro="" textlink="">
      <xdr:nvSpPr>
        <xdr:cNvPr id="2" name="CustomShape 1">
          <a:hlinkClick xmlns:r="http://schemas.openxmlformats.org/officeDocument/2006/relationships" r:id="rId1"/>
        </xdr:cNvPr>
        <xdr:cNvSpPr/>
      </xdr:nvSpPr>
      <xdr:spPr>
        <a:xfrm>
          <a:off x="1654200" y="3754440"/>
          <a:ext cx="2192040" cy="403200"/>
        </a:xfrm>
        <a:prstGeom prst="roundRect">
          <a:avLst>
            <a:gd name="adj" fmla="val 16667"/>
          </a:avLst>
        </a:prstGeom>
        <a:solidFill>
          <a:schemeClr val="tx2">
            <a:lumMod val="60000"/>
            <a:lumOff val="40000"/>
          </a:schemeClr>
        </a:solidFill>
        <a:ln w="12600">
          <a:solidFill>
            <a:schemeClr val="tx1"/>
          </a:solidFill>
          <a:miter/>
        </a:ln>
        <a:scene3d>
          <a:camera prst="orthographicFront"/>
          <a:lightRig rig="threePt" dir="t"/>
        </a:scene3d>
        <a:sp3d>
          <a:bevelT prst="slope"/>
        </a:sp3d>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es-CO" sz="1000" b="0" i="1" strike="noStrike" spc="-1">
              <a:solidFill>
                <a:srgbClr val="000000"/>
              </a:solidFill>
              <a:latin typeface="Arial"/>
            </a:rPr>
            <a:t> PELIGROS - GTC 045:2012</a:t>
          </a:r>
          <a:endParaRPr lang="es-CO" sz="1000" b="0" strike="noStrike" spc="-1">
            <a:latin typeface="Times New Roman"/>
          </a:endParaRPr>
        </a:p>
      </xdr:txBody>
    </xdr:sp>
    <xdr:clientData/>
  </xdr:twoCellAnchor>
  <xdr:twoCellAnchor>
    <xdr:from>
      <xdr:col>8</xdr:col>
      <xdr:colOff>683640</xdr:colOff>
      <xdr:row>15</xdr:row>
      <xdr:rowOff>101520</xdr:rowOff>
    </xdr:from>
    <xdr:to>
      <xdr:col>12</xdr:col>
      <xdr:colOff>662040</xdr:colOff>
      <xdr:row>17</xdr:row>
      <xdr:rowOff>49320</xdr:rowOff>
    </xdr:to>
    <xdr:sp macro="" textlink="">
      <xdr:nvSpPr>
        <xdr:cNvPr id="3" name="CustomShape 1">
          <a:hlinkClick xmlns:r="http://schemas.openxmlformats.org/officeDocument/2006/relationships" r:id="rId2"/>
        </xdr:cNvPr>
        <xdr:cNvSpPr/>
      </xdr:nvSpPr>
      <xdr:spPr>
        <a:xfrm>
          <a:off x="5259240" y="3756960"/>
          <a:ext cx="2193840" cy="403200"/>
        </a:xfrm>
        <a:prstGeom prst="roundRect">
          <a:avLst>
            <a:gd name="adj" fmla="val 16667"/>
          </a:avLst>
        </a:prstGeom>
        <a:solidFill>
          <a:srgbClr val="558ED5"/>
        </a:solidFill>
        <a:ln w="12600">
          <a:solidFill>
            <a:schemeClr val="tx1"/>
          </a:solidFill>
          <a:miter/>
        </a:ln>
        <a:scene3d>
          <a:camera prst="orthographicFront"/>
          <a:lightRig rig="threePt" dir="t"/>
        </a:scene3d>
        <a:sp3d>
          <a:bevelT prst="slope"/>
        </a:sp3d>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es-CO" sz="900" b="0" i="1" strike="noStrike" spc="-1">
              <a:solidFill>
                <a:srgbClr val="000000"/>
              </a:solidFill>
              <a:latin typeface="Arial"/>
            </a:rPr>
            <a:t>METODOLOGIA PARALA LA EVALUACION</a:t>
          </a:r>
          <a:endParaRPr lang="es-CO" sz="900" b="0" strike="noStrike" spc="-1">
            <a:latin typeface="Times New Roman"/>
          </a:endParaRPr>
        </a:p>
      </xdr:txBody>
    </xdr:sp>
    <xdr:clientData/>
  </xdr:twoCellAnchor>
  <xdr:twoCellAnchor>
    <xdr:from>
      <xdr:col>15</xdr:col>
      <xdr:colOff>6480</xdr:colOff>
      <xdr:row>15</xdr:row>
      <xdr:rowOff>99360</xdr:rowOff>
    </xdr:from>
    <xdr:to>
      <xdr:col>18</xdr:col>
      <xdr:colOff>680400</xdr:colOff>
      <xdr:row>17</xdr:row>
      <xdr:rowOff>47160</xdr:rowOff>
    </xdr:to>
    <xdr:sp macro="" textlink="">
      <xdr:nvSpPr>
        <xdr:cNvPr id="4" name="CustomShape 1">
          <a:hlinkClick xmlns:r="http://schemas.openxmlformats.org/officeDocument/2006/relationships" r:id="rId3"/>
        </xdr:cNvPr>
        <xdr:cNvSpPr/>
      </xdr:nvSpPr>
      <xdr:spPr>
        <a:xfrm>
          <a:off x="8916120" y="3754800"/>
          <a:ext cx="2183040" cy="403200"/>
        </a:xfrm>
        <a:prstGeom prst="roundRect">
          <a:avLst>
            <a:gd name="adj" fmla="val 16667"/>
          </a:avLst>
        </a:prstGeom>
        <a:solidFill>
          <a:srgbClr val="558ED5"/>
        </a:solidFill>
        <a:ln w="12600">
          <a:solidFill>
            <a:srgbClr val="000000"/>
          </a:solidFill>
          <a:miter/>
        </a:ln>
        <a:scene3d>
          <a:camera prst="orthographicFront"/>
          <a:lightRig rig="threePt" dir="t"/>
        </a:scene3d>
        <a:sp3d>
          <a:bevelT prst="slope"/>
        </a:sp3d>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es-CO" sz="1000" b="0" i="1" strike="noStrike" spc="-1">
              <a:solidFill>
                <a:srgbClr val="000000"/>
              </a:solidFill>
              <a:latin typeface="Arial"/>
            </a:rPr>
            <a:t>MODELO MATRIZ</a:t>
          </a:r>
          <a:endParaRPr lang="es-CO" sz="1000" b="0" strike="noStrike" spc="-1">
            <a:latin typeface="Times New Roman"/>
          </a:endParaRPr>
        </a:p>
      </xdr:txBody>
    </xdr:sp>
    <xdr:clientData/>
  </xdr:twoCellAnchor>
  <xdr:twoCellAnchor>
    <xdr:from>
      <xdr:col>1</xdr:col>
      <xdr:colOff>800280</xdr:colOff>
      <xdr:row>21</xdr:row>
      <xdr:rowOff>9360</xdr:rowOff>
    </xdr:from>
    <xdr:to>
      <xdr:col>4</xdr:col>
      <xdr:colOff>323640</xdr:colOff>
      <xdr:row>26</xdr:row>
      <xdr:rowOff>66240</xdr:rowOff>
    </xdr:to>
    <xdr:sp macro="" textlink="">
      <xdr:nvSpPr>
        <xdr:cNvPr id="6" name="CustomShape 1">
          <a:hlinkClick xmlns:r="http://schemas.openxmlformats.org/officeDocument/2006/relationships" r:id="rId4"/>
        </xdr:cNvPr>
        <xdr:cNvSpPr/>
      </xdr:nvSpPr>
      <xdr:spPr>
        <a:xfrm>
          <a:off x="1622520" y="4872600"/>
          <a:ext cx="100332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CANAIMA</a:t>
          </a:r>
          <a:endParaRPr lang="es-CO" sz="1100" b="0" strike="noStrike" spc="-1">
            <a:latin typeface="Times New Roman"/>
          </a:endParaRPr>
        </a:p>
      </xdr:txBody>
    </xdr:sp>
    <xdr:clientData/>
  </xdr:twoCellAnchor>
  <xdr:twoCellAnchor>
    <xdr:from>
      <xdr:col>4</xdr:col>
      <xdr:colOff>561960</xdr:colOff>
      <xdr:row>21</xdr:row>
      <xdr:rowOff>9360</xdr:rowOff>
    </xdr:from>
    <xdr:to>
      <xdr:col>6</xdr:col>
      <xdr:colOff>104400</xdr:colOff>
      <xdr:row>26</xdr:row>
      <xdr:rowOff>66240</xdr:rowOff>
    </xdr:to>
    <xdr:sp macro="" textlink="">
      <xdr:nvSpPr>
        <xdr:cNvPr id="7" name="CustomShape 1">
          <a:hlinkClick xmlns:r="http://schemas.openxmlformats.org/officeDocument/2006/relationships" r:id="rId5"/>
        </xdr:cNvPr>
        <xdr:cNvSpPr/>
      </xdr:nvSpPr>
      <xdr:spPr>
        <a:xfrm>
          <a:off x="2864160" y="4872600"/>
          <a:ext cx="100296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PALMAS</a:t>
          </a:r>
          <a:endParaRPr lang="es-CO" sz="1100" b="0" strike="noStrike" spc="-1">
            <a:latin typeface="Times New Roman"/>
          </a:endParaRPr>
        </a:p>
      </xdr:txBody>
    </xdr:sp>
    <xdr:clientData/>
  </xdr:twoCellAnchor>
  <xdr:twoCellAnchor>
    <xdr:from>
      <xdr:col>6</xdr:col>
      <xdr:colOff>304920</xdr:colOff>
      <xdr:row>21</xdr:row>
      <xdr:rowOff>9360</xdr:rowOff>
    </xdr:from>
    <xdr:to>
      <xdr:col>8</xdr:col>
      <xdr:colOff>485640</xdr:colOff>
      <xdr:row>26</xdr:row>
      <xdr:rowOff>66240</xdr:rowOff>
    </xdr:to>
    <xdr:sp macro="" textlink="">
      <xdr:nvSpPr>
        <xdr:cNvPr id="8" name="CustomShape 1">
          <a:hlinkClick xmlns:r="http://schemas.openxmlformats.org/officeDocument/2006/relationships" r:id="rId6"/>
        </xdr:cNvPr>
        <xdr:cNvSpPr/>
      </xdr:nvSpPr>
      <xdr:spPr>
        <a:xfrm>
          <a:off x="4067640" y="4872600"/>
          <a:ext cx="99360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GRANJAS</a:t>
          </a:r>
          <a:endParaRPr lang="es-CO" sz="1100" b="0" strike="noStrike" spc="-1">
            <a:latin typeface="Times New Roman"/>
          </a:endParaRPr>
        </a:p>
      </xdr:txBody>
    </xdr:sp>
    <xdr:clientData/>
  </xdr:twoCellAnchor>
  <xdr:twoCellAnchor>
    <xdr:from>
      <xdr:col>9</xdr:col>
      <xdr:colOff>0</xdr:colOff>
      <xdr:row>21</xdr:row>
      <xdr:rowOff>9360</xdr:rowOff>
    </xdr:from>
    <xdr:to>
      <xdr:col>10</xdr:col>
      <xdr:colOff>285480</xdr:colOff>
      <xdr:row>26</xdr:row>
      <xdr:rowOff>66240</xdr:rowOff>
    </xdr:to>
    <xdr:sp macro="" textlink="">
      <xdr:nvSpPr>
        <xdr:cNvPr id="9" name="CustomShape 1">
          <a:hlinkClick xmlns:r="http://schemas.openxmlformats.org/officeDocument/2006/relationships" r:id="rId7"/>
        </xdr:cNvPr>
        <xdr:cNvSpPr/>
      </xdr:nvSpPr>
      <xdr:spPr>
        <a:xfrm>
          <a:off x="5281920" y="4872600"/>
          <a:ext cx="99144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IPC</a:t>
          </a:r>
          <a:endParaRPr lang="es-CO" sz="1100" b="0" strike="noStrike" spc="-1">
            <a:latin typeface="Times New Roman"/>
          </a:endParaRPr>
        </a:p>
      </xdr:txBody>
    </xdr:sp>
    <xdr:clientData/>
  </xdr:twoCellAnchor>
  <xdr:twoCellAnchor>
    <xdr:from>
      <xdr:col>10</xdr:col>
      <xdr:colOff>485640</xdr:colOff>
      <xdr:row>21</xdr:row>
      <xdr:rowOff>9360</xdr:rowOff>
    </xdr:from>
    <xdr:to>
      <xdr:col>12</xdr:col>
      <xdr:colOff>675720</xdr:colOff>
      <xdr:row>26</xdr:row>
      <xdr:rowOff>66240</xdr:rowOff>
    </xdr:to>
    <xdr:sp macro="" textlink="">
      <xdr:nvSpPr>
        <xdr:cNvPr id="10" name="CustomShape 1">
          <a:hlinkClick xmlns:r="http://schemas.openxmlformats.org/officeDocument/2006/relationships" r:id="rId8"/>
        </xdr:cNvPr>
        <xdr:cNvSpPr/>
      </xdr:nvSpPr>
      <xdr:spPr>
        <a:xfrm>
          <a:off x="6473520" y="4872600"/>
          <a:ext cx="99324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SIETE DE AGOSTO</a:t>
          </a:r>
          <a:endParaRPr lang="es-CO" sz="1100" b="0" strike="noStrike" spc="-1">
            <a:latin typeface="Times New Roman"/>
          </a:endParaRPr>
        </a:p>
      </xdr:txBody>
    </xdr:sp>
    <xdr:clientData/>
  </xdr:twoCellAnchor>
  <xdr:twoCellAnchor>
    <xdr:from>
      <xdr:col>13</xdr:col>
      <xdr:colOff>219240</xdr:colOff>
      <xdr:row>21</xdr:row>
      <xdr:rowOff>9360</xdr:rowOff>
    </xdr:from>
    <xdr:to>
      <xdr:col>14</xdr:col>
      <xdr:colOff>504720</xdr:colOff>
      <xdr:row>26</xdr:row>
      <xdr:rowOff>66240</xdr:rowOff>
    </xdr:to>
    <xdr:sp macro="" textlink="">
      <xdr:nvSpPr>
        <xdr:cNvPr id="11" name="CustomShape 1">
          <a:hlinkClick xmlns:r="http://schemas.openxmlformats.org/officeDocument/2006/relationships" r:id="rId9"/>
        </xdr:cNvPr>
        <xdr:cNvSpPr/>
      </xdr:nvSpPr>
      <xdr:spPr>
        <a:xfrm>
          <a:off x="7716600" y="4872600"/>
          <a:ext cx="99144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SANTA ISABEL</a:t>
          </a:r>
          <a:endParaRPr lang="es-CO" sz="1100" b="0" strike="noStrike" spc="-1">
            <a:latin typeface="Times New Roman"/>
          </a:endParaRPr>
        </a:p>
      </xdr:txBody>
    </xdr:sp>
    <xdr:clientData/>
  </xdr:twoCellAnchor>
  <xdr:twoCellAnchor>
    <xdr:from>
      <xdr:col>15</xdr:col>
      <xdr:colOff>38160</xdr:colOff>
      <xdr:row>21</xdr:row>
      <xdr:rowOff>9360</xdr:rowOff>
    </xdr:from>
    <xdr:to>
      <xdr:col>17</xdr:col>
      <xdr:colOff>228240</xdr:colOff>
      <xdr:row>26</xdr:row>
      <xdr:rowOff>66240</xdr:rowOff>
    </xdr:to>
    <xdr:sp macro="" textlink="">
      <xdr:nvSpPr>
        <xdr:cNvPr id="12" name="CustomShape 1"/>
        <xdr:cNvSpPr/>
      </xdr:nvSpPr>
      <xdr:spPr>
        <a:xfrm>
          <a:off x="8947800" y="4872600"/>
          <a:ext cx="99324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FORTALECILLAS</a:t>
          </a:r>
          <a:endParaRPr lang="es-CO" sz="1100" b="0" strike="noStrike" spc="-1">
            <a:latin typeface="Times New Roman"/>
          </a:endParaRPr>
        </a:p>
      </xdr:txBody>
    </xdr:sp>
    <xdr:clientData/>
  </xdr:twoCellAnchor>
  <xdr:twoCellAnchor>
    <xdr:from>
      <xdr:col>17</xdr:col>
      <xdr:colOff>440280</xdr:colOff>
      <xdr:row>20</xdr:row>
      <xdr:rowOff>136440</xdr:rowOff>
    </xdr:from>
    <xdr:to>
      <xdr:col>19</xdr:col>
      <xdr:colOff>30240</xdr:colOff>
      <xdr:row>26</xdr:row>
      <xdr:rowOff>34560</xdr:rowOff>
    </xdr:to>
    <xdr:sp macro="" textlink="">
      <xdr:nvSpPr>
        <xdr:cNvPr id="13" name="CustomShape 1"/>
        <xdr:cNvSpPr/>
      </xdr:nvSpPr>
      <xdr:spPr>
        <a:xfrm>
          <a:off x="10153080" y="4837680"/>
          <a:ext cx="1002240" cy="86976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GUACIRCO</a:t>
          </a:r>
          <a:endParaRPr lang="es-CO" sz="1100" b="0" strike="noStrike" spc="-1">
            <a:latin typeface="Times New Roman"/>
          </a:endParaRPr>
        </a:p>
      </xdr:txBody>
    </xdr:sp>
    <xdr:clientData/>
  </xdr:twoCellAnchor>
  <xdr:twoCellAnchor>
    <xdr:from>
      <xdr:col>1</xdr:col>
      <xdr:colOff>790560</xdr:colOff>
      <xdr:row>27</xdr:row>
      <xdr:rowOff>9360</xdr:rowOff>
    </xdr:from>
    <xdr:to>
      <xdr:col>4</xdr:col>
      <xdr:colOff>313920</xdr:colOff>
      <xdr:row>32</xdr:row>
      <xdr:rowOff>66240</xdr:rowOff>
    </xdr:to>
    <xdr:sp macro="" textlink="">
      <xdr:nvSpPr>
        <xdr:cNvPr id="14" name="CustomShape 1"/>
        <xdr:cNvSpPr/>
      </xdr:nvSpPr>
      <xdr:spPr>
        <a:xfrm>
          <a:off x="1612800" y="5844240"/>
          <a:ext cx="100332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SAN LUIS</a:t>
          </a:r>
          <a:endParaRPr lang="es-CO" sz="1100" b="0" strike="noStrike" spc="-1">
            <a:latin typeface="Times New Roman"/>
          </a:endParaRPr>
        </a:p>
      </xdr:txBody>
    </xdr:sp>
    <xdr:clientData/>
  </xdr:twoCellAnchor>
  <xdr:twoCellAnchor>
    <xdr:from>
      <xdr:col>4</xdr:col>
      <xdr:colOff>561960</xdr:colOff>
      <xdr:row>27</xdr:row>
      <xdr:rowOff>9360</xdr:rowOff>
    </xdr:from>
    <xdr:to>
      <xdr:col>6</xdr:col>
      <xdr:colOff>104400</xdr:colOff>
      <xdr:row>32</xdr:row>
      <xdr:rowOff>66240</xdr:rowOff>
    </xdr:to>
    <xdr:sp macro="" textlink="">
      <xdr:nvSpPr>
        <xdr:cNvPr id="15" name="CustomShape 1"/>
        <xdr:cNvSpPr/>
      </xdr:nvSpPr>
      <xdr:spPr>
        <a:xfrm>
          <a:off x="2864160" y="5844240"/>
          <a:ext cx="100296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VEGA LARGA</a:t>
          </a:r>
          <a:endParaRPr lang="es-CO" sz="1100" b="0" strike="noStrike" spc="-1">
            <a:latin typeface="Times New Roman"/>
          </a:endParaRPr>
        </a:p>
      </xdr:txBody>
    </xdr:sp>
    <xdr:clientData/>
  </xdr:twoCellAnchor>
  <xdr:twoCellAnchor>
    <xdr:from>
      <xdr:col>6</xdr:col>
      <xdr:colOff>304920</xdr:colOff>
      <xdr:row>27</xdr:row>
      <xdr:rowOff>0</xdr:rowOff>
    </xdr:from>
    <xdr:to>
      <xdr:col>8</xdr:col>
      <xdr:colOff>485640</xdr:colOff>
      <xdr:row>32</xdr:row>
      <xdr:rowOff>56880</xdr:rowOff>
    </xdr:to>
    <xdr:sp macro="" textlink="">
      <xdr:nvSpPr>
        <xdr:cNvPr id="16" name="CustomShape 1"/>
        <xdr:cNvSpPr/>
      </xdr:nvSpPr>
      <xdr:spPr>
        <a:xfrm>
          <a:off x="4067640" y="5834880"/>
          <a:ext cx="99360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EDUARDO SANTOS</a:t>
          </a:r>
          <a:endParaRPr lang="es-CO" sz="1100" b="0" strike="noStrike" spc="-1">
            <a:latin typeface="Times New Roman"/>
          </a:endParaRPr>
        </a:p>
      </xdr:txBody>
    </xdr:sp>
    <xdr:clientData/>
  </xdr:twoCellAnchor>
  <xdr:twoCellAnchor>
    <xdr:from>
      <xdr:col>9</xdr:col>
      <xdr:colOff>0</xdr:colOff>
      <xdr:row>27</xdr:row>
      <xdr:rowOff>9360</xdr:rowOff>
    </xdr:from>
    <xdr:to>
      <xdr:col>10</xdr:col>
      <xdr:colOff>285480</xdr:colOff>
      <xdr:row>32</xdr:row>
      <xdr:rowOff>66240</xdr:rowOff>
    </xdr:to>
    <xdr:sp macro="" textlink="">
      <xdr:nvSpPr>
        <xdr:cNvPr id="17" name="CustomShape 1"/>
        <xdr:cNvSpPr/>
      </xdr:nvSpPr>
      <xdr:spPr>
        <a:xfrm>
          <a:off x="5281920" y="5844240"/>
          <a:ext cx="99144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TRIUNFO</a:t>
          </a:r>
          <a:endParaRPr lang="es-CO" sz="1100" b="0" strike="noStrike" spc="-1">
            <a:latin typeface="Times New Roman"/>
          </a:endParaRPr>
        </a:p>
      </xdr:txBody>
    </xdr:sp>
    <xdr:clientData/>
  </xdr:twoCellAnchor>
  <xdr:twoCellAnchor>
    <xdr:from>
      <xdr:col>10</xdr:col>
      <xdr:colOff>485640</xdr:colOff>
      <xdr:row>27</xdr:row>
      <xdr:rowOff>9360</xdr:rowOff>
    </xdr:from>
    <xdr:to>
      <xdr:col>12</xdr:col>
      <xdr:colOff>675720</xdr:colOff>
      <xdr:row>32</xdr:row>
      <xdr:rowOff>66240</xdr:rowOff>
    </xdr:to>
    <xdr:sp macro="" textlink="">
      <xdr:nvSpPr>
        <xdr:cNvPr id="18" name="CustomShape 1"/>
        <xdr:cNvSpPr/>
      </xdr:nvSpPr>
      <xdr:spPr>
        <a:xfrm>
          <a:off x="6473520" y="5844240"/>
          <a:ext cx="99324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SAN ANTONIO</a:t>
          </a:r>
          <a:endParaRPr lang="es-CO" sz="1100" b="0" strike="noStrike" spc="-1">
            <a:latin typeface="Times New Roman"/>
          </a:endParaRPr>
        </a:p>
      </xdr:txBody>
    </xdr:sp>
    <xdr:clientData/>
  </xdr:twoCellAnchor>
  <xdr:twoCellAnchor>
    <xdr:from>
      <xdr:col>13</xdr:col>
      <xdr:colOff>237960</xdr:colOff>
      <xdr:row>27</xdr:row>
      <xdr:rowOff>9360</xdr:rowOff>
    </xdr:from>
    <xdr:to>
      <xdr:col>14</xdr:col>
      <xdr:colOff>523440</xdr:colOff>
      <xdr:row>32</xdr:row>
      <xdr:rowOff>66240</xdr:rowOff>
    </xdr:to>
    <xdr:sp macro="" textlink="">
      <xdr:nvSpPr>
        <xdr:cNvPr id="19" name="CustomShape 1"/>
        <xdr:cNvSpPr/>
      </xdr:nvSpPr>
      <xdr:spPr>
        <a:xfrm>
          <a:off x="7735320" y="5844240"/>
          <a:ext cx="99144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CAGUAN</a:t>
          </a:r>
          <a:endParaRPr lang="es-CO" sz="1100" b="0" strike="noStrike" spc="-1">
            <a:latin typeface="Times New Roman"/>
          </a:endParaRPr>
        </a:p>
      </xdr:txBody>
    </xdr:sp>
    <xdr:clientData/>
  </xdr:twoCellAnchor>
  <xdr:twoCellAnchor>
    <xdr:from>
      <xdr:col>15</xdr:col>
      <xdr:colOff>38160</xdr:colOff>
      <xdr:row>27</xdr:row>
      <xdr:rowOff>9360</xdr:rowOff>
    </xdr:from>
    <xdr:to>
      <xdr:col>17</xdr:col>
      <xdr:colOff>228240</xdr:colOff>
      <xdr:row>32</xdr:row>
      <xdr:rowOff>66240</xdr:rowOff>
    </xdr:to>
    <xdr:sp macro="" textlink="">
      <xdr:nvSpPr>
        <xdr:cNvPr id="20" name="CustomShape 1"/>
        <xdr:cNvSpPr/>
      </xdr:nvSpPr>
      <xdr:spPr>
        <a:xfrm>
          <a:off x="8947800" y="5844240"/>
          <a:ext cx="99324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COMUNA 10</a:t>
          </a:r>
          <a:endParaRPr lang="es-CO" sz="1100" b="0" strike="noStrike" spc="-1">
            <a:latin typeface="Times New Roman"/>
          </a:endParaRPr>
        </a:p>
      </xdr:txBody>
    </xdr:sp>
    <xdr:clientData/>
  </xdr:twoCellAnchor>
  <xdr:twoCellAnchor>
    <xdr:from>
      <xdr:col>17</xdr:col>
      <xdr:colOff>428760</xdr:colOff>
      <xdr:row>27</xdr:row>
      <xdr:rowOff>9360</xdr:rowOff>
    </xdr:from>
    <xdr:to>
      <xdr:col>19</xdr:col>
      <xdr:colOff>18720</xdr:colOff>
      <xdr:row>32</xdr:row>
      <xdr:rowOff>66240</xdr:rowOff>
    </xdr:to>
    <xdr:sp macro="" textlink="">
      <xdr:nvSpPr>
        <xdr:cNvPr id="21" name="CustomShape 1"/>
        <xdr:cNvSpPr/>
      </xdr:nvSpPr>
      <xdr:spPr>
        <a:xfrm>
          <a:off x="10141560" y="5844240"/>
          <a:ext cx="100224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EL COLEGIO</a:t>
          </a:r>
          <a:endParaRPr lang="es-CO" sz="1100" b="0" strike="noStrike" spc="-1">
            <a:latin typeface="Times New Roman"/>
          </a:endParaRPr>
        </a:p>
      </xdr:txBody>
    </xdr:sp>
    <xdr:clientData/>
  </xdr:twoCellAnchor>
  <xdr:twoCellAnchor>
    <xdr:from>
      <xdr:col>1</xdr:col>
      <xdr:colOff>790560</xdr:colOff>
      <xdr:row>33</xdr:row>
      <xdr:rowOff>9360</xdr:rowOff>
    </xdr:from>
    <xdr:to>
      <xdr:col>4</xdr:col>
      <xdr:colOff>313920</xdr:colOff>
      <xdr:row>38</xdr:row>
      <xdr:rowOff>66240</xdr:rowOff>
    </xdr:to>
    <xdr:sp macro="" textlink="">
      <xdr:nvSpPr>
        <xdr:cNvPr id="22" name="CustomShape 1"/>
        <xdr:cNvSpPr/>
      </xdr:nvSpPr>
      <xdr:spPr>
        <a:xfrm>
          <a:off x="1612800" y="6815880"/>
          <a:ext cx="100332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PALESTINA</a:t>
          </a:r>
          <a:endParaRPr lang="es-CO" sz="1100" b="0" strike="noStrike" spc="-1">
            <a:latin typeface="Times New Roman"/>
          </a:endParaRPr>
        </a:p>
      </xdr:txBody>
    </xdr:sp>
    <xdr:clientData/>
  </xdr:twoCellAnchor>
  <xdr:twoCellAnchor>
    <xdr:from>
      <xdr:col>4</xdr:col>
      <xdr:colOff>552600</xdr:colOff>
      <xdr:row>33</xdr:row>
      <xdr:rowOff>9360</xdr:rowOff>
    </xdr:from>
    <xdr:to>
      <xdr:col>6</xdr:col>
      <xdr:colOff>95040</xdr:colOff>
      <xdr:row>38</xdr:row>
      <xdr:rowOff>66240</xdr:rowOff>
    </xdr:to>
    <xdr:sp macro="" textlink="">
      <xdr:nvSpPr>
        <xdr:cNvPr id="23" name="CustomShape 1"/>
        <xdr:cNvSpPr/>
      </xdr:nvSpPr>
      <xdr:spPr>
        <a:xfrm>
          <a:off x="2854800" y="6815880"/>
          <a:ext cx="100296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PIEDRA MARCADA</a:t>
          </a:r>
          <a:endParaRPr lang="es-CO" sz="1100" b="0" strike="noStrike" spc="-1">
            <a:latin typeface="Times New Roman"/>
          </a:endParaRPr>
        </a:p>
      </xdr:txBody>
    </xdr:sp>
    <xdr:clientData/>
  </xdr:twoCellAnchor>
  <xdr:twoCellAnchor>
    <xdr:from>
      <xdr:col>6</xdr:col>
      <xdr:colOff>307080</xdr:colOff>
      <xdr:row>33</xdr:row>
      <xdr:rowOff>10440</xdr:rowOff>
    </xdr:from>
    <xdr:to>
      <xdr:col>8</xdr:col>
      <xdr:colOff>484560</xdr:colOff>
      <xdr:row>38</xdr:row>
      <xdr:rowOff>67320</xdr:rowOff>
    </xdr:to>
    <xdr:sp macro="" textlink="">
      <xdr:nvSpPr>
        <xdr:cNvPr id="24" name="CustomShape 1"/>
        <xdr:cNvSpPr/>
      </xdr:nvSpPr>
      <xdr:spPr>
        <a:xfrm>
          <a:off x="4069800" y="6816960"/>
          <a:ext cx="99036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PALACIOS</a:t>
          </a:r>
          <a:endParaRPr lang="es-CO" sz="1100" b="0" strike="noStrike" spc="-1">
            <a:latin typeface="Times New Roman"/>
          </a:endParaRPr>
        </a:p>
      </xdr:txBody>
    </xdr:sp>
    <xdr:clientData/>
  </xdr:twoCellAnchor>
  <xdr:twoCellAnchor>
    <xdr:from>
      <xdr:col>9</xdr:col>
      <xdr:colOff>10440</xdr:colOff>
      <xdr:row>33</xdr:row>
      <xdr:rowOff>10440</xdr:rowOff>
    </xdr:from>
    <xdr:to>
      <xdr:col>10</xdr:col>
      <xdr:colOff>293760</xdr:colOff>
      <xdr:row>38</xdr:row>
      <xdr:rowOff>67320</xdr:rowOff>
    </xdr:to>
    <xdr:sp macro="" textlink="">
      <xdr:nvSpPr>
        <xdr:cNvPr id="25" name="CustomShape 1"/>
        <xdr:cNvSpPr/>
      </xdr:nvSpPr>
      <xdr:spPr>
        <a:xfrm>
          <a:off x="5292360" y="6816960"/>
          <a:ext cx="98928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MOTILON</a:t>
          </a:r>
          <a:endParaRPr lang="es-CO" sz="1100" b="0" strike="noStrike" spc="-1">
            <a:latin typeface="Times New Roman"/>
          </a:endParaRPr>
        </a:p>
      </xdr:txBody>
    </xdr:sp>
    <xdr:clientData/>
  </xdr:twoCellAnchor>
  <xdr:twoCellAnchor>
    <xdr:from>
      <xdr:col>10</xdr:col>
      <xdr:colOff>486720</xdr:colOff>
      <xdr:row>33</xdr:row>
      <xdr:rowOff>10440</xdr:rowOff>
    </xdr:from>
    <xdr:to>
      <xdr:col>12</xdr:col>
      <xdr:colOff>674640</xdr:colOff>
      <xdr:row>38</xdr:row>
      <xdr:rowOff>67320</xdr:rowOff>
    </xdr:to>
    <xdr:sp macro="" textlink="">
      <xdr:nvSpPr>
        <xdr:cNvPr id="26" name="CustomShape 1"/>
        <xdr:cNvSpPr/>
      </xdr:nvSpPr>
      <xdr:spPr>
        <a:xfrm>
          <a:off x="6474600" y="6816960"/>
          <a:ext cx="99108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CEDRAL</a:t>
          </a:r>
          <a:endParaRPr lang="es-CO" sz="1100" b="0" strike="noStrike" spc="-1">
            <a:latin typeface="Times New Roman"/>
          </a:endParaRPr>
        </a:p>
      </xdr:txBody>
    </xdr:sp>
    <xdr:clientData/>
  </xdr:twoCellAnchor>
  <xdr:twoCellAnchor>
    <xdr:from>
      <xdr:col>13</xdr:col>
      <xdr:colOff>222120</xdr:colOff>
      <xdr:row>33</xdr:row>
      <xdr:rowOff>10440</xdr:rowOff>
    </xdr:from>
    <xdr:to>
      <xdr:col>14</xdr:col>
      <xdr:colOff>505440</xdr:colOff>
      <xdr:row>38</xdr:row>
      <xdr:rowOff>67320</xdr:rowOff>
    </xdr:to>
    <xdr:sp macro="" textlink="">
      <xdr:nvSpPr>
        <xdr:cNvPr id="27" name="CustomShape 1"/>
        <xdr:cNvSpPr/>
      </xdr:nvSpPr>
      <xdr:spPr>
        <a:xfrm>
          <a:off x="7719480" y="6816960"/>
          <a:ext cx="98928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PEÑAS BLANCAS</a:t>
          </a:r>
          <a:endParaRPr lang="es-CO" sz="1100" b="0" strike="noStrike" spc="-1">
            <a:latin typeface="Times New Roman"/>
          </a:endParaRPr>
        </a:p>
      </xdr:txBody>
    </xdr:sp>
    <xdr:clientData/>
  </xdr:twoCellAnchor>
  <xdr:twoCellAnchor>
    <xdr:from>
      <xdr:col>15</xdr:col>
      <xdr:colOff>31680</xdr:colOff>
      <xdr:row>33</xdr:row>
      <xdr:rowOff>10440</xdr:rowOff>
    </xdr:from>
    <xdr:to>
      <xdr:col>17</xdr:col>
      <xdr:colOff>219600</xdr:colOff>
      <xdr:row>38</xdr:row>
      <xdr:rowOff>67320</xdr:rowOff>
    </xdr:to>
    <xdr:sp macro="" textlink="">
      <xdr:nvSpPr>
        <xdr:cNvPr id="28" name="CustomShape 1"/>
        <xdr:cNvSpPr/>
      </xdr:nvSpPr>
      <xdr:spPr>
        <a:xfrm>
          <a:off x="8941320" y="6816960"/>
          <a:ext cx="991080" cy="86652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SAN FRANCISCO</a:t>
          </a:r>
          <a:endParaRPr lang="es-CO" sz="1100" b="0" strike="noStrike" spc="-1">
            <a:latin typeface="Times New Roman"/>
          </a:endParaRPr>
        </a:p>
      </xdr:txBody>
    </xdr:sp>
    <xdr:clientData/>
  </xdr:twoCellAnchor>
  <xdr:twoCellAnchor>
    <xdr:from>
      <xdr:col>2</xdr:col>
      <xdr:colOff>0</xdr:colOff>
      <xdr:row>19</xdr:row>
      <xdr:rowOff>0</xdr:rowOff>
    </xdr:from>
    <xdr:to>
      <xdr:col>19</xdr:col>
      <xdr:colOff>9000</xdr:colOff>
      <xdr:row>19</xdr:row>
      <xdr:rowOff>266040</xdr:rowOff>
    </xdr:to>
    <xdr:sp macro="" textlink="">
      <xdr:nvSpPr>
        <xdr:cNvPr id="29" name="CustomShape 1"/>
        <xdr:cNvSpPr/>
      </xdr:nvSpPr>
      <xdr:spPr>
        <a:xfrm>
          <a:off x="1653840" y="4434840"/>
          <a:ext cx="9480240" cy="266040"/>
        </a:xfrm>
        <a:prstGeom prst="roundRect">
          <a:avLst>
            <a:gd name="adj" fmla="val 16667"/>
          </a:avLst>
        </a:prstGeom>
        <a:solidFill>
          <a:schemeClr val="accent1">
            <a:lumMod val="50000"/>
          </a:schemeClr>
        </a:solidFill>
        <a:ln w="12600">
          <a:solidFill>
            <a:schemeClr val="tx1"/>
          </a:solidFill>
          <a:round/>
        </a:ln>
        <a:scene3d>
          <a:camera prst="orthographicFront"/>
          <a:lightRig rig="threePt" dir="t"/>
        </a:scene3d>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200" b="1" strike="noStrike" spc="-1">
              <a:solidFill>
                <a:srgbClr val="FFFFFF"/>
              </a:solidFill>
              <a:latin typeface="Arial"/>
            </a:rPr>
            <a:t>SEDES</a:t>
          </a:r>
          <a:endParaRPr lang="es-CO" sz="1200" b="0" strike="noStrike" spc="-1">
            <a:latin typeface="Times New Roman"/>
          </a:endParaRPr>
        </a:p>
      </xdr:txBody>
    </xdr:sp>
    <xdr:clientData/>
  </xdr:twoCellAnchor>
  <xdr:twoCellAnchor>
    <xdr:from>
      <xdr:col>2</xdr:col>
      <xdr:colOff>180974</xdr:colOff>
      <xdr:row>2</xdr:row>
      <xdr:rowOff>133350</xdr:rowOff>
    </xdr:from>
    <xdr:to>
      <xdr:col>4</xdr:col>
      <xdr:colOff>590550</xdr:colOff>
      <xdr:row>5</xdr:row>
      <xdr:rowOff>162333</xdr:rowOff>
    </xdr:to>
    <xdr:pic>
      <xdr:nvPicPr>
        <xdr:cNvPr id="31" name="Imagen 5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09749" y="476250"/>
          <a:ext cx="1047751" cy="771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95250</xdr:colOff>
      <xdr:row>2</xdr:row>
      <xdr:rowOff>19050</xdr:rowOff>
    </xdr:from>
    <xdr:to>
      <xdr:col>2</xdr:col>
      <xdr:colOff>1104900</xdr:colOff>
      <xdr:row>4</xdr:row>
      <xdr:rowOff>451485</xdr:rowOff>
    </xdr:to>
    <xdr:pic>
      <xdr:nvPicPr>
        <xdr:cNvPr id="3" name="Imagen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 y="381000"/>
          <a:ext cx="1009650" cy="813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40</xdr:col>
      <xdr:colOff>177480</xdr:colOff>
      <xdr:row>11</xdr:row>
      <xdr:rowOff>710280</xdr:rowOff>
    </xdr:from>
    <xdr:to>
      <xdr:col>41</xdr:col>
      <xdr:colOff>40320</xdr:colOff>
      <xdr:row>11</xdr:row>
      <xdr:rowOff>1366920</xdr:rowOff>
    </xdr:to>
    <xdr:sp macro="" textlink="">
      <xdr:nvSpPr>
        <xdr:cNvPr id="45" name="CustomShape 1">
          <a:hlinkClick xmlns:r="http://schemas.openxmlformats.org/officeDocument/2006/relationships" r:id="rId1"/>
        </xdr:cNvPr>
        <xdr:cNvSpPr/>
      </xdr:nvSpPr>
      <xdr:spPr>
        <a:xfrm>
          <a:off x="54110520" y="3920040"/>
          <a:ext cx="684360" cy="65664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INICIO</a:t>
          </a:r>
          <a:endParaRPr lang="es-CO" sz="1100" b="0" strike="noStrike" spc="-1">
            <a:latin typeface="Times New Roman"/>
          </a:endParaRPr>
        </a:p>
      </xdr:txBody>
    </xdr:sp>
    <xdr:clientData/>
  </xdr:twoCellAnchor>
  <xdr:twoCellAnchor>
    <xdr:from>
      <xdr:col>2</xdr:col>
      <xdr:colOff>171450</xdr:colOff>
      <xdr:row>0</xdr:row>
      <xdr:rowOff>152400</xdr:rowOff>
    </xdr:from>
    <xdr:to>
      <xdr:col>2</xdr:col>
      <xdr:colOff>1162050</xdr:colOff>
      <xdr:row>3</xdr:row>
      <xdr:rowOff>173038</xdr:rowOff>
    </xdr:to>
    <xdr:pic>
      <xdr:nvPicPr>
        <xdr:cNvPr id="5" name="Imagen 5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0" y="152400"/>
          <a:ext cx="990600" cy="763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44823</xdr:colOff>
      <xdr:row>0</xdr:row>
      <xdr:rowOff>156883</xdr:rowOff>
    </xdr:from>
    <xdr:to>
      <xdr:col>0</xdr:col>
      <xdr:colOff>818028</xdr:colOff>
      <xdr:row>3</xdr:row>
      <xdr:rowOff>65555</xdr:rowOff>
    </xdr:to>
    <xdr:pic>
      <xdr:nvPicPr>
        <xdr:cNvPr id="3" name="Imagen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23" y="156883"/>
          <a:ext cx="77320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182160</xdr:colOff>
      <xdr:row>2</xdr:row>
      <xdr:rowOff>8280</xdr:rowOff>
    </xdr:from>
    <xdr:to>
      <xdr:col>11</xdr:col>
      <xdr:colOff>281160</xdr:colOff>
      <xdr:row>2</xdr:row>
      <xdr:rowOff>674280</xdr:rowOff>
    </xdr:to>
    <xdr:sp macro="" textlink="">
      <xdr:nvSpPr>
        <xdr:cNvPr id="28" name="CustomShape 1">
          <a:hlinkClick xmlns:r="http://schemas.openxmlformats.org/officeDocument/2006/relationships" r:id="rId1"/>
        </xdr:cNvPr>
        <xdr:cNvSpPr/>
      </xdr:nvSpPr>
      <xdr:spPr>
        <a:xfrm>
          <a:off x="9770400" y="351000"/>
          <a:ext cx="708840" cy="66600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INICIO</a:t>
          </a:r>
          <a:endParaRPr lang="es-CO" sz="1100" b="0" strike="noStrike" spc="-1">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47520</xdr:colOff>
      <xdr:row>24</xdr:row>
      <xdr:rowOff>37800</xdr:rowOff>
    </xdr:from>
    <xdr:to>
      <xdr:col>14</xdr:col>
      <xdr:colOff>18720</xdr:colOff>
      <xdr:row>25</xdr:row>
      <xdr:rowOff>304560</xdr:rowOff>
    </xdr:to>
    <xdr:sp macro="" textlink="">
      <xdr:nvSpPr>
        <xdr:cNvPr id="29" name="Line 1"/>
        <xdr:cNvSpPr/>
      </xdr:nvSpPr>
      <xdr:spPr>
        <a:xfrm flipH="1">
          <a:off x="9269280" y="7503480"/>
          <a:ext cx="571320" cy="581040"/>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13</xdr:col>
      <xdr:colOff>28440</xdr:colOff>
      <xdr:row>28</xdr:row>
      <xdr:rowOff>85680</xdr:rowOff>
    </xdr:from>
    <xdr:to>
      <xdr:col>14</xdr:col>
      <xdr:colOff>18720</xdr:colOff>
      <xdr:row>30</xdr:row>
      <xdr:rowOff>28440</xdr:rowOff>
    </xdr:to>
    <xdr:sp macro="" textlink="">
      <xdr:nvSpPr>
        <xdr:cNvPr id="30" name="Line 1"/>
        <xdr:cNvSpPr/>
      </xdr:nvSpPr>
      <xdr:spPr>
        <a:xfrm flipH="1">
          <a:off x="9250200" y="8551440"/>
          <a:ext cx="590400" cy="599760"/>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11</xdr:col>
      <xdr:colOff>75960</xdr:colOff>
      <xdr:row>28</xdr:row>
      <xdr:rowOff>28440</xdr:rowOff>
    </xdr:from>
    <xdr:to>
      <xdr:col>12</xdr:col>
      <xdr:colOff>114120</xdr:colOff>
      <xdr:row>30</xdr:row>
      <xdr:rowOff>38160</xdr:rowOff>
    </xdr:to>
    <xdr:sp macro="" textlink="">
      <xdr:nvSpPr>
        <xdr:cNvPr id="31" name="Line 1"/>
        <xdr:cNvSpPr/>
      </xdr:nvSpPr>
      <xdr:spPr>
        <a:xfrm flipH="1">
          <a:off x="8097840" y="8494200"/>
          <a:ext cx="638280" cy="666720"/>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14</xdr:col>
      <xdr:colOff>325080</xdr:colOff>
      <xdr:row>2</xdr:row>
      <xdr:rowOff>0</xdr:rowOff>
    </xdr:from>
    <xdr:to>
      <xdr:col>14</xdr:col>
      <xdr:colOff>1027440</xdr:colOff>
      <xdr:row>4</xdr:row>
      <xdr:rowOff>94680</xdr:rowOff>
    </xdr:to>
    <xdr:sp macro="" textlink="">
      <xdr:nvSpPr>
        <xdr:cNvPr id="32" name="CustomShape 1">
          <a:hlinkClick xmlns:r="http://schemas.openxmlformats.org/officeDocument/2006/relationships" r:id="rId1"/>
        </xdr:cNvPr>
        <xdr:cNvSpPr/>
      </xdr:nvSpPr>
      <xdr:spPr>
        <a:xfrm>
          <a:off x="10146960" y="409320"/>
          <a:ext cx="702360" cy="66636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INICIO</a:t>
          </a:r>
          <a:endParaRPr lang="es-CO" sz="1100" b="0" strike="noStrike" spc="-1">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353880</xdr:colOff>
      <xdr:row>1</xdr:row>
      <xdr:rowOff>136080</xdr:rowOff>
    </xdr:from>
    <xdr:to>
      <xdr:col>39</xdr:col>
      <xdr:colOff>362160</xdr:colOff>
      <xdr:row>5</xdr:row>
      <xdr:rowOff>5040</xdr:rowOff>
    </xdr:to>
    <xdr:sp macro="" textlink="">
      <xdr:nvSpPr>
        <xdr:cNvPr id="34" name="CustomShape 1">
          <a:hlinkClick xmlns:r="http://schemas.openxmlformats.org/officeDocument/2006/relationships" r:id="rId1"/>
        </xdr:cNvPr>
        <xdr:cNvSpPr/>
      </xdr:nvSpPr>
      <xdr:spPr>
        <a:xfrm>
          <a:off x="22966200" y="288360"/>
          <a:ext cx="714240" cy="66888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INICIO</a:t>
          </a:r>
          <a:endParaRPr lang="es-CO" sz="1100" b="0" strike="noStrike" spc="-1">
            <a:latin typeface="Times New Roman"/>
          </a:endParaRPr>
        </a:p>
      </xdr:txBody>
    </xdr:sp>
    <xdr:clientData/>
  </xdr:twoCellAnchor>
  <xdr:twoCellAnchor>
    <xdr:from>
      <xdr:col>2</xdr:col>
      <xdr:colOff>314324</xdr:colOff>
      <xdr:row>2</xdr:row>
      <xdr:rowOff>180975</xdr:rowOff>
    </xdr:from>
    <xdr:to>
      <xdr:col>3</xdr:col>
      <xdr:colOff>219075</xdr:colOff>
      <xdr:row>5</xdr:row>
      <xdr:rowOff>114300</xdr:rowOff>
    </xdr:to>
    <xdr:pic>
      <xdr:nvPicPr>
        <xdr:cNvPr id="5" name="Imagen 5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4" y="485775"/>
          <a:ext cx="1038226"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40</xdr:col>
      <xdr:colOff>145440</xdr:colOff>
      <xdr:row>14</xdr:row>
      <xdr:rowOff>581040</xdr:rowOff>
    </xdr:from>
    <xdr:to>
      <xdr:col>41</xdr:col>
      <xdr:colOff>24480</xdr:colOff>
      <xdr:row>14</xdr:row>
      <xdr:rowOff>1237680</xdr:rowOff>
    </xdr:to>
    <xdr:sp macro="" textlink="">
      <xdr:nvSpPr>
        <xdr:cNvPr id="36" name="CustomShape 1">
          <a:hlinkClick xmlns:r="http://schemas.openxmlformats.org/officeDocument/2006/relationships" r:id="rId1"/>
        </xdr:cNvPr>
        <xdr:cNvSpPr/>
      </xdr:nvSpPr>
      <xdr:spPr>
        <a:xfrm>
          <a:off x="52919640" y="5924520"/>
          <a:ext cx="710640" cy="65664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INICIO</a:t>
          </a:r>
          <a:endParaRPr lang="es-CO" sz="1100" b="0" strike="noStrike" spc="-1">
            <a:latin typeface="Times New Roman"/>
          </a:endParaRPr>
        </a:p>
      </xdr:txBody>
    </xdr:sp>
    <xdr:clientData/>
  </xdr:twoCellAnchor>
  <xdr:twoCellAnchor>
    <xdr:from>
      <xdr:col>0</xdr:col>
      <xdr:colOff>0</xdr:colOff>
      <xdr:row>0</xdr:row>
      <xdr:rowOff>0</xdr:rowOff>
    </xdr:from>
    <xdr:to>
      <xdr:col>7</xdr:col>
      <xdr:colOff>1009650</xdr:colOff>
      <xdr:row>16</xdr:row>
      <xdr:rowOff>1371600</xdr:rowOff>
    </xdr:to>
    <xdr:sp macro="" textlink="">
      <xdr:nvSpPr>
        <xdr:cNvPr id="5122"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1009650</xdr:colOff>
      <xdr:row>16</xdr:row>
      <xdr:rowOff>1371600</xdr:rowOff>
    </xdr:to>
    <xdr:sp macro="" textlink="">
      <xdr:nvSpPr>
        <xdr:cNvPr id="2"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1009650</xdr:colOff>
      <xdr:row>16</xdr:row>
      <xdr:rowOff>1371600</xdr:rowOff>
    </xdr:to>
    <xdr:sp macro="" textlink="">
      <xdr:nvSpPr>
        <xdr:cNvPr id="3"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1009650</xdr:colOff>
      <xdr:row>16</xdr:row>
      <xdr:rowOff>1371600</xdr:rowOff>
    </xdr:to>
    <xdr:sp macro="" textlink="">
      <xdr:nvSpPr>
        <xdr:cNvPr id="4" name="AutoShape 2"/>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1009650</xdr:colOff>
      <xdr:row>15</xdr:row>
      <xdr:rowOff>1371600</xdr:rowOff>
    </xdr:to>
    <xdr:sp macro="" textlink="">
      <xdr:nvSpPr>
        <xdr:cNvPr id="5" name="AutoShape 2"/>
        <xdr:cNvSpPr>
          <a:spLocks noChangeArrowheads="1"/>
        </xdr:cNvSpPr>
      </xdr:nvSpPr>
      <xdr:spPr bwMode="auto">
        <a:xfrm>
          <a:off x="0" y="0"/>
          <a:ext cx="9525000" cy="8515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1009650</xdr:colOff>
      <xdr:row>16</xdr:row>
      <xdr:rowOff>1371600</xdr:rowOff>
    </xdr:to>
    <xdr:sp macro="" textlink="">
      <xdr:nvSpPr>
        <xdr:cNvPr id="6" name="AutoShape 2"/>
        <xdr:cNvSpPr>
          <a:spLocks noChangeArrowheads="1"/>
        </xdr:cNvSpPr>
      </xdr:nvSpPr>
      <xdr:spPr bwMode="auto">
        <a:xfrm>
          <a:off x="0" y="0"/>
          <a:ext cx="9525000" cy="89249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1009650</xdr:colOff>
      <xdr:row>16</xdr:row>
      <xdr:rowOff>1371600</xdr:rowOff>
    </xdr:to>
    <xdr:sp macro="" textlink="">
      <xdr:nvSpPr>
        <xdr:cNvPr id="7" name="AutoShape 2"/>
        <xdr:cNvSpPr>
          <a:spLocks noChangeArrowheads="1"/>
        </xdr:cNvSpPr>
      </xdr:nvSpPr>
      <xdr:spPr bwMode="auto">
        <a:xfrm>
          <a:off x="0" y="0"/>
          <a:ext cx="9525000" cy="89249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2</xdr:col>
      <xdr:colOff>161924</xdr:colOff>
      <xdr:row>2</xdr:row>
      <xdr:rowOff>104775</xdr:rowOff>
    </xdr:from>
    <xdr:to>
      <xdr:col>2</xdr:col>
      <xdr:colOff>1219199</xdr:colOff>
      <xdr:row>5</xdr:row>
      <xdr:rowOff>142059</xdr:rowOff>
    </xdr:to>
    <xdr:pic>
      <xdr:nvPicPr>
        <xdr:cNvPr id="11" name="Imagen 5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57349" y="409575"/>
          <a:ext cx="1057275" cy="780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40</xdr:col>
      <xdr:colOff>177480</xdr:colOff>
      <xdr:row>12</xdr:row>
      <xdr:rowOff>710280</xdr:rowOff>
    </xdr:from>
    <xdr:to>
      <xdr:col>41</xdr:col>
      <xdr:colOff>40320</xdr:colOff>
      <xdr:row>12</xdr:row>
      <xdr:rowOff>1366920</xdr:rowOff>
    </xdr:to>
    <xdr:sp macro="" textlink="">
      <xdr:nvSpPr>
        <xdr:cNvPr id="37" name="CustomShape 1">
          <a:hlinkClick xmlns:r="http://schemas.openxmlformats.org/officeDocument/2006/relationships" r:id="rId1"/>
        </xdr:cNvPr>
        <xdr:cNvSpPr/>
      </xdr:nvSpPr>
      <xdr:spPr>
        <a:xfrm>
          <a:off x="54033480" y="7415640"/>
          <a:ext cx="684720" cy="65664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INICIO</a:t>
          </a:r>
          <a:endParaRPr lang="es-CO" sz="1100" b="0" strike="noStrike" spc="-1">
            <a:latin typeface="Times New Roman"/>
          </a:endParaRPr>
        </a:p>
      </xdr:txBody>
    </xdr:sp>
    <xdr:clientData/>
  </xdr:twoCellAnchor>
  <xdr:twoCellAnchor>
    <xdr:from>
      <xdr:col>2</xdr:col>
      <xdr:colOff>176893</xdr:colOff>
      <xdr:row>1</xdr:row>
      <xdr:rowOff>95250</xdr:rowOff>
    </xdr:from>
    <xdr:to>
      <xdr:col>2</xdr:col>
      <xdr:colOff>1279072</xdr:colOff>
      <xdr:row>4</xdr:row>
      <xdr:rowOff>98864</xdr:rowOff>
    </xdr:to>
    <xdr:pic>
      <xdr:nvPicPr>
        <xdr:cNvPr id="5" name="Imagen 5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0" y="272143"/>
          <a:ext cx="1102179" cy="738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40</xdr:col>
      <xdr:colOff>177840</xdr:colOff>
      <xdr:row>12</xdr:row>
      <xdr:rowOff>710280</xdr:rowOff>
    </xdr:from>
    <xdr:to>
      <xdr:col>41</xdr:col>
      <xdr:colOff>40320</xdr:colOff>
      <xdr:row>12</xdr:row>
      <xdr:rowOff>1366920</xdr:rowOff>
    </xdr:to>
    <xdr:sp macro="" textlink="">
      <xdr:nvSpPr>
        <xdr:cNvPr id="39" name="CustomShape 1">
          <a:hlinkClick xmlns:r="http://schemas.openxmlformats.org/officeDocument/2006/relationships" r:id="rId1"/>
        </xdr:cNvPr>
        <xdr:cNvSpPr/>
      </xdr:nvSpPr>
      <xdr:spPr>
        <a:xfrm>
          <a:off x="51460200" y="4991400"/>
          <a:ext cx="714240" cy="65664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INICIO</a:t>
          </a:r>
          <a:endParaRPr lang="es-CO" sz="1100" b="0" strike="noStrike" spc="-1">
            <a:latin typeface="Times New Roman"/>
          </a:endParaRPr>
        </a:p>
      </xdr:txBody>
    </xdr:sp>
    <xdr:clientData/>
  </xdr:twoCellAnchor>
  <xdr:twoCellAnchor>
    <xdr:from>
      <xdr:col>2</xdr:col>
      <xdr:colOff>95250</xdr:colOff>
      <xdr:row>1</xdr:row>
      <xdr:rowOff>133350</xdr:rowOff>
    </xdr:from>
    <xdr:to>
      <xdr:col>2</xdr:col>
      <xdr:colOff>1219200</xdr:colOff>
      <xdr:row>4</xdr:row>
      <xdr:rowOff>176011</xdr:rowOff>
    </xdr:to>
    <xdr:pic>
      <xdr:nvPicPr>
        <xdr:cNvPr id="5" name="Imagen 5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2600" y="304800"/>
          <a:ext cx="1123950" cy="7856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40</xdr:col>
      <xdr:colOff>177480</xdr:colOff>
      <xdr:row>12</xdr:row>
      <xdr:rowOff>710280</xdr:rowOff>
    </xdr:from>
    <xdr:to>
      <xdr:col>41</xdr:col>
      <xdr:colOff>40320</xdr:colOff>
      <xdr:row>12</xdr:row>
      <xdr:rowOff>1366920</xdr:rowOff>
    </xdr:to>
    <xdr:sp macro="" textlink="">
      <xdr:nvSpPr>
        <xdr:cNvPr id="41" name="CustomShape 1">
          <a:hlinkClick xmlns:r="http://schemas.openxmlformats.org/officeDocument/2006/relationships" r:id="rId1"/>
        </xdr:cNvPr>
        <xdr:cNvSpPr/>
      </xdr:nvSpPr>
      <xdr:spPr>
        <a:xfrm>
          <a:off x="51546960" y="5434560"/>
          <a:ext cx="684360" cy="65664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INICIO</a:t>
          </a:r>
          <a:endParaRPr lang="es-CO" sz="1100" b="0" strike="noStrike" spc="-1">
            <a:latin typeface="Times New Roman"/>
          </a:endParaRPr>
        </a:p>
      </xdr:txBody>
    </xdr:sp>
    <xdr:clientData/>
  </xdr:twoCellAnchor>
  <xdr:twoCellAnchor>
    <xdr:from>
      <xdr:col>2</xdr:col>
      <xdr:colOff>76200</xdr:colOff>
      <xdr:row>1</xdr:row>
      <xdr:rowOff>95250</xdr:rowOff>
    </xdr:from>
    <xdr:to>
      <xdr:col>2</xdr:col>
      <xdr:colOff>1219200</xdr:colOff>
      <xdr:row>4</xdr:row>
      <xdr:rowOff>154278</xdr:rowOff>
    </xdr:to>
    <xdr:pic>
      <xdr:nvPicPr>
        <xdr:cNvPr id="5" name="Imagen 5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0" y="266700"/>
          <a:ext cx="1143000" cy="801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40</xdr:col>
      <xdr:colOff>177480</xdr:colOff>
      <xdr:row>13</xdr:row>
      <xdr:rowOff>710280</xdr:rowOff>
    </xdr:from>
    <xdr:to>
      <xdr:col>41</xdr:col>
      <xdr:colOff>40320</xdr:colOff>
      <xdr:row>13</xdr:row>
      <xdr:rowOff>1366920</xdr:rowOff>
    </xdr:to>
    <xdr:sp macro="" textlink="">
      <xdr:nvSpPr>
        <xdr:cNvPr id="43" name="CustomShape 1">
          <a:hlinkClick xmlns:r="http://schemas.openxmlformats.org/officeDocument/2006/relationships" r:id="rId1"/>
        </xdr:cNvPr>
        <xdr:cNvSpPr/>
      </xdr:nvSpPr>
      <xdr:spPr>
        <a:xfrm>
          <a:off x="51333480" y="4358160"/>
          <a:ext cx="684720" cy="656640"/>
        </a:xfrm>
        <a:prstGeom prst="ellipse">
          <a:avLst/>
        </a:prstGeom>
        <a:solidFill>
          <a:schemeClr val="accent1">
            <a:lumMod val="50000"/>
          </a:schemeClr>
        </a:solidFill>
        <a:ln w="9360">
          <a:solidFill>
            <a:schemeClr val="tx2">
              <a:lumMod val="50000"/>
            </a:schemeClr>
          </a:solidFill>
          <a:round/>
        </a:ln>
        <a:scene3d>
          <a:camera prst="orthographicFront"/>
          <a:lightRig rig="threePt" dir="t"/>
        </a:scene3d>
        <a:sp3d>
          <a:bevelT w="165100" prst="coolSlant"/>
        </a:sp3d>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s-CO" sz="1100" b="0" strike="noStrike" spc="-1">
              <a:solidFill>
                <a:srgbClr val="FFFFFF"/>
              </a:solidFill>
              <a:latin typeface="Times New Roman"/>
            </a:rPr>
            <a:t>INICIO</a:t>
          </a:r>
          <a:endParaRPr lang="es-CO" sz="1100" b="0" strike="noStrike" spc="-1">
            <a:latin typeface="Times New Roman"/>
          </a:endParaRPr>
        </a:p>
      </xdr:txBody>
    </xdr:sp>
    <xdr:clientData/>
  </xdr:twoCellAnchor>
  <xdr:twoCellAnchor>
    <xdr:from>
      <xdr:col>2</xdr:col>
      <xdr:colOff>114300</xdr:colOff>
      <xdr:row>1</xdr:row>
      <xdr:rowOff>190500</xdr:rowOff>
    </xdr:from>
    <xdr:to>
      <xdr:col>2</xdr:col>
      <xdr:colOff>1123950</xdr:colOff>
      <xdr:row>4</xdr:row>
      <xdr:rowOff>78377</xdr:rowOff>
    </xdr:to>
    <xdr:pic>
      <xdr:nvPicPr>
        <xdr:cNvPr id="5" name="Imagen 5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2600" y="361950"/>
          <a:ext cx="1009650" cy="6308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Respaldo\Documents%20and%20Settings\DianaCardoso\Datos%20de%20programa\Microsoft\Excel\INFORME%20INDICADORES%20NACIONAL%20%202012%20rev%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ERVIDOR\Respaldo\Users\DianaCardoso\Documents\ASESORIAS%20ARL\COOTRANSHUILA\SGI%202016\Formato\Macintosh%20HDUsers\Carlos\CONSULTORIA\FORMATOS\MACRO_PF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Respaldo\Users\DianaCardoso\Library\Caches\TemporaryItems\Outlook%20Temp\Macintosh%20HDINFORMACION%20DIANA\RUC%20-2011%20SOTA\PANORMAS%20DE%20RIESGO\PFR%20SOTA%202011%20Rev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IDOR\Respaldo\Users\DianaCardoso\Documents\ASESORIAS%20ARL%20SURA\CPVEN\MATRIZ%20IPEVR\Users\Ordenador\Documents\SEPECOL%20LTDA\HSEQ%20SEPECOL\SEPECOL%20HSEQ\MATRIZ%20GLADYS\matriz_final_model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IDOR\Respaldo\Users\DianaCardoso\Documents\DOCUMENTACION%20ARL%20SURA\PES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IDOR\Respaldo\Users\DianaCardoso\Library\Caches\TemporaryItems\Outlook%20Temp\Macintosh%20HDUsers\DianaCardoso\Documents\ASESORIAS%20A&#209;O%202013\ALMACAFE\Panorama%20Factores%20de%20Peligro%20y%20Valoracion%20de%20Riesg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IDOR\Respaldo\Users\DianaCardoso\Library\Caches\TemporaryItems\Outlook%20Temp\KINGSTONINCIHUILA\Macintosh%20HDINFORMACION%20DIANA\RUC%20-2011%20SOTA\PANORMAS%20DE%20RIESGO\PFR%20SOTA%202011%20Rev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nva-wss:41101/reporte/Indicadores/Indicadores%20TIC%202010.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IDOR\Respaldo\Users\Carlos\CONSULTORIA\FORMATOS\MACRO_PF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IDOR\Respaldo\Users\DianaCardoso\Documents\ASESORIAS%20ARL\COOTRANSHUILA\SGI%202016\Formato\Macintosh%20HDDocuments%20and%20Settings\DianaCardoso\Datos%20de%20programa\Microsoft\Excel\INFORME%20INDICADORES%20NACIONAL%20%202012%20rev%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IDOR\Respaldo\Users\DianaCardoso\Documents\ASESORIAS%20ARL\COOTRANSHUILA\SGI%202016\Formato\Macintosh%20HDUsers\DianaCardoso\Documents\DOCUMENTACION%20ARL%20SURA\PE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Users\Ordenador\Documents\SEPECOL%20LTDA\HSEQ%20SEPECOL\SEPECOL%20HSEQ\MATRIZ%20GLADYS\matriz_final_model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
      <sheetName val="FEB"/>
      <sheetName val="MARZ"/>
      <sheetName val="ABR"/>
      <sheetName val="MAY"/>
      <sheetName val="JUN"/>
      <sheetName val="JUL"/>
      <sheetName val="AGTO"/>
      <sheetName val="SEPT"/>
      <sheetName val="Caracteriza"/>
      <sheetName val="AT Biologico"/>
      <sheetName val="Comparativo2009-2012"/>
      <sheetName val="Analisis 2011-2012"/>
      <sheetName val="Tasa"/>
      <sheetName val="IF"/>
      <sheetName val="IS"/>
      <sheetName val="Aus Certi "/>
      <sheetName val="Aus NO Certi "/>
      <sheetName val="Dias Aust "/>
      <sheetName val="Valor Aust "/>
      <sheetName val="Num Aust "/>
      <sheetName val="Incidencia EP"/>
      <sheetName val="Prevalencia EP"/>
      <sheetName val="Prevalencia EC"/>
      <sheetName val="Ejecucion PSO"/>
      <sheetName val="Actividades COPASO"/>
      <sheetName val="Legal"/>
      <sheetName val="No W"/>
      <sheetName val="HHT"/>
      <sheetName val="Hoja1"/>
      <sheetName val="FP"/>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Factores de Riesgo"/>
      <sheetName val="PFR"/>
      <sheetName val="T_DATOS_BASICOS_EMPRESA"/>
      <sheetName val="T_INFO_ACTIVIDADES_EMPRESA"/>
      <sheetName val="T_DATOS_INFORME"/>
      <sheetName val="T_PFR"/>
      <sheetName val="LISTA_CHEQUEO"/>
      <sheetName val="T_TIPO_PROCESO"/>
      <sheetName val="T_FACTOR_RIESGO"/>
      <sheetName val="T_INDICADOR_RIESGO"/>
      <sheetName val="T_CONSECUENCIA"/>
      <sheetName val="T_PROBABILIDAD"/>
      <sheetName val="T_VALORACION"/>
      <sheetName val="T_MENSAJES"/>
      <sheetName val="TEXTO_INFORME_EJECUTIVO"/>
      <sheetName val="TEXTO_INFORME_COMPLETO"/>
      <sheetName val="INFORME_TABLA1"/>
      <sheetName val="INFORME_TABLA2"/>
      <sheetName val="INFORME_TABLA3"/>
      <sheetName val="INFORME_TABLA6"/>
      <sheetName val="INFORME_TABLA4"/>
      <sheetName val="INFORME_TABLA5"/>
      <sheetName val="AUX"/>
      <sheetName val="TEXTO_I_R"/>
      <sheetName val="T_AUX"/>
      <sheetName val="Tablas"/>
      <sheetName val="PAZ DEL RIO"/>
      <sheetName val="hospitalizacion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Lici"/>
      <sheetName val="Cerramiento"/>
      <sheetName val="Demolic-Desmonte"/>
      <sheetName val="Replanteo-Local"/>
      <sheetName val="Limpieza Lote"/>
      <sheetName val="Cargue-Descargue"/>
      <sheetName val="Campamento Prov"/>
      <sheetName val="Excavacion Manual"/>
      <sheetName val="Exc - Descapote"/>
      <sheetName val="Exc - Pilotaje "/>
      <sheetName val="Exc - Mecanica "/>
      <sheetName val="Exc - Instalaciones de Redes "/>
      <sheetName val="Cim - Vigas y Amarres"/>
      <sheetName val="Voladura - Explot Piedra"/>
      <sheetName val="Est - Columnas"/>
      <sheetName val="Est - Placas de Entrepísos "/>
      <sheetName val="Est - Inst. Electricas"/>
      <sheetName val="Est - Inst. Hidrosanitarios"/>
      <sheetName val="Est - Vigas de Cubiertas "/>
      <sheetName val="GTC 045 2009"/>
      <sheetName val="INSHT formato PFR"/>
      <sheetName val="C. SEGURIDAD"/>
      <sheetName val="C.HIGIENE"/>
      <sheetName val="c ergonomica-psicosocial"/>
      <sheetName val="Clasificación de Peligros EP"/>
      <sheetName val="PERSONAL-CARGO"/>
      <sheetName val="PELIGROS"/>
      <sheetName val="Hoja2"/>
      <sheetName val="Hoja3"/>
      <sheetName val="PAZ DEL RIO"/>
      <sheetName val="hospitalizacion "/>
      <sheetName val="F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Z DEL RIO"/>
      <sheetName val="Tareas criticas"/>
      <sheetName val="Clasificación de Peligros AT"/>
      <sheetName val="Clasificación de Peligros EP"/>
      <sheetName val="Escalas de Valoración"/>
      <sheetName val="FP"/>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NORMATIVIDAD"/>
      <sheetName val="INTRODUCCION"/>
      <sheetName val="CONCEPTOS"/>
      <sheetName val="GENERALIDADES"/>
      <sheetName val="CONFORMACION"/>
      <sheetName val="FUNCIONES"/>
      <sheetName val="ACTA"/>
      <sheetName val="POLITICA"/>
      <sheetName val="DXSITUACION"/>
      <sheetName val="DIAGNOSTICO"/>
      <sheetName val="RESUMENDX"/>
      <sheetName val="AUDITORIA"/>
      <sheetName val="RESUMENAUDI"/>
      <sheetName val="EVALUACION"/>
      <sheetName val="INDICADORES"/>
      <sheetName val="INDRESULTADO"/>
      <sheetName val="INDACTIVIDAD"/>
      <sheetName val="CARACTERIZACION"/>
      <sheetName val="COMPORTAMIENTO"/>
      <sheetName val="CUESTUINARIO"/>
      <sheetName val="ESTANDARES"/>
      <sheetName val="SEGURIDADVIAL"/>
      <sheetName val="PEATONES"/>
      <sheetName val="CONDUCARROS"/>
      <sheetName val="MOTOCICLISTAS"/>
      <sheetName val="CICLISTAS"/>
      <sheetName val="SUSTPELIGROSAS"/>
      <sheetName val="CONDVOLQUETA"/>
      <sheetName val="PRUEBAS"/>
      <sheetName val="CAPACITACION"/>
      <sheetName val="Hoja2"/>
      <sheetName val="OTRASPOLITICAS"/>
      <sheetName val="ALCOHOL"/>
      <sheetName val="CONDUCCION"/>
      <sheetName val="VELOCIDAD"/>
      <sheetName val="CINTURON"/>
      <sheetName val="MOVILES"/>
      <sheetName val="SEÑALIZACION"/>
      <sheetName val="SOCIALIZACION"/>
      <sheetName val="EPROTECCION"/>
      <sheetName val="VEHICULOS"/>
      <sheetName val="INSPEVEHICULOS"/>
      <sheetName val="PLANMANTENIMIENTO"/>
      <sheetName val="VOLQUETAS"/>
      <sheetName val="LIVIANOS"/>
      <sheetName val="TRACTOMULAS"/>
      <sheetName val="BUSES"/>
      <sheetName val="MOTOS"/>
      <sheetName val="BICICLETAS"/>
      <sheetName val="CAMION"/>
      <sheetName val="MONTACARGAS"/>
      <sheetName val="CONTROLDOC"/>
      <sheetName val="Hoja3"/>
      <sheetName val="IFISICA"/>
      <sheetName val="RINTERNAS"/>
      <sheetName val="REXTERNAS"/>
      <sheetName val="APOYOTECNO"/>
      <sheetName val="ATNVICTIMAS"/>
      <sheetName val="REP AT DE TRANSITO"/>
      <sheetName val="ACCIDENTE CON HERIDOS"/>
      <sheetName val="VARADA EN CARRETERA"/>
      <sheetName val="CIERRE DE VIAS"/>
      <sheetName val="HURTO DE VEHICULO"/>
      <sheetName val="ACCIDENTE - DAÑO A LA PROPIEDAD"/>
      <sheetName val="ATAQUE CON ALTERACION DE ORDEN "/>
      <sheetName val="PROCEDIMIENTOS"/>
      <sheetName val="SELECCION VEHICULO "/>
      <sheetName val="SELECCION MOTO"/>
      <sheetName val="ADMINISTRACION DE RUTAS"/>
      <sheetName val="LECCIONES APRENDIDAS"/>
      <sheetName val="FP"/>
      <sheetName val="Cerramient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orama Fac de Riesgo"/>
      <sheetName val="Actualización"/>
      <sheetName val="Hoja1"/>
      <sheetName val="ENE"/>
      <sheetName val="cerramiento"/>
      <sheetName val="hoja3"/>
      <sheetName val="matriz ingenieria"/>
      <sheetName val="t_aux"/>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Lici"/>
      <sheetName val="Cerramiento"/>
      <sheetName val="Demolic-Desmonte"/>
      <sheetName val="Replanteo-Local"/>
      <sheetName val="Limpieza Lote"/>
      <sheetName val="Cargue-Descargue"/>
      <sheetName val="Campamento Prov"/>
      <sheetName val="Excavacion Manual"/>
      <sheetName val="Exc - Descapote"/>
      <sheetName val="Exc - Pilotaje "/>
      <sheetName val="Exc - Mecanica "/>
      <sheetName val="Exc - Instalaciones de Redes "/>
      <sheetName val="Cim - Vigas y Amarres"/>
      <sheetName val="Voladura - Explot Piedra"/>
      <sheetName val="Est - Columnas"/>
      <sheetName val="Est - Placas de Entrepísos "/>
      <sheetName val="Est - Inst. Electricas"/>
      <sheetName val="Est - Inst. Hidrosanitarios"/>
      <sheetName val="Est - Vigas de Cubiertas "/>
      <sheetName val="GTC 045 2009"/>
      <sheetName val="INSHT formato PFR"/>
      <sheetName val="C. SEGURIDAD"/>
      <sheetName val="C.HIGIENE"/>
      <sheetName val="c ergonomica-psicosocial"/>
      <sheetName val="Clasificación de Peligros EP"/>
      <sheetName val="PERSONAL-CARGO"/>
      <sheetName val="PELIGROS"/>
      <sheetName val="Hoja2"/>
      <sheetName val="Hoja3"/>
      <sheetName val="ENE"/>
      <sheetName val="F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Help Desk"/>
      <sheetName val="Gestión de Incidentes"/>
      <sheetName val="Gestión de Niveles"/>
      <sheetName val="Inventario Mantenimiento"/>
      <sheetName val="Resumen Indicadores"/>
      <sheetName val="Herramienta Gestión"/>
      <sheetName val="Planta Telefónica"/>
      <sheetName val="Nivel Servicio"/>
      <sheetName val="Tablas"/>
      <sheetName val="Hoja3"/>
      <sheetName val="Cerramiento"/>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Factores de Riesgo"/>
      <sheetName val="PFR"/>
      <sheetName val="T_DATOS_BASICOS_EMPRESA"/>
      <sheetName val="T_INFO_ACTIVIDADES_EMPRESA"/>
      <sheetName val="T_DATOS_INFORME"/>
      <sheetName val="T_PFR"/>
      <sheetName val="LISTA_CHEQUEO"/>
      <sheetName val="T_TIPO_PROCESO"/>
      <sheetName val="T_FACTOR_RIESGO"/>
      <sheetName val="T_INDICADOR_RIESGO"/>
      <sheetName val="T_CONSECUENCIA"/>
      <sheetName val="T_PROBABILIDAD"/>
      <sheetName val="T_VALORACION"/>
      <sheetName val="T_MENSAJES"/>
      <sheetName val="TEXTO_INFORME_EJECUTIVO"/>
      <sheetName val="TEXTO_INFORME_COMPLETO"/>
      <sheetName val="INFORME_TABLA1"/>
      <sheetName val="INFORME_TABLA2"/>
      <sheetName val="INFORME_TABLA3"/>
      <sheetName val="INFORME_TABLA6"/>
      <sheetName val="INFORME_TABLA4"/>
      <sheetName val="INFORME_TABLA5"/>
      <sheetName val="AUX"/>
      <sheetName val="TEXTO_I_R"/>
      <sheetName val="T_AUX"/>
      <sheetName val="Hoja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
      <sheetName val="FEB"/>
      <sheetName val="MARZ"/>
      <sheetName val="ABR"/>
      <sheetName val="MAY"/>
      <sheetName val="JUN"/>
      <sheetName val="JUL"/>
      <sheetName val="AGTO"/>
      <sheetName val="SEPT"/>
      <sheetName val="Caracteriza"/>
      <sheetName val="AT Biologico"/>
      <sheetName val="Comparativo2009-2012"/>
      <sheetName val="Analisis 2011-2012"/>
      <sheetName val="Tasa"/>
      <sheetName val="IF"/>
      <sheetName val="IS"/>
      <sheetName val="Aus Certi "/>
      <sheetName val="Aus NO Certi "/>
      <sheetName val="Dias Aust "/>
      <sheetName val="Valor Aust "/>
      <sheetName val="Num Aust "/>
      <sheetName val="Incidencia EP"/>
      <sheetName val="Prevalencia EP"/>
      <sheetName val="Prevalencia EC"/>
      <sheetName val="Ejecucion PSO"/>
      <sheetName val="Actividades COPASO"/>
      <sheetName val="Legal"/>
      <sheetName val="No W"/>
      <sheetName val="HHT"/>
      <sheetName val="Hoja1"/>
      <sheetName val="matriz ingenieria"/>
      <sheetName val="cerramiento"/>
      <sheetName val="hoja3"/>
      <sheetName val="t_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NORMATIVIDAD"/>
      <sheetName val="INTRODUCCION"/>
      <sheetName val="CONCEPTOS"/>
      <sheetName val="GENERALIDADES"/>
      <sheetName val="CONFORMACION"/>
      <sheetName val="FUNCIONES"/>
      <sheetName val="ACTA"/>
      <sheetName val="POLITICA"/>
      <sheetName val="DXSITUACION"/>
      <sheetName val="DIAGNOSTICO"/>
      <sheetName val="RESUMENDX"/>
      <sheetName val="AUDITORIA"/>
      <sheetName val="RESUMENAUDI"/>
      <sheetName val="EVALUACION"/>
      <sheetName val="INDICADORES"/>
      <sheetName val="INDRESULTADO"/>
      <sheetName val="INDACTIVIDAD"/>
      <sheetName val="CARACTERIZACION"/>
      <sheetName val="COMPORTAMIENTO"/>
      <sheetName val="CUESTUINARIO"/>
      <sheetName val="ESTANDARES"/>
      <sheetName val="SEGURIDADVIAL"/>
      <sheetName val="PEATONES"/>
      <sheetName val="CONDUCARROS"/>
      <sheetName val="MOTOCICLISTAS"/>
      <sheetName val="CICLISTAS"/>
      <sheetName val="SUSTPELIGROSAS"/>
      <sheetName val="CONDVOLQUETA"/>
      <sheetName val="PRUEBAS"/>
      <sheetName val="CAPACITACION"/>
      <sheetName val="Hoja2"/>
      <sheetName val="OTRASPOLITICAS"/>
      <sheetName val="ALCOHOL"/>
      <sheetName val="CONDUCCION"/>
      <sheetName val="VELOCIDAD"/>
      <sheetName val="CINTURON"/>
      <sheetName val="MOVILES"/>
      <sheetName val="SEÑALIZACION"/>
      <sheetName val="SOCIALIZACION"/>
      <sheetName val="EPROTECCION"/>
      <sheetName val="VEHICULOS"/>
      <sheetName val="INSPEVEHICULOS"/>
      <sheetName val="PLANMANTENIMIENTO"/>
      <sheetName val="VOLQUETAS"/>
      <sheetName val="LIVIANOS"/>
      <sheetName val="TRACTOMULAS"/>
      <sheetName val="BUSES"/>
      <sheetName val="MOTOS"/>
      <sheetName val="BICICLETAS"/>
      <sheetName val="CAMION"/>
      <sheetName val="MONTACARGAS"/>
      <sheetName val="CONTROLDOC"/>
      <sheetName val="Hoja3"/>
      <sheetName val="IFISICA"/>
      <sheetName val="RINTERNAS"/>
      <sheetName val="REXTERNAS"/>
      <sheetName val="APOYOTECNO"/>
      <sheetName val="ATNVICTIMAS"/>
      <sheetName val="REP AT DE TRANSITO"/>
      <sheetName val="ACCIDENTE CON HERIDOS"/>
      <sheetName val="VARADA EN CARRETERA"/>
      <sheetName val="CIERRE DE VIAS"/>
      <sheetName val="HURTO DE VEHICULO"/>
      <sheetName val="ACCIDENTE - DAÑO A LA PROPIEDAD"/>
      <sheetName val="ATAQUE CON ALTERACION DE ORDEN "/>
      <sheetName val="PROCEDIMIENTOS"/>
      <sheetName val="SELECCION VEHICULO "/>
      <sheetName val="SELECCION MOTO"/>
      <sheetName val="ADMINISTRACION DE RUTAS"/>
      <sheetName val="LECCIONES APRENDIDAS"/>
      <sheetName val="Cerramiento"/>
      <sheetName val="E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Z DEL RIO"/>
      <sheetName val="Tareas criticas"/>
      <sheetName val="Clasificación de Peligros AT"/>
      <sheetName val="Clasificación de Peligros EP"/>
      <sheetName val="Escalas de Valoración"/>
      <sheetName val="FP"/>
      <sheetName val="Cerramiento"/>
      <sheetName val="Hoja3"/>
    </sheetNames>
    <sheetDataSet>
      <sheetData sheetId="0"/>
      <sheetData sheetId="1"/>
      <sheetData sheetId="2"/>
      <sheetData sheetId="3"/>
      <sheetData sheetId="4"/>
      <sheetData sheetId="5"/>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AMK42"/>
  <sheetViews>
    <sheetView showGridLines="0" tabSelected="1" view="pageBreakPreview" zoomScaleNormal="100" zoomScaleSheetLayoutView="100" workbookViewId="0">
      <selection activeCell="F3" sqref="F3:Q3"/>
    </sheetView>
  </sheetViews>
  <sheetFormatPr baseColWidth="10" defaultColWidth="10.75" defaultRowHeight="14.25" x14ac:dyDescent="0.2"/>
  <cols>
    <col min="1" max="1" width="10.625" style="1" customWidth="1"/>
    <col min="2" max="2" width="10.75" style="1"/>
    <col min="3" max="3" width="7.375" style="1" customWidth="1"/>
    <col min="4" max="4" width="1" style="1" customWidth="1"/>
    <col min="5" max="5" width="9.125" style="1" customWidth="1"/>
    <col min="6" max="6" width="9.75" style="1" customWidth="1"/>
    <col min="7" max="7" width="9.125" style="1" customWidth="1"/>
    <col min="8" max="8" width="1.375" style="1" customWidth="1"/>
    <col min="9" max="11" width="9.125" style="1" customWidth="1"/>
    <col min="12" max="12" width="1.25" style="1" customWidth="1"/>
    <col min="13" max="15" width="9.125" style="1" customWidth="1"/>
    <col min="16" max="16" width="1.25" style="1" customWidth="1"/>
    <col min="17" max="19" width="9.125" style="1" customWidth="1"/>
    <col min="20" max="1025" width="10.75" style="1"/>
  </cols>
  <sheetData>
    <row r="1" spans="1:1025" ht="12" customHeight="1" x14ac:dyDescent="0.2"/>
    <row r="2" spans="1:1025" ht="15" thickBot="1" x14ac:dyDescent="0.25"/>
    <row r="3" spans="1:1025" ht="19.5" customHeight="1" x14ac:dyDescent="0.2">
      <c r="C3" s="508" t="s">
        <v>0</v>
      </c>
      <c r="D3" s="509"/>
      <c r="E3" s="509"/>
      <c r="F3" s="791" t="s">
        <v>1313</v>
      </c>
      <c r="G3" s="791"/>
      <c r="H3" s="791"/>
      <c r="I3" s="791"/>
      <c r="J3" s="791"/>
      <c r="K3" s="791"/>
      <c r="L3" s="791"/>
      <c r="M3" s="791"/>
      <c r="N3" s="791"/>
      <c r="O3" s="791"/>
      <c r="P3" s="791"/>
      <c r="Q3" s="791"/>
      <c r="R3" s="222" t="s">
        <v>1316</v>
      </c>
      <c r="S3" s="223" t="s">
        <v>1532</v>
      </c>
    </row>
    <row r="4" spans="1:1025" ht="19.5" customHeight="1" x14ac:dyDescent="0.2">
      <c r="A4" s="14"/>
      <c r="B4" s="14"/>
      <c r="C4" s="510"/>
      <c r="D4" s="511"/>
      <c r="E4" s="511"/>
      <c r="F4" s="506" t="s">
        <v>1312</v>
      </c>
      <c r="G4" s="506"/>
      <c r="H4" s="506"/>
      <c r="I4" s="506"/>
      <c r="J4" s="506"/>
      <c r="K4" s="506"/>
      <c r="L4" s="506"/>
      <c r="M4" s="506"/>
      <c r="N4" s="506"/>
      <c r="O4" s="506"/>
      <c r="P4" s="506"/>
      <c r="Q4" s="506"/>
      <c r="R4" s="221" t="s">
        <v>1314</v>
      </c>
      <c r="S4" s="224">
        <v>3</v>
      </c>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row>
    <row r="5" spans="1:1025" ht="19.5" customHeight="1" x14ac:dyDescent="0.2">
      <c r="A5" s="14"/>
      <c r="B5" s="14"/>
      <c r="C5" s="510"/>
      <c r="D5" s="511"/>
      <c r="E5" s="511"/>
      <c r="F5" s="506"/>
      <c r="G5" s="506"/>
      <c r="H5" s="506"/>
      <c r="I5" s="506"/>
      <c r="J5" s="506"/>
      <c r="K5" s="506"/>
      <c r="L5" s="506"/>
      <c r="M5" s="506"/>
      <c r="N5" s="506"/>
      <c r="O5" s="506"/>
      <c r="P5" s="506"/>
      <c r="Q5" s="506"/>
      <c r="R5" s="221" t="s">
        <v>1315</v>
      </c>
      <c r="S5" s="225">
        <v>44670</v>
      </c>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c r="AMC5" s="14"/>
      <c r="AMD5" s="14"/>
      <c r="AME5" s="14"/>
      <c r="AMF5" s="14"/>
      <c r="AMG5" s="14"/>
      <c r="AMH5" s="14"/>
      <c r="AMI5" s="14"/>
      <c r="AMJ5" s="14"/>
      <c r="AMK5" s="14"/>
    </row>
    <row r="6" spans="1:1025" ht="19.5" customHeight="1" thickBot="1" x14ac:dyDescent="0.25">
      <c r="C6" s="512"/>
      <c r="D6" s="513"/>
      <c r="E6" s="513"/>
      <c r="F6" s="507"/>
      <c r="G6" s="507"/>
      <c r="H6" s="507"/>
      <c r="I6" s="507"/>
      <c r="J6" s="507"/>
      <c r="K6" s="507"/>
      <c r="L6" s="507"/>
      <c r="M6" s="507"/>
      <c r="N6" s="507"/>
      <c r="O6" s="507"/>
      <c r="P6" s="507"/>
      <c r="Q6" s="507"/>
      <c r="R6" s="502" t="s">
        <v>1519</v>
      </c>
      <c r="S6" s="503"/>
    </row>
    <row r="7" spans="1:1025" ht="12.75" customHeight="1" thickBot="1" x14ac:dyDescent="0.25"/>
    <row r="8" spans="1:1025" ht="18" customHeight="1" x14ac:dyDescent="0.2">
      <c r="C8" s="504" t="s">
        <v>1</v>
      </c>
      <c r="D8" s="504"/>
      <c r="E8" s="504"/>
      <c r="F8" s="504"/>
      <c r="G8" s="505" t="s">
        <v>2</v>
      </c>
      <c r="H8" s="505"/>
      <c r="I8" s="505"/>
      <c r="J8" s="505"/>
      <c r="K8" s="505"/>
      <c r="L8" s="505"/>
      <c r="M8" s="505"/>
      <c r="N8" s="505"/>
      <c r="O8" s="505"/>
      <c r="P8" s="505"/>
      <c r="Q8" s="505"/>
      <c r="R8" s="505"/>
      <c r="S8" s="505"/>
    </row>
    <row r="9" spans="1:1025" s="2" customFormat="1" ht="5.0999999999999996" customHeight="1" x14ac:dyDescent="0.2">
      <c r="C9" s="3"/>
      <c r="D9" s="3"/>
      <c r="E9" s="3"/>
      <c r="F9" s="3"/>
      <c r="G9" s="4"/>
      <c r="H9" s="4"/>
      <c r="I9" s="4"/>
      <c r="J9" s="4"/>
      <c r="K9" s="4"/>
      <c r="L9" s="4"/>
      <c r="M9" s="4"/>
      <c r="N9" s="4"/>
      <c r="O9" s="4"/>
      <c r="P9" s="4"/>
      <c r="Q9" s="4"/>
      <c r="R9" s="4"/>
      <c r="S9" s="4"/>
    </row>
    <row r="10" spans="1:1025" ht="23.1" customHeight="1" x14ac:dyDescent="0.2">
      <c r="C10" s="504" t="s">
        <v>3</v>
      </c>
      <c r="D10" s="504"/>
      <c r="E10" s="504"/>
      <c r="F10" s="504"/>
      <c r="G10" s="505" t="s">
        <v>4</v>
      </c>
      <c r="H10" s="505"/>
      <c r="I10" s="505"/>
      <c r="J10" s="505"/>
      <c r="K10" s="505"/>
      <c r="L10" s="505"/>
      <c r="M10" s="505"/>
      <c r="N10" s="505"/>
      <c r="O10" s="505"/>
      <c r="P10" s="505"/>
      <c r="Q10" s="505"/>
      <c r="R10" s="505"/>
      <c r="S10" s="505"/>
    </row>
    <row r="11" spans="1:1025" s="2" customFormat="1" ht="5.0999999999999996" customHeight="1" x14ac:dyDescent="0.2">
      <c r="C11" s="3"/>
      <c r="D11" s="3"/>
      <c r="E11" s="3"/>
      <c r="F11" s="3"/>
      <c r="G11" s="4"/>
      <c r="H11" s="4"/>
      <c r="I11" s="4"/>
      <c r="J11" s="4"/>
      <c r="K11" s="4"/>
      <c r="L11" s="4"/>
      <c r="M11" s="4"/>
      <c r="N11" s="4"/>
      <c r="O11" s="4"/>
      <c r="P11" s="4"/>
      <c r="Q11" s="4"/>
      <c r="R11" s="4"/>
      <c r="S11" s="4"/>
    </row>
    <row r="12" spans="1:1025" ht="57" customHeight="1" x14ac:dyDescent="0.2">
      <c r="C12" s="504" t="s">
        <v>5</v>
      </c>
      <c r="D12" s="504"/>
      <c r="E12" s="504"/>
      <c r="F12" s="504"/>
      <c r="G12" s="514" t="s">
        <v>6</v>
      </c>
      <c r="H12" s="514"/>
      <c r="I12" s="514"/>
      <c r="J12" s="514"/>
      <c r="K12" s="514"/>
      <c r="L12" s="514"/>
      <c r="M12" s="514"/>
      <c r="N12" s="514"/>
      <c r="O12" s="514"/>
      <c r="P12" s="514"/>
      <c r="Q12" s="514"/>
      <c r="R12" s="514"/>
      <c r="S12" s="514"/>
    </row>
    <row r="13" spans="1:1025" s="2" customFormat="1" ht="5.0999999999999996" customHeight="1" x14ac:dyDescent="0.2">
      <c r="C13" s="3"/>
      <c r="D13" s="3"/>
      <c r="E13" s="3"/>
      <c r="F13" s="3"/>
      <c r="G13" s="5"/>
      <c r="H13" s="5"/>
      <c r="I13" s="5"/>
      <c r="J13" s="5"/>
      <c r="K13" s="5"/>
      <c r="L13" s="5"/>
      <c r="M13" s="5"/>
      <c r="N13" s="5"/>
      <c r="O13" s="5"/>
      <c r="P13" s="5"/>
      <c r="Q13" s="5"/>
      <c r="R13" s="5"/>
      <c r="S13" s="5"/>
    </row>
    <row r="14" spans="1:1025" ht="23.1" customHeight="1" x14ac:dyDescent="0.2">
      <c r="C14" s="504" t="s">
        <v>7</v>
      </c>
      <c r="D14" s="504"/>
      <c r="E14" s="504"/>
      <c r="F14" s="504"/>
      <c r="G14" s="515" t="s">
        <v>8</v>
      </c>
      <c r="H14" s="515"/>
      <c r="I14" s="515"/>
      <c r="J14" s="515"/>
      <c r="K14" s="515"/>
      <c r="L14" s="515"/>
      <c r="M14" s="515"/>
      <c r="N14" s="515"/>
      <c r="O14" s="515"/>
      <c r="P14" s="515"/>
      <c r="Q14" s="515"/>
      <c r="R14" s="515"/>
      <c r="S14" s="515"/>
    </row>
    <row r="15" spans="1:1025" ht="23.1" customHeight="1" x14ac:dyDescent="0.2">
      <c r="E15" s="6"/>
      <c r="G15" s="7"/>
      <c r="H15" s="7"/>
      <c r="I15" s="7"/>
      <c r="J15" s="7"/>
      <c r="K15" s="7"/>
      <c r="L15" s="7"/>
      <c r="M15" s="7"/>
      <c r="N15" s="7"/>
      <c r="O15" s="7"/>
      <c r="P15" s="7"/>
      <c r="Q15" s="7"/>
      <c r="R15" s="7"/>
      <c r="S15" s="7"/>
    </row>
    <row r="16" spans="1:1025" ht="23.1" customHeight="1" x14ac:dyDescent="0.2">
      <c r="E16" s="6"/>
      <c r="G16" s="7"/>
      <c r="H16" s="7"/>
      <c r="I16" s="7"/>
      <c r="J16" s="7"/>
      <c r="K16" s="7"/>
      <c r="L16" s="7"/>
      <c r="M16" s="7"/>
      <c r="N16" s="7"/>
      <c r="O16" s="7"/>
      <c r="P16" s="7"/>
      <c r="Q16" s="7"/>
      <c r="R16" s="7"/>
      <c r="S16" s="7"/>
    </row>
    <row r="17" spans="1:20" ht="12.75" customHeight="1" x14ac:dyDescent="0.2">
      <c r="G17" s="8"/>
    </row>
    <row r="20" spans="1:20" ht="21" customHeight="1" x14ac:dyDescent="0.2">
      <c r="C20" s="9"/>
      <c r="D20" s="9"/>
      <c r="E20" s="9"/>
      <c r="F20" s="9"/>
      <c r="G20" s="9"/>
      <c r="H20" s="9"/>
      <c r="I20" s="9"/>
      <c r="J20" s="9"/>
      <c r="K20" s="9"/>
      <c r="L20" s="9"/>
      <c r="M20" s="9"/>
      <c r="N20" s="9"/>
      <c r="O20" s="9"/>
      <c r="P20" s="9"/>
      <c r="Q20" s="9"/>
      <c r="R20" s="9"/>
      <c r="S20" s="9"/>
    </row>
    <row r="22" spans="1:20" x14ac:dyDescent="0.2">
      <c r="B22" s="9"/>
      <c r="C22" s="9"/>
      <c r="D22" s="9"/>
      <c r="E22" s="9"/>
      <c r="F22" s="9"/>
      <c r="G22" s="9"/>
      <c r="H22" s="9"/>
      <c r="I22" s="9"/>
      <c r="J22" s="9"/>
      <c r="K22" s="9"/>
      <c r="L22" s="9"/>
      <c r="M22" s="9"/>
      <c r="N22" s="9"/>
      <c r="O22" s="9"/>
      <c r="P22" s="9"/>
      <c r="Q22" s="9"/>
      <c r="R22" s="9"/>
      <c r="S22" s="9"/>
      <c r="T22" s="9"/>
    </row>
    <row r="23" spans="1:20" x14ac:dyDescent="0.2">
      <c r="B23" s="9"/>
      <c r="C23" s="9"/>
      <c r="D23" s="9"/>
      <c r="E23" s="9"/>
      <c r="F23" s="9"/>
      <c r="G23" s="9"/>
      <c r="H23" s="9"/>
      <c r="I23" s="9"/>
      <c r="J23" s="9"/>
      <c r="K23" s="9"/>
      <c r="L23" s="9"/>
      <c r="M23" s="9"/>
      <c r="N23" s="9"/>
      <c r="O23" s="9"/>
      <c r="P23" s="9"/>
      <c r="Q23" s="9"/>
      <c r="R23" s="9"/>
      <c r="S23" s="9"/>
      <c r="T23" s="9"/>
    </row>
    <row r="24" spans="1:20" x14ac:dyDescent="0.2">
      <c r="B24" s="9"/>
      <c r="C24" s="9"/>
      <c r="D24" s="9"/>
      <c r="E24" s="9"/>
      <c r="F24" s="9"/>
      <c r="G24" s="9"/>
      <c r="H24" s="9"/>
      <c r="I24" s="9"/>
      <c r="J24" s="9"/>
      <c r="K24" s="9"/>
      <c r="L24" s="9"/>
      <c r="M24" s="9"/>
      <c r="N24" s="9"/>
      <c r="O24" s="9"/>
      <c r="P24" s="9"/>
      <c r="Q24" s="9"/>
      <c r="R24" s="9"/>
      <c r="S24" s="9"/>
      <c r="T24" s="9"/>
    </row>
    <row r="25" spans="1:20" x14ac:dyDescent="0.2">
      <c r="B25" s="9"/>
      <c r="C25" s="9"/>
      <c r="D25" s="9"/>
      <c r="E25" s="9"/>
      <c r="F25" s="9"/>
      <c r="G25" s="9"/>
      <c r="H25" s="9"/>
      <c r="I25" s="9"/>
      <c r="J25" s="9"/>
      <c r="K25" s="9"/>
      <c r="L25" s="9"/>
      <c r="M25" s="9"/>
      <c r="N25" s="9"/>
      <c r="O25" s="9"/>
      <c r="P25" s="9"/>
      <c r="Q25" s="9"/>
      <c r="R25" s="9"/>
      <c r="S25" s="9"/>
      <c r="T25" s="9"/>
    </row>
    <row r="26" spans="1:20" x14ac:dyDescent="0.2">
      <c r="A26" s="9"/>
      <c r="B26" s="9"/>
      <c r="C26" s="9"/>
      <c r="D26" s="9"/>
      <c r="E26" s="9"/>
      <c r="F26" s="9"/>
      <c r="G26" s="9"/>
      <c r="H26" s="9"/>
      <c r="I26" s="9"/>
      <c r="J26" s="9"/>
      <c r="K26" s="9"/>
      <c r="L26" s="9"/>
      <c r="M26" s="9"/>
      <c r="N26" s="9"/>
      <c r="O26" s="9"/>
      <c r="P26" s="9"/>
      <c r="Q26" s="9"/>
      <c r="R26" s="9"/>
      <c r="S26" s="9"/>
      <c r="T26" s="9"/>
    </row>
    <row r="27" spans="1:20" x14ac:dyDescent="0.2">
      <c r="A27" s="9"/>
      <c r="B27" s="9"/>
      <c r="C27" s="9"/>
      <c r="D27" s="9"/>
      <c r="E27" s="9"/>
      <c r="F27" s="9"/>
      <c r="G27" s="9"/>
      <c r="H27" s="9"/>
      <c r="I27" s="9"/>
      <c r="J27" s="9"/>
      <c r="K27" s="9"/>
      <c r="L27" s="9"/>
      <c r="M27" s="9"/>
      <c r="N27" s="9"/>
      <c r="O27" s="9"/>
      <c r="P27" s="9"/>
      <c r="Q27" s="9"/>
      <c r="R27" s="9"/>
      <c r="S27" s="9"/>
      <c r="T27" s="9"/>
    </row>
    <row r="28" spans="1:20" x14ac:dyDescent="0.2">
      <c r="A28" s="9"/>
      <c r="B28" s="9"/>
      <c r="C28" s="9"/>
      <c r="D28" s="9"/>
      <c r="E28" s="9"/>
      <c r="F28" s="9"/>
      <c r="G28" s="9"/>
      <c r="H28" s="9"/>
      <c r="I28" s="9"/>
      <c r="J28" s="9"/>
      <c r="K28" s="9"/>
      <c r="L28" s="9"/>
      <c r="M28" s="9"/>
      <c r="N28" s="9"/>
      <c r="O28" s="9"/>
      <c r="P28" s="9"/>
      <c r="Q28" s="9"/>
      <c r="R28" s="9"/>
      <c r="S28" s="9"/>
      <c r="T28" s="9"/>
    </row>
    <row r="29" spans="1:20" x14ac:dyDescent="0.2">
      <c r="A29" s="9"/>
      <c r="B29" s="9"/>
      <c r="C29" s="9"/>
      <c r="D29" s="9"/>
      <c r="E29" s="9"/>
      <c r="F29" s="9"/>
      <c r="G29" s="9"/>
      <c r="H29" s="9"/>
      <c r="I29" s="9"/>
      <c r="J29" s="9"/>
      <c r="K29" s="9"/>
      <c r="L29" s="9"/>
      <c r="M29" s="9"/>
      <c r="N29" s="9"/>
      <c r="O29" s="9"/>
      <c r="P29" s="9"/>
      <c r="Q29" s="9"/>
      <c r="R29" s="9"/>
      <c r="S29" s="9"/>
      <c r="T29" s="9"/>
    </row>
    <row r="30" spans="1:20" x14ac:dyDescent="0.2">
      <c r="A30" s="9"/>
      <c r="B30" s="9"/>
      <c r="C30" s="9"/>
      <c r="D30" s="9"/>
      <c r="E30" s="9"/>
      <c r="F30" s="9"/>
      <c r="G30" s="9"/>
      <c r="H30" s="9"/>
      <c r="I30" s="9"/>
      <c r="J30" s="9"/>
      <c r="K30" s="9"/>
      <c r="L30" s="9"/>
      <c r="M30" s="9"/>
      <c r="N30" s="9"/>
      <c r="O30" s="9"/>
      <c r="P30" s="9"/>
      <c r="Q30" s="9"/>
      <c r="R30" s="9"/>
      <c r="S30" s="9"/>
      <c r="T30" s="9"/>
    </row>
    <row r="31" spans="1:20" x14ac:dyDescent="0.2">
      <c r="A31" s="9"/>
      <c r="B31" s="9"/>
      <c r="C31" s="9"/>
      <c r="D31" s="9"/>
      <c r="E31" s="9"/>
      <c r="F31" s="9"/>
      <c r="G31" s="9"/>
      <c r="H31" s="9"/>
      <c r="I31" s="9"/>
      <c r="J31" s="9"/>
      <c r="K31" s="9"/>
      <c r="L31" s="9"/>
      <c r="M31" s="9"/>
      <c r="N31" s="9"/>
      <c r="O31" s="9"/>
      <c r="P31" s="9"/>
      <c r="Q31" s="9"/>
      <c r="R31" s="9"/>
      <c r="S31" s="9"/>
      <c r="T31" s="9"/>
    </row>
    <row r="32" spans="1:20" x14ac:dyDescent="0.2">
      <c r="A32" s="9"/>
      <c r="B32" s="9"/>
      <c r="C32" s="9"/>
      <c r="D32" s="9"/>
      <c r="E32" s="9"/>
      <c r="F32" s="9"/>
      <c r="G32" s="9"/>
      <c r="H32" s="9"/>
      <c r="I32" s="9"/>
      <c r="J32" s="9"/>
      <c r="K32" s="9"/>
      <c r="L32" s="9"/>
      <c r="M32" s="9"/>
      <c r="N32" s="9"/>
      <c r="O32" s="9"/>
      <c r="P32" s="9"/>
      <c r="Q32" s="9"/>
      <c r="R32" s="9"/>
      <c r="S32" s="9"/>
      <c r="T32" s="9"/>
    </row>
    <row r="33" spans="1:20" x14ac:dyDescent="0.2">
      <c r="A33" s="9"/>
      <c r="B33" s="9"/>
      <c r="C33" s="9"/>
      <c r="D33" s="9"/>
      <c r="E33" s="9"/>
      <c r="F33" s="9"/>
      <c r="G33" s="9"/>
      <c r="H33" s="9"/>
      <c r="I33" s="9"/>
      <c r="J33" s="9"/>
      <c r="K33" s="9"/>
      <c r="L33" s="9"/>
      <c r="M33" s="9"/>
      <c r="N33" s="9"/>
      <c r="O33" s="9"/>
      <c r="P33" s="9"/>
      <c r="Q33" s="9"/>
      <c r="R33" s="9"/>
      <c r="S33" s="9"/>
      <c r="T33" s="9"/>
    </row>
    <row r="34" spans="1:20" x14ac:dyDescent="0.2">
      <c r="A34" s="9"/>
      <c r="B34" s="9"/>
      <c r="C34" s="9"/>
      <c r="D34" s="9"/>
      <c r="E34" s="9"/>
      <c r="F34" s="9"/>
      <c r="G34" s="9"/>
      <c r="H34" s="9"/>
      <c r="I34" s="9"/>
      <c r="J34" s="9"/>
      <c r="K34" s="9"/>
      <c r="L34" s="9"/>
      <c r="M34" s="9"/>
      <c r="N34" s="9"/>
      <c r="O34" s="9"/>
      <c r="P34" s="9"/>
      <c r="Q34" s="9"/>
      <c r="R34" s="9"/>
      <c r="S34" s="9"/>
      <c r="T34" s="9"/>
    </row>
    <row r="35" spans="1:20" x14ac:dyDescent="0.2">
      <c r="A35" s="9"/>
      <c r="B35" s="9"/>
      <c r="C35" s="9"/>
      <c r="D35" s="9"/>
      <c r="E35" s="9"/>
      <c r="F35" s="9"/>
      <c r="G35" s="9"/>
      <c r="H35" s="9"/>
      <c r="I35" s="9"/>
      <c r="J35" s="9"/>
      <c r="K35" s="9"/>
      <c r="L35" s="9"/>
      <c r="M35" s="9"/>
      <c r="N35" s="9"/>
      <c r="O35" s="9"/>
      <c r="P35" s="9"/>
      <c r="Q35" s="9"/>
      <c r="R35" s="9"/>
      <c r="S35" s="9"/>
      <c r="T35" s="9"/>
    </row>
    <row r="36" spans="1:20" x14ac:dyDescent="0.2">
      <c r="A36" s="9"/>
      <c r="B36" s="9"/>
      <c r="C36" s="9"/>
      <c r="D36" s="9"/>
      <c r="E36" s="9"/>
      <c r="F36" s="9"/>
      <c r="G36" s="9"/>
      <c r="H36" s="9"/>
      <c r="I36" s="9"/>
      <c r="J36" s="9"/>
      <c r="K36" s="9"/>
      <c r="L36" s="9"/>
      <c r="M36" s="9"/>
      <c r="N36" s="9"/>
      <c r="O36" s="9"/>
      <c r="P36" s="9"/>
      <c r="Q36" s="9"/>
      <c r="R36" s="9"/>
      <c r="S36" s="9"/>
      <c r="T36" s="9"/>
    </row>
    <row r="37" spans="1:20" x14ac:dyDescent="0.2">
      <c r="A37" s="9"/>
      <c r="B37" s="9"/>
      <c r="C37" s="9"/>
      <c r="D37" s="9"/>
      <c r="E37" s="9"/>
      <c r="F37" s="9"/>
      <c r="G37" s="9"/>
      <c r="H37" s="9"/>
      <c r="I37" s="9"/>
      <c r="J37" s="9"/>
      <c r="K37" s="9"/>
      <c r="L37" s="9"/>
      <c r="M37" s="9"/>
      <c r="N37" s="9"/>
      <c r="O37" s="9"/>
      <c r="P37" s="9"/>
      <c r="Q37" s="9"/>
      <c r="R37" s="9"/>
      <c r="S37" s="9"/>
      <c r="T37" s="9"/>
    </row>
    <row r="38" spans="1:20" x14ac:dyDescent="0.2">
      <c r="A38" s="9"/>
      <c r="B38" s="9"/>
      <c r="C38" s="9"/>
      <c r="D38" s="9"/>
      <c r="E38" s="9"/>
      <c r="F38" s="9"/>
      <c r="G38" s="9"/>
      <c r="H38" s="9"/>
      <c r="I38" s="9"/>
      <c r="J38" s="9"/>
      <c r="K38" s="9"/>
      <c r="L38" s="9"/>
      <c r="M38" s="9"/>
      <c r="N38" s="9"/>
      <c r="O38" s="9"/>
      <c r="P38" s="9"/>
      <c r="Q38" s="9"/>
      <c r="R38" s="9"/>
      <c r="S38" s="9"/>
      <c r="T38" s="9"/>
    </row>
    <row r="39" spans="1:20" ht="24" customHeight="1" x14ac:dyDescent="0.2">
      <c r="A39" s="9"/>
      <c r="B39" s="9"/>
      <c r="C39" s="9"/>
      <c r="D39" s="9"/>
      <c r="E39" s="9"/>
      <c r="F39" s="9"/>
      <c r="G39" s="9"/>
      <c r="H39" s="9"/>
      <c r="I39" s="9"/>
      <c r="J39" s="9"/>
      <c r="K39" s="9"/>
      <c r="L39" s="9"/>
      <c r="M39" s="9"/>
      <c r="N39" s="9"/>
      <c r="O39" s="9"/>
      <c r="P39" s="9"/>
      <c r="Q39" s="9"/>
      <c r="R39" s="9"/>
      <c r="S39" s="9"/>
      <c r="T39" s="9"/>
    </row>
    <row r="40" spans="1:20" s="14" customFormat="1" ht="12.75" customHeight="1" x14ac:dyDescent="0.2">
      <c r="A40" s="2"/>
      <c r="B40" s="2"/>
      <c r="C40" s="2"/>
      <c r="D40" s="2"/>
      <c r="E40" s="10"/>
      <c r="F40" s="11"/>
      <c r="G40" s="11"/>
      <c r="H40" s="12"/>
      <c r="I40" s="10"/>
      <c r="J40" s="11"/>
      <c r="K40" s="11"/>
      <c r="L40" s="12"/>
      <c r="M40" s="10"/>
      <c r="N40" s="11"/>
      <c r="O40" s="11"/>
      <c r="P40" s="12"/>
      <c r="Q40" s="10"/>
      <c r="R40" s="13"/>
      <c r="S40" s="12"/>
      <c r="T40" s="2"/>
    </row>
    <row r="41" spans="1:20" s="14" customFormat="1" ht="15" customHeight="1" x14ac:dyDescent="0.2">
      <c r="A41" s="2"/>
      <c r="B41" s="2"/>
      <c r="C41" s="2"/>
      <c r="D41" s="2"/>
      <c r="E41" s="10"/>
      <c r="F41" s="12"/>
      <c r="G41" s="12"/>
      <c r="H41" s="12"/>
      <c r="I41" s="10"/>
      <c r="J41" s="15"/>
      <c r="K41" s="15"/>
      <c r="L41" s="12"/>
      <c r="M41" s="16"/>
      <c r="N41" s="15"/>
      <c r="O41" s="15"/>
      <c r="P41" s="12"/>
      <c r="Q41" s="16"/>
      <c r="R41" s="15"/>
      <c r="S41" s="15"/>
      <c r="T41" s="2"/>
    </row>
    <row r="42" spans="1:20" s="19" customFormat="1" ht="11.25" x14ac:dyDescent="0.2">
      <c r="A42" s="17"/>
      <c r="B42" s="17"/>
      <c r="C42" s="17"/>
      <c r="D42" s="17"/>
      <c r="E42" s="18"/>
      <c r="F42" s="17"/>
      <c r="G42" s="17"/>
      <c r="H42" s="17"/>
      <c r="I42" s="18"/>
      <c r="J42" s="17"/>
      <c r="K42" s="17"/>
      <c r="L42" s="17"/>
      <c r="M42" s="18"/>
      <c r="N42" s="17"/>
      <c r="O42" s="17"/>
      <c r="P42" s="17"/>
      <c r="Q42" s="18"/>
      <c r="R42" s="17"/>
      <c r="S42" s="17"/>
      <c r="T42" s="17"/>
    </row>
  </sheetData>
  <mergeCells count="12">
    <mergeCell ref="C10:F10"/>
    <mergeCell ref="G10:S10"/>
    <mergeCell ref="C12:F12"/>
    <mergeCell ref="G12:S12"/>
    <mergeCell ref="C14:F14"/>
    <mergeCell ref="G14:S14"/>
    <mergeCell ref="R6:S6"/>
    <mergeCell ref="C8:F8"/>
    <mergeCell ref="G8:S8"/>
    <mergeCell ref="F3:Q3"/>
    <mergeCell ref="F4:Q6"/>
    <mergeCell ref="C3:E6"/>
  </mergeCells>
  <pageMargins left="0.70972222222222203" right="0.70972222222222203" top="0.75" bottom="0.75" header="0.51180555555555496" footer="0.30972222222222201"/>
  <pageSetup scale="57" firstPageNumber="0" orientation="portrait" horizontalDpi="300" verticalDpi="300" r:id="rId1"/>
  <headerFooter>
    <oddFooter>&amp;R&amp;"Calibri,Normal"Asesorado por: ARL Sura /CGR/Diana  Ma. Cardoso Orozco</oddFooter>
  </headerFooter>
  <colBreaks count="1" manualBreakCount="1">
    <brk id="8"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N213"/>
  <sheetViews>
    <sheetView view="pageBreakPreview" topLeftCell="D1" zoomScale="50" zoomScaleNormal="80" zoomScaleSheetLayoutView="50" workbookViewId="0">
      <selection activeCell="N7" sqref="N7:R7"/>
    </sheetView>
  </sheetViews>
  <sheetFormatPr baseColWidth="10" defaultRowHeight="12.75" x14ac:dyDescent="0.2"/>
  <cols>
    <col min="1" max="2" width="11" style="428"/>
    <col min="3" max="3" width="15" style="428" customWidth="1"/>
    <col min="4" max="4" width="11" style="428"/>
    <col min="5" max="5" width="13.75" style="428" customWidth="1"/>
    <col min="6" max="6" width="20.75" style="428" customWidth="1"/>
    <col min="7" max="7" width="32.5" style="428" customWidth="1"/>
    <col min="8" max="8" width="25.75" style="428" customWidth="1"/>
    <col min="9" max="9" width="25.25" style="428" customWidth="1"/>
    <col min="10" max="11" width="11" style="428"/>
    <col min="12" max="12" width="13.75" style="428" customWidth="1"/>
    <col min="13" max="17" width="11" style="428"/>
    <col min="18" max="18" width="12.75" style="428" customWidth="1"/>
    <col min="19" max="30" width="11" style="428"/>
    <col min="31" max="31" width="26.5" style="428" customWidth="1"/>
    <col min="32" max="16384" width="11" style="428"/>
  </cols>
  <sheetData>
    <row r="1" spans="1:40" ht="13.5" thickBot="1" x14ac:dyDescent="0.25">
      <c r="A1" s="735"/>
      <c r="B1" s="427"/>
      <c r="C1" s="721"/>
      <c r="D1" s="721"/>
      <c r="E1" s="721"/>
      <c r="F1" s="721"/>
      <c r="G1" s="721"/>
      <c r="H1" s="721"/>
      <c r="I1" s="721"/>
      <c r="J1" s="721"/>
      <c r="K1" s="721"/>
      <c r="L1" s="721"/>
      <c r="M1" s="721"/>
      <c r="N1" s="721"/>
      <c r="O1" s="721"/>
      <c r="P1" s="721"/>
      <c r="Q1" s="721"/>
      <c r="R1" s="721"/>
      <c r="S1" s="721"/>
      <c r="T1" s="721"/>
      <c r="U1" s="721"/>
      <c r="V1" s="721"/>
      <c r="W1" s="721"/>
      <c r="X1" s="721"/>
      <c r="Y1" s="721"/>
      <c r="Z1" s="721"/>
      <c r="AA1" s="721"/>
      <c r="AB1" s="721"/>
      <c r="AC1" s="721"/>
      <c r="AD1" s="721"/>
      <c r="AE1" s="721"/>
      <c r="AF1" s="721"/>
      <c r="AG1" s="721"/>
      <c r="AH1" s="721"/>
      <c r="AI1" s="721"/>
      <c r="AJ1" s="721"/>
      <c r="AK1" s="721"/>
      <c r="AL1" s="721"/>
      <c r="AM1" s="721"/>
      <c r="AN1" s="722"/>
    </row>
    <row r="2" spans="1:40" ht="15" customHeight="1" x14ac:dyDescent="0.2">
      <c r="A2" s="735"/>
      <c r="B2" s="429"/>
      <c r="C2" s="741"/>
      <c r="D2" s="796" t="s">
        <v>1313</v>
      </c>
      <c r="E2" s="797"/>
      <c r="F2" s="797"/>
      <c r="G2" s="797"/>
      <c r="H2" s="797"/>
      <c r="I2" s="797"/>
      <c r="J2" s="797"/>
      <c r="K2" s="797"/>
      <c r="L2" s="797"/>
      <c r="M2" s="797"/>
      <c r="N2" s="797"/>
      <c r="O2" s="797"/>
      <c r="P2" s="797"/>
      <c r="Q2" s="797"/>
      <c r="R2" s="797"/>
      <c r="S2" s="797"/>
      <c r="T2" s="797"/>
      <c r="U2" s="797"/>
      <c r="V2" s="797"/>
      <c r="W2" s="797"/>
      <c r="X2" s="797"/>
      <c r="Y2" s="797"/>
      <c r="Z2" s="797"/>
      <c r="AA2" s="797"/>
      <c r="AB2" s="797"/>
      <c r="AC2" s="797"/>
      <c r="AD2" s="797"/>
      <c r="AE2" s="797"/>
      <c r="AF2" s="798"/>
      <c r="AG2" s="725" t="s">
        <v>1317</v>
      </c>
      <c r="AH2" s="726"/>
      <c r="AI2" s="726"/>
      <c r="AJ2" s="727"/>
      <c r="AK2" s="725" t="s">
        <v>1532</v>
      </c>
      <c r="AL2" s="726"/>
      <c r="AM2" s="726"/>
      <c r="AN2" s="744"/>
    </row>
    <row r="3" spans="1:40" ht="15" customHeight="1" x14ac:dyDescent="0.2">
      <c r="A3" s="735"/>
      <c r="B3" s="429"/>
      <c r="C3" s="742"/>
      <c r="D3" s="593" t="s">
        <v>1495</v>
      </c>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5"/>
      <c r="AG3" s="674" t="s">
        <v>1314</v>
      </c>
      <c r="AH3" s="675"/>
      <c r="AI3" s="675"/>
      <c r="AJ3" s="676"/>
      <c r="AK3" s="674">
        <v>3</v>
      </c>
      <c r="AL3" s="675"/>
      <c r="AM3" s="675"/>
      <c r="AN3" s="682"/>
    </row>
    <row r="4" spans="1:40" ht="15" customHeight="1" x14ac:dyDescent="0.2">
      <c r="A4" s="735"/>
      <c r="B4" s="429"/>
      <c r="C4" s="742"/>
      <c r="D4" s="596"/>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8"/>
      <c r="AG4" s="674" t="s">
        <v>1315</v>
      </c>
      <c r="AH4" s="675"/>
      <c r="AI4" s="675"/>
      <c r="AJ4" s="676"/>
      <c r="AK4" s="681">
        <v>44628</v>
      </c>
      <c r="AL4" s="723"/>
      <c r="AM4" s="723"/>
      <c r="AN4" s="724"/>
    </row>
    <row r="5" spans="1:40" ht="52.5" customHeight="1" thickBot="1" x14ac:dyDescent="0.25">
      <c r="A5" s="735"/>
      <c r="B5" s="429"/>
      <c r="C5" s="743"/>
      <c r="D5" s="599"/>
      <c r="E5" s="600"/>
      <c r="F5" s="600"/>
      <c r="G5" s="600"/>
      <c r="H5" s="600"/>
      <c r="I5" s="600"/>
      <c r="J5" s="600"/>
      <c r="K5" s="600"/>
      <c r="L5" s="600"/>
      <c r="M5" s="600"/>
      <c r="N5" s="600"/>
      <c r="O5" s="600"/>
      <c r="P5" s="600"/>
      <c r="Q5" s="600"/>
      <c r="R5" s="600"/>
      <c r="S5" s="600"/>
      <c r="T5" s="600"/>
      <c r="U5" s="600"/>
      <c r="V5" s="600"/>
      <c r="W5" s="600"/>
      <c r="X5" s="600"/>
      <c r="Y5" s="600"/>
      <c r="Z5" s="600"/>
      <c r="AA5" s="600"/>
      <c r="AB5" s="600"/>
      <c r="AC5" s="600"/>
      <c r="AD5" s="600"/>
      <c r="AE5" s="600"/>
      <c r="AF5" s="601"/>
      <c r="AG5" s="677" t="s">
        <v>1526</v>
      </c>
      <c r="AH5" s="677"/>
      <c r="AI5" s="677"/>
      <c r="AJ5" s="677"/>
      <c r="AK5" s="677"/>
      <c r="AL5" s="677"/>
      <c r="AM5" s="677"/>
      <c r="AN5" s="678"/>
    </row>
    <row r="6" spans="1:40" ht="13.5" thickBot="1" x14ac:dyDescent="0.25">
      <c r="A6" s="735"/>
      <c r="B6" s="429"/>
      <c r="C6" s="422"/>
      <c r="D6" s="365"/>
      <c r="E6" s="365"/>
      <c r="F6" s="365"/>
      <c r="G6" s="365"/>
      <c r="H6" s="365"/>
      <c r="I6" s="365"/>
      <c r="J6" s="365"/>
      <c r="K6" s="365"/>
      <c r="L6" s="365"/>
      <c r="M6" s="365"/>
      <c r="N6" s="365"/>
      <c r="O6" s="365"/>
      <c r="P6" s="365"/>
      <c r="Q6" s="365"/>
      <c r="R6" s="365"/>
      <c r="S6" s="365"/>
      <c r="T6" s="365"/>
      <c r="U6" s="365"/>
      <c r="V6" s="365"/>
      <c r="W6" s="365"/>
      <c r="X6" s="365"/>
      <c r="Y6" s="365"/>
      <c r="Z6" s="365"/>
      <c r="AA6" s="365"/>
      <c r="AB6" s="365"/>
      <c r="AC6" s="365"/>
      <c r="AD6" s="365"/>
      <c r="AE6" s="365"/>
      <c r="AF6" s="365"/>
      <c r="AG6" s="365"/>
      <c r="AH6" s="365"/>
      <c r="AI6" s="365"/>
      <c r="AJ6" s="365"/>
      <c r="AK6" s="365"/>
      <c r="AL6" s="365"/>
      <c r="AM6" s="365"/>
      <c r="AN6" s="371"/>
    </row>
    <row r="7" spans="1:40" s="465" customFormat="1" ht="63.75" customHeight="1" thickBot="1" x14ac:dyDescent="0.25">
      <c r="A7" s="735"/>
      <c r="B7" s="462"/>
      <c r="C7" s="739" t="s">
        <v>209</v>
      </c>
      <c r="D7" s="739"/>
      <c r="E7" s="626" t="s">
        <v>1311</v>
      </c>
      <c r="F7" s="626"/>
      <c r="G7" s="626"/>
      <c r="H7" s="626"/>
      <c r="I7" s="626"/>
      <c r="J7" s="626"/>
      <c r="K7" s="626"/>
      <c r="L7" s="640" t="s">
        <v>254</v>
      </c>
      <c r="M7" s="640"/>
      <c r="N7" s="740" t="s">
        <v>1494</v>
      </c>
      <c r="O7" s="740"/>
      <c r="P7" s="740"/>
      <c r="Q7" s="740"/>
      <c r="R7" s="740"/>
      <c r="S7" s="463"/>
      <c r="T7" s="463"/>
      <c r="U7" s="463"/>
      <c r="V7" s="640" t="s">
        <v>255</v>
      </c>
      <c r="W7" s="640"/>
      <c r="X7" s="740" t="s">
        <v>1224</v>
      </c>
      <c r="Y7" s="740"/>
      <c r="Z7" s="740"/>
      <c r="AA7" s="740"/>
      <c r="AB7" s="740"/>
      <c r="AC7" s="740"/>
      <c r="AD7" s="464"/>
      <c r="AE7" s="335" t="s">
        <v>212</v>
      </c>
      <c r="AF7" s="624" t="s">
        <v>256</v>
      </c>
      <c r="AG7" s="624"/>
      <c r="AH7" s="624"/>
      <c r="AI7" s="624"/>
      <c r="AJ7" s="624"/>
      <c r="AK7" s="624"/>
      <c r="AL7" s="624"/>
      <c r="AM7" s="624"/>
      <c r="AN7" s="624"/>
    </row>
    <row r="8" spans="1:40" s="465" customFormat="1" ht="15.75" thickBot="1" x14ac:dyDescent="0.25">
      <c r="A8" s="735"/>
      <c r="B8" s="462"/>
      <c r="C8" s="466"/>
      <c r="D8" s="464"/>
      <c r="E8" s="464"/>
      <c r="F8" s="464"/>
      <c r="G8" s="464"/>
      <c r="H8" s="464"/>
      <c r="I8" s="464"/>
      <c r="J8" s="464"/>
      <c r="K8" s="464"/>
      <c r="L8" s="464"/>
      <c r="M8" s="464"/>
      <c r="N8" s="464"/>
      <c r="O8" s="464"/>
      <c r="P8" s="464"/>
      <c r="Q8" s="464"/>
      <c r="R8" s="464"/>
      <c r="S8" s="464"/>
      <c r="T8" s="464"/>
      <c r="U8" s="463"/>
      <c r="V8" s="464"/>
      <c r="W8" s="464"/>
      <c r="X8" s="463"/>
      <c r="Y8" s="463"/>
      <c r="Z8" s="464"/>
      <c r="AA8" s="464"/>
      <c r="AB8" s="464"/>
      <c r="AC8" s="464"/>
      <c r="AD8" s="464"/>
      <c r="AE8" s="464"/>
      <c r="AF8" s="464"/>
      <c r="AG8" s="464"/>
      <c r="AH8" s="464"/>
      <c r="AI8" s="464"/>
      <c r="AJ8" s="464"/>
      <c r="AK8" s="464"/>
      <c r="AL8" s="464"/>
      <c r="AM8" s="464"/>
      <c r="AN8" s="467"/>
    </row>
    <row r="9" spans="1:40" s="465" customFormat="1" ht="57.75" customHeight="1" thickBot="1" x14ac:dyDescent="0.25">
      <c r="A9" s="735"/>
      <c r="B9" s="462"/>
      <c r="C9" s="746" t="s">
        <v>257</v>
      </c>
      <c r="D9" s="746"/>
      <c r="E9" s="737" t="s">
        <v>258</v>
      </c>
      <c r="F9" s="737"/>
      <c r="G9" s="737"/>
      <c r="H9" s="737"/>
      <c r="I9" s="737"/>
      <c r="J9" s="737"/>
      <c r="K9" s="737"/>
      <c r="L9" s="641" t="s">
        <v>259</v>
      </c>
      <c r="M9" s="641"/>
      <c r="N9" s="737"/>
      <c r="O9" s="737"/>
      <c r="P9" s="737"/>
      <c r="Q9" s="737"/>
      <c r="R9" s="737"/>
      <c r="S9" s="464"/>
      <c r="T9" s="464"/>
      <c r="U9" s="464"/>
      <c r="V9" s="641" t="s">
        <v>215</v>
      </c>
      <c r="W9" s="641"/>
      <c r="X9" s="745" t="s">
        <v>1225</v>
      </c>
      <c r="Y9" s="745"/>
      <c r="Z9" s="745"/>
      <c r="AA9" s="745"/>
      <c r="AB9" s="745"/>
      <c r="AC9" s="745"/>
      <c r="AD9" s="464"/>
      <c r="AE9" s="334" t="s">
        <v>216</v>
      </c>
      <c r="AF9" s="642">
        <v>44231</v>
      </c>
      <c r="AG9" s="643"/>
      <c r="AH9" s="643"/>
      <c r="AI9" s="643"/>
      <c r="AJ9" s="643"/>
      <c r="AK9" s="643"/>
      <c r="AL9" s="643"/>
      <c r="AM9" s="643"/>
      <c r="AN9" s="644"/>
    </row>
    <row r="10" spans="1:40" s="465" customFormat="1" ht="99.75" customHeight="1" thickBot="1" x14ac:dyDescent="0.25">
      <c r="A10" s="735"/>
      <c r="B10" s="462"/>
      <c r="C10" s="635" t="s">
        <v>1507</v>
      </c>
      <c r="D10" s="635"/>
      <c r="E10" s="636" t="s">
        <v>1489</v>
      </c>
      <c r="F10" s="636"/>
      <c r="G10" s="636"/>
      <c r="H10" s="636"/>
      <c r="I10" s="636"/>
      <c r="J10" s="636"/>
      <c r="K10" s="636"/>
      <c r="L10" s="635" t="s">
        <v>1490</v>
      </c>
      <c r="M10" s="635"/>
      <c r="N10" s="624" t="s">
        <v>1491</v>
      </c>
      <c r="O10" s="624"/>
      <c r="P10" s="624"/>
      <c r="Q10" s="624"/>
      <c r="R10" s="624"/>
      <c r="S10" s="464"/>
      <c r="T10" s="464"/>
      <c r="U10" s="464"/>
      <c r="V10" s="634" t="s">
        <v>1492</v>
      </c>
      <c r="W10" s="634"/>
      <c r="X10" s="634"/>
      <c r="Y10" s="634"/>
      <c r="Z10" s="634"/>
      <c r="AA10" s="634"/>
      <c r="AB10" s="634"/>
      <c r="AC10" s="634"/>
      <c r="AD10" s="464"/>
      <c r="AE10" s="634" t="s">
        <v>1493</v>
      </c>
      <c r="AF10" s="634"/>
      <c r="AG10" s="634"/>
      <c r="AH10" s="634"/>
      <c r="AI10" s="634"/>
      <c r="AJ10" s="634"/>
      <c r="AK10" s="634"/>
      <c r="AL10" s="634"/>
      <c r="AM10" s="634"/>
      <c r="AN10" s="634"/>
    </row>
    <row r="11" spans="1:40" x14ac:dyDescent="0.2">
      <c r="A11" s="735"/>
      <c r="B11" s="429"/>
      <c r="C11" s="366"/>
      <c r="D11" s="367"/>
      <c r="E11" s="365"/>
      <c r="F11" s="365"/>
      <c r="G11" s="365"/>
      <c r="H11" s="365"/>
      <c r="I11" s="365"/>
      <c r="J11" s="365"/>
      <c r="K11" s="365"/>
      <c r="L11" s="369"/>
      <c r="M11" s="369"/>
      <c r="N11" s="365"/>
      <c r="O11" s="365"/>
      <c r="P11" s="365"/>
      <c r="Q11" s="365"/>
      <c r="R11" s="365"/>
      <c r="S11" s="365"/>
      <c r="T11" s="365"/>
      <c r="U11" s="365"/>
      <c r="V11" s="368"/>
      <c r="W11" s="367"/>
      <c r="X11" s="423"/>
      <c r="Y11" s="423"/>
      <c r="Z11" s="423"/>
      <c r="AA11" s="423"/>
      <c r="AB11" s="423"/>
      <c r="AC11" s="423"/>
      <c r="AD11" s="365"/>
      <c r="AE11" s="369"/>
      <c r="AF11" s="370"/>
      <c r="AG11" s="365"/>
      <c r="AH11" s="365"/>
      <c r="AI11" s="365"/>
      <c r="AJ11" s="365"/>
      <c r="AK11" s="365"/>
      <c r="AL11" s="365"/>
      <c r="AM11" s="365"/>
      <c r="AN11" s="371"/>
    </row>
    <row r="12" spans="1:40" x14ac:dyDescent="0.2">
      <c r="A12" s="735"/>
      <c r="B12" s="429"/>
      <c r="C12" s="366"/>
      <c r="D12" s="367"/>
      <c r="E12" s="365"/>
      <c r="F12" s="365"/>
      <c r="G12" s="365"/>
      <c r="H12" s="365"/>
      <c r="I12" s="365"/>
      <c r="J12" s="365"/>
      <c r="K12" s="365"/>
      <c r="L12" s="369"/>
      <c r="M12" s="369"/>
      <c r="N12" s="365"/>
      <c r="O12" s="365"/>
      <c r="P12" s="365"/>
      <c r="Q12" s="365"/>
      <c r="R12" s="365"/>
      <c r="S12" s="365"/>
      <c r="T12" s="365"/>
      <c r="U12" s="365"/>
      <c r="V12" s="368"/>
      <c r="W12" s="367"/>
      <c r="X12" s="423"/>
      <c r="Y12" s="423"/>
      <c r="Z12" s="423"/>
      <c r="AA12" s="423"/>
      <c r="AB12" s="423"/>
      <c r="AC12" s="423"/>
      <c r="AD12" s="365"/>
      <c r="AE12" s="369"/>
      <c r="AF12" s="370"/>
      <c r="AG12" s="365"/>
      <c r="AH12" s="365"/>
      <c r="AI12" s="365"/>
      <c r="AJ12" s="365"/>
      <c r="AK12" s="365"/>
      <c r="AL12" s="365"/>
      <c r="AM12" s="365"/>
      <c r="AN12" s="371"/>
    </row>
    <row r="13" spans="1:40" s="330" customFormat="1" ht="41.25" customHeight="1" x14ac:dyDescent="0.2">
      <c r="A13" s="735"/>
      <c r="B13" s="734"/>
      <c r="C13" s="704" t="s">
        <v>221</v>
      </c>
      <c r="D13" s="647" t="s">
        <v>222</v>
      </c>
      <c r="E13" s="647" t="s">
        <v>260</v>
      </c>
      <c r="F13" s="648" t="s">
        <v>261</v>
      </c>
      <c r="G13" s="648" t="s">
        <v>223</v>
      </c>
      <c r="H13" s="648" t="s">
        <v>262</v>
      </c>
      <c r="I13" s="736" t="s">
        <v>224</v>
      </c>
      <c r="J13" s="648" t="s">
        <v>225</v>
      </c>
      <c r="K13" s="648"/>
      <c r="L13" s="648" t="s">
        <v>226</v>
      </c>
      <c r="M13" s="649" t="s">
        <v>227</v>
      </c>
      <c r="N13" s="649"/>
      <c r="O13" s="649"/>
      <c r="P13" s="649" t="s">
        <v>228</v>
      </c>
      <c r="Q13" s="649"/>
      <c r="R13" s="649"/>
      <c r="S13" s="649"/>
      <c r="T13" s="649"/>
      <c r="U13" s="649"/>
      <c r="V13" s="649"/>
      <c r="W13" s="327" t="s">
        <v>229</v>
      </c>
      <c r="X13" s="650" t="s">
        <v>230</v>
      </c>
      <c r="Y13" s="650"/>
      <c r="Z13" s="650"/>
      <c r="AA13" s="648" t="s">
        <v>231</v>
      </c>
      <c r="AB13" s="648"/>
      <c r="AC13" s="648" t="s">
        <v>232</v>
      </c>
      <c r="AD13" s="648"/>
      <c r="AE13" s="648"/>
      <c r="AF13" s="648"/>
      <c r="AG13" s="648"/>
      <c r="AH13" s="649" t="s">
        <v>233</v>
      </c>
      <c r="AI13" s="649" t="s">
        <v>95</v>
      </c>
      <c r="AJ13" s="649" t="s">
        <v>124</v>
      </c>
      <c r="AK13" s="649" t="s">
        <v>189</v>
      </c>
      <c r="AL13" s="649" t="s">
        <v>201</v>
      </c>
      <c r="AM13" s="651" t="s">
        <v>234</v>
      </c>
      <c r="AN13" s="738" t="s">
        <v>235</v>
      </c>
    </row>
    <row r="14" spans="1:40" s="330" customFormat="1" ht="115.5" thickBot="1" x14ac:dyDescent="0.25">
      <c r="A14" s="735"/>
      <c r="B14" s="734"/>
      <c r="C14" s="704" t="s">
        <v>221</v>
      </c>
      <c r="D14" s="647"/>
      <c r="E14" s="647"/>
      <c r="F14" s="648"/>
      <c r="G14" s="648"/>
      <c r="H14" s="648"/>
      <c r="I14" s="736"/>
      <c r="J14" s="327" t="s">
        <v>236</v>
      </c>
      <c r="K14" s="327" t="s">
        <v>217</v>
      </c>
      <c r="L14" s="648"/>
      <c r="M14" s="331" t="s">
        <v>238</v>
      </c>
      <c r="N14" s="331" t="s">
        <v>239</v>
      </c>
      <c r="O14" s="331" t="s">
        <v>240</v>
      </c>
      <c r="P14" s="331" t="s">
        <v>95</v>
      </c>
      <c r="Q14" s="331" t="s">
        <v>124</v>
      </c>
      <c r="R14" s="331" t="s">
        <v>158</v>
      </c>
      <c r="S14" s="332" t="s">
        <v>241</v>
      </c>
      <c r="T14" s="331" t="s">
        <v>189</v>
      </c>
      <c r="U14" s="331" t="s">
        <v>201</v>
      </c>
      <c r="V14" s="332" t="s">
        <v>242</v>
      </c>
      <c r="W14" s="333" t="s">
        <v>243</v>
      </c>
      <c r="X14" s="333" t="s">
        <v>244</v>
      </c>
      <c r="Y14" s="333" t="s">
        <v>245</v>
      </c>
      <c r="Z14" s="333" t="s">
        <v>246</v>
      </c>
      <c r="AA14" s="327" t="s">
        <v>247</v>
      </c>
      <c r="AB14" s="327" t="s">
        <v>248</v>
      </c>
      <c r="AC14" s="327" t="s">
        <v>249</v>
      </c>
      <c r="AD14" s="327" t="s">
        <v>263</v>
      </c>
      <c r="AE14" s="327" t="s">
        <v>264</v>
      </c>
      <c r="AF14" s="327" t="s">
        <v>265</v>
      </c>
      <c r="AG14" s="327" t="s">
        <v>252</v>
      </c>
      <c r="AH14" s="649"/>
      <c r="AI14" s="649"/>
      <c r="AJ14" s="649"/>
      <c r="AK14" s="649"/>
      <c r="AL14" s="649"/>
      <c r="AM14" s="651"/>
      <c r="AN14" s="738"/>
    </row>
    <row r="15" spans="1:40" ht="111" customHeight="1" thickBot="1" x14ac:dyDescent="0.25">
      <c r="A15" s="430"/>
      <c r="B15" s="734"/>
      <c r="C15" s="728" t="s">
        <v>1063</v>
      </c>
      <c r="D15" s="372" t="s">
        <v>267</v>
      </c>
      <c r="E15" s="373" t="s">
        <v>268</v>
      </c>
      <c r="F15" s="374" t="s">
        <v>1207</v>
      </c>
      <c r="G15" s="374" t="s">
        <v>270</v>
      </c>
      <c r="H15" s="374" t="s">
        <v>271</v>
      </c>
      <c r="I15" s="431" t="s">
        <v>272</v>
      </c>
      <c r="J15" s="374" t="s">
        <v>273</v>
      </c>
      <c r="K15" s="374" t="s">
        <v>274</v>
      </c>
      <c r="L15" s="374" t="s">
        <v>275</v>
      </c>
      <c r="M15" s="374" t="s">
        <v>276</v>
      </c>
      <c r="N15" s="374" t="s">
        <v>277</v>
      </c>
      <c r="O15" s="374" t="s">
        <v>277</v>
      </c>
      <c r="P15" s="375">
        <v>2</v>
      </c>
      <c r="Q15" s="376">
        <v>2</v>
      </c>
      <c r="R15" s="375">
        <f>P15*Q15</f>
        <v>4</v>
      </c>
      <c r="S15" s="377" t="str">
        <f t="shared" ref="S15:S27" si="0">IF((R15&gt;23),"MuyAlto",IF(R15&gt;9,"Alto",IF(R15&gt;5,"Medio",IF(R15&lt;6,"Bajo"))))</f>
        <v>Bajo</v>
      </c>
      <c r="T15" s="378">
        <v>10</v>
      </c>
      <c r="U15" s="375">
        <f t="shared" ref="U15:U33" si="1">R15*T15</f>
        <v>40</v>
      </c>
      <c r="V15" s="375" t="str">
        <f>IF((U15&gt;599),"I",IF(U15&gt;149,"II",IF(U15&gt;39,"III",IF(U15&lt;31,"IV"))))</f>
        <v>III</v>
      </c>
      <c r="W15" s="397" t="str">
        <f t="shared" ref="W15:W78" si="2">IF(V15="IV","Aceptable",IF(V15="III","Mejorable",IF(V15="II","No Aceptable o Aceptable con Control Especifico",IF(V15="I","NO Aceptable"))))</f>
        <v>Mejorable</v>
      </c>
      <c r="X15" s="374"/>
      <c r="Y15" s="374"/>
      <c r="Z15" s="374"/>
      <c r="AA15" s="374" t="s">
        <v>278</v>
      </c>
      <c r="AB15" s="374" t="s">
        <v>279</v>
      </c>
      <c r="AC15" s="374" t="s">
        <v>280</v>
      </c>
      <c r="AD15" s="374" t="s">
        <v>280</v>
      </c>
      <c r="AE15" s="374" t="s">
        <v>281</v>
      </c>
      <c r="AF15" s="374" t="s">
        <v>277</v>
      </c>
      <c r="AG15" s="374" t="s">
        <v>280</v>
      </c>
      <c r="AH15" s="379"/>
      <c r="AI15" s="375"/>
      <c r="AJ15" s="376"/>
      <c r="AK15" s="375">
        <f t="shared" ref="AK15:AK33" si="3">AI15*AJ15</f>
        <v>0</v>
      </c>
      <c r="AL15" s="380">
        <f t="shared" ref="AL15:AL33" si="4">AK15*T15</f>
        <v>0</v>
      </c>
      <c r="AM15" s="381" t="str">
        <f t="shared" ref="AM15:AM33" si="5">IF((AL15&gt;599),"I",IF(AL15&gt;149,"II",IF(AL15&gt;39,"III",IF(AL15&lt;31,"IV"))))</f>
        <v>IV</v>
      </c>
      <c r="AN15" s="382" t="str">
        <f t="shared" ref="AN15:AN33" si="6">IF(AM15="IV","Aceptable",IF(AM15="III","Mejorable",IF(AM15="II","No Aceptable o Aceptable con Control Especifico",IF(AM15="I","NO Aceptable"))))</f>
        <v>Aceptable</v>
      </c>
    </row>
    <row r="16" spans="1:40" ht="111" customHeight="1" thickBot="1" x14ac:dyDescent="0.25">
      <c r="A16" s="430"/>
      <c r="B16" s="734"/>
      <c r="C16" s="728"/>
      <c r="D16" s="372" t="s">
        <v>267</v>
      </c>
      <c r="E16" s="373" t="s">
        <v>268</v>
      </c>
      <c r="F16" s="374" t="s">
        <v>1207</v>
      </c>
      <c r="G16" s="374" t="s">
        <v>270</v>
      </c>
      <c r="H16" s="374" t="s">
        <v>271</v>
      </c>
      <c r="I16" s="431" t="s">
        <v>272</v>
      </c>
      <c r="J16" s="374" t="s">
        <v>273</v>
      </c>
      <c r="K16" s="374" t="s">
        <v>282</v>
      </c>
      <c r="L16" s="374" t="s">
        <v>283</v>
      </c>
      <c r="M16" s="374" t="s">
        <v>276</v>
      </c>
      <c r="N16" s="374" t="s">
        <v>277</v>
      </c>
      <c r="O16" s="374" t="s">
        <v>277</v>
      </c>
      <c r="P16" s="375">
        <v>2</v>
      </c>
      <c r="Q16" s="376">
        <v>2</v>
      </c>
      <c r="R16" s="375">
        <v>4</v>
      </c>
      <c r="S16" s="377" t="str">
        <f t="shared" si="0"/>
        <v>Bajo</v>
      </c>
      <c r="T16" s="378">
        <v>25</v>
      </c>
      <c r="U16" s="375">
        <f t="shared" si="1"/>
        <v>100</v>
      </c>
      <c r="V16" s="375" t="str">
        <f>IF((U16&gt;599),"I",IF(U16&gt;149,"II",IF(U16&gt;39,"III",IF(U16&lt;31,"IV"))))</f>
        <v>III</v>
      </c>
      <c r="W16" s="397" t="str">
        <f t="shared" si="2"/>
        <v>Mejorable</v>
      </c>
      <c r="X16" s="374"/>
      <c r="Y16" s="374"/>
      <c r="Z16" s="374"/>
      <c r="AA16" s="374" t="s">
        <v>283</v>
      </c>
      <c r="AB16" s="374" t="s">
        <v>284</v>
      </c>
      <c r="AC16" s="374" t="s">
        <v>280</v>
      </c>
      <c r="AD16" s="374" t="s">
        <v>280</v>
      </c>
      <c r="AE16" s="374" t="s">
        <v>285</v>
      </c>
      <c r="AF16" s="374" t="s">
        <v>286</v>
      </c>
      <c r="AG16" s="374" t="s">
        <v>280</v>
      </c>
      <c r="AH16" s="379"/>
      <c r="AI16" s="375"/>
      <c r="AJ16" s="376"/>
      <c r="AK16" s="375">
        <f t="shared" si="3"/>
        <v>0</v>
      </c>
      <c r="AL16" s="380">
        <f t="shared" si="4"/>
        <v>0</v>
      </c>
      <c r="AM16" s="381" t="str">
        <f t="shared" si="5"/>
        <v>IV</v>
      </c>
      <c r="AN16" s="382" t="str">
        <f t="shared" si="6"/>
        <v>Aceptable</v>
      </c>
    </row>
    <row r="17" spans="1:40" ht="111" customHeight="1" thickBot="1" x14ac:dyDescent="0.25">
      <c r="A17" s="430"/>
      <c r="B17" s="734"/>
      <c r="C17" s="728"/>
      <c r="D17" s="372" t="s">
        <v>267</v>
      </c>
      <c r="E17" s="373" t="s">
        <v>268</v>
      </c>
      <c r="F17" s="374" t="s">
        <v>1207</v>
      </c>
      <c r="G17" s="374" t="s">
        <v>270</v>
      </c>
      <c r="H17" s="374" t="s">
        <v>287</v>
      </c>
      <c r="I17" s="431" t="s">
        <v>272</v>
      </c>
      <c r="J17" s="374" t="s">
        <v>288</v>
      </c>
      <c r="K17" s="374" t="s">
        <v>289</v>
      </c>
      <c r="L17" s="374" t="s">
        <v>290</v>
      </c>
      <c r="M17" s="374" t="s">
        <v>291</v>
      </c>
      <c r="N17" s="374" t="s">
        <v>277</v>
      </c>
      <c r="O17" s="374" t="s">
        <v>292</v>
      </c>
      <c r="P17" s="375">
        <v>2</v>
      </c>
      <c r="Q17" s="376">
        <v>3</v>
      </c>
      <c r="R17" s="375">
        <f>P17*Q17</f>
        <v>6</v>
      </c>
      <c r="S17" s="377" t="str">
        <f t="shared" si="0"/>
        <v>Medio</v>
      </c>
      <c r="T17" s="378">
        <v>25</v>
      </c>
      <c r="U17" s="375">
        <f t="shared" si="1"/>
        <v>150</v>
      </c>
      <c r="V17" s="375" t="str">
        <f>IF((U17&gt;599),"I",IF(U17&gt;149,"II",IF(U17&gt;39,"III",IF(U17&lt;31,"IV"))))</f>
        <v>II</v>
      </c>
      <c r="W17" s="397" t="str">
        <f t="shared" si="2"/>
        <v>No Aceptable o Aceptable con Control Especifico</v>
      </c>
      <c r="X17" s="374"/>
      <c r="Y17" s="374"/>
      <c r="Z17" s="374"/>
      <c r="AA17" s="374" t="s">
        <v>293</v>
      </c>
      <c r="AB17" s="374" t="s">
        <v>294</v>
      </c>
      <c r="AC17" s="374" t="s">
        <v>277</v>
      </c>
      <c r="AD17" s="374" t="s">
        <v>277</v>
      </c>
      <c r="AE17" s="374" t="s">
        <v>295</v>
      </c>
      <c r="AF17" s="374" t="s">
        <v>296</v>
      </c>
      <c r="AG17" s="374" t="s">
        <v>277</v>
      </c>
      <c r="AH17" s="379"/>
      <c r="AI17" s="375"/>
      <c r="AJ17" s="376"/>
      <c r="AK17" s="375">
        <f t="shared" si="3"/>
        <v>0</v>
      </c>
      <c r="AL17" s="380">
        <f t="shared" si="4"/>
        <v>0</v>
      </c>
      <c r="AM17" s="381" t="str">
        <f t="shared" si="5"/>
        <v>IV</v>
      </c>
      <c r="AN17" s="382" t="str">
        <f t="shared" si="6"/>
        <v>Aceptable</v>
      </c>
    </row>
    <row r="18" spans="1:40" ht="111" customHeight="1" thickBot="1" x14ac:dyDescent="0.25">
      <c r="A18" s="430"/>
      <c r="B18" s="734"/>
      <c r="C18" s="728"/>
      <c r="D18" s="372" t="s">
        <v>267</v>
      </c>
      <c r="E18" s="373" t="s">
        <v>268</v>
      </c>
      <c r="F18" s="374" t="s">
        <v>1207</v>
      </c>
      <c r="G18" s="374" t="s">
        <v>270</v>
      </c>
      <c r="H18" s="374" t="s">
        <v>311</v>
      </c>
      <c r="I18" s="431" t="s">
        <v>272</v>
      </c>
      <c r="J18" s="374" t="s">
        <v>299</v>
      </c>
      <c r="K18" s="374" t="s">
        <v>19</v>
      </c>
      <c r="L18" s="374" t="s">
        <v>312</v>
      </c>
      <c r="M18" s="374" t="s">
        <v>277</v>
      </c>
      <c r="N18" s="374" t="s">
        <v>277</v>
      </c>
      <c r="O18" s="374" t="s">
        <v>313</v>
      </c>
      <c r="P18" s="374">
        <v>6</v>
      </c>
      <c r="Q18" s="376">
        <v>4</v>
      </c>
      <c r="R18" s="374">
        <v>24</v>
      </c>
      <c r="S18" s="377" t="str">
        <f t="shared" si="0"/>
        <v>MuyAlto</v>
      </c>
      <c r="T18" s="374">
        <v>25</v>
      </c>
      <c r="U18" s="374">
        <f t="shared" si="1"/>
        <v>600</v>
      </c>
      <c r="V18" s="374" t="str">
        <f>IF((U18&gt;599),"I",IF(U18&gt;149,"II",IF(U18&gt;39,"III",IF(U18&lt;31,"IV"))))</f>
        <v>I</v>
      </c>
      <c r="W18" s="397" t="str">
        <f t="shared" si="2"/>
        <v>NO Aceptable</v>
      </c>
      <c r="X18" s="374"/>
      <c r="Y18" s="374"/>
      <c r="Z18" s="374"/>
      <c r="AA18" s="374" t="s">
        <v>312</v>
      </c>
      <c r="AB18" s="374" t="s">
        <v>314</v>
      </c>
      <c r="AC18" s="374" t="s">
        <v>277</v>
      </c>
      <c r="AD18" s="374" t="s">
        <v>277</v>
      </c>
      <c r="AE18" s="374" t="s">
        <v>315</v>
      </c>
      <c r="AF18" s="374" t="s">
        <v>316</v>
      </c>
      <c r="AG18" s="374" t="s">
        <v>317</v>
      </c>
      <c r="AH18" s="383"/>
      <c r="AI18" s="384"/>
      <c r="AJ18" s="385"/>
      <c r="AK18" s="375">
        <f t="shared" si="3"/>
        <v>0</v>
      </c>
      <c r="AL18" s="380">
        <f t="shared" si="4"/>
        <v>0</v>
      </c>
      <c r="AM18" s="381" t="str">
        <f t="shared" si="5"/>
        <v>IV</v>
      </c>
      <c r="AN18" s="382" t="str">
        <f t="shared" si="6"/>
        <v>Aceptable</v>
      </c>
    </row>
    <row r="19" spans="1:40" ht="111" customHeight="1" thickBot="1" x14ac:dyDescent="0.25">
      <c r="A19" s="430"/>
      <c r="B19" s="734"/>
      <c r="C19" s="728"/>
      <c r="D19" s="372" t="s">
        <v>267</v>
      </c>
      <c r="E19" s="373" t="s">
        <v>268</v>
      </c>
      <c r="F19" s="374" t="s">
        <v>1207</v>
      </c>
      <c r="G19" s="374" t="s">
        <v>270</v>
      </c>
      <c r="H19" s="374" t="s">
        <v>311</v>
      </c>
      <c r="I19" s="431" t="s">
        <v>272</v>
      </c>
      <c r="J19" s="279" t="s">
        <v>299</v>
      </c>
      <c r="K19" s="280" t="s">
        <v>1496</v>
      </c>
      <c r="L19" s="280" t="s">
        <v>1497</v>
      </c>
      <c r="M19" s="280" t="s">
        <v>1498</v>
      </c>
      <c r="N19" s="280" t="s">
        <v>1499</v>
      </c>
      <c r="O19" s="280" t="s">
        <v>1500</v>
      </c>
      <c r="P19" s="281">
        <v>6</v>
      </c>
      <c r="Q19" s="282">
        <v>4</v>
      </c>
      <c r="R19" s="281">
        <v>24</v>
      </c>
      <c r="S19" s="283" t="str">
        <f t="shared" si="0"/>
        <v>MuyAlto</v>
      </c>
      <c r="T19" s="284">
        <v>100</v>
      </c>
      <c r="U19" s="281">
        <f t="shared" si="1"/>
        <v>2400</v>
      </c>
      <c r="V19" s="281" t="s">
        <v>136</v>
      </c>
      <c r="W19" s="285" t="str">
        <f t="shared" si="2"/>
        <v>NO Aceptable</v>
      </c>
      <c r="X19" s="286"/>
      <c r="Y19" s="286"/>
      <c r="Z19" s="286"/>
      <c r="AA19" s="280" t="s">
        <v>1501</v>
      </c>
      <c r="AB19" s="280" t="s">
        <v>1502</v>
      </c>
      <c r="AC19" s="280" t="s">
        <v>277</v>
      </c>
      <c r="AD19" s="280" t="s">
        <v>1503</v>
      </c>
      <c r="AE19" s="280" t="s">
        <v>1504</v>
      </c>
      <c r="AF19" s="280" t="s">
        <v>1505</v>
      </c>
      <c r="AG19" s="280" t="s">
        <v>1506</v>
      </c>
      <c r="AH19" s="287"/>
      <c r="AI19" s="288"/>
      <c r="AJ19" s="289"/>
      <c r="AK19" s="290">
        <f t="shared" si="3"/>
        <v>0</v>
      </c>
      <c r="AL19" s="291">
        <f t="shared" si="4"/>
        <v>0</v>
      </c>
      <c r="AM19" s="292" t="str">
        <f t="shared" si="5"/>
        <v>IV</v>
      </c>
      <c r="AN19" s="279" t="str">
        <f t="shared" si="6"/>
        <v>Aceptable</v>
      </c>
    </row>
    <row r="20" spans="1:40" ht="111" customHeight="1" thickBot="1" x14ac:dyDescent="0.25">
      <c r="A20" s="430"/>
      <c r="B20" s="734"/>
      <c r="C20" s="728"/>
      <c r="D20" s="372" t="s">
        <v>267</v>
      </c>
      <c r="E20" s="373" t="s">
        <v>268</v>
      </c>
      <c r="F20" s="374" t="s">
        <v>1207</v>
      </c>
      <c r="G20" s="374" t="s">
        <v>270</v>
      </c>
      <c r="H20" s="374" t="s">
        <v>318</v>
      </c>
      <c r="I20" s="431" t="s">
        <v>272</v>
      </c>
      <c r="J20" s="374" t="s">
        <v>299</v>
      </c>
      <c r="K20" s="374" t="s">
        <v>26</v>
      </c>
      <c r="L20" s="374" t="s">
        <v>319</v>
      </c>
      <c r="M20" s="374" t="s">
        <v>277</v>
      </c>
      <c r="N20" s="374" t="s">
        <v>277</v>
      </c>
      <c r="O20" s="374" t="s">
        <v>320</v>
      </c>
      <c r="P20" s="374">
        <v>6</v>
      </c>
      <c r="Q20" s="376">
        <v>3</v>
      </c>
      <c r="R20" s="374">
        <v>18</v>
      </c>
      <c r="S20" s="377" t="str">
        <f t="shared" si="0"/>
        <v>Alto</v>
      </c>
      <c r="T20" s="374">
        <v>25</v>
      </c>
      <c r="U20" s="374">
        <f t="shared" si="1"/>
        <v>450</v>
      </c>
      <c r="V20" s="374" t="str">
        <f>IF((U20&gt;599),"I",IF(U20&gt;149,"II",IF(U20&gt;39,"III",IF(U20&lt;31,"IV"))))</f>
        <v>II</v>
      </c>
      <c r="W20" s="397" t="str">
        <f t="shared" si="2"/>
        <v>No Aceptable o Aceptable con Control Especifico</v>
      </c>
      <c r="X20" s="374"/>
      <c r="Y20" s="374"/>
      <c r="Z20" s="374"/>
      <c r="AA20" s="374" t="s">
        <v>321</v>
      </c>
      <c r="AB20" s="374" t="s">
        <v>314</v>
      </c>
      <c r="AC20" s="374" t="s">
        <v>277</v>
      </c>
      <c r="AD20" s="374" t="s">
        <v>277</v>
      </c>
      <c r="AE20" s="374" t="s">
        <v>277</v>
      </c>
      <c r="AF20" s="374" t="s">
        <v>322</v>
      </c>
      <c r="AG20" s="374" t="s">
        <v>323</v>
      </c>
      <c r="AH20" s="383"/>
      <c r="AI20" s="384"/>
      <c r="AJ20" s="385"/>
      <c r="AK20" s="375">
        <f t="shared" si="3"/>
        <v>0</v>
      </c>
      <c r="AL20" s="380">
        <f t="shared" si="4"/>
        <v>0</v>
      </c>
      <c r="AM20" s="381" t="str">
        <f t="shared" si="5"/>
        <v>IV</v>
      </c>
      <c r="AN20" s="382" t="str">
        <f t="shared" si="6"/>
        <v>Aceptable</v>
      </c>
    </row>
    <row r="21" spans="1:40" ht="111" customHeight="1" thickBot="1" x14ac:dyDescent="0.25">
      <c r="A21" s="430"/>
      <c r="B21" s="734"/>
      <c r="C21" s="728"/>
      <c r="D21" s="372" t="s">
        <v>267</v>
      </c>
      <c r="E21" s="373" t="s">
        <v>268</v>
      </c>
      <c r="F21" s="374" t="s">
        <v>1207</v>
      </c>
      <c r="G21" s="374" t="s">
        <v>270</v>
      </c>
      <c r="H21" s="374" t="s">
        <v>324</v>
      </c>
      <c r="I21" s="431" t="s">
        <v>272</v>
      </c>
      <c r="J21" s="374" t="s">
        <v>299</v>
      </c>
      <c r="K21" s="374" t="s">
        <v>63</v>
      </c>
      <c r="L21" s="374" t="s">
        <v>312</v>
      </c>
      <c r="M21" s="374" t="s">
        <v>277</v>
      </c>
      <c r="N21" s="374" t="s">
        <v>277</v>
      </c>
      <c r="O21" s="374" t="s">
        <v>320</v>
      </c>
      <c r="P21" s="374">
        <v>6</v>
      </c>
      <c r="Q21" s="376">
        <v>2</v>
      </c>
      <c r="R21" s="374">
        <v>12</v>
      </c>
      <c r="S21" s="377" t="str">
        <f t="shared" si="0"/>
        <v>Alto</v>
      </c>
      <c r="T21" s="374">
        <v>10</v>
      </c>
      <c r="U21" s="374">
        <f t="shared" si="1"/>
        <v>120</v>
      </c>
      <c r="V21" s="374" t="s">
        <v>137</v>
      </c>
      <c r="W21" s="397" t="str">
        <f t="shared" si="2"/>
        <v>No Aceptable o Aceptable con Control Especifico</v>
      </c>
      <c r="X21" s="374"/>
      <c r="Y21" s="374"/>
      <c r="Z21" s="374"/>
      <c r="AA21" s="374" t="s">
        <v>312</v>
      </c>
      <c r="AB21" s="374" t="s">
        <v>314</v>
      </c>
      <c r="AC21" s="374" t="s">
        <v>277</v>
      </c>
      <c r="AD21" s="374" t="s">
        <v>277</v>
      </c>
      <c r="AE21" s="374" t="s">
        <v>315</v>
      </c>
      <c r="AF21" s="374" t="s">
        <v>325</v>
      </c>
      <c r="AG21" s="374" t="s">
        <v>326</v>
      </c>
      <c r="AH21" s="374"/>
      <c r="AI21" s="375"/>
      <c r="AJ21" s="376"/>
      <c r="AK21" s="375">
        <f t="shared" si="3"/>
        <v>0</v>
      </c>
      <c r="AL21" s="380">
        <f t="shared" si="4"/>
        <v>0</v>
      </c>
      <c r="AM21" s="381" t="str">
        <f t="shared" si="5"/>
        <v>IV</v>
      </c>
      <c r="AN21" s="382" t="str">
        <f t="shared" si="6"/>
        <v>Aceptable</v>
      </c>
    </row>
    <row r="22" spans="1:40" ht="111" customHeight="1" thickBot="1" x14ac:dyDescent="0.25">
      <c r="A22" s="430"/>
      <c r="B22" s="734"/>
      <c r="C22" s="728"/>
      <c r="D22" s="372" t="s">
        <v>267</v>
      </c>
      <c r="E22" s="373" t="s">
        <v>268</v>
      </c>
      <c r="F22" s="374" t="s">
        <v>1207</v>
      </c>
      <c r="G22" s="374" t="s">
        <v>270</v>
      </c>
      <c r="H22" s="374" t="s">
        <v>327</v>
      </c>
      <c r="I22" s="431" t="s">
        <v>272</v>
      </c>
      <c r="J22" s="374" t="s">
        <v>328</v>
      </c>
      <c r="K22" s="374" t="s">
        <v>329</v>
      </c>
      <c r="L22" s="374" t="s">
        <v>330</v>
      </c>
      <c r="M22" s="374" t="s">
        <v>277</v>
      </c>
      <c r="N22" s="374" t="s">
        <v>277</v>
      </c>
      <c r="O22" s="374" t="s">
        <v>331</v>
      </c>
      <c r="P22" s="375">
        <v>2</v>
      </c>
      <c r="Q22" s="376">
        <v>3</v>
      </c>
      <c r="R22" s="375">
        <f t="shared" ref="R22:R27" si="7">P22*Q22</f>
        <v>6</v>
      </c>
      <c r="S22" s="377" t="str">
        <f t="shared" si="0"/>
        <v>Medio</v>
      </c>
      <c r="T22" s="378">
        <v>25</v>
      </c>
      <c r="U22" s="375">
        <f t="shared" si="1"/>
        <v>150</v>
      </c>
      <c r="V22" s="375" t="str">
        <f t="shared" ref="V22:V44" si="8">IF((U22&gt;599),"I",IF(U22&gt;149,"II",IF(U22&gt;39,"III",IF(U22&lt;31,"IV"))))</f>
        <v>II</v>
      </c>
      <c r="W22" s="397" t="str">
        <f t="shared" si="2"/>
        <v>No Aceptable o Aceptable con Control Especifico</v>
      </c>
      <c r="X22" s="374"/>
      <c r="Y22" s="374"/>
      <c r="Z22" s="374"/>
      <c r="AA22" s="374" t="str">
        <f>L22</f>
        <v>Desordenes por trauma acumulativo, fatiga muscular, especificamente a nivel de columna.</v>
      </c>
      <c r="AB22" s="374" t="s">
        <v>332</v>
      </c>
      <c r="AC22" s="374" t="s">
        <v>277</v>
      </c>
      <c r="AD22" s="374" t="s">
        <v>277</v>
      </c>
      <c r="AE22" s="374" t="s">
        <v>277</v>
      </c>
      <c r="AF22" s="374" t="s">
        <v>333</v>
      </c>
      <c r="AG22" s="374" t="s">
        <v>277</v>
      </c>
      <c r="AH22" s="379"/>
      <c r="AI22" s="375"/>
      <c r="AJ22" s="376"/>
      <c r="AK22" s="375">
        <f t="shared" si="3"/>
        <v>0</v>
      </c>
      <c r="AL22" s="380">
        <f t="shared" si="4"/>
        <v>0</v>
      </c>
      <c r="AM22" s="381" t="str">
        <f t="shared" si="5"/>
        <v>IV</v>
      </c>
      <c r="AN22" s="382" t="str">
        <f t="shared" si="6"/>
        <v>Aceptable</v>
      </c>
    </row>
    <row r="23" spans="1:40" ht="111" customHeight="1" thickBot="1" x14ac:dyDescent="0.25">
      <c r="A23" s="430"/>
      <c r="B23" s="734"/>
      <c r="C23" s="728"/>
      <c r="D23" s="372" t="s">
        <v>267</v>
      </c>
      <c r="E23" s="373" t="s">
        <v>268</v>
      </c>
      <c r="F23" s="374" t="s">
        <v>1207</v>
      </c>
      <c r="G23" s="374" t="s">
        <v>270</v>
      </c>
      <c r="H23" s="374" t="s">
        <v>1129</v>
      </c>
      <c r="I23" s="431" t="s">
        <v>272</v>
      </c>
      <c r="J23" s="374" t="s">
        <v>328</v>
      </c>
      <c r="K23" s="374" t="s">
        <v>37</v>
      </c>
      <c r="L23" s="374" t="s">
        <v>1130</v>
      </c>
      <c r="M23" s="374" t="s">
        <v>277</v>
      </c>
      <c r="N23" s="374" t="s">
        <v>277</v>
      </c>
      <c r="O23" s="374" t="s">
        <v>331</v>
      </c>
      <c r="P23" s="375">
        <v>2</v>
      </c>
      <c r="Q23" s="376">
        <v>3</v>
      </c>
      <c r="R23" s="375">
        <f t="shared" si="7"/>
        <v>6</v>
      </c>
      <c r="S23" s="377" t="str">
        <f t="shared" si="0"/>
        <v>Medio</v>
      </c>
      <c r="T23" s="378">
        <v>25</v>
      </c>
      <c r="U23" s="375">
        <f t="shared" si="1"/>
        <v>150</v>
      </c>
      <c r="V23" s="375" t="str">
        <f t="shared" si="8"/>
        <v>II</v>
      </c>
      <c r="W23" s="397" t="str">
        <f t="shared" si="2"/>
        <v>No Aceptable o Aceptable con Control Especifico</v>
      </c>
      <c r="X23" s="374"/>
      <c r="Y23" s="374"/>
      <c r="Z23" s="374"/>
      <c r="AA23" s="374" t="str">
        <f>L23</f>
        <v>Desordenes por trauma acumulativo, especialmente a nivel de miembros superiores.</v>
      </c>
      <c r="AB23" s="374" t="s">
        <v>332</v>
      </c>
      <c r="AC23" s="374" t="s">
        <v>277</v>
      </c>
      <c r="AD23" s="374" t="s">
        <v>277</v>
      </c>
      <c r="AE23" s="374" t="s">
        <v>277</v>
      </c>
      <c r="AF23" s="374" t="s">
        <v>333</v>
      </c>
      <c r="AG23" s="374" t="s">
        <v>277</v>
      </c>
      <c r="AH23" s="379"/>
      <c r="AI23" s="375"/>
      <c r="AJ23" s="376"/>
      <c r="AK23" s="375">
        <f t="shared" si="3"/>
        <v>0</v>
      </c>
      <c r="AL23" s="380">
        <f t="shared" si="4"/>
        <v>0</v>
      </c>
      <c r="AM23" s="381" t="str">
        <f t="shared" si="5"/>
        <v>IV</v>
      </c>
      <c r="AN23" s="382" t="str">
        <f t="shared" si="6"/>
        <v>Aceptable</v>
      </c>
    </row>
    <row r="24" spans="1:40" ht="111" customHeight="1" thickBot="1" x14ac:dyDescent="0.25">
      <c r="A24" s="430"/>
      <c r="B24" s="734"/>
      <c r="C24" s="728"/>
      <c r="D24" s="372" t="s">
        <v>267</v>
      </c>
      <c r="E24" s="373" t="s">
        <v>268</v>
      </c>
      <c r="F24" s="374" t="s">
        <v>1207</v>
      </c>
      <c r="G24" s="374" t="s">
        <v>338</v>
      </c>
      <c r="H24" s="374" t="s">
        <v>339</v>
      </c>
      <c r="I24" s="431" t="s">
        <v>272</v>
      </c>
      <c r="J24" s="374" t="s">
        <v>340</v>
      </c>
      <c r="K24" s="374" t="s">
        <v>341</v>
      </c>
      <c r="L24" s="374" t="s">
        <v>342</v>
      </c>
      <c r="M24" s="374" t="s">
        <v>277</v>
      </c>
      <c r="N24" s="374" t="s">
        <v>343</v>
      </c>
      <c r="O24" s="374" t="s">
        <v>277</v>
      </c>
      <c r="P24" s="375">
        <v>2</v>
      </c>
      <c r="Q24" s="376">
        <v>3</v>
      </c>
      <c r="R24" s="375">
        <f t="shared" si="7"/>
        <v>6</v>
      </c>
      <c r="S24" s="377" t="str">
        <f t="shared" si="0"/>
        <v>Medio</v>
      </c>
      <c r="T24" s="378">
        <v>60</v>
      </c>
      <c r="U24" s="375">
        <f t="shared" si="1"/>
        <v>360</v>
      </c>
      <c r="V24" s="375" t="str">
        <f t="shared" si="8"/>
        <v>II</v>
      </c>
      <c r="W24" s="397" t="str">
        <f t="shared" si="2"/>
        <v>No Aceptable o Aceptable con Control Especifico</v>
      </c>
      <c r="X24" s="374"/>
      <c r="Y24" s="374"/>
      <c r="Z24" s="374"/>
      <c r="AA24" s="374" t="s">
        <v>344</v>
      </c>
      <c r="AB24" s="374" t="s">
        <v>345</v>
      </c>
      <c r="AC24" s="374" t="s">
        <v>277</v>
      </c>
      <c r="AD24" s="374" t="s">
        <v>277</v>
      </c>
      <c r="AE24" s="374" t="s">
        <v>346</v>
      </c>
      <c r="AF24" s="374" t="s">
        <v>347</v>
      </c>
      <c r="AG24" s="374" t="s">
        <v>348</v>
      </c>
      <c r="AH24" s="379"/>
      <c r="AI24" s="375"/>
      <c r="AJ24" s="376"/>
      <c r="AK24" s="375">
        <f t="shared" si="3"/>
        <v>0</v>
      </c>
      <c r="AL24" s="380">
        <f t="shared" si="4"/>
        <v>0</v>
      </c>
      <c r="AM24" s="381" t="str">
        <f t="shared" si="5"/>
        <v>IV</v>
      </c>
      <c r="AN24" s="382" t="str">
        <f t="shared" si="6"/>
        <v>Aceptable</v>
      </c>
    </row>
    <row r="25" spans="1:40" ht="111" customHeight="1" thickBot="1" x14ac:dyDescent="0.25">
      <c r="A25" s="430"/>
      <c r="B25" s="734"/>
      <c r="C25" s="728"/>
      <c r="D25" s="372" t="s">
        <v>267</v>
      </c>
      <c r="E25" s="373" t="s">
        <v>268</v>
      </c>
      <c r="F25" s="374" t="s">
        <v>1207</v>
      </c>
      <c r="G25" s="374" t="s">
        <v>270</v>
      </c>
      <c r="H25" s="374" t="s">
        <v>349</v>
      </c>
      <c r="I25" s="431" t="s">
        <v>272</v>
      </c>
      <c r="J25" s="374" t="s">
        <v>273</v>
      </c>
      <c r="K25" s="374" t="s">
        <v>1095</v>
      </c>
      <c r="L25" s="374" t="s">
        <v>351</v>
      </c>
      <c r="M25" s="374" t="s">
        <v>276</v>
      </c>
      <c r="N25" s="374" t="s">
        <v>277</v>
      </c>
      <c r="O25" s="374" t="s">
        <v>352</v>
      </c>
      <c r="P25" s="375">
        <v>2</v>
      </c>
      <c r="Q25" s="376">
        <v>2</v>
      </c>
      <c r="R25" s="375">
        <f t="shared" si="7"/>
        <v>4</v>
      </c>
      <c r="S25" s="377" t="str">
        <f t="shared" si="0"/>
        <v>Bajo</v>
      </c>
      <c r="T25" s="378">
        <v>25</v>
      </c>
      <c r="U25" s="375">
        <f t="shared" si="1"/>
        <v>100</v>
      </c>
      <c r="V25" s="375" t="str">
        <f t="shared" si="8"/>
        <v>III</v>
      </c>
      <c r="W25" s="397" t="str">
        <f t="shared" si="2"/>
        <v>Mejorable</v>
      </c>
      <c r="X25" s="374"/>
      <c r="Y25" s="374"/>
      <c r="Z25" s="374"/>
      <c r="AA25" s="374" t="s">
        <v>353</v>
      </c>
      <c r="AB25" s="374" t="s">
        <v>354</v>
      </c>
      <c r="AC25" s="374" t="s">
        <v>277</v>
      </c>
      <c r="AD25" s="374" t="s">
        <v>277</v>
      </c>
      <c r="AE25" s="374" t="s">
        <v>277</v>
      </c>
      <c r="AF25" s="374" t="s">
        <v>355</v>
      </c>
      <c r="AG25" s="374"/>
      <c r="AH25" s="374"/>
      <c r="AI25" s="375"/>
      <c r="AJ25" s="376"/>
      <c r="AK25" s="375">
        <f t="shared" si="3"/>
        <v>0</v>
      </c>
      <c r="AL25" s="380">
        <f t="shared" si="4"/>
        <v>0</v>
      </c>
      <c r="AM25" s="381" t="str">
        <f t="shared" si="5"/>
        <v>IV</v>
      </c>
      <c r="AN25" s="382" t="str">
        <f t="shared" si="6"/>
        <v>Aceptable</v>
      </c>
    </row>
    <row r="26" spans="1:40" ht="111" customHeight="1" thickBot="1" x14ac:dyDescent="0.25">
      <c r="A26" s="430"/>
      <c r="B26" s="734"/>
      <c r="C26" s="728"/>
      <c r="D26" s="372" t="s">
        <v>267</v>
      </c>
      <c r="E26" s="373" t="s">
        <v>268</v>
      </c>
      <c r="F26" s="374" t="s">
        <v>356</v>
      </c>
      <c r="G26" s="374" t="s">
        <v>363</v>
      </c>
      <c r="H26" s="374" t="s">
        <v>364</v>
      </c>
      <c r="I26" s="431" t="s">
        <v>272</v>
      </c>
      <c r="J26" s="374" t="s">
        <v>328</v>
      </c>
      <c r="K26" s="374" t="s">
        <v>37</v>
      </c>
      <c r="L26" s="374" t="s">
        <v>365</v>
      </c>
      <c r="M26" s="374" t="s">
        <v>277</v>
      </c>
      <c r="N26" s="374" t="s">
        <v>277</v>
      </c>
      <c r="O26" s="374" t="s">
        <v>331</v>
      </c>
      <c r="P26" s="375">
        <v>2</v>
      </c>
      <c r="Q26" s="376">
        <v>3</v>
      </c>
      <c r="R26" s="375">
        <f t="shared" si="7"/>
        <v>6</v>
      </c>
      <c r="S26" s="377" t="str">
        <f t="shared" si="0"/>
        <v>Medio</v>
      </c>
      <c r="T26" s="378">
        <v>25</v>
      </c>
      <c r="U26" s="375">
        <f t="shared" si="1"/>
        <v>150</v>
      </c>
      <c r="V26" s="375" t="str">
        <f t="shared" si="8"/>
        <v>II</v>
      </c>
      <c r="W26" s="397" t="str">
        <f t="shared" si="2"/>
        <v>No Aceptable o Aceptable con Control Especifico</v>
      </c>
      <c r="X26" s="374"/>
      <c r="Y26" s="374"/>
      <c r="Z26" s="374"/>
      <c r="AA26" s="374" t="str">
        <f>L26</f>
        <v>Desordenes por trauma acumulativo, especialmente a nivel de miembros superiores</v>
      </c>
      <c r="AB26" s="374" t="s">
        <v>332</v>
      </c>
      <c r="AC26" s="374" t="s">
        <v>277</v>
      </c>
      <c r="AD26" s="374" t="s">
        <v>277</v>
      </c>
      <c r="AE26" s="374" t="s">
        <v>277</v>
      </c>
      <c r="AF26" s="374" t="s">
        <v>333</v>
      </c>
      <c r="AG26" s="374" t="s">
        <v>277</v>
      </c>
      <c r="AH26" s="379"/>
      <c r="AI26" s="375"/>
      <c r="AJ26" s="376"/>
      <c r="AK26" s="375">
        <f t="shared" si="3"/>
        <v>0</v>
      </c>
      <c r="AL26" s="380">
        <f t="shared" si="4"/>
        <v>0</v>
      </c>
      <c r="AM26" s="381" t="str">
        <f t="shared" si="5"/>
        <v>IV</v>
      </c>
      <c r="AN26" s="382" t="str">
        <f t="shared" si="6"/>
        <v>Aceptable</v>
      </c>
    </row>
    <row r="27" spans="1:40" ht="111" customHeight="1" thickBot="1" x14ac:dyDescent="0.25">
      <c r="A27" s="430"/>
      <c r="B27" s="734"/>
      <c r="C27" s="728"/>
      <c r="D27" s="372" t="s">
        <v>267</v>
      </c>
      <c r="E27" s="373" t="s">
        <v>268</v>
      </c>
      <c r="F27" s="374" t="s">
        <v>356</v>
      </c>
      <c r="G27" s="374" t="s">
        <v>363</v>
      </c>
      <c r="H27" s="374" t="s">
        <v>366</v>
      </c>
      <c r="I27" s="431" t="s">
        <v>272</v>
      </c>
      <c r="J27" s="374" t="s">
        <v>328</v>
      </c>
      <c r="K27" s="374" t="s">
        <v>329</v>
      </c>
      <c r="L27" s="374" t="s">
        <v>330</v>
      </c>
      <c r="M27" s="374" t="s">
        <v>277</v>
      </c>
      <c r="N27" s="374" t="s">
        <v>277</v>
      </c>
      <c r="O27" s="374" t="s">
        <v>331</v>
      </c>
      <c r="P27" s="375">
        <v>2</v>
      </c>
      <c r="Q27" s="376">
        <v>3</v>
      </c>
      <c r="R27" s="375">
        <f t="shared" si="7"/>
        <v>6</v>
      </c>
      <c r="S27" s="377" t="str">
        <f t="shared" si="0"/>
        <v>Medio</v>
      </c>
      <c r="T27" s="378">
        <v>25</v>
      </c>
      <c r="U27" s="375">
        <f t="shared" si="1"/>
        <v>150</v>
      </c>
      <c r="V27" s="375" t="str">
        <f t="shared" si="8"/>
        <v>II</v>
      </c>
      <c r="W27" s="397" t="str">
        <f t="shared" si="2"/>
        <v>No Aceptable o Aceptable con Control Especifico</v>
      </c>
      <c r="X27" s="374"/>
      <c r="Y27" s="374"/>
      <c r="Z27" s="374"/>
      <c r="AA27" s="374" t="str">
        <f>L27</f>
        <v>Desordenes por trauma acumulativo, fatiga muscular, especificamente a nivel de columna.</v>
      </c>
      <c r="AB27" s="374" t="s">
        <v>332</v>
      </c>
      <c r="AC27" s="374" t="s">
        <v>277</v>
      </c>
      <c r="AD27" s="374" t="s">
        <v>277</v>
      </c>
      <c r="AE27" s="374" t="s">
        <v>277</v>
      </c>
      <c r="AF27" s="374" t="s">
        <v>333</v>
      </c>
      <c r="AG27" s="374" t="s">
        <v>277</v>
      </c>
      <c r="AH27" s="379"/>
      <c r="AI27" s="375"/>
      <c r="AJ27" s="376"/>
      <c r="AK27" s="375">
        <f t="shared" si="3"/>
        <v>0</v>
      </c>
      <c r="AL27" s="380">
        <f t="shared" si="4"/>
        <v>0</v>
      </c>
      <c r="AM27" s="381" t="str">
        <f t="shared" si="5"/>
        <v>IV</v>
      </c>
      <c r="AN27" s="382" t="str">
        <f t="shared" si="6"/>
        <v>Aceptable</v>
      </c>
    </row>
    <row r="28" spans="1:40" ht="111" customHeight="1" thickBot="1" x14ac:dyDescent="0.25">
      <c r="A28" s="430"/>
      <c r="B28" s="734"/>
      <c r="C28" s="728"/>
      <c r="D28" s="372" t="s">
        <v>267</v>
      </c>
      <c r="E28" s="373" t="s">
        <v>268</v>
      </c>
      <c r="F28" s="374" t="s">
        <v>356</v>
      </c>
      <c r="G28" s="374" t="s">
        <v>367</v>
      </c>
      <c r="H28" s="374" t="s">
        <v>368</v>
      </c>
      <c r="I28" s="431" t="s">
        <v>272</v>
      </c>
      <c r="J28" s="374" t="s">
        <v>340</v>
      </c>
      <c r="K28" s="374" t="s">
        <v>341</v>
      </c>
      <c r="L28" s="374" t="s">
        <v>369</v>
      </c>
      <c r="M28" s="374" t="s">
        <v>277</v>
      </c>
      <c r="N28" s="374" t="s">
        <v>277</v>
      </c>
      <c r="O28" s="374" t="s">
        <v>370</v>
      </c>
      <c r="P28" s="375">
        <v>2</v>
      </c>
      <c r="Q28" s="376">
        <v>3</v>
      </c>
      <c r="R28" s="375">
        <v>6</v>
      </c>
      <c r="S28" s="377" t="s">
        <v>371</v>
      </c>
      <c r="T28" s="378">
        <v>25</v>
      </c>
      <c r="U28" s="375">
        <f t="shared" si="1"/>
        <v>150</v>
      </c>
      <c r="V28" s="375" t="str">
        <f t="shared" si="8"/>
        <v>II</v>
      </c>
      <c r="W28" s="397" t="str">
        <f t="shared" si="2"/>
        <v>No Aceptable o Aceptable con Control Especifico</v>
      </c>
      <c r="X28" s="374"/>
      <c r="Y28" s="374"/>
      <c r="Z28" s="374"/>
      <c r="AA28" s="374" t="s">
        <v>369</v>
      </c>
      <c r="AB28" s="374" t="s">
        <v>345</v>
      </c>
      <c r="AC28" s="374" t="s">
        <v>277</v>
      </c>
      <c r="AD28" s="374" t="s">
        <v>277</v>
      </c>
      <c r="AE28" s="374" t="s">
        <v>277</v>
      </c>
      <c r="AF28" s="374" t="s">
        <v>372</v>
      </c>
      <c r="AG28" s="374" t="s">
        <v>348</v>
      </c>
      <c r="AH28" s="379"/>
      <c r="AI28" s="375"/>
      <c r="AJ28" s="376"/>
      <c r="AK28" s="375">
        <f t="shared" si="3"/>
        <v>0</v>
      </c>
      <c r="AL28" s="380">
        <f t="shared" si="4"/>
        <v>0</v>
      </c>
      <c r="AM28" s="381" t="str">
        <f t="shared" si="5"/>
        <v>IV</v>
      </c>
      <c r="AN28" s="382" t="str">
        <f t="shared" si="6"/>
        <v>Aceptable</v>
      </c>
    </row>
    <row r="29" spans="1:40" ht="111" customHeight="1" thickBot="1" x14ac:dyDescent="0.25">
      <c r="A29" s="430"/>
      <c r="B29" s="734"/>
      <c r="C29" s="728"/>
      <c r="D29" s="372" t="s">
        <v>267</v>
      </c>
      <c r="E29" s="373" t="s">
        <v>268</v>
      </c>
      <c r="F29" s="374" t="s">
        <v>356</v>
      </c>
      <c r="G29" s="374" t="s">
        <v>367</v>
      </c>
      <c r="H29" s="374" t="s">
        <v>373</v>
      </c>
      <c r="I29" s="431" t="s">
        <v>272</v>
      </c>
      <c r="J29" s="374" t="s">
        <v>288</v>
      </c>
      <c r="K29" s="374" t="s">
        <v>374</v>
      </c>
      <c r="L29" s="374" t="s">
        <v>375</v>
      </c>
      <c r="M29" s="374" t="s">
        <v>277</v>
      </c>
      <c r="N29" s="374" t="s">
        <v>277</v>
      </c>
      <c r="O29" s="374" t="s">
        <v>1513</v>
      </c>
      <c r="P29" s="375">
        <v>2</v>
      </c>
      <c r="Q29" s="376">
        <v>3</v>
      </c>
      <c r="R29" s="375">
        <f>P29*Q29</f>
        <v>6</v>
      </c>
      <c r="S29" s="377" t="str">
        <f>IF((R29&gt;23),"MuyAlto",IF(R29&gt;9,"Alto",IF(R29&gt;5,"Medio",IF(R29&lt;6,"Bajo"))))</f>
        <v>Medio</v>
      </c>
      <c r="T29" s="378">
        <v>25</v>
      </c>
      <c r="U29" s="375">
        <f t="shared" si="1"/>
        <v>150</v>
      </c>
      <c r="V29" s="375" t="str">
        <f t="shared" si="8"/>
        <v>II</v>
      </c>
      <c r="W29" s="397" t="str">
        <f t="shared" si="2"/>
        <v>No Aceptable o Aceptable con Control Especifico</v>
      </c>
      <c r="X29" s="374"/>
      <c r="Y29" s="374"/>
      <c r="Z29" s="374"/>
      <c r="AA29" s="374" t="s">
        <v>376</v>
      </c>
      <c r="AB29" s="374" t="s">
        <v>294</v>
      </c>
      <c r="AC29" s="374" t="s">
        <v>277</v>
      </c>
      <c r="AD29" s="374" t="s">
        <v>277</v>
      </c>
      <c r="AE29" s="374" t="s">
        <v>277</v>
      </c>
      <c r="AF29" s="374" t="s">
        <v>296</v>
      </c>
      <c r="AG29" s="374" t="s">
        <v>277</v>
      </c>
      <c r="AH29" s="379"/>
      <c r="AI29" s="375"/>
      <c r="AJ29" s="376"/>
      <c r="AK29" s="375">
        <f t="shared" si="3"/>
        <v>0</v>
      </c>
      <c r="AL29" s="380">
        <f t="shared" si="4"/>
        <v>0</v>
      </c>
      <c r="AM29" s="381" t="str">
        <f t="shared" si="5"/>
        <v>IV</v>
      </c>
      <c r="AN29" s="382" t="str">
        <f t="shared" si="6"/>
        <v>Aceptable</v>
      </c>
    </row>
    <row r="30" spans="1:40" ht="111" customHeight="1" thickBot="1" x14ac:dyDescent="0.25">
      <c r="A30" s="430"/>
      <c r="B30" s="734"/>
      <c r="C30" s="728"/>
      <c r="D30" s="372" t="s">
        <v>267</v>
      </c>
      <c r="E30" s="373" t="s">
        <v>268</v>
      </c>
      <c r="F30" s="374" t="s">
        <v>356</v>
      </c>
      <c r="G30" s="374" t="s">
        <v>377</v>
      </c>
      <c r="H30" s="374" t="s">
        <v>378</v>
      </c>
      <c r="I30" s="431" t="s">
        <v>272</v>
      </c>
      <c r="J30" s="374" t="s">
        <v>340</v>
      </c>
      <c r="K30" s="374" t="s">
        <v>379</v>
      </c>
      <c r="L30" s="374" t="s">
        <v>369</v>
      </c>
      <c r="M30" s="374" t="s">
        <v>277</v>
      </c>
      <c r="N30" s="374" t="s">
        <v>277</v>
      </c>
      <c r="O30" s="374" t="s">
        <v>380</v>
      </c>
      <c r="P30" s="375">
        <v>2</v>
      </c>
      <c r="Q30" s="376">
        <v>3</v>
      </c>
      <c r="R30" s="375">
        <f>P30*Q30</f>
        <v>6</v>
      </c>
      <c r="S30" s="377" t="str">
        <f>IF((R30&gt;23),"MuyAlto",IF(R30&gt;9,"Alto",IF(R30&gt;5,"Medio",IF(R30&lt;6,"Bajo"))))</f>
        <v>Medio</v>
      </c>
      <c r="T30" s="378">
        <v>25</v>
      </c>
      <c r="U30" s="375">
        <f t="shared" si="1"/>
        <v>150</v>
      </c>
      <c r="V30" s="375" t="str">
        <f t="shared" si="8"/>
        <v>II</v>
      </c>
      <c r="W30" s="397" t="str">
        <f t="shared" si="2"/>
        <v>No Aceptable o Aceptable con Control Especifico</v>
      </c>
      <c r="X30" s="374"/>
      <c r="Y30" s="374"/>
      <c r="Z30" s="374"/>
      <c r="AA30" s="374" t="s">
        <v>369</v>
      </c>
      <c r="AB30" s="374" t="s">
        <v>345</v>
      </c>
      <c r="AC30" s="374" t="s">
        <v>277</v>
      </c>
      <c r="AD30" s="374" t="s">
        <v>277</v>
      </c>
      <c r="AE30" s="374" t="s">
        <v>277</v>
      </c>
      <c r="AF30" s="374" t="s">
        <v>381</v>
      </c>
      <c r="AG30" s="374" t="s">
        <v>382</v>
      </c>
      <c r="AH30" s="379"/>
      <c r="AI30" s="375"/>
      <c r="AJ30" s="376"/>
      <c r="AK30" s="375">
        <f t="shared" si="3"/>
        <v>0</v>
      </c>
      <c r="AL30" s="380">
        <f t="shared" si="4"/>
        <v>0</v>
      </c>
      <c r="AM30" s="381" t="str">
        <f t="shared" si="5"/>
        <v>IV</v>
      </c>
      <c r="AN30" s="382" t="str">
        <f t="shared" si="6"/>
        <v>Aceptable</v>
      </c>
    </row>
    <row r="31" spans="1:40" ht="111" customHeight="1" thickBot="1" x14ac:dyDescent="0.25">
      <c r="A31" s="430"/>
      <c r="B31" s="734"/>
      <c r="C31" s="728"/>
      <c r="D31" s="372" t="s">
        <v>267</v>
      </c>
      <c r="E31" s="373" t="s">
        <v>268</v>
      </c>
      <c r="F31" s="374" t="s">
        <v>356</v>
      </c>
      <c r="G31" s="374" t="s">
        <v>383</v>
      </c>
      <c r="H31" s="374" t="s">
        <v>384</v>
      </c>
      <c r="I31" s="431" t="s">
        <v>272</v>
      </c>
      <c r="J31" s="374" t="s">
        <v>328</v>
      </c>
      <c r="K31" s="374" t="s">
        <v>37</v>
      </c>
      <c r="L31" s="374" t="s">
        <v>365</v>
      </c>
      <c r="M31" s="374" t="s">
        <v>277</v>
      </c>
      <c r="N31" s="374" t="s">
        <v>277</v>
      </c>
      <c r="O31" s="374" t="s">
        <v>385</v>
      </c>
      <c r="P31" s="375">
        <v>2</v>
      </c>
      <c r="Q31" s="376">
        <v>3</v>
      </c>
      <c r="R31" s="375">
        <f>P31*Q31</f>
        <v>6</v>
      </c>
      <c r="S31" s="377" t="str">
        <f>IF((R31&gt;23),"MuyAlto",IF(R31&gt;9,"Alto",IF(R31&gt;5,"Medio",IF(R31&lt;6,"Bajo"))))</f>
        <v>Medio</v>
      </c>
      <c r="T31" s="378">
        <v>25</v>
      </c>
      <c r="U31" s="375">
        <f t="shared" si="1"/>
        <v>150</v>
      </c>
      <c r="V31" s="375" t="str">
        <f t="shared" si="8"/>
        <v>II</v>
      </c>
      <c r="W31" s="397" t="str">
        <f t="shared" si="2"/>
        <v>No Aceptable o Aceptable con Control Especifico</v>
      </c>
      <c r="X31" s="374"/>
      <c r="Y31" s="374"/>
      <c r="Z31" s="374"/>
      <c r="AA31" s="374" t="str">
        <f>L31</f>
        <v>Desordenes por trauma acumulativo, especialmente a nivel de miembros superiores</v>
      </c>
      <c r="AB31" s="374" t="s">
        <v>332</v>
      </c>
      <c r="AC31" s="374" t="s">
        <v>277</v>
      </c>
      <c r="AD31" s="374" t="s">
        <v>277</v>
      </c>
      <c r="AE31" s="374" t="s">
        <v>277</v>
      </c>
      <c r="AF31" s="374" t="s">
        <v>386</v>
      </c>
      <c r="AG31" s="374" t="s">
        <v>277</v>
      </c>
      <c r="AH31" s="379"/>
      <c r="AI31" s="375"/>
      <c r="AJ31" s="376"/>
      <c r="AK31" s="375">
        <f t="shared" si="3"/>
        <v>0</v>
      </c>
      <c r="AL31" s="380">
        <f t="shared" si="4"/>
        <v>0</v>
      </c>
      <c r="AM31" s="381" t="str">
        <f t="shared" si="5"/>
        <v>IV</v>
      </c>
      <c r="AN31" s="382" t="str">
        <f t="shared" si="6"/>
        <v>Aceptable</v>
      </c>
    </row>
    <row r="32" spans="1:40" ht="111" customHeight="1" thickBot="1" x14ac:dyDescent="0.25">
      <c r="A32" s="430"/>
      <c r="B32" s="734"/>
      <c r="C32" s="728"/>
      <c r="D32" s="372" t="s">
        <v>267</v>
      </c>
      <c r="E32" s="373" t="s">
        <v>268</v>
      </c>
      <c r="F32" s="374" t="s">
        <v>356</v>
      </c>
      <c r="G32" s="374" t="s">
        <v>387</v>
      </c>
      <c r="H32" s="374" t="s">
        <v>388</v>
      </c>
      <c r="I32" s="431" t="s">
        <v>272</v>
      </c>
      <c r="J32" s="374" t="s">
        <v>288</v>
      </c>
      <c r="K32" s="374" t="s">
        <v>389</v>
      </c>
      <c r="L32" s="374" t="s">
        <v>390</v>
      </c>
      <c r="M32" s="374" t="s">
        <v>391</v>
      </c>
      <c r="N32" s="374" t="s">
        <v>277</v>
      </c>
      <c r="O32" s="374" t="s">
        <v>392</v>
      </c>
      <c r="P32" s="375">
        <v>2</v>
      </c>
      <c r="Q32" s="376">
        <v>3</v>
      </c>
      <c r="R32" s="375">
        <f>P32*Q32</f>
        <v>6</v>
      </c>
      <c r="S32" s="377" t="str">
        <f>IF((R32&gt;23),"MuyAlto",IF(R32&gt;9,"Alto",IF(R32&gt;5,"Medio",IF(R32&lt;6,"Bajo"))))</f>
        <v>Medio</v>
      </c>
      <c r="T32" s="378">
        <v>60</v>
      </c>
      <c r="U32" s="375">
        <f t="shared" si="1"/>
        <v>360</v>
      </c>
      <c r="V32" s="375" t="str">
        <f t="shared" si="8"/>
        <v>II</v>
      </c>
      <c r="W32" s="403" t="str">
        <f t="shared" si="2"/>
        <v>No Aceptable o Aceptable con Control Especifico</v>
      </c>
      <c r="X32" s="383"/>
      <c r="Y32" s="383"/>
      <c r="Z32" s="383"/>
      <c r="AA32" s="374" t="s">
        <v>390</v>
      </c>
      <c r="AB32" s="374" t="s">
        <v>294</v>
      </c>
      <c r="AC32" s="374" t="s">
        <v>277</v>
      </c>
      <c r="AD32" s="374" t="s">
        <v>277</v>
      </c>
      <c r="AE32" s="374" t="s">
        <v>393</v>
      </c>
      <c r="AF32" s="374" t="s">
        <v>394</v>
      </c>
      <c r="AG32" s="383" t="s">
        <v>395</v>
      </c>
      <c r="AH32" s="379"/>
      <c r="AI32" s="375"/>
      <c r="AJ32" s="376"/>
      <c r="AK32" s="375">
        <f t="shared" si="3"/>
        <v>0</v>
      </c>
      <c r="AL32" s="380">
        <f t="shared" si="4"/>
        <v>0</v>
      </c>
      <c r="AM32" s="381" t="str">
        <f t="shared" si="5"/>
        <v>IV</v>
      </c>
      <c r="AN32" s="382" t="str">
        <f t="shared" si="6"/>
        <v>Aceptable</v>
      </c>
    </row>
    <row r="33" spans="1:40" ht="111" customHeight="1" thickBot="1" x14ac:dyDescent="0.25">
      <c r="A33" s="430"/>
      <c r="B33" s="734"/>
      <c r="C33" s="728"/>
      <c r="D33" s="372" t="s">
        <v>267</v>
      </c>
      <c r="E33" s="373" t="s">
        <v>268</v>
      </c>
      <c r="F33" s="374" t="s">
        <v>1207</v>
      </c>
      <c r="G33" s="374" t="s">
        <v>387</v>
      </c>
      <c r="H33" s="374" t="s">
        <v>1226</v>
      </c>
      <c r="I33" s="431" t="s">
        <v>272</v>
      </c>
      <c r="J33" s="374" t="s">
        <v>288</v>
      </c>
      <c r="K33" s="374" t="s">
        <v>396</v>
      </c>
      <c r="L33" s="374" t="s">
        <v>397</v>
      </c>
      <c r="M33" s="374" t="s">
        <v>391</v>
      </c>
      <c r="N33" s="374" t="s">
        <v>398</v>
      </c>
      <c r="O33" s="374" t="s">
        <v>277</v>
      </c>
      <c r="P33" s="375">
        <v>10</v>
      </c>
      <c r="Q33" s="376">
        <v>3</v>
      </c>
      <c r="R33" s="375">
        <f>P33*Q33</f>
        <v>30</v>
      </c>
      <c r="S33" s="377" t="str">
        <f>IF((R33&gt;23),"MuyAlto",IF(R33&gt;9,"Alto",IF(R33&gt;5,"Medio",IF(R33&lt;6,"Bajo"))))</f>
        <v>MuyAlto</v>
      </c>
      <c r="T33" s="378">
        <v>100</v>
      </c>
      <c r="U33" s="375">
        <f t="shared" si="1"/>
        <v>3000</v>
      </c>
      <c r="V33" s="375" t="str">
        <f t="shared" si="8"/>
        <v>I</v>
      </c>
      <c r="W33" s="397" t="str">
        <f t="shared" si="2"/>
        <v>NO Aceptable</v>
      </c>
      <c r="X33" s="374"/>
      <c r="Y33" s="374"/>
      <c r="Z33" s="374"/>
      <c r="AA33" s="374" t="s">
        <v>399</v>
      </c>
      <c r="AB33" s="374" t="s">
        <v>400</v>
      </c>
      <c r="AC33" s="374" t="s">
        <v>277</v>
      </c>
      <c r="AD33" s="374" t="s">
        <v>277</v>
      </c>
      <c r="AE33" s="374" t="s">
        <v>1227</v>
      </c>
      <c r="AF33" s="374" t="s">
        <v>394</v>
      </c>
      <c r="AG33" s="374" t="s">
        <v>277</v>
      </c>
      <c r="AH33" s="379"/>
      <c r="AI33" s="375"/>
      <c r="AJ33" s="376"/>
      <c r="AK33" s="375">
        <f t="shared" si="3"/>
        <v>0</v>
      </c>
      <c r="AL33" s="380">
        <f t="shared" si="4"/>
        <v>0</v>
      </c>
      <c r="AM33" s="381" t="str">
        <f t="shared" si="5"/>
        <v>IV</v>
      </c>
      <c r="AN33" s="382" t="str">
        <f t="shared" si="6"/>
        <v>Aceptable</v>
      </c>
    </row>
    <row r="34" spans="1:40" ht="111" customHeight="1" thickBot="1" x14ac:dyDescent="0.25">
      <c r="A34" s="430"/>
      <c r="B34" s="734"/>
      <c r="C34" s="728"/>
      <c r="D34" s="372" t="s">
        <v>267</v>
      </c>
      <c r="E34" s="373" t="s">
        <v>268</v>
      </c>
      <c r="F34" s="374" t="s">
        <v>1082</v>
      </c>
      <c r="G34" s="374" t="s">
        <v>1083</v>
      </c>
      <c r="H34" s="374" t="s">
        <v>1084</v>
      </c>
      <c r="I34" s="431" t="s">
        <v>272</v>
      </c>
      <c r="J34" s="374" t="s">
        <v>288</v>
      </c>
      <c r="K34" s="374" t="s">
        <v>289</v>
      </c>
      <c r="L34" s="374" t="s">
        <v>290</v>
      </c>
      <c r="M34" s="374" t="s">
        <v>1085</v>
      </c>
      <c r="N34" s="374" t="s">
        <v>277</v>
      </c>
      <c r="O34" s="374" t="s">
        <v>277</v>
      </c>
      <c r="P34" s="375">
        <v>6</v>
      </c>
      <c r="Q34" s="376">
        <v>2</v>
      </c>
      <c r="R34" s="375">
        <v>12</v>
      </c>
      <c r="S34" s="377" t="s">
        <v>1070</v>
      </c>
      <c r="T34" s="378">
        <v>60</v>
      </c>
      <c r="U34" s="375">
        <f>T34*R34</f>
        <v>720</v>
      </c>
      <c r="V34" s="374" t="str">
        <f t="shared" si="8"/>
        <v>I</v>
      </c>
      <c r="W34" s="397" t="str">
        <f t="shared" si="2"/>
        <v>NO Aceptable</v>
      </c>
      <c r="X34" s="374"/>
      <c r="Y34" s="374"/>
      <c r="Z34" s="374"/>
      <c r="AA34" s="374" t="s">
        <v>293</v>
      </c>
      <c r="AB34" s="374" t="s">
        <v>1086</v>
      </c>
      <c r="AC34" s="374" t="s">
        <v>277</v>
      </c>
      <c r="AD34" s="374" t="s">
        <v>277</v>
      </c>
      <c r="AE34" s="374" t="s">
        <v>1087</v>
      </c>
      <c r="AF34" s="374" t="s">
        <v>1088</v>
      </c>
      <c r="AG34" s="374" t="s">
        <v>1089</v>
      </c>
      <c r="AH34" s="379"/>
      <c r="AI34" s="375"/>
      <c r="AJ34" s="376"/>
      <c r="AK34" s="375"/>
      <c r="AL34" s="380"/>
      <c r="AM34" s="381"/>
      <c r="AN34" s="382"/>
    </row>
    <row r="35" spans="1:40" ht="111" customHeight="1" thickBot="1" x14ac:dyDescent="0.25">
      <c r="A35" s="430"/>
      <c r="B35" s="734"/>
      <c r="C35" s="728"/>
      <c r="D35" s="372" t="s">
        <v>267</v>
      </c>
      <c r="E35" s="373" t="s">
        <v>268</v>
      </c>
      <c r="F35" s="374" t="s">
        <v>1082</v>
      </c>
      <c r="G35" s="374" t="s">
        <v>1083</v>
      </c>
      <c r="H35" s="374" t="s">
        <v>1084</v>
      </c>
      <c r="I35" s="431" t="s">
        <v>272</v>
      </c>
      <c r="J35" s="374" t="s">
        <v>273</v>
      </c>
      <c r="K35" s="374" t="s">
        <v>811</v>
      </c>
      <c r="L35" s="374" t="s">
        <v>1090</v>
      </c>
      <c r="M35" s="374" t="s">
        <v>1085</v>
      </c>
      <c r="N35" s="374" t="s">
        <v>277</v>
      </c>
      <c r="O35" s="374" t="s">
        <v>277</v>
      </c>
      <c r="P35" s="375">
        <v>6</v>
      </c>
      <c r="Q35" s="376">
        <v>2</v>
      </c>
      <c r="R35" s="375">
        <v>12</v>
      </c>
      <c r="S35" s="377" t="s">
        <v>1070</v>
      </c>
      <c r="T35" s="378">
        <v>25</v>
      </c>
      <c r="U35" s="375">
        <f>T35*R35</f>
        <v>300</v>
      </c>
      <c r="V35" s="375" t="str">
        <f t="shared" si="8"/>
        <v>II</v>
      </c>
      <c r="W35" s="397" t="str">
        <f t="shared" si="2"/>
        <v>No Aceptable o Aceptable con Control Especifico</v>
      </c>
      <c r="X35" s="374"/>
      <c r="Y35" s="374"/>
      <c r="Z35" s="374"/>
      <c r="AA35" s="374" t="s">
        <v>1090</v>
      </c>
      <c r="AB35" s="374" t="s">
        <v>279</v>
      </c>
      <c r="AC35" s="374" t="s">
        <v>277</v>
      </c>
      <c r="AD35" s="374" t="s">
        <v>277</v>
      </c>
      <c r="AE35" s="374" t="s">
        <v>1087</v>
      </c>
      <c r="AF35" s="374" t="s">
        <v>1092</v>
      </c>
      <c r="AG35" s="374"/>
      <c r="AH35" s="379"/>
      <c r="AI35" s="375"/>
      <c r="AJ35" s="376"/>
      <c r="AK35" s="375"/>
      <c r="AL35" s="380"/>
      <c r="AM35" s="381"/>
      <c r="AN35" s="382"/>
    </row>
    <row r="36" spans="1:40" ht="111" customHeight="1" thickBot="1" x14ac:dyDescent="0.25">
      <c r="A36" s="430"/>
      <c r="B36" s="734"/>
      <c r="C36" s="728"/>
      <c r="D36" s="372" t="s">
        <v>267</v>
      </c>
      <c r="E36" s="373" t="s">
        <v>268</v>
      </c>
      <c r="F36" s="374" t="s">
        <v>1207</v>
      </c>
      <c r="G36" s="374" t="s">
        <v>401</v>
      </c>
      <c r="H36" s="374" t="s">
        <v>402</v>
      </c>
      <c r="I36" s="431" t="s">
        <v>272</v>
      </c>
      <c r="J36" s="374" t="s">
        <v>273</v>
      </c>
      <c r="K36" s="374" t="s">
        <v>403</v>
      </c>
      <c r="L36" s="374" t="s">
        <v>404</v>
      </c>
      <c r="M36" s="374" t="s">
        <v>405</v>
      </c>
      <c r="N36" s="374" t="s">
        <v>277</v>
      </c>
      <c r="O36" s="374" t="s">
        <v>277</v>
      </c>
      <c r="P36" s="375">
        <v>2</v>
      </c>
      <c r="Q36" s="376">
        <v>3</v>
      </c>
      <c r="R36" s="375">
        <f t="shared" ref="R36:R44" si="9">P36*Q36</f>
        <v>6</v>
      </c>
      <c r="S36" s="377" t="str">
        <f t="shared" ref="S36:S48" si="10">IF((R36&gt;23),"MuyAlto",IF(R36&gt;9,"Alto",IF(R36&gt;5,"Medio",IF(R36&lt;6,"Bajo"))))</f>
        <v>Medio</v>
      </c>
      <c r="T36" s="378">
        <v>10</v>
      </c>
      <c r="U36" s="375">
        <f t="shared" ref="U36:U57" si="11">R36*T36</f>
        <v>60</v>
      </c>
      <c r="V36" s="375" t="str">
        <f t="shared" si="8"/>
        <v>III</v>
      </c>
      <c r="W36" s="397" t="str">
        <f t="shared" si="2"/>
        <v>Mejorable</v>
      </c>
      <c r="X36" s="374"/>
      <c r="Y36" s="374"/>
      <c r="Z36" s="374"/>
      <c r="AA36" s="374" t="s">
        <v>406</v>
      </c>
      <c r="AB36" s="374" t="s">
        <v>407</v>
      </c>
      <c r="AC36" s="374" t="s">
        <v>277</v>
      </c>
      <c r="AD36" s="374" t="s">
        <v>277</v>
      </c>
      <c r="AE36" s="374" t="s">
        <v>408</v>
      </c>
      <c r="AF36" s="374" t="s">
        <v>409</v>
      </c>
      <c r="AG36" s="374" t="s">
        <v>277</v>
      </c>
      <c r="AH36" s="379"/>
      <c r="AI36" s="375"/>
      <c r="AJ36" s="376"/>
      <c r="AK36" s="375">
        <f t="shared" ref="AK36:AK99" si="12">AI36*AJ36</f>
        <v>0</v>
      </c>
      <c r="AL36" s="380">
        <f t="shared" ref="AL36:AL99" si="13">AK36*T36</f>
        <v>0</v>
      </c>
      <c r="AM36" s="381" t="str">
        <f t="shared" ref="AM36:AM99" si="14">IF((AL36&gt;599),"I",IF(AL36&gt;149,"II",IF(AL36&gt;39,"III",IF(AL36&lt;31,"IV"))))</f>
        <v>IV</v>
      </c>
      <c r="AN36" s="382" t="str">
        <f t="shared" ref="AN36:AN99" si="15">IF(AM36="IV","Aceptable",IF(AM36="III","Mejorable",IF(AM36="II","No Aceptable o Aceptable con Control Especifico",IF(AM36="I","NO Aceptable"))))</f>
        <v>Aceptable</v>
      </c>
    </row>
    <row r="37" spans="1:40" ht="111" customHeight="1" thickBot="1" x14ac:dyDescent="0.25">
      <c r="A37" s="430"/>
      <c r="B37" s="734"/>
      <c r="C37" s="728"/>
      <c r="D37" s="372" t="s">
        <v>267</v>
      </c>
      <c r="E37" s="373" t="s">
        <v>268</v>
      </c>
      <c r="F37" s="374" t="s">
        <v>1207</v>
      </c>
      <c r="G37" s="374" t="s">
        <v>401</v>
      </c>
      <c r="H37" s="374" t="s">
        <v>410</v>
      </c>
      <c r="I37" s="431" t="s">
        <v>272</v>
      </c>
      <c r="J37" s="374" t="s">
        <v>273</v>
      </c>
      <c r="K37" s="374" t="s">
        <v>411</v>
      </c>
      <c r="L37" s="374" t="s">
        <v>412</v>
      </c>
      <c r="M37" s="374" t="s">
        <v>413</v>
      </c>
      <c r="N37" s="374" t="s">
        <v>414</v>
      </c>
      <c r="O37" s="374" t="s">
        <v>277</v>
      </c>
      <c r="P37" s="375">
        <v>1</v>
      </c>
      <c r="Q37" s="376">
        <v>2</v>
      </c>
      <c r="R37" s="375">
        <f t="shared" si="9"/>
        <v>2</v>
      </c>
      <c r="S37" s="377" t="str">
        <f t="shared" si="10"/>
        <v>Bajo</v>
      </c>
      <c r="T37" s="378">
        <v>10</v>
      </c>
      <c r="U37" s="375">
        <f t="shared" si="11"/>
        <v>20</v>
      </c>
      <c r="V37" s="375" t="str">
        <f t="shared" si="8"/>
        <v>IV</v>
      </c>
      <c r="W37" s="397" t="str">
        <f t="shared" si="2"/>
        <v>Aceptable</v>
      </c>
      <c r="X37" s="374"/>
      <c r="Y37" s="374"/>
      <c r="Z37" s="374"/>
      <c r="AA37" s="374" t="s">
        <v>415</v>
      </c>
      <c r="AB37" s="374" t="s">
        <v>416</v>
      </c>
      <c r="AC37" s="374" t="s">
        <v>277</v>
      </c>
      <c r="AD37" s="374" t="s">
        <v>277</v>
      </c>
      <c r="AE37" s="374" t="s">
        <v>417</v>
      </c>
      <c r="AF37" s="374" t="s">
        <v>277</v>
      </c>
      <c r="AG37" s="374" t="s">
        <v>277</v>
      </c>
      <c r="AH37" s="379"/>
      <c r="AI37" s="375"/>
      <c r="AJ37" s="376"/>
      <c r="AK37" s="375">
        <f t="shared" si="12"/>
        <v>0</v>
      </c>
      <c r="AL37" s="380">
        <f t="shared" si="13"/>
        <v>0</v>
      </c>
      <c r="AM37" s="381" t="str">
        <f t="shared" si="14"/>
        <v>IV</v>
      </c>
      <c r="AN37" s="382" t="str">
        <f t="shared" si="15"/>
        <v>Aceptable</v>
      </c>
    </row>
    <row r="38" spans="1:40" ht="111" customHeight="1" thickBot="1" x14ac:dyDescent="0.25">
      <c r="A38" s="430"/>
      <c r="B38" s="734"/>
      <c r="C38" s="728"/>
      <c r="D38" s="372" t="s">
        <v>267</v>
      </c>
      <c r="E38" s="373" t="s">
        <v>268</v>
      </c>
      <c r="F38" s="374" t="s">
        <v>1207</v>
      </c>
      <c r="G38" s="374" t="s">
        <v>401</v>
      </c>
      <c r="H38" s="374" t="s">
        <v>418</v>
      </c>
      <c r="I38" s="431" t="s">
        <v>272</v>
      </c>
      <c r="J38" s="374" t="s">
        <v>419</v>
      </c>
      <c r="K38" s="374" t="s">
        <v>420</v>
      </c>
      <c r="L38" s="374" t="s">
        <v>421</v>
      </c>
      <c r="M38" s="374" t="s">
        <v>277</v>
      </c>
      <c r="N38" s="374" t="s">
        <v>277</v>
      </c>
      <c r="O38" s="374" t="s">
        <v>422</v>
      </c>
      <c r="P38" s="375">
        <v>2</v>
      </c>
      <c r="Q38" s="376">
        <v>2</v>
      </c>
      <c r="R38" s="375">
        <f t="shared" si="9"/>
        <v>4</v>
      </c>
      <c r="S38" s="377" t="str">
        <f t="shared" si="10"/>
        <v>Bajo</v>
      </c>
      <c r="T38" s="378">
        <v>25</v>
      </c>
      <c r="U38" s="375">
        <f t="shared" si="11"/>
        <v>100</v>
      </c>
      <c r="V38" s="375" t="str">
        <f t="shared" si="8"/>
        <v>III</v>
      </c>
      <c r="W38" s="397" t="str">
        <f t="shared" si="2"/>
        <v>Mejorable</v>
      </c>
      <c r="X38" s="374"/>
      <c r="Y38" s="374"/>
      <c r="Z38" s="374"/>
      <c r="AA38" s="374" t="s">
        <v>423</v>
      </c>
      <c r="AB38" s="374" t="s">
        <v>424</v>
      </c>
      <c r="AC38" s="374" t="s">
        <v>277</v>
      </c>
      <c r="AD38" s="374" t="s">
        <v>277</v>
      </c>
      <c r="AE38" s="374" t="s">
        <v>277</v>
      </c>
      <c r="AF38" s="374" t="s">
        <v>425</v>
      </c>
      <c r="AG38" s="374" t="s">
        <v>277</v>
      </c>
      <c r="AH38" s="379"/>
      <c r="AI38" s="375"/>
      <c r="AJ38" s="376"/>
      <c r="AK38" s="375">
        <f t="shared" si="12"/>
        <v>0</v>
      </c>
      <c r="AL38" s="380">
        <f t="shared" si="13"/>
        <v>0</v>
      </c>
      <c r="AM38" s="381" t="str">
        <f t="shared" si="14"/>
        <v>IV</v>
      </c>
      <c r="AN38" s="382" t="str">
        <f t="shared" si="15"/>
        <v>Aceptable</v>
      </c>
    </row>
    <row r="39" spans="1:40" ht="111" customHeight="1" thickBot="1" x14ac:dyDescent="0.25">
      <c r="A39" s="430"/>
      <c r="B39" s="734"/>
      <c r="C39" s="728"/>
      <c r="D39" s="372" t="s">
        <v>267</v>
      </c>
      <c r="E39" s="373" t="s">
        <v>268</v>
      </c>
      <c r="F39" s="374" t="s">
        <v>1207</v>
      </c>
      <c r="G39" s="374" t="s">
        <v>401</v>
      </c>
      <c r="H39" s="374" t="s">
        <v>426</v>
      </c>
      <c r="I39" s="431" t="s">
        <v>272</v>
      </c>
      <c r="J39" s="374" t="s">
        <v>419</v>
      </c>
      <c r="K39" s="374" t="s">
        <v>36</v>
      </c>
      <c r="L39" s="374" t="s">
        <v>421</v>
      </c>
      <c r="M39" s="374" t="s">
        <v>277</v>
      </c>
      <c r="N39" s="374" t="s">
        <v>277</v>
      </c>
      <c r="O39" s="374" t="s">
        <v>422</v>
      </c>
      <c r="P39" s="375">
        <v>2</v>
      </c>
      <c r="Q39" s="376">
        <v>2</v>
      </c>
      <c r="R39" s="375">
        <f t="shared" si="9"/>
        <v>4</v>
      </c>
      <c r="S39" s="377" t="str">
        <f t="shared" si="10"/>
        <v>Bajo</v>
      </c>
      <c r="T39" s="378">
        <v>25</v>
      </c>
      <c r="U39" s="375">
        <f t="shared" si="11"/>
        <v>100</v>
      </c>
      <c r="V39" s="375" t="str">
        <f t="shared" si="8"/>
        <v>III</v>
      </c>
      <c r="W39" s="397" t="str">
        <f t="shared" si="2"/>
        <v>Mejorable</v>
      </c>
      <c r="X39" s="374"/>
      <c r="Y39" s="374"/>
      <c r="Z39" s="374"/>
      <c r="AA39" s="374" t="s">
        <v>427</v>
      </c>
      <c r="AB39" s="374" t="s">
        <v>424</v>
      </c>
      <c r="AC39" s="374" t="s">
        <v>277</v>
      </c>
      <c r="AD39" s="374" t="s">
        <v>277</v>
      </c>
      <c r="AE39" s="374" t="s">
        <v>277</v>
      </c>
      <c r="AF39" s="374" t="s">
        <v>425</v>
      </c>
      <c r="AG39" s="374" t="s">
        <v>277</v>
      </c>
      <c r="AH39" s="379"/>
      <c r="AI39" s="375"/>
      <c r="AJ39" s="376"/>
      <c r="AK39" s="375">
        <f t="shared" si="12"/>
        <v>0</v>
      </c>
      <c r="AL39" s="380">
        <f t="shared" si="13"/>
        <v>0</v>
      </c>
      <c r="AM39" s="381" t="str">
        <f t="shared" si="14"/>
        <v>IV</v>
      </c>
      <c r="AN39" s="382" t="str">
        <f t="shared" si="15"/>
        <v>Aceptable</v>
      </c>
    </row>
    <row r="40" spans="1:40" ht="111" customHeight="1" thickBot="1" x14ac:dyDescent="0.25">
      <c r="A40" s="430"/>
      <c r="B40" s="734"/>
      <c r="C40" s="728"/>
      <c r="D40" s="372" t="s">
        <v>267</v>
      </c>
      <c r="E40" s="373" t="s">
        <v>268</v>
      </c>
      <c r="F40" s="374" t="s">
        <v>1207</v>
      </c>
      <c r="G40" s="374" t="s">
        <v>401</v>
      </c>
      <c r="H40" s="374" t="s">
        <v>428</v>
      </c>
      <c r="I40" s="431" t="s">
        <v>272</v>
      </c>
      <c r="J40" s="374" t="s">
        <v>419</v>
      </c>
      <c r="K40" s="374" t="s">
        <v>429</v>
      </c>
      <c r="L40" s="374" t="s">
        <v>430</v>
      </c>
      <c r="M40" s="374" t="s">
        <v>277</v>
      </c>
      <c r="N40" s="374" t="s">
        <v>277</v>
      </c>
      <c r="O40" s="374" t="s">
        <v>422</v>
      </c>
      <c r="P40" s="375">
        <v>2</v>
      </c>
      <c r="Q40" s="376">
        <v>2</v>
      </c>
      <c r="R40" s="375">
        <f t="shared" si="9"/>
        <v>4</v>
      </c>
      <c r="S40" s="377" t="str">
        <f t="shared" si="10"/>
        <v>Bajo</v>
      </c>
      <c r="T40" s="378">
        <v>25</v>
      </c>
      <c r="U40" s="375">
        <f t="shared" si="11"/>
        <v>100</v>
      </c>
      <c r="V40" s="375" t="str">
        <f t="shared" si="8"/>
        <v>III</v>
      </c>
      <c r="W40" s="397" t="str">
        <f t="shared" si="2"/>
        <v>Mejorable</v>
      </c>
      <c r="X40" s="374"/>
      <c r="Y40" s="374"/>
      <c r="Z40" s="374"/>
      <c r="AA40" s="374" t="s">
        <v>427</v>
      </c>
      <c r="AB40" s="374" t="s">
        <v>424</v>
      </c>
      <c r="AC40" s="374" t="s">
        <v>277</v>
      </c>
      <c r="AD40" s="374" t="s">
        <v>277</v>
      </c>
      <c r="AE40" s="374" t="s">
        <v>277</v>
      </c>
      <c r="AF40" s="374" t="s">
        <v>425</v>
      </c>
      <c r="AG40" s="374" t="s">
        <v>277</v>
      </c>
      <c r="AH40" s="379"/>
      <c r="AI40" s="375"/>
      <c r="AJ40" s="376"/>
      <c r="AK40" s="375">
        <f t="shared" si="12"/>
        <v>0</v>
      </c>
      <c r="AL40" s="380">
        <f t="shared" si="13"/>
        <v>0</v>
      </c>
      <c r="AM40" s="381" t="str">
        <f t="shared" si="14"/>
        <v>IV</v>
      </c>
      <c r="AN40" s="382" t="str">
        <f t="shared" si="15"/>
        <v>Aceptable</v>
      </c>
    </row>
    <row r="41" spans="1:40" ht="111" customHeight="1" thickBot="1" x14ac:dyDescent="0.25">
      <c r="A41" s="430"/>
      <c r="B41" s="734"/>
      <c r="C41" s="728"/>
      <c r="D41" s="372" t="s">
        <v>267</v>
      </c>
      <c r="E41" s="373" t="s">
        <v>268</v>
      </c>
      <c r="F41" s="374" t="s">
        <v>1207</v>
      </c>
      <c r="G41" s="374" t="s">
        <v>401</v>
      </c>
      <c r="H41" s="398" t="s">
        <v>431</v>
      </c>
      <c r="I41" s="431" t="s">
        <v>272</v>
      </c>
      <c r="J41" s="374" t="s">
        <v>288</v>
      </c>
      <c r="K41" s="374" t="s">
        <v>432</v>
      </c>
      <c r="L41" s="374" t="s">
        <v>433</v>
      </c>
      <c r="M41" s="374" t="s">
        <v>277</v>
      </c>
      <c r="N41" s="374" t="s">
        <v>434</v>
      </c>
      <c r="O41" s="374" t="s">
        <v>277</v>
      </c>
      <c r="P41" s="375">
        <v>2</v>
      </c>
      <c r="Q41" s="376">
        <v>3</v>
      </c>
      <c r="R41" s="375">
        <f t="shared" si="9"/>
        <v>6</v>
      </c>
      <c r="S41" s="377" t="str">
        <f t="shared" si="10"/>
        <v>Medio</v>
      </c>
      <c r="T41" s="378">
        <v>60</v>
      </c>
      <c r="U41" s="375">
        <f t="shared" si="11"/>
        <v>360</v>
      </c>
      <c r="V41" s="375" t="str">
        <f t="shared" si="8"/>
        <v>II</v>
      </c>
      <c r="W41" s="397" t="str">
        <f t="shared" si="2"/>
        <v>No Aceptable o Aceptable con Control Especifico</v>
      </c>
      <c r="X41" s="374"/>
      <c r="Y41" s="374"/>
      <c r="Z41" s="374"/>
      <c r="AA41" s="374" t="s">
        <v>435</v>
      </c>
      <c r="AB41" s="374" t="s">
        <v>436</v>
      </c>
      <c r="AC41" s="374" t="s">
        <v>277</v>
      </c>
      <c r="AD41" s="374" t="s">
        <v>277</v>
      </c>
      <c r="AE41" s="374" t="s">
        <v>437</v>
      </c>
      <c r="AF41" s="374" t="s">
        <v>438</v>
      </c>
      <c r="AG41" s="374" t="s">
        <v>277</v>
      </c>
      <c r="AH41" s="379"/>
      <c r="AI41" s="375"/>
      <c r="AJ41" s="376"/>
      <c r="AK41" s="375">
        <f t="shared" si="12"/>
        <v>0</v>
      </c>
      <c r="AL41" s="380">
        <f t="shared" si="13"/>
        <v>0</v>
      </c>
      <c r="AM41" s="381" t="str">
        <f t="shared" si="14"/>
        <v>IV</v>
      </c>
      <c r="AN41" s="382" t="str">
        <f t="shared" si="15"/>
        <v>Aceptable</v>
      </c>
    </row>
    <row r="42" spans="1:40" ht="111" customHeight="1" thickBot="1" x14ac:dyDescent="0.25">
      <c r="A42" s="430"/>
      <c r="B42" s="734"/>
      <c r="C42" s="728" t="s">
        <v>1063</v>
      </c>
      <c r="D42" s="372" t="s">
        <v>267</v>
      </c>
      <c r="E42" s="373" t="s">
        <v>268</v>
      </c>
      <c r="F42" s="424" t="s">
        <v>560</v>
      </c>
      <c r="G42" s="374" t="s">
        <v>482</v>
      </c>
      <c r="H42" s="374" t="s">
        <v>553</v>
      </c>
      <c r="I42" s="433" t="s">
        <v>717</v>
      </c>
      <c r="J42" s="374" t="s">
        <v>328</v>
      </c>
      <c r="K42" s="374" t="s">
        <v>329</v>
      </c>
      <c r="L42" s="374" t="s">
        <v>718</v>
      </c>
      <c r="M42" s="374" t="s">
        <v>277</v>
      </c>
      <c r="N42" s="374" t="s">
        <v>277</v>
      </c>
      <c r="O42" s="374" t="s">
        <v>336</v>
      </c>
      <c r="P42" s="375">
        <v>2</v>
      </c>
      <c r="Q42" s="376">
        <v>3</v>
      </c>
      <c r="R42" s="375">
        <f t="shared" si="9"/>
        <v>6</v>
      </c>
      <c r="S42" s="377" t="str">
        <f t="shared" si="10"/>
        <v>Medio</v>
      </c>
      <c r="T42" s="378">
        <v>25</v>
      </c>
      <c r="U42" s="375">
        <f t="shared" si="11"/>
        <v>150</v>
      </c>
      <c r="V42" s="375" t="str">
        <f t="shared" si="8"/>
        <v>II</v>
      </c>
      <c r="W42" s="397" t="str">
        <f t="shared" si="2"/>
        <v>No Aceptable o Aceptable con Control Especifico</v>
      </c>
      <c r="X42" s="374"/>
      <c r="Y42" s="374"/>
      <c r="Z42" s="374"/>
      <c r="AA42" s="374" t="str">
        <f>L42</f>
        <v>Desordenes de trauma acumulativo especificamente en columna</v>
      </c>
      <c r="AB42" s="374" t="s">
        <v>332</v>
      </c>
      <c r="AC42" s="374" t="s">
        <v>277</v>
      </c>
      <c r="AD42" s="398" t="s">
        <v>277</v>
      </c>
      <c r="AE42" s="398" t="s">
        <v>277</v>
      </c>
      <c r="AF42" s="398" t="s">
        <v>695</v>
      </c>
      <c r="AG42" s="398" t="s">
        <v>277</v>
      </c>
      <c r="AH42" s="399"/>
      <c r="AI42" s="375"/>
      <c r="AJ42" s="376"/>
      <c r="AK42" s="375">
        <f t="shared" si="12"/>
        <v>0</v>
      </c>
      <c r="AL42" s="380">
        <f t="shared" si="13"/>
        <v>0</v>
      </c>
      <c r="AM42" s="381" t="str">
        <f t="shared" si="14"/>
        <v>IV</v>
      </c>
      <c r="AN42" s="382" t="str">
        <f t="shared" si="15"/>
        <v>Aceptable</v>
      </c>
    </row>
    <row r="43" spans="1:40" ht="111" customHeight="1" thickBot="1" x14ac:dyDescent="0.25">
      <c r="A43" s="430"/>
      <c r="B43" s="734"/>
      <c r="C43" s="728"/>
      <c r="D43" s="372" t="s">
        <v>267</v>
      </c>
      <c r="E43" s="373" t="s">
        <v>268</v>
      </c>
      <c r="F43" s="424" t="s">
        <v>560</v>
      </c>
      <c r="G43" s="374" t="s">
        <v>482</v>
      </c>
      <c r="H43" s="374" t="s">
        <v>479</v>
      </c>
      <c r="I43" s="433" t="s">
        <v>717</v>
      </c>
      <c r="J43" s="374" t="s">
        <v>328</v>
      </c>
      <c r="K43" s="374" t="s">
        <v>37</v>
      </c>
      <c r="L43" s="374" t="s">
        <v>719</v>
      </c>
      <c r="M43" s="374" t="s">
        <v>277</v>
      </c>
      <c r="N43" s="374" t="s">
        <v>277</v>
      </c>
      <c r="O43" s="374" t="s">
        <v>336</v>
      </c>
      <c r="P43" s="375">
        <v>2</v>
      </c>
      <c r="Q43" s="376">
        <v>3</v>
      </c>
      <c r="R43" s="375">
        <f t="shared" si="9"/>
        <v>6</v>
      </c>
      <c r="S43" s="377" t="str">
        <f t="shared" si="10"/>
        <v>Medio</v>
      </c>
      <c r="T43" s="378">
        <v>25</v>
      </c>
      <c r="U43" s="375">
        <f t="shared" si="11"/>
        <v>150</v>
      </c>
      <c r="V43" s="375" t="str">
        <f t="shared" si="8"/>
        <v>II</v>
      </c>
      <c r="W43" s="397" t="str">
        <f t="shared" si="2"/>
        <v>No Aceptable o Aceptable con Control Especifico</v>
      </c>
      <c r="X43" s="374"/>
      <c r="Y43" s="374"/>
      <c r="Z43" s="374"/>
      <c r="AA43" s="374" t="str">
        <f>L43</f>
        <v>Desordenes de trauma acumulativo especificamentea nivel de miembros superiores.</v>
      </c>
      <c r="AB43" s="374" t="s">
        <v>332</v>
      </c>
      <c r="AC43" s="400" t="s">
        <v>277</v>
      </c>
      <c r="AD43" s="374" t="s">
        <v>277</v>
      </c>
      <c r="AE43" s="374" t="s">
        <v>277</v>
      </c>
      <c r="AF43" s="374" t="s">
        <v>695</v>
      </c>
      <c r="AG43" s="374" t="s">
        <v>277</v>
      </c>
      <c r="AH43" s="374"/>
      <c r="AI43" s="401"/>
      <c r="AJ43" s="376"/>
      <c r="AK43" s="375">
        <f t="shared" si="12"/>
        <v>0</v>
      </c>
      <c r="AL43" s="380">
        <f t="shared" si="13"/>
        <v>0</v>
      </c>
      <c r="AM43" s="381" t="str">
        <f t="shared" si="14"/>
        <v>IV</v>
      </c>
      <c r="AN43" s="382" t="str">
        <f t="shared" si="15"/>
        <v>Aceptable</v>
      </c>
    </row>
    <row r="44" spans="1:40" ht="111" customHeight="1" thickBot="1" x14ac:dyDescent="0.25">
      <c r="A44" s="430"/>
      <c r="B44" s="734"/>
      <c r="C44" s="728"/>
      <c r="D44" s="372" t="s">
        <v>267</v>
      </c>
      <c r="E44" s="373" t="s">
        <v>268</v>
      </c>
      <c r="F44" s="424" t="s">
        <v>560</v>
      </c>
      <c r="G44" s="374" t="s">
        <v>720</v>
      </c>
      <c r="H44" s="374" t="s">
        <v>721</v>
      </c>
      <c r="I44" s="433" t="s">
        <v>717</v>
      </c>
      <c r="J44" s="374" t="s">
        <v>299</v>
      </c>
      <c r="K44" s="374" t="s">
        <v>19</v>
      </c>
      <c r="L44" s="374" t="s">
        <v>486</v>
      </c>
      <c r="M44" s="374" t="s">
        <v>277</v>
      </c>
      <c r="N44" s="374" t="s">
        <v>277</v>
      </c>
      <c r="O44" s="374" t="s">
        <v>313</v>
      </c>
      <c r="P44" s="375">
        <v>2</v>
      </c>
      <c r="Q44" s="376">
        <v>3</v>
      </c>
      <c r="R44" s="375">
        <f t="shared" si="9"/>
        <v>6</v>
      </c>
      <c r="S44" s="377" t="str">
        <f t="shared" si="10"/>
        <v>Medio</v>
      </c>
      <c r="T44" s="378">
        <v>25</v>
      </c>
      <c r="U44" s="375">
        <f t="shared" si="11"/>
        <v>150</v>
      </c>
      <c r="V44" s="375" t="str">
        <f t="shared" si="8"/>
        <v>II</v>
      </c>
      <c r="W44" s="397" t="str">
        <f t="shared" si="2"/>
        <v>No Aceptable o Aceptable con Control Especifico</v>
      </c>
      <c r="X44" s="374"/>
      <c r="Y44" s="374"/>
      <c r="Z44" s="374"/>
      <c r="AA44" s="374" t="str">
        <f>L44</f>
        <v xml:space="preserve">Trasmicion del virus de hepatitis B(VHB),virus de la hepatitis C (VHC),Virus de Inmunodeficiencia Humana (VIH),Virus de la rabia.
</v>
      </c>
      <c r="AB44" s="374" t="s">
        <v>314</v>
      </c>
      <c r="AC44" s="400"/>
      <c r="AD44" s="374"/>
      <c r="AE44" s="374" t="s">
        <v>487</v>
      </c>
      <c r="AF44" s="374" t="s">
        <v>488</v>
      </c>
      <c r="AG44" s="374" t="s">
        <v>722</v>
      </c>
      <c r="AH44" s="374"/>
      <c r="AI44" s="402"/>
      <c r="AJ44" s="375"/>
      <c r="AK44" s="375">
        <f t="shared" si="12"/>
        <v>0</v>
      </c>
      <c r="AL44" s="380">
        <f t="shared" si="13"/>
        <v>0</v>
      </c>
      <c r="AM44" s="381" t="str">
        <f t="shared" si="14"/>
        <v>IV</v>
      </c>
      <c r="AN44" s="382" t="str">
        <f t="shared" si="15"/>
        <v>Aceptable</v>
      </c>
    </row>
    <row r="45" spans="1:40" ht="111" customHeight="1" thickBot="1" x14ac:dyDescent="0.25">
      <c r="A45" s="430"/>
      <c r="B45" s="734"/>
      <c r="C45" s="728"/>
      <c r="D45" s="372" t="s">
        <v>267</v>
      </c>
      <c r="E45" s="373" t="s">
        <v>268</v>
      </c>
      <c r="F45" s="424" t="s">
        <v>560</v>
      </c>
      <c r="G45" s="374" t="s">
        <v>720</v>
      </c>
      <c r="H45" s="374" t="s">
        <v>721</v>
      </c>
      <c r="I45" s="433" t="s">
        <v>717</v>
      </c>
      <c r="J45" s="279" t="s">
        <v>299</v>
      </c>
      <c r="K45" s="280" t="s">
        <v>1496</v>
      </c>
      <c r="L45" s="280" t="s">
        <v>1497</v>
      </c>
      <c r="M45" s="280" t="s">
        <v>1498</v>
      </c>
      <c r="N45" s="280" t="s">
        <v>1499</v>
      </c>
      <c r="O45" s="280" t="s">
        <v>1500</v>
      </c>
      <c r="P45" s="281">
        <v>6</v>
      </c>
      <c r="Q45" s="282">
        <v>4</v>
      </c>
      <c r="R45" s="281">
        <v>24</v>
      </c>
      <c r="S45" s="283" t="str">
        <f t="shared" si="10"/>
        <v>MuyAlto</v>
      </c>
      <c r="T45" s="284">
        <v>100</v>
      </c>
      <c r="U45" s="281">
        <f t="shared" si="11"/>
        <v>2400</v>
      </c>
      <c r="V45" s="281" t="s">
        <v>136</v>
      </c>
      <c r="W45" s="285" t="str">
        <f t="shared" si="2"/>
        <v>NO Aceptable</v>
      </c>
      <c r="X45" s="286"/>
      <c r="Y45" s="286"/>
      <c r="Z45" s="286"/>
      <c r="AA45" s="280" t="s">
        <v>1501</v>
      </c>
      <c r="AB45" s="280" t="s">
        <v>1502</v>
      </c>
      <c r="AC45" s="280" t="s">
        <v>277</v>
      </c>
      <c r="AD45" s="280" t="s">
        <v>1503</v>
      </c>
      <c r="AE45" s="280" t="s">
        <v>1504</v>
      </c>
      <c r="AF45" s="280" t="s">
        <v>1505</v>
      </c>
      <c r="AG45" s="280" t="s">
        <v>1506</v>
      </c>
      <c r="AH45" s="287"/>
      <c r="AI45" s="288"/>
      <c r="AJ45" s="289"/>
      <c r="AK45" s="290">
        <f t="shared" si="12"/>
        <v>0</v>
      </c>
      <c r="AL45" s="291">
        <f t="shared" si="13"/>
        <v>0</v>
      </c>
      <c r="AM45" s="292" t="str">
        <f t="shared" si="14"/>
        <v>IV</v>
      </c>
      <c r="AN45" s="279" t="str">
        <f t="shared" si="15"/>
        <v>Aceptable</v>
      </c>
    </row>
    <row r="46" spans="1:40" ht="111" customHeight="1" thickBot="1" x14ac:dyDescent="0.25">
      <c r="A46" s="430"/>
      <c r="B46" s="734"/>
      <c r="C46" s="728"/>
      <c r="D46" s="372" t="s">
        <v>267</v>
      </c>
      <c r="E46" s="373" t="s">
        <v>268</v>
      </c>
      <c r="F46" s="424" t="s">
        <v>560</v>
      </c>
      <c r="G46" s="374" t="s">
        <v>720</v>
      </c>
      <c r="H46" s="374" t="s">
        <v>723</v>
      </c>
      <c r="I46" s="433" t="s">
        <v>717</v>
      </c>
      <c r="J46" s="374" t="s">
        <v>299</v>
      </c>
      <c r="K46" s="374" t="s">
        <v>26</v>
      </c>
      <c r="L46" s="374" t="s">
        <v>321</v>
      </c>
      <c r="M46" s="374" t="s">
        <v>277</v>
      </c>
      <c r="N46" s="374" t="s">
        <v>277</v>
      </c>
      <c r="O46" s="374" t="s">
        <v>313</v>
      </c>
      <c r="P46" s="375">
        <v>2</v>
      </c>
      <c r="Q46" s="376">
        <v>3</v>
      </c>
      <c r="R46" s="375">
        <f>P46*Q46</f>
        <v>6</v>
      </c>
      <c r="S46" s="377" t="str">
        <f t="shared" si="10"/>
        <v>Medio</v>
      </c>
      <c r="T46" s="378">
        <v>25</v>
      </c>
      <c r="U46" s="375">
        <f t="shared" si="11"/>
        <v>150</v>
      </c>
      <c r="V46" s="375" t="str">
        <f t="shared" ref="V46:V59" si="16">IF((U46&gt;599),"I",IF(U46&gt;149,"II",IF(U46&gt;39,"III",IF(U46&lt;31,"IV"))))</f>
        <v>II</v>
      </c>
      <c r="W46" s="397" t="str">
        <f t="shared" si="2"/>
        <v>No Aceptable o Aceptable con Control Especifico</v>
      </c>
      <c r="X46" s="374"/>
      <c r="Y46" s="374"/>
      <c r="Z46" s="374"/>
      <c r="AA46" s="374" t="str">
        <f>L46</f>
        <v>Trasmision de  enfermedades infectocontagiosas (meningitis, neumonía,faringitis, fiebre reumática,forúnculos, osteomelitis ,Tétano, gangrena, difteria,ETC) , alteraciones en los diferentes  sistemas.</v>
      </c>
      <c r="AB46" s="374" t="s">
        <v>314</v>
      </c>
      <c r="AC46" s="400"/>
      <c r="AD46" s="374"/>
      <c r="AE46" s="374" t="s">
        <v>491</v>
      </c>
      <c r="AF46" s="374" t="s">
        <v>492</v>
      </c>
      <c r="AG46" s="374" t="s">
        <v>724</v>
      </c>
      <c r="AH46" s="374"/>
      <c r="AI46" s="402"/>
      <c r="AJ46" s="375"/>
      <c r="AK46" s="375">
        <f t="shared" si="12"/>
        <v>0</v>
      </c>
      <c r="AL46" s="380">
        <f t="shared" si="13"/>
        <v>0</v>
      </c>
      <c r="AM46" s="381" t="str">
        <f t="shared" si="14"/>
        <v>IV</v>
      </c>
      <c r="AN46" s="382" t="str">
        <f t="shared" si="15"/>
        <v>Aceptable</v>
      </c>
    </row>
    <row r="47" spans="1:40" ht="111" customHeight="1" thickBot="1" x14ac:dyDescent="0.25">
      <c r="A47" s="430"/>
      <c r="B47" s="734"/>
      <c r="C47" s="728"/>
      <c r="D47" s="372" t="s">
        <v>267</v>
      </c>
      <c r="E47" s="373" t="s">
        <v>268</v>
      </c>
      <c r="F47" s="424" t="s">
        <v>560</v>
      </c>
      <c r="G47" s="374" t="s">
        <v>720</v>
      </c>
      <c r="H47" s="374" t="s">
        <v>494</v>
      </c>
      <c r="I47" s="433" t="s">
        <v>717</v>
      </c>
      <c r="J47" s="374" t="s">
        <v>328</v>
      </c>
      <c r="K47" s="374" t="s">
        <v>329</v>
      </c>
      <c r="L47" s="374" t="s">
        <v>725</v>
      </c>
      <c r="M47" s="374" t="s">
        <v>277</v>
      </c>
      <c r="N47" s="374" t="s">
        <v>277</v>
      </c>
      <c r="O47" s="374" t="s">
        <v>336</v>
      </c>
      <c r="P47" s="375">
        <v>2</v>
      </c>
      <c r="Q47" s="376">
        <v>3</v>
      </c>
      <c r="R47" s="375">
        <f>P47*Q47</f>
        <v>6</v>
      </c>
      <c r="S47" s="377" t="str">
        <f t="shared" si="10"/>
        <v>Medio</v>
      </c>
      <c r="T47" s="378">
        <v>25</v>
      </c>
      <c r="U47" s="375">
        <f t="shared" si="11"/>
        <v>150</v>
      </c>
      <c r="V47" s="375" t="str">
        <f t="shared" si="16"/>
        <v>II</v>
      </c>
      <c r="W47" s="397" t="str">
        <f t="shared" si="2"/>
        <v>No Aceptable o Aceptable con Control Especifico</v>
      </c>
      <c r="X47" s="374"/>
      <c r="Y47" s="374"/>
      <c r="Z47" s="374"/>
      <c r="AA47" s="374" t="str">
        <f>L47</f>
        <v>Desordenes de trauma acumulativo especificamente a nivel de columna, fatiga muscular a nivel de miembros inferiores.</v>
      </c>
      <c r="AB47" s="374" t="s">
        <v>332</v>
      </c>
      <c r="AC47" s="374" t="s">
        <v>277</v>
      </c>
      <c r="AD47" s="374" t="s">
        <v>277</v>
      </c>
      <c r="AE47" s="374" t="s">
        <v>277</v>
      </c>
      <c r="AF47" s="374" t="s">
        <v>695</v>
      </c>
      <c r="AG47" s="374" t="s">
        <v>277</v>
      </c>
      <c r="AH47" s="379"/>
      <c r="AI47" s="375"/>
      <c r="AJ47" s="376"/>
      <c r="AK47" s="375">
        <f t="shared" si="12"/>
        <v>0</v>
      </c>
      <c r="AL47" s="380">
        <f t="shared" si="13"/>
        <v>0</v>
      </c>
      <c r="AM47" s="381" t="str">
        <f t="shared" si="14"/>
        <v>IV</v>
      </c>
      <c r="AN47" s="382" t="str">
        <f t="shared" si="15"/>
        <v>Aceptable</v>
      </c>
    </row>
    <row r="48" spans="1:40" ht="111" customHeight="1" thickBot="1" x14ac:dyDescent="0.25">
      <c r="A48" s="430"/>
      <c r="B48" s="734"/>
      <c r="C48" s="728"/>
      <c r="D48" s="372" t="s">
        <v>267</v>
      </c>
      <c r="E48" s="373" t="s">
        <v>268</v>
      </c>
      <c r="F48" s="424" t="s">
        <v>560</v>
      </c>
      <c r="G48" s="374" t="s">
        <v>720</v>
      </c>
      <c r="H48" s="374" t="s">
        <v>495</v>
      </c>
      <c r="I48" s="433" t="s">
        <v>717</v>
      </c>
      <c r="J48" s="374" t="s">
        <v>328</v>
      </c>
      <c r="K48" s="374" t="s">
        <v>496</v>
      </c>
      <c r="L48" s="374" t="s">
        <v>726</v>
      </c>
      <c r="M48" s="374" t="s">
        <v>727</v>
      </c>
      <c r="N48" s="374" t="s">
        <v>573</v>
      </c>
      <c r="O48" s="374" t="s">
        <v>336</v>
      </c>
      <c r="P48" s="375">
        <v>2</v>
      </c>
      <c r="Q48" s="376">
        <v>2</v>
      </c>
      <c r="R48" s="375">
        <f>P48*Q48</f>
        <v>4</v>
      </c>
      <c r="S48" s="377" t="str">
        <f t="shared" si="10"/>
        <v>Bajo</v>
      </c>
      <c r="T48" s="378">
        <v>25</v>
      </c>
      <c r="U48" s="375">
        <f t="shared" si="11"/>
        <v>100</v>
      </c>
      <c r="V48" s="375" t="str">
        <f t="shared" si="16"/>
        <v>III</v>
      </c>
      <c r="W48" s="397" t="str">
        <f t="shared" si="2"/>
        <v>Mejorable</v>
      </c>
      <c r="X48" s="374"/>
      <c r="Y48" s="374"/>
      <c r="Z48" s="374"/>
      <c r="AA48" s="374" t="str">
        <f>L48</f>
        <v>Desordenes de trauma acumulativo especificamente a nivel de columna.</v>
      </c>
      <c r="AB48" s="374" t="s">
        <v>332</v>
      </c>
      <c r="AC48" s="374" t="s">
        <v>277</v>
      </c>
      <c r="AD48" s="374" t="s">
        <v>277</v>
      </c>
      <c r="AE48" s="374" t="s">
        <v>499</v>
      </c>
      <c r="AF48" s="374" t="s">
        <v>500</v>
      </c>
      <c r="AG48" s="374" t="s">
        <v>277</v>
      </c>
      <c r="AH48" s="379"/>
      <c r="AI48" s="375"/>
      <c r="AJ48" s="376"/>
      <c r="AK48" s="375">
        <f t="shared" si="12"/>
        <v>0</v>
      </c>
      <c r="AL48" s="380">
        <f t="shared" si="13"/>
        <v>0</v>
      </c>
      <c r="AM48" s="381" t="str">
        <f t="shared" si="14"/>
        <v>IV</v>
      </c>
      <c r="AN48" s="382" t="str">
        <f t="shared" si="15"/>
        <v>Aceptable</v>
      </c>
    </row>
    <row r="49" spans="1:40" ht="111" customHeight="1" thickBot="1" x14ac:dyDescent="0.25">
      <c r="A49" s="430"/>
      <c r="B49" s="734"/>
      <c r="C49" s="728"/>
      <c r="D49" s="372" t="s">
        <v>267</v>
      </c>
      <c r="E49" s="373" t="s">
        <v>268</v>
      </c>
      <c r="F49" s="424" t="s">
        <v>560</v>
      </c>
      <c r="G49" s="374" t="s">
        <v>720</v>
      </c>
      <c r="H49" s="374" t="s">
        <v>505</v>
      </c>
      <c r="I49" s="433" t="s">
        <v>717</v>
      </c>
      <c r="J49" s="374" t="s">
        <v>288</v>
      </c>
      <c r="K49" s="374" t="s">
        <v>289</v>
      </c>
      <c r="L49" s="374" t="s">
        <v>506</v>
      </c>
      <c r="M49" s="374" t="s">
        <v>728</v>
      </c>
      <c r="N49" s="374" t="s">
        <v>277</v>
      </c>
      <c r="O49" s="374" t="s">
        <v>277</v>
      </c>
      <c r="P49" s="375">
        <v>2</v>
      </c>
      <c r="Q49" s="376">
        <v>2</v>
      </c>
      <c r="R49" s="375">
        <v>4</v>
      </c>
      <c r="S49" s="377" t="s">
        <v>474</v>
      </c>
      <c r="T49" s="378">
        <v>25</v>
      </c>
      <c r="U49" s="375">
        <f t="shared" si="11"/>
        <v>100</v>
      </c>
      <c r="V49" s="375" t="str">
        <f t="shared" si="16"/>
        <v>III</v>
      </c>
      <c r="W49" s="397" t="str">
        <f t="shared" si="2"/>
        <v>Mejorable</v>
      </c>
      <c r="X49" s="374"/>
      <c r="Y49" s="374"/>
      <c r="Z49" s="374"/>
      <c r="AA49" s="374" t="s">
        <v>508</v>
      </c>
      <c r="AB49" s="374" t="s">
        <v>294</v>
      </c>
      <c r="AC49" s="374" t="s">
        <v>277</v>
      </c>
      <c r="AD49" s="374" t="s">
        <v>277</v>
      </c>
      <c r="AE49" s="374" t="s">
        <v>499</v>
      </c>
      <c r="AF49" s="374"/>
      <c r="AG49" s="374"/>
      <c r="AH49" s="379"/>
      <c r="AI49" s="375"/>
      <c r="AJ49" s="376"/>
      <c r="AK49" s="375">
        <f t="shared" si="12"/>
        <v>0</v>
      </c>
      <c r="AL49" s="380">
        <f t="shared" si="13"/>
        <v>0</v>
      </c>
      <c r="AM49" s="381" t="str">
        <f t="shared" si="14"/>
        <v>IV</v>
      </c>
      <c r="AN49" s="382" t="str">
        <f t="shared" si="15"/>
        <v>Aceptable</v>
      </c>
    </row>
    <row r="50" spans="1:40" ht="111" customHeight="1" thickBot="1" x14ac:dyDescent="0.25">
      <c r="A50" s="430"/>
      <c r="B50" s="734"/>
      <c r="C50" s="728"/>
      <c r="D50" s="372" t="s">
        <v>267</v>
      </c>
      <c r="E50" s="373" t="s">
        <v>268</v>
      </c>
      <c r="F50" s="424" t="s">
        <v>560</v>
      </c>
      <c r="G50" s="374" t="s">
        <v>401</v>
      </c>
      <c r="H50" s="374" t="s">
        <v>729</v>
      </c>
      <c r="I50" s="433" t="s">
        <v>717</v>
      </c>
      <c r="J50" s="374" t="s">
        <v>273</v>
      </c>
      <c r="K50" s="374" t="s">
        <v>403</v>
      </c>
      <c r="L50" s="374" t="s">
        <v>404</v>
      </c>
      <c r="M50" s="374" t="s">
        <v>517</v>
      </c>
      <c r="N50" s="374" t="s">
        <v>277</v>
      </c>
      <c r="O50" s="374" t="s">
        <v>277</v>
      </c>
      <c r="P50" s="375">
        <v>2</v>
      </c>
      <c r="Q50" s="376">
        <v>3</v>
      </c>
      <c r="R50" s="375">
        <f t="shared" ref="R50:R57" si="17">P50*Q50</f>
        <v>6</v>
      </c>
      <c r="S50" s="377" t="str">
        <f t="shared" ref="S50:S57" si="18">IF((R50&gt;23),"MuyAlto",IF(R50&gt;9,"Alto",IF(R50&gt;5,"Medio",IF(R50&lt;6,"Bajo"))))</f>
        <v>Medio</v>
      </c>
      <c r="T50" s="378">
        <v>25</v>
      </c>
      <c r="U50" s="375">
        <f t="shared" si="11"/>
        <v>150</v>
      </c>
      <c r="V50" s="375" t="str">
        <f t="shared" si="16"/>
        <v>II</v>
      </c>
      <c r="W50" s="397" t="str">
        <f t="shared" si="2"/>
        <v>No Aceptable o Aceptable con Control Especifico</v>
      </c>
      <c r="X50" s="374"/>
      <c r="Y50" s="374"/>
      <c r="Z50" s="374"/>
      <c r="AA50" s="374" t="s">
        <v>406</v>
      </c>
      <c r="AB50" s="374" t="s">
        <v>407</v>
      </c>
      <c r="AC50" s="374" t="s">
        <v>277</v>
      </c>
      <c r="AD50" s="374"/>
      <c r="AE50" s="374" t="s">
        <v>408</v>
      </c>
      <c r="AF50" s="374" t="s">
        <v>518</v>
      </c>
      <c r="AG50" s="374" t="s">
        <v>277</v>
      </c>
      <c r="AH50" s="379"/>
      <c r="AI50" s="375"/>
      <c r="AJ50" s="376"/>
      <c r="AK50" s="375">
        <f t="shared" si="12"/>
        <v>0</v>
      </c>
      <c r="AL50" s="380">
        <f t="shared" si="13"/>
        <v>0</v>
      </c>
      <c r="AM50" s="381" t="str">
        <f t="shared" si="14"/>
        <v>IV</v>
      </c>
      <c r="AN50" s="382" t="str">
        <f t="shared" si="15"/>
        <v>Aceptable</v>
      </c>
    </row>
    <row r="51" spans="1:40" ht="111" customHeight="1" thickBot="1" x14ac:dyDescent="0.25">
      <c r="A51" s="430"/>
      <c r="B51" s="734"/>
      <c r="C51" s="728"/>
      <c r="D51" s="372" t="s">
        <v>267</v>
      </c>
      <c r="E51" s="373" t="s">
        <v>268</v>
      </c>
      <c r="F51" s="424" t="s">
        <v>560</v>
      </c>
      <c r="G51" s="374" t="s">
        <v>401</v>
      </c>
      <c r="H51" s="374" t="s">
        <v>410</v>
      </c>
      <c r="I51" s="433" t="s">
        <v>717</v>
      </c>
      <c r="J51" s="374" t="s">
        <v>273</v>
      </c>
      <c r="K51" s="374" t="s">
        <v>411</v>
      </c>
      <c r="L51" s="374" t="s">
        <v>412</v>
      </c>
      <c r="M51" s="374" t="s">
        <v>519</v>
      </c>
      <c r="N51" s="374" t="s">
        <v>477</v>
      </c>
      <c r="O51" s="374" t="s">
        <v>277</v>
      </c>
      <c r="P51" s="375">
        <v>1</v>
      </c>
      <c r="Q51" s="376">
        <v>2</v>
      </c>
      <c r="R51" s="375">
        <f t="shared" si="17"/>
        <v>2</v>
      </c>
      <c r="S51" s="377" t="str">
        <f t="shared" si="18"/>
        <v>Bajo</v>
      </c>
      <c r="T51" s="378">
        <v>10</v>
      </c>
      <c r="U51" s="375">
        <f t="shared" si="11"/>
        <v>20</v>
      </c>
      <c r="V51" s="375" t="str">
        <f t="shared" si="16"/>
        <v>IV</v>
      </c>
      <c r="W51" s="397" t="str">
        <f t="shared" si="2"/>
        <v>Aceptable</v>
      </c>
      <c r="X51" s="374"/>
      <c r="Y51" s="374"/>
      <c r="Z51" s="374"/>
      <c r="AA51" s="374" t="s">
        <v>415</v>
      </c>
      <c r="AB51" s="374" t="s">
        <v>416</v>
      </c>
      <c r="AC51" s="374" t="s">
        <v>277</v>
      </c>
      <c r="AD51" s="374" t="s">
        <v>277</v>
      </c>
      <c r="AE51" s="374" t="s">
        <v>478</v>
      </c>
      <c r="AF51" s="374"/>
      <c r="AG51" s="374" t="s">
        <v>277</v>
      </c>
      <c r="AH51" s="379"/>
      <c r="AI51" s="375"/>
      <c r="AJ51" s="376"/>
      <c r="AK51" s="375">
        <f t="shared" si="12"/>
        <v>0</v>
      </c>
      <c r="AL51" s="380">
        <f t="shared" si="13"/>
        <v>0</v>
      </c>
      <c r="AM51" s="381" t="str">
        <f t="shared" si="14"/>
        <v>IV</v>
      </c>
      <c r="AN51" s="382" t="str">
        <f t="shared" si="15"/>
        <v>Aceptable</v>
      </c>
    </row>
    <row r="52" spans="1:40" ht="111" customHeight="1" thickBot="1" x14ac:dyDescent="0.25">
      <c r="A52" s="430"/>
      <c r="B52" s="734"/>
      <c r="C52" s="728"/>
      <c r="D52" s="372" t="s">
        <v>267</v>
      </c>
      <c r="E52" s="373" t="s">
        <v>268</v>
      </c>
      <c r="F52" s="424" t="s">
        <v>560</v>
      </c>
      <c r="G52" s="374" t="s">
        <v>401</v>
      </c>
      <c r="H52" s="374" t="s">
        <v>520</v>
      </c>
      <c r="I52" s="433" t="s">
        <v>717</v>
      </c>
      <c r="J52" s="374" t="s">
        <v>419</v>
      </c>
      <c r="K52" s="374" t="s">
        <v>420</v>
      </c>
      <c r="L52" s="374" t="s">
        <v>421</v>
      </c>
      <c r="M52" s="374" t="s">
        <v>277</v>
      </c>
      <c r="N52" s="374" t="s">
        <v>277</v>
      </c>
      <c r="O52" s="374" t="s">
        <v>422</v>
      </c>
      <c r="P52" s="375">
        <v>2</v>
      </c>
      <c r="Q52" s="376">
        <v>2</v>
      </c>
      <c r="R52" s="375">
        <f t="shared" si="17"/>
        <v>4</v>
      </c>
      <c r="S52" s="377" t="str">
        <f t="shared" si="18"/>
        <v>Bajo</v>
      </c>
      <c r="T52" s="378">
        <v>25</v>
      </c>
      <c r="U52" s="375">
        <f t="shared" si="11"/>
        <v>100</v>
      </c>
      <c r="V52" s="375" t="str">
        <f t="shared" si="16"/>
        <v>III</v>
      </c>
      <c r="W52" s="397" t="str">
        <f t="shared" si="2"/>
        <v>Mejorable</v>
      </c>
      <c r="X52" s="374"/>
      <c r="Y52" s="374"/>
      <c r="Z52" s="374"/>
      <c r="AA52" s="374" t="s">
        <v>423</v>
      </c>
      <c r="AB52" s="374" t="s">
        <v>424</v>
      </c>
      <c r="AC52" s="374" t="s">
        <v>277</v>
      </c>
      <c r="AD52" s="374" t="s">
        <v>277</v>
      </c>
      <c r="AE52" s="374" t="s">
        <v>277</v>
      </c>
      <c r="AF52" s="374" t="s">
        <v>425</v>
      </c>
      <c r="AG52" s="374" t="s">
        <v>277</v>
      </c>
      <c r="AH52" s="379"/>
      <c r="AI52" s="375"/>
      <c r="AJ52" s="376"/>
      <c r="AK52" s="375">
        <f t="shared" si="12"/>
        <v>0</v>
      </c>
      <c r="AL52" s="380">
        <f t="shared" si="13"/>
        <v>0</v>
      </c>
      <c r="AM52" s="381" t="str">
        <f t="shared" si="14"/>
        <v>IV</v>
      </c>
      <c r="AN52" s="382" t="str">
        <f t="shared" si="15"/>
        <v>Aceptable</v>
      </c>
    </row>
    <row r="53" spans="1:40" ht="111" customHeight="1" thickBot="1" x14ac:dyDescent="0.25">
      <c r="A53" s="430"/>
      <c r="B53" s="734"/>
      <c r="C53" s="728"/>
      <c r="D53" s="372" t="s">
        <v>267</v>
      </c>
      <c r="E53" s="373" t="s">
        <v>268</v>
      </c>
      <c r="F53" s="424" t="s">
        <v>560</v>
      </c>
      <c r="G53" s="374" t="s">
        <v>401</v>
      </c>
      <c r="H53" s="374" t="s">
        <v>426</v>
      </c>
      <c r="I53" s="433" t="s">
        <v>717</v>
      </c>
      <c r="J53" s="374" t="s">
        <v>419</v>
      </c>
      <c r="K53" s="374" t="s">
        <v>36</v>
      </c>
      <c r="L53" s="374" t="s">
        <v>421</v>
      </c>
      <c r="M53" s="374" t="s">
        <v>277</v>
      </c>
      <c r="N53" s="374" t="s">
        <v>277</v>
      </c>
      <c r="O53" s="374" t="s">
        <v>422</v>
      </c>
      <c r="P53" s="375">
        <v>2</v>
      </c>
      <c r="Q53" s="376">
        <v>2</v>
      </c>
      <c r="R53" s="375">
        <f t="shared" si="17"/>
        <v>4</v>
      </c>
      <c r="S53" s="377" t="str">
        <f t="shared" si="18"/>
        <v>Bajo</v>
      </c>
      <c r="T53" s="378">
        <v>25</v>
      </c>
      <c r="U53" s="375">
        <f t="shared" si="11"/>
        <v>100</v>
      </c>
      <c r="V53" s="375" t="str">
        <f t="shared" si="16"/>
        <v>III</v>
      </c>
      <c r="W53" s="397" t="str">
        <f t="shared" si="2"/>
        <v>Mejorable</v>
      </c>
      <c r="X53" s="374"/>
      <c r="Y53" s="374"/>
      <c r="Z53" s="374"/>
      <c r="AA53" s="374" t="s">
        <v>427</v>
      </c>
      <c r="AB53" s="374" t="s">
        <v>424</v>
      </c>
      <c r="AC53" s="374" t="s">
        <v>277</v>
      </c>
      <c r="AD53" s="374" t="s">
        <v>277</v>
      </c>
      <c r="AE53" s="374" t="s">
        <v>277</v>
      </c>
      <c r="AF53" s="374" t="s">
        <v>425</v>
      </c>
      <c r="AG53" s="374" t="s">
        <v>277</v>
      </c>
      <c r="AH53" s="379"/>
      <c r="AI53" s="375"/>
      <c r="AJ53" s="376"/>
      <c r="AK53" s="375">
        <f t="shared" si="12"/>
        <v>0</v>
      </c>
      <c r="AL53" s="380">
        <f t="shared" si="13"/>
        <v>0</v>
      </c>
      <c r="AM53" s="381" t="str">
        <f t="shared" si="14"/>
        <v>IV</v>
      </c>
      <c r="AN53" s="382" t="str">
        <f t="shared" si="15"/>
        <v>Aceptable</v>
      </c>
    </row>
    <row r="54" spans="1:40" ht="111" customHeight="1" thickBot="1" x14ac:dyDescent="0.25">
      <c r="A54" s="430"/>
      <c r="B54" s="734"/>
      <c r="C54" s="728"/>
      <c r="D54" s="372" t="s">
        <v>267</v>
      </c>
      <c r="E54" s="373" t="s">
        <v>268</v>
      </c>
      <c r="F54" s="424" t="s">
        <v>560</v>
      </c>
      <c r="G54" s="374" t="s">
        <v>401</v>
      </c>
      <c r="H54" s="374" t="s">
        <v>428</v>
      </c>
      <c r="I54" s="433" t="s">
        <v>717</v>
      </c>
      <c r="J54" s="374" t="s">
        <v>419</v>
      </c>
      <c r="K54" s="374" t="s">
        <v>429</v>
      </c>
      <c r="L54" s="374" t="s">
        <v>430</v>
      </c>
      <c r="M54" s="374" t="s">
        <v>277</v>
      </c>
      <c r="N54" s="374" t="s">
        <v>277</v>
      </c>
      <c r="O54" s="374" t="s">
        <v>422</v>
      </c>
      <c r="P54" s="375">
        <v>2</v>
      </c>
      <c r="Q54" s="376">
        <v>2</v>
      </c>
      <c r="R54" s="375">
        <f t="shared" si="17"/>
        <v>4</v>
      </c>
      <c r="S54" s="377" t="str">
        <f t="shared" si="18"/>
        <v>Bajo</v>
      </c>
      <c r="T54" s="378">
        <v>25</v>
      </c>
      <c r="U54" s="375">
        <f t="shared" si="11"/>
        <v>100</v>
      </c>
      <c r="V54" s="375" t="str">
        <f t="shared" si="16"/>
        <v>III</v>
      </c>
      <c r="W54" s="397" t="str">
        <f t="shared" si="2"/>
        <v>Mejorable</v>
      </c>
      <c r="X54" s="374"/>
      <c r="Y54" s="374"/>
      <c r="Z54" s="374"/>
      <c r="AA54" s="374" t="s">
        <v>427</v>
      </c>
      <c r="AB54" s="374" t="s">
        <v>424</v>
      </c>
      <c r="AC54" s="374" t="s">
        <v>277</v>
      </c>
      <c r="AD54" s="374" t="s">
        <v>277</v>
      </c>
      <c r="AE54" s="374" t="s">
        <v>277</v>
      </c>
      <c r="AF54" s="374" t="s">
        <v>425</v>
      </c>
      <c r="AG54" s="374" t="s">
        <v>277</v>
      </c>
      <c r="AH54" s="379"/>
      <c r="AI54" s="375"/>
      <c r="AJ54" s="376"/>
      <c r="AK54" s="375">
        <f t="shared" si="12"/>
        <v>0</v>
      </c>
      <c r="AL54" s="380">
        <f t="shared" si="13"/>
        <v>0</v>
      </c>
      <c r="AM54" s="381" t="str">
        <f t="shared" si="14"/>
        <v>IV</v>
      </c>
      <c r="AN54" s="382" t="str">
        <f t="shared" si="15"/>
        <v>Aceptable</v>
      </c>
    </row>
    <row r="55" spans="1:40" ht="111" customHeight="1" thickBot="1" x14ac:dyDescent="0.25">
      <c r="A55" s="430"/>
      <c r="B55" s="734"/>
      <c r="C55" s="728"/>
      <c r="D55" s="372" t="s">
        <v>267</v>
      </c>
      <c r="E55" s="373" t="s">
        <v>268</v>
      </c>
      <c r="F55" s="424" t="s">
        <v>560</v>
      </c>
      <c r="G55" s="374" t="s">
        <v>401</v>
      </c>
      <c r="H55" s="374" t="s">
        <v>1206</v>
      </c>
      <c r="I55" s="433" t="s">
        <v>717</v>
      </c>
      <c r="J55" s="374" t="s">
        <v>288</v>
      </c>
      <c r="K55" s="374" t="s">
        <v>625</v>
      </c>
      <c r="L55" s="434" t="s">
        <v>433</v>
      </c>
      <c r="M55" s="374" t="s">
        <v>626</v>
      </c>
      <c r="N55" s="374" t="s">
        <v>434</v>
      </c>
      <c r="O55" s="374" t="s">
        <v>277</v>
      </c>
      <c r="P55" s="375">
        <v>2</v>
      </c>
      <c r="Q55" s="376">
        <v>3</v>
      </c>
      <c r="R55" s="375">
        <f t="shared" si="17"/>
        <v>6</v>
      </c>
      <c r="S55" s="377" t="str">
        <f t="shared" si="18"/>
        <v>Medio</v>
      </c>
      <c r="T55" s="378">
        <v>60</v>
      </c>
      <c r="U55" s="375">
        <f t="shared" si="11"/>
        <v>360</v>
      </c>
      <c r="V55" s="375" t="str">
        <f t="shared" si="16"/>
        <v>II</v>
      </c>
      <c r="W55" s="397" t="str">
        <f t="shared" si="2"/>
        <v>No Aceptable o Aceptable con Control Especifico</v>
      </c>
      <c r="X55" s="374"/>
      <c r="Y55" s="374"/>
      <c r="Z55" s="374"/>
      <c r="AA55" s="374" t="s">
        <v>435</v>
      </c>
      <c r="AB55" s="374" t="s">
        <v>436</v>
      </c>
      <c r="AC55" s="374" t="s">
        <v>277</v>
      </c>
      <c r="AD55" s="374" t="s">
        <v>277</v>
      </c>
      <c r="AE55" s="374" t="s">
        <v>627</v>
      </c>
      <c r="AF55" s="374" t="s">
        <v>438</v>
      </c>
      <c r="AG55" s="374" t="s">
        <v>277</v>
      </c>
      <c r="AH55" s="379"/>
      <c r="AI55" s="375"/>
      <c r="AJ55" s="376"/>
      <c r="AK55" s="375">
        <f t="shared" si="12"/>
        <v>0</v>
      </c>
      <c r="AL55" s="380">
        <f t="shared" si="13"/>
        <v>0</v>
      </c>
      <c r="AM55" s="381" t="str">
        <f t="shared" si="14"/>
        <v>IV</v>
      </c>
      <c r="AN55" s="382" t="str">
        <f t="shared" si="15"/>
        <v>Aceptable</v>
      </c>
    </row>
    <row r="56" spans="1:40" ht="111" customHeight="1" thickBot="1" x14ac:dyDescent="0.25">
      <c r="A56" s="430"/>
      <c r="B56" s="734"/>
      <c r="C56" s="728" t="s">
        <v>803</v>
      </c>
      <c r="D56" s="372" t="s">
        <v>267</v>
      </c>
      <c r="E56" s="373" t="s">
        <v>268</v>
      </c>
      <c r="F56" s="424" t="s">
        <v>597</v>
      </c>
      <c r="G56" s="374" t="s">
        <v>598</v>
      </c>
      <c r="H56" s="374" t="s">
        <v>730</v>
      </c>
      <c r="I56" s="435" t="s">
        <v>731</v>
      </c>
      <c r="J56" s="374" t="s">
        <v>328</v>
      </c>
      <c r="K56" s="374" t="s">
        <v>601</v>
      </c>
      <c r="L56" s="374" t="s">
        <v>714</v>
      </c>
      <c r="M56" s="374" t="s">
        <v>277</v>
      </c>
      <c r="N56" s="374" t="s">
        <v>277</v>
      </c>
      <c r="O56" s="374" t="s">
        <v>336</v>
      </c>
      <c r="P56" s="375">
        <v>6</v>
      </c>
      <c r="Q56" s="376">
        <v>3</v>
      </c>
      <c r="R56" s="375">
        <f t="shared" si="17"/>
        <v>18</v>
      </c>
      <c r="S56" s="377" t="str">
        <f t="shared" si="18"/>
        <v>Alto</v>
      </c>
      <c r="T56" s="378">
        <v>25</v>
      </c>
      <c r="U56" s="375">
        <f t="shared" si="11"/>
        <v>450</v>
      </c>
      <c r="V56" s="375" t="str">
        <f t="shared" si="16"/>
        <v>II</v>
      </c>
      <c r="W56" s="397" t="str">
        <f t="shared" si="2"/>
        <v>No Aceptable o Aceptable con Control Especifico</v>
      </c>
      <c r="X56" s="374"/>
      <c r="Y56" s="374"/>
      <c r="Z56" s="374"/>
      <c r="AA56" s="374" t="str">
        <f>L56</f>
        <v>Desordenes de trauma acumulativo especificamente a nivel de columna</v>
      </c>
      <c r="AB56" s="374" t="s">
        <v>332</v>
      </c>
      <c r="AC56" s="374" t="s">
        <v>277</v>
      </c>
      <c r="AD56" s="374" t="s">
        <v>277</v>
      </c>
      <c r="AE56" s="374" t="s">
        <v>277</v>
      </c>
      <c r="AF56" s="374" t="s">
        <v>695</v>
      </c>
      <c r="AG56" s="374" t="s">
        <v>277</v>
      </c>
      <c r="AH56" s="379"/>
      <c r="AI56" s="375"/>
      <c r="AJ56" s="376"/>
      <c r="AK56" s="375">
        <f t="shared" si="12"/>
        <v>0</v>
      </c>
      <c r="AL56" s="380">
        <f t="shared" si="13"/>
        <v>0</v>
      </c>
      <c r="AM56" s="381" t="str">
        <f t="shared" si="14"/>
        <v>IV</v>
      </c>
      <c r="AN56" s="382" t="str">
        <f t="shared" si="15"/>
        <v>Aceptable</v>
      </c>
    </row>
    <row r="57" spans="1:40" ht="111" customHeight="1" thickBot="1" x14ac:dyDescent="0.25">
      <c r="A57" s="430"/>
      <c r="B57" s="734"/>
      <c r="C57" s="728"/>
      <c r="D57" s="372" t="s">
        <v>267</v>
      </c>
      <c r="E57" s="373" t="s">
        <v>268</v>
      </c>
      <c r="F57" s="424" t="s">
        <v>597</v>
      </c>
      <c r="G57" s="374" t="s">
        <v>598</v>
      </c>
      <c r="H57" s="374" t="s">
        <v>604</v>
      </c>
      <c r="I57" s="435" t="s">
        <v>731</v>
      </c>
      <c r="J57" s="374" t="s">
        <v>328</v>
      </c>
      <c r="K57" s="374" t="s">
        <v>37</v>
      </c>
      <c r="L57" s="374" t="s">
        <v>638</v>
      </c>
      <c r="M57" s="374" t="s">
        <v>277</v>
      </c>
      <c r="N57" s="374" t="s">
        <v>277</v>
      </c>
      <c r="O57" s="374" t="s">
        <v>336</v>
      </c>
      <c r="P57" s="375">
        <v>2</v>
      </c>
      <c r="Q57" s="376">
        <v>4</v>
      </c>
      <c r="R57" s="375">
        <f t="shared" si="17"/>
        <v>8</v>
      </c>
      <c r="S57" s="377" t="str">
        <f t="shared" si="18"/>
        <v>Medio</v>
      </c>
      <c r="T57" s="378">
        <v>25</v>
      </c>
      <c r="U57" s="375">
        <f t="shared" si="11"/>
        <v>200</v>
      </c>
      <c r="V57" s="375" t="str">
        <f t="shared" si="16"/>
        <v>II</v>
      </c>
      <c r="W57" s="397" t="str">
        <f t="shared" si="2"/>
        <v>No Aceptable o Aceptable con Control Especifico</v>
      </c>
      <c r="X57" s="374"/>
      <c r="Y57" s="374"/>
      <c r="Z57" s="374"/>
      <c r="AA57" s="374" t="str">
        <f>L57</f>
        <v>Desordenes de trauma acumulativo especificamente a nivel de miembros superiores.</v>
      </c>
      <c r="AB57" s="374" t="s">
        <v>332</v>
      </c>
      <c r="AC57" s="374" t="s">
        <v>277</v>
      </c>
      <c r="AD57" s="374" t="s">
        <v>277</v>
      </c>
      <c r="AE57" s="374" t="s">
        <v>277</v>
      </c>
      <c r="AF57" s="374" t="s">
        <v>695</v>
      </c>
      <c r="AG57" s="374" t="s">
        <v>277</v>
      </c>
      <c r="AH57" s="379"/>
      <c r="AI57" s="375"/>
      <c r="AJ57" s="376"/>
      <c r="AK57" s="375">
        <f t="shared" si="12"/>
        <v>0</v>
      </c>
      <c r="AL57" s="380">
        <f t="shared" si="13"/>
        <v>0</v>
      </c>
      <c r="AM57" s="381" t="str">
        <f t="shared" si="14"/>
        <v>IV</v>
      </c>
      <c r="AN57" s="382" t="str">
        <f t="shared" si="15"/>
        <v>Aceptable</v>
      </c>
    </row>
    <row r="58" spans="1:40" ht="111" customHeight="1" thickBot="1" x14ac:dyDescent="0.25">
      <c r="A58" s="430"/>
      <c r="B58" s="734"/>
      <c r="C58" s="728"/>
      <c r="D58" s="372" t="s">
        <v>267</v>
      </c>
      <c r="E58" s="373" t="s">
        <v>268</v>
      </c>
      <c r="F58" s="424" t="s">
        <v>597</v>
      </c>
      <c r="G58" s="374" t="s">
        <v>598</v>
      </c>
      <c r="H58" s="374" t="s">
        <v>614</v>
      </c>
      <c r="I58" s="435" t="s">
        <v>731</v>
      </c>
      <c r="J58" s="374" t="s">
        <v>328</v>
      </c>
      <c r="K58" s="374" t="s">
        <v>615</v>
      </c>
      <c r="L58" s="374" t="s">
        <v>616</v>
      </c>
      <c r="M58" s="374" t="s">
        <v>277</v>
      </c>
      <c r="N58" s="374" t="s">
        <v>277</v>
      </c>
      <c r="O58" s="408" t="s">
        <v>617</v>
      </c>
      <c r="P58" s="375">
        <v>2</v>
      </c>
      <c r="Q58" s="376">
        <v>3</v>
      </c>
      <c r="R58" s="375">
        <v>6</v>
      </c>
      <c r="S58" s="377" t="s">
        <v>371</v>
      </c>
      <c r="T58" s="378">
        <v>25</v>
      </c>
      <c r="U58" s="375">
        <f>T58*R58</f>
        <v>150</v>
      </c>
      <c r="V58" s="375" t="str">
        <f t="shared" si="16"/>
        <v>II</v>
      </c>
      <c r="W58" s="397" t="str">
        <f t="shared" si="2"/>
        <v>No Aceptable o Aceptable con Control Especifico</v>
      </c>
      <c r="X58" s="374"/>
      <c r="Y58" s="374"/>
      <c r="Z58" s="374"/>
      <c r="AA58" s="374" t="str">
        <f>L58</f>
        <v>Disfonia y afectaciones a nivel de la garganta</v>
      </c>
      <c r="AB58" s="374" t="s">
        <v>332</v>
      </c>
      <c r="AC58" s="374" t="s">
        <v>277</v>
      </c>
      <c r="AD58" s="374" t="s">
        <v>277</v>
      </c>
      <c r="AE58" s="374" t="s">
        <v>618</v>
      </c>
      <c r="AF58" s="374" t="s">
        <v>619</v>
      </c>
      <c r="AG58" s="374" t="s">
        <v>277</v>
      </c>
      <c r="AH58" s="379"/>
      <c r="AI58" s="375"/>
      <c r="AJ58" s="376"/>
      <c r="AK58" s="375">
        <f t="shared" si="12"/>
        <v>0</v>
      </c>
      <c r="AL58" s="380">
        <f t="shared" si="13"/>
        <v>0</v>
      </c>
      <c r="AM58" s="381" t="str">
        <f t="shared" si="14"/>
        <v>IV</v>
      </c>
      <c r="AN58" s="382" t="str">
        <f t="shared" si="15"/>
        <v>Aceptable</v>
      </c>
    </row>
    <row r="59" spans="1:40" ht="111" customHeight="1" thickBot="1" x14ac:dyDescent="0.25">
      <c r="A59" s="430"/>
      <c r="B59" s="734"/>
      <c r="C59" s="728"/>
      <c r="D59" s="372" t="s">
        <v>267</v>
      </c>
      <c r="E59" s="373" t="s">
        <v>268</v>
      </c>
      <c r="F59" s="424" t="s">
        <v>597</v>
      </c>
      <c r="G59" s="424" t="s">
        <v>606</v>
      </c>
      <c r="H59" s="424" t="s">
        <v>607</v>
      </c>
      <c r="I59" s="435" t="s">
        <v>731</v>
      </c>
      <c r="J59" s="374" t="s">
        <v>299</v>
      </c>
      <c r="K59" s="374" t="s">
        <v>608</v>
      </c>
      <c r="L59" s="374" t="s">
        <v>609</v>
      </c>
      <c r="M59" s="383" t="s">
        <v>277</v>
      </c>
      <c r="N59" s="383" t="s">
        <v>277</v>
      </c>
      <c r="O59" s="383" t="s">
        <v>277</v>
      </c>
      <c r="P59" s="375">
        <v>2</v>
      </c>
      <c r="Q59" s="376">
        <v>2</v>
      </c>
      <c r="R59" s="375">
        <v>4</v>
      </c>
      <c r="S59" s="377" t="s">
        <v>474</v>
      </c>
      <c r="T59" s="378">
        <v>25</v>
      </c>
      <c r="U59" s="375">
        <f t="shared" ref="U59:U67" si="19">R59*T59</f>
        <v>100</v>
      </c>
      <c r="V59" s="375" t="str">
        <f t="shared" si="16"/>
        <v>III</v>
      </c>
      <c r="W59" s="403" t="str">
        <f t="shared" si="2"/>
        <v>Mejorable</v>
      </c>
      <c r="X59" s="383"/>
      <c r="Y59" s="383"/>
      <c r="Z59" s="383"/>
      <c r="AA59" s="404" t="s">
        <v>609</v>
      </c>
      <c r="AB59" s="374" t="s">
        <v>314</v>
      </c>
      <c r="AC59" s="383" t="s">
        <v>277</v>
      </c>
      <c r="AD59" s="383" t="s">
        <v>277</v>
      </c>
      <c r="AE59" s="404" t="s">
        <v>1208</v>
      </c>
      <c r="AF59" s="404" t="s">
        <v>732</v>
      </c>
      <c r="AG59" s="374" t="s">
        <v>277</v>
      </c>
      <c r="AH59" s="383"/>
      <c r="AI59" s="384"/>
      <c r="AJ59" s="385"/>
      <c r="AK59" s="375">
        <f t="shared" si="12"/>
        <v>0</v>
      </c>
      <c r="AL59" s="380">
        <f t="shared" si="13"/>
        <v>0</v>
      </c>
      <c r="AM59" s="381" t="str">
        <f t="shared" si="14"/>
        <v>IV</v>
      </c>
      <c r="AN59" s="382" t="str">
        <f t="shared" si="15"/>
        <v>Aceptable</v>
      </c>
    </row>
    <row r="60" spans="1:40" ht="111" customHeight="1" thickBot="1" x14ac:dyDescent="0.25">
      <c r="A60" s="430"/>
      <c r="B60" s="734"/>
      <c r="C60" s="728"/>
      <c r="D60" s="372" t="s">
        <v>267</v>
      </c>
      <c r="E60" s="373" t="s">
        <v>268</v>
      </c>
      <c r="F60" s="424" t="s">
        <v>597</v>
      </c>
      <c r="G60" s="424" t="s">
        <v>606</v>
      </c>
      <c r="H60" s="424" t="s">
        <v>607</v>
      </c>
      <c r="I60" s="435" t="s">
        <v>731</v>
      </c>
      <c r="J60" s="279" t="s">
        <v>299</v>
      </c>
      <c r="K60" s="280" t="s">
        <v>1496</v>
      </c>
      <c r="L60" s="280" t="s">
        <v>1497</v>
      </c>
      <c r="M60" s="280" t="s">
        <v>1498</v>
      </c>
      <c r="N60" s="280" t="s">
        <v>1499</v>
      </c>
      <c r="O60" s="280" t="s">
        <v>1500</v>
      </c>
      <c r="P60" s="281">
        <v>6</v>
      </c>
      <c r="Q60" s="282">
        <v>4</v>
      </c>
      <c r="R60" s="281">
        <v>24</v>
      </c>
      <c r="S60" s="283" t="str">
        <f t="shared" ref="S60" si="20">IF((R60&gt;23),"MuyAlto",IF(R60&gt;9,"Alto",IF(R60&gt;5,"Medio",IF(R60&lt;6,"Bajo"))))</f>
        <v>MuyAlto</v>
      </c>
      <c r="T60" s="284">
        <v>100</v>
      </c>
      <c r="U60" s="281">
        <f t="shared" si="19"/>
        <v>2400</v>
      </c>
      <c r="V60" s="281" t="s">
        <v>136</v>
      </c>
      <c r="W60" s="285" t="str">
        <f t="shared" si="2"/>
        <v>NO Aceptable</v>
      </c>
      <c r="X60" s="286"/>
      <c r="Y60" s="286"/>
      <c r="Z60" s="286"/>
      <c r="AA60" s="280" t="s">
        <v>1501</v>
      </c>
      <c r="AB60" s="280" t="s">
        <v>1502</v>
      </c>
      <c r="AC60" s="280" t="s">
        <v>277</v>
      </c>
      <c r="AD60" s="280" t="s">
        <v>1503</v>
      </c>
      <c r="AE60" s="280" t="s">
        <v>1504</v>
      </c>
      <c r="AF60" s="280" t="s">
        <v>1505</v>
      </c>
      <c r="AG60" s="280" t="s">
        <v>1506</v>
      </c>
      <c r="AH60" s="287"/>
      <c r="AI60" s="288"/>
      <c r="AJ60" s="289"/>
      <c r="AK60" s="290">
        <f t="shared" si="12"/>
        <v>0</v>
      </c>
      <c r="AL60" s="291">
        <f t="shared" si="13"/>
        <v>0</v>
      </c>
      <c r="AM60" s="292" t="str">
        <f t="shared" si="14"/>
        <v>IV</v>
      </c>
      <c r="AN60" s="279" t="str">
        <f t="shared" si="15"/>
        <v>Aceptable</v>
      </c>
    </row>
    <row r="61" spans="1:40" ht="111" customHeight="1" thickBot="1" x14ac:dyDescent="0.25">
      <c r="A61" s="430"/>
      <c r="B61" s="734"/>
      <c r="C61" s="728"/>
      <c r="D61" s="372" t="s">
        <v>267</v>
      </c>
      <c r="E61" s="373" t="s">
        <v>268</v>
      </c>
      <c r="F61" s="424" t="s">
        <v>597</v>
      </c>
      <c r="G61" s="374" t="s">
        <v>606</v>
      </c>
      <c r="H61" s="374" t="s">
        <v>620</v>
      </c>
      <c r="I61" s="435" t="s">
        <v>731</v>
      </c>
      <c r="J61" s="374" t="s">
        <v>273</v>
      </c>
      <c r="K61" s="374" t="s">
        <v>621</v>
      </c>
      <c r="L61" s="374" t="s">
        <v>622</v>
      </c>
      <c r="M61" s="374" t="s">
        <v>517</v>
      </c>
      <c r="N61" s="374"/>
      <c r="O61" s="374" t="s">
        <v>277</v>
      </c>
      <c r="P61" s="375">
        <v>2</v>
      </c>
      <c r="Q61" s="376">
        <v>4</v>
      </c>
      <c r="R61" s="375">
        <f t="shared" ref="R61:R67" si="21">P61*Q61</f>
        <v>8</v>
      </c>
      <c r="S61" s="377" t="str">
        <f t="shared" ref="S61:S67" si="22">IF((R61&gt;23),"MuyAlto",IF(R61&gt;9,"Alto",IF(R61&gt;5,"Medio",IF(R61&lt;6,"Bajo"))))</f>
        <v>Medio</v>
      </c>
      <c r="T61" s="378">
        <v>10</v>
      </c>
      <c r="U61" s="375">
        <f t="shared" si="19"/>
        <v>80</v>
      </c>
      <c r="V61" s="375" t="str">
        <f t="shared" ref="V61:V72" si="23">IF((U61&gt;599),"I",IF(U61&gt;149,"II",IF(U61&gt;39,"III",IF(U61&lt;31,"IV"))))</f>
        <v>III</v>
      </c>
      <c r="W61" s="397" t="str">
        <f t="shared" si="2"/>
        <v>Mejorable</v>
      </c>
      <c r="X61" s="374"/>
      <c r="Y61" s="374"/>
      <c r="Z61" s="374"/>
      <c r="AA61" s="374" t="s">
        <v>622</v>
      </c>
      <c r="AB61" s="374" t="s">
        <v>407</v>
      </c>
      <c r="AC61" s="374" t="s">
        <v>277</v>
      </c>
      <c r="AD61" s="374"/>
      <c r="AE61" s="374" t="s">
        <v>408</v>
      </c>
      <c r="AF61" s="374" t="s">
        <v>518</v>
      </c>
      <c r="AG61" s="374" t="s">
        <v>277</v>
      </c>
      <c r="AH61" s="379"/>
      <c r="AI61" s="375"/>
      <c r="AJ61" s="376"/>
      <c r="AK61" s="375">
        <f t="shared" si="12"/>
        <v>0</v>
      </c>
      <c r="AL61" s="380">
        <f t="shared" si="13"/>
        <v>0</v>
      </c>
      <c r="AM61" s="381" t="str">
        <f t="shared" si="14"/>
        <v>IV</v>
      </c>
      <c r="AN61" s="382" t="str">
        <f t="shared" si="15"/>
        <v>Aceptable</v>
      </c>
    </row>
    <row r="62" spans="1:40" ht="111" customHeight="1" thickBot="1" x14ac:dyDescent="0.25">
      <c r="A62" s="430"/>
      <c r="B62" s="734"/>
      <c r="C62" s="728"/>
      <c r="D62" s="372" t="s">
        <v>267</v>
      </c>
      <c r="E62" s="373" t="s">
        <v>268</v>
      </c>
      <c r="F62" s="424" t="s">
        <v>597</v>
      </c>
      <c r="G62" s="374" t="s">
        <v>606</v>
      </c>
      <c r="H62" s="374" t="s">
        <v>410</v>
      </c>
      <c r="I62" s="435" t="s">
        <v>731</v>
      </c>
      <c r="J62" s="374" t="s">
        <v>273</v>
      </c>
      <c r="K62" s="374" t="s">
        <v>411</v>
      </c>
      <c r="L62" s="374" t="s">
        <v>623</v>
      </c>
      <c r="M62" s="374" t="s">
        <v>519</v>
      </c>
      <c r="N62" s="374" t="s">
        <v>477</v>
      </c>
      <c r="O62" s="374" t="s">
        <v>277</v>
      </c>
      <c r="P62" s="375">
        <v>2</v>
      </c>
      <c r="Q62" s="376">
        <v>2</v>
      </c>
      <c r="R62" s="375">
        <f t="shared" si="21"/>
        <v>4</v>
      </c>
      <c r="S62" s="377" t="str">
        <f t="shared" si="22"/>
        <v>Bajo</v>
      </c>
      <c r="T62" s="378">
        <v>25</v>
      </c>
      <c r="U62" s="375">
        <f t="shared" si="19"/>
        <v>100</v>
      </c>
      <c r="V62" s="375" t="str">
        <f t="shared" si="23"/>
        <v>III</v>
      </c>
      <c r="W62" s="397" t="str">
        <f t="shared" si="2"/>
        <v>Mejorable</v>
      </c>
      <c r="X62" s="374"/>
      <c r="Y62" s="374"/>
      <c r="Z62" s="374"/>
      <c r="AA62" s="374" t="s">
        <v>647</v>
      </c>
      <c r="AB62" s="374" t="s">
        <v>416</v>
      </c>
      <c r="AC62" s="374" t="s">
        <v>277</v>
      </c>
      <c r="AD62" s="374" t="s">
        <v>277</v>
      </c>
      <c r="AE62" s="374" t="s">
        <v>648</v>
      </c>
      <c r="AF62" s="374" t="s">
        <v>649</v>
      </c>
      <c r="AG62" s="374" t="s">
        <v>277</v>
      </c>
      <c r="AH62" s="379"/>
      <c r="AI62" s="375"/>
      <c r="AJ62" s="376"/>
      <c r="AK62" s="375">
        <f t="shared" si="12"/>
        <v>0</v>
      </c>
      <c r="AL62" s="380">
        <f t="shared" si="13"/>
        <v>0</v>
      </c>
      <c r="AM62" s="381" t="str">
        <f t="shared" si="14"/>
        <v>IV</v>
      </c>
      <c r="AN62" s="382" t="str">
        <f t="shared" si="15"/>
        <v>Aceptable</v>
      </c>
    </row>
    <row r="63" spans="1:40" ht="111" customHeight="1" thickBot="1" x14ac:dyDescent="0.25">
      <c r="A63" s="430"/>
      <c r="B63" s="734"/>
      <c r="C63" s="728"/>
      <c r="D63" s="372" t="s">
        <v>267</v>
      </c>
      <c r="E63" s="373" t="s">
        <v>268</v>
      </c>
      <c r="F63" s="424" t="s">
        <v>597</v>
      </c>
      <c r="G63" s="374" t="s">
        <v>606</v>
      </c>
      <c r="H63" s="374" t="s">
        <v>520</v>
      </c>
      <c r="I63" s="435" t="s">
        <v>731</v>
      </c>
      <c r="J63" s="374" t="s">
        <v>419</v>
      </c>
      <c r="K63" s="374" t="s">
        <v>420</v>
      </c>
      <c r="L63" s="374" t="s">
        <v>421</v>
      </c>
      <c r="M63" s="374" t="s">
        <v>277</v>
      </c>
      <c r="N63" s="374" t="s">
        <v>277</v>
      </c>
      <c r="O63" s="374" t="s">
        <v>422</v>
      </c>
      <c r="P63" s="375">
        <v>2</v>
      </c>
      <c r="Q63" s="376">
        <v>2</v>
      </c>
      <c r="R63" s="375">
        <f t="shared" si="21"/>
        <v>4</v>
      </c>
      <c r="S63" s="377" t="str">
        <f t="shared" si="22"/>
        <v>Bajo</v>
      </c>
      <c r="T63" s="378">
        <v>25</v>
      </c>
      <c r="U63" s="375">
        <f t="shared" si="19"/>
        <v>100</v>
      </c>
      <c r="V63" s="375" t="str">
        <f t="shared" si="23"/>
        <v>III</v>
      </c>
      <c r="W63" s="397" t="str">
        <f t="shared" si="2"/>
        <v>Mejorable</v>
      </c>
      <c r="X63" s="374"/>
      <c r="Y63" s="374"/>
      <c r="Z63" s="374"/>
      <c r="AA63" s="374" t="s">
        <v>423</v>
      </c>
      <c r="AB63" s="374" t="s">
        <v>424</v>
      </c>
      <c r="AC63" s="374" t="s">
        <v>277</v>
      </c>
      <c r="AD63" s="374" t="s">
        <v>277</v>
      </c>
      <c r="AE63" s="374" t="s">
        <v>277</v>
      </c>
      <c r="AF63" s="374" t="s">
        <v>425</v>
      </c>
      <c r="AG63" s="374" t="s">
        <v>277</v>
      </c>
      <c r="AH63" s="379"/>
      <c r="AI63" s="375"/>
      <c r="AJ63" s="376"/>
      <c r="AK63" s="375">
        <f t="shared" si="12"/>
        <v>0</v>
      </c>
      <c r="AL63" s="380">
        <f t="shared" si="13"/>
        <v>0</v>
      </c>
      <c r="AM63" s="381" t="str">
        <f t="shared" si="14"/>
        <v>IV</v>
      </c>
      <c r="AN63" s="382" t="str">
        <f t="shared" si="15"/>
        <v>Aceptable</v>
      </c>
    </row>
    <row r="64" spans="1:40" ht="111" customHeight="1" thickBot="1" x14ac:dyDescent="0.25">
      <c r="A64" s="430"/>
      <c r="B64" s="734"/>
      <c r="C64" s="728"/>
      <c r="D64" s="372" t="s">
        <v>267</v>
      </c>
      <c r="E64" s="373" t="s">
        <v>268</v>
      </c>
      <c r="F64" s="424" t="s">
        <v>597</v>
      </c>
      <c r="G64" s="374" t="s">
        <v>606</v>
      </c>
      <c r="H64" s="374" t="s">
        <v>426</v>
      </c>
      <c r="I64" s="435" t="s">
        <v>731</v>
      </c>
      <c r="J64" s="374" t="s">
        <v>419</v>
      </c>
      <c r="K64" s="374" t="s">
        <v>36</v>
      </c>
      <c r="L64" s="374" t="s">
        <v>421</v>
      </c>
      <c r="M64" s="374" t="s">
        <v>277</v>
      </c>
      <c r="N64" s="374" t="s">
        <v>277</v>
      </c>
      <c r="O64" s="374" t="s">
        <v>422</v>
      </c>
      <c r="P64" s="375">
        <v>2</v>
      </c>
      <c r="Q64" s="376">
        <v>2</v>
      </c>
      <c r="R64" s="375">
        <f t="shared" si="21"/>
        <v>4</v>
      </c>
      <c r="S64" s="377" t="str">
        <f t="shared" si="22"/>
        <v>Bajo</v>
      </c>
      <c r="T64" s="378">
        <v>25</v>
      </c>
      <c r="U64" s="375">
        <f t="shared" si="19"/>
        <v>100</v>
      </c>
      <c r="V64" s="375" t="str">
        <f t="shared" si="23"/>
        <v>III</v>
      </c>
      <c r="W64" s="397" t="str">
        <f t="shared" si="2"/>
        <v>Mejorable</v>
      </c>
      <c r="X64" s="374"/>
      <c r="Y64" s="374"/>
      <c r="Z64" s="374"/>
      <c r="AA64" s="374" t="s">
        <v>427</v>
      </c>
      <c r="AB64" s="374" t="s">
        <v>424</v>
      </c>
      <c r="AC64" s="374" t="s">
        <v>277</v>
      </c>
      <c r="AD64" s="374" t="s">
        <v>277</v>
      </c>
      <c r="AE64" s="374" t="s">
        <v>277</v>
      </c>
      <c r="AF64" s="374" t="s">
        <v>425</v>
      </c>
      <c r="AG64" s="374" t="s">
        <v>277</v>
      </c>
      <c r="AH64" s="379"/>
      <c r="AI64" s="375"/>
      <c r="AJ64" s="376"/>
      <c r="AK64" s="375">
        <f t="shared" si="12"/>
        <v>0</v>
      </c>
      <c r="AL64" s="380">
        <f t="shared" si="13"/>
        <v>0</v>
      </c>
      <c r="AM64" s="381" t="str">
        <f t="shared" si="14"/>
        <v>IV</v>
      </c>
      <c r="AN64" s="382" t="str">
        <f t="shared" si="15"/>
        <v>Aceptable</v>
      </c>
    </row>
    <row r="65" spans="1:40" ht="111" customHeight="1" thickBot="1" x14ac:dyDescent="0.25">
      <c r="A65" s="430"/>
      <c r="B65" s="734"/>
      <c r="C65" s="728"/>
      <c r="D65" s="372" t="s">
        <v>267</v>
      </c>
      <c r="E65" s="373" t="s">
        <v>268</v>
      </c>
      <c r="F65" s="424" t="s">
        <v>597</v>
      </c>
      <c r="G65" s="374" t="s">
        <v>606</v>
      </c>
      <c r="H65" s="374" t="s">
        <v>428</v>
      </c>
      <c r="I65" s="435" t="s">
        <v>731</v>
      </c>
      <c r="J65" s="374" t="s">
        <v>419</v>
      </c>
      <c r="K65" s="374" t="s">
        <v>429</v>
      </c>
      <c r="L65" s="374" t="s">
        <v>430</v>
      </c>
      <c r="M65" s="374" t="s">
        <v>277</v>
      </c>
      <c r="N65" s="374" t="s">
        <v>277</v>
      </c>
      <c r="O65" s="374" t="s">
        <v>422</v>
      </c>
      <c r="P65" s="375">
        <v>2</v>
      </c>
      <c r="Q65" s="376">
        <v>2</v>
      </c>
      <c r="R65" s="375">
        <f t="shared" si="21"/>
        <v>4</v>
      </c>
      <c r="S65" s="377" t="str">
        <f t="shared" si="22"/>
        <v>Bajo</v>
      </c>
      <c r="T65" s="378">
        <v>25</v>
      </c>
      <c r="U65" s="375">
        <f t="shared" si="19"/>
        <v>100</v>
      </c>
      <c r="V65" s="375" t="str">
        <f t="shared" si="23"/>
        <v>III</v>
      </c>
      <c r="W65" s="397" t="str">
        <f t="shared" si="2"/>
        <v>Mejorable</v>
      </c>
      <c r="X65" s="374"/>
      <c r="Y65" s="374"/>
      <c r="Z65" s="374"/>
      <c r="AA65" s="374" t="s">
        <v>427</v>
      </c>
      <c r="AB65" s="374" t="s">
        <v>424</v>
      </c>
      <c r="AC65" s="374" t="s">
        <v>277</v>
      </c>
      <c r="AD65" s="374" t="s">
        <v>277</v>
      </c>
      <c r="AE65" s="374" t="s">
        <v>277</v>
      </c>
      <c r="AF65" s="374" t="s">
        <v>425</v>
      </c>
      <c r="AG65" s="374" t="s">
        <v>277</v>
      </c>
      <c r="AH65" s="379"/>
      <c r="AI65" s="375"/>
      <c r="AJ65" s="376"/>
      <c r="AK65" s="375">
        <f t="shared" si="12"/>
        <v>0</v>
      </c>
      <c r="AL65" s="380">
        <f t="shared" si="13"/>
        <v>0</v>
      </c>
      <c r="AM65" s="381" t="str">
        <f t="shared" si="14"/>
        <v>IV</v>
      </c>
      <c r="AN65" s="382" t="str">
        <f t="shared" si="15"/>
        <v>Aceptable</v>
      </c>
    </row>
    <row r="66" spans="1:40" ht="111" customHeight="1" thickBot="1" x14ac:dyDescent="0.25">
      <c r="A66" s="430"/>
      <c r="B66" s="734"/>
      <c r="C66" s="728"/>
      <c r="D66" s="372" t="s">
        <v>267</v>
      </c>
      <c r="E66" s="373" t="s">
        <v>268</v>
      </c>
      <c r="F66" s="424" t="s">
        <v>597</v>
      </c>
      <c r="G66" s="374" t="s">
        <v>606</v>
      </c>
      <c r="H66" s="374" t="s">
        <v>1206</v>
      </c>
      <c r="I66" s="435" t="s">
        <v>731</v>
      </c>
      <c r="J66" s="374" t="s">
        <v>288</v>
      </c>
      <c r="K66" s="374" t="s">
        <v>625</v>
      </c>
      <c r="L66" s="434" t="s">
        <v>433</v>
      </c>
      <c r="M66" s="374" t="s">
        <v>626</v>
      </c>
      <c r="N66" s="374" t="s">
        <v>434</v>
      </c>
      <c r="O66" s="374" t="s">
        <v>277</v>
      </c>
      <c r="P66" s="375">
        <v>2</v>
      </c>
      <c r="Q66" s="376">
        <v>3</v>
      </c>
      <c r="R66" s="375">
        <f t="shared" si="21"/>
        <v>6</v>
      </c>
      <c r="S66" s="377" t="str">
        <f t="shared" si="22"/>
        <v>Medio</v>
      </c>
      <c r="T66" s="378">
        <v>60</v>
      </c>
      <c r="U66" s="375">
        <f t="shared" si="19"/>
        <v>360</v>
      </c>
      <c r="V66" s="375" t="str">
        <f t="shared" si="23"/>
        <v>II</v>
      </c>
      <c r="W66" s="397" t="str">
        <f t="shared" si="2"/>
        <v>No Aceptable o Aceptable con Control Especifico</v>
      </c>
      <c r="X66" s="374"/>
      <c r="Y66" s="374"/>
      <c r="Z66" s="374"/>
      <c r="AA66" s="374" t="s">
        <v>435</v>
      </c>
      <c r="AB66" s="374" t="s">
        <v>436</v>
      </c>
      <c r="AC66" s="374" t="s">
        <v>277</v>
      </c>
      <c r="AD66" s="374" t="s">
        <v>277</v>
      </c>
      <c r="AE66" s="374" t="s">
        <v>627</v>
      </c>
      <c r="AF66" s="374" t="s">
        <v>438</v>
      </c>
      <c r="AG66" s="374" t="s">
        <v>277</v>
      </c>
      <c r="AH66" s="379"/>
      <c r="AI66" s="375"/>
      <c r="AJ66" s="376"/>
      <c r="AK66" s="375">
        <f t="shared" si="12"/>
        <v>0</v>
      </c>
      <c r="AL66" s="380">
        <f t="shared" si="13"/>
        <v>0</v>
      </c>
      <c r="AM66" s="381" t="str">
        <f t="shared" si="14"/>
        <v>IV</v>
      </c>
      <c r="AN66" s="382" t="str">
        <f t="shared" si="15"/>
        <v>Aceptable</v>
      </c>
    </row>
    <row r="67" spans="1:40" ht="111" customHeight="1" thickBot="1" x14ac:dyDescent="0.25">
      <c r="A67" s="430"/>
      <c r="B67" s="734"/>
      <c r="C67" s="728"/>
      <c r="D67" s="372" t="s">
        <v>267</v>
      </c>
      <c r="E67" s="373" t="s">
        <v>268</v>
      </c>
      <c r="F67" s="424" t="s">
        <v>597</v>
      </c>
      <c r="G67" s="374" t="s">
        <v>606</v>
      </c>
      <c r="H67" s="374" t="s">
        <v>652</v>
      </c>
      <c r="I67" s="435" t="s">
        <v>731</v>
      </c>
      <c r="J67" s="374" t="s">
        <v>288</v>
      </c>
      <c r="K67" s="374" t="s">
        <v>733</v>
      </c>
      <c r="L67" s="424" t="s">
        <v>375</v>
      </c>
      <c r="M67" s="374" t="s">
        <v>277</v>
      </c>
      <c r="N67" s="374" t="s">
        <v>277</v>
      </c>
      <c r="O67" s="374" t="s">
        <v>277</v>
      </c>
      <c r="P67" s="375">
        <v>2</v>
      </c>
      <c r="Q67" s="376">
        <v>2</v>
      </c>
      <c r="R67" s="375">
        <f t="shared" si="21"/>
        <v>4</v>
      </c>
      <c r="S67" s="377" t="str">
        <f t="shared" si="22"/>
        <v>Bajo</v>
      </c>
      <c r="T67" s="378">
        <v>10</v>
      </c>
      <c r="U67" s="375">
        <f t="shared" si="19"/>
        <v>40</v>
      </c>
      <c r="V67" s="375" t="str">
        <f t="shared" si="23"/>
        <v>III</v>
      </c>
      <c r="W67" s="397" t="str">
        <f t="shared" si="2"/>
        <v>Mejorable</v>
      </c>
      <c r="X67" s="374"/>
      <c r="Y67" s="374"/>
      <c r="Z67" s="374"/>
      <c r="AA67" s="374" t="s">
        <v>630</v>
      </c>
      <c r="AB67" s="374" t="s">
        <v>294</v>
      </c>
      <c r="AC67" s="374" t="s">
        <v>277</v>
      </c>
      <c r="AD67" s="374" t="s">
        <v>277</v>
      </c>
      <c r="AE67" s="374" t="s">
        <v>277</v>
      </c>
      <c r="AF67" s="374" t="s">
        <v>631</v>
      </c>
      <c r="AG67" s="374" t="s">
        <v>277</v>
      </c>
      <c r="AH67" s="379"/>
      <c r="AI67" s="375"/>
      <c r="AJ67" s="376"/>
      <c r="AK67" s="375">
        <f t="shared" si="12"/>
        <v>0</v>
      </c>
      <c r="AL67" s="380">
        <f t="shared" si="13"/>
        <v>0</v>
      </c>
      <c r="AM67" s="381" t="str">
        <f t="shared" si="14"/>
        <v>IV</v>
      </c>
      <c r="AN67" s="382" t="str">
        <f t="shared" si="15"/>
        <v>Aceptable</v>
      </c>
    </row>
    <row r="68" spans="1:40" ht="111" customHeight="1" thickBot="1" x14ac:dyDescent="0.25">
      <c r="A68" s="430"/>
      <c r="B68" s="734"/>
      <c r="C68" s="728"/>
      <c r="D68" s="372" t="s">
        <v>267</v>
      </c>
      <c r="E68" s="373" t="s">
        <v>268</v>
      </c>
      <c r="F68" s="424" t="s">
        <v>597</v>
      </c>
      <c r="G68" s="374" t="s">
        <v>401</v>
      </c>
      <c r="H68" s="374" t="s">
        <v>593</v>
      </c>
      <c r="I68" s="435" t="s">
        <v>731</v>
      </c>
      <c r="J68" s="374" t="s">
        <v>288</v>
      </c>
      <c r="K68" s="374" t="s">
        <v>75</v>
      </c>
      <c r="L68" s="374" t="s">
        <v>469</v>
      </c>
      <c r="M68" s="374" t="s">
        <v>277</v>
      </c>
      <c r="N68" s="374" t="s">
        <v>632</v>
      </c>
      <c r="O68" s="374" t="s">
        <v>277</v>
      </c>
      <c r="P68" s="375">
        <v>2</v>
      </c>
      <c r="Q68" s="376">
        <v>2</v>
      </c>
      <c r="R68" s="375">
        <v>4</v>
      </c>
      <c r="S68" s="377" t="s">
        <v>474</v>
      </c>
      <c r="T68" s="378">
        <v>100</v>
      </c>
      <c r="U68" s="375">
        <v>400</v>
      </c>
      <c r="V68" s="375" t="str">
        <f t="shared" si="23"/>
        <v>II</v>
      </c>
      <c r="W68" s="397" t="str">
        <f t="shared" si="2"/>
        <v>No Aceptable o Aceptable con Control Especifico</v>
      </c>
      <c r="X68" s="374"/>
      <c r="Y68" s="374"/>
      <c r="Z68" s="374"/>
      <c r="AA68" s="374" t="s">
        <v>467</v>
      </c>
      <c r="AB68" s="374" t="s">
        <v>595</v>
      </c>
      <c r="AC68" s="374" t="s">
        <v>277</v>
      </c>
      <c r="AD68" s="374" t="s">
        <v>277</v>
      </c>
      <c r="AE68" s="374" t="s">
        <v>277</v>
      </c>
      <c r="AF68" s="374" t="s">
        <v>596</v>
      </c>
      <c r="AG68" s="374" t="s">
        <v>277</v>
      </c>
      <c r="AH68" s="383"/>
      <c r="AI68" s="384"/>
      <c r="AJ68" s="376"/>
      <c r="AK68" s="375">
        <f t="shared" si="12"/>
        <v>0</v>
      </c>
      <c r="AL68" s="380">
        <f t="shared" si="13"/>
        <v>0</v>
      </c>
      <c r="AM68" s="381" t="str">
        <f t="shared" si="14"/>
        <v>IV</v>
      </c>
      <c r="AN68" s="382" t="str">
        <f t="shared" si="15"/>
        <v>Aceptable</v>
      </c>
    </row>
    <row r="69" spans="1:40" ht="111" customHeight="1" thickBot="1" x14ac:dyDescent="0.25">
      <c r="A69" s="430"/>
      <c r="B69" s="734"/>
      <c r="C69" s="728" t="s">
        <v>803</v>
      </c>
      <c r="D69" s="372" t="s">
        <v>267</v>
      </c>
      <c r="E69" s="373" t="s">
        <v>268</v>
      </c>
      <c r="F69" s="424" t="s">
        <v>597</v>
      </c>
      <c r="G69" s="374" t="s">
        <v>1098</v>
      </c>
      <c r="H69" s="374" t="s">
        <v>730</v>
      </c>
      <c r="I69" s="436" t="s">
        <v>735</v>
      </c>
      <c r="J69" s="374" t="s">
        <v>328</v>
      </c>
      <c r="K69" s="374" t="s">
        <v>601</v>
      </c>
      <c r="L69" s="374" t="s">
        <v>736</v>
      </c>
      <c r="M69" s="374" t="s">
        <v>277</v>
      </c>
      <c r="N69" s="374" t="s">
        <v>277</v>
      </c>
      <c r="O69" s="374" t="s">
        <v>336</v>
      </c>
      <c r="P69" s="375">
        <v>2</v>
      </c>
      <c r="Q69" s="376">
        <v>3</v>
      </c>
      <c r="R69" s="375">
        <f>P69*Q69</f>
        <v>6</v>
      </c>
      <c r="S69" s="377" t="str">
        <f>IF((R69&gt;23),"MuyAlto",IF(R69&gt;9,"Alto",IF(R69&gt;5,"Medio",IF(R69&lt;6,"Bajo"))))</f>
        <v>Medio</v>
      </c>
      <c r="T69" s="378">
        <v>25</v>
      </c>
      <c r="U69" s="375">
        <f>R69*T69</f>
        <v>150</v>
      </c>
      <c r="V69" s="375" t="str">
        <f t="shared" si="23"/>
        <v>II</v>
      </c>
      <c r="W69" s="397" t="str">
        <f t="shared" si="2"/>
        <v>No Aceptable o Aceptable con Control Especifico</v>
      </c>
      <c r="X69" s="374"/>
      <c r="Y69" s="374"/>
      <c r="Z69" s="374"/>
      <c r="AA69" s="374" t="str">
        <f>L69</f>
        <v>Desordenes de trauma acumulativo a nivel de  columna</v>
      </c>
      <c r="AB69" s="374" t="s">
        <v>332</v>
      </c>
      <c r="AC69" s="374" t="s">
        <v>277</v>
      </c>
      <c r="AD69" s="374" t="s">
        <v>277</v>
      </c>
      <c r="AE69" s="374" t="s">
        <v>277</v>
      </c>
      <c r="AF69" s="374" t="s">
        <v>695</v>
      </c>
      <c r="AG69" s="374" t="s">
        <v>277</v>
      </c>
      <c r="AH69" s="379"/>
      <c r="AI69" s="375"/>
      <c r="AJ69" s="376"/>
      <c r="AK69" s="375">
        <f t="shared" si="12"/>
        <v>0</v>
      </c>
      <c r="AL69" s="380">
        <f t="shared" si="13"/>
        <v>0</v>
      </c>
      <c r="AM69" s="381" t="str">
        <f t="shared" si="14"/>
        <v>IV</v>
      </c>
      <c r="AN69" s="382" t="str">
        <f t="shared" si="15"/>
        <v>Aceptable</v>
      </c>
    </row>
    <row r="70" spans="1:40" ht="111" customHeight="1" thickBot="1" x14ac:dyDescent="0.25">
      <c r="A70" s="430"/>
      <c r="B70" s="734"/>
      <c r="C70" s="728"/>
      <c r="D70" s="372" t="s">
        <v>267</v>
      </c>
      <c r="E70" s="373" t="s">
        <v>268</v>
      </c>
      <c r="F70" s="424" t="s">
        <v>597</v>
      </c>
      <c r="G70" s="374" t="s">
        <v>1098</v>
      </c>
      <c r="H70" s="374" t="s">
        <v>604</v>
      </c>
      <c r="I70" s="436" t="s">
        <v>735</v>
      </c>
      <c r="J70" s="374" t="s">
        <v>328</v>
      </c>
      <c r="K70" s="374" t="s">
        <v>37</v>
      </c>
      <c r="L70" s="374" t="s">
        <v>570</v>
      </c>
      <c r="M70" s="374" t="s">
        <v>277</v>
      </c>
      <c r="N70" s="374" t="s">
        <v>277</v>
      </c>
      <c r="O70" s="374" t="s">
        <v>336</v>
      </c>
      <c r="P70" s="375">
        <v>2</v>
      </c>
      <c r="Q70" s="376">
        <v>4</v>
      </c>
      <c r="R70" s="375">
        <f>P70*Q70</f>
        <v>8</v>
      </c>
      <c r="S70" s="377" t="str">
        <f>IF((R70&gt;23),"MuyAlto",IF(R70&gt;9,"Alto",IF(R70&gt;5,"Medio",IF(R70&lt;6,"Bajo"))))</f>
        <v>Medio</v>
      </c>
      <c r="T70" s="378">
        <v>25</v>
      </c>
      <c r="U70" s="375">
        <f>R70*T70</f>
        <v>200</v>
      </c>
      <c r="V70" s="375" t="str">
        <f t="shared" si="23"/>
        <v>II</v>
      </c>
      <c r="W70" s="397" t="str">
        <f t="shared" si="2"/>
        <v>No Aceptable o Aceptable con Control Especifico</v>
      </c>
      <c r="X70" s="374"/>
      <c r="Y70" s="374"/>
      <c r="Z70" s="374"/>
      <c r="AA70" s="374" t="str">
        <f>L70</f>
        <v>Desordenes de trauma acumulativo a nivel de miembros superiores.</v>
      </c>
      <c r="AB70" s="374" t="s">
        <v>332</v>
      </c>
      <c r="AC70" s="374" t="s">
        <v>277</v>
      </c>
      <c r="AD70" s="374" t="s">
        <v>277</v>
      </c>
      <c r="AE70" s="374" t="s">
        <v>277</v>
      </c>
      <c r="AF70" s="374" t="s">
        <v>695</v>
      </c>
      <c r="AG70" s="374" t="s">
        <v>277</v>
      </c>
      <c r="AH70" s="379"/>
      <c r="AI70" s="375"/>
      <c r="AJ70" s="376"/>
      <c r="AK70" s="375">
        <f t="shared" si="12"/>
        <v>0</v>
      </c>
      <c r="AL70" s="380">
        <f t="shared" si="13"/>
        <v>0</v>
      </c>
      <c r="AM70" s="381" t="str">
        <f t="shared" si="14"/>
        <v>IV</v>
      </c>
      <c r="AN70" s="382" t="str">
        <f t="shared" si="15"/>
        <v>Aceptable</v>
      </c>
    </row>
    <row r="71" spans="1:40" ht="111" customHeight="1" thickBot="1" x14ac:dyDescent="0.25">
      <c r="A71" s="430"/>
      <c r="B71" s="734"/>
      <c r="C71" s="728"/>
      <c r="D71" s="372" t="s">
        <v>267</v>
      </c>
      <c r="E71" s="373" t="s">
        <v>268</v>
      </c>
      <c r="F71" s="424" t="s">
        <v>597</v>
      </c>
      <c r="G71" s="374" t="s">
        <v>1098</v>
      </c>
      <c r="H71" s="374" t="s">
        <v>614</v>
      </c>
      <c r="I71" s="436" t="s">
        <v>735</v>
      </c>
      <c r="J71" s="374" t="s">
        <v>328</v>
      </c>
      <c r="K71" s="374" t="s">
        <v>615</v>
      </c>
      <c r="L71" s="374" t="s">
        <v>616</v>
      </c>
      <c r="M71" s="374" t="s">
        <v>277</v>
      </c>
      <c r="N71" s="374" t="s">
        <v>277</v>
      </c>
      <c r="O71" s="374" t="s">
        <v>737</v>
      </c>
      <c r="P71" s="375">
        <v>2</v>
      </c>
      <c r="Q71" s="376">
        <v>2</v>
      </c>
      <c r="R71" s="375">
        <v>4</v>
      </c>
      <c r="S71" s="377" t="s">
        <v>474</v>
      </c>
      <c r="T71" s="378">
        <v>25</v>
      </c>
      <c r="U71" s="375">
        <f>T71*R71</f>
        <v>100</v>
      </c>
      <c r="V71" s="375" t="str">
        <f t="shared" si="23"/>
        <v>III</v>
      </c>
      <c r="W71" s="397" t="str">
        <f t="shared" si="2"/>
        <v>Mejorable</v>
      </c>
      <c r="X71" s="374"/>
      <c r="Y71" s="374"/>
      <c r="Z71" s="374"/>
      <c r="AA71" s="374" t="str">
        <f>L71</f>
        <v>Disfonia y afectaciones a nivel de la garganta</v>
      </c>
      <c r="AB71" s="374" t="s">
        <v>332</v>
      </c>
      <c r="AC71" s="374" t="s">
        <v>277</v>
      </c>
      <c r="AD71" s="374" t="s">
        <v>277</v>
      </c>
      <c r="AE71" s="374" t="s">
        <v>618</v>
      </c>
      <c r="AF71" s="374" t="s">
        <v>619</v>
      </c>
      <c r="AG71" s="374"/>
      <c r="AH71" s="379"/>
      <c r="AI71" s="375"/>
      <c r="AJ71" s="376"/>
      <c r="AK71" s="375">
        <f t="shared" si="12"/>
        <v>0</v>
      </c>
      <c r="AL71" s="380">
        <f t="shared" si="13"/>
        <v>0</v>
      </c>
      <c r="AM71" s="381" t="str">
        <f t="shared" si="14"/>
        <v>IV</v>
      </c>
      <c r="AN71" s="382" t="str">
        <f t="shared" si="15"/>
        <v>Aceptable</v>
      </c>
    </row>
    <row r="72" spans="1:40" ht="111" customHeight="1" thickBot="1" x14ac:dyDescent="0.25">
      <c r="A72" s="430"/>
      <c r="B72" s="734"/>
      <c r="C72" s="728"/>
      <c r="D72" s="372" t="s">
        <v>267</v>
      </c>
      <c r="E72" s="373" t="s">
        <v>268</v>
      </c>
      <c r="F72" s="424" t="s">
        <v>597</v>
      </c>
      <c r="G72" s="374" t="s">
        <v>1098</v>
      </c>
      <c r="H72" s="424" t="s">
        <v>1099</v>
      </c>
      <c r="I72" s="436" t="s">
        <v>735</v>
      </c>
      <c r="J72" s="374" t="s">
        <v>299</v>
      </c>
      <c r="K72" s="374" t="s">
        <v>608</v>
      </c>
      <c r="L72" s="374" t="s">
        <v>609</v>
      </c>
      <c r="M72" s="404" t="s">
        <v>277</v>
      </c>
      <c r="N72" s="404" t="s">
        <v>610</v>
      </c>
      <c r="O72" s="374" t="s">
        <v>277</v>
      </c>
      <c r="P72" s="375">
        <v>2</v>
      </c>
      <c r="Q72" s="376">
        <v>3</v>
      </c>
      <c r="R72" s="375">
        <v>6</v>
      </c>
      <c r="S72" s="377" t="s">
        <v>371</v>
      </c>
      <c r="T72" s="378">
        <v>25</v>
      </c>
      <c r="U72" s="375">
        <f t="shared" ref="U72:U92" si="24">R72*T72</f>
        <v>150</v>
      </c>
      <c r="V72" s="375" t="str">
        <f t="shared" si="23"/>
        <v>II</v>
      </c>
      <c r="W72" s="403" t="str">
        <f t="shared" si="2"/>
        <v>No Aceptable o Aceptable con Control Especifico</v>
      </c>
      <c r="X72" s="383"/>
      <c r="Y72" s="383"/>
      <c r="Z72" s="383"/>
      <c r="AA72" s="404" t="s">
        <v>609</v>
      </c>
      <c r="AB72" s="374" t="s">
        <v>314</v>
      </c>
      <c r="AC72" s="383" t="s">
        <v>277</v>
      </c>
      <c r="AD72" s="404" t="s">
        <v>277</v>
      </c>
      <c r="AE72" s="404" t="s">
        <v>1514</v>
      </c>
      <c r="AF72" s="404" t="s">
        <v>732</v>
      </c>
      <c r="AG72" s="374" t="s">
        <v>277</v>
      </c>
      <c r="AH72" s="383"/>
      <c r="AI72" s="384"/>
      <c r="AJ72" s="385"/>
      <c r="AK72" s="375">
        <f t="shared" si="12"/>
        <v>0</v>
      </c>
      <c r="AL72" s="380">
        <f t="shared" si="13"/>
        <v>0</v>
      </c>
      <c r="AM72" s="381" t="str">
        <f t="shared" si="14"/>
        <v>IV</v>
      </c>
      <c r="AN72" s="382" t="str">
        <f t="shared" si="15"/>
        <v>Aceptable</v>
      </c>
    </row>
    <row r="73" spans="1:40" ht="111" customHeight="1" thickBot="1" x14ac:dyDescent="0.25">
      <c r="A73" s="430"/>
      <c r="B73" s="734"/>
      <c r="C73" s="728"/>
      <c r="D73" s="372" t="s">
        <v>267</v>
      </c>
      <c r="E73" s="373" t="s">
        <v>268</v>
      </c>
      <c r="F73" s="424" t="s">
        <v>597</v>
      </c>
      <c r="G73" s="374" t="s">
        <v>1098</v>
      </c>
      <c r="H73" s="424" t="s">
        <v>1099</v>
      </c>
      <c r="I73" s="436" t="s">
        <v>735</v>
      </c>
      <c r="J73" s="279" t="s">
        <v>299</v>
      </c>
      <c r="K73" s="280" t="s">
        <v>1496</v>
      </c>
      <c r="L73" s="280" t="s">
        <v>1497</v>
      </c>
      <c r="M73" s="280" t="s">
        <v>1498</v>
      </c>
      <c r="N73" s="280" t="s">
        <v>1499</v>
      </c>
      <c r="O73" s="280" t="s">
        <v>1500</v>
      </c>
      <c r="P73" s="281">
        <v>6</v>
      </c>
      <c r="Q73" s="282">
        <v>4</v>
      </c>
      <c r="R73" s="281">
        <v>24</v>
      </c>
      <c r="S73" s="283" t="str">
        <f t="shared" ref="S73" si="25">IF((R73&gt;23),"MuyAlto",IF(R73&gt;9,"Alto",IF(R73&gt;5,"Medio",IF(R73&lt;6,"Bajo"))))</f>
        <v>MuyAlto</v>
      </c>
      <c r="T73" s="284">
        <v>100</v>
      </c>
      <c r="U73" s="281">
        <f t="shared" si="24"/>
        <v>2400</v>
      </c>
      <c r="V73" s="281" t="s">
        <v>136</v>
      </c>
      <c r="W73" s="285" t="str">
        <f t="shared" si="2"/>
        <v>NO Aceptable</v>
      </c>
      <c r="X73" s="286"/>
      <c r="Y73" s="286"/>
      <c r="Z73" s="286"/>
      <c r="AA73" s="280" t="s">
        <v>1501</v>
      </c>
      <c r="AB73" s="280" t="s">
        <v>1502</v>
      </c>
      <c r="AC73" s="280" t="s">
        <v>277</v>
      </c>
      <c r="AD73" s="280" t="s">
        <v>1503</v>
      </c>
      <c r="AE73" s="280" t="s">
        <v>1504</v>
      </c>
      <c r="AF73" s="280" t="s">
        <v>1505</v>
      </c>
      <c r="AG73" s="280" t="s">
        <v>1506</v>
      </c>
      <c r="AH73" s="287"/>
      <c r="AI73" s="288"/>
      <c r="AJ73" s="289"/>
      <c r="AK73" s="290">
        <f t="shared" si="12"/>
        <v>0</v>
      </c>
      <c r="AL73" s="291">
        <f t="shared" si="13"/>
        <v>0</v>
      </c>
      <c r="AM73" s="292" t="str">
        <f t="shared" si="14"/>
        <v>IV</v>
      </c>
      <c r="AN73" s="279" t="str">
        <f t="shared" si="15"/>
        <v>Aceptable</v>
      </c>
    </row>
    <row r="74" spans="1:40" ht="111" customHeight="1" thickBot="1" x14ac:dyDescent="0.25">
      <c r="A74" s="430"/>
      <c r="B74" s="734"/>
      <c r="C74" s="728"/>
      <c r="D74" s="372" t="s">
        <v>267</v>
      </c>
      <c r="E74" s="373" t="s">
        <v>268</v>
      </c>
      <c r="F74" s="424" t="s">
        <v>597</v>
      </c>
      <c r="G74" s="374" t="s">
        <v>1098</v>
      </c>
      <c r="H74" s="374" t="s">
        <v>620</v>
      </c>
      <c r="I74" s="436" t="s">
        <v>735</v>
      </c>
      <c r="J74" s="374" t="s">
        <v>273</v>
      </c>
      <c r="K74" s="374" t="s">
        <v>621</v>
      </c>
      <c r="L74" s="374" t="s">
        <v>622</v>
      </c>
      <c r="M74" s="374" t="s">
        <v>517</v>
      </c>
      <c r="N74" s="404" t="s">
        <v>277</v>
      </c>
      <c r="O74" s="374" t="s">
        <v>277</v>
      </c>
      <c r="P74" s="375">
        <v>2</v>
      </c>
      <c r="Q74" s="376">
        <v>4</v>
      </c>
      <c r="R74" s="375">
        <f t="shared" ref="R74:R82" si="26">P74*Q74</f>
        <v>8</v>
      </c>
      <c r="S74" s="377" t="str">
        <f t="shared" ref="S74:S82" si="27">IF((R74&gt;23),"MuyAlto",IF(R74&gt;9,"Alto",IF(R74&gt;5,"Medio",IF(R74&lt;6,"Bajo"))))</f>
        <v>Medio</v>
      </c>
      <c r="T74" s="378">
        <v>10</v>
      </c>
      <c r="U74" s="375">
        <f t="shared" si="24"/>
        <v>80</v>
      </c>
      <c r="V74" s="375" t="str">
        <f t="shared" ref="V74:V83" si="28">IF((U74&gt;599),"I",IF(U74&gt;149,"II",IF(U74&gt;39,"III",IF(U74&lt;31,"IV"))))</f>
        <v>III</v>
      </c>
      <c r="W74" s="397" t="str">
        <f t="shared" si="2"/>
        <v>Mejorable</v>
      </c>
      <c r="X74" s="374"/>
      <c r="Y74" s="374"/>
      <c r="Z74" s="374"/>
      <c r="AA74" s="374" t="s">
        <v>622</v>
      </c>
      <c r="AB74" s="374" t="s">
        <v>407</v>
      </c>
      <c r="AC74" s="374" t="s">
        <v>277</v>
      </c>
      <c r="AD74" s="404" t="s">
        <v>277</v>
      </c>
      <c r="AE74" s="374" t="s">
        <v>408</v>
      </c>
      <c r="AF74" s="374" t="s">
        <v>518</v>
      </c>
      <c r="AG74" s="374" t="s">
        <v>277</v>
      </c>
      <c r="AH74" s="379"/>
      <c r="AI74" s="375"/>
      <c r="AJ74" s="376"/>
      <c r="AK74" s="375">
        <f t="shared" si="12"/>
        <v>0</v>
      </c>
      <c r="AL74" s="380">
        <f t="shared" si="13"/>
        <v>0</v>
      </c>
      <c r="AM74" s="381" t="str">
        <f t="shared" si="14"/>
        <v>IV</v>
      </c>
      <c r="AN74" s="382" t="str">
        <f t="shared" si="15"/>
        <v>Aceptable</v>
      </c>
    </row>
    <row r="75" spans="1:40" ht="111" customHeight="1" thickBot="1" x14ac:dyDescent="0.25">
      <c r="A75" s="430"/>
      <c r="B75" s="734"/>
      <c r="C75" s="728"/>
      <c r="D75" s="372" t="s">
        <v>267</v>
      </c>
      <c r="E75" s="373" t="s">
        <v>268</v>
      </c>
      <c r="F75" s="424" t="s">
        <v>597</v>
      </c>
      <c r="G75" s="374" t="s">
        <v>1098</v>
      </c>
      <c r="H75" s="374" t="s">
        <v>410</v>
      </c>
      <c r="I75" s="436" t="s">
        <v>735</v>
      </c>
      <c r="J75" s="374" t="s">
        <v>273</v>
      </c>
      <c r="K75" s="374" t="s">
        <v>411</v>
      </c>
      <c r="L75" s="374" t="s">
        <v>623</v>
      </c>
      <c r="M75" s="374" t="s">
        <v>277</v>
      </c>
      <c r="N75" s="374" t="s">
        <v>1209</v>
      </c>
      <c r="O75" s="383" t="s">
        <v>277</v>
      </c>
      <c r="P75" s="375">
        <v>2</v>
      </c>
      <c r="Q75" s="376">
        <v>1</v>
      </c>
      <c r="R75" s="375">
        <f t="shared" si="26"/>
        <v>2</v>
      </c>
      <c r="S75" s="377" t="str">
        <f t="shared" si="27"/>
        <v>Bajo</v>
      </c>
      <c r="T75" s="378">
        <v>10</v>
      </c>
      <c r="U75" s="375">
        <f t="shared" si="24"/>
        <v>20</v>
      </c>
      <c r="V75" s="375" t="str">
        <f t="shared" si="28"/>
        <v>IV</v>
      </c>
      <c r="W75" s="397" t="str">
        <f t="shared" si="2"/>
        <v>Aceptable</v>
      </c>
      <c r="X75" s="374"/>
      <c r="Y75" s="374"/>
      <c r="Z75" s="374"/>
      <c r="AA75" s="374" t="s">
        <v>647</v>
      </c>
      <c r="AB75" s="374" t="s">
        <v>416</v>
      </c>
      <c r="AC75" s="374" t="s">
        <v>277</v>
      </c>
      <c r="AD75" s="374" t="s">
        <v>277</v>
      </c>
      <c r="AE75" s="374" t="s">
        <v>1210</v>
      </c>
      <c r="AF75" s="374" t="s">
        <v>1101</v>
      </c>
      <c r="AG75" s="374" t="s">
        <v>277</v>
      </c>
      <c r="AH75" s="379"/>
      <c r="AI75" s="375"/>
      <c r="AJ75" s="376"/>
      <c r="AK75" s="375">
        <f t="shared" si="12"/>
        <v>0</v>
      </c>
      <c r="AL75" s="380">
        <f t="shared" si="13"/>
        <v>0</v>
      </c>
      <c r="AM75" s="381" t="str">
        <f t="shared" si="14"/>
        <v>IV</v>
      </c>
      <c r="AN75" s="382" t="str">
        <f t="shared" si="15"/>
        <v>Aceptable</v>
      </c>
    </row>
    <row r="76" spans="1:40" ht="111" customHeight="1" thickBot="1" x14ac:dyDescent="0.25">
      <c r="A76" s="430"/>
      <c r="B76" s="734"/>
      <c r="C76" s="728"/>
      <c r="D76" s="372" t="s">
        <v>267</v>
      </c>
      <c r="E76" s="373" t="s">
        <v>268</v>
      </c>
      <c r="F76" s="424" t="s">
        <v>597</v>
      </c>
      <c r="G76" s="374" t="s">
        <v>1098</v>
      </c>
      <c r="H76" s="374" t="s">
        <v>520</v>
      </c>
      <c r="I76" s="436" t="s">
        <v>735</v>
      </c>
      <c r="J76" s="374" t="s">
        <v>419</v>
      </c>
      <c r="K76" s="374" t="s">
        <v>420</v>
      </c>
      <c r="L76" s="374" t="s">
        <v>421</v>
      </c>
      <c r="M76" s="374" t="s">
        <v>277</v>
      </c>
      <c r="N76" s="374" t="s">
        <v>277</v>
      </c>
      <c r="O76" s="374" t="s">
        <v>422</v>
      </c>
      <c r="P76" s="375">
        <v>2</v>
      </c>
      <c r="Q76" s="376">
        <v>2</v>
      </c>
      <c r="R76" s="375">
        <f t="shared" si="26"/>
        <v>4</v>
      </c>
      <c r="S76" s="377" t="str">
        <f t="shared" si="27"/>
        <v>Bajo</v>
      </c>
      <c r="T76" s="378">
        <v>25</v>
      </c>
      <c r="U76" s="375">
        <f t="shared" si="24"/>
        <v>100</v>
      </c>
      <c r="V76" s="375" t="str">
        <f t="shared" si="28"/>
        <v>III</v>
      </c>
      <c r="W76" s="397" t="str">
        <f t="shared" si="2"/>
        <v>Mejorable</v>
      </c>
      <c r="X76" s="374"/>
      <c r="Y76" s="374"/>
      <c r="Z76" s="374"/>
      <c r="AA76" s="374" t="s">
        <v>423</v>
      </c>
      <c r="AB76" s="374" t="s">
        <v>424</v>
      </c>
      <c r="AC76" s="374" t="s">
        <v>277</v>
      </c>
      <c r="AD76" s="374" t="s">
        <v>277</v>
      </c>
      <c r="AE76" s="374" t="s">
        <v>277</v>
      </c>
      <c r="AF76" s="374" t="s">
        <v>425</v>
      </c>
      <c r="AG76" s="374" t="s">
        <v>277</v>
      </c>
      <c r="AH76" s="379"/>
      <c r="AI76" s="375"/>
      <c r="AJ76" s="376"/>
      <c r="AK76" s="375">
        <f t="shared" si="12"/>
        <v>0</v>
      </c>
      <c r="AL76" s="380">
        <f t="shared" si="13"/>
        <v>0</v>
      </c>
      <c r="AM76" s="381" t="str">
        <f t="shared" si="14"/>
        <v>IV</v>
      </c>
      <c r="AN76" s="382" t="str">
        <f t="shared" si="15"/>
        <v>Aceptable</v>
      </c>
    </row>
    <row r="77" spans="1:40" ht="111" customHeight="1" thickBot="1" x14ac:dyDescent="0.25">
      <c r="A77" s="430"/>
      <c r="B77" s="734"/>
      <c r="C77" s="728"/>
      <c r="D77" s="372" t="s">
        <v>267</v>
      </c>
      <c r="E77" s="373" t="s">
        <v>268</v>
      </c>
      <c r="F77" s="424" t="s">
        <v>597</v>
      </c>
      <c r="G77" s="374" t="s">
        <v>1098</v>
      </c>
      <c r="H77" s="374" t="s">
        <v>426</v>
      </c>
      <c r="I77" s="436" t="s">
        <v>735</v>
      </c>
      <c r="J77" s="374" t="s">
        <v>419</v>
      </c>
      <c r="K77" s="374" t="s">
        <v>36</v>
      </c>
      <c r="L77" s="374" t="s">
        <v>421</v>
      </c>
      <c r="M77" s="374" t="s">
        <v>277</v>
      </c>
      <c r="N77" s="374" t="s">
        <v>277</v>
      </c>
      <c r="O77" s="374" t="s">
        <v>422</v>
      </c>
      <c r="P77" s="375">
        <v>2</v>
      </c>
      <c r="Q77" s="376">
        <v>2</v>
      </c>
      <c r="R77" s="375">
        <f t="shared" si="26"/>
        <v>4</v>
      </c>
      <c r="S77" s="377" t="str">
        <f t="shared" si="27"/>
        <v>Bajo</v>
      </c>
      <c r="T77" s="378">
        <v>25</v>
      </c>
      <c r="U77" s="375">
        <f t="shared" si="24"/>
        <v>100</v>
      </c>
      <c r="V77" s="375" t="str">
        <f t="shared" si="28"/>
        <v>III</v>
      </c>
      <c r="W77" s="397" t="str">
        <f t="shared" si="2"/>
        <v>Mejorable</v>
      </c>
      <c r="X77" s="374"/>
      <c r="Y77" s="374"/>
      <c r="Z77" s="374"/>
      <c r="AA77" s="374" t="s">
        <v>427</v>
      </c>
      <c r="AB77" s="374" t="s">
        <v>424</v>
      </c>
      <c r="AC77" s="374" t="s">
        <v>277</v>
      </c>
      <c r="AD77" s="374" t="s">
        <v>277</v>
      </c>
      <c r="AE77" s="374" t="s">
        <v>277</v>
      </c>
      <c r="AF77" s="374" t="s">
        <v>425</v>
      </c>
      <c r="AG77" s="374" t="s">
        <v>277</v>
      </c>
      <c r="AH77" s="379"/>
      <c r="AI77" s="375"/>
      <c r="AJ77" s="376"/>
      <c r="AK77" s="375">
        <f t="shared" si="12"/>
        <v>0</v>
      </c>
      <c r="AL77" s="380">
        <f t="shared" si="13"/>
        <v>0</v>
      </c>
      <c r="AM77" s="381" t="str">
        <f t="shared" si="14"/>
        <v>IV</v>
      </c>
      <c r="AN77" s="382" t="str">
        <f t="shared" si="15"/>
        <v>Aceptable</v>
      </c>
    </row>
    <row r="78" spans="1:40" ht="111" customHeight="1" thickBot="1" x14ac:dyDescent="0.25">
      <c r="A78" s="430"/>
      <c r="B78" s="734"/>
      <c r="C78" s="728"/>
      <c r="D78" s="372" t="s">
        <v>267</v>
      </c>
      <c r="E78" s="373" t="s">
        <v>268</v>
      </c>
      <c r="F78" s="424" t="s">
        <v>597</v>
      </c>
      <c r="G78" s="374" t="s">
        <v>1098</v>
      </c>
      <c r="H78" s="374" t="s">
        <v>428</v>
      </c>
      <c r="I78" s="436" t="s">
        <v>735</v>
      </c>
      <c r="J78" s="374" t="s">
        <v>419</v>
      </c>
      <c r="K78" s="374" t="s">
        <v>429</v>
      </c>
      <c r="L78" s="374" t="s">
        <v>430</v>
      </c>
      <c r="M78" s="374" t="s">
        <v>277</v>
      </c>
      <c r="N78" s="374" t="s">
        <v>277</v>
      </c>
      <c r="O78" s="374" t="s">
        <v>422</v>
      </c>
      <c r="P78" s="375">
        <v>2</v>
      </c>
      <c r="Q78" s="376">
        <v>2</v>
      </c>
      <c r="R78" s="375">
        <f t="shared" si="26"/>
        <v>4</v>
      </c>
      <c r="S78" s="377" t="str">
        <f t="shared" si="27"/>
        <v>Bajo</v>
      </c>
      <c r="T78" s="378">
        <v>25</v>
      </c>
      <c r="U78" s="375">
        <f t="shared" si="24"/>
        <v>100</v>
      </c>
      <c r="V78" s="375" t="str">
        <f t="shared" si="28"/>
        <v>III</v>
      </c>
      <c r="W78" s="397" t="str">
        <f t="shared" si="2"/>
        <v>Mejorable</v>
      </c>
      <c r="X78" s="374"/>
      <c r="Y78" s="374"/>
      <c r="Z78" s="374"/>
      <c r="AA78" s="374" t="s">
        <v>427</v>
      </c>
      <c r="AB78" s="374" t="s">
        <v>424</v>
      </c>
      <c r="AC78" s="374" t="s">
        <v>277</v>
      </c>
      <c r="AD78" s="374" t="s">
        <v>277</v>
      </c>
      <c r="AE78" s="374" t="s">
        <v>277</v>
      </c>
      <c r="AF78" s="374" t="s">
        <v>425</v>
      </c>
      <c r="AG78" s="374" t="s">
        <v>277</v>
      </c>
      <c r="AH78" s="379"/>
      <c r="AI78" s="375"/>
      <c r="AJ78" s="376"/>
      <c r="AK78" s="375">
        <f t="shared" si="12"/>
        <v>0</v>
      </c>
      <c r="AL78" s="380">
        <f t="shared" si="13"/>
        <v>0</v>
      </c>
      <c r="AM78" s="381" t="str">
        <f t="shared" si="14"/>
        <v>IV</v>
      </c>
      <c r="AN78" s="382" t="str">
        <f t="shared" si="15"/>
        <v>Aceptable</v>
      </c>
    </row>
    <row r="79" spans="1:40" ht="111" customHeight="1" thickBot="1" x14ac:dyDescent="0.25">
      <c r="A79" s="430"/>
      <c r="B79" s="734"/>
      <c r="C79" s="728"/>
      <c r="D79" s="372" t="s">
        <v>267</v>
      </c>
      <c r="E79" s="373" t="s">
        <v>268</v>
      </c>
      <c r="F79" s="424" t="s">
        <v>597</v>
      </c>
      <c r="G79" s="374" t="s">
        <v>1098</v>
      </c>
      <c r="H79" s="374" t="s">
        <v>1206</v>
      </c>
      <c r="I79" s="436" t="s">
        <v>735</v>
      </c>
      <c r="J79" s="374" t="s">
        <v>288</v>
      </c>
      <c r="K79" s="374" t="s">
        <v>625</v>
      </c>
      <c r="L79" s="434" t="s">
        <v>433</v>
      </c>
      <c r="M79" s="374" t="s">
        <v>626</v>
      </c>
      <c r="N79" s="374" t="s">
        <v>434</v>
      </c>
      <c r="O79" s="374" t="s">
        <v>277</v>
      </c>
      <c r="P79" s="375">
        <v>2</v>
      </c>
      <c r="Q79" s="376">
        <v>3</v>
      </c>
      <c r="R79" s="375">
        <f t="shared" si="26"/>
        <v>6</v>
      </c>
      <c r="S79" s="377" t="str">
        <f t="shared" si="27"/>
        <v>Medio</v>
      </c>
      <c r="T79" s="378">
        <v>60</v>
      </c>
      <c r="U79" s="375">
        <f t="shared" si="24"/>
        <v>360</v>
      </c>
      <c r="V79" s="375" t="str">
        <f t="shared" si="28"/>
        <v>II</v>
      </c>
      <c r="W79" s="397" t="str">
        <f t="shared" ref="W79:W142" si="29">IF(V79="IV","Aceptable",IF(V79="III","Mejorable",IF(V79="II","No Aceptable o Aceptable con Control Especifico",IF(V79="I","NO Aceptable"))))</f>
        <v>No Aceptable o Aceptable con Control Especifico</v>
      </c>
      <c r="X79" s="374"/>
      <c r="Y79" s="374"/>
      <c r="Z79" s="374"/>
      <c r="AA79" s="374" t="s">
        <v>435</v>
      </c>
      <c r="AB79" s="374" t="s">
        <v>436</v>
      </c>
      <c r="AC79" s="374" t="s">
        <v>277</v>
      </c>
      <c r="AD79" s="374" t="s">
        <v>277</v>
      </c>
      <c r="AE79" s="374" t="s">
        <v>627</v>
      </c>
      <c r="AF79" s="374" t="s">
        <v>438</v>
      </c>
      <c r="AG79" s="374" t="s">
        <v>277</v>
      </c>
      <c r="AH79" s="379"/>
      <c r="AI79" s="375"/>
      <c r="AJ79" s="376"/>
      <c r="AK79" s="375">
        <f t="shared" si="12"/>
        <v>0</v>
      </c>
      <c r="AL79" s="380">
        <f t="shared" si="13"/>
        <v>0</v>
      </c>
      <c r="AM79" s="381" t="str">
        <f t="shared" si="14"/>
        <v>IV</v>
      </c>
      <c r="AN79" s="382" t="str">
        <f t="shared" si="15"/>
        <v>Aceptable</v>
      </c>
    </row>
    <row r="80" spans="1:40" ht="111" customHeight="1" thickBot="1" x14ac:dyDescent="0.25">
      <c r="A80" s="430"/>
      <c r="B80" s="734"/>
      <c r="C80" s="728"/>
      <c r="D80" s="372" t="s">
        <v>267</v>
      </c>
      <c r="E80" s="373" t="s">
        <v>268</v>
      </c>
      <c r="F80" s="424" t="s">
        <v>597</v>
      </c>
      <c r="G80" s="374" t="s">
        <v>1098</v>
      </c>
      <c r="H80" s="374" t="s">
        <v>652</v>
      </c>
      <c r="I80" s="436" t="s">
        <v>735</v>
      </c>
      <c r="J80" s="374" t="s">
        <v>288</v>
      </c>
      <c r="K80" s="374" t="s">
        <v>733</v>
      </c>
      <c r="L80" s="424" t="s">
        <v>375</v>
      </c>
      <c r="M80" s="374" t="s">
        <v>277</v>
      </c>
      <c r="N80" s="374" t="s">
        <v>277</v>
      </c>
      <c r="O80" s="374" t="s">
        <v>277</v>
      </c>
      <c r="P80" s="375">
        <v>2</v>
      </c>
      <c r="Q80" s="376">
        <v>2</v>
      </c>
      <c r="R80" s="375">
        <f t="shared" si="26"/>
        <v>4</v>
      </c>
      <c r="S80" s="377" t="str">
        <f t="shared" si="27"/>
        <v>Bajo</v>
      </c>
      <c r="T80" s="378">
        <v>10</v>
      </c>
      <c r="U80" s="375">
        <f t="shared" si="24"/>
        <v>40</v>
      </c>
      <c r="V80" s="375" t="str">
        <f t="shared" si="28"/>
        <v>III</v>
      </c>
      <c r="W80" s="397" t="str">
        <f t="shared" si="29"/>
        <v>Mejorable</v>
      </c>
      <c r="X80" s="374"/>
      <c r="Y80" s="374"/>
      <c r="Z80" s="374"/>
      <c r="AA80" s="374" t="s">
        <v>630</v>
      </c>
      <c r="AB80" s="374" t="s">
        <v>294</v>
      </c>
      <c r="AC80" s="374" t="s">
        <v>277</v>
      </c>
      <c r="AD80" s="374" t="s">
        <v>277</v>
      </c>
      <c r="AE80" s="374" t="s">
        <v>277</v>
      </c>
      <c r="AF80" s="374" t="s">
        <v>631</v>
      </c>
      <c r="AG80" s="374" t="s">
        <v>277</v>
      </c>
      <c r="AH80" s="379"/>
      <c r="AI80" s="375"/>
      <c r="AJ80" s="376"/>
      <c r="AK80" s="375">
        <f t="shared" si="12"/>
        <v>0</v>
      </c>
      <c r="AL80" s="380">
        <f t="shared" si="13"/>
        <v>0</v>
      </c>
      <c r="AM80" s="381" t="str">
        <f t="shared" si="14"/>
        <v>IV</v>
      </c>
      <c r="AN80" s="382" t="str">
        <f t="shared" si="15"/>
        <v>Aceptable</v>
      </c>
    </row>
    <row r="81" spans="1:40" ht="111" customHeight="1" thickBot="1" x14ac:dyDescent="0.25">
      <c r="A81" s="430"/>
      <c r="B81" s="734"/>
      <c r="C81" s="728"/>
      <c r="D81" s="372" t="s">
        <v>267</v>
      </c>
      <c r="E81" s="373" t="s">
        <v>268</v>
      </c>
      <c r="F81" s="424" t="s">
        <v>1228</v>
      </c>
      <c r="G81" s="374" t="s">
        <v>1229</v>
      </c>
      <c r="H81" s="374" t="s">
        <v>730</v>
      </c>
      <c r="I81" s="437" t="s">
        <v>1230</v>
      </c>
      <c r="J81" s="374" t="s">
        <v>328</v>
      </c>
      <c r="K81" s="374" t="s">
        <v>601</v>
      </c>
      <c r="L81" s="374" t="s">
        <v>714</v>
      </c>
      <c r="M81" s="374" t="s">
        <v>277</v>
      </c>
      <c r="N81" s="374" t="s">
        <v>277</v>
      </c>
      <c r="O81" s="374" t="s">
        <v>336</v>
      </c>
      <c r="P81" s="375">
        <v>6</v>
      </c>
      <c r="Q81" s="376">
        <v>3</v>
      </c>
      <c r="R81" s="375">
        <f t="shared" si="26"/>
        <v>18</v>
      </c>
      <c r="S81" s="377" t="str">
        <f t="shared" si="27"/>
        <v>Alto</v>
      </c>
      <c r="T81" s="378">
        <v>25</v>
      </c>
      <c r="U81" s="375">
        <f t="shared" si="24"/>
        <v>450</v>
      </c>
      <c r="V81" s="375" t="str">
        <f t="shared" si="28"/>
        <v>II</v>
      </c>
      <c r="W81" s="397" t="str">
        <f t="shared" si="29"/>
        <v>No Aceptable o Aceptable con Control Especifico</v>
      </c>
      <c r="X81" s="374"/>
      <c r="Y81" s="374"/>
      <c r="Z81" s="374"/>
      <c r="AA81" s="374" t="str">
        <f>L81</f>
        <v>Desordenes de trauma acumulativo especificamente a nivel de columna</v>
      </c>
      <c r="AB81" s="374" t="s">
        <v>332</v>
      </c>
      <c r="AC81" s="374" t="s">
        <v>277</v>
      </c>
      <c r="AD81" s="374" t="s">
        <v>277</v>
      </c>
      <c r="AE81" s="374" t="s">
        <v>277</v>
      </c>
      <c r="AF81" s="374" t="s">
        <v>695</v>
      </c>
      <c r="AG81" s="374" t="s">
        <v>277</v>
      </c>
      <c r="AH81" s="379"/>
      <c r="AI81" s="375"/>
      <c r="AJ81" s="376"/>
      <c r="AK81" s="375">
        <f t="shared" si="12"/>
        <v>0</v>
      </c>
      <c r="AL81" s="380">
        <f t="shared" si="13"/>
        <v>0</v>
      </c>
      <c r="AM81" s="381" t="str">
        <f t="shared" si="14"/>
        <v>IV</v>
      </c>
      <c r="AN81" s="382" t="str">
        <f t="shared" si="15"/>
        <v>Aceptable</v>
      </c>
    </row>
    <row r="82" spans="1:40" ht="111" customHeight="1" thickBot="1" x14ac:dyDescent="0.25">
      <c r="A82" s="430"/>
      <c r="B82" s="734"/>
      <c r="C82" s="728"/>
      <c r="D82" s="372" t="s">
        <v>267</v>
      </c>
      <c r="E82" s="373" t="s">
        <v>268</v>
      </c>
      <c r="F82" s="424" t="s">
        <v>1228</v>
      </c>
      <c r="G82" s="374" t="s">
        <v>1229</v>
      </c>
      <c r="H82" s="374" t="s">
        <v>604</v>
      </c>
      <c r="I82" s="437" t="s">
        <v>1230</v>
      </c>
      <c r="J82" s="374" t="s">
        <v>328</v>
      </c>
      <c r="K82" s="374" t="s">
        <v>37</v>
      </c>
      <c r="L82" s="374" t="s">
        <v>638</v>
      </c>
      <c r="M82" s="374" t="s">
        <v>277</v>
      </c>
      <c r="N82" s="374" t="s">
        <v>277</v>
      </c>
      <c r="O82" s="374" t="s">
        <v>336</v>
      </c>
      <c r="P82" s="375">
        <v>2</v>
      </c>
      <c r="Q82" s="376">
        <v>4</v>
      </c>
      <c r="R82" s="375">
        <f t="shared" si="26"/>
        <v>8</v>
      </c>
      <c r="S82" s="377" t="str">
        <f t="shared" si="27"/>
        <v>Medio</v>
      </c>
      <c r="T82" s="378">
        <v>25</v>
      </c>
      <c r="U82" s="375">
        <f t="shared" si="24"/>
        <v>200</v>
      </c>
      <c r="V82" s="375" t="str">
        <f t="shared" si="28"/>
        <v>II</v>
      </c>
      <c r="W82" s="397" t="str">
        <f t="shared" si="29"/>
        <v>No Aceptable o Aceptable con Control Especifico</v>
      </c>
      <c r="X82" s="374"/>
      <c r="Y82" s="374"/>
      <c r="Z82" s="374"/>
      <c r="AA82" s="374" t="str">
        <f>L82</f>
        <v>Desordenes de trauma acumulativo especificamente a nivel de miembros superiores.</v>
      </c>
      <c r="AB82" s="374" t="s">
        <v>332</v>
      </c>
      <c r="AC82" s="374" t="s">
        <v>277</v>
      </c>
      <c r="AD82" s="374" t="s">
        <v>277</v>
      </c>
      <c r="AE82" s="374" t="s">
        <v>277</v>
      </c>
      <c r="AF82" s="374" t="s">
        <v>695</v>
      </c>
      <c r="AG82" s="374" t="s">
        <v>277</v>
      </c>
      <c r="AH82" s="379"/>
      <c r="AI82" s="375"/>
      <c r="AJ82" s="376"/>
      <c r="AK82" s="375">
        <f t="shared" si="12"/>
        <v>0</v>
      </c>
      <c r="AL82" s="380">
        <f t="shared" si="13"/>
        <v>0</v>
      </c>
      <c r="AM82" s="381" t="str">
        <f t="shared" si="14"/>
        <v>IV</v>
      </c>
      <c r="AN82" s="382" t="str">
        <f t="shared" si="15"/>
        <v>Aceptable</v>
      </c>
    </row>
    <row r="83" spans="1:40" ht="111" customHeight="1" thickBot="1" x14ac:dyDescent="0.25">
      <c r="A83" s="430"/>
      <c r="B83" s="734"/>
      <c r="C83" s="728"/>
      <c r="D83" s="372" t="s">
        <v>267</v>
      </c>
      <c r="E83" s="373" t="s">
        <v>268</v>
      </c>
      <c r="F83" s="424" t="s">
        <v>1228</v>
      </c>
      <c r="G83" s="374" t="s">
        <v>1229</v>
      </c>
      <c r="H83" s="424" t="s">
        <v>816</v>
      </c>
      <c r="I83" s="437" t="s">
        <v>1230</v>
      </c>
      <c r="J83" s="374" t="s">
        <v>299</v>
      </c>
      <c r="K83" s="374" t="s">
        <v>608</v>
      </c>
      <c r="L83" s="374" t="s">
        <v>609</v>
      </c>
      <c r="M83" s="404" t="s">
        <v>277</v>
      </c>
      <c r="N83" s="404" t="s">
        <v>277</v>
      </c>
      <c r="O83" s="383" t="s">
        <v>277</v>
      </c>
      <c r="P83" s="375">
        <v>2</v>
      </c>
      <c r="Q83" s="376">
        <v>2</v>
      </c>
      <c r="R83" s="375">
        <v>4</v>
      </c>
      <c r="S83" s="377" t="s">
        <v>474</v>
      </c>
      <c r="T83" s="378">
        <v>25</v>
      </c>
      <c r="U83" s="375">
        <f t="shared" si="24"/>
        <v>100</v>
      </c>
      <c r="V83" s="375" t="str">
        <f t="shared" si="28"/>
        <v>III</v>
      </c>
      <c r="W83" s="403" t="str">
        <f t="shared" si="29"/>
        <v>Mejorable</v>
      </c>
      <c r="X83" s="383"/>
      <c r="Y83" s="383"/>
      <c r="Z83" s="383"/>
      <c r="AA83" s="404" t="s">
        <v>609</v>
      </c>
      <c r="AB83" s="374" t="s">
        <v>314</v>
      </c>
      <c r="AC83" s="383" t="s">
        <v>277</v>
      </c>
      <c r="AD83" s="404" t="s">
        <v>277</v>
      </c>
      <c r="AE83" s="404" t="s">
        <v>611</v>
      </c>
      <c r="AF83" s="404" t="s">
        <v>817</v>
      </c>
      <c r="AG83" s="374" t="s">
        <v>277</v>
      </c>
      <c r="AH83" s="383"/>
      <c r="AI83" s="384"/>
      <c r="AJ83" s="385"/>
      <c r="AK83" s="375">
        <f t="shared" si="12"/>
        <v>0</v>
      </c>
      <c r="AL83" s="380">
        <f t="shared" si="13"/>
        <v>0</v>
      </c>
      <c r="AM83" s="381" t="str">
        <f t="shared" si="14"/>
        <v>IV</v>
      </c>
      <c r="AN83" s="382" t="str">
        <f t="shared" si="15"/>
        <v>Aceptable</v>
      </c>
    </row>
    <row r="84" spans="1:40" ht="111" customHeight="1" thickBot="1" x14ac:dyDescent="0.25">
      <c r="A84" s="430"/>
      <c r="B84" s="734"/>
      <c r="C84" s="728"/>
      <c r="D84" s="372" t="s">
        <v>267</v>
      </c>
      <c r="E84" s="373" t="s">
        <v>268</v>
      </c>
      <c r="F84" s="424" t="s">
        <v>1228</v>
      </c>
      <c r="G84" s="374" t="s">
        <v>1229</v>
      </c>
      <c r="H84" s="424" t="s">
        <v>816</v>
      </c>
      <c r="I84" s="437" t="s">
        <v>1230</v>
      </c>
      <c r="J84" s="279" t="s">
        <v>299</v>
      </c>
      <c r="K84" s="280" t="s">
        <v>1496</v>
      </c>
      <c r="L84" s="280" t="s">
        <v>1497</v>
      </c>
      <c r="M84" s="280" t="s">
        <v>1498</v>
      </c>
      <c r="N84" s="280" t="s">
        <v>1499</v>
      </c>
      <c r="O84" s="280" t="s">
        <v>1500</v>
      </c>
      <c r="P84" s="281">
        <v>6</v>
      </c>
      <c r="Q84" s="282">
        <v>4</v>
      </c>
      <c r="R84" s="281">
        <v>24</v>
      </c>
      <c r="S84" s="283" t="str">
        <f t="shared" ref="S84" si="30">IF((R84&gt;23),"MuyAlto",IF(R84&gt;9,"Alto",IF(R84&gt;5,"Medio",IF(R84&lt;6,"Bajo"))))</f>
        <v>MuyAlto</v>
      </c>
      <c r="T84" s="284">
        <v>100</v>
      </c>
      <c r="U84" s="281">
        <f t="shared" si="24"/>
        <v>2400</v>
      </c>
      <c r="V84" s="281" t="s">
        <v>136</v>
      </c>
      <c r="W84" s="285" t="str">
        <f t="shared" si="29"/>
        <v>NO Aceptable</v>
      </c>
      <c r="X84" s="286"/>
      <c r="Y84" s="286"/>
      <c r="Z84" s="286"/>
      <c r="AA84" s="280" t="s">
        <v>1501</v>
      </c>
      <c r="AB84" s="280" t="s">
        <v>1502</v>
      </c>
      <c r="AC84" s="280" t="s">
        <v>277</v>
      </c>
      <c r="AD84" s="280" t="s">
        <v>1503</v>
      </c>
      <c r="AE84" s="280" t="s">
        <v>1504</v>
      </c>
      <c r="AF84" s="280" t="s">
        <v>1505</v>
      </c>
      <c r="AG84" s="280" t="s">
        <v>1506</v>
      </c>
      <c r="AH84" s="287"/>
      <c r="AI84" s="288"/>
      <c r="AJ84" s="289"/>
      <c r="AK84" s="290">
        <f t="shared" si="12"/>
        <v>0</v>
      </c>
      <c r="AL84" s="291">
        <f t="shared" si="13"/>
        <v>0</v>
      </c>
      <c r="AM84" s="292" t="str">
        <f t="shared" si="14"/>
        <v>IV</v>
      </c>
      <c r="AN84" s="279" t="str">
        <f t="shared" si="15"/>
        <v>Aceptable</v>
      </c>
    </row>
    <row r="85" spans="1:40" ht="111" customHeight="1" thickBot="1" x14ac:dyDescent="0.25">
      <c r="A85" s="430"/>
      <c r="B85" s="734"/>
      <c r="C85" s="728"/>
      <c r="D85" s="372" t="s">
        <v>267</v>
      </c>
      <c r="E85" s="373" t="s">
        <v>268</v>
      </c>
      <c r="F85" s="424" t="s">
        <v>1228</v>
      </c>
      <c r="G85" s="374" t="s">
        <v>1229</v>
      </c>
      <c r="H85" s="374" t="s">
        <v>620</v>
      </c>
      <c r="I85" s="437" t="s">
        <v>1230</v>
      </c>
      <c r="J85" s="374" t="s">
        <v>273</v>
      </c>
      <c r="K85" s="374" t="s">
        <v>621</v>
      </c>
      <c r="L85" s="374" t="s">
        <v>622</v>
      </c>
      <c r="M85" s="374" t="s">
        <v>517</v>
      </c>
      <c r="N85" s="374"/>
      <c r="O85" s="374" t="s">
        <v>277</v>
      </c>
      <c r="P85" s="375">
        <v>2</v>
      </c>
      <c r="Q85" s="376">
        <v>4</v>
      </c>
      <c r="R85" s="375">
        <f t="shared" ref="R85:R92" si="31">P85*Q85</f>
        <v>8</v>
      </c>
      <c r="S85" s="377" t="str">
        <f t="shared" ref="S85:S92" si="32">IF((R85&gt;23),"MuyAlto",IF(R85&gt;9,"Alto",IF(R85&gt;5,"Medio",IF(R85&lt;6,"Bajo"))))</f>
        <v>Medio</v>
      </c>
      <c r="T85" s="378">
        <v>10</v>
      </c>
      <c r="U85" s="375">
        <f t="shared" si="24"/>
        <v>80</v>
      </c>
      <c r="V85" s="375" t="str">
        <f t="shared" ref="V85:V100" si="33">IF((U85&gt;599),"I",IF(U85&gt;149,"II",IF(U85&gt;39,"III",IF(U85&lt;31,"IV"))))</f>
        <v>III</v>
      </c>
      <c r="W85" s="397" t="str">
        <f t="shared" si="29"/>
        <v>Mejorable</v>
      </c>
      <c r="X85" s="374"/>
      <c r="Y85" s="374"/>
      <c r="Z85" s="374"/>
      <c r="AA85" s="374" t="s">
        <v>622</v>
      </c>
      <c r="AB85" s="374" t="s">
        <v>407</v>
      </c>
      <c r="AC85" s="374" t="s">
        <v>277</v>
      </c>
      <c r="AD85" s="374"/>
      <c r="AE85" s="374" t="s">
        <v>408</v>
      </c>
      <c r="AF85" s="374" t="s">
        <v>518</v>
      </c>
      <c r="AG85" s="374" t="s">
        <v>277</v>
      </c>
      <c r="AH85" s="379"/>
      <c r="AI85" s="375"/>
      <c r="AJ85" s="376"/>
      <c r="AK85" s="375">
        <f t="shared" si="12"/>
        <v>0</v>
      </c>
      <c r="AL85" s="380">
        <f t="shared" si="13"/>
        <v>0</v>
      </c>
      <c r="AM85" s="381" t="str">
        <f t="shared" si="14"/>
        <v>IV</v>
      </c>
      <c r="AN85" s="382" t="str">
        <f t="shared" si="15"/>
        <v>Aceptable</v>
      </c>
    </row>
    <row r="86" spans="1:40" ht="111" customHeight="1" thickBot="1" x14ac:dyDescent="0.25">
      <c r="A86" s="430"/>
      <c r="B86" s="734"/>
      <c r="C86" s="728"/>
      <c r="D86" s="372" t="s">
        <v>267</v>
      </c>
      <c r="E86" s="373" t="s">
        <v>268</v>
      </c>
      <c r="F86" s="424" t="s">
        <v>1228</v>
      </c>
      <c r="G86" s="374" t="s">
        <v>1229</v>
      </c>
      <c r="H86" s="374" t="s">
        <v>410</v>
      </c>
      <c r="I86" s="437" t="s">
        <v>1230</v>
      </c>
      <c r="J86" s="374" t="s">
        <v>273</v>
      </c>
      <c r="K86" s="374" t="s">
        <v>411</v>
      </c>
      <c r="L86" s="374" t="s">
        <v>623</v>
      </c>
      <c r="M86" s="374" t="s">
        <v>519</v>
      </c>
      <c r="N86" s="374" t="s">
        <v>477</v>
      </c>
      <c r="O86" s="374" t="s">
        <v>277</v>
      </c>
      <c r="P86" s="375">
        <v>2</v>
      </c>
      <c r="Q86" s="376">
        <v>2</v>
      </c>
      <c r="R86" s="375">
        <f t="shared" si="31"/>
        <v>4</v>
      </c>
      <c r="S86" s="377" t="str">
        <f t="shared" si="32"/>
        <v>Bajo</v>
      </c>
      <c r="T86" s="378">
        <v>25</v>
      </c>
      <c r="U86" s="375">
        <f t="shared" si="24"/>
        <v>100</v>
      </c>
      <c r="V86" s="375" t="str">
        <f t="shared" si="33"/>
        <v>III</v>
      </c>
      <c r="W86" s="397" t="str">
        <f t="shared" si="29"/>
        <v>Mejorable</v>
      </c>
      <c r="X86" s="374"/>
      <c r="Y86" s="374"/>
      <c r="Z86" s="374"/>
      <c r="AA86" s="374" t="s">
        <v>647</v>
      </c>
      <c r="AB86" s="374" t="s">
        <v>416</v>
      </c>
      <c r="AC86" s="374" t="s">
        <v>277</v>
      </c>
      <c r="AD86" s="374" t="s">
        <v>277</v>
      </c>
      <c r="AE86" s="374" t="s">
        <v>648</v>
      </c>
      <c r="AF86" s="374" t="s">
        <v>649</v>
      </c>
      <c r="AG86" s="374" t="s">
        <v>277</v>
      </c>
      <c r="AH86" s="379"/>
      <c r="AI86" s="375"/>
      <c r="AJ86" s="376"/>
      <c r="AK86" s="375">
        <f t="shared" si="12"/>
        <v>0</v>
      </c>
      <c r="AL86" s="380">
        <f t="shared" si="13"/>
        <v>0</v>
      </c>
      <c r="AM86" s="381" t="str">
        <f t="shared" si="14"/>
        <v>IV</v>
      </c>
      <c r="AN86" s="382" t="str">
        <f t="shared" si="15"/>
        <v>Aceptable</v>
      </c>
    </row>
    <row r="87" spans="1:40" ht="111" customHeight="1" thickBot="1" x14ac:dyDescent="0.25">
      <c r="A87" s="430"/>
      <c r="B87" s="734"/>
      <c r="C87" s="728"/>
      <c r="D87" s="372" t="s">
        <v>267</v>
      </c>
      <c r="E87" s="373" t="s">
        <v>268</v>
      </c>
      <c r="F87" s="424" t="s">
        <v>1228</v>
      </c>
      <c r="G87" s="374" t="s">
        <v>1229</v>
      </c>
      <c r="H87" s="374" t="s">
        <v>520</v>
      </c>
      <c r="I87" s="437" t="s">
        <v>1230</v>
      </c>
      <c r="J87" s="374" t="s">
        <v>419</v>
      </c>
      <c r="K87" s="374" t="s">
        <v>420</v>
      </c>
      <c r="L87" s="374" t="s">
        <v>421</v>
      </c>
      <c r="M87" s="374" t="s">
        <v>277</v>
      </c>
      <c r="N87" s="374" t="s">
        <v>277</v>
      </c>
      <c r="O87" s="374" t="s">
        <v>422</v>
      </c>
      <c r="P87" s="375">
        <v>2</v>
      </c>
      <c r="Q87" s="376">
        <v>2</v>
      </c>
      <c r="R87" s="375">
        <f t="shared" si="31"/>
        <v>4</v>
      </c>
      <c r="S87" s="377" t="str">
        <f t="shared" si="32"/>
        <v>Bajo</v>
      </c>
      <c r="T87" s="378">
        <v>25</v>
      </c>
      <c r="U87" s="375">
        <f t="shared" si="24"/>
        <v>100</v>
      </c>
      <c r="V87" s="375" t="str">
        <f t="shared" si="33"/>
        <v>III</v>
      </c>
      <c r="W87" s="397" t="str">
        <f t="shared" si="29"/>
        <v>Mejorable</v>
      </c>
      <c r="X87" s="374"/>
      <c r="Y87" s="374"/>
      <c r="Z87" s="374"/>
      <c r="AA87" s="374" t="s">
        <v>423</v>
      </c>
      <c r="AB87" s="374" t="s">
        <v>424</v>
      </c>
      <c r="AC87" s="374" t="s">
        <v>277</v>
      </c>
      <c r="AD87" s="374" t="s">
        <v>277</v>
      </c>
      <c r="AE87" s="374" t="s">
        <v>277</v>
      </c>
      <c r="AF87" s="374" t="s">
        <v>425</v>
      </c>
      <c r="AG87" s="374" t="s">
        <v>277</v>
      </c>
      <c r="AH87" s="379"/>
      <c r="AI87" s="375"/>
      <c r="AJ87" s="376"/>
      <c r="AK87" s="375">
        <f t="shared" si="12"/>
        <v>0</v>
      </c>
      <c r="AL87" s="380">
        <f t="shared" si="13"/>
        <v>0</v>
      </c>
      <c r="AM87" s="381" t="str">
        <f t="shared" si="14"/>
        <v>IV</v>
      </c>
      <c r="AN87" s="382" t="str">
        <f t="shared" si="15"/>
        <v>Aceptable</v>
      </c>
    </row>
    <row r="88" spans="1:40" ht="111" customHeight="1" thickBot="1" x14ac:dyDescent="0.25">
      <c r="A88" s="430"/>
      <c r="B88" s="734"/>
      <c r="C88" s="728"/>
      <c r="D88" s="372" t="s">
        <v>267</v>
      </c>
      <c r="E88" s="373" t="s">
        <v>268</v>
      </c>
      <c r="F88" s="424" t="s">
        <v>1228</v>
      </c>
      <c r="G88" s="374" t="s">
        <v>1229</v>
      </c>
      <c r="H88" s="374" t="s">
        <v>426</v>
      </c>
      <c r="I88" s="437" t="s">
        <v>1230</v>
      </c>
      <c r="J88" s="374" t="s">
        <v>419</v>
      </c>
      <c r="K88" s="374" t="s">
        <v>36</v>
      </c>
      <c r="L88" s="374" t="s">
        <v>421</v>
      </c>
      <c r="M88" s="374" t="s">
        <v>277</v>
      </c>
      <c r="N88" s="374" t="s">
        <v>277</v>
      </c>
      <c r="O88" s="374" t="s">
        <v>422</v>
      </c>
      <c r="P88" s="375">
        <v>2</v>
      </c>
      <c r="Q88" s="376">
        <v>2</v>
      </c>
      <c r="R88" s="375">
        <f t="shared" si="31"/>
        <v>4</v>
      </c>
      <c r="S88" s="377" t="str">
        <f t="shared" si="32"/>
        <v>Bajo</v>
      </c>
      <c r="T88" s="378">
        <v>25</v>
      </c>
      <c r="U88" s="375">
        <f t="shared" si="24"/>
        <v>100</v>
      </c>
      <c r="V88" s="375" t="str">
        <f t="shared" si="33"/>
        <v>III</v>
      </c>
      <c r="W88" s="397" t="str">
        <f t="shared" si="29"/>
        <v>Mejorable</v>
      </c>
      <c r="X88" s="374"/>
      <c r="Y88" s="374"/>
      <c r="Z88" s="374"/>
      <c r="AA88" s="374" t="s">
        <v>427</v>
      </c>
      <c r="AB88" s="374" t="s">
        <v>424</v>
      </c>
      <c r="AC88" s="374" t="s">
        <v>277</v>
      </c>
      <c r="AD88" s="374" t="s">
        <v>277</v>
      </c>
      <c r="AE88" s="374" t="s">
        <v>277</v>
      </c>
      <c r="AF88" s="374" t="s">
        <v>425</v>
      </c>
      <c r="AG88" s="374" t="s">
        <v>277</v>
      </c>
      <c r="AH88" s="379"/>
      <c r="AI88" s="375"/>
      <c r="AJ88" s="376"/>
      <c r="AK88" s="375">
        <f t="shared" si="12"/>
        <v>0</v>
      </c>
      <c r="AL88" s="380">
        <f t="shared" si="13"/>
        <v>0</v>
      </c>
      <c r="AM88" s="381" t="str">
        <f t="shared" si="14"/>
        <v>IV</v>
      </c>
      <c r="AN88" s="382" t="str">
        <f t="shared" si="15"/>
        <v>Aceptable</v>
      </c>
    </row>
    <row r="89" spans="1:40" ht="111" customHeight="1" thickBot="1" x14ac:dyDescent="0.25">
      <c r="A89" s="430"/>
      <c r="B89" s="734"/>
      <c r="C89" s="728"/>
      <c r="D89" s="372" t="s">
        <v>267</v>
      </c>
      <c r="E89" s="373" t="s">
        <v>268</v>
      </c>
      <c r="F89" s="424" t="s">
        <v>1228</v>
      </c>
      <c r="G89" s="374" t="s">
        <v>1229</v>
      </c>
      <c r="H89" s="374" t="s">
        <v>428</v>
      </c>
      <c r="I89" s="437" t="s">
        <v>1230</v>
      </c>
      <c r="J89" s="374" t="s">
        <v>419</v>
      </c>
      <c r="K89" s="374" t="s">
        <v>429</v>
      </c>
      <c r="L89" s="374" t="s">
        <v>430</v>
      </c>
      <c r="M89" s="374" t="s">
        <v>277</v>
      </c>
      <c r="N89" s="374" t="s">
        <v>277</v>
      </c>
      <c r="O89" s="374" t="s">
        <v>422</v>
      </c>
      <c r="P89" s="375">
        <v>2</v>
      </c>
      <c r="Q89" s="376">
        <v>2</v>
      </c>
      <c r="R89" s="375">
        <f t="shared" si="31"/>
        <v>4</v>
      </c>
      <c r="S89" s="377" t="str">
        <f t="shared" si="32"/>
        <v>Bajo</v>
      </c>
      <c r="T89" s="378">
        <v>25</v>
      </c>
      <c r="U89" s="375">
        <f t="shared" si="24"/>
        <v>100</v>
      </c>
      <c r="V89" s="375" t="str">
        <f t="shared" si="33"/>
        <v>III</v>
      </c>
      <c r="W89" s="397" t="str">
        <f t="shared" si="29"/>
        <v>Mejorable</v>
      </c>
      <c r="X89" s="374"/>
      <c r="Y89" s="374"/>
      <c r="Z89" s="374"/>
      <c r="AA89" s="374" t="s">
        <v>427</v>
      </c>
      <c r="AB89" s="374" t="s">
        <v>424</v>
      </c>
      <c r="AC89" s="374" t="s">
        <v>277</v>
      </c>
      <c r="AD89" s="374" t="s">
        <v>277</v>
      </c>
      <c r="AE89" s="374" t="s">
        <v>277</v>
      </c>
      <c r="AF89" s="374" t="s">
        <v>425</v>
      </c>
      <c r="AG89" s="374" t="s">
        <v>277</v>
      </c>
      <c r="AH89" s="379"/>
      <c r="AI89" s="375"/>
      <c r="AJ89" s="376"/>
      <c r="AK89" s="375">
        <f t="shared" si="12"/>
        <v>0</v>
      </c>
      <c r="AL89" s="380">
        <f t="shared" si="13"/>
        <v>0</v>
      </c>
      <c r="AM89" s="381" t="str">
        <f t="shared" si="14"/>
        <v>IV</v>
      </c>
      <c r="AN89" s="382" t="str">
        <f t="shared" si="15"/>
        <v>Aceptable</v>
      </c>
    </row>
    <row r="90" spans="1:40" ht="111" customHeight="1" thickBot="1" x14ac:dyDescent="0.25">
      <c r="A90" s="430"/>
      <c r="B90" s="734"/>
      <c r="C90" s="728"/>
      <c r="D90" s="372" t="s">
        <v>267</v>
      </c>
      <c r="E90" s="373" t="s">
        <v>653</v>
      </c>
      <c r="F90" s="424" t="s">
        <v>1228</v>
      </c>
      <c r="G90" s="374" t="s">
        <v>1231</v>
      </c>
      <c r="H90" s="374" t="s">
        <v>1232</v>
      </c>
      <c r="I90" s="437" t="s">
        <v>1230</v>
      </c>
      <c r="J90" s="374" t="s">
        <v>288</v>
      </c>
      <c r="K90" s="374" t="s">
        <v>656</v>
      </c>
      <c r="L90" s="424" t="s">
        <v>657</v>
      </c>
      <c r="M90" s="374" t="s">
        <v>1009</v>
      </c>
      <c r="N90" s="374" t="s">
        <v>277</v>
      </c>
      <c r="O90" s="374" t="s">
        <v>277</v>
      </c>
      <c r="P90" s="375">
        <v>6</v>
      </c>
      <c r="Q90" s="376">
        <v>1</v>
      </c>
      <c r="R90" s="375">
        <f t="shared" si="31"/>
        <v>6</v>
      </c>
      <c r="S90" s="377" t="str">
        <f t="shared" si="32"/>
        <v>Medio</v>
      </c>
      <c r="T90" s="378">
        <v>100</v>
      </c>
      <c r="U90" s="375">
        <f t="shared" si="24"/>
        <v>600</v>
      </c>
      <c r="V90" s="375" t="str">
        <f t="shared" si="33"/>
        <v>I</v>
      </c>
      <c r="W90" s="397" t="str">
        <f t="shared" si="29"/>
        <v>NO Aceptable</v>
      </c>
      <c r="X90" s="374"/>
      <c r="Y90" s="374"/>
      <c r="Z90" s="374"/>
      <c r="AA90" s="374" t="str">
        <f>L90</f>
        <v>Heridas, fracturas, muertes</v>
      </c>
      <c r="AB90" s="374" t="s">
        <v>659</v>
      </c>
      <c r="AC90" s="374" t="s">
        <v>277</v>
      </c>
      <c r="AD90" s="374" t="s">
        <v>277</v>
      </c>
      <c r="AE90" s="374" t="s">
        <v>277</v>
      </c>
      <c r="AF90" s="374" t="s">
        <v>1010</v>
      </c>
      <c r="AG90" s="374"/>
      <c r="AH90" s="379"/>
      <c r="AI90" s="375"/>
      <c r="AJ90" s="376"/>
      <c r="AK90" s="375">
        <f t="shared" si="12"/>
        <v>0</v>
      </c>
      <c r="AL90" s="380">
        <f t="shared" si="13"/>
        <v>0</v>
      </c>
      <c r="AM90" s="381" t="str">
        <f t="shared" si="14"/>
        <v>IV</v>
      </c>
      <c r="AN90" s="382" t="str">
        <f t="shared" si="15"/>
        <v>Aceptable</v>
      </c>
    </row>
    <row r="91" spans="1:40" ht="111" customHeight="1" thickBot="1" x14ac:dyDescent="0.25">
      <c r="A91" s="430"/>
      <c r="B91" s="734"/>
      <c r="C91" s="728"/>
      <c r="D91" s="372" t="s">
        <v>267</v>
      </c>
      <c r="E91" s="373" t="s">
        <v>268</v>
      </c>
      <c r="F91" s="424" t="s">
        <v>1228</v>
      </c>
      <c r="G91" s="374" t="s">
        <v>1231</v>
      </c>
      <c r="H91" s="374" t="s">
        <v>1206</v>
      </c>
      <c r="I91" s="437" t="s">
        <v>1230</v>
      </c>
      <c r="J91" s="374" t="s">
        <v>288</v>
      </c>
      <c r="K91" s="374" t="s">
        <v>625</v>
      </c>
      <c r="L91" s="434" t="s">
        <v>433</v>
      </c>
      <c r="M91" s="374" t="s">
        <v>626</v>
      </c>
      <c r="N91" s="374" t="s">
        <v>434</v>
      </c>
      <c r="O91" s="374" t="s">
        <v>277</v>
      </c>
      <c r="P91" s="375">
        <v>2</v>
      </c>
      <c r="Q91" s="376">
        <v>3</v>
      </c>
      <c r="R91" s="375">
        <f t="shared" si="31"/>
        <v>6</v>
      </c>
      <c r="S91" s="377" t="str">
        <f t="shared" si="32"/>
        <v>Medio</v>
      </c>
      <c r="T91" s="378">
        <v>60</v>
      </c>
      <c r="U91" s="375">
        <f t="shared" si="24"/>
        <v>360</v>
      </c>
      <c r="V91" s="375" t="str">
        <f t="shared" si="33"/>
        <v>II</v>
      </c>
      <c r="W91" s="397" t="str">
        <f t="shared" si="29"/>
        <v>No Aceptable o Aceptable con Control Especifico</v>
      </c>
      <c r="X91" s="374"/>
      <c r="Y91" s="374"/>
      <c r="Z91" s="374"/>
      <c r="AA91" s="374" t="s">
        <v>435</v>
      </c>
      <c r="AB91" s="374" t="s">
        <v>436</v>
      </c>
      <c r="AC91" s="374" t="s">
        <v>277</v>
      </c>
      <c r="AD91" s="374" t="s">
        <v>277</v>
      </c>
      <c r="AE91" s="374" t="s">
        <v>627</v>
      </c>
      <c r="AF91" s="374" t="s">
        <v>438</v>
      </c>
      <c r="AG91" s="374" t="s">
        <v>277</v>
      </c>
      <c r="AH91" s="379"/>
      <c r="AI91" s="375"/>
      <c r="AJ91" s="376"/>
      <c r="AK91" s="375">
        <f t="shared" si="12"/>
        <v>0</v>
      </c>
      <c r="AL91" s="380">
        <f t="shared" si="13"/>
        <v>0</v>
      </c>
      <c r="AM91" s="381" t="str">
        <f t="shared" si="14"/>
        <v>IV</v>
      </c>
      <c r="AN91" s="382" t="str">
        <f t="shared" si="15"/>
        <v>Aceptable</v>
      </c>
    </row>
    <row r="92" spans="1:40" ht="111" customHeight="1" thickBot="1" x14ac:dyDescent="0.25">
      <c r="A92" s="430"/>
      <c r="B92" s="734"/>
      <c r="C92" s="728"/>
      <c r="D92" s="372" t="s">
        <v>267</v>
      </c>
      <c r="E92" s="373" t="s">
        <v>268</v>
      </c>
      <c r="F92" s="424" t="s">
        <v>1228</v>
      </c>
      <c r="G92" s="374" t="s">
        <v>1231</v>
      </c>
      <c r="H92" s="374" t="s">
        <v>652</v>
      </c>
      <c r="I92" s="437" t="s">
        <v>1230</v>
      </c>
      <c r="J92" s="374" t="s">
        <v>288</v>
      </c>
      <c r="K92" s="374" t="s">
        <v>733</v>
      </c>
      <c r="L92" s="424" t="s">
        <v>375</v>
      </c>
      <c r="M92" s="374" t="s">
        <v>277</v>
      </c>
      <c r="N92" s="374" t="s">
        <v>277</v>
      </c>
      <c r="O92" s="374" t="s">
        <v>277</v>
      </c>
      <c r="P92" s="375">
        <v>2</v>
      </c>
      <c r="Q92" s="376">
        <v>2</v>
      </c>
      <c r="R92" s="375">
        <f t="shared" si="31"/>
        <v>4</v>
      </c>
      <c r="S92" s="377" t="str">
        <f t="shared" si="32"/>
        <v>Bajo</v>
      </c>
      <c r="T92" s="378">
        <v>10</v>
      </c>
      <c r="U92" s="375">
        <f t="shared" si="24"/>
        <v>40</v>
      </c>
      <c r="V92" s="375" t="str">
        <f t="shared" si="33"/>
        <v>III</v>
      </c>
      <c r="W92" s="397" t="str">
        <f t="shared" si="29"/>
        <v>Mejorable</v>
      </c>
      <c r="X92" s="374"/>
      <c r="Y92" s="374"/>
      <c r="Z92" s="374"/>
      <c r="AA92" s="374" t="s">
        <v>630</v>
      </c>
      <c r="AB92" s="374" t="s">
        <v>294</v>
      </c>
      <c r="AC92" s="374" t="s">
        <v>277</v>
      </c>
      <c r="AD92" s="374" t="s">
        <v>277</v>
      </c>
      <c r="AE92" s="374" t="s">
        <v>277</v>
      </c>
      <c r="AF92" s="374" t="s">
        <v>631</v>
      </c>
      <c r="AG92" s="374" t="s">
        <v>277</v>
      </c>
      <c r="AH92" s="379"/>
      <c r="AI92" s="375"/>
      <c r="AJ92" s="376"/>
      <c r="AK92" s="375">
        <f t="shared" si="12"/>
        <v>0</v>
      </c>
      <c r="AL92" s="380">
        <f t="shared" si="13"/>
        <v>0</v>
      </c>
      <c r="AM92" s="381" t="str">
        <f t="shared" si="14"/>
        <v>IV</v>
      </c>
      <c r="AN92" s="382" t="str">
        <f t="shared" si="15"/>
        <v>Aceptable</v>
      </c>
    </row>
    <row r="93" spans="1:40" ht="111" customHeight="1" thickBot="1" x14ac:dyDescent="0.25">
      <c r="A93" s="430"/>
      <c r="B93" s="734"/>
      <c r="C93" s="728"/>
      <c r="D93" s="372" t="s">
        <v>267</v>
      </c>
      <c r="E93" s="373" t="s">
        <v>268</v>
      </c>
      <c r="F93" s="424" t="s">
        <v>1228</v>
      </c>
      <c r="G93" s="374" t="s">
        <v>1231</v>
      </c>
      <c r="H93" s="374" t="s">
        <v>593</v>
      </c>
      <c r="I93" s="437" t="s">
        <v>1230</v>
      </c>
      <c r="J93" s="374" t="s">
        <v>288</v>
      </c>
      <c r="K93" s="374" t="s">
        <v>75</v>
      </c>
      <c r="L93" s="374" t="s">
        <v>469</v>
      </c>
      <c r="M93" s="374" t="s">
        <v>277</v>
      </c>
      <c r="N93" s="374" t="s">
        <v>632</v>
      </c>
      <c r="O93" s="374" t="s">
        <v>277</v>
      </c>
      <c r="P93" s="375">
        <v>2</v>
      </c>
      <c r="Q93" s="376">
        <v>2</v>
      </c>
      <c r="R93" s="375">
        <v>4</v>
      </c>
      <c r="S93" s="377" t="s">
        <v>474</v>
      </c>
      <c r="T93" s="378">
        <v>100</v>
      </c>
      <c r="U93" s="375">
        <v>400</v>
      </c>
      <c r="V93" s="375" t="str">
        <f t="shared" si="33"/>
        <v>II</v>
      </c>
      <c r="W93" s="397" t="str">
        <f t="shared" si="29"/>
        <v>No Aceptable o Aceptable con Control Especifico</v>
      </c>
      <c r="X93" s="374"/>
      <c r="Y93" s="374"/>
      <c r="Z93" s="374"/>
      <c r="AA93" s="374" t="s">
        <v>467</v>
      </c>
      <c r="AB93" s="374" t="s">
        <v>595</v>
      </c>
      <c r="AC93" s="374" t="s">
        <v>277</v>
      </c>
      <c r="AD93" s="374" t="s">
        <v>277</v>
      </c>
      <c r="AE93" s="374" t="s">
        <v>277</v>
      </c>
      <c r="AF93" s="374" t="s">
        <v>596</v>
      </c>
      <c r="AG93" s="374" t="s">
        <v>277</v>
      </c>
      <c r="AH93" s="383"/>
      <c r="AI93" s="384"/>
      <c r="AJ93" s="376"/>
      <c r="AK93" s="375">
        <f t="shared" si="12"/>
        <v>0</v>
      </c>
      <c r="AL93" s="380">
        <f t="shared" si="13"/>
        <v>0</v>
      </c>
      <c r="AM93" s="381" t="str">
        <f t="shared" si="14"/>
        <v>IV</v>
      </c>
      <c r="AN93" s="382" t="str">
        <f t="shared" si="15"/>
        <v>Aceptable</v>
      </c>
    </row>
    <row r="94" spans="1:40" ht="111" customHeight="1" thickBot="1" x14ac:dyDescent="0.25">
      <c r="A94" s="430"/>
      <c r="B94" s="734"/>
      <c r="C94" s="728" t="s">
        <v>1063</v>
      </c>
      <c r="D94" s="372" t="s">
        <v>267</v>
      </c>
      <c r="E94" s="373" t="s">
        <v>268</v>
      </c>
      <c r="F94" s="424" t="s">
        <v>439</v>
      </c>
      <c r="G94" s="424" t="s">
        <v>704</v>
      </c>
      <c r="H94" s="374" t="s">
        <v>707</v>
      </c>
      <c r="I94" s="438" t="s">
        <v>706</v>
      </c>
      <c r="J94" s="374" t="s">
        <v>328</v>
      </c>
      <c r="K94" s="374" t="s">
        <v>708</v>
      </c>
      <c r="L94" s="374" t="s">
        <v>709</v>
      </c>
      <c r="M94" s="374" t="s">
        <v>277</v>
      </c>
      <c r="N94" s="374" t="s">
        <v>277</v>
      </c>
      <c r="O94" s="374" t="s">
        <v>336</v>
      </c>
      <c r="P94" s="375">
        <v>2</v>
      </c>
      <c r="Q94" s="376">
        <v>3</v>
      </c>
      <c r="R94" s="375">
        <f t="shared" ref="R94:R100" si="34">P94*Q94</f>
        <v>6</v>
      </c>
      <c r="S94" s="377" t="str">
        <f t="shared" ref="S94:S107" si="35">IF((R94&gt;23),"MuyAlto",IF(R94&gt;9,"Alto",IF(R94&gt;5,"Medio",IF(R94&lt;6,"Bajo"))))</f>
        <v>Medio</v>
      </c>
      <c r="T94" s="378">
        <v>25</v>
      </c>
      <c r="U94" s="375">
        <f t="shared" ref="U94:U107" si="36">R94*T94</f>
        <v>150</v>
      </c>
      <c r="V94" s="375" t="str">
        <f t="shared" si="33"/>
        <v>II</v>
      </c>
      <c r="W94" s="397" t="str">
        <f t="shared" si="29"/>
        <v>No Aceptable o Aceptable con Control Especifico</v>
      </c>
      <c r="X94" s="374"/>
      <c r="Y94" s="374"/>
      <c r="Z94" s="374"/>
      <c r="AA94" s="374" t="str">
        <f>L94</f>
        <v>Desordenes de trauma acumulativo, especificamente a nivel de columna.</v>
      </c>
      <c r="AB94" s="374" t="s">
        <v>332</v>
      </c>
      <c r="AC94" s="374" t="s">
        <v>277</v>
      </c>
      <c r="AD94" s="374" t="s">
        <v>277</v>
      </c>
      <c r="AE94" s="374" t="s">
        <v>277</v>
      </c>
      <c r="AF94" s="374" t="s">
        <v>695</v>
      </c>
      <c r="AG94" s="374" t="s">
        <v>277</v>
      </c>
      <c r="AH94" s="374"/>
      <c r="AI94" s="375"/>
      <c r="AJ94" s="376"/>
      <c r="AK94" s="375">
        <f t="shared" si="12"/>
        <v>0</v>
      </c>
      <c r="AL94" s="380">
        <f t="shared" si="13"/>
        <v>0</v>
      </c>
      <c r="AM94" s="381" t="str">
        <f t="shared" si="14"/>
        <v>IV</v>
      </c>
      <c r="AN94" s="382" t="str">
        <f t="shared" si="15"/>
        <v>Aceptable</v>
      </c>
    </row>
    <row r="95" spans="1:40" ht="111" customHeight="1" thickBot="1" x14ac:dyDescent="0.25">
      <c r="A95" s="430"/>
      <c r="B95" s="734"/>
      <c r="C95" s="728"/>
      <c r="D95" s="372" t="s">
        <v>267</v>
      </c>
      <c r="E95" s="373" t="s">
        <v>268</v>
      </c>
      <c r="F95" s="424" t="s">
        <v>439</v>
      </c>
      <c r="G95" s="374" t="s">
        <v>704</v>
      </c>
      <c r="H95" s="374" t="s">
        <v>710</v>
      </c>
      <c r="I95" s="438" t="s">
        <v>706</v>
      </c>
      <c r="J95" s="374" t="s">
        <v>328</v>
      </c>
      <c r="K95" s="374" t="s">
        <v>711</v>
      </c>
      <c r="L95" s="374" t="s">
        <v>480</v>
      </c>
      <c r="M95" s="374" t="s">
        <v>277</v>
      </c>
      <c r="N95" s="374" t="s">
        <v>277</v>
      </c>
      <c r="O95" s="374" t="s">
        <v>336</v>
      </c>
      <c r="P95" s="375">
        <v>2</v>
      </c>
      <c r="Q95" s="376">
        <v>3</v>
      </c>
      <c r="R95" s="375">
        <f t="shared" si="34"/>
        <v>6</v>
      </c>
      <c r="S95" s="377" t="str">
        <f t="shared" si="35"/>
        <v>Medio</v>
      </c>
      <c r="T95" s="378">
        <v>25</v>
      </c>
      <c r="U95" s="375">
        <f t="shared" si="36"/>
        <v>150</v>
      </c>
      <c r="V95" s="375" t="str">
        <f t="shared" si="33"/>
        <v>II</v>
      </c>
      <c r="W95" s="397" t="str">
        <f t="shared" si="29"/>
        <v>No Aceptable o Aceptable con Control Especifico</v>
      </c>
      <c r="X95" s="374"/>
      <c r="Y95" s="374"/>
      <c r="Z95" s="374"/>
      <c r="AA95" s="374" t="str">
        <f>L95</f>
        <v>Desordenes de trauma acumulativo, especificamente a nivel de miembros superiores</v>
      </c>
      <c r="AB95" s="374" t="s">
        <v>332</v>
      </c>
      <c r="AC95" s="374" t="s">
        <v>277</v>
      </c>
      <c r="AD95" s="374" t="s">
        <v>277</v>
      </c>
      <c r="AE95" s="374" t="s">
        <v>277</v>
      </c>
      <c r="AF95" s="374" t="s">
        <v>695</v>
      </c>
      <c r="AG95" s="374" t="s">
        <v>277</v>
      </c>
      <c r="AH95" s="374"/>
      <c r="AI95" s="375"/>
      <c r="AJ95" s="376"/>
      <c r="AK95" s="375">
        <f t="shared" si="12"/>
        <v>0</v>
      </c>
      <c r="AL95" s="380">
        <f t="shared" si="13"/>
        <v>0</v>
      </c>
      <c r="AM95" s="381" t="str">
        <f t="shared" si="14"/>
        <v>IV</v>
      </c>
      <c r="AN95" s="382" t="str">
        <f t="shared" si="15"/>
        <v>Aceptable</v>
      </c>
    </row>
    <row r="96" spans="1:40" ht="111" customHeight="1" thickBot="1" x14ac:dyDescent="0.25">
      <c r="A96" s="430"/>
      <c r="B96" s="734"/>
      <c r="C96" s="728"/>
      <c r="D96" s="372" t="s">
        <v>267</v>
      </c>
      <c r="E96" s="373" t="s">
        <v>268</v>
      </c>
      <c r="F96" s="424" t="s">
        <v>439</v>
      </c>
      <c r="G96" s="374" t="s">
        <v>712</v>
      </c>
      <c r="H96" s="374" t="s">
        <v>713</v>
      </c>
      <c r="I96" s="438" t="s">
        <v>706</v>
      </c>
      <c r="J96" s="374" t="s">
        <v>328</v>
      </c>
      <c r="K96" s="374" t="s">
        <v>601</v>
      </c>
      <c r="L96" s="374" t="s">
        <v>714</v>
      </c>
      <c r="M96" s="374" t="s">
        <v>277</v>
      </c>
      <c r="N96" s="374" t="s">
        <v>277</v>
      </c>
      <c r="O96" s="374" t="s">
        <v>336</v>
      </c>
      <c r="P96" s="375">
        <v>2</v>
      </c>
      <c r="Q96" s="376">
        <v>3</v>
      </c>
      <c r="R96" s="375">
        <f t="shared" si="34"/>
        <v>6</v>
      </c>
      <c r="S96" s="377" t="str">
        <f t="shared" si="35"/>
        <v>Medio</v>
      </c>
      <c r="T96" s="378">
        <v>25</v>
      </c>
      <c r="U96" s="375">
        <f t="shared" si="36"/>
        <v>150</v>
      </c>
      <c r="V96" s="375" t="str">
        <f t="shared" si="33"/>
        <v>II</v>
      </c>
      <c r="W96" s="397" t="str">
        <f t="shared" si="29"/>
        <v>No Aceptable o Aceptable con Control Especifico</v>
      </c>
      <c r="X96" s="374"/>
      <c r="Y96" s="374"/>
      <c r="Z96" s="374"/>
      <c r="AA96" s="374" t="str">
        <f>L96</f>
        <v>Desordenes de trauma acumulativo especificamente a nivel de columna</v>
      </c>
      <c r="AB96" s="374" t="s">
        <v>332</v>
      </c>
      <c r="AC96" s="374" t="s">
        <v>277</v>
      </c>
      <c r="AD96" s="374" t="s">
        <v>277</v>
      </c>
      <c r="AE96" s="374" t="s">
        <v>277</v>
      </c>
      <c r="AF96" s="374" t="s">
        <v>695</v>
      </c>
      <c r="AG96" s="374" t="s">
        <v>277</v>
      </c>
      <c r="AH96" s="379"/>
      <c r="AI96" s="375"/>
      <c r="AJ96" s="376"/>
      <c r="AK96" s="375">
        <f t="shared" si="12"/>
        <v>0</v>
      </c>
      <c r="AL96" s="380">
        <f t="shared" si="13"/>
        <v>0</v>
      </c>
      <c r="AM96" s="381" t="str">
        <f t="shared" si="14"/>
        <v>IV</v>
      </c>
      <c r="AN96" s="382" t="str">
        <f t="shared" si="15"/>
        <v>Aceptable</v>
      </c>
    </row>
    <row r="97" spans="1:40" ht="111" customHeight="1" thickBot="1" x14ac:dyDescent="0.25">
      <c r="A97" s="430"/>
      <c r="B97" s="734"/>
      <c r="C97" s="728"/>
      <c r="D97" s="372" t="s">
        <v>267</v>
      </c>
      <c r="E97" s="373" t="s">
        <v>268</v>
      </c>
      <c r="F97" s="424" t="s">
        <v>439</v>
      </c>
      <c r="G97" s="374" t="s">
        <v>712</v>
      </c>
      <c r="H97" s="374" t="s">
        <v>604</v>
      </c>
      <c r="I97" s="438" t="s">
        <v>706</v>
      </c>
      <c r="J97" s="374" t="s">
        <v>328</v>
      </c>
      <c r="K97" s="374" t="s">
        <v>37</v>
      </c>
      <c r="L97" s="374" t="s">
        <v>715</v>
      </c>
      <c r="M97" s="374" t="s">
        <v>277</v>
      </c>
      <c r="N97" s="374" t="s">
        <v>277</v>
      </c>
      <c r="O97" s="374" t="s">
        <v>336</v>
      </c>
      <c r="P97" s="375">
        <v>2</v>
      </c>
      <c r="Q97" s="376">
        <v>4</v>
      </c>
      <c r="R97" s="375">
        <f t="shared" si="34"/>
        <v>8</v>
      </c>
      <c r="S97" s="377" t="str">
        <f t="shared" si="35"/>
        <v>Medio</v>
      </c>
      <c r="T97" s="378">
        <v>25</v>
      </c>
      <c r="U97" s="375">
        <f t="shared" si="36"/>
        <v>200</v>
      </c>
      <c r="V97" s="375" t="str">
        <f t="shared" si="33"/>
        <v>II</v>
      </c>
      <c r="W97" s="397" t="str">
        <f t="shared" si="29"/>
        <v>No Aceptable o Aceptable con Control Especifico</v>
      </c>
      <c r="X97" s="374"/>
      <c r="Y97" s="374"/>
      <c r="Z97" s="374"/>
      <c r="AA97" s="374" t="str">
        <f>L97</f>
        <v>Desordenes de trauma acumulativo especificamente a nivel superiores.</v>
      </c>
      <c r="AB97" s="374" t="s">
        <v>332</v>
      </c>
      <c r="AC97" s="374" t="s">
        <v>277</v>
      </c>
      <c r="AD97" s="374" t="s">
        <v>277</v>
      </c>
      <c r="AE97" s="374" t="s">
        <v>277</v>
      </c>
      <c r="AF97" s="374" t="s">
        <v>695</v>
      </c>
      <c r="AG97" s="374" t="s">
        <v>277</v>
      </c>
      <c r="AH97" s="379"/>
      <c r="AI97" s="375"/>
      <c r="AJ97" s="376"/>
      <c r="AK97" s="375">
        <f t="shared" si="12"/>
        <v>0</v>
      </c>
      <c r="AL97" s="380">
        <f t="shared" si="13"/>
        <v>0</v>
      </c>
      <c r="AM97" s="381" t="str">
        <f t="shared" si="14"/>
        <v>IV</v>
      </c>
      <c r="AN97" s="382" t="str">
        <f t="shared" si="15"/>
        <v>Aceptable</v>
      </c>
    </row>
    <row r="98" spans="1:40" ht="111" customHeight="1" thickBot="1" x14ac:dyDescent="0.25">
      <c r="A98" s="430"/>
      <c r="B98" s="734"/>
      <c r="C98" s="728"/>
      <c r="D98" s="372" t="s">
        <v>267</v>
      </c>
      <c r="E98" s="373" t="s">
        <v>268</v>
      </c>
      <c r="F98" s="424" t="s">
        <v>439</v>
      </c>
      <c r="G98" s="374" t="s">
        <v>401</v>
      </c>
      <c r="H98" s="374" t="s">
        <v>589</v>
      </c>
      <c r="I98" s="438" t="s">
        <v>706</v>
      </c>
      <c r="J98" s="374" t="s">
        <v>273</v>
      </c>
      <c r="K98" s="374" t="s">
        <v>403</v>
      </c>
      <c r="L98" s="374" t="s">
        <v>404</v>
      </c>
      <c r="M98" s="374" t="s">
        <v>517</v>
      </c>
      <c r="N98" s="374" t="s">
        <v>277</v>
      </c>
      <c r="O98" s="374" t="s">
        <v>277</v>
      </c>
      <c r="P98" s="375">
        <v>2</v>
      </c>
      <c r="Q98" s="376">
        <v>3</v>
      </c>
      <c r="R98" s="375">
        <f t="shared" si="34"/>
        <v>6</v>
      </c>
      <c r="S98" s="377" t="str">
        <f t="shared" si="35"/>
        <v>Medio</v>
      </c>
      <c r="T98" s="378">
        <v>25</v>
      </c>
      <c r="U98" s="375">
        <f t="shared" si="36"/>
        <v>150</v>
      </c>
      <c r="V98" s="375" t="str">
        <f t="shared" si="33"/>
        <v>II</v>
      </c>
      <c r="W98" s="397" t="str">
        <f t="shared" si="29"/>
        <v>No Aceptable o Aceptable con Control Especifico</v>
      </c>
      <c r="X98" s="374"/>
      <c r="Y98" s="374"/>
      <c r="Z98" s="374"/>
      <c r="AA98" s="374" t="s">
        <v>406</v>
      </c>
      <c r="AB98" s="374" t="s">
        <v>407</v>
      </c>
      <c r="AC98" s="374" t="s">
        <v>277</v>
      </c>
      <c r="AD98" s="374"/>
      <c r="AE98" s="374" t="s">
        <v>408</v>
      </c>
      <c r="AF98" s="374" t="s">
        <v>409</v>
      </c>
      <c r="AG98" s="374" t="s">
        <v>277</v>
      </c>
      <c r="AH98" s="379"/>
      <c r="AI98" s="375"/>
      <c r="AJ98" s="376"/>
      <c r="AK98" s="375">
        <f t="shared" si="12"/>
        <v>0</v>
      </c>
      <c r="AL98" s="380">
        <f t="shared" si="13"/>
        <v>0</v>
      </c>
      <c r="AM98" s="381" t="str">
        <f t="shared" si="14"/>
        <v>IV</v>
      </c>
      <c r="AN98" s="382" t="str">
        <f t="shared" si="15"/>
        <v>Aceptable</v>
      </c>
    </row>
    <row r="99" spans="1:40" ht="111" customHeight="1" thickBot="1" x14ac:dyDescent="0.25">
      <c r="A99" s="430"/>
      <c r="B99" s="734"/>
      <c r="C99" s="728"/>
      <c r="D99" s="372" t="s">
        <v>267</v>
      </c>
      <c r="E99" s="373" t="s">
        <v>268</v>
      </c>
      <c r="F99" s="424" t="s">
        <v>439</v>
      </c>
      <c r="G99" s="374" t="s">
        <v>401</v>
      </c>
      <c r="H99" s="374" t="s">
        <v>410</v>
      </c>
      <c r="I99" s="438" t="s">
        <v>706</v>
      </c>
      <c r="J99" s="374" t="s">
        <v>273</v>
      </c>
      <c r="K99" s="374" t="s">
        <v>411</v>
      </c>
      <c r="L99" s="374" t="s">
        <v>412</v>
      </c>
      <c r="M99" s="374" t="s">
        <v>519</v>
      </c>
      <c r="N99" s="374" t="s">
        <v>477</v>
      </c>
      <c r="O99" s="374" t="s">
        <v>277</v>
      </c>
      <c r="P99" s="375">
        <v>1</v>
      </c>
      <c r="Q99" s="376">
        <v>2</v>
      </c>
      <c r="R99" s="375">
        <f t="shared" si="34"/>
        <v>2</v>
      </c>
      <c r="S99" s="377" t="str">
        <f t="shared" si="35"/>
        <v>Bajo</v>
      </c>
      <c r="T99" s="378">
        <v>10</v>
      </c>
      <c r="U99" s="375">
        <f t="shared" si="36"/>
        <v>20</v>
      </c>
      <c r="V99" s="375" t="str">
        <f t="shared" si="33"/>
        <v>IV</v>
      </c>
      <c r="W99" s="397" t="str">
        <f t="shared" si="29"/>
        <v>Aceptable</v>
      </c>
      <c r="X99" s="374"/>
      <c r="Y99" s="374"/>
      <c r="Z99" s="374"/>
      <c r="AA99" s="374" t="s">
        <v>415</v>
      </c>
      <c r="AB99" s="374" t="s">
        <v>416</v>
      </c>
      <c r="AC99" s="374" t="s">
        <v>277</v>
      </c>
      <c r="AD99" s="374" t="s">
        <v>277</v>
      </c>
      <c r="AE99" s="398" t="s">
        <v>478</v>
      </c>
      <c r="AF99" s="398" t="s">
        <v>277</v>
      </c>
      <c r="AG99" s="398" t="s">
        <v>277</v>
      </c>
      <c r="AH99" s="379"/>
      <c r="AI99" s="375"/>
      <c r="AJ99" s="376"/>
      <c r="AK99" s="375">
        <f t="shared" si="12"/>
        <v>0</v>
      </c>
      <c r="AL99" s="380">
        <f t="shared" si="13"/>
        <v>0</v>
      </c>
      <c r="AM99" s="381" t="str">
        <f t="shared" si="14"/>
        <v>IV</v>
      </c>
      <c r="AN99" s="382" t="str">
        <f t="shared" si="15"/>
        <v>Aceptable</v>
      </c>
    </row>
    <row r="100" spans="1:40" ht="111" customHeight="1" thickBot="1" x14ac:dyDescent="0.25">
      <c r="A100" s="430"/>
      <c r="B100" s="734"/>
      <c r="C100" s="728"/>
      <c r="D100" s="372" t="s">
        <v>267</v>
      </c>
      <c r="E100" s="373" t="s">
        <v>268</v>
      </c>
      <c r="F100" s="424" t="s">
        <v>439</v>
      </c>
      <c r="G100" s="374" t="s">
        <v>704</v>
      </c>
      <c r="H100" s="374" t="s">
        <v>311</v>
      </c>
      <c r="I100" s="438" t="s">
        <v>706</v>
      </c>
      <c r="J100" s="374" t="s">
        <v>299</v>
      </c>
      <c r="K100" s="374" t="s">
        <v>19</v>
      </c>
      <c r="L100" s="374" t="s">
        <v>486</v>
      </c>
      <c r="M100" s="374" t="s">
        <v>277</v>
      </c>
      <c r="N100" s="374" t="s">
        <v>277</v>
      </c>
      <c r="O100" s="374" t="s">
        <v>313</v>
      </c>
      <c r="P100" s="375">
        <v>6</v>
      </c>
      <c r="Q100" s="376">
        <v>4</v>
      </c>
      <c r="R100" s="375">
        <f t="shared" si="34"/>
        <v>24</v>
      </c>
      <c r="S100" s="377" t="str">
        <f t="shared" si="35"/>
        <v>MuyAlto</v>
      </c>
      <c r="T100" s="378">
        <v>25</v>
      </c>
      <c r="U100" s="375">
        <f t="shared" si="36"/>
        <v>600</v>
      </c>
      <c r="V100" s="375" t="str">
        <f t="shared" si="33"/>
        <v>I</v>
      </c>
      <c r="W100" s="397" t="str">
        <f t="shared" si="29"/>
        <v>NO Aceptable</v>
      </c>
      <c r="X100" s="374"/>
      <c r="Y100" s="374"/>
      <c r="Z100" s="374"/>
      <c r="AA100" s="374" t="str">
        <f>L100</f>
        <v xml:space="preserve">Trasmicion del virus de hepatitis B(VHB),virus de la hepatitis C (VHC),Virus de Inmunodeficiencia Humana (VIH),Virus de la rabia.
</v>
      </c>
      <c r="AB100" s="374" t="s">
        <v>314</v>
      </c>
      <c r="AC100" s="374" t="s">
        <v>277</v>
      </c>
      <c r="AD100" s="400" t="s">
        <v>277</v>
      </c>
      <c r="AE100" s="405" t="s">
        <v>487</v>
      </c>
      <c r="AF100" s="405" t="s">
        <v>488</v>
      </c>
      <c r="AG100" s="405" t="s">
        <v>317</v>
      </c>
      <c r="AH100" s="402"/>
      <c r="AI100" s="375"/>
      <c r="AJ100" s="376"/>
      <c r="AK100" s="375">
        <f t="shared" ref="AK100:AK163" si="37">AI100*AJ100</f>
        <v>0</v>
      </c>
      <c r="AL100" s="380">
        <f t="shared" ref="AL100:AL163" si="38">AK100*T100</f>
        <v>0</v>
      </c>
      <c r="AM100" s="381" t="str">
        <f t="shared" ref="AM100:AM163" si="39">IF((AL100&gt;599),"I",IF(AL100&gt;149,"II",IF(AL100&gt;39,"III",IF(AL100&lt;31,"IV"))))</f>
        <v>IV</v>
      </c>
      <c r="AN100" s="382" t="str">
        <f t="shared" ref="AN100:AN163" si="40">IF(AM100="IV","Aceptable",IF(AM100="III","Mejorable",IF(AM100="II","No Aceptable o Aceptable con Control Especifico",IF(AM100="I","NO Aceptable"))))</f>
        <v>Aceptable</v>
      </c>
    </row>
    <row r="101" spans="1:40" ht="111" customHeight="1" thickBot="1" x14ac:dyDescent="0.25">
      <c r="A101" s="430"/>
      <c r="B101" s="734"/>
      <c r="C101" s="728"/>
      <c r="D101" s="372" t="s">
        <v>267</v>
      </c>
      <c r="E101" s="373" t="s">
        <v>268</v>
      </c>
      <c r="F101" s="424" t="s">
        <v>439</v>
      </c>
      <c r="G101" s="374" t="s">
        <v>704</v>
      </c>
      <c r="H101" s="374" t="s">
        <v>311</v>
      </c>
      <c r="I101" s="438" t="s">
        <v>706</v>
      </c>
      <c r="J101" s="279" t="s">
        <v>299</v>
      </c>
      <c r="K101" s="280" t="s">
        <v>1496</v>
      </c>
      <c r="L101" s="280" t="s">
        <v>1497</v>
      </c>
      <c r="M101" s="280" t="s">
        <v>1498</v>
      </c>
      <c r="N101" s="280" t="s">
        <v>1499</v>
      </c>
      <c r="O101" s="280" t="s">
        <v>1500</v>
      </c>
      <c r="P101" s="281">
        <v>6</v>
      </c>
      <c r="Q101" s="282">
        <v>4</v>
      </c>
      <c r="R101" s="281">
        <v>24</v>
      </c>
      <c r="S101" s="283" t="str">
        <f t="shared" si="35"/>
        <v>MuyAlto</v>
      </c>
      <c r="T101" s="284">
        <v>100</v>
      </c>
      <c r="U101" s="281">
        <f t="shared" si="36"/>
        <v>2400</v>
      </c>
      <c r="V101" s="281" t="s">
        <v>136</v>
      </c>
      <c r="W101" s="285" t="str">
        <f t="shared" si="29"/>
        <v>NO Aceptable</v>
      </c>
      <c r="X101" s="286"/>
      <c r="Y101" s="286"/>
      <c r="Z101" s="286"/>
      <c r="AA101" s="280" t="s">
        <v>1501</v>
      </c>
      <c r="AB101" s="280" t="s">
        <v>1502</v>
      </c>
      <c r="AC101" s="280" t="s">
        <v>277</v>
      </c>
      <c r="AD101" s="280" t="s">
        <v>1503</v>
      </c>
      <c r="AE101" s="280" t="s">
        <v>1504</v>
      </c>
      <c r="AF101" s="280" t="s">
        <v>1505</v>
      </c>
      <c r="AG101" s="280" t="s">
        <v>1506</v>
      </c>
      <c r="AH101" s="287"/>
      <c r="AI101" s="288"/>
      <c r="AJ101" s="289"/>
      <c r="AK101" s="290">
        <f t="shared" si="37"/>
        <v>0</v>
      </c>
      <c r="AL101" s="291">
        <f t="shared" si="38"/>
        <v>0</v>
      </c>
      <c r="AM101" s="292" t="str">
        <f t="shared" si="39"/>
        <v>IV</v>
      </c>
      <c r="AN101" s="279" t="str">
        <f t="shared" si="40"/>
        <v>Aceptable</v>
      </c>
    </row>
    <row r="102" spans="1:40" ht="111" customHeight="1" thickBot="1" x14ac:dyDescent="0.25">
      <c r="A102" s="430"/>
      <c r="B102" s="734"/>
      <c r="C102" s="728"/>
      <c r="D102" s="372" t="s">
        <v>267</v>
      </c>
      <c r="E102" s="373" t="s">
        <v>268</v>
      </c>
      <c r="F102" s="424" t="s">
        <v>439</v>
      </c>
      <c r="G102" s="374" t="s">
        <v>704</v>
      </c>
      <c r="H102" s="374" t="s">
        <v>490</v>
      </c>
      <c r="I102" s="438" t="s">
        <v>706</v>
      </c>
      <c r="J102" s="374" t="s">
        <v>299</v>
      </c>
      <c r="K102" s="374" t="s">
        <v>26</v>
      </c>
      <c r="L102" s="374" t="s">
        <v>321</v>
      </c>
      <c r="M102" s="374" t="s">
        <v>277</v>
      </c>
      <c r="N102" s="374" t="s">
        <v>277</v>
      </c>
      <c r="O102" s="374" t="s">
        <v>313</v>
      </c>
      <c r="P102" s="375">
        <v>6</v>
      </c>
      <c r="Q102" s="376">
        <v>3</v>
      </c>
      <c r="R102" s="375">
        <f>P102*Q102</f>
        <v>18</v>
      </c>
      <c r="S102" s="377" t="str">
        <f t="shared" si="35"/>
        <v>Alto</v>
      </c>
      <c r="T102" s="378">
        <v>25</v>
      </c>
      <c r="U102" s="375">
        <f t="shared" si="36"/>
        <v>450</v>
      </c>
      <c r="V102" s="375" t="str">
        <f t="shared" ref="V102:V114" si="41">IF((U102&gt;599),"I",IF(U102&gt;149,"II",IF(U102&gt;39,"III",IF(U102&lt;31,"IV"))))</f>
        <v>II</v>
      </c>
      <c r="W102" s="397" t="str">
        <f t="shared" si="29"/>
        <v>No Aceptable o Aceptable con Control Especifico</v>
      </c>
      <c r="X102" s="374"/>
      <c r="Y102" s="374"/>
      <c r="Z102" s="374"/>
      <c r="AA102" s="374" t="str">
        <f>L102</f>
        <v>Trasmision de  enfermedades infectocontagiosas (meningitis, neumonía,faringitis, fiebre reumática,forúnculos, osteomelitis ,Tétano, gangrena, difteria,ETC) , alteraciones en los diferentes  sistemas.</v>
      </c>
      <c r="AB102" s="374" t="s">
        <v>314</v>
      </c>
      <c r="AC102" s="374" t="s">
        <v>277</v>
      </c>
      <c r="AD102" s="400" t="s">
        <v>277</v>
      </c>
      <c r="AE102" s="405" t="s">
        <v>491</v>
      </c>
      <c r="AF102" s="405" t="s">
        <v>492</v>
      </c>
      <c r="AG102" s="405" t="s">
        <v>323</v>
      </c>
      <c r="AH102" s="402"/>
      <c r="AI102" s="375"/>
      <c r="AJ102" s="376"/>
      <c r="AK102" s="375">
        <f t="shared" si="37"/>
        <v>0</v>
      </c>
      <c r="AL102" s="380">
        <f t="shared" si="38"/>
        <v>0</v>
      </c>
      <c r="AM102" s="381" t="str">
        <f t="shared" si="39"/>
        <v>IV</v>
      </c>
      <c r="AN102" s="382" t="str">
        <f t="shared" si="40"/>
        <v>Aceptable</v>
      </c>
    </row>
    <row r="103" spans="1:40" ht="111" customHeight="1" thickBot="1" x14ac:dyDescent="0.25">
      <c r="A103" s="430"/>
      <c r="B103" s="734"/>
      <c r="C103" s="728"/>
      <c r="D103" s="372" t="s">
        <v>267</v>
      </c>
      <c r="E103" s="373" t="s">
        <v>268</v>
      </c>
      <c r="F103" s="424" t="s">
        <v>439</v>
      </c>
      <c r="G103" s="374" t="s">
        <v>704</v>
      </c>
      <c r="H103" s="374" t="s">
        <v>716</v>
      </c>
      <c r="I103" s="438" t="s">
        <v>706</v>
      </c>
      <c r="J103" s="374" t="s">
        <v>299</v>
      </c>
      <c r="K103" s="374" t="s">
        <v>53</v>
      </c>
      <c r="L103" s="374" t="s">
        <v>319</v>
      </c>
      <c r="M103" s="374" t="s">
        <v>277</v>
      </c>
      <c r="N103" s="374" t="s">
        <v>277</v>
      </c>
      <c r="O103" s="374" t="s">
        <v>320</v>
      </c>
      <c r="P103" s="375">
        <v>6</v>
      </c>
      <c r="Q103" s="376">
        <v>3</v>
      </c>
      <c r="R103" s="374">
        <v>18</v>
      </c>
      <c r="S103" s="377" t="str">
        <f t="shared" si="35"/>
        <v>Alto</v>
      </c>
      <c r="T103" s="374">
        <v>25</v>
      </c>
      <c r="U103" s="374">
        <f t="shared" si="36"/>
        <v>450</v>
      </c>
      <c r="V103" s="374" t="str">
        <f t="shared" si="41"/>
        <v>II</v>
      </c>
      <c r="W103" s="397" t="str">
        <f t="shared" si="29"/>
        <v>No Aceptable o Aceptable con Control Especifico</v>
      </c>
      <c r="X103" s="374"/>
      <c r="Y103" s="374"/>
      <c r="Z103" s="374"/>
      <c r="AA103" s="374" t="s">
        <v>321</v>
      </c>
      <c r="AB103" s="374" t="s">
        <v>314</v>
      </c>
      <c r="AC103" s="374" t="s">
        <v>277</v>
      </c>
      <c r="AD103" s="400" t="s">
        <v>277</v>
      </c>
      <c r="AE103" s="406" t="s">
        <v>277</v>
      </c>
      <c r="AF103" s="406" t="s">
        <v>448</v>
      </c>
      <c r="AG103" s="406" t="s">
        <v>323</v>
      </c>
      <c r="AH103" s="407"/>
      <c r="AI103" s="384"/>
      <c r="AJ103" s="385"/>
      <c r="AK103" s="375">
        <f t="shared" si="37"/>
        <v>0</v>
      </c>
      <c r="AL103" s="380">
        <f t="shared" si="38"/>
        <v>0</v>
      </c>
      <c r="AM103" s="381" t="str">
        <f t="shared" si="39"/>
        <v>IV</v>
      </c>
      <c r="AN103" s="382" t="str">
        <f t="shared" si="40"/>
        <v>Aceptable</v>
      </c>
    </row>
    <row r="104" spans="1:40" ht="111" customHeight="1" thickBot="1" x14ac:dyDescent="0.25">
      <c r="A104" s="430"/>
      <c r="B104" s="734"/>
      <c r="C104" s="728"/>
      <c r="D104" s="372" t="s">
        <v>267</v>
      </c>
      <c r="E104" s="373" t="s">
        <v>268</v>
      </c>
      <c r="F104" s="424" t="s">
        <v>439</v>
      </c>
      <c r="G104" s="374" t="s">
        <v>401</v>
      </c>
      <c r="H104" s="374" t="s">
        <v>520</v>
      </c>
      <c r="I104" s="438" t="s">
        <v>706</v>
      </c>
      <c r="J104" s="374" t="s">
        <v>419</v>
      </c>
      <c r="K104" s="374" t="s">
        <v>420</v>
      </c>
      <c r="L104" s="374" t="s">
        <v>421</v>
      </c>
      <c r="M104" s="374" t="s">
        <v>277</v>
      </c>
      <c r="N104" s="374" t="s">
        <v>277</v>
      </c>
      <c r="O104" s="374" t="s">
        <v>422</v>
      </c>
      <c r="P104" s="375">
        <v>2</v>
      </c>
      <c r="Q104" s="376">
        <v>2</v>
      </c>
      <c r="R104" s="375">
        <f>P104*Q104</f>
        <v>4</v>
      </c>
      <c r="S104" s="377" t="str">
        <f t="shared" si="35"/>
        <v>Bajo</v>
      </c>
      <c r="T104" s="378">
        <v>25</v>
      </c>
      <c r="U104" s="375">
        <f t="shared" si="36"/>
        <v>100</v>
      </c>
      <c r="V104" s="375" t="str">
        <f t="shared" si="41"/>
        <v>III</v>
      </c>
      <c r="W104" s="397" t="str">
        <f t="shared" si="29"/>
        <v>Mejorable</v>
      </c>
      <c r="X104" s="374"/>
      <c r="Y104" s="374"/>
      <c r="Z104" s="374"/>
      <c r="AA104" s="374" t="s">
        <v>423</v>
      </c>
      <c r="AB104" s="374" t="s">
        <v>424</v>
      </c>
      <c r="AC104" s="374" t="s">
        <v>277</v>
      </c>
      <c r="AD104" s="374" t="s">
        <v>277</v>
      </c>
      <c r="AE104" s="424" t="s">
        <v>277</v>
      </c>
      <c r="AF104" s="424" t="s">
        <v>425</v>
      </c>
      <c r="AG104" s="424" t="s">
        <v>277</v>
      </c>
      <c r="AH104" s="379"/>
      <c r="AI104" s="375"/>
      <c r="AJ104" s="376"/>
      <c r="AK104" s="375">
        <f t="shared" si="37"/>
        <v>0</v>
      </c>
      <c r="AL104" s="380">
        <f t="shared" si="38"/>
        <v>0</v>
      </c>
      <c r="AM104" s="381" t="str">
        <f t="shared" si="39"/>
        <v>IV</v>
      </c>
      <c r="AN104" s="382" t="str">
        <f t="shared" si="40"/>
        <v>Aceptable</v>
      </c>
    </row>
    <row r="105" spans="1:40" ht="111" customHeight="1" thickBot="1" x14ac:dyDescent="0.25">
      <c r="A105" s="430"/>
      <c r="B105" s="734"/>
      <c r="C105" s="728"/>
      <c r="D105" s="372" t="s">
        <v>267</v>
      </c>
      <c r="E105" s="373" t="s">
        <v>268</v>
      </c>
      <c r="F105" s="424" t="s">
        <v>439</v>
      </c>
      <c r="G105" s="374" t="s">
        <v>401</v>
      </c>
      <c r="H105" s="374" t="s">
        <v>426</v>
      </c>
      <c r="I105" s="438" t="s">
        <v>706</v>
      </c>
      <c r="J105" s="374" t="s">
        <v>419</v>
      </c>
      <c r="K105" s="374" t="s">
        <v>36</v>
      </c>
      <c r="L105" s="374" t="s">
        <v>421</v>
      </c>
      <c r="M105" s="374" t="s">
        <v>277</v>
      </c>
      <c r="N105" s="374" t="s">
        <v>277</v>
      </c>
      <c r="O105" s="374" t="s">
        <v>422</v>
      </c>
      <c r="P105" s="375">
        <v>2</v>
      </c>
      <c r="Q105" s="376">
        <v>2</v>
      </c>
      <c r="R105" s="375">
        <f>P105*Q105</f>
        <v>4</v>
      </c>
      <c r="S105" s="377" t="str">
        <f t="shared" si="35"/>
        <v>Bajo</v>
      </c>
      <c r="T105" s="378">
        <v>25</v>
      </c>
      <c r="U105" s="375">
        <f t="shared" si="36"/>
        <v>100</v>
      </c>
      <c r="V105" s="375" t="str">
        <f t="shared" si="41"/>
        <v>III</v>
      </c>
      <c r="W105" s="397" t="str">
        <f t="shared" si="29"/>
        <v>Mejorable</v>
      </c>
      <c r="X105" s="374"/>
      <c r="Y105" s="374"/>
      <c r="Z105" s="374"/>
      <c r="AA105" s="374" t="s">
        <v>427</v>
      </c>
      <c r="AB105" s="374" t="s">
        <v>424</v>
      </c>
      <c r="AC105" s="374" t="s">
        <v>277</v>
      </c>
      <c r="AD105" s="374" t="s">
        <v>277</v>
      </c>
      <c r="AE105" s="374" t="s">
        <v>277</v>
      </c>
      <c r="AF105" s="374" t="s">
        <v>425</v>
      </c>
      <c r="AG105" s="374" t="s">
        <v>277</v>
      </c>
      <c r="AH105" s="379"/>
      <c r="AI105" s="375"/>
      <c r="AJ105" s="376"/>
      <c r="AK105" s="375">
        <f t="shared" si="37"/>
        <v>0</v>
      </c>
      <c r="AL105" s="380">
        <f t="shared" si="38"/>
        <v>0</v>
      </c>
      <c r="AM105" s="381" t="str">
        <f t="shared" si="39"/>
        <v>IV</v>
      </c>
      <c r="AN105" s="382" t="str">
        <f t="shared" si="40"/>
        <v>Aceptable</v>
      </c>
    </row>
    <row r="106" spans="1:40" ht="111" customHeight="1" thickBot="1" x14ac:dyDescent="0.25">
      <c r="A106" s="430"/>
      <c r="B106" s="734"/>
      <c r="C106" s="728"/>
      <c r="D106" s="372" t="s">
        <v>267</v>
      </c>
      <c r="E106" s="373" t="s">
        <v>268</v>
      </c>
      <c r="F106" s="424" t="s">
        <v>439</v>
      </c>
      <c r="G106" s="374" t="s">
        <v>401</v>
      </c>
      <c r="H106" s="374" t="s">
        <v>428</v>
      </c>
      <c r="I106" s="438" t="s">
        <v>706</v>
      </c>
      <c r="J106" s="374" t="s">
        <v>419</v>
      </c>
      <c r="K106" s="374" t="s">
        <v>429</v>
      </c>
      <c r="L106" s="374" t="s">
        <v>430</v>
      </c>
      <c r="M106" s="374" t="s">
        <v>277</v>
      </c>
      <c r="N106" s="374" t="s">
        <v>277</v>
      </c>
      <c r="O106" s="374" t="s">
        <v>422</v>
      </c>
      <c r="P106" s="375">
        <v>2</v>
      </c>
      <c r="Q106" s="376">
        <v>2</v>
      </c>
      <c r="R106" s="375">
        <f>P106*Q106</f>
        <v>4</v>
      </c>
      <c r="S106" s="377" t="str">
        <f t="shared" si="35"/>
        <v>Bajo</v>
      </c>
      <c r="T106" s="378">
        <v>25</v>
      </c>
      <c r="U106" s="375">
        <f t="shared" si="36"/>
        <v>100</v>
      </c>
      <c r="V106" s="375" t="str">
        <f t="shared" si="41"/>
        <v>III</v>
      </c>
      <c r="W106" s="397" t="str">
        <f t="shared" si="29"/>
        <v>Mejorable</v>
      </c>
      <c r="X106" s="374"/>
      <c r="Y106" s="374"/>
      <c r="Z106" s="374"/>
      <c r="AA106" s="374" t="s">
        <v>427</v>
      </c>
      <c r="AB106" s="374" t="s">
        <v>424</v>
      </c>
      <c r="AC106" s="374" t="s">
        <v>277</v>
      </c>
      <c r="AD106" s="374" t="s">
        <v>277</v>
      </c>
      <c r="AE106" s="374" t="s">
        <v>277</v>
      </c>
      <c r="AF106" s="374" t="s">
        <v>425</v>
      </c>
      <c r="AG106" s="374" t="s">
        <v>277</v>
      </c>
      <c r="AH106" s="379"/>
      <c r="AI106" s="375"/>
      <c r="AJ106" s="376"/>
      <c r="AK106" s="375">
        <f t="shared" si="37"/>
        <v>0</v>
      </c>
      <c r="AL106" s="380">
        <f t="shared" si="38"/>
        <v>0</v>
      </c>
      <c r="AM106" s="381" t="str">
        <f t="shared" si="39"/>
        <v>IV</v>
      </c>
      <c r="AN106" s="382" t="str">
        <f t="shared" si="40"/>
        <v>Aceptable</v>
      </c>
    </row>
    <row r="107" spans="1:40" ht="111" customHeight="1" thickBot="1" x14ac:dyDescent="0.25">
      <c r="A107" s="430"/>
      <c r="B107" s="734"/>
      <c r="C107" s="728"/>
      <c r="D107" s="372" t="s">
        <v>267</v>
      </c>
      <c r="E107" s="373" t="s">
        <v>268</v>
      </c>
      <c r="F107" s="424" t="s">
        <v>439</v>
      </c>
      <c r="G107" s="374" t="s">
        <v>401</v>
      </c>
      <c r="H107" s="374" t="s">
        <v>1206</v>
      </c>
      <c r="I107" s="438" t="s">
        <v>706</v>
      </c>
      <c r="J107" s="374" t="s">
        <v>288</v>
      </c>
      <c r="K107" s="374" t="s">
        <v>625</v>
      </c>
      <c r="L107" s="434" t="s">
        <v>433</v>
      </c>
      <c r="M107" s="374" t="s">
        <v>626</v>
      </c>
      <c r="N107" s="374" t="s">
        <v>434</v>
      </c>
      <c r="O107" s="374" t="s">
        <v>277</v>
      </c>
      <c r="P107" s="375">
        <v>2</v>
      </c>
      <c r="Q107" s="376">
        <v>3</v>
      </c>
      <c r="R107" s="375">
        <f>P107*Q107</f>
        <v>6</v>
      </c>
      <c r="S107" s="377" t="str">
        <f t="shared" si="35"/>
        <v>Medio</v>
      </c>
      <c r="T107" s="378">
        <v>60</v>
      </c>
      <c r="U107" s="375">
        <f t="shared" si="36"/>
        <v>360</v>
      </c>
      <c r="V107" s="375" t="str">
        <f t="shared" si="41"/>
        <v>II</v>
      </c>
      <c r="W107" s="397" t="str">
        <f t="shared" si="29"/>
        <v>No Aceptable o Aceptable con Control Especifico</v>
      </c>
      <c r="X107" s="374"/>
      <c r="Y107" s="374"/>
      <c r="Z107" s="374"/>
      <c r="AA107" s="374" t="s">
        <v>435</v>
      </c>
      <c r="AB107" s="374" t="s">
        <v>436</v>
      </c>
      <c r="AC107" s="374" t="s">
        <v>277</v>
      </c>
      <c r="AD107" s="374" t="s">
        <v>277</v>
      </c>
      <c r="AE107" s="374" t="s">
        <v>627</v>
      </c>
      <c r="AF107" s="374" t="s">
        <v>438</v>
      </c>
      <c r="AG107" s="374" t="s">
        <v>277</v>
      </c>
      <c r="AH107" s="379"/>
      <c r="AI107" s="375"/>
      <c r="AJ107" s="376"/>
      <c r="AK107" s="375">
        <f t="shared" si="37"/>
        <v>0</v>
      </c>
      <c r="AL107" s="380">
        <f t="shared" si="38"/>
        <v>0</v>
      </c>
      <c r="AM107" s="381" t="str">
        <f t="shared" si="39"/>
        <v>IV</v>
      </c>
      <c r="AN107" s="382" t="str">
        <f t="shared" si="40"/>
        <v>Aceptable</v>
      </c>
    </row>
    <row r="108" spans="1:40" ht="111" customHeight="1" thickBot="1" x14ac:dyDescent="0.25">
      <c r="A108" s="430"/>
      <c r="B108" s="734"/>
      <c r="C108" s="728"/>
      <c r="D108" s="372" t="s">
        <v>267</v>
      </c>
      <c r="E108" s="373" t="s">
        <v>268</v>
      </c>
      <c r="F108" s="424" t="s">
        <v>439</v>
      </c>
      <c r="G108" s="374" t="s">
        <v>401</v>
      </c>
      <c r="H108" s="374" t="s">
        <v>593</v>
      </c>
      <c r="I108" s="439" t="s">
        <v>706</v>
      </c>
      <c r="J108" s="374" t="s">
        <v>288</v>
      </c>
      <c r="K108" s="374" t="s">
        <v>75</v>
      </c>
      <c r="L108" s="374" t="s">
        <v>469</v>
      </c>
      <c r="M108" s="374" t="s">
        <v>277</v>
      </c>
      <c r="N108" s="374" t="s">
        <v>594</v>
      </c>
      <c r="O108" s="374" t="s">
        <v>277</v>
      </c>
      <c r="P108" s="375">
        <v>2</v>
      </c>
      <c r="Q108" s="376">
        <v>2</v>
      </c>
      <c r="R108" s="375">
        <v>4</v>
      </c>
      <c r="S108" s="377" t="s">
        <v>474</v>
      </c>
      <c r="T108" s="378">
        <v>100</v>
      </c>
      <c r="U108" s="375">
        <v>400</v>
      </c>
      <c r="V108" s="375" t="str">
        <f t="shared" si="41"/>
        <v>II</v>
      </c>
      <c r="W108" s="397" t="str">
        <f t="shared" si="29"/>
        <v>No Aceptable o Aceptable con Control Especifico</v>
      </c>
      <c r="X108" s="374"/>
      <c r="Y108" s="374"/>
      <c r="Z108" s="374"/>
      <c r="AA108" s="374" t="s">
        <v>467</v>
      </c>
      <c r="AB108" s="374" t="s">
        <v>595</v>
      </c>
      <c r="AC108" s="374" t="s">
        <v>277</v>
      </c>
      <c r="AD108" s="374" t="s">
        <v>277</v>
      </c>
      <c r="AE108" s="374" t="s">
        <v>277</v>
      </c>
      <c r="AF108" s="374" t="s">
        <v>703</v>
      </c>
      <c r="AG108" s="374" t="s">
        <v>277</v>
      </c>
      <c r="AH108" s="379"/>
      <c r="AI108" s="375"/>
      <c r="AJ108" s="376"/>
      <c r="AK108" s="375">
        <f t="shared" si="37"/>
        <v>0</v>
      </c>
      <c r="AL108" s="380">
        <f t="shared" si="38"/>
        <v>0</v>
      </c>
      <c r="AM108" s="381" t="str">
        <f t="shared" si="39"/>
        <v>IV</v>
      </c>
      <c r="AN108" s="382" t="str">
        <f t="shared" si="40"/>
        <v>Aceptable</v>
      </c>
    </row>
    <row r="109" spans="1:40" ht="111" customHeight="1" thickBot="1" x14ac:dyDescent="0.25">
      <c r="A109" s="430"/>
      <c r="B109" s="734"/>
      <c r="C109" s="728" t="s">
        <v>1063</v>
      </c>
      <c r="D109" s="372" t="s">
        <v>267</v>
      </c>
      <c r="E109" s="373" t="s">
        <v>268</v>
      </c>
      <c r="F109" s="440" t="s">
        <v>1105</v>
      </c>
      <c r="G109" s="374" t="s">
        <v>759</v>
      </c>
      <c r="H109" s="374" t="s">
        <v>760</v>
      </c>
      <c r="I109" s="468" t="s">
        <v>761</v>
      </c>
      <c r="J109" s="374" t="s">
        <v>328</v>
      </c>
      <c r="K109" s="374" t="s">
        <v>329</v>
      </c>
      <c r="L109" s="374" t="s">
        <v>741</v>
      </c>
      <c r="M109" s="374" t="s">
        <v>277</v>
      </c>
      <c r="N109" s="374" t="s">
        <v>277</v>
      </c>
      <c r="O109" s="374" t="s">
        <v>336</v>
      </c>
      <c r="P109" s="375">
        <v>2</v>
      </c>
      <c r="Q109" s="376">
        <v>3</v>
      </c>
      <c r="R109" s="375">
        <f>P109*Q109</f>
        <v>6</v>
      </c>
      <c r="S109" s="377" t="str">
        <f>IF((R109&gt;23),"MuyAlto",IF(R109&gt;9,"Alto",IF(R109&gt;5,"Medio",IF(R109&lt;6,"Bajo"))))</f>
        <v>Medio</v>
      </c>
      <c r="T109" s="378">
        <v>25</v>
      </c>
      <c r="U109" s="375">
        <f>R109*T109</f>
        <v>150</v>
      </c>
      <c r="V109" s="375" t="str">
        <f t="shared" si="41"/>
        <v>II</v>
      </c>
      <c r="W109" s="397" t="str">
        <f t="shared" si="29"/>
        <v>No Aceptable o Aceptable con Control Especifico</v>
      </c>
      <c r="X109" s="374"/>
      <c r="Y109" s="374"/>
      <c r="Z109" s="374"/>
      <c r="AA109" s="374" t="str">
        <f>L109</f>
        <v>Desordenes de trauma acumulativo a nivel de columna.</v>
      </c>
      <c r="AB109" s="374" t="s">
        <v>332</v>
      </c>
      <c r="AC109" s="374" t="s">
        <v>277</v>
      </c>
      <c r="AD109" s="374" t="s">
        <v>277</v>
      </c>
      <c r="AE109" s="374" t="s">
        <v>277</v>
      </c>
      <c r="AF109" s="374" t="s">
        <v>337</v>
      </c>
      <c r="AG109" s="374" t="s">
        <v>277</v>
      </c>
      <c r="AH109" s="379"/>
      <c r="AI109" s="375"/>
      <c r="AJ109" s="376"/>
      <c r="AK109" s="375">
        <f t="shared" si="37"/>
        <v>0</v>
      </c>
      <c r="AL109" s="380">
        <f t="shared" si="38"/>
        <v>0</v>
      </c>
      <c r="AM109" s="381" t="str">
        <f t="shared" si="39"/>
        <v>IV</v>
      </c>
      <c r="AN109" s="382" t="str">
        <f t="shared" si="40"/>
        <v>Aceptable</v>
      </c>
    </row>
    <row r="110" spans="1:40" ht="111" customHeight="1" thickBot="1" x14ac:dyDescent="0.25">
      <c r="A110" s="430"/>
      <c r="B110" s="734"/>
      <c r="C110" s="728"/>
      <c r="D110" s="372" t="s">
        <v>267</v>
      </c>
      <c r="E110" s="373" t="s">
        <v>268</v>
      </c>
      <c r="F110" s="424" t="s">
        <v>1105</v>
      </c>
      <c r="G110" s="374" t="s">
        <v>759</v>
      </c>
      <c r="H110" s="374" t="s">
        <v>479</v>
      </c>
      <c r="I110" s="469" t="s">
        <v>761</v>
      </c>
      <c r="J110" s="374" t="s">
        <v>328</v>
      </c>
      <c r="K110" s="374" t="s">
        <v>37</v>
      </c>
      <c r="L110" s="374" t="s">
        <v>570</v>
      </c>
      <c r="M110" s="374" t="s">
        <v>277</v>
      </c>
      <c r="N110" s="374" t="s">
        <v>277</v>
      </c>
      <c r="O110" s="374" t="s">
        <v>336</v>
      </c>
      <c r="P110" s="375">
        <v>2</v>
      </c>
      <c r="Q110" s="376">
        <v>3</v>
      </c>
      <c r="R110" s="375">
        <f>P110*Q110</f>
        <v>6</v>
      </c>
      <c r="S110" s="377" t="str">
        <f>IF((R110&gt;23),"MuyAlto",IF(R110&gt;9,"Alto",IF(R110&gt;5,"Medio",IF(R110&lt;6,"Bajo"))))</f>
        <v>Medio</v>
      </c>
      <c r="T110" s="378">
        <v>25</v>
      </c>
      <c r="U110" s="375">
        <f>R110*T110</f>
        <v>150</v>
      </c>
      <c r="V110" s="375" t="str">
        <f t="shared" si="41"/>
        <v>II</v>
      </c>
      <c r="W110" s="397" t="str">
        <f t="shared" si="29"/>
        <v>No Aceptable o Aceptable con Control Especifico</v>
      </c>
      <c r="X110" s="374"/>
      <c r="Y110" s="374"/>
      <c r="Z110" s="374"/>
      <c r="AA110" s="374" t="str">
        <f>L110</f>
        <v>Desordenes de trauma acumulativo a nivel de miembros superiores.</v>
      </c>
      <c r="AB110" s="374" t="s">
        <v>332</v>
      </c>
      <c r="AC110" s="374" t="s">
        <v>277</v>
      </c>
      <c r="AD110" s="374" t="s">
        <v>277</v>
      </c>
      <c r="AE110" s="374" t="s">
        <v>277</v>
      </c>
      <c r="AF110" s="374" t="s">
        <v>337</v>
      </c>
      <c r="AG110" s="374" t="s">
        <v>277</v>
      </c>
      <c r="AH110" s="379"/>
      <c r="AI110" s="375"/>
      <c r="AJ110" s="376"/>
      <c r="AK110" s="375">
        <f t="shared" si="37"/>
        <v>0</v>
      </c>
      <c r="AL110" s="380">
        <f t="shared" si="38"/>
        <v>0</v>
      </c>
      <c r="AM110" s="381" t="str">
        <f t="shared" si="39"/>
        <v>IV</v>
      </c>
      <c r="AN110" s="382" t="str">
        <f t="shared" si="40"/>
        <v>Aceptable</v>
      </c>
    </row>
    <row r="111" spans="1:40" ht="111" customHeight="1" thickBot="1" x14ac:dyDescent="0.25">
      <c r="A111" s="430"/>
      <c r="B111" s="734"/>
      <c r="C111" s="728"/>
      <c r="D111" s="372" t="s">
        <v>267</v>
      </c>
      <c r="E111" s="373" t="s">
        <v>268</v>
      </c>
      <c r="F111" s="424" t="s">
        <v>1105</v>
      </c>
      <c r="G111" s="374" t="s">
        <v>762</v>
      </c>
      <c r="H111" s="374" t="s">
        <v>763</v>
      </c>
      <c r="I111" s="469" t="s">
        <v>761</v>
      </c>
      <c r="J111" s="374" t="s">
        <v>328</v>
      </c>
      <c r="K111" s="374" t="s">
        <v>496</v>
      </c>
      <c r="L111" s="424" t="s">
        <v>764</v>
      </c>
      <c r="M111" s="374" t="s">
        <v>277</v>
      </c>
      <c r="N111" s="374" t="s">
        <v>277</v>
      </c>
      <c r="O111" s="374" t="s">
        <v>336</v>
      </c>
      <c r="P111" s="375">
        <v>2</v>
      </c>
      <c r="Q111" s="376">
        <v>3</v>
      </c>
      <c r="R111" s="375">
        <f>P111*Q111</f>
        <v>6</v>
      </c>
      <c r="S111" s="377" t="str">
        <f>IF((R111&gt;23),"MuyAlto",IF(R111&gt;9,"Alto",IF(R111&gt;5,"Medio",IF(R111&lt;6,"Bajo"))))</f>
        <v>Medio</v>
      </c>
      <c r="T111" s="378">
        <v>25</v>
      </c>
      <c r="U111" s="375">
        <f>T111*R111</f>
        <v>150</v>
      </c>
      <c r="V111" s="375" t="str">
        <f t="shared" si="41"/>
        <v>II</v>
      </c>
      <c r="W111" s="397" t="str">
        <f t="shared" si="29"/>
        <v>No Aceptable o Aceptable con Control Especifico</v>
      </c>
      <c r="X111" s="374"/>
      <c r="Y111" s="374"/>
      <c r="Z111" s="374"/>
      <c r="AA111" s="374" t="str">
        <f>L111</f>
        <v>Desordenes de trauma acumulativo, lesiones del sistema músculo esquelético, fatiga.</v>
      </c>
      <c r="AB111" s="374" t="s">
        <v>332</v>
      </c>
      <c r="AC111" s="374" t="s">
        <v>277</v>
      </c>
      <c r="AD111" s="374" t="s">
        <v>277</v>
      </c>
      <c r="AE111" s="374" t="s">
        <v>277</v>
      </c>
      <c r="AF111" s="374" t="s">
        <v>670</v>
      </c>
      <c r="AG111" s="374"/>
      <c r="AH111" s="379"/>
      <c r="AI111" s="375"/>
      <c r="AJ111" s="376"/>
      <c r="AK111" s="375">
        <f t="shared" si="37"/>
        <v>0</v>
      </c>
      <c r="AL111" s="380">
        <f t="shared" si="38"/>
        <v>0</v>
      </c>
      <c r="AM111" s="381" t="str">
        <f t="shared" si="39"/>
        <v>IV</v>
      </c>
      <c r="AN111" s="382" t="str">
        <f t="shared" si="40"/>
        <v>Aceptable</v>
      </c>
    </row>
    <row r="112" spans="1:40" ht="111" customHeight="1" thickBot="1" x14ac:dyDescent="0.25">
      <c r="A112" s="430"/>
      <c r="B112" s="734"/>
      <c r="C112" s="728"/>
      <c r="D112" s="372" t="s">
        <v>267</v>
      </c>
      <c r="E112" s="373" t="s">
        <v>268</v>
      </c>
      <c r="F112" s="424" t="s">
        <v>1105</v>
      </c>
      <c r="G112" s="374" t="s">
        <v>765</v>
      </c>
      <c r="H112" s="374" t="s">
        <v>766</v>
      </c>
      <c r="I112" s="469" t="s">
        <v>761</v>
      </c>
      <c r="J112" s="374" t="s">
        <v>288</v>
      </c>
      <c r="K112" s="374" t="s">
        <v>767</v>
      </c>
      <c r="L112" s="424" t="s">
        <v>375</v>
      </c>
      <c r="M112" s="374" t="s">
        <v>277</v>
      </c>
      <c r="N112" s="374" t="s">
        <v>277</v>
      </c>
      <c r="O112" s="374" t="s">
        <v>768</v>
      </c>
      <c r="P112" s="375">
        <v>2</v>
      </c>
      <c r="Q112" s="376">
        <v>2</v>
      </c>
      <c r="R112" s="375">
        <f>P112*Q112</f>
        <v>4</v>
      </c>
      <c r="S112" s="377" t="str">
        <f>IF((R112&gt;23),"MuyAlto",IF(R112&gt;9,"Alto",IF(R112&gt;5,"Medio",IF(R112&lt;6,"Bajo"))))</f>
        <v>Bajo</v>
      </c>
      <c r="T112" s="378">
        <v>25</v>
      </c>
      <c r="U112" s="375">
        <f>T112*R112</f>
        <v>100</v>
      </c>
      <c r="V112" s="375" t="str">
        <f t="shared" si="41"/>
        <v>III</v>
      </c>
      <c r="W112" s="397" t="str">
        <f t="shared" si="29"/>
        <v>Mejorable</v>
      </c>
      <c r="X112" s="374"/>
      <c r="Y112" s="374"/>
      <c r="Z112" s="374"/>
      <c r="AA112" s="374" t="s">
        <v>376</v>
      </c>
      <c r="AB112" s="374" t="s">
        <v>294</v>
      </c>
      <c r="AC112" s="374" t="s">
        <v>277</v>
      </c>
      <c r="AD112" s="374" t="s">
        <v>277</v>
      </c>
      <c r="AE112" s="374" t="s">
        <v>277</v>
      </c>
      <c r="AF112" s="374" t="s">
        <v>769</v>
      </c>
      <c r="AG112" s="374"/>
      <c r="AH112" s="379"/>
      <c r="AI112" s="375"/>
      <c r="AJ112" s="376"/>
      <c r="AK112" s="375">
        <f t="shared" si="37"/>
        <v>0</v>
      </c>
      <c r="AL112" s="380">
        <f t="shared" si="38"/>
        <v>0</v>
      </c>
      <c r="AM112" s="381" t="str">
        <f t="shared" si="39"/>
        <v>IV</v>
      </c>
      <c r="AN112" s="382" t="str">
        <f t="shared" si="40"/>
        <v>Aceptable</v>
      </c>
    </row>
    <row r="113" spans="1:40" ht="111" customHeight="1" thickBot="1" x14ac:dyDescent="0.25">
      <c r="A113" s="430"/>
      <c r="B113" s="734"/>
      <c r="C113" s="728"/>
      <c r="D113" s="372" t="s">
        <v>267</v>
      </c>
      <c r="E113" s="373" t="s">
        <v>268</v>
      </c>
      <c r="F113" s="424" t="s">
        <v>1105</v>
      </c>
      <c r="G113" s="374" t="s">
        <v>765</v>
      </c>
      <c r="H113" s="374" t="s">
        <v>770</v>
      </c>
      <c r="I113" s="469" t="s">
        <v>761</v>
      </c>
      <c r="J113" s="374" t="s">
        <v>340</v>
      </c>
      <c r="K113" s="374" t="s">
        <v>341</v>
      </c>
      <c r="L113" s="441" t="s">
        <v>771</v>
      </c>
      <c r="M113" s="374" t="s">
        <v>277</v>
      </c>
      <c r="N113" s="374" t="s">
        <v>277</v>
      </c>
      <c r="O113" s="374" t="s">
        <v>768</v>
      </c>
      <c r="P113" s="375">
        <v>2</v>
      </c>
      <c r="Q113" s="376">
        <v>2</v>
      </c>
      <c r="R113" s="375">
        <f>P113*Q113</f>
        <v>4</v>
      </c>
      <c r="S113" s="377" t="str">
        <f>IF((R113&gt;23),"MuyAlto",IF(R113&gt;9,"Alto",IF(R113&gt;5,"Medio",IF(R113&lt;6,"Bajo"))))</f>
        <v>Bajo</v>
      </c>
      <c r="T113" s="378">
        <v>25</v>
      </c>
      <c r="U113" s="375">
        <f>T113*R113</f>
        <v>100</v>
      </c>
      <c r="V113" s="375" t="str">
        <f t="shared" si="41"/>
        <v>III</v>
      </c>
      <c r="W113" s="397" t="str">
        <f t="shared" si="29"/>
        <v>Mejorable</v>
      </c>
      <c r="X113" s="374"/>
      <c r="Y113" s="374"/>
      <c r="Z113" s="374"/>
      <c r="AA113" s="404" t="str">
        <f>L113</f>
        <v>Alteraciones a nivel del sistema respiratorio y a nivel dermico.</v>
      </c>
      <c r="AB113" s="374" t="s">
        <v>345</v>
      </c>
      <c r="AC113" s="374" t="s">
        <v>277</v>
      </c>
      <c r="AD113" s="374" t="s">
        <v>277</v>
      </c>
      <c r="AE113" s="374" t="s">
        <v>277</v>
      </c>
      <c r="AF113" s="374" t="s">
        <v>772</v>
      </c>
      <c r="AG113" s="374"/>
      <c r="AH113" s="379"/>
      <c r="AI113" s="375"/>
      <c r="AJ113" s="376"/>
      <c r="AK113" s="375">
        <f t="shared" si="37"/>
        <v>0</v>
      </c>
      <c r="AL113" s="380">
        <f t="shared" si="38"/>
        <v>0</v>
      </c>
      <c r="AM113" s="381" t="str">
        <f t="shared" si="39"/>
        <v>IV</v>
      </c>
      <c r="AN113" s="382" t="str">
        <f t="shared" si="40"/>
        <v>Aceptable</v>
      </c>
    </row>
    <row r="114" spans="1:40" ht="111" customHeight="1" thickBot="1" x14ac:dyDescent="0.25">
      <c r="A114" s="430"/>
      <c r="B114" s="734"/>
      <c r="C114" s="728"/>
      <c r="D114" s="372" t="s">
        <v>267</v>
      </c>
      <c r="E114" s="373" t="s">
        <v>268</v>
      </c>
      <c r="F114" s="424" t="s">
        <v>1105</v>
      </c>
      <c r="G114" s="374" t="s">
        <v>773</v>
      </c>
      <c r="H114" s="424" t="s">
        <v>607</v>
      </c>
      <c r="I114" s="469" t="s">
        <v>761</v>
      </c>
      <c r="J114" s="374" t="s">
        <v>299</v>
      </c>
      <c r="K114" s="374" t="s">
        <v>608</v>
      </c>
      <c r="L114" s="374" t="s">
        <v>609</v>
      </c>
      <c r="M114" s="383" t="s">
        <v>277</v>
      </c>
      <c r="N114" s="408" t="s">
        <v>610</v>
      </c>
      <c r="O114" s="383" t="s">
        <v>277</v>
      </c>
      <c r="P114" s="375">
        <v>2</v>
      </c>
      <c r="Q114" s="376">
        <v>2</v>
      </c>
      <c r="R114" s="375">
        <v>4</v>
      </c>
      <c r="S114" s="377" t="s">
        <v>474</v>
      </c>
      <c r="T114" s="378">
        <v>25</v>
      </c>
      <c r="U114" s="375">
        <f t="shared" ref="U114:U121" si="42">R114*T114</f>
        <v>100</v>
      </c>
      <c r="V114" s="375" t="str">
        <f t="shared" si="41"/>
        <v>III</v>
      </c>
      <c r="W114" s="403" t="str">
        <f t="shared" si="29"/>
        <v>Mejorable</v>
      </c>
      <c r="X114" s="383"/>
      <c r="Y114" s="383"/>
      <c r="Z114" s="383"/>
      <c r="AA114" s="404" t="s">
        <v>609</v>
      </c>
      <c r="AB114" s="374" t="s">
        <v>314</v>
      </c>
      <c r="AC114" s="374" t="s">
        <v>277</v>
      </c>
      <c r="AD114" s="374" t="s">
        <v>277</v>
      </c>
      <c r="AE114" s="404" t="s">
        <v>611</v>
      </c>
      <c r="AF114" s="404" t="s">
        <v>732</v>
      </c>
      <c r="AG114" s="374" t="s">
        <v>277</v>
      </c>
      <c r="AH114" s="383"/>
      <c r="AI114" s="384"/>
      <c r="AJ114" s="385"/>
      <c r="AK114" s="375">
        <f t="shared" si="37"/>
        <v>0</v>
      </c>
      <c r="AL114" s="380">
        <f t="shared" si="38"/>
        <v>0</v>
      </c>
      <c r="AM114" s="381" t="str">
        <f t="shared" si="39"/>
        <v>IV</v>
      </c>
      <c r="AN114" s="382" t="str">
        <f t="shared" si="40"/>
        <v>Aceptable</v>
      </c>
    </row>
    <row r="115" spans="1:40" ht="111" customHeight="1" thickBot="1" x14ac:dyDescent="0.25">
      <c r="A115" s="430"/>
      <c r="B115" s="734"/>
      <c r="C115" s="728"/>
      <c r="D115" s="372" t="s">
        <v>267</v>
      </c>
      <c r="E115" s="373" t="s">
        <v>268</v>
      </c>
      <c r="F115" s="424" t="s">
        <v>1105</v>
      </c>
      <c r="G115" s="374" t="s">
        <v>773</v>
      </c>
      <c r="H115" s="424" t="s">
        <v>607</v>
      </c>
      <c r="I115" s="469" t="s">
        <v>761</v>
      </c>
      <c r="J115" s="374" t="s">
        <v>299</v>
      </c>
      <c r="K115" s="386" t="s">
        <v>19</v>
      </c>
      <c r="L115" s="386" t="s">
        <v>303</v>
      </c>
      <c r="M115" s="386" t="s">
        <v>277</v>
      </c>
      <c r="N115" s="386" t="s">
        <v>304</v>
      </c>
      <c r="O115" s="386" t="s">
        <v>305</v>
      </c>
      <c r="P115" s="387">
        <v>6</v>
      </c>
      <c r="Q115" s="388">
        <v>4</v>
      </c>
      <c r="R115" s="387">
        <v>24</v>
      </c>
      <c r="S115" s="389" t="str">
        <f t="shared" ref="S115:S121" si="43">IF((R115&gt;23),"MuyAlto",IF(R115&gt;9,"Alto",IF(R115&gt;5,"Medio",IF(R115&lt;6,"Bajo"))))</f>
        <v>MuyAlto</v>
      </c>
      <c r="T115" s="390">
        <v>25</v>
      </c>
      <c r="U115" s="387">
        <f t="shared" si="42"/>
        <v>600</v>
      </c>
      <c r="V115" s="387" t="s">
        <v>136</v>
      </c>
      <c r="W115" s="432" t="str">
        <f t="shared" si="29"/>
        <v>NO Aceptable</v>
      </c>
      <c r="X115" s="391"/>
      <c r="Y115" s="391"/>
      <c r="Z115" s="391"/>
      <c r="AA115" s="386" t="s">
        <v>306</v>
      </c>
      <c r="AB115" s="386" t="s">
        <v>307</v>
      </c>
      <c r="AC115" s="386" t="s">
        <v>277</v>
      </c>
      <c r="AD115" s="386" t="s">
        <v>277</v>
      </c>
      <c r="AE115" s="386" t="s">
        <v>308</v>
      </c>
      <c r="AF115" s="386" t="s">
        <v>309</v>
      </c>
      <c r="AG115" s="386" t="s">
        <v>310</v>
      </c>
      <c r="AH115" s="391"/>
      <c r="AI115" s="392"/>
      <c r="AJ115" s="393"/>
      <c r="AK115" s="387">
        <f t="shared" si="37"/>
        <v>0</v>
      </c>
      <c r="AL115" s="394">
        <f t="shared" si="38"/>
        <v>0</v>
      </c>
      <c r="AM115" s="395" t="str">
        <f t="shared" si="39"/>
        <v>IV</v>
      </c>
      <c r="AN115" s="396" t="str">
        <f t="shared" si="40"/>
        <v>Aceptable</v>
      </c>
    </row>
    <row r="116" spans="1:40" ht="111" customHeight="1" thickBot="1" x14ac:dyDescent="0.25">
      <c r="A116" s="430"/>
      <c r="B116" s="734"/>
      <c r="C116" s="728"/>
      <c r="D116" s="372" t="s">
        <v>267</v>
      </c>
      <c r="E116" s="373" t="s">
        <v>268</v>
      </c>
      <c r="F116" s="424" t="s">
        <v>1105</v>
      </c>
      <c r="G116" s="374" t="s">
        <v>401</v>
      </c>
      <c r="H116" s="374" t="s">
        <v>729</v>
      </c>
      <c r="I116" s="469" t="s">
        <v>761</v>
      </c>
      <c r="J116" s="374" t="s">
        <v>273</v>
      </c>
      <c r="K116" s="374" t="s">
        <v>403</v>
      </c>
      <c r="L116" s="374" t="s">
        <v>404</v>
      </c>
      <c r="M116" s="374" t="s">
        <v>517</v>
      </c>
      <c r="N116" s="374" t="s">
        <v>277</v>
      </c>
      <c r="O116" s="374" t="s">
        <v>277</v>
      </c>
      <c r="P116" s="375">
        <v>2</v>
      </c>
      <c r="Q116" s="376">
        <v>3</v>
      </c>
      <c r="R116" s="375">
        <f t="shared" ref="R116:R121" si="44">P116*Q116</f>
        <v>6</v>
      </c>
      <c r="S116" s="377" t="str">
        <f t="shared" si="43"/>
        <v>Medio</v>
      </c>
      <c r="T116" s="378">
        <v>25</v>
      </c>
      <c r="U116" s="375">
        <f t="shared" si="42"/>
        <v>150</v>
      </c>
      <c r="V116" s="375" t="str">
        <f t="shared" ref="V116:V125" si="45">IF((U116&gt;599),"I",IF(U116&gt;149,"II",IF(U116&gt;39,"III",IF(U116&lt;31,"IV"))))</f>
        <v>II</v>
      </c>
      <c r="W116" s="397" t="str">
        <f t="shared" si="29"/>
        <v>No Aceptable o Aceptable con Control Especifico</v>
      </c>
      <c r="X116" s="374"/>
      <c r="Y116" s="374"/>
      <c r="Z116" s="374"/>
      <c r="AA116" s="374" t="s">
        <v>406</v>
      </c>
      <c r="AB116" s="374" t="s">
        <v>407</v>
      </c>
      <c r="AC116" s="374" t="s">
        <v>277</v>
      </c>
      <c r="AD116" s="374" t="s">
        <v>277</v>
      </c>
      <c r="AE116" s="374" t="s">
        <v>408</v>
      </c>
      <c r="AF116" s="374" t="s">
        <v>518</v>
      </c>
      <c r="AG116" s="374" t="s">
        <v>277</v>
      </c>
      <c r="AH116" s="379"/>
      <c r="AI116" s="375"/>
      <c r="AJ116" s="376"/>
      <c r="AK116" s="375">
        <f t="shared" si="37"/>
        <v>0</v>
      </c>
      <c r="AL116" s="380">
        <f t="shared" si="38"/>
        <v>0</v>
      </c>
      <c r="AM116" s="381" t="str">
        <f t="shared" si="39"/>
        <v>IV</v>
      </c>
      <c r="AN116" s="382" t="str">
        <f t="shared" si="40"/>
        <v>Aceptable</v>
      </c>
    </row>
    <row r="117" spans="1:40" ht="111" customHeight="1" thickBot="1" x14ac:dyDescent="0.25">
      <c r="A117" s="430"/>
      <c r="B117" s="734"/>
      <c r="C117" s="728"/>
      <c r="D117" s="372" t="s">
        <v>267</v>
      </c>
      <c r="E117" s="373" t="s">
        <v>268</v>
      </c>
      <c r="F117" s="424" t="s">
        <v>1105</v>
      </c>
      <c r="G117" s="374" t="s">
        <v>401</v>
      </c>
      <c r="H117" s="374" t="s">
        <v>410</v>
      </c>
      <c r="I117" s="469" t="s">
        <v>761</v>
      </c>
      <c r="J117" s="374" t="s">
        <v>273</v>
      </c>
      <c r="K117" s="374" t="s">
        <v>411</v>
      </c>
      <c r="L117" s="374" t="s">
        <v>412</v>
      </c>
      <c r="M117" s="374" t="s">
        <v>519</v>
      </c>
      <c r="N117" s="374" t="s">
        <v>477</v>
      </c>
      <c r="O117" s="374" t="s">
        <v>277</v>
      </c>
      <c r="P117" s="375">
        <v>1</v>
      </c>
      <c r="Q117" s="376">
        <v>2</v>
      </c>
      <c r="R117" s="375">
        <f t="shared" si="44"/>
        <v>2</v>
      </c>
      <c r="S117" s="377" t="str">
        <f t="shared" si="43"/>
        <v>Bajo</v>
      </c>
      <c r="T117" s="378">
        <v>10</v>
      </c>
      <c r="U117" s="375">
        <f t="shared" si="42"/>
        <v>20</v>
      </c>
      <c r="V117" s="375" t="str">
        <f t="shared" si="45"/>
        <v>IV</v>
      </c>
      <c r="W117" s="397" t="str">
        <f t="shared" si="29"/>
        <v>Aceptable</v>
      </c>
      <c r="X117" s="374"/>
      <c r="Y117" s="374"/>
      <c r="Z117" s="374"/>
      <c r="AA117" s="374" t="s">
        <v>415</v>
      </c>
      <c r="AB117" s="374" t="s">
        <v>416</v>
      </c>
      <c r="AC117" s="374" t="s">
        <v>277</v>
      </c>
      <c r="AD117" s="374" t="s">
        <v>277</v>
      </c>
      <c r="AE117" s="374" t="s">
        <v>478</v>
      </c>
      <c r="AF117" s="374" t="s">
        <v>277</v>
      </c>
      <c r="AG117" s="374" t="s">
        <v>277</v>
      </c>
      <c r="AH117" s="379"/>
      <c r="AI117" s="375"/>
      <c r="AJ117" s="376"/>
      <c r="AK117" s="375">
        <f t="shared" si="37"/>
        <v>0</v>
      </c>
      <c r="AL117" s="380">
        <f t="shared" si="38"/>
        <v>0</v>
      </c>
      <c r="AM117" s="381" t="str">
        <f t="shared" si="39"/>
        <v>IV</v>
      </c>
      <c r="AN117" s="382" t="str">
        <f t="shared" si="40"/>
        <v>Aceptable</v>
      </c>
    </row>
    <row r="118" spans="1:40" ht="111" customHeight="1" thickBot="1" x14ac:dyDescent="0.25">
      <c r="A118" s="430"/>
      <c r="B118" s="734"/>
      <c r="C118" s="728"/>
      <c r="D118" s="372" t="s">
        <v>267</v>
      </c>
      <c r="E118" s="373" t="s">
        <v>268</v>
      </c>
      <c r="F118" s="424" t="s">
        <v>1105</v>
      </c>
      <c r="G118" s="374" t="s">
        <v>401</v>
      </c>
      <c r="H118" s="374" t="s">
        <v>520</v>
      </c>
      <c r="I118" s="469" t="s">
        <v>761</v>
      </c>
      <c r="J118" s="374" t="s">
        <v>419</v>
      </c>
      <c r="K118" s="374" t="s">
        <v>420</v>
      </c>
      <c r="L118" s="374" t="s">
        <v>421</v>
      </c>
      <c r="M118" s="374" t="s">
        <v>277</v>
      </c>
      <c r="N118" s="374" t="s">
        <v>277</v>
      </c>
      <c r="O118" s="374" t="s">
        <v>277</v>
      </c>
      <c r="P118" s="375">
        <v>2</v>
      </c>
      <c r="Q118" s="376">
        <v>2</v>
      </c>
      <c r="R118" s="375">
        <f t="shared" si="44"/>
        <v>4</v>
      </c>
      <c r="S118" s="377" t="str">
        <f t="shared" si="43"/>
        <v>Bajo</v>
      </c>
      <c r="T118" s="378">
        <v>25</v>
      </c>
      <c r="U118" s="375">
        <f t="shared" si="42"/>
        <v>100</v>
      </c>
      <c r="V118" s="375" t="str">
        <f t="shared" si="45"/>
        <v>III</v>
      </c>
      <c r="W118" s="397" t="str">
        <f t="shared" si="29"/>
        <v>Mejorable</v>
      </c>
      <c r="X118" s="374"/>
      <c r="Y118" s="374"/>
      <c r="Z118" s="374"/>
      <c r="AA118" s="374" t="s">
        <v>423</v>
      </c>
      <c r="AB118" s="374" t="s">
        <v>424</v>
      </c>
      <c r="AC118" s="374" t="s">
        <v>277</v>
      </c>
      <c r="AD118" s="374" t="s">
        <v>277</v>
      </c>
      <c r="AE118" s="374" t="s">
        <v>277</v>
      </c>
      <c r="AF118" s="374" t="s">
        <v>777</v>
      </c>
      <c r="AG118" s="374" t="s">
        <v>277</v>
      </c>
      <c r="AH118" s="379"/>
      <c r="AI118" s="375"/>
      <c r="AJ118" s="376"/>
      <c r="AK118" s="375">
        <f t="shared" si="37"/>
        <v>0</v>
      </c>
      <c r="AL118" s="380">
        <f t="shared" si="38"/>
        <v>0</v>
      </c>
      <c r="AM118" s="381" t="str">
        <f t="shared" si="39"/>
        <v>IV</v>
      </c>
      <c r="AN118" s="382" t="str">
        <f t="shared" si="40"/>
        <v>Aceptable</v>
      </c>
    </row>
    <row r="119" spans="1:40" ht="111" customHeight="1" thickBot="1" x14ac:dyDescent="0.25">
      <c r="A119" s="430"/>
      <c r="B119" s="734"/>
      <c r="C119" s="728"/>
      <c r="D119" s="372" t="s">
        <v>267</v>
      </c>
      <c r="E119" s="373" t="s">
        <v>268</v>
      </c>
      <c r="F119" s="424" t="s">
        <v>1105</v>
      </c>
      <c r="G119" s="374" t="s">
        <v>401</v>
      </c>
      <c r="H119" s="374" t="s">
        <v>426</v>
      </c>
      <c r="I119" s="469" t="s">
        <v>761</v>
      </c>
      <c r="J119" s="374" t="s">
        <v>419</v>
      </c>
      <c r="K119" s="374" t="s">
        <v>36</v>
      </c>
      <c r="L119" s="374" t="s">
        <v>421</v>
      </c>
      <c r="M119" s="374" t="s">
        <v>277</v>
      </c>
      <c r="N119" s="374" t="s">
        <v>277</v>
      </c>
      <c r="O119" s="374" t="s">
        <v>277</v>
      </c>
      <c r="P119" s="375">
        <v>2</v>
      </c>
      <c r="Q119" s="376">
        <v>2</v>
      </c>
      <c r="R119" s="375">
        <f t="shared" si="44"/>
        <v>4</v>
      </c>
      <c r="S119" s="377" t="str">
        <f t="shared" si="43"/>
        <v>Bajo</v>
      </c>
      <c r="T119" s="378">
        <v>25</v>
      </c>
      <c r="U119" s="375">
        <f t="shared" si="42"/>
        <v>100</v>
      </c>
      <c r="V119" s="375" t="str">
        <f t="shared" si="45"/>
        <v>III</v>
      </c>
      <c r="W119" s="397" t="str">
        <f t="shared" si="29"/>
        <v>Mejorable</v>
      </c>
      <c r="X119" s="374"/>
      <c r="Y119" s="374"/>
      <c r="Z119" s="374"/>
      <c r="AA119" s="374" t="s">
        <v>427</v>
      </c>
      <c r="AB119" s="374" t="s">
        <v>424</v>
      </c>
      <c r="AC119" s="374" t="s">
        <v>277</v>
      </c>
      <c r="AD119" s="374" t="s">
        <v>277</v>
      </c>
      <c r="AE119" s="374" t="s">
        <v>277</v>
      </c>
      <c r="AF119" s="374" t="s">
        <v>777</v>
      </c>
      <c r="AG119" s="374" t="s">
        <v>277</v>
      </c>
      <c r="AH119" s="379"/>
      <c r="AI119" s="375"/>
      <c r="AJ119" s="376"/>
      <c r="AK119" s="375">
        <f t="shared" si="37"/>
        <v>0</v>
      </c>
      <c r="AL119" s="380">
        <f t="shared" si="38"/>
        <v>0</v>
      </c>
      <c r="AM119" s="381" t="str">
        <f t="shared" si="39"/>
        <v>IV</v>
      </c>
      <c r="AN119" s="382" t="str">
        <f t="shared" si="40"/>
        <v>Aceptable</v>
      </c>
    </row>
    <row r="120" spans="1:40" ht="111" customHeight="1" thickBot="1" x14ac:dyDescent="0.25">
      <c r="A120" s="430"/>
      <c r="B120" s="734"/>
      <c r="C120" s="728"/>
      <c r="D120" s="372" t="s">
        <v>267</v>
      </c>
      <c r="E120" s="373" t="s">
        <v>268</v>
      </c>
      <c r="F120" s="424" t="s">
        <v>1105</v>
      </c>
      <c r="G120" s="374" t="s">
        <v>401</v>
      </c>
      <c r="H120" s="374" t="s">
        <v>428</v>
      </c>
      <c r="I120" s="469" t="s">
        <v>761</v>
      </c>
      <c r="J120" s="374" t="s">
        <v>419</v>
      </c>
      <c r="K120" s="374" t="s">
        <v>429</v>
      </c>
      <c r="L120" s="374" t="s">
        <v>430</v>
      </c>
      <c r="M120" s="374" t="s">
        <v>277</v>
      </c>
      <c r="N120" s="374" t="s">
        <v>277</v>
      </c>
      <c r="O120" s="374" t="s">
        <v>277</v>
      </c>
      <c r="P120" s="375">
        <v>2</v>
      </c>
      <c r="Q120" s="376">
        <v>2</v>
      </c>
      <c r="R120" s="375">
        <f t="shared" si="44"/>
        <v>4</v>
      </c>
      <c r="S120" s="377" t="str">
        <f t="shared" si="43"/>
        <v>Bajo</v>
      </c>
      <c r="T120" s="378">
        <v>25</v>
      </c>
      <c r="U120" s="375">
        <f t="shared" si="42"/>
        <v>100</v>
      </c>
      <c r="V120" s="375" t="str">
        <f t="shared" si="45"/>
        <v>III</v>
      </c>
      <c r="W120" s="397" t="str">
        <f t="shared" si="29"/>
        <v>Mejorable</v>
      </c>
      <c r="X120" s="374"/>
      <c r="Y120" s="374"/>
      <c r="Z120" s="374"/>
      <c r="AA120" s="374" t="s">
        <v>427</v>
      </c>
      <c r="AB120" s="374" t="s">
        <v>424</v>
      </c>
      <c r="AC120" s="374" t="s">
        <v>277</v>
      </c>
      <c r="AD120" s="374" t="s">
        <v>277</v>
      </c>
      <c r="AE120" s="374" t="s">
        <v>277</v>
      </c>
      <c r="AF120" s="374" t="s">
        <v>777</v>
      </c>
      <c r="AG120" s="374" t="s">
        <v>277</v>
      </c>
      <c r="AH120" s="379"/>
      <c r="AI120" s="375"/>
      <c r="AJ120" s="376"/>
      <c r="AK120" s="375">
        <f t="shared" si="37"/>
        <v>0</v>
      </c>
      <c r="AL120" s="380">
        <f t="shared" si="38"/>
        <v>0</v>
      </c>
      <c r="AM120" s="381" t="str">
        <f t="shared" si="39"/>
        <v>IV</v>
      </c>
      <c r="AN120" s="382" t="str">
        <f t="shared" si="40"/>
        <v>Aceptable</v>
      </c>
    </row>
    <row r="121" spans="1:40" ht="111" customHeight="1" thickBot="1" x14ac:dyDescent="0.25">
      <c r="A121" s="430"/>
      <c r="B121" s="734"/>
      <c r="C121" s="728"/>
      <c r="D121" s="372" t="s">
        <v>267</v>
      </c>
      <c r="E121" s="373" t="s">
        <v>268</v>
      </c>
      <c r="F121" s="424" t="s">
        <v>1105</v>
      </c>
      <c r="G121" s="374" t="s">
        <v>401</v>
      </c>
      <c r="H121" s="374" t="s">
        <v>1206</v>
      </c>
      <c r="I121" s="469" t="s">
        <v>761</v>
      </c>
      <c r="J121" s="374" t="s">
        <v>288</v>
      </c>
      <c r="K121" s="374" t="s">
        <v>625</v>
      </c>
      <c r="L121" s="434" t="s">
        <v>433</v>
      </c>
      <c r="M121" s="374" t="s">
        <v>626</v>
      </c>
      <c r="N121" s="374" t="s">
        <v>434</v>
      </c>
      <c r="O121" s="374" t="s">
        <v>277</v>
      </c>
      <c r="P121" s="375">
        <v>2</v>
      </c>
      <c r="Q121" s="376">
        <v>3</v>
      </c>
      <c r="R121" s="375">
        <f t="shared" si="44"/>
        <v>6</v>
      </c>
      <c r="S121" s="377" t="str">
        <f t="shared" si="43"/>
        <v>Medio</v>
      </c>
      <c r="T121" s="378">
        <v>60</v>
      </c>
      <c r="U121" s="375">
        <f t="shared" si="42"/>
        <v>360</v>
      </c>
      <c r="V121" s="375" t="str">
        <f t="shared" si="45"/>
        <v>II</v>
      </c>
      <c r="W121" s="397" t="str">
        <f t="shared" si="29"/>
        <v>No Aceptable o Aceptable con Control Especifico</v>
      </c>
      <c r="X121" s="374"/>
      <c r="Y121" s="374"/>
      <c r="Z121" s="374"/>
      <c r="AA121" s="374" t="s">
        <v>435</v>
      </c>
      <c r="AB121" s="374" t="s">
        <v>436</v>
      </c>
      <c r="AC121" s="374" t="s">
        <v>277</v>
      </c>
      <c r="AD121" s="374" t="s">
        <v>277</v>
      </c>
      <c r="AE121" s="374" t="s">
        <v>627</v>
      </c>
      <c r="AF121" s="374" t="s">
        <v>438</v>
      </c>
      <c r="AG121" s="374" t="s">
        <v>277</v>
      </c>
      <c r="AH121" s="379"/>
      <c r="AI121" s="375"/>
      <c r="AJ121" s="376"/>
      <c r="AK121" s="375">
        <f t="shared" si="37"/>
        <v>0</v>
      </c>
      <c r="AL121" s="380">
        <f t="shared" si="38"/>
        <v>0</v>
      </c>
      <c r="AM121" s="381" t="str">
        <f t="shared" si="39"/>
        <v>IV</v>
      </c>
      <c r="AN121" s="382" t="str">
        <f t="shared" si="40"/>
        <v>Aceptable</v>
      </c>
    </row>
    <row r="122" spans="1:40" ht="111" customHeight="1" thickBot="1" x14ac:dyDescent="0.25">
      <c r="A122" s="430"/>
      <c r="B122" s="734"/>
      <c r="C122" s="728"/>
      <c r="D122" s="372" t="s">
        <v>267</v>
      </c>
      <c r="E122" s="373" t="s">
        <v>268</v>
      </c>
      <c r="F122" s="424" t="s">
        <v>1105</v>
      </c>
      <c r="G122" s="374" t="s">
        <v>401</v>
      </c>
      <c r="H122" s="374" t="s">
        <v>593</v>
      </c>
      <c r="I122" s="469" t="s">
        <v>761</v>
      </c>
      <c r="J122" s="374" t="s">
        <v>288</v>
      </c>
      <c r="K122" s="374" t="s">
        <v>75</v>
      </c>
      <c r="L122" s="374" t="s">
        <v>469</v>
      </c>
      <c r="M122" s="374" t="s">
        <v>277</v>
      </c>
      <c r="N122" s="374" t="s">
        <v>594</v>
      </c>
      <c r="O122" s="374" t="s">
        <v>277</v>
      </c>
      <c r="P122" s="375">
        <v>2</v>
      </c>
      <c r="Q122" s="376">
        <v>2</v>
      </c>
      <c r="R122" s="375">
        <v>4</v>
      </c>
      <c r="S122" s="377" t="s">
        <v>474</v>
      </c>
      <c r="T122" s="378">
        <v>100</v>
      </c>
      <c r="U122" s="375">
        <v>400</v>
      </c>
      <c r="V122" s="375" t="str">
        <f t="shared" si="45"/>
        <v>II</v>
      </c>
      <c r="W122" s="397" t="str">
        <f t="shared" si="29"/>
        <v>No Aceptable o Aceptable con Control Especifico</v>
      </c>
      <c r="X122" s="374"/>
      <c r="Y122" s="374"/>
      <c r="Z122" s="374"/>
      <c r="AA122" s="374" t="s">
        <v>467</v>
      </c>
      <c r="AB122" s="374" t="s">
        <v>595</v>
      </c>
      <c r="AC122" s="374"/>
      <c r="AD122" s="374"/>
      <c r="AE122" s="374"/>
      <c r="AF122" s="374" t="s">
        <v>744</v>
      </c>
      <c r="AG122" s="374"/>
      <c r="AH122" s="379"/>
      <c r="AI122" s="375"/>
      <c r="AJ122" s="376"/>
      <c r="AK122" s="375">
        <f t="shared" si="37"/>
        <v>0</v>
      </c>
      <c r="AL122" s="380">
        <f t="shared" si="38"/>
        <v>0</v>
      </c>
      <c r="AM122" s="381" t="str">
        <f t="shared" si="39"/>
        <v>IV</v>
      </c>
      <c r="AN122" s="382" t="str">
        <f t="shared" si="40"/>
        <v>Aceptable</v>
      </c>
    </row>
    <row r="123" spans="1:40" ht="111" customHeight="1" thickBot="1" x14ac:dyDescent="0.25">
      <c r="A123" s="430"/>
      <c r="B123" s="734"/>
      <c r="C123" s="728" t="s">
        <v>1063</v>
      </c>
      <c r="D123" s="372" t="s">
        <v>267</v>
      </c>
      <c r="E123" s="373" t="s">
        <v>268</v>
      </c>
      <c r="F123" s="424" t="s">
        <v>1219</v>
      </c>
      <c r="G123" s="374" t="s">
        <v>1177</v>
      </c>
      <c r="H123" s="374" t="s">
        <v>752</v>
      </c>
      <c r="I123" s="442" t="s">
        <v>1107</v>
      </c>
      <c r="J123" s="374" t="s">
        <v>328</v>
      </c>
      <c r="K123" s="374" t="s">
        <v>329</v>
      </c>
      <c r="L123" s="374" t="s">
        <v>741</v>
      </c>
      <c r="M123" s="374" t="s">
        <v>277</v>
      </c>
      <c r="N123" s="374" t="s">
        <v>277</v>
      </c>
      <c r="O123" s="374" t="s">
        <v>336</v>
      </c>
      <c r="P123" s="375">
        <v>2</v>
      </c>
      <c r="Q123" s="376">
        <v>3</v>
      </c>
      <c r="R123" s="375">
        <f>P123*Q123</f>
        <v>6</v>
      </c>
      <c r="S123" s="377" t="str">
        <f t="shared" ref="S123:S136" si="46">IF((R123&gt;23),"MuyAlto",IF(R123&gt;9,"Alto",IF(R123&gt;5,"Medio",IF(R123&lt;6,"Bajo"))))</f>
        <v>Medio</v>
      </c>
      <c r="T123" s="378">
        <v>25</v>
      </c>
      <c r="U123" s="375">
        <f t="shared" ref="U123:U136" si="47">R123*T123</f>
        <v>150</v>
      </c>
      <c r="V123" s="375" t="str">
        <f t="shared" si="45"/>
        <v>II</v>
      </c>
      <c r="W123" s="397" t="str">
        <f t="shared" si="29"/>
        <v>No Aceptable o Aceptable con Control Especifico</v>
      </c>
      <c r="X123" s="374"/>
      <c r="Y123" s="374"/>
      <c r="Z123" s="374"/>
      <c r="AA123" s="374" t="str">
        <f>L123</f>
        <v>Desordenes de trauma acumulativo a nivel de columna.</v>
      </c>
      <c r="AB123" s="374" t="s">
        <v>332</v>
      </c>
      <c r="AC123" s="374" t="s">
        <v>277</v>
      </c>
      <c r="AD123" s="374" t="s">
        <v>277</v>
      </c>
      <c r="AE123" s="374" t="s">
        <v>277</v>
      </c>
      <c r="AF123" s="374" t="s">
        <v>337</v>
      </c>
      <c r="AG123" s="374" t="s">
        <v>277</v>
      </c>
      <c r="AH123" s="379"/>
      <c r="AI123" s="375"/>
      <c r="AJ123" s="376"/>
      <c r="AK123" s="375">
        <f t="shared" si="37"/>
        <v>0</v>
      </c>
      <c r="AL123" s="380">
        <f t="shared" si="38"/>
        <v>0</v>
      </c>
      <c r="AM123" s="381" t="str">
        <f t="shared" si="39"/>
        <v>IV</v>
      </c>
      <c r="AN123" s="382" t="str">
        <f t="shared" si="40"/>
        <v>Aceptable</v>
      </c>
    </row>
    <row r="124" spans="1:40" ht="111" customHeight="1" thickBot="1" x14ac:dyDescent="0.25">
      <c r="A124" s="430"/>
      <c r="B124" s="734"/>
      <c r="C124" s="728"/>
      <c r="D124" s="372" t="s">
        <v>267</v>
      </c>
      <c r="E124" s="373" t="s">
        <v>268</v>
      </c>
      <c r="F124" s="424" t="s">
        <v>1219</v>
      </c>
      <c r="G124" s="374" t="s">
        <v>1177</v>
      </c>
      <c r="H124" s="374" t="s">
        <v>479</v>
      </c>
      <c r="I124" s="442" t="s">
        <v>1107</v>
      </c>
      <c r="J124" s="374" t="s">
        <v>328</v>
      </c>
      <c r="K124" s="374" t="s">
        <v>37</v>
      </c>
      <c r="L124" s="374" t="s">
        <v>570</v>
      </c>
      <c r="M124" s="374" t="s">
        <v>277</v>
      </c>
      <c r="N124" s="374" t="s">
        <v>277</v>
      </c>
      <c r="O124" s="374" t="s">
        <v>336</v>
      </c>
      <c r="P124" s="375">
        <v>2</v>
      </c>
      <c r="Q124" s="376">
        <v>3</v>
      </c>
      <c r="R124" s="375">
        <f>P124*Q124</f>
        <v>6</v>
      </c>
      <c r="S124" s="377" t="str">
        <f t="shared" si="46"/>
        <v>Medio</v>
      </c>
      <c r="T124" s="378">
        <v>25</v>
      </c>
      <c r="U124" s="375">
        <f t="shared" si="47"/>
        <v>150</v>
      </c>
      <c r="V124" s="375" t="str">
        <f t="shared" si="45"/>
        <v>II</v>
      </c>
      <c r="W124" s="397" t="str">
        <f t="shared" si="29"/>
        <v>No Aceptable o Aceptable con Control Especifico</v>
      </c>
      <c r="X124" s="374"/>
      <c r="Y124" s="374"/>
      <c r="Z124" s="374"/>
      <c r="AA124" s="374" t="str">
        <f>L124</f>
        <v>Desordenes de trauma acumulativo a nivel de miembros superiores.</v>
      </c>
      <c r="AB124" s="374" t="s">
        <v>332</v>
      </c>
      <c r="AC124" s="374" t="s">
        <v>277</v>
      </c>
      <c r="AD124" s="374" t="s">
        <v>277</v>
      </c>
      <c r="AE124" s="374" t="s">
        <v>277</v>
      </c>
      <c r="AF124" s="374" t="s">
        <v>1108</v>
      </c>
      <c r="AG124" s="374" t="s">
        <v>277</v>
      </c>
      <c r="AH124" s="379"/>
      <c r="AI124" s="375"/>
      <c r="AJ124" s="376"/>
      <c r="AK124" s="375">
        <f t="shared" si="37"/>
        <v>0</v>
      </c>
      <c r="AL124" s="380">
        <f t="shared" si="38"/>
        <v>0</v>
      </c>
      <c r="AM124" s="381" t="str">
        <f t="shared" si="39"/>
        <v>IV</v>
      </c>
      <c r="AN124" s="382" t="str">
        <f t="shared" si="40"/>
        <v>Aceptable</v>
      </c>
    </row>
    <row r="125" spans="1:40" ht="111" customHeight="1" thickBot="1" x14ac:dyDescent="0.25">
      <c r="A125" s="430"/>
      <c r="B125" s="734"/>
      <c r="C125" s="728"/>
      <c r="D125" s="372" t="s">
        <v>267</v>
      </c>
      <c r="E125" s="373" t="s">
        <v>268</v>
      </c>
      <c r="F125" s="424" t="s">
        <v>1219</v>
      </c>
      <c r="G125" s="374" t="s">
        <v>754</v>
      </c>
      <c r="H125" s="374" t="s">
        <v>721</v>
      </c>
      <c r="I125" s="442" t="s">
        <v>1107</v>
      </c>
      <c r="J125" s="374" t="s">
        <v>299</v>
      </c>
      <c r="K125" s="374" t="s">
        <v>19</v>
      </c>
      <c r="L125" s="374" t="s">
        <v>486</v>
      </c>
      <c r="M125" s="374" t="s">
        <v>277</v>
      </c>
      <c r="N125" s="374" t="s">
        <v>277</v>
      </c>
      <c r="O125" s="374" t="s">
        <v>313</v>
      </c>
      <c r="P125" s="375">
        <v>2</v>
      </c>
      <c r="Q125" s="376">
        <v>3</v>
      </c>
      <c r="R125" s="375">
        <f>P125*Q125</f>
        <v>6</v>
      </c>
      <c r="S125" s="377" t="str">
        <f t="shared" si="46"/>
        <v>Medio</v>
      </c>
      <c r="T125" s="378">
        <v>25</v>
      </c>
      <c r="U125" s="375">
        <f t="shared" si="47"/>
        <v>150</v>
      </c>
      <c r="V125" s="375" t="str">
        <f t="shared" si="45"/>
        <v>II</v>
      </c>
      <c r="W125" s="397" t="str">
        <f t="shared" si="29"/>
        <v>No Aceptable o Aceptable con Control Especifico</v>
      </c>
      <c r="X125" s="374"/>
      <c r="Y125" s="374"/>
      <c r="Z125" s="374"/>
      <c r="AA125" s="374" t="str">
        <f>L125</f>
        <v xml:space="preserve">Trasmicion del virus de hepatitis B(VHB),virus de la hepatitis C (VHC),Virus de Inmunodeficiencia Humana (VIH),Virus de la rabia.
</v>
      </c>
      <c r="AB125" s="374" t="s">
        <v>314</v>
      </c>
      <c r="AC125" s="374" t="s">
        <v>277</v>
      </c>
      <c r="AD125" s="374" t="s">
        <v>277</v>
      </c>
      <c r="AE125" s="374" t="s">
        <v>487</v>
      </c>
      <c r="AF125" s="398" t="s">
        <v>488</v>
      </c>
      <c r="AG125" s="398" t="s">
        <v>722</v>
      </c>
      <c r="AH125" s="374"/>
      <c r="AI125" s="402"/>
      <c r="AJ125" s="375"/>
      <c r="AK125" s="375">
        <f t="shared" si="37"/>
        <v>0</v>
      </c>
      <c r="AL125" s="380">
        <f t="shared" si="38"/>
        <v>0</v>
      </c>
      <c r="AM125" s="381" t="str">
        <f t="shared" si="39"/>
        <v>IV</v>
      </c>
      <c r="AN125" s="382" t="str">
        <f t="shared" si="40"/>
        <v>Aceptable</v>
      </c>
    </row>
    <row r="126" spans="1:40" ht="111" customHeight="1" thickBot="1" x14ac:dyDescent="0.25">
      <c r="A126" s="430"/>
      <c r="B126" s="734"/>
      <c r="C126" s="728"/>
      <c r="D126" s="372" t="s">
        <v>267</v>
      </c>
      <c r="E126" s="373" t="s">
        <v>268</v>
      </c>
      <c r="F126" s="424" t="s">
        <v>1219</v>
      </c>
      <c r="G126" s="374" t="s">
        <v>754</v>
      </c>
      <c r="H126" s="374" t="s">
        <v>721</v>
      </c>
      <c r="I126" s="442" t="s">
        <v>1107</v>
      </c>
      <c r="J126" s="279" t="s">
        <v>299</v>
      </c>
      <c r="K126" s="280" t="s">
        <v>1496</v>
      </c>
      <c r="L126" s="280" t="s">
        <v>1497</v>
      </c>
      <c r="M126" s="280" t="s">
        <v>1498</v>
      </c>
      <c r="N126" s="280" t="s">
        <v>1499</v>
      </c>
      <c r="O126" s="280" t="s">
        <v>1500</v>
      </c>
      <c r="P126" s="281">
        <v>6</v>
      </c>
      <c r="Q126" s="282">
        <v>4</v>
      </c>
      <c r="R126" s="281">
        <v>24</v>
      </c>
      <c r="S126" s="283" t="str">
        <f t="shared" si="46"/>
        <v>MuyAlto</v>
      </c>
      <c r="T126" s="284">
        <v>100</v>
      </c>
      <c r="U126" s="281">
        <f t="shared" si="47"/>
        <v>2400</v>
      </c>
      <c r="V126" s="281" t="s">
        <v>136</v>
      </c>
      <c r="W126" s="285" t="str">
        <f t="shared" si="29"/>
        <v>NO Aceptable</v>
      </c>
      <c r="X126" s="286"/>
      <c r="Y126" s="286"/>
      <c r="Z126" s="286"/>
      <c r="AA126" s="280" t="s">
        <v>1501</v>
      </c>
      <c r="AB126" s="280" t="s">
        <v>1502</v>
      </c>
      <c r="AC126" s="280" t="s">
        <v>277</v>
      </c>
      <c r="AD126" s="280" t="s">
        <v>1503</v>
      </c>
      <c r="AE126" s="280" t="s">
        <v>1504</v>
      </c>
      <c r="AF126" s="280" t="s">
        <v>1505</v>
      </c>
      <c r="AG126" s="280" t="s">
        <v>1506</v>
      </c>
      <c r="AH126" s="287"/>
      <c r="AI126" s="288"/>
      <c r="AJ126" s="289"/>
      <c r="AK126" s="290">
        <f t="shared" si="37"/>
        <v>0</v>
      </c>
      <c r="AL126" s="291">
        <f t="shared" si="38"/>
        <v>0</v>
      </c>
      <c r="AM126" s="292" t="str">
        <f t="shared" si="39"/>
        <v>IV</v>
      </c>
      <c r="AN126" s="279" t="str">
        <f t="shared" si="40"/>
        <v>Aceptable</v>
      </c>
    </row>
    <row r="127" spans="1:40" ht="111" customHeight="1" thickBot="1" x14ac:dyDescent="0.25">
      <c r="A127" s="430"/>
      <c r="B127" s="734"/>
      <c r="C127" s="728"/>
      <c r="D127" s="372" t="s">
        <v>267</v>
      </c>
      <c r="E127" s="373" t="s">
        <v>268</v>
      </c>
      <c r="F127" s="424" t="s">
        <v>1220</v>
      </c>
      <c r="G127" s="374" t="s">
        <v>754</v>
      </c>
      <c r="H127" s="374" t="s">
        <v>743</v>
      </c>
      <c r="I127" s="442" t="s">
        <v>1107</v>
      </c>
      <c r="J127" s="374" t="s">
        <v>299</v>
      </c>
      <c r="K127" s="374" t="s">
        <v>26</v>
      </c>
      <c r="L127" s="374" t="s">
        <v>321</v>
      </c>
      <c r="M127" s="374" t="s">
        <v>277</v>
      </c>
      <c r="N127" s="374" t="s">
        <v>277</v>
      </c>
      <c r="O127" s="374" t="s">
        <v>313</v>
      </c>
      <c r="P127" s="375">
        <v>2</v>
      </c>
      <c r="Q127" s="376">
        <v>3</v>
      </c>
      <c r="R127" s="375">
        <f>P127*Q127</f>
        <v>6</v>
      </c>
      <c r="S127" s="377" t="str">
        <f t="shared" si="46"/>
        <v>Medio</v>
      </c>
      <c r="T127" s="378">
        <v>25</v>
      </c>
      <c r="U127" s="375">
        <f t="shared" si="47"/>
        <v>150</v>
      </c>
      <c r="V127" s="375" t="str">
        <f t="shared" ref="V127:V143" si="48">IF((U127&gt;599),"I",IF(U127&gt;149,"II",IF(U127&gt;39,"III",IF(U127&lt;31,"IV"))))</f>
        <v>II</v>
      </c>
      <c r="W127" s="397" t="str">
        <f t="shared" si="29"/>
        <v>No Aceptable o Aceptable con Control Especifico</v>
      </c>
      <c r="X127" s="374"/>
      <c r="Y127" s="374"/>
      <c r="Z127" s="374"/>
      <c r="AA127" s="374" t="str">
        <f>L127</f>
        <v>Trasmision de  enfermedades infectocontagiosas (meningitis, neumonía,faringitis, fiebre reumática,forúnculos, osteomelitis ,Tétano, gangrena, difteria,ETC) , alteraciones en los diferentes  sistemas.</v>
      </c>
      <c r="AB127" s="374" t="s">
        <v>314</v>
      </c>
      <c r="AC127" s="374" t="s">
        <v>277</v>
      </c>
      <c r="AD127" s="374" t="s">
        <v>277</v>
      </c>
      <c r="AE127" s="443" t="s">
        <v>491</v>
      </c>
      <c r="AF127" s="406" t="s">
        <v>492</v>
      </c>
      <c r="AG127" s="406" t="s">
        <v>724</v>
      </c>
      <c r="AH127" s="410"/>
      <c r="AI127" s="402"/>
      <c r="AJ127" s="375"/>
      <c r="AK127" s="375">
        <f t="shared" si="37"/>
        <v>0</v>
      </c>
      <c r="AL127" s="380">
        <f t="shared" si="38"/>
        <v>0</v>
      </c>
      <c r="AM127" s="381" t="str">
        <f t="shared" si="39"/>
        <v>IV</v>
      </c>
      <c r="AN127" s="382" t="str">
        <f t="shared" si="40"/>
        <v>Aceptable</v>
      </c>
    </row>
    <row r="128" spans="1:40" ht="111" customHeight="1" thickBot="1" x14ac:dyDescent="0.25">
      <c r="A128" s="430"/>
      <c r="B128" s="734"/>
      <c r="C128" s="728"/>
      <c r="D128" s="372" t="s">
        <v>267</v>
      </c>
      <c r="E128" s="373" t="s">
        <v>268</v>
      </c>
      <c r="F128" s="424" t="s">
        <v>1220</v>
      </c>
      <c r="G128" s="374" t="s">
        <v>1110</v>
      </c>
      <c r="H128" s="374" t="s">
        <v>311</v>
      </c>
      <c r="I128" s="442" t="s">
        <v>1107</v>
      </c>
      <c r="J128" s="374" t="s">
        <v>299</v>
      </c>
      <c r="K128" s="374" t="s">
        <v>19</v>
      </c>
      <c r="L128" s="374" t="s">
        <v>486</v>
      </c>
      <c r="M128" s="374" t="s">
        <v>277</v>
      </c>
      <c r="N128" s="374" t="s">
        <v>277</v>
      </c>
      <c r="O128" s="374" t="s">
        <v>313</v>
      </c>
      <c r="P128" s="375">
        <v>6</v>
      </c>
      <c r="Q128" s="376">
        <v>4</v>
      </c>
      <c r="R128" s="375">
        <f>P128*Q128</f>
        <v>24</v>
      </c>
      <c r="S128" s="377" t="str">
        <f t="shared" si="46"/>
        <v>MuyAlto</v>
      </c>
      <c r="T128" s="378">
        <v>25</v>
      </c>
      <c r="U128" s="375">
        <f t="shared" si="47"/>
        <v>600</v>
      </c>
      <c r="V128" s="375" t="str">
        <f t="shared" si="48"/>
        <v>I</v>
      </c>
      <c r="W128" s="397" t="str">
        <f t="shared" si="29"/>
        <v>NO Aceptable</v>
      </c>
      <c r="X128" s="374"/>
      <c r="Y128" s="374"/>
      <c r="Z128" s="374"/>
      <c r="AA128" s="374" t="str">
        <f>L128</f>
        <v xml:space="preserve">Trasmicion del virus de hepatitis B(VHB),virus de la hepatitis C (VHC),Virus de Inmunodeficiencia Humana (VIH),Virus de la rabia.
</v>
      </c>
      <c r="AB128" s="374" t="s">
        <v>314</v>
      </c>
      <c r="AC128" s="374"/>
      <c r="AD128" s="400"/>
      <c r="AE128" s="405" t="s">
        <v>487</v>
      </c>
      <c r="AF128" s="405" t="s">
        <v>488</v>
      </c>
      <c r="AG128" s="405" t="s">
        <v>317</v>
      </c>
      <c r="AH128" s="402"/>
      <c r="AI128" s="375"/>
      <c r="AJ128" s="376"/>
      <c r="AK128" s="375">
        <f t="shared" si="37"/>
        <v>0</v>
      </c>
      <c r="AL128" s="380">
        <f t="shared" si="38"/>
        <v>0</v>
      </c>
      <c r="AM128" s="381" t="str">
        <f t="shared" si="39"/>
        <v>IV</v>
      </c>
      <c r="AN128" s="382" t="str">
        <f t="shared" si="40"/>
        <v>Aceptable</v>
      </c>
    </row>
    <row r="129" spans="1:40" ht="111" customHeight="1" thickBot="1" x14ac:dyDescent="0.25">
      <c r="A129" s="430"/>
      <c r="B129" s="734"/>
      <c r="C129" s="728"/>
      <c r="D129" s="372" t="s">
        <v>267</v>
      </c>
      <c r="E129" s="373" t="s">
        <v>268</v>
      </c>
      <c r="F129" s="424" t="s">
        <v>1220</v>
      </c>
      <c r="G129" s="374" t="s">
        <v>1110</v>
      </c>
      <c r="H129" s="374" t="s">
        <v>1111</v>
      </c>
      <c r="I129" s="442" t="s">
        <v>1107</v>
      </c>
      <c r="J129" s="374" t="s">
        <v>299</v>
      </c>
      <c r="K129" s="374" t="s">
        <v>26</v>
      </c>
      <c r="L129" s="374" t="s">
        <v>321</v>
      </c>
      <c r="M129" s="374" t="s">
        <v>277</v>
      </c>
      <c r="N129" s="374" t="s">
        <v>277</v>
      </c>
      <c r="O129" s="374" t="s">
        <v>313</v>
      </c>
      <c r="P129" s="375">
        <v>6</v>
      </c>
      <c r="Q129" s="376">
        <v>3</v>
      </c>
      <c r="R129" s="375">
        <f>P129*Q129</f>
        <v>18</v>
      </c>
      <c r="S129" s="377" t="str">
        <f t="shared" si="46"/>
        <v>Alto</v>
      </c>
      <c r="T129" s="378">
        <v>25</v>
      </c>
      <c r="U129" s="375">
        <f t="shared" si="47"/>
        <v>450</v>
      </c>
      <c r="V129" s="375" t="str">
        <f t="shared" si="48"/>
        <v>II</v>
      </c>
      <c r="W129" s="397" t="str">
        <f t="shared" si="29"/>
        <v>No Aceptable o Aceptable con Control Especifico</v>
      </c>
      <c r="X129" s="374"/>
      <c r="Y129" s="374"/>
      <c r="Z129" s="374"/>
      <c r="AA129" s="374" t="str">
        <f>L129</f>
        <v>Trasmision de  enfermedades infectocontagiosas (meningitis, neumonía,faringitis, fiebre reumática,forúnculos, osteomelitis ,Tétano, gangrena, difteria,ETC) , alteraciones en los diferentes  sistemas.</v>
      </c>
      <c r="AB129" s="374" t="s">
        <v>314</v>
      </c>
      <c r="AC129" s="374"/>
      <c r="AD129" s="400"/>
      <c r="AE129" s="405" t="s">
        <v>491</v>
      </c>
      <c r="AF129" s="405" t="s">
        <v>492</v>
      </c>
      <c r="AG129" s="405" t="s">
        <v>323</v>
      </c>
      <c r="AH129" s="402"/>
      <c r="AI129" s="375"/>
      <c r="AJ129" s="376"/>
      <c r="AK129" s="375">
        <f t="shared" si="37"/>
        <v>0</v>
      </c>
      <c r="AL129" s="380">
        <f t="shared" si="38"/>
        <v>0</v>
      </c>
      <c r="AM129" s="381" t="str">
        <f t="shared" si="39"/>
        <v>IV</v>
      </c>
      <c r="AN129" s="382" t="str">
        <f t="shared" si="40"/>
        <v>Aceptable</v>
      </c>
    </row>
    <row r="130" spans="1:40" ht="111" customHeight="1" thickBot="1" x14ac:dyDescent="0.25">
      <c r="A130" s="430"/>
      <c r="B130" s="734"/>
      <c r="C130" s="728"/>
      <c r="D130" s="372" t="s">
        <v>267</v>
      </c>
      <c r="E130" s="373" t="s">
        <v>268</v>
      </c>
      <c r="F130" s="424" t="s">
        <v>1109</v>
      </c>
      <c r="G130" s="374" t="s">
        <v>1110</v>
      </c>
      <c r="H130" s="374" t="s">
        <v>1112</v>
      </c>
      <c r="I130" s="442" t="s">
        <v>1107</v>
      </c>
      <c r="J130" s="374" t="s">
        <v>299</v>
      </c>
      <c r="K130" s="374" t="s">
        <v>53</v>
      </c>
      <c r="L130" s="374" t="s">
        <v>319</v>
      </c>
      <c r="M130" s="374" t="s">
        <v>277</v>
      </c>
      <c r="N130" s="374" t="s">
        <v>277</v>
      </c>
      <c r="O130" s="374" t="s">
        <v>320</v>
      </c>
      <c r="P130" s="375">
        <v>6</v>
      </c>
      <c r="Q130" s="376">
        <v>3</v>
      </c>
      <c r="R130" s="374">
        <v>18</v>
      </c>
      <c r="S130" s="377" t="str">
        <f t="shared" si="46"/>
        <v>Alto</v>
      </c>
      <c r="T130" s="374">
        <v>25</v>
      </c>
      <c r="U130" s="374">
        <f t="shared" si="47"/>
        <v>450</v>
      </c>
      <c r="V130" s="374" t="str">
        <f t="shared" si="48"/>
        <v>II</v>
      </c>
      <c r="W130" s="397" t="str">
        <f t="shared" si="29"/>
        <v>No Aceptable o Aceptable con Control Especifico</v>
      </c>
      <c r="X130" s="374"/>
      <c r="Y130" s="374"/>
      <c r="Z130" s="374"/>
      <c r="AA130" s="374" t="s">
        <v>321</v>
      </c>
      <c r="AB130" s="374" t="s">
        <v>314</v>
      </c>
      <c r="AC130" s="374" t="s">
        <v>277</v>
      </c>
      <c r="AD130" s="374" t="s">
        <v>277</v>
      </c>
      <c r="AE130" s="409" t="s">
        <v>277</v>
      </c>
      <c r="AF130" s="406" t="s">
        <v>448</v>
      </c>
      <c r="AG130" s="406" t="s">
        <v>323</v>
      </c>
      <c r="AH130" s="407"/>
      <c r="AI130" s="384"/>
      <c r="AJ130" s="385"/>
      <c r="AK130" s="375">
        <f t="shared" si="37"/>
        <v>0</v>
      </c>
      <c r="AL130" s="380">
        <f t="shared" si="38"/>
        <v>0</v>
      </c>
      <c r="AM130" s="381" t="str">
        <f t="shared" si="39"/>
        <v>IV</v>
      </c>
      <c r="AN130" s="382" t="str">
        <f t="shared" si="40"/>
        <v>Aceptable</v>
      </c>
    </row>
    <row r="131" spans="1:40" ht="111" customHeight="1" thickBot="1" x14ac:dyDescent="0.25">
      <c r="A131" s="430"/>
      <c r="B131" s="734"/>
      <c r="C131" s="728"/>
      <c r="D131" s="372" t="s">
        <v>267</v>
      </c>
      <c r="E131" s="373" t="s">
        <v>268</v>
      </c>
      <c r="F131" s="424" t="s">
        <v>1219</v>
      </c>
      <c r="G131" s="374" t="s">
        <v>401</v>
      </c>
      <c r="H131" s="374" t="s">
        <v>729</v>
      </c>
      <c r="I131" s="442" t="s">
        <v>1107</v>
      </c>
      <c r="J131" s="374" t="s">
        <v>273</v>
      </c>
      <c r="K131" s="374" t="s">
        <v>403</v>
      </c>
      <c r="L131" s="374" t="s">
        <v>404</v>
      </c>
      <c r="M131" s="374" t="s">
        <v>517</v>
      </c>
      <c r="N131" s="374" t="s">
        <v>277</v>
      </c>
      <c r="O131" s="374" t="s">
        <v>277</v>
      </c>
      <c r="P131" s="375">
        <v>2</v>
      </c>
      <c r="Q131" s="376">
        <v>3</v>
      </c>
      <c r="R131" s="375">
        <f t="shared" ref="R131:R136" si="49">P131*Q131</f>
        <v>6</v>
      </c>
      <c r="S131" s="377" t="str">
        <f t="shared" si="46"/>
        <v>Medio</v>
      </c>
      <c r="T131" s="378">
        <v>25</v>
      </c>
      <c r="U131" s="375">
        <f t="shared" si="47"/>
        <v>150</v>
      </c>
      <c r="V131" s="375" t="str">
        <f t="shared" si="48"/>
        <v>II</v>
      </c>
      <c r="W131" s="397" t="str">
        <f t="shared" si="29"/>
        <v>No Aceptable o Aceptable con Control Especifico</v>
      </c>
      <c r="X131" s="374"/>
      <c r="Y131" s="374"/>
      <c r="Z131" s="374"/>
      <c r="AA131" s="374" t="s">
        <v>406</v>
      </c>
      <c r="AB131" s="374" t="s">
        <v>407</v>
      </c>
      <c r="AC131" s="374" t="s">
        <v>277</v>
      </c>
      <c r="AD131" s="374" t="s">
        <v>277</v>
      </c>
      <c r="AE131" s="374" t="s">
        <v>408</v>
      </c>
      <c r="AF131" s="424" t="s">
        <v>518</v>
      </c>
      <c r="AG131" s="424" t="s">
        <v>277</v>
      </c>
      <c r="AH131" s="379"/>
      <c r="AI131" s="375"/>
      <c r="AJ131" s="376"/>
      <c r="AK131" s="375">
        <f t="shared" si="37"/>
        <v>0</v>
      </c>
      <c r="AL131" s="380">
        <f t="shared" si="38"/>
        <v>0</v>
      </c>
      <c r="AM131" s="381" t="str">
        <f t="shared" si="39"/>
        <v>IV</v>
      </c>
      <c r="AN131" s="382" t="str">
        <f t="shared" si="40"/>
        <v>Aceptable</v>
      </c>
    </row>
    <row r="132" spans="1:40" ht="111" customHeight="1" thickBot="1" x14ac:dyDescent="0.25">
      <c r="A132" s="430"/>
      <c r="B132" s="734"/>
      <c r="C132" s="728"/>
      <c r="D132" s="372" t="s">
        <v>267</v>
      </c>
      <c r="E132" s="373" t="s">
        <v>268</v>
      </c>
      <c r="F132" s="424" t="s">
        <v>1219</v>
      </c>
      <c r="G132" s="374" t="s">
        <v>401</v>
      </c>
      <c r="H132" s="374" t="s">
        <v>410</v>
      </c>
      <c r="I132" s="442" t="s">
        <v>1107</v>
      </c>
      <c r="J132" s="374" t="s">
        <v>273</v>
      </c>
      <c r="K132" s="374" t="s">
        <v>411</v>
      </c>
      <c r="L132" s="374" t="s">
        <v>412</v>
      </c>
      <c r="M132" s="374" t="s">
        <v>519</v>
      </c>
      <c r="N132" s="374" t="s">
        <v>477</v>
      </c>
      <c r="O132" s="374" t="s">
        <v>277</v>
      </c>
      <c r="P132" s="375">
        <v>1</v>
      </c>
      <c r="Q132" s="376">
        <v>2</v>
      </c>
      <c r="R132" s="375">
        <f t="shared" si="49"/>
        <v>2</v>
      </c>
      <c r="S132" s="377" t="str">
        <f t="shared" si="46"/>
        <v>Bajo</v>
      </c>
      <c r="T132" s="378">
        <v>10</v>
      </c>
      <c r="U132" s="375">
        <f t="shared" si="47"/>
        <v>20</v>
      </c>
      <c r="V132" s="375" t="str">
        <f t="shared" si="48"/>
        <v>IV</v>
      </c>
      <c r="W132" s="397" t="str">
        <f t="shared" si="29"/>
        <v>Aceptable</v>
      </c>
      <c r="X132" s="374"/>
      <c r="Y132" s="374"/>
      <c r="Z132" s="374"/>
      <c r="AA132" s="374" t="s">
        <v>415</v>
      </c>
      <c r="AB132" s="374" t="s">
        <v>416</v>
      </c>
      <c r="AC132" s="374" t="s">
        <v>277</v>
      </c>
      <c r="AD132" s="374" t="s">
        <v>277</v>
      </c>
      <c r="AE132" s="374" t="s">
        <v>478</v>
      </c>
      <c r="AF132" s="374" t="s">
        <v>277</v>
      </c>
      <c r="AG132" s="374" t="s">
        <v>277</v>
      </c>
      <c r="AH132" s="379"/>
      <c r="AI132" s="375"/>
      <c r="AJ132" s="376"/>
      <c r="AK132" s="375">
        <f t="shared" si="37"/>
        <v>0</v>
      </c>
      <c r="AL132" s="380">
        <f t="shared" si="38"/>
        <v>0</v>
      </c>
      <c r="AM132" s="381" t="str">
        <f t="shared" si="39"/>
        <v>IV</v>
      </c>
      <c r="AN132" s="382" t="str">
        <f t="shared" si="40"/>
        <v>Aceptable</v>
      </c>
    </row>
    <row r="133" spans="1:40" ht="111" customHeight="1" thickBot="1" x14ac:dyDescent="0.25">
      <c r="A133" s="430"/>
      <c r="B133" s="734"/>
      <c r="C133" s="728"/>
      <c r="D133" s="372" t="s">
        <v>267</v>
      </c>
      <c r="E133" s="373" t="s">
        <v>268</v>
      </c>
      <c r="F133" s="424" t="s">
        <v>1219</v>
      </c>
      <c r="G133" s="374" t="s">
        <v>401</v>
      </c>
      <c r="H133" s="374" t="s">
        <v>520</v>
      </c>
      <c r="I133" s="442" t="s">
        <v>1107</v>
      </c>
      <c r="J133" s="374" t="s">
        <v>419</v>
      </c>
      <c r="K133" s="374" t="s">
        <v>420</v>
      </c>
      <c r="L133" s="374" t="s">
        <v>421</v>
      </c>
      <c r="M133" s="374" t="s">
        <v>277</v>
      </c>
      <c r="N133" s="374" t="s">
        <v>277</v>
      </c>
      <c r="O133" s="374" t="s">
        <v>422</v>
      </c>
      <c r="P133" s="375">
        <v>2</v>
      </c>
      <c r="Q133" s="376">
        <v>2</v>
      </c>
      <c r="R133" s="375">
        <f t="shared" si="49"/>
        <v>4</v>
      </c>
      <c r="S133" s="377" t="str">
        <f t="shared" si="46"/>
        <v>Bajo</v>
      </c>
      <c r="T133" s="378">
        <v>25</v>
      </c>
      <c r="U133" s="375">
        <f t="shared" si="47"/>
        <v>100</v>
      </c>
      <c r="V133" s="375" t="str">
        <f t="shared" si="48"/>
        <v>III</v>
      </c>
      <c r="W133" s="397" t="str">
        <f t="shared" si="29"/>
        <v>Mejorable</v>
      </c>
      <c r="X133" s="374"/>
      <c r="Y133" s="374"/>
      <c r="Z133" s="374"/>
      <c r="AA133" s="374" t="s">
        <v>423</v>
      </c>
      <c r="AB133" s="374" t="s">
        <v>424</v>
      </c>
      <c r="AC133" s="374" t="s">
        <v>277</v>
      </c>
      <c r="AD133" s="374" t="s">
        <v>277</v>
      </c>
      <c r="AE133" s="374" t="s">
        <v>277</v>
      </c>
      <c r="AF133" s="374" t="s">
        <v>425</v>
      </c>
      <c r="AG133" s="374" t="s">
        <v>277</v>
      </c>
      <c r="AH133" s="379"/>
      <c r="AI133" s="375"/>
      <c r="AJ133" s="376"/>
      <c r="AK133" s="375">
        <f t="shared" si="37"/>
        <v>0</v>
      </c>
      <c r="AL133" s="380">
        <f t="shared" si="38"/>
        <v>0</v>
      </c>
      <c r="AM133" s="381" t="str">
        <f t="shared" si="39"/>
        <v>IV</v>
      </c>
      <c r="AN133" s="382" t="str">
        <f t="shared" si="40"/>
        <v>Aceptable</v>
      </c>
    </row>
    <row r="134" spans="1:40" ht="111" customHeight="1" thickBot="1" x14ac:dyDescent="0.25">
      <c r="A134" s="430"/>
      <c r="B134" s="734"/>
      <c r="C134" s="728"/>
      <c r="D134" s="372" t="s">
        <v>267</v>
      </c>
      <c r="E134" s="373" t="s">
        <v>268</v>
      </c>
      <c r="F134" s="424" t="s">
        <v>1219</v>
      </c>
      <c r="G134" s="374" t="s">
        <v>401</v>
      </c>
      <c r="H134" s="374" t="s">
        <v>426</v>
      </c>
      <c r="I134" s="442" t="s">
        <v>1107</v>
      </c>
      <c r="J134" s="374" t="s">
        <v>419</v>
      </c>
      <c r="K134" s="374" t="s">
        <v>36</v>
      </c>
      <c r="L134" s="374" t="s">
        <v>421</v>
      </c>
      <c r="M134" s="374" t="s">
        <v>277</v>
      </c>
      <c r="N134" s="374" t="s">
        <v>277</v>
      </c>
      <c r="O134" s="374" t="s">
        <v>422</v>
      </c>
      <c r="P134" s="375">
        <v>2</v>
      </c>
      <c r="Q134" s="376">
        <v>2</v>
      </c>
      <c r="R134" s="375">
        <f t="shared" si="49"/>
        <v>4</v>
      </c>
      <c r="S134" s="377" t="str">
        <f t="shared" si="46"/>
        <v>Bajo</v>
      </c>
      <c r="T134" s="378">
        <v>25</v>
      </c>
      <c r="U134" s="375">
        <f t="shared" si="47"/>
        <v>100</v>
      </c>
      <c r="V134" s="375" t="str">
        <f t="shared" si="48"/>
        <v>III</v>
      </c>
      <c r="W134" s="397" t="str">
        <f t="shared" si="29"/>
        <v>Mejorable</v>
      </c>
      <c r="X134" s="374"/>
      <c r="Y134" s="374"/>
      <c r="Z134" s="374"/>
      <c r="AA134" s="374" t="s">
        <v>427</v>
      </c>
      <c r="AB134" s="374" t="s">
        <v>424</v>
      </c>
      <c r="AC134" s="374" t="s">
        <v>277</v>
      </c>
      <c r="AD134" s="374" t="s">
        <v>277</v>
      </c>
      <c r="AE134" s="374" t="s">
        <v>277</v>
      </c>
      <c r="AF134" s="374" t="s">
        <v>425</v>
      </c>
      <c r="AG134" s="374" t="s">
        <v>277</v>
      </c>
      <c r="AH134" s="379"/>
      <c r="AI134" s="375"/>
      <c r="AJ134" s="376"/>
      <c r="AK134" s="375">
        <f t="shared" si="37"/>
        <v>0</v>
      </c>
      <c r="AL134" s="380">
        <f t="shared" si="38"/>
        <v>0</v>
      </c>
      <c r="AM134" s="381" t="str">
        <f t="shared" si="39"/>
        <v>IV</v>
      </c>
      <c r="AN134" s="382" t="str">
        <f t="shared" si="40"/>
        <v>Aceptable</v>
      </c>
    </row>
    <row r="135" spans="1:40" ht="111" customHeight="1" thickBot="1" x14ac:dyDescent="0.25">
      <c r="A135" s="430"/>
      <c r="B135" s="734"/>
      <c r="C135" s="728"/>
      <c r="D135" s="372" t="s">
        <v>267</v>
      </c>
      <c r="E135" s="373" t="s">
        <v>268</v>
      </c>
      <c r="F135" s="424" t="s">
        <v>1219</v>
      </c>
      <c r="G135" s="374" t="s">
        <v>401</v>
      </c>
      <c r="H135" s="374" t="s">
        <v>428</v>
      </c>
      <c r="I135" s="442" t="s">
        <v>1107</v>
      </c>
      <c r="J135" s="374" t="s">
        <v>419</v>
      </c>
      <c r="K135" s="374" t="s">
        <v>429</v>
      </c>
      <c r="L135" s="374" t="s">
        <v>430</v>
      </c>
      <c r="M135" s="374" t="s">
        <v>277</v>
      </c>
      <c r="N135" s="374" t="s">
        <v>277</v>
      </c>
      <c r="O135" s="374" t="s">
        <v>422</v>
      </c>
      <c r="P135" s="375">
        <v>2</v>
      </c>
      <c r="Q135" s="376">
        <v>2</v>
      </c>
      <c r="R135" s="375">
        <f t="shared" si="49"/>
        <v>4</v>
      </c>
      <c r="S135" s="377" t="str">
        <f t="shared" si="46"/>
        <v>Bajo</v>
      </c>
      <c r="T135" s="378">
        <v>25</v>
      </c>
      <c r="U135" s="375">
        <f t="shared" si="47"/>
        <v>100</v>
      </c>
      <c r="V135" s="375" t="str">
        <f t="shared" si="48"/>
        <v>III</v>
      </c>
      <c r="W135" s="397" t="str">
        <f t="shared" si="29"/>
        <v>Mejorable</v>
      </c>
      <c r="X135" s="374"/>
      <c r="Y135" s="374"/>
      <c r="Z135" s="374"/>
      <c r="AA135" s="374" t="s">
        <v>427</v>
      </c>
      <c r="AB135" s="374" t="s">
        <v>424</v>
      </c>
      <c r="AC135" s="374" t="s">
        <v>277</v>
      </c>
      <c r="AD135" s="374" t="s">
        <v>277</v>
      </c>
      <c r="AE135" s="374" t="s">
        <v>277</v>
      </c>
      <c r="AF135" s="374" t="s">
        <v>425</v>
      </c>
      <c r="AG135" s="374" t="s">
        <v>277</v>
      </c>
      <c r="AH135" s="379"/>
      <c r="AI135" s="375"/>
      <c r="AJ135" s="376"/>
      <c r="AK135" s="375">
        <f t="shared" si="37"/>
        <v>0</v>
      </c>
      <c r="AL135" s="380">
        <f t="shared" si="38"/>
        <v>0</v>
      </c>
      <c r="AM135" s="381" t="str">
        <f t="shared" si="39"/>
        <v>IV</v>
      </c>
      <c r="AN135" s="382" t="str">
        <f t="shared" si="40"/>
        <v>Aceptable</v>
      </c>
    </row>
    <row r="136" spans="1:40" ht="111" customHeight="1" thickBot="1" x14ac:dyDescent="0.25">
      <c r="A136" s="430"/>
      <c r="B136" s="734"/>
      <c r="C136" s="728"/>
      <c r="D136" s="372" t="s">
        <v>267</v>
      </c>
      <c r="E136" s="373" t="s">
        <v>268</v>
      </c>
      <c r="F136" s="424" t="s">
        <v>1219</v>
      </c>
      <c r="G136" s="374" t="s">
        <v>401</v>
      </c>
      <c r="H136" s="374" t="s">
        <v>1206</v>
      </c>
      <c r="I136" s="442" t="s">
        <v>1107</v>
      </c>
      <c r="J136" s="374" t="s">
        <v>288</v>
      </c>
      <c r="K136" s="374" t="s">
        <v>625</v>
      </c>
      <c r="L136" s="434" t="s">
        <v>433</v>
      </c>
      <c r="M136" s="374" t="s">
        <v>626</v>
      </c>
      <c r="N136" s="374" t="s">
        <v>434</v>
      </c>
      <c r="O136" s="374" t="s">
        <v>277</v>
      </c>
      <c r="P136" s="375">
        <v>2</v>
      </c>
      <c r="Q136" s="376">
        <v>3</v>
      </c>
      <c r="R136" s="375">
        <f t="shared" si="49"/>
        <v>6</v>
      </c>
      <c r="S136" s="377" t="str">
        <f t="shared" si="46"/>
        <v>Medio</v>
      </c>
      <c r="T136" s="378">
        <v>60</v>
      </c>
      <c r="U136" s="375">
        <f t="shared" si="47"/>
        <v>360</v>
      </c>
      <c r="V136" s="375" t="str">
        <f t="shared" si="48"/>
        <v>II</v>
      </c>
      <c r="W136" s="397" t="str">
        <f t="shared" si="29"/>
        <v>No Aceptable o Aceptable con Control Especifico</v>
      </c>
      <c r="X136" s="374"/>
      <c r="Y136" s="374"/>
      <c r="Z136" s="374"/>
      <c r="AA136" s="374" t="s">
        <v>435</v>
      </c>
      <c r="AB136" s="374" t="s">
        <v>436</v>
      </c>
      <c r="AC136" s="374" t="s">
        <v>277</v>
      </c>
      <c r="AD136" s="374" t="s">
        <v>277</v>
      </c>
      <c r="AE136" s="374" t="s">
        <v>627</v>
      </c>
      <c r="AF136" s="374" t="s">
        <v>438</v>
      </c>
      <c r="AG136" s="374" t="s">
        <v>277</v>
      </c>
      <c r="AH136" s="379"/>
      <c r="AI136" s="375"/>
      <c r="AJ136" s="376"/>
      <c r="AK136" s="375">
        <f t="shared" si="37"/>
        <v>0</v>
      </c>
      <c r="AL136" s="380">
        <f t="shared" si="38"/>
        <v>0</v>
      </c>
      <c r="AM136" s="381" t="str">
        <f t="shared" si="39"/>
        <v>IV</v>
      </c>
      <c r="AN136" s="382" t="str">
        <f t="shared" si="40"/>
        <v>Aceptable</v>
      </c>
    </row>
    <row r="137" spans="1:40" ht="111" customHeight="1" thickBot="1" x14ac:dyDescent="0.25">
      <c r="A137" s="430"/>
      <c r="B137" s="734"/>
      <c r="C137" s="728"/>
      <c r="D137" s="372" t="s">
        <v>267</v>
      </c>
      <c r="E137" s="373" t="s">
        <v>268</v>
      </c>
      <c r="F137" s="424" t="s">
        <v>1219</v>
      </c>
      <c r="G137" s="374" t="s">
        <v>401</v>
      </c>
      <c r="H137" s="374" t="s">
        <v>593</v>
      </c>
      <c r="I137" s="442" t="s">
        <v>1107</v>
      </c>
      <c r="J137" s="374" t="s">
        <v>288</v>
      </c>
      <c r="K137" s="374" t="s">
        <v>75</v>
      </c>
      <c r="L137" s="374" t="s">
        <v>469</v>
      </c>
      <c r="M137" s="374" t="s">
        <v>277</v>
      </c>
      <c r="N137" s="374" t="s">
        <v>594</v>
      </c>
      <c r="O137" s="374" t="s">
        <v>277</v>
      </c>
      <c r="P137" s="375">
        <v>2</v>
      </c>
      <c r="Q137" s="376">
        <v>2</v>
      </c>
      <c r="R137" s="375">
        <v>4</v>
      </c>
      <c r="S137" s="377" t="s">
        <v>474</v>
      </c>
      <c r="T137" s="378">
        <v>100</v>
      </c>
      <c r="U137" s="375">
        <v>400</v>
      </c>
      <c r="V137" s="375" t="str">
        <f t="shared" si="48"/>
        <v>II</v>
      </c>
      <c r="W137" s="397" t="str">
        <f t="shared" si="29"/>
        <v>No Aceptable o Aceptable con Control Especifico</v>
      </c>
      <c r="X137" s="374"/>
      <c r="Y137" s="374"/>
      <c r="Z137" s="374"/>
      <c r="AA137" s="374" t="s">
        <v>467</v>
      </c>
      <c r="AB137" s="374" t="s">
        <v>595</v>
      </c>
      <c r="AC137" s="374" t="s">
        <v>277</v>
      </c>
      <c r="AD137" s="374" t="s">
        <v>277</v>
      </c>
      <c r="AE137" s="374" t="s">
        <v>277</v>
      </c>
      <c r="AF137" s="374" t="s">
        <v>596</v>
      </c>
      <c r="AG137" s="374" t="s">
        <v>277</v>
      </c>
      <c r="AH137" s="379"/>
      <c r="AI137" s="375"/>
      <c r="AJ137" s="376"/>
      <c r="AK137" s="375">
        <f t="shared" si="37"/>
        <v>0</v>
      </c>
      <c r="AL137" s="380">
        <f t="shared" si="38"/>
        <v>0</v>
      </c>
      <c r="AM137" s="381" t="str">
        <f t="shared" si="39"/>
        <v>IV</v>
      </c>
      <c r="AN137" s="382" t="str">
        <f t="shared" si="40"/>
        <v>Aceptable</v>
      </c>
    </row>
    <row r="138" spans="1:40" ht="111" customHeight="1" thickBot="1" x14ac:dyDescent="0.25">
      <c r="A138" s="430"/>
      <c r="B138" s="734"/>
      <c r="C138" s="728"/>
      <c r="D138" s="372" t="s">
        <v>267</v>
      </c>
      <c r="E138" s="373" t="s">
        <v>268</v>
      </c>
      <c r="F138" s="424" t="s">
        <v>1113</v>
      </c>
      <c r="G138" s="374" t="s">
        <v>756</v>
      </c>
      <c r="H138" s="374" t="s">
        <v>757</v>
      </c>
      <c r="I138" s="442" t="s">
        <v>1107</v>
      </c>
      <c r="J138" s="374" t="s">
        <v>288</v>
      </c>
      <c r="K138" s="374" t="s">
        <v>656</v>
      </c>
      <c r="L138" s="424" t="s">
        <v>657</v>
      </c>
      <c r="M138" s="374" t="s">
        <v>277</v>
      </c>
      <c r="N138" s="374" t="s">
        <v>277</v>
      </c>
      <c r="O138" s="404" t="s">
        <v>748</v>
      </c>
      <c r="P138" s="375">
        <v>2</v>
      </c>
      <c r="Q138" s="376">
        <v>2</v>
      </c>
      <c r="R138" s="375">
        <f t="shared" ref="R138:R143" si="50">P138*Q138</f>
        <v>4</v>
      </c>
      <c r="S138" s="377" t="str">
        <f t="shared" ref="S138:S201" si="51">IF((R138&gt;23),"MuyAlto",IF(R138&gt;9,"Alto",IF(R138&gt;5,"Medio",IF(R138&lt;6,"Bajo"))))</f>
        <v>Bajo</v>
      </c>
      <c r="T138" s="378">
        <v>100</v>
      </c>
      <c r="U138" s="375">
        <f t="shared" ref="U138:U153" si="52">R138*T138</f>
        <v>400</v>
      </c>
      <c r="V138" s="375" t="str">
        <f t="shared" si="48"/>
        <v>II</v>
      </c>
      <c r="W138" s="397" t="str">
        <f t="shared" si="29"/>
        <v>No Aceptable o Aceptable con Control Especifico</v>
      </c>
      <c r="X138" s="374"/>
      <c r="Y138" s="374"/>
      <c r="Z138" s="374"/>
      <c r="AA138" s="374" t="s">
        <v>687</v>
      </c>
      <c r="AB138" s="374" t="s">
        <v>659</v>
      </c>
      <c r="AC138" s="374" t="s">
        <v>277</v>
      </c>
      <c r="AD138" s="374" t="s">
        <v>277</v>
      </c>
      <c r="AE138" s="374" t="s">
        <v>277</v>
      </c>
      <c r="AF138" s="374" t="s">
        <v>688</v>
      </c>
      <c r="AG138" s="374" t="s">
        <v>277</v>
      </c>
      <c r="AH138" s="379"/>
      <c r="AI138" s="375"/>
      <c r="AJ138" s="376"/>
      <c r="AK138" s="375">
        <f t="shared" si="37"/>
        <v>0</v>
      </c>
      <c r="AL138" s="380">
        <f t="shared" si="38"/>
        <v>0</v>
      </c>
      <c r="AM138" s="381" t="str">
        <f t="shared" si="39"/>
        <v>IV</v>
      </c>
      <c r="AN138" s="382" t="str">
        <f t="shared" si="40"/>
        <v>Aceptable</v>
      </c>
    </row>
    <row r="139" spans="1:40" ht="111" customHeight="1" thickBot="1" x14ac:dyDescent="0.25">
      <c r="A139" s="430"/>
      <c r="B139" s="734"/>
      <c r="C139" s="728" t="s">
        <v>1063</v>
      </c>
      <c r="D139" s="372" t="s">
        <v>267</v>
      </c>
      <c r="E139" s="373" t="s">
        <v>268</v>
      </c>
      <c r="F139" s="374" t="s">
        <v>439</v>
      </c>
      <c r="G139" s="374" t="s">
        <v>634</v>
      </c>
      <c r="H139" s="374" t="s">
        <v>635</v>
      </c>
      <c r="I139" s="433" t="s">
        <v>641</v>
      </c>
      <c r="J139" s="374" t="s">
        <v>328</v>
      </c>
      <c r="K139" s="374" t="s">
        <v>601</v>
      </c>
      <c r="L139" s="374" t="s">
        <v>459</v>
      </c>
      <c r="M139" s="374" t="s">
        <v>277</v>
      </c>
      <c r="N139" s="374" t="s">
        <v>277</v>
      </c>
      <c r="O139" s="374" t="s">
        <v>336</v>
      </c>
      <c r="P139" s="375">
        <v>2</v>
      </c>
      <c r="Q139" s="376">
        <v>3</v>
      </c>
      <c r="R139" s="375">
        <f t="shared" si="50"/>
        <v>6</v>
      </c>
      <c r="S139" s="377" t="str">
        <f t="shared" si="51"/>
        <v>Medio</v>
      </c>
      <c r="T139" s="378">
        <v>25</v>
      </c>
      <c r="U139" s="375">
        <f t="shared" si="52"/>
        <v>150</v>
      </c>
      <c r="V139" s="375" t="str">
        <f t="shared" si="48"/>
        <v>II</v>
      </c>
      <c r="W139" s="397" t="str">
        <f t="shared" si="29"/>
        <v>No Aceptable o Aceptable con Control Especifico</v>
      </c>
      <c r="X139" s="374"/>
      <c r="Y139" s="374"/>
      <c r="Z139" s="374"/>
      <c r="AA139" s="374" t="str">
        <f>L139</f>
        <v>Desordenes de trauma acumulativo, fatiga muscular especificamente a nivel de columna.</v>
      </c>
      <c r="AB139" s="374" t="s">
        <v>332</v>
      </c>
      <c r="AC139" s="374" t="s">
        <v>277</v>
      </c>
      <c r="AD139" s="374" t="s">
        <v>277</v>
      </c>
      <c r="AE139" s="374" t="s">
        <v>277</v>
      </c>
      <c r="AF139" s="374" t="s">
        <v>637</v>
      </c>
      <c r="AG139" s="374" t="s">
        <v>277</v>
      </c>
      <c r="AH139" s="379"/>
      <c r="AI139" s="375"/>
      <c r="AJ139" s="376"/>
      <c r="AK139" s="375">
        <f t="shared" si="37"/>
        <v>0</v>
      </c>
      <c r="AL139" s="380">
        <f t="shared" si="38"/>
        <v>0</v>
      </c>
      <c r="AM139" s="381" t="str">
        <f t="shared" si="39"/>
        <v>IV</v>
      </c>
      <c r="AN139" s="382" t="str">
        <f t="shared" si="40"/>
        <v>Aceptable</v>
      </c>
    </row>
    <row r="140" spans="1:40" ht="111" customHeight="1" thickBot="1" x14ac:dyDescent="0.25">
      <c r="A140" s="430"/>
      <c r="B140" s="734"/>
      <c r="C140" s="728"/>
      <c r="D140" s="372" t="s">
        <v>267</v>
      </c>
      <c r="E140" s="373" t="s">
        <v>268</v>
      </c>
      <c r="F140" s="374" t="s">
        <v>439</v>
      </c>
      <c r="G140" s="374" t="s">
        <v>634</v>
      </c>
      <c r="H140" s="374" t="s">
        <v>604</v>
      </c>
      <c r="I140" s="433" t="s">
        <v>641</v>
      </c>
      <c r="J140" s="374" t="s">
        <v>328</v>
      </c>
      <c r="K140" s="374" t="s">
        <v>37</v>
      </c>
      <c r="L140" s="374" t="s">
        <v>638</v>
      </c>
      <c r="M140" s="374" t="s">
        <v>277</v>
      </c>
      <c r="N140" s="374" t="s">
        <v>277</v>
      </c>
      <c r="O140" s="374" t="s">
        <v>336</v>
      </c>
      <c r="P140" s="375">
        <v>2</v>
      </c>
      <c r="Q140" s="376">
        <v>4</v>
      </c>
      <c r="R140" s="375">
        <f t="shared" si="50"/>
        <v>8</v>
      </c>
      <c r="S140" s="377" t="str">
        <f t="shared" si="51"/>
        <v>Medio</v>
      </c>
      <c r="T140" s="378">
        <v>25</v>
      </c>
      <c r="U140" s="375">
        <f t="shared" si="52"/>
        <v>200</v>
      </c>
      <c r="V140" s="375" t="str">
        <f t="shared" si="48"/>
        <v>II</v>
      </c>
      <c r="W140" s="397" t="str">
        <f t="shared" si="29"/>
        <v>No Aceptable o Aceptable con Control Especifico</v>
      </c>
      <c r="X140" s="374"/>
      <c r="Y140" s="374"/>
      <c r="Z140" s="374"/>
      <c r="AA140" s="374" t="str">
        <f>L140</f>
        <v>Desordenes de trauma acumulativo especificamente a nivel de miembros superiores.</v>
      </c>
      <c r="AB140" s="374" t="s">
        <v>332</v>
      </c>
      <c r="AC140" s="374" t="s">
        <v>277</v>
      </c>
      <c r="AD140" s="374" t="s">
        <v>277</v>
      </c>
      <c r="AE140" s="374"/>
      <c r="AF140" s="374" t="s">
        <v>637</v>
      </c>
      <c r="AG140" s="374" t="s">
        <v>277</v>
      </c>
      <c r="AH140" s="379"/>
      <c r="AI140" s="375"/>
      <c r="AJ140" s="376"/>
      <c r="AK140" s="375">
        <f t="shared" si="37"/>
        <v>0</v>
      </c>
      <c r="AL140" s="380">
        <f t="shared" si="38"/>
        <v>0</v>
      </c>
      <c r="AM140" s="381" t="str">
        <f t="shared" si="39"/>
        <v>IV</v>
      </c>
      <c r="AN140" s="382" t="str">
        <f t="shared" si="40"/>
        <v>Aceptable</v>
      </c>
    </row>
    <row r="141" spans="1:40" ht="111" customHeight="1" thickBot="1" x14ac:dyDescent="0.25">
      <c r="A141" s="430"/>
      <c r="B141" s="734"/>
      <c r="C141" s="728"/>
      <c r="D141" s="372" t="s">
        <v>267</v>
      </c>
      <c r="E141" s="373" t="s">
        <v>268</v>
      </c>
      <c r="F141" s="374" t="s">
        <v>439</v>
      </c>
      <c r="G141" s="374" t="s">
        <v>680</v>
      </c>
      <c r="H141" s="374" t="s">
        <v>681</v>
      </c>
      <c r="I141" s="433" t="s">
        <v>1114</v>
      </c>
      <c r="J141" s="374" t="s">
        <v>328</v>
      </c>
      <c r="K141" s="374" t="s">
        <v>682</v>
      </c>
      <c r="L141" s="424" t="s">
        <v>683</v>
      </c>
      <c r="M141" s="374" t="s">
        <v>277</v>
      </c>
      <c r="N141" s="374" t="s">
        <v>277</v>
      </c>
      <c r="O141" s="374" t="s">
        <v>336</v>
      </c>
      <c r="P141" s="375">
        <v>2</v>
      </c>
      <c r="Q141" s="376">
        <v>3</v>
      </c>
      <c r="R141" s="375">
        <f t="shared" si="50"/>
        <v>6</v>
      </c>
      <c r="S141" s="377" t="str">
        <f t="shared" si="51"/>
        <v>Medio</v>
      </c>
      <c r="T141" s="378">
        <v>25</v>
      </c>
      <c r="U141" s="375">
        <f t="shared" si="52"/>
        <v>150</v>
      </c>
      <c r="V141" s="375" t="str">
        <f t="shared" si="48"/>
        <v>II</v>
      </c>
      <c r="W141" s="397" t="str">
        <f t="shared" si="29"/>
        <v>No Aceptable o Aceptable con Control Especifico</v>
      </c>
      <c r="X141" s="374"/>
      <c r="Y141" s="374"/>
      <c r="Z141" s="374"/>
      <c r="AA141" s="374" t="str">
        <f>L141</f>
        <v>Desordenes musculo esqueleticos especificamente a nivel de miembros superiores.</v>
      </c>
      <c r="AB141" s="374" t="s">
        <v>332</v>
      </c>
      <c r="AC141" s="374" t="s">
        <v>277</v>
      </c>
      <c r="AD141" s="374" t="s">
        <v>277</v>
      </c>
      <c r="AE141" s="374" t="s">
        <v>277</v>
      </c>
      <c r="AF141" s="374" t="s">
        <v>637</v>
      </c>
      <c r="AG141" s="374" t="s">
        <v>277</v>
      </c>
      <c r="AH141" s="374"/>
      <c r="AI141" s="375"/>
      <c r="AJ141" s="376"/>
      <c r="AK141" s="375">
        <f t="shared" si="37"/>
        <v>0</v>
      </c>
      <c r="AL141" s="380">
        <f t="shared" si="38"/>
        <v>0</v>
      </c>
      <c r="AM141" s="381" t="str">
        <f t="shared" si="39"/>
        <v>IV</v>
      </c>
      <c r="AN141" s="382" t="str">
        <f t="shared" si="40"/>
        <v>Aceptable</v>
      </c>
    </row>
    <row r="142" spans="1:40" ht="111" customHeight="1" thickBot="1" x14ac:dyDescent="0.25">
      <c r="A142" s="430"/>
      <c r="B142" s="734"/>
      <c r="C142" s="728"/>
      <c r="D142" s="372" t="s">
        <v>267</v>
      </c>
      <c r="E142" s="373" t="s">
        <v>268</v>
      </c>
      <c r="F142" s="374" t="s">
        <v>439</v>
      </c>
      <c r="G142" s="374" t="s">
        <v>671</v>
      </c>
      <c r="H142" s="374" t="s">
        <v>501</v>
      </c>
      <c r="I142" s="433" t="s">
        <v>1114</v>
      </c>
      <c r="J142" s="374" t="s">
        <v>288</v>
      </c>
      <c r="K142" s="374" t="s">
        <v>673</v>
      </c>
      <c r="L142" s="374" t="s">
        <v>376</v>
      </c>
      <c r="M142" s="374" t="s">
        <v>277</v>
      </c>
      <c r="N142" s="374" t="s">
        <v>502</v>
      </c>
      <c r="O142" s="374" t="s">
        <v>503</v>
      </c>
      <c r="P142" s="375">
        <v>2</v>
      </c>
      <c r="Q142" s="376">
        <v>3</v>
      </c>
      <c r="R142" s="375">
        <f t="shared" si="50"/>
        <v>6</v>
      </c>
      <c r="S142" s="377" t="str">
        <f t="shared" si="51"/>
        <v>Medio</v>
      </c>
      <c r="T142" s="378">
        <v>25</v>
      </c>
      <c r="U142" s="375">
        <f t="shared" si="52"/>
        <v>150</v>
      </c>
      <c r="V142" s="375" t="str">
        <f t="shared" si="48"/>
        <v>II</v>
      </c>
      <c r="W142" s="397" t="str">
        <f t="shared" si="29"/>
        <v>No Aceptable o Aceptable con Control Especifico</v>
      </c>
      <c r="X142" s="374"/>
      <c r="Y142" s="374"/>
      <c r="Z142" s="374"/>
      <c r="AA142" s="374" t="s">
        <v>376</v>
      </c>
      <c r="AB142" s="374" t="s">
        <v>294</v>
      </c>
      <c r="AC142" s="374" t="s">
        <v>277</v>
      </c>
      <c r="AD142" s="374" t="s">
        <v>277</v>
      </c>
      <c r="AE142" s="374" t="s">
        <v>277</v>
      </c>
      <c r="AF142" s="374" t="s">
        <v>504</v>
      </c>
      <c r="AG142" s="374" t="s">
        <v>277</v>
      </c>
      <c r="AH142" s="374"/>
      <c r="AI142" s="375"/>
      <c r="AJ142" s="376"/>
      <c r="AK142" s="375">
        <f t="shared" si="37"/>
        <v>0</v>
      </c>
      <c r="AL142" s="380">
        <f t="shared" si="38"/>
        <v>0</v>
      </c>
      <c r="AM142" s="381" t="str">
        <f t="shared" si="39"/>
        <v>IV</v>
      </c>
      <c r="AN142" s="382" t="str">
        <f t="shared" si="40"/>
        <v>Aceptable</v>
      </c>
    </row>
    <row r="143" spans="1:40" ht="111" customHeight="1" thickBot="1" x14ac:dyDescent="0.25">
      <c r="A143" s="430"/>
      <c r="B143" s="734"/>
      <c r="C143" s="728"/>
      <c r="D143" s="372" t="s">
        <v>267</v>
      </c>
      <c r="E143" s="373" t="s">
        <v>268</v>
      </c>
      <c r="F143" s="374" t="s">
        <v>439</v>
      </c>
      <c r="G143" s="374" t="s">
        <v>671</v>
      </c>
      <c r="H143" s="374" t="s">
        <v>1115</v>
      </c>
      <c r="I143" s="433" t="s">
        <v>1114</v>
      </c>
      <c r="J143" s="374" t="s">
        <v>299</v>
      </c>
      <c r="K143" s="374" t="s">
        <v>19</v>
      </c>
      <c r="L143" s="374" t="s">
        <v>486</v>
      </c>
      <c r="M143" s="374" t="s">
        <v>277</v>
      </c>
      <c r="N143" s="374" t="s">
        <v>277</v>
      </c>
      <c r="O143" s="374" t="s">
        <v>674</v>
      </c>
      <c r="P143" s="375">
        <v>6</v>
      </c>
      <c r="Q143" s="376">
        <v>4</v>
      </c>
      <c r="R143" s="375">
        <f t="shared" si="50"/>
        <v>24</v>
      </c>
      <c r="S143" s="377" t="str">
        <f t="shared" si="51"/>
        <v>MuyAlto</v>
      </c>
      <c r="T143" s="378">
        <v>25</v>
      </c>
      <c r="U143" s="375">
        <f t="shared" si="52"/>
        <v>600</v>
      </c>
      <c r="V143" s="375" t="str">
        <f t="shared" si="48"/>
        <v>I</v>
      </c>
      <c r="W143" s="397" t="str">
        <f t="shared" ref="W143:W206" si="53">IF(V143="IV","Aceptable",IF(V143="III","Mejorable",IF(V143="II","No Aceptable o Aceptable con Control Especifico",IF(V143="I","NO Aceptable"))))</f>
        <v>NO Aceptable</v>
      </c>
      <c r="X143" s="374"/>
      <c r="Y143" s="374"/>
      <c r="Z143" s="374"/>
      <c r="AA143" s="374" t="s">
        <v>486</v>
      </c>
      <c r="AB143" s="374" t="s">
        <v>314</v>
      </c>
      <c r="AC143" s="374" t="s">
        <v>277</v>
      </c>
      <c r="AD143" s="374" t="s">
        <v>277</v>
      </c>
      <c r="AE143" s="374" t="s">
        <v>487</v>
      </c>
      <c r="AF143" s="374" t="s">
        <v>488</v>
      </c>
      <c r="AG143" s="374" t="s">
        <v>317</v>
      </c>
      <c r="AH143" s="374"/>
      <c r="AI143" s="375"/>
      <c r="AJ143" s="376"/>
      <c r="AK143" s="375">
        <f t="shared" si="37"/>
        <v>0</v>
      </c>
      <c r="AL143" s="380">
        <f t="shared" si="38"/>
        <v>0</v>
      </c>
      <c r="AM143" s="381" t="str">
        <f t="shared" si="39"/>
        <v>IV</v>
      </c>
      <c r="AN143" s="382" t="str">
        <f t="shared" si="40"/>
        <v>Aceptable</v>
      </c>
    </row>
    <row r="144" spans="1:40" ht="111" customHeight="1" thickBot="1" x14ac:dyDescent="0.25">
      <c r="A144" s="430"/>
      <c r="B144" s="734"/>
      <c r="C144" s="728"/>
      <c r="D144" s="372" t="s">
        <v>267</v>
      </c>
      <c r="E144" s="373" t="s">
        <v>268</v>
      </c>
      <c r="F144" s="374" t="s">
        <v>439</v>
      </c>
      <c r="G144" s="374" t="s">
        <v>671</v>
      </c>
      <c r="H144" s="374" t="s">
        <v>1115</v>
      </c>
      <c r="I144" s="433" t="s">
        <v>1114</v>
      </c>
      <c r="J144" s="279" t="s">
        <v>299</v>
      </c>
      <c r="K144" s="280" t="s">
        <v>1496</v>
      </c>
      <c r="L144" s="280" t="s">
        <v>1497</v>
      </c>
      <c r="M144" s="280" t="s">
        <v>1498</v>
      </c>
      <c r="N144" s="280" t="s">
        <v>1499</v>
      </c>
      <c r="O144" s="280" t="s">
        <v>1500</v>
      </c>
      <c r="P144" s="281">
        <v>6</v>
      </c>
      <c r="Q144" s="282">
        <v>4</v>
      </c>
      <c r="R144" s="281">
        <v>24</v>
      </c>
      <c r="S144" s="283" t="str">
        <f t="shared" si="51"/>
        <v>MuyAlto</v>
      </c>
      <c r="T144" s="284">
        <v>100</v>
      </c>
      <c r="U144" s="281">
        <f t="shared" si="52"/>
        <v>2400</v>
      </c>
      <c r="V144" s="281" t="s">
        <v>136</v>
      </c>
      <c r="W144" s="285" t="str">
        <f t="shared" si="53"/>
        <v>NO Aceptable</v>
      </c>
      <c r="X144" s="286"/>
      <c r="Y144" s="286"/>
      <c r="Z144" s="286"/>
      <c r="AA144" s="280" t="s">
        <v>1501</v>
      </c>
      <c r="AB144" s="280" t="s">
        <v>1502</v>
      </c>
      <c r="AC144" s="280" t="s">
        <v>277</v>
      </c>
      <c r="AD144" s="280" t="s">
        <v>1503</v>
      </c>
      <c r="AE144" s="280" t="s">
        <v>1504</v>
      </c>
      <c r="AF144" s="280" t="s">
        <v>1505</v>
      </c>
      <c r="AG144" s="280" t="s">
        <v>1506</v>
      </c>
      <c r="AH144" s="287"/>
      <c r="AI144" s="288"/>
      <c r="AJ144" s="289"/>
      <c r="AK144" s="290">
        <f t="shared" si="37"/>
        <v>0</v>
      </c>
      <c r="AL144" s="291">
        <f t="shared" si="38"/>
        <v>0</v>
      </c>
      <c r="AM144" s="292" t="str">
        <f t="shared" si="39"/>
        <v>IV</v>
      </c>
      <c r="AN144" s="279" t="str">
        <f t="shared" si="40"/>
        <v>Aceptable</v>
      </c>
    </row>
    <row r="145" spans="1:40" ht="111" customHeight="1" thickBot="1" x14ac:dyDescent="0.25">
      <c r="A145" s="430"/>
      <c r="B145" s="734"/>
      <c r="C145" s="728"/>
      <c r="D145" s="372" t="s">
        <v>267</v>
      </c>
      <c r="E145" s="373" t="s">
        <v>268</v>
      </c>
      <c r="F145" s="374" t="s">
        <v>439</v>
      </c>
      <c r="G145" s="374" t="s">
        <v>671</v>
      </c>
      <c r="H145" s="374" t="s">
        <v>536</v>
      </c>
      <c r="I145" s="433" t="s">
        <v>1114</v>
      </c>
      <c r="J145" s="374" t="s">
        <v>299</v>
      </c>
      <c r="K145" s="374" t="s">
        <v>47</v>
      </c>
      <c r="L145" s="374" t="s">
        <v>535</v>
      </c>
      <c r="M145" s="374" t="s">
        <v>277</v>
      </c>
      <c r="N145" s="374" t="s">
        <v>277</v>
      </c>
      <c r="O145" s="374" t="s">
        <v>674</v>
      </c>
      <c r="P145" s="375">
        <v>2</v>
      </c>
      <c r="Q145" s="376">
        <v>2</v>
      </c>
      <c r="R145" s="375">
        <f t="shared" ref="R145:R163" si="54">P145*Q145</f>
        <v>4</v>
      </c>
      <c r="S145" s="377" t="str">
        <f t="shared" si="51"/>
        <v>Bajo</v>
      </c>
      <c r="T145" s="378">
        <v>10</v>
      </c>
      <c r="U145" s="375">
        <f t="shared" si="52"/>
        <v>40</v>
      </c>
      <c r="V145" s="375" t="str">
        <f t="shared" ref="V145:V163" si="55">IF((U145&gt;599),"I",IF(U145&gt;149,"II",IF(U145&gt;39,"III",IF(U145&lt;31,"IV"))))</f>
        <v>III</v>
      </c>
      <c r="W145" s="397" t="str">
        <f t="shared" si="53"/>
        <v>Mejorable</v>
      </c>
      <c r="X145" s="374"/>
      <c r="Y145" s="374"/>
      <c r="Z145" s="374"/>
      <c r="AA145" s="374" t="s">
        <v>535</v>
      </c>
      <c r="AB145" s="374" t="s">
        <v>314</v>
      </c>
      <c r="AC145" s="374" t="s">
        <v>277</v>
      </c>
      <c r="AD145" s="374" t="s">
        <v>277</v>
      </c>
      <c r="AE145" s="374" t="s">
        <v>537</v>
      </c>
      <c r="AF145" s="374" t="s">
        <v>538</v>
      </c>
      <c r="AG145" s="374" t="s">
        <v>539</v>
      </c>
      <c r="AH145" s="374"/>
      <c r="AI145" s="375"/>
      <c r="AJ145" s="376"/>
      <c r="AK145" s="375">
        <f t="shared" si="37"/>
        <v>0</v>
      </c>
      <c r="AL145" s="380">
        <f t="shared" si="38"/>
        <v>0</v>
      </c>
      <c r="AM145" s="381" t="str">
        <f t="shared" si="39"/>
        <v>IV</v>
      </c>
      <c r="AN145" s="382" t="str">
        <f t="shared" si="40"/>
        <v>Aceptable</v>
      </c>
    </row>
    <row r="146" spans="1:40" ht="111" customHeight="1" thickBot="1" x14ac:dyDescent="0.25">
      <c r="A146" s="430"/>
      <c r="B146" s="734"/>
      <c r="C146" s="728"/>
      <c r="D146" s="372" t="s">
        <v>267</v>
      </c>
      <c r="E146" s="373" t="s">
        <v>268</v>
      </c>
      <c r="F146" s="374" t="s">
        <v>439</v>
      </c>
      <c r="G146" s="374" t="s">
        <v>671</v>
      </c>
      <c r="H146" s="374" t="s">
        <v>490</v>
      </c>
      <c r="I146" s="433" t="s">
        <v>1114</v>
      </c>
      <c r="J146" s="374" t="s">
        <v>299</v>
      </c>
      <c r="K146" s="374" t="s">
        <v>26</v>
      </c>
      <c r="L146" s="374" t="s">
        <v>321</v>
      </c>
      <c r="M146" s="374"/>
      <c r="N146" s="374"/>
      <c r="O146" s="374" t="s">
        <v>674</v>
      </c>
      <c r="P146" s="375">
        <v>6</v>
      </c>
      <c r="Q146" s="376">
        <v>4</v>
      </c>
      <c r="R146" s="375">
        <f t="shared" si="54"/>
        <v>24</v>
      </c>
      <c r="S146" s="377" t="str">
        <f t="shared" si="51"/>
        <v>MuyAlto</v>
      </c>
      <c r="T146" s="378">
        <v>25</v>
      </c>
      <c r="U146" s="375">
        <f t="shared" si="52"/>
        <v>600</v>
      </c>
      <c r="V146" s="375" t="str">
        <f t="shared" si="55"/>
        <v>I</v>
      </c>
      <c r="W146" s="397" t="str">
        <f t="shared" si="53"/>
        <v>NO Aceptable</v>
      </c>
      <c r="X146" s="374"/>
      <c r="Y146" s="374"/>
      <c r="Z146" s="374"/>
      <c r="AA146" s="374" t="s">
        <v>321</v>
      </c>
      <c r="AB146" s="374" t="s">
        <v>314</v>
      </c>
      <c r="AC146" s="374" t="s">
        <v>277</v>
      </c>
      <c r="AD146" s="374" t="s">
        <v>277</v>
      </c>
      <c r="AE146" s="374" t="s">
        <v>540</v>
      </c>
      <c r="AF146" s="374" t="s">
        <v>492</v>
      </c>
      <c r="AG146" s="374" t="s">
        <v>323</v>
      </c>
      <c r="AH146" s="374"/>
      <c r="AI146" s="375"/>
      <c r="AJ146" s="376"/>
      <c r="AK146" s="375">
        <f t="shared" si="37"/>
        <v>0</v>
      </c>
      <c r="AL146" s="380">
        <f t="shared" si="38"/>
        <v>0</v>
      </c>
      <c r="AM146" s="381" t="str">
        <f t="shared" si="39"/>
        <v>IV</v>
      </c>
      <c r="AN146" s="382" t="str">
        <f t="shared" si="40"/>
        <v>Aceptable</v>
      </c>
    </row>
    <row r="147" spans="1:40" ht="111" customHeight="1" thickBot="1" x14ac:dyDescent="0.25">
      <c r="A147" s="430"/>
      <c r="B147" s="734"/>
      <c r="C147" s="728"/>
      <c r="D147" s="372" t="s">
        <v>267</v>
      </c>
      <c r="E147" s="373" t="s">
        <v>268</v>
      </c>
      <c r="F147" s="374" t="s">
        <v>439</v>
      </c>
      <c r="G147" s="374" t="s">
        <v>401</v>
      </c>
      <c r="H147" s="374" t="s">
        <v>620</v>
      </c>
      <c r="I147" s="433" t="s">
        <v>641</v>
      </c>
      <c r="J147" s="374" t="s">
        <v>273</v>
      </c>
      <c r="K147" s="374" t="s">
        <v>621</v>
      </c>
      <c r="L147" s="374" t="s">
        <v>622</v>
      </c>
      <c r="M147" s="374" t="s">
        <v>517</v>
      </c>
      <c r="N147" s="374"/>
      <c r="O147" s="374" t="s">
        <v>277</v>
      </c>
      <c r="P147" s="375">
        <v>2</v>
      </c>
      <c r="Q147" s="376">
        <v>4</v>
      </c>
      <c r="R147" s="375">
        <f t="shared" si="54"/>
        <v>8</v>
      </c>
      <c r="S147" s="377" t="str">
        <f t="shared" si="51"/>
        <v>Medio</v>
      </c>
      <c r="T147" s="378">
        <v>10</v>
      </c>
      <c r="U147" s="375">
        <f t="shared" si="52"/>
        <v>80</v>
      </c>
      <c r="V147" s="375" t="str">
        <f t="shared" si="55"/>
        <v>III</v>
      </c>
      <c r="W147" s="397" t="str">
        <f t="shared" si="53"/>
        <v>Mejorable</v>
      </c>
      <c r="X147" s="374"/>
      <c r="Y147" s="374"/>
      <c r="Z147" s="374"/>
      <c r="AA147" s="374" t="s">
        <v>622</v>
      </c>
      <c r="AB147" s="374" t="s">
        <v>407</v>
      </c>
      <c r="AC147" s="374" t="s">
        <v>277</v>
      </c>
      <c r="AD147" s="374"/>
      <c r="AE147" s="374" t="s">
        <v>645</v>
      </c>
      <c r="AF147" s="374" t="s">
        <v>646</v>
      </c>
      <c r="AG147" s="374" t="s">
        <v>277</v>
      </c>
      <c r="AH147" s="374"/>
      <c r="AI147" s="375"/>
      <c r="AJ147" s="376"/>
      <c r="AK147" s="375">
        <f t="shared" si="37"/>
        <v>0</v>
      </c>
      <c r="AL147" s="380">
        <f t="shared" si="38"/>
        <v>0</v>
      </c>
      <c r="AM147" s="381" t="str">
        <f t="shared" si="39"/>
        <v>IV</v>
      </c>
      <c r="AN147" s="382" t="str">
        <f t="shared" si="40"/>
        <v>Aceptable</v>
      </c>
    </row>
    <row r="148" spans="1:40" ht="111" customHeight="1" thickBot="1" x14ac:dyDescent="0.25">
      <c r="A148" s="430"/>
      <c r="B148" s="734"/>
      <c r="C148" s="728"/>
      <c r="D148" s="372" t="s">
        <v>267</v>
      </c>
      <c r="E148" s="373" t="s">
        <v>268</v>
      </c>
      <c r="F148" s="374" t="s">
        <v>439</v>
      </c>
      <c r="G148" s="374" t="s">
        <v>401</v>
      </c>
      <c r="H148" s="374" t="s">
        <v>410</v>
      </c>
      <c r="I148" s="433" t="s">
        <v>641</v>
      </c>
      <c r="J148" s="374" t="s">
        <v>273</v>
      </c>
      <c r="K148" s="374" t="s">
        <v>411</v>
      </c>
      <c r="L148" s="374" t="s">
        <v>623</v>
      </c>
      <c r="M148" s="374" t="s">
        <v>519</v>
      </c>
      <c r="N148" s="374" t="s">
        <v>477</v>
      </c>
      <c r="O148" s="374" t="s">
        <v>277</v>
      </c>
      <c r="P148" s="375">
        <v>1</v>
      </c>
      <c r="Q148" s="376">
        <v>2</v>
      </c>
      <c r="R148" s="375">
        <f t="shared" si="54"/>
        <v>2</v>
      </c>
      <c r="S148" s="377" t="str">
        <f t="shared" si="51"/>
        <v>Bajo</v>
      </c>
      <c r="T148" s="378">
        <v>10</v>
      </c>
      <c r="U148" s="375">
        <f t="shared" si="52"/>
        <v>20</v>
      </c>
      <c r="V148" s="375" t="str">
        <f t="shared" si="55"/>
        <v>IV</v>
      </c>
      <c r="W148" s="397" t="str">
        <f t="shared" si="53"/>
        <v>Aceptable</v>
      </c>
      <c r="X148" s="374"/>
      <c r="Y148" s="374"/>
      <c r="Z148" s="374"/>
      <c r="AA148" s="374" t="s">
        <v>647</v>
      </c>
      <c r="AB148" s="374" t="s">
        <v>416</v>
      </c>
      <c r="AC148" s="374" t="s">
        <v>277</v>
      </c>
      <c r="AD148" s="374" t="s">
        <v>277</v>
      </c>
      <c r="AE148" s="374" t="s">
        <v>648</v>
      </c>
      <c r="AF148" s="374" t="s">
        <v>649</v>
      </c>
      <c r="AG148" s="374" t="s">
        <v>277</v>
      </c>
      <c r="AH148" s="374"/>
      <c r="AI148" s="375"/>
      <c r="AJ148" s="376"/>
      <c r="AK148" s="375">
        <f t="shared" si="37"/>
        <v>0</v>
      </c>
      <c r="AL148" s="380">
        <f t="shared" si="38"/>
        <v>0</v>
      </c>
      <c r="AM148" s="381" t="str">
        <f t="shared" si="39"/>
        <v>IV</v>
      </c>
      <c r="AN148" s="382" t="str">
        <f t="shared" si="40"/>
        <v>Aceptable</v>
      </c>
    </row>
    <row r="149" spans="1:40" ht="111" customHeight="1" thickBot="1" x14ac:dyDescent="0.25">
      <c r="A149" s="430"/>
      <c r="B149" s="734"/>
      <c r="C149" s="728"/>
      <c r="D149" s="372" t="s">
        <v>267</v>
      </c>
      <c r="E149" s="373" t="s">
        <v>268</v>
      </c>
      <c r="F149" s="374" t="s">
        <v>439</v>
      </c>
      <c r="G149" s="374" t="s">
        <v>401</v>
      </c>
      <c r="H149" s="374" t="s">
        <v>520</v>
      </c>
      <c r="I149" s="433" t="s">
        <v>641</v>
      </c>
      <c r="J149" s="374" t="s">
        <v>419</v>
      </c>
      <c r="K149" s="374" t="s">
        <v>420</v>
      </c>
      <c r="L149" s="374" t="s">
        <v>421</v>
      </c>
      <c r="M149" s="374" t="s">
        <v>277</v>
      </c>
      <c r="N149" s="374" t="s">
        <v>277</v>
      </c>
      <c r="O149" s="374" t="s">
        <v>422</v>
      </c>
      <c r="P149" s="375">
        <v>2</v>
      </c>
      <c r="Q149" s="376">
        <v>2</v>
      </c>
      <c r="R149" s="375">
        <f t="shared" si="54"/>
        <v>4</v>
      </c>
      <c r="S149" s="377" t="str">
        <f t="shared" si="51"/>
        <v>Bajo</v>
      </c>
      <c r="T149" s="378">
        <v>25</v>
      </c>
      <c r="U149" s="375">
        <f t="shared" si="52"/>
        <v>100</v>
      </c>
      <c r="V149" s="375" t="str">
        <f t="shared" si="55"/>
        <v>III</v>
      </c>
      <c r="W149" s="397" t="str">
        <f t="shared" si="53"/>
        <v>Mejorable</v>
      </c>
      <c r="X149" s="374"/>
      <c r="Y149" s="374"/>
      <c r="Z149" s="374"/>
      <c r="AA149" s="374" t="s">
        <v>423</v>
      </c>
      <c r="AB149" s="374" t="s">
        <v>424</v>
      </c>
      <c r="AC149" s="374" t="s">
        <v>277</v>
      </c>
      <c r="AD149" s="374" t="s">
        <v>277</v>
      </c>
      <c r="AE149" s="374" t="s">
        <v>277</v>
      </c>
      <c r="AF149" s="374" t="s">
        <v>425</v>
      </c>
      <c r="AG149" s="374" t="s">
        <v>277</v>
      </c>
      <c r="AH149" s="379"/>
      <c r="AI149" s="375"/>
      <c r="AJ149" s="376"/>
      <c r="AK149" s="375">
        <f t="shared" si="37"/>
        <v>0</v>
      </c>
      <c r="AL149" s="380">
        <f t="shared" si="38"/>
        <v>0</v>
      </c>
      <c r="AM149" s="381" t="str">
        <f t="shared" si="39"/>
        <v>IV</v>
      </c>
      <c r="AN149" s="382" t="str">
        <f t="shared" si="40"/>
        <v>Aceptable</v>
      </c>
    </row>
    <row r="150" spans="1:40" ht="111" customHeight="1" thickBot="1" x14ac:dyDescent="0.25">
      <c r="A150" s="430"/>
      <c r="B150" s="734"/>
      <c r="C150" s="728"/>
      <c r="D150" s="372" t="s">
        <v>267</v>
      </c>
      <c r="E150" s="373" t="s">
        <v>268</v>
      </c>
      <c r="F150" s="374" t="s">
        <v>439</v>
      </c>
      <c r="G150" s="374" t="s">
        <v>401</v>
      </c>
      <c r="H150" s="374" t="s">
        <v>426</v>
      </c>
      <c r="I150" s="433" t="s">
        <v>641</v>
      </c>
      <c r="J150" s="374" t="s">
        <v>419</v>
      </c>
      <c r="K150" s="374" t="s">
        <v>36</v>
      </c>
      <c r="L150" s="374" t="s">
        <v>421</v>
      </c>
      <c r="M150" s="374" t="s">
        <v>277</v>
      </c>
      <c r="N150" s="374" t="s">
        <v>277</v>
      </c>
      <c r="O150" s="374" t="s">
        <v>422</v>
      </c>
      <c r="P150" s="375">
        <v>2</v>
      </c>
      <c r="Q150" s="376">
        <v>2</v>
      </c>
      <c r="R150" s="375">
        <f t="shared" si="54"/>
        <v>4</v>
      </c>
      <c r="S150" s="377" t="str">
        <f t="shared" si="51"/>
        <v>Bajo</v>
      </c>
      <c r="T150" s="378">
        <v>25</v>
      </c>
      <c r="U150" s="375">
        <f t="shared" si="52"/>
        <v>100</v>
      </c>
      <c r="V150" s="375" t="str">
        <f t="shared" si="55"/>
        <v>III</v>
      </c>
      <c r="W150" s="397" t="str">
        <f t="shared" si="53"/>
        <v>Mejorable</v>
      </c>
      <c r="X150" s="374"/>
      <c r="Y150" s="374"/>
      <c r="Z150" s="374"/>
      <c r="AA150" s="374" t="s">
        <v>427</v>
      </c>
      <c r="AB150" s="374" t="s">
        <v>424</v>
      </c>
      <c r="AC150" s="374" t="s">
        <v>277</v>
      </c>
      <c r="AD150" s="374" t="s">
        <v>277</v>
      </c>
      <c r="AE150" s="374" t="s">
        <v>277</v>
      </c>
      <c r="AF150" s="374" t="s">
        <v>425</v>
      </c>
      <c r="AG150" s="374" t="s">
        <v>277</v>
      </c>
      <c r="AH150" s="379"/>
      <c r="AI150" s="375"/>
      <c r="AJ150" s="376"/>
      <c r="AK150" s="375">
        <f t="shared" si="37"/>
        <v>0</v>
      </c>
      <c r="AL150" s="380">
        <f t="shared" si="38"/>
        <v>0</v>
      </c>
      <c r="AM150" s="381" t="str">
        <f t="shared" si="39"/>
        <v>IV</v>
      </c>
      <c r="AN150" s="382" t="str">
        <f t="shared" si="40"/>
        <v>Aceptable</v>
      </c>
    </row>
    <row r="151" spans="1:40" ht="111" customHeight="1" thickBot="1" x14ac:dyDescent="0.25">
      <c r="A151" s="430"/>
      <c r="B151" s="734"/>
      <c r="C151" s="728"/>
      <c r="D151" s="372" t="s">
        <v>267</v>
      </c>
      <c r="E151" s="373" t="s">
        <v>268</v>
      </c>
      <c r="F151" s="374" t="s">
        <v>439</v>
      </c>
      <c r="G151" s="374" t="s">
        <v>401</v>
      </c>
      <c r="H151" s="374" t="s">
        <v>428</v>
      </c>
      <c r="I151" s="433" t="s">
        <v>641</v>
      </c>
      <c r="J151" s="374" t="s">
        <v>419</v>
      </c>
      <c r="K151" s="374" t="s">
        <v>429</v>
      </c>
      <c r="L151" s="374" t="s">
        <v>430</v>
      </c>
      <c r="M151" s="374" t="s">
        <v>277</v>
      </c>
      <c r="N151" s="374" t="s">
        <v>277</v>
      </c>
      <c r="O151" s="374" t="s">
        <v>422</v>
      </c>
      <c r="P151" s="375">
        <v>2</v>
      </c>
      <c r="Q151" s="376">
        <v>2</v>
      </c>
      <c r="R151" s="375">
        <f t="shared" si="54"/>
        <v>4</v>
      </c>
      <c r="S151" s="377" t="str">
        <f t="shared" si="51"/>
        <v>Bajo</v>
      </c>
      <c r="T151" s="378">
        <v>25</v>
      </c>
      <c r="U151" s="375">
        <f t="shared" si="52"/>
        <v>100</v>
      </c>
      <c r="V151" s="375" t="str">
        <f t="shared" si="55"/>
        <v>III</v>
      </c>
      <c r="W151" s="397" t="str">
        <f t="shared" si="53"/>
        <v>Mejorable</v>
      </c>
      <c r="X151" s="374"/>
      <c r="Y151" s="374"/>
      <c r="Z151" s="374"/>
      <c r="AA151" s="374" t="s">
        <v>427</v>
      </c>
      <c r="AB151" s="374" t="s">
        <v>424</v>
      </c>
      <c r="AC151" s="374" t="s">
        <v>277</v>
      </c>
      <c r="AD151" s="374" t="s">
        <v>277</v>
      </c>
      <c r="AE151" s="374" t="s">
        <v>277</v>
      </c>
      <c r="AF151" s="374" t="s">
        <v>425</v>
      </c>
      <c r="AG151" s="374" t="s">
        <v>277</v>
      </c>
      <c r="AH151" s="379"/>
      <c r="AI151" s="375"/>
      <c r="AJ151" s="376"/>
      <c r="AK151" s="375">
        <f t="shared" si="37"/>
        <v>0</v>
      </c>
      <c r="AL151" s="380">
        <f t="shared" si="38"/>
        <v>0</v>
      </c>
      <c r="AM151" s="381" t="str">
        <f t="shared" si="39"/>
        <v>IV</v>
      </c>
      <c r="AN151" s="382" t="str">
        <f t="shared" si="40"/>
        <v>Aceptable</v>
      </c>
    </row>
    <row r="152" spans="1:40" ht="111" customHeight="1" thickBot="1" x14ac:dyDescent="0.25">
      <c r="A152" s="430"/>
      <c r="B152" s="734"/>
      <c r="C152" s="728"/>
      <c r="D152" s="372" t="s">
        <v>267</v>
      </c>
      <c r="E152" s="373" t="s">
        <v>268</v>
      </c>
      <c r="F152" s="374" t="s">
        <v>439</v>
      </c>
      <c r="G152" s="374" t="s">
        <v>401</v>
      </c>
      <c r="H152" s="374" t="s">
        <v>651</v>
      </c>
      <c r="I152" s="433" t="s">
        <v>641</v>
      </c>
      <c r="J152" s="374" t="s">
        <v>288</v>
      </c>
      <c r="K152" s="374" t="s">
        <v>625</v>
      </c>
      <c r="L152" s="434" t="s">
        <v>433</v>
      </c>
      <c r="M152" s="374" t="s">
        <v>626</v>
      </c>
      <c r="N152" s="374" t="s">
        <v>277</v>
      </c>
      <c r="O152" s="374" t="s">
        <v>277</v>
      </c>
      <c r="P152" s="375">
        <v>2</v>
      </c>
      <c r="Q152" s="376">
        <v>3</v>
      </c>
      <c r="R152" s="375">
        <f t="shared" si="54"/>
        <v>6</v>
      </c>
      <c r="S152" s="377" t="str">
        <f t="shared" si="51"/>
        <v>Medio</v>
      </c>
      <c r="T152" s="378">
        <v>60</v>
      </c>
      <c r="U152" s="375">
        <f t="shared" si="52"/>
        <v>360</v>
      </c>
      <c r="V152" s="375" t="str">
        <f t="shared" si="55"/>
        <v>II</v>
      </c>
      <c r="W152" s="397" t="str">
        <f t="shared" si="53"/>
        <v>No Aceptable o Aceptable con Control Especifico</v>
      </c>
      <c r="X152" s="374"/>
      <c r="Y152" s="374"/>
      <c r="Z152" s="374"/>
      <c r="AA152" s="374" t="str">
        <f>L152</f>
        <v>Golpes, heridas, contusiones, fracturas, esguinces, luxaciones, muerte</v>
      </c>
      <c r="AB152" s="374" t="s">
        <v>436</v>
      </c>
      <c r="AC152" s="374" t="s">
        <v>277</v>
      </c>
      <c r="AD152" s="374" t="s">
        <v>277</v>
      </c>
      <c r="AE152" s="374" t="s">
        <v>627</v>
      </c>
      <c r="AF152" s="374" t="s">
        <v>438</v>
      </c>
      <c r="AG152" s="374" t="s">
        <v>277</v>
      </c>
      <c r="AH152" s="383"/>
      <c r="AI152" s="384"/>
      <c r="AJ152" s="385"/>
      <c r="AK152" s="375">
        <f t="shared" si="37"/>
        <v>0</v>
      </c>
      <c r="AL152" s="380">
        <f t="shared" si="38"/>
        <v>0</v>
      </c>
      <c r="AM152" s="381" t="str">
        <f t="shared" si="39"/>
        <v>IV</v>
      </c>
      <c r="AN152" s="382" t="str">
        <f t="shared" si="40"/>
        <v>Aceptable</v>
      </c>
    </row>
    <row r="153" spans="1:40" ht="111" customHeight="1" thickBot="1" x14ac:dyDescent="0.25">
      <c r="A153" s="430"/>
      <c r="B153" s="734"/>
      <c r="C153" s="728"/>
      <c r="D153" s="372" t="s">
        <v>267</v>
      </c>
      <c r="E153" s="373" t="s">
        <v>268</v>
      </c>
      <c r="F153" s="374" t="s">
        <v>439</v>
      </c>
      <c r="G153" s="374" t="s">
        <v>401</v>
      </c>
      <c r="H153" s="374" t="s">
        <v>652</v>
      </c>
      <c r="I153" s="433" t="s">
        <v>641</v>
      </c>
      <c r="J153" s="374" t="s">
        <v>288</v>
      </c>
      <c r="K153" s="374" t="s">
        <v>629</v>
      </c>
      <c r="L153" s="424" t="s">
        <v>375</v>
      </c>
      <c r="M153" s="374" t="s">
        <v>277</v>
      </c>
      <c r="N153" s="374" t="s">
        <v>277</v>
      </c>
      <c r="O153" s="374" t="s">
        <v>277</v>
      </c>
      <c r="P153" s="375">
        <v>2</v>
      </c>
      <c r="Q153" s="376">
        <v>3</v>
      </c>
      <c r="R153" s="375">
        <f t="shared" si="54"/>
        <v>6</v>
      </c>
      <c r="S153" s="377" t="str">
        <f t="shared" si="51"/>
        <v>Medio</v>
      </c>
      <c r="T153" s="378">
        <v>10</v>
      </c>
      <c r="U153" s="375">
        <f t="shared" si="52"/>
        <v>60</v>
      </c>
      <c r="V153" s="375" t="str">
        <f t="shared" si="55"/>
        <v>III</v>
      </c>
      <c r="W153" s="397" t="str">
        <f t="shared" si="53"/>
        <v>Mejorable</v>
      </c>
      <c r="X153" s="374"/>
      <c r="Y153" s="374"/>
      <c r="Z153" s="374"/>
      <c r="AA153" s="374" t="s">
        <v>630</v>
      </c>
      <c r="AB153" s="374" t="s">
        <v>294</v>
      </c>
      <c r="AC153" s="374" t="s">
        <v>277</v>
      </c>
      <c r="AD153" s="374" t="s">
        <v>277</v>
      </c>
      <c r="AE153" s="374" t="s">
        <v>277</v>
      </c>
      <c r="AF153" s="374" t="s">
        <v>631</v>
      </c>
      <c r="AG153" s="374" t="s">
        <v>277</v>
      </c>
      <c r="AH153" s="383"/>
      <c r="AI153" s="384"/>
      <c r="AJ153" s="385"/>
      <c r="AK153" s="375">
        <f t="shared" si="37"/>
        <v>0</v>
      </c>
      <c r="AL153" s="380">
        <f t="shared" si="38"/>
        <v>0</v>
      </c>
      <c r="AM153" s="381" t="str">
        <f t="shared" si="39"/>
        <v>IV</v>
      </c>
      <c r="AN153" s="382" t="str">
        <f t="shared" si="40"/>
        <v>Aceptable</v>
      </c>
    </row>
    <row r="154" spans="1:40" ht="111" customHeight="1" thickBot="1" x14ac:dyDescent="0.25">
      <c r="A154" s="430"/>
      <c r="B154" s="734"/>
      <c r="C154" s="728" t="s">
        <v>859</v>
      </c>
      <c r="D154" s="372" t="s">
        <v>267</v>
      </c>
      <c r="E154" s="373" t="s">
        <v>268</v>
      </c>
      <c r="F154" s="374" t="s">
        <v>860</v>
      </c>
      <c r="G154" s="374" t="s">
        <v>861</v>
      </c>
      <c r="H154" s="444" t="s">
        <v>862</v>
      </c>
      <c r="I154" s="445" t="s">
        <v>863</v>
      </c>
      <c r="J154" s="374" t="s">
        <v>328</v>
      </c>
      <c r="K154" s="374" t="s">
        <v>37</v>
      </c>
      <c r="L154" s="444" t="s">
        <v>864</v>
      </c>
      <c r="M154" s="374" t="s">
        <v>277</v>
      </c>
      <c r="N154" s="374" t="s">
        <v>277</v>
      </c>
      <c r="O154" s="374" t="s">
        <v>865</v>
      </c>
      <c r="P154" s="375">
        <v>2</v>
      </c>
      <c r="Q154" s="376">
        <v>3</v>
      </c>
      <c r="R154" s="375">
        <f t="shared" si="54"/>
        <v>6</v>
      </c>
      <c r="S154" s="377" t="str">
        <f t="shared" si="51"/>
        <v>Medio</v>
      </c>
      <c r="T154" s="378">
        <v>25</v>
      </c>
      <c r="U154" s="375">
        <f t="shared" ref="U154:U162" si="56">T154*R154</f>
        <v>150</v>
      </c>
      <c r="V154" s="375" t="str">
        <f t="shared" si="55"/>
        <v>II</v>
      </c>
      <c r="W154" s="397" t="str">
        <f t="shared" si="53"/>
        <v>No Aceptable o Aceptable con Control Especifico</v>
      </c>
      <c r="X154" s="374"/>
      <c r="Y154" s="374"/>
      <c r="Z154" s="374"/>
      <c r="AA154" s="374" t="str">
        <f>L154</f>
        <v>Enfermedades osteomusculares a nivel de miembros superiores.</v>
      </c>
      <c r="AB154" s="374" t="s">
        <v>332</v>
      </c>
      <c r="AC154" s="374" t="s">
        <v>277</v>
      </c>
      <c r="AD154" s="374" t="s">
        <v>277</v>
      </c>
      <c r="AE154" s="374" t="s">
        <v>277</v>
      </c>
      <c r="AF154" s="374" t="s">
        <v>808</v>
      </c>
      <c r="AG154" s="374"/>
      <c r="AH154" s="379"/>
      <c r="AI154" s="375"/>
      <c r="AJ154" s="376"/>
      <c r="AK154" s="375">
        <f t="shared" si="37"/>
        <v>0</v>
      </c>
      <c r="AL154" s="380">
        <f t="shared" si="38"/>
        <v>0</v>
      </c>
      <c r="AM154" s="381" t="str">
        <f t="shared" si="39"/>
        <v>IV</v>
      </c>
      <c r="AN154" s="382" t="str">
        <f t="shared" si="40"/>
        <v>Aceptable</v>
      </c>
    </row>
    <row r="155" spans="1:40" ht="111" customHeight="1" thickBot="1" x14ac:dyDescent="0.25">
      <c r="A155" s="430"/>
      <c r="B155" s="734"/>
      <c r="C155" s="728"/>
      <c r="D155" s="372" t="s">
        <v>267</v>
      </c>
      <c r="E155" s="373" t="s">
        <v>268</v>
      </c>
      <c r="F155" s="374" t="s">
        <v>860</v>
      </c>
      <c r="G155" s="374" t="s">
        <v>861</v>
      </c>
      <c r="H155" s="444" t="s">
        <v>866</v>
      </c>
      <c r="I155" s="445" t="s">
        <v>863</v>
      </c>
      <c r="J155" s="374" t="s">
        <v>328</v>
      </c>
      <c r="K155" s="444" t="s">
        <v>835</v>
      </c>
      <c r="L155" s="444" t="s">
        <v>867</v>
      </c>
      <c r="M155" s="374" t="s">
        <v>277</v>
      </c>
      <c r="N155" s="374" t="s">
        <v>277</v>
      </c>
      <c r="O155" s="374" t="s">
        <v>865</v>
      </c>
      <c r="P155" s="375">
        <v>2</v>
      </c>
      <c r="Q155" s="376">
        <v>3</v>
      </c>
      <c r="R155" s="375">
        <f t="shared" si="54"/>
        <v>6</v>
      </c>
      <c r="S155" s="377" t="str">
        <f t="shared" si="51"/>
        <v>Medio</v>
      </c>
      <c r="T155" s="378">
        <v>25</v>
      </c>
      <c r="U155" s="375">
        <f t="shared" si="56"/>
        <v>150</v>
      </c>
      <c r="V155" s="375" t="str">
        <f t="shared" si="55"/>
        <v>II</v>
      </c>
      <c r="W155" s="397" t="str">
        <f t="shared" si="53"/>
        <v>No Aceptable o Aceptable con Control Especifico</v>
      </c>
      <c r="X155" s="374"/>
      <c r="Y155" s="374"/>
      <c r="Z155" s="374"/>
      <c r="AA155" s="374" t="str">
        <f>L155</f>
        <v>Enfermedades osteomusculares a nivel de miembros superiores, inferiores y columna.</v>
      </c>
      <c r="AB155" s="374" t="s">
        <v>332</v>
      </c>
      <c r="AC155" s="374" t="s">
        <v>277</v>
      </c>
      <c r="AD155" s="374" t="s">
        <v>277</v>
      </c>
      <c r="AE155" s="374" t="s">
        <v>277</v>
      </c>
      <c r="AF155" s="374" t="s">
        <v>808</v>
      </c>
      <c r="AG155" s="374"/>
      <c r="AH155" s="379"/>
      <c r="AI155" s="375"/>
      <c r="AJ155" s="376"/>
      <c r="AK155" s="375">
        <f t="shared" si="37"/>
        <v>0</v>
      </c>
      <c r="AL155" s="380">
        <f t="shared" si="38"/>
        <v>0</v>
      </c>
      <c r="AM155" s="381" t="str">
        <f t="shared" si="39"/>
        <v>IV</v>
      </c>
      <c r="AN155" s="382" t="str">
        <f t="shared" si="40"/>
        <v>Aceptable</v>
      </c>
    </row>
    <row r="156" spans="1:40" ht="111" customHeight="1" thickBot="1" x14ac:dyDescent="0.25">
      <c r="A156" s="430"/>
      <c r="B156" s="734"/>
      <c r="C156" s="728"/>
      <c r="D156" s="372" t="s">
        <v>267</v>
      </c>
      <c r="E156" s="373" t="s">
        <v>268</v>
      </c>
      <c r="F156" s="374" t="s">
        <v>860</v>
      </c>
      <c r="G156" s="374" t="s">
        <v>861</v>
      </c>
      <c r="H156" s="444" t="s">
        <v>868</v>
      </c>
      <c r="I156" s="445" t="s">
        <v>863</v>
      </c>
      <c r="J156" s="374" t="s">
        <v>328</v>
      </c>
      <c r="K156" s="444" t="s">
        <v>869</v>
      </c>
      <c r="L156" s="444" t="s">
        <v>867</v>
      </c>
      <c r="M156" s="374" t="s">
        <v>277</v>
      </c>
      <c r="N156" s="374" t="s">
        <v>277</v>
      </c>
      <c r="O156" s="374" t="s">
        <v>865</v>
      </c>
      <c r="P156" s="375">
        <v>2</v>
      </c>
      <c r="Q156" s="376">
        <v>3</v>
      </c>
      <c r="R156" s="375">
        <f t="shared" si="54"/>
        <v>6</v>
      </c>
      <c r="S156" s="377" t="str">
        <f t="shared" si="51"/>
        <v>Medio</v>
      </c>
      <c r="T156" s="378">
        <v>25</v>
      </c>
      <c r="U156" s="375">
        <f t="shared" si="56"/>
        <v>150</v>
      </c>
      <c r="V156" s="375" t="str">
        <f t="shared" si="55"/>
        <v>II</v>
      </c>
      <c r="W156" s="397" t="str">
        <f t="shared" si="53"/>
        <v>No Aceptable o Aceptable con Control Especifico</v>
      </c>
      <c r="X156" s="374"/>
      <c r="Y156" s="374"/>
      <c r="Z156" s="374"/>
      <c r="AA156" s="374" t="str">
        <f>L156</f>
        <v>Enfermedades osteomusculares a nivel de miembros superiores, inferiores y columna.</v>
      </c>
      <c r="AB156" s="374" t="s">
        <v>332</v>
      </c>
      <c r="AC156" s="374" t="s">
        <v>277</v>
      </c>
      <c r="AD156" s="374" t="s">
        <v>277</v>
      </c>
      <c r="AE156" s="374" t="s">
        <v>277</v>
      </c>
      <c r="AF156" s="374" t="s">
        <v>870</v>
      </c>
      <c r="AG156" s="374"/>
      <c r="AH156" s="379"/>
      <c r="AI156" s="375"/>
      <c r="AJ156" s="376"/>
      <c r="AK156" s="375">
        <f t="shared" si="37"/>
        <v>0</v>
      </c>
      <c r="AL156" s="380">
        <f t="shared" si="38"/>
        <v>0</v>
      </c>
      <c r="AM156" s="381" t="str">
        <f t="shared" si="39"/>
        <v>IV</v>
      </c>
      <c r="AN156" s="382" t="str">
        <f t="shared" si="40"/>
        <v>Aceptable</v>
      </c>
    </row>
    <row r="157" spans="1:40" ht="111" customHeight="1" thickBot="1" x14ac:dyDescent="0.25">
      <c r="A157" s="430"/>
      <c r="B157" s="734"/>
      <c r="C157" s="728"/>
      <c r="D157" s="372" t="s">
        <v>267</v>
      </c>
      <c r="E157" s="373" t="s">
        <v>268</v>
      </c>
      <c r="F157" s="374" t="s">
        <v>860</v>
      </c>
      <c r="G157" s="374" t="s">
        <v>861</v>
      </c>
      <c r="H157" s="444" t="s">
        <v>877</v>
      </c>
      <c r="I157" s="445" t="s">
        <v>863</v>
      </c>
      <c r="J157" s="374" t="s">
        <v>288</v>
      </c>
      <c r="K157" s="374" t="s">
        <v>878</v>
      </c>
      <c r="L157" s="444" t="s">
        <v>879</v>
      </c>
      <c r="M157" s="374" t="s">
        <v>277</v>
      </c>
      <c r="N157" s="374" t="s">
        <v>277</v>
      </c>
      <c r="O157" s="374" t="s">
        <v>880</v>
      </c>
      <c r="P157" s="375">
        <v>2</v>
      </c>
      <c r="Q157" s="376">
        <v>3</v>
      </c>
      <c r="R157" s="375">
        <f t="shared" si="54"/>
        <v>6</v>
      </c>
      <c r="S157" s="377" t="str">
        <f t="shared" si="51"/>
        <v>Medio</v>
      </c>
      <c r="T157" s="378">
        <v>60</v>
      </c>
      <c r="U157" s="375">
        <f t="shared" si="56"/>
        <v>360</v>
      </c>
      <c r="V157" s="375" t="str">
        <f t="shared" si="55"/>
        <v>II</v>
      </c>
      <c r="W157" s="397" t="str">
        <f t="shared" si="53"/>
        <v>No Aceptable o Aceptable con Control Especifico</v>
      </c>
      <c r="X157" s="374"/>
      <c r="Y157" s="374"/>
      <c r="Z157" s="374"/>
      <c r="AA157" s="374" t="s">
        <v>470</v>
      </c>
      <c r="AB157" s="374" t="s">
        <v>436</v>
      </c>
      <c r="AC157" s="374" t="s">
        <v>277</v>
      </c>
      <c r="AD157" s="374" t="s">
        <v>277</v>
      </c>
      <c r="AE157" s="374" t="s">
        <v>277</v>
      </c>
      <c r="AF157" s="374" t="s">
        <v>881</v>
      </c>
      <c r="AG157" s="374"/>
      <c r="AH157" s="379"/>
      <c r="AI157" s="375"/>
      <c r="AJ157" s="376"/>
      <c r="AK157" s="375">
        <f t="shared" si="37"/>
        <v>0</v>
      </c>
      <c r="AL157" s="380">
        <f t="shared" si="38"/>
        <v>0</v>
      </c>
      <c r="AM157" s="381" t="str">
        <f t="shared" si="39"/>
        <v>IV</v>
      </c>
      <c r="AN157" s="382" t="str">
        <f t="shared" si="40"/>
        <v>Aceptable</v>
      </c>
    </row>
    <row r="158" spans="1:40" ht="111" customHeight="1" thickBot="1" x14ac:dyDescent="0.25">
      <c r="A158" s="430"/>
      <c r="B158" s="734"/>
      <c r="C158" s="728"/>
      <c r="D158" s="372" t="s">
        <v>267</v>
      </c>
      <c r="E158" s="373" t="s">
        <v>268</v>
      </c>
      <c r="F158" s="374" t="s">
        <v>860</v>
      </c>
      <c r="G158" s="374" t="s">
        <v>861</v>
      </c>
      <c r="H158" s="444" t="s">
        <v>882</v>
      </c>
      <c r="I158" s="445" t="s">
        <v>863</v>
      </c>
      <c r="J158" s="374" t="s">
        <v>288</v>
      </c>
      <c r="K158" s="374" t="s">
        <v>883</v>
      </c>
      <c r="L158" s="444" t="s">
        <v>884</v>
      </c>
      <c r="M158" s="374" t="s">
        <v>277</v>
      </c>
      <c r="N158" s="374" t="s">
        <v>277</v>
      </c>
      <c r="O158" s="374" t="s">
        <v>885</v>
      </c>
      <c r="P158" s="375">
        <v>2</v>
      </c>
      <c r="Q158" s="376">
        <v>2</v>
      </c>
      <c r="R158" s="375">
        <f t="shared" si="54"/>
        <v>4</v>
      </c>
      <c r="S158" s="377" t="str">
        <f t="shared" si="51"/>
        <v>Bajo</v>
      </c>
      <c r="T158" s="378">
        <v>25</v>
      </c>
      <c r="U158" s="375">
        <f t="shared" si="56"/>
        <v>100</v>
      </c>
      <c r="V158" s="375" t="str">
        <f t="shared" si="55"/>
        <v>III</v>
      </c>
      <c r="W158" s="397" t="str">
        <f t="shared" si="53"/>
        <v>Mejorable</v>
      </c>
      <c r="X158" s="374"/>
      <c r="Y158" s="374"/>
      <c r="Z158" s="374"/>
      <c r="AA158" s="374" t="s">
        <v>886</v>
      </c>
      <c r="AB158" s="374" t="s">
        <v>294</v>
      </c>
      <c r="AC158" s="374" t="s">
        <v>277</v>
      </c>
      <c r="AD158" s="374" t="s">
        <v>277</v>
      </c>
      <c r="AE158" s="374" t="s">
        <v>277</v>
      </c>
      <c r="AF158" s="374" t="s">
        <v>887</v>
      </c>
      <c r="AG158" s="374"/>
      <c r="AH158" s="379"/>
      <c r="AI158" s="375"/>
      <c r="AJ158" s="376"/>
      <c r="AK158" s="375">
        <f t="shared" si="37"/>
        <v>0</v>
      </c>
      <c r="AL158" s="380">
        <f t="shared" si="38"/>
        <v>0</v>
      </c>
      <c r="AM158" s="381" t="str">
        <f t="shared" si="39"/>
        <v>IV</v>
      </c>
      <c r="AN158" s="382" t="str">
        <f t="shared" si="40"/>
        <v>Aceptable</v>
      </c>
    </row>
    <row r="159" spans="1:40" ht="111" customHeight="1" thickBot="1" x14ac:dyDescent="0.25">
      <c r="A159" s="430"/>
      <c r="B159" s="734"/>
      <c r="C159" s="728"/>
      <c r="D159" s="372" t="s">
        <v>267</v>
      </c>
      <c r="E159" s="373" t="s">
        <v>268</v>
      </c>
      <c r="F159" s="374" t="s">
        <v>860</v>
      </c>
      <c r="G159" s="374" t="s">
        <v>888</v>
      </c>
      <c r="H159" s="446" t="s">
        <v>889</v>
      </c>
      <c r="I159" s="445" t="s">
        <v>863</v>
      </c>
      <c r="J159" s="374" t="s">
        <v>288</v>
      </c>
      <c r="K159" s="374" t="s">
        <v>890</v>
      </c>
      <c r="L159" s="447" t="s">
        <v>891</v>
      </c>
      <c r="M159" s="410" t="s">
        <v>892</v>
      </c>
      <c r="N159" s="374" t="s">
        <v>277</v>
      </c>
      <c r="O159" s="374" t="s">
        <v>277</v>
      </c>
      <c r="P159" s="375">
        <v>2</v>
      </c>
      <c r="Q159" s="376">
        <v>2</v>
      </c>
      <c r="R159" s="375">
        <f t="shared" si="54"/>
        <v>4</v>
      </c>
      <c r="S159" s="377" t="str">
        <f t="shared" si="51"/>
        <v>Bajo</v>
      </c>
      <c r="T159" s="378">
        <v>60</v>
      </c>
      <c r="U159" s="375">
        <f t="shared" si="56"/>
        <v>240</v>
      </c>
      <c r="V159" s="375" t="str">
        <f t="shared" si="55"/>
        <v>II</v>
      </c>
      <c r="W159" s="397" t="str">
        <f t="shared" si="53"/>
        <v>No Aceptable o Aceptable con Control Especifico</v>
      </c>
      <c r="X159" s="374"/>
      <c r="Y159" s="374"/>
      <c r="Z159" s="374"/>
      <c r="AA159" s="374" t="s">
        <v>893</v>
      </c>
      <c r="AB159" s="374" t="s">
        <v>294</v>
      </c>
      <c r="AC159" s="374" t="s">
        <v>277</v>
      </c>
      <c r="AD159" s="374" t="s">
        <v>277</v>
      </c>
      <c r="AE159" s="374" t="s">
        <v>499</v>
      </c>
      <c r="AF159" s="374" t="s">
        <v>894</v>
      </c>
      <c r="AG159" s="374"/>
      <c r="AH159" s="379"/>
      <c r="AI159" s="375"/>
      <c r="AJ159" s="376"/>
      <c r="AK159" s="375">
        <f t="shared" si="37"/>
        <v>0</v>
      </c>
      <c r="AL159" s="380">
        <f t="shared" si="38"/>
        <v>0</v>
      </c>
      <c r="AM159" s="381" t="str">
        <f t="shared" si="39"/>
        <v>IV</v>
      </c>
      <c r="AN159" s="382" t="str">
        <f t="shared" si="40"/>
        <v>Aceptable</v>
      </c>
    </row>
    <row r="160" spans="1:40" ht="111" customHeight="1" thickBot="1" x14ac:dyDescent="0.25">
      <c r="A160" s="430"/>
      <c r="B160" s="734"/>
      <c r="C160" s="728"/>
      <c r="D160" s="372" t="s">
        <v>267</v>
      </c>
      <c r="E160" s="373" t="s">
        <v>268</v>
      </c>
      <c r="F160" s="374" t="s">
        <v>860</v>
      </c>
      <c r="G160" s="374" t="s">
        <v>861</v>
      </c>
      <c r="H160" s="446" t="s">
        <v>895</v>
      </c>
      <c r="I160" s="445" t="s">
        <v>863</v>
      </c>
      <c r="J160" s="374" t="s">
        <v>288</v>
      </c>
      <c r="K160" s="374" t="s">
        <v>896</v>
      </c>
      <c r="L160" s="447" t="s">
        <v>884</v>
      </c>
      <c r="M160" s="374" t="s">
        <v>277</v>
      </c>
      <c r="N160" s="374" t="s">
        <v>277</v>
      </c>
      <c r="O160" s="374" t="s">
        <v>897</v>
      </c>
      <c r="P160" s="375">
        <v>2</v>
      </c>
      <c r="Q160" s="376">
        <v>2</v>
      </c>
      <c r="R160" s="375">
        <f t="shared" si="54"/>
        <v>4</v>
      </c>
      <c r="S160" s="377" t="str">
        <f t="shared" si="51"/>
        <v>Bajo</v>
      </c>
      <c r="T160" s="378">
        <v>25</v>
      </c>
      <c r="U160" s="375">
        <f t="shared" si="56"/>
        <v>100</v>
      </c>
      <c r="V160" s="375" t="str">
        <f t="shared" si="55"/>
        <v>III</v>
      </c>
      <c r="W160" s="397" t="str">
        <f t="shared" si="53"/>
        <v>Mejorable</v>
      </c>
      <c r="X160" s="374"/>
      <c r="Y160" s="374"/>
      <c r="Z160" s="374"/>
      <c r="AA160" s="374" t="s">
        <v>886</v>
      </c>
      <c r="AB160" s="374" t="s">
        <v>294</v>
      </c>
      <c r="AC160" s="374" t="s">
        <v>277</v>
      </c>
      <c r="AD160" s="374" t="s">
        <v>277</v>
      </c>
      <c r="AE160" s="374" t="s">
        <v>277</v>
      </c>
      <c r="AF160" s="374" t="s">
        <v>898</v>
      </c>
      <c r="AG160" s="374"/>
      <c r="AH160" s="379"/>
      <c r="AI160" s="375"/>
      <c r="AJ160" s="376"/>
      <c r="AK160" s="375">
        <f t="shared" si="37"/>
        <v>0</v>
      </c>
      <c r="AL160" s="380">
        <f t="shared" si="38"/>
        <v>0</v>
      </c>
      <c r="AM160" s="381" t="str">
        <f t="shared" si="39"/>
        <v>IV</v>
      </c>
      <c r="AN160" s="382" t="str">
        <f t="shared" si="40"/>
        <v>Aceptable</v>
      </c>
    </row>
    <row r="161" spans="1:40" ht="111" customHeight="1" thickBot="1" x14ac:dyDescent="0.25">
      <c r="A161" s="430"/>
      <c r="B161" s="734"/>
      <c r="C161" s="728"/>
      <c r="D161" s="372" t="s">
        <v>267</v>
      </c>
      <c r="E161" s="373" t="s">
        <v>268</v>
      </c>
      <c r="F161" s="374" t="s">
        <v>860</v>
      </c>
      <c r="G161" s="374" t="s">
        <v>861</v>
      </c>
      <c r="H161" s="444" t="s">
        <v>899</v>
      </c>
      <c r="I161" s="445" t="s">
        <v>863</v>
      </c>
      <c r="J161" s="374" t="s">
        <v>340</v>
      </c>
      <c r="K161" s="374" t="s">
        <v>900</v>
      </c>
      <c r="L161" s="444" t="s">
        <v>901</v>
      </c>
      <c r="M161" s="374" t="s">
        <v>277</v>
      </c>
      <c r="N161" s="374" t="s">
        <v>277</v>
      </c>
      <c r="O161" s="374" t="s">
        <v>902</v>
      </c>
      <c r="P161" s="375">
        <v>2</v>
      </c>
      <c r="Q161" s="376">
        <v>3</v>
      </c>
      <c r="R161" s="375">
        <f t="shared" si="54"/>
        <v>6</v>
      </c>
      <c r="S161" s="377" t="str">
        <f t="shared" si="51"/>
        <v>Medio</v>
      </c>
      <c r="T161" s="378">
        <v>60</v>
      </c>
      <c r="U161" s="375">
        <f t="shared" si="56"/>
        <v>360</v>
      </c>
      <c r="V161" s="375" t="str">
        <f t="shared" si="55"/>
        <v>II</v>
      </c>
      <c r="W161" s="397" t="str">
        <f t="shared" si="53"/>
        <v>No Aceptable o Aceptable con Control Especifico</v>
      </c>
      <c r="X161" s="374"/>
      <c r="Y161" s="374"/>
      <c r="Z161" s="374"/>
      <c r="AA161" s="374" t="s">
        <v>369</v>
      </c>
      <c r="AB161" s="374" t="s">
        <v>345</v>
      </c>
      <c r="AC161" s="374" t="s">
        <v>277</v>
      </c>
      <c r="AD161" s="374" t="s">
        <v>277</v>
      </c>
      <c r="AE161" s="374" t="s">
        <v>277</v>
      </c>
      <c r="AF161" s="374" t="s">
        <v>903</v>
      </c>
      <c r="AG161" s="374" t="s">
        <v>904</v>
      </c>
      <c r="AH161" s="379"/>
      <c r="AI161" s="375"/>
      <c r="AJ161" s="376"/>
      <c r="AK161" s="375">
        <f t="shared" si="37"/>
        <v>0</v>
      </c>
      <c r="AL161" s="380">
        <f t="shared" si="38"/>
        <v>0</v>
      </c>
      <c r="AM161" s="381" t="str">
        <f t="shared" si="39"/>
        <v>IV</v>
      </c>
      <c r="AN161" s="382" t="str">
        <f t="shared" si="40"/>
        <v>Aceptable</v>
      </c>
    </row>
    <row r="162" spans="1:40" ht="111" customHeight="1" thickBot="1" x14ac:dyDescent="0.25">
      <c r="A162" s="430"/>
      <c r="B162" s="734"/>
      <c r="C162" s="728"/>
      <c r="D162" s="372" t="s">
        <v>267</v>
      </c>
      <c r="E162" s="373" t="s">
        <v>268</v>
      </c>
      <c r="F162" s="374" t="s">
        <v>860</v>
      </c>
      <c r="G162" s="374" t="s">
        <v>861</v>
      </c>
      <c r="H162" s="444" t="s">
        <v>905</v>
      </c>
      <c r="I162" s="445" t="s">
        <v>863</v>
      </c>
      <c r="J162" s="374" t="s">
        <v>340</v>
      </c>
      <c r="K162" s="374" t="s">
        <v>906</v>
      </c>
      <c r="L162" s="444" t="s">
        <v>907</v>
      </c>
      <c r="M162" s="374" t="s">
        <v>277</v>
      </c>
      <c r="N162" s="374" t="s">
        <v>277</v>
      </c>
      <c r="O162" s="374" t="s">
        <v>277</v>
      </c>
      <c r="P162" s="375">
        <v>2</v>
      </c>
      <c r="Q162" s="376">
        <v>3</v>
      </c>
      <c r="R162" s="375">
        <f t="shared" si="54"/>
        <v>6</v>
      </c>
      <c r="S162" s="377" t="str">
        <f t="shared" si="51"/>
        <v>Medio</v>
      </c>
      <c r="T162" s="378">
        <v>25</v>
      </c>
      <c r="U162" s="375">
        <f t="shared" si="56"/>
        <v>150</v>
      </c>
      <c r="V162" s="375" t="str">
        <f t="shared" si="55"/>
        <v>II</v>
      </c>
      <c r="W162" s="397" t="str">
        <f t="shared" si="53"/>
        <v>No Aceptable o Aceptable con Control Especifico</v>
      </c>
      <c r="X162" s="374"/>
      <c r="Y162" s="374"/>
      <c r="Z162" s="374"/>
      <c r="AA162" s="374" t="s">
        <v>908</v>
      </c>
      <c r="AB162" s="374" t="s">
        <v>345</v>
      </c>
      <c r="AC162" s="374" t="s">
        <v>277</v>
      </c>
      <c r="AD162" s="374" t="s">
        <v>277</v>
      </c>
      <c r="AE162" s="374" t="s">
        <v>277</v>
      </c>
      <c r="AF162" s="374" t="s">
        <v>909</v>
      </c>
      <c r="AG162" s="374"/>
      <c r="AH162" s="379"/>
      <c r="AI162" s="375"/>
      <c r="AJ162" s="376"/>
      <c r="AK162" s="375">
        <f t="shared" si="37"/>
        <v>0</v>
      </c>
      <c r="AL162" s="380">
        <f t="shared" si="38"/>
        <v>0</v>
      </c>
      <c r="AM162" s="381" t="str">
        <f t="shared" si="39"/>
        <v>IV</v>
      </c>
      <c r="AN162" s="382" t="str">
        <f t="shared" si="40"/>
        <v>Aceptable</v>
      </c>
    </row>
    <row r="163" spans="1:40" ht="111" customHeight="1" thickBot="1" x14ac:dyDescent="0.25">
      <c r="A163" s="430"/>
      <c r="B163" s="734"/>
      <c r="C163" s="728"/>
      <c r="D163" s="372" t="s">
        <v>267</v>
      </c>
      <c r="E163" s="373" t="s">
        <v>268</v>
      </c>
      <c r="F163" s="374" t="s">
        <v>860</v>
      </c>
      <c r="G163" s="374" t="s">
        <v>861</v>
      </c>
      <c r="H163" s="444" t="s">
        <v>910</v>
      </c>
      <c r="I163" s="445" t="s">
        <v>863</v>
      </c>
      <c r="J163" s="374" t="s">
        <v>299</v>
      </c>
      <c r="K163" s="374" t="s">
        <v>19</v>
      </c>
      <c r="L163" s="374" t="s">
        <v>486</v>
      </c>
      <c r="M163" s="374" t="s">
        <v>277</v>
      </c>
      <c r="N163" s="374" t="s">
        <v>277</v>
      </c>
      <c r="O163" s="374" t="s">
        <v>911</v>
      </c>
      <c r="P163" s="375">
        <v>2</v>
      </c>
      <c r="Q163" s="376">
        <v>3</v>
      </c>
      <c r="R163" s="375">
        <f t="shared" si="54"/>
        <v>6</v>
      </c>
      <c r="S163" s="377" t="str">
        <f t="shared" si="51"/>
        <v>Medio</v>
      </c>
      <c r="T163" s="378">
        <v>25</v>
      </c>
      <c r="U163" s="375">
        <f t="shared" ref="U163:U168" si="57">R163*T163</f>
        <v>150</v>
      </c>
      <c r="V163" s="375" t="str">
        <f t="shared" si="55"/>
        <v>II</v>
      </c>
      <c r="W163" s="397" t="str">
        <f t="shared" si="53"/>
        <v>No Aceptable o Aceptable con Control Especifico</v>
      </c>
      <c r="X163" s="374"/>
      <c r="Y163" s="374"/>
      <c r="Z163" s="374"/>
      <c r="AA163" s="374" t="str">
        <f>L163</f>
        <v xml:space="preserve">Trasmicion del virus de hepatitis B(VHB),virus de la hepatitis C (VHC),Virus de Inmunodeficiencia Humana (VIH),Virus de la rabia.
</v>
      </c>
      <c r="AB163" s="374" t="s">
        <v>314</v>
      </c>
      <c r="AC163" s="374" t="s">
        <v>277</v>
      </c>
      <c r="AD163" s="374" t="s">
        <v>277</v>
      </c>
      <c r="AE163" s="374" t="s">
        <v>912</v>
      </c>
      <c r="AF163" s="374" t="s">
        <v>488</v>
      </c>
      <c r="AG163" s="374" t="s">
        <v>722</v>
      </c>
      <c r="AH163" s="374"/>
      <c r="AI163" s="402"/>
      <c r="AJ163" s="375"/>
      <c r="AK163" s="375">
        <f t="shared" si="37"/>
        <v>0</v>
      </c>
      <c r="AL163" s="380">
        <f t="shared" si="38"/>
        <v>0</v>
      </c>
      <c r="AM163" s="381" t="str">
        <f t="shared" si="39"/>
        <v>IV</v>
      </c>
      <c r="AN163" s="382" t="str">
        <f t="shared" si="40"/>
        <v>Aceptable</v>
      </c>
    </row>
    <row r="164" spans="1:40" ht="111" customHeight="1" thickBot="1" x14ac:dyDescent="0.25">
      <c r="A164" s="430"/>
      <c r="B164" s="734"/>
      <c r="C164" s="728"/>
      <c r="D164" s="372" t="s">
        <v>267</v>
      </c>
      <c r="E164" s="373" t="s">
        <v>268</v>
      </c>
      <c r="F164" s="374" t="s">
        <v>860</v>
      </c>
      <c r="G164" s="374" t="s">
        <v>861</v>
      </c>
      <c r="H164" s="444" t="s">
        <v>910</v>
      </c>
      <c r="I164" s="445" t="s">
        <v>863</v>
      </c>
      <c r="J164" s="279" t="s">
        <v>299</v>
      </c>
      <c r="K164" s="280" t="s">
        <v>1496</v>
      </c>
      <c r="L164" s="280" t="s">
        <v>1497</v>
      </c>
      <c r="M164" s="280" t="s">
        <v>1498</v>
      </c>
      <c r="N164" s="280" t="s">
        <v>1499</v>
      </c>
      <c r="O164" s="280" t="s">
        <v>1500</v>
      </c>
      <c r="P164" s="281">
        <v>6</v>
      </c>
      <c r="Q164" s="282">
        <v>4</v>
      </c>
      <c r="R164" s="281">
        <v>24</v>
      </c>
      <c r="S164" s="283" t="str">
        <f t="shared" si="51"/>
        <v>MuyAlto</v>
      </c>
      <c r="T164" s="284">
        <v>100</v>
      </c>
      <c r="U164" s="281">
        <f t="shared" si="57"/>
        <v>2400</v>
      </c>
      <c r="V164" s="281" t="s">
        <v>136</v>
      </c>
      <c r="W164" s="285" t="str">
        <f t="shared" si="53"/>
        <v>NO Aceptable</v>
      </c>
      <c r="X164" s="286"/>
      <c r="Y164" s="286"/>
      <c r="Z164" s="286"/>
      <c r="AA164" s="280" t="s">
        <v>1501</v>
      </c>
      <c r="AB164" s="280" t="s">
        <v>1502</v>
      </c>
      <c r="AC164" s="280" t="s">
        <v>277</v>
      </c>
      <c r="AD164" s="280" t="s">
        <v>1503</v>
      </c>
      <c r="AE164" s="280" t="s">
        <v>1504</v>
      </c>
      <c r="AF164" s="280" t="s">
        <v>1505</v>
      </c>
      <c r="AG164" s="280" t="s">
        <v>1506</v>
      </c>
      <c r="AH164" s="287"/>
      <c r="AI164" s="288"/>
      <c r="AJ164" s="289"/>
      <c r="AK164" s="290">
        <f t="shared" ref="AK164" si="58">AI164*AJ164</f>
        <v>0</v>
      </c>
      <c r="AL164" s="291">
        <f t="shared" ref="AL164" si="59">AK164*T164</f>
        <v>0</v>
      </c>
      <c r="AM164" s="292" t="str">
        <f t="shared" ref="AM164" si="60">IF((AL164&gt;599),"I",IF(AL164&gt;149,"II",IF(AL164&gt;39,"III",IF(AL164&lt;31,"IV"))))</f>
        <v>IV</v>
      </c>
      <c r="AN164" s="279" t="str">
        <f t="shared" ref="AN164" si="61">IF(AM164="IV","Aceptable",IF(AM164="III","Mejorable",IF(AM164="II","No Aceptable o Aceptable con Control Especifico",IF(AM164="I","NO Aceptable"))))</f>
        <v>Aceptable</v>
      </c>
    </row>
    <row r="165" spans="1:40" ht="111" customHeight="1" thickBot="1" x14ac:dyDescent="0.25">
      <c r="A165" s="430"/>
      <c r="B165" s="734"/>
      <c r="C165" s="728"/>
      <c r="D165" s="372" t="s">
        <v>267</v>
      </c>
      <c r="E165" s="373" t="s">
        <v>268</v>
      </c>
      <c r="F165" s="374" t="s">
        <v>860</v>
      </c>
      <c r="G165" s="374" t="s">
        <v>861</v>
      </c>
      <c r="H165" s="444" t="s">
        <v>910</v>
      </c>
      <c r="I165" s="445" t="s">
        <v>863</v>
      </c>
      <c r="J165" s="374" t="s">
        <v>299</v>
      </c>
      <c r="K165" s="374" t="s">
        <v>26</v>
      </c>
      <c r="L165" s="374" t="s">
        <v>321</v>
      </c>
      <c r="M165" s="374" t="s">
        <v>277</v>
      </c>
      <c r="N165" s="374" t="s">
        <v>277</v>
      </c>
      <c r="O165" s="374" t="s">
        <v>911</v>
      </c>
      <c r="P165" s="375">
        <v>2</v>
      </c>
      <c r="Q165" s="376">
        <v>3</v>
      </c>
      <c r="R165" s="375">
        <f t="shared" ref="R165:R197" si="62">P165*Q165</f>
        <v>6</v>
      </c>
      <c r="S165" s="377" t="str">
        <f t="shared" si="51"/>
        <v>Medio</v>
      </c>
      <c r="T165" s="378">
        <v>25</v>
      </c>
      <c r="U165" s="375">
        <f t="shared" si="57"/>
        <v>150</v>
      </c>
      <c r="V165" s="375" t="str">
        <f t="shared" ref="V165:V197" si="63">IF((U165&gt;599),"I",IF(U165&gt;149,"II",IF(U165&gt;39,"III",IF(U165&lt;31,"IV"))))</f>
        <v>II</v>
      </c>
      <c r="W165" s="397" t="str">
        <f t="shared" si="53"/>
        <v>No Aceptable o Aceptable con Control Especifico</v>
      </c>
      <c r="X165" s="374"/>
      <c r="Y165" s="374"/>
      <c r="Z165" s="374"/>
      <c r="AA165" s="374" t="str">
        <f>L165</f>
        <v>Trasmision de  enfermedades infectocontagiosas (meningitis, neumonía,faringitis, fiebre reumática,forúnculos, osteomelitis ,Tétano, gangrena, difteria,ETC) , alteraciones en los diferentes  sistemas.</v>
      </c>
      <c r="AB165" s="374" t="s">
        <v>314</v>
      </c>
      <c r="AC165" s="374" t="s">
        <v>277</v>
      </c>
      <c r="AD165" s="374" t="s">
        <v>277</v>
      </c>
      <c r="AE165" s="374" t="s">
        <v>913</v>
      </c>
      <c r="AF165" s="374" t="s">
        <v>492</v>
      </c>
      <c r="AG165" s="374" t="s">
        <v>914</v>
      </c>
      <c r="AH165" s="374"/>
      <c r="AI165" s="402"/>
      <c r="AJ165" s="375"/>
      <c r="AK165" s="375">
        <f t="shared" ref="AK165:AK213" si="64">AI165*AJ165</f>
        <v>0</v>
      </c>
      <c r="AL165" s="380">
        <f t="shared" ref="AL165:AL213" si="65">AK165*T165</f>
        <v>0</v>
      </c>
      <c r="AM165" s="381" t="str">
        <f t="shared" ref="AM165:AM213" si="66">IF((AL165&gt;599),"I",IF(AL165&gt;149,"II",IF(AL165&gt;39,"III",IF(AL165&lt;31,"IV"))))</f>
        <v>IV</v>
      </c>
      <c r="AN165" s="382" t="str">
        <f t="shared" ref="AN165:AN213" si="67">IF(AM165="IV","Aceptable",IF(AM165="III","Mejorable",IF(AM165="II","No Aceptable o Aceptable con Control Especifico",IF(AM165="I","NO Aceptable"))))</f>
        <v>Aceptable</v>
      </c>
    </row>
    <row r="166" spans="1:40" ht="111" customHeight="1" thickBot="1" x14ac:dyDescent="0.25">
      <c r="A166" s="430"/>
      <c r="B166" s="734"/>
      <c r="C166" s="728"/>
      <c r="D166" s="372" t="s">
        <v>267</v>
      </c>
      <c r="E166" s="373" t="s">
        <v>268</v>
      </c>
      <c r="F166" s="374" t="s">
        <v>860</v>
      </c>
      <c r="G166" s="374" t="s">
        <v>401</v>
      </c>
      <c r="H166" s="374" t="s">
        <v>520</v>
      </c>
      <c r="I166" s="445" t="s">
        <v>863</v>
      </c>
      <c r="J166" s="374" t="s">
        <v>419</v>
      </c>
      <c r="K166" s="374" t="s">
        <v>420</v>
      </c>
      <c r="L166" s="374" t="s">
        <v>421</v>
      </c>
      <c r="M166" s="374" t="s">
        <v>277</v>
      </c>
      <c r="N166" s="374" t="s">
        <v>277</v>
      </c>
      <c r="O166" s="374" t="s">
        <v>277</v>
      </c>
      <c r="P166" s="375">
        <v>2</v>
      </c>
      <c r="Q166" s="376">
        <v>2</v>
      </c>
      <c r="R166" s="375">
        <f t="shared" si="62"/>
        <v>4</v>
      </c>
      <c r="S166" s="377" t="str">
        <f t="shared" si="51"/>
        <v>Bajo</v>
      </c>
      <c r="T166" s="378">
        <v>25</v>
      </c>
      <c r="U166" s="375">
        <f t="shared" si="57"/>
        <v>100</v>
      </c>
      <c r="V166" s="375" t="str">
        <f t="shared" si="63"/>
        <v>III</v>
      </c>
      <c r="W166" s="397" t="str">
        <f t="shared" si="53"/>
        <v>Mejorable</v>
      </c>
      <c r="X166" s="374"/>
      <c r="Y166" s="374"/>
      <c r="Z166" s="374"/>
      <c r="AA166" s="374" t="s">
        <v>423</v>
      </c>
      <c r="AB166" s="374" t="s">
        <v>424</v>
      </c>
      <c r="AC166" s="374" t="s">
        <v>277</v>
      </c>
      <c r="AD166" s="374" t="s">
        <v>277</v>
      </c>
      <c r="AE166" s="374" t="s">
        <v>277</v>
      </c>
      <c r="AF166" s="374" t="s">
        <v>777</v>
      </c>
      <c r="AG166" s="374" t="s">
        <v>277</v>
      </c>
      <c r="AH166" s="379"/>
      <c r="AI166" s="375"/>
      <c r="AJ166" s="376"/>
      <c r="AK166" s="375">
        <f t="shared" si="64"/>
        <v>0</v>
      </c>
      <c r="AL166" s="380">
        <f t="shared" si="65"/>
        <v>0</v>
      </c>
      <c r="AM166" s="381" t="str">
        <f t="shared" si="66"/>
        <v>IV</v>
      </c>
      <c r="AN166" s="382" t="str">
        <f t="shared" si="67"/>
        <v>Aceptable</v>
      </c>
    </row>
    <row r="167" spans="1:40" ht="111" customHeight="1" thickBot="1" x14ac:dyDescent="0.25">
      <c r="A167" s="430"/>
      <c r="B167" s="734"/>
      <c r="C167" s="728"/>
      <c r="D167" s="372" t="s">
        <v>267</v>
      </c>
      <c r="E167" s="373" t="s">
        <v>268</v>
      </c>
      <c r="F167" s="374" t="s">
        <v>860</v>
      </c>
      <c r="G167" s="374" t="s">
        <v>401</v>
      </c>
      <c r="H167" s="374" t="s">
        <v>426</v>
      </c>
      <c r="I167" s="445" t="s">
        <v>863</v>
      </c>
      <c r="J167" s="374" t="s">
        <v>419</v>
      </c>
      <c r="K167" s="374" t="s">
        <v>36</v>
      </c>
      <c r="L167" s="374" t="s">
        <v>421</v>
      </c>
      <c r="M167" s="374" t="s">
        <v>277</v>
      </c>
      <c r="N167" s="374" t="s">
        <v>277</v>
      </c>
      <c r="O167" s="374" t="s">
        <v>277</v>
      </c>
      <c r="P167" s="375">
        <v>2</v>
      </c>
      <c r="Q167" s="376">
        <v>2</v>
      </c>
      <c r="R167" s="375">
        <f t="shared" si="62"/>
        <v>4</v>
      </c>
      <c r="S167" s="377" t="str">
        <f t="shared" si="51"/>
        <v>Bajo</v>
      </c>
      <c r="T167" s="378">
        <v>25</v>
      </c>
      <c r="U167" s="375">
        <f t="shared" si="57"/>
        <v>100</v>
      </c>
      <c r="V167" s="375" t="str">
        <f t="shared" si="63"/>
        <v>III</v>
      </c>
      <c r="W167" s="397" t="str">
        <f t="shared" si="53"/>
        <v>Mejorable</v>
      </c>
      <c r="X167" s="374"/>
      <c r="Y167" s="374"/>
      <c r="Z167" s="374"/>
      <c r="AA167" s="374" t="s">
        <v>427</v>
      </c>
      <c r="AB167" s="374" t="s">
        <v>424</v>
      </c>
      <c r="AC167" s="374" t="s">
        <v>277</v>
      </c>
      <c r="AD167" s="374" t="s">
        <v>277</v>
      </c>
      <c r="AE167" s="374" t="s">
        <v>277</v>
      </c>
      <c r="AF167" s="374" t="s">
        <v>777</v>
      </c>
      <c r="AG167" s="374" t="s">
        <v>277</v>
      </c>
      <c r="AH167" s="379"/>
      <c r="AI167" s="375"/>
      <c r="AJ167" s="376"/>
      <c r="AK167" s="375">
        <f t="shared" si="64"/>
        <v>0</v>
      </c>
      <c r="AL167" s="380">
        <f t="shared" si="65"/>
        <v>0</v>
      </c>
      <c r="AM167" s="381" t="str">
        <f t="shared" si="66"/>
        <v>IV</v>
      </c>
      <c r="AN167" s="382" t="str">
        <f t="shared" si="67"/>
        <v>Aceptable</v>
      </c>
    </row>
    <row r="168" spans="1:40" ht="111" customHeight="1" thickBot="1" x14ac:dyDescent="0.25">
      <c r="A168" s="430"/>
      <c r="B168" s="734"/>
      <c r="C168" s="728"/>
      <c r="D168" s="372" t="s">
        <v>267</v>
      </c>
      <c r="E168" s="373" t="s">
        <v>268</v>
      </c>
      <c r="F168" s="374" t="s">
        <v>860</v>
      </c>
      <c r="G168" s="374" t="s">
        <v>401</v>
      </c>
      <c r="H168" s="374" t="s">
        <v>428</v>
      </c>
      <c r="I168" s="445" t="s">
        <v>863</v>
      </c>
      <c r="J168" s="374" t="s">
        <v>419</v>
      </c>
      <c r="K168" s="374" t="s">
        <v>429</v>
      </c>
      <c r="L168" s="374" t="s">
        <v>430</v>
      </c>
      <c r="M168" s="374" t="s">
        <v>277</v>
      </c>
      <c r="N168" s="374" t="s">
        <v>277</v>
      </c>
      <c r="O168" s="374" t="s">
        <v>277</v>
      </c>
      <c r="P168" s="375">
        <v>2</v>
      </c>
      <c r="Q168" s="376">
        <v>2</v>
      </c>
      <c r="R168" s="375">
        <f t="shared" si="62"/>
        <v>4</v>
      </c>
      <c r="S168" s="377" t="str">
        <f t="shared" si="51"/>
        <v>Bajo</v>
      </c>
      <c r="T168" s="378">
        <v>25</v>
      </c>
      <c r="U168" s="375">
        <f t="shared" si="57"/>
        <v>100</v>
      </c>
      <c r="V168" s="375" t="str">
        <f t="shared" si="63"/>
        <v>III</v>
      </c>
      <c r="W168" s="397" t="str">
        <f t="shared" si="53"/>
        <v>Mejorable</v>
      </c>
      <c r="X168" s="374"/>
      <c r="Y168" s="374"/>
      <c r="Z168" s="374"/>
      <c r="AA168" s="374" t="s">
        <v>427</v>
      </c>
      <c r="AB168" s="374" t="s">
        <v>424</v>
      </c>
      <c r="AC168" s="374" t="s">
        <v>277</v>
      </c>
      <c r="AD168" s="374" t="s">
        <v>277</v>
      </c>
      <c r="AE168" s="374" t="s">
        <v>277</v>
      </c>
      <c r="AF168" s="374" t="s">
        <v>777</v>
      </c>
      <c r="AG168" s="374" t="s">
        <v>277</v>
      </c>
      <c r="AH168" s="379"/>
      <c r="AI168" s="375"/>
      <c r="AJ168" s="376"/>
      <c r="AK168" s="375">
        <f t="shared" si="64"/>
        <v>0</v>
      </c>
      <c r="AL168" s="380">
        <f t="shared" si="65"/>
        <v>0</v>
      </c>
      <c r="AM168" s="381" t="str">
        <f t="shared" si="66"/>
        <v>IV</v>
      </c>
      <c r="AN168" s="382" t="str">
        <f t="shared" si="67"/>
        <v>Aceptable</v>
      </c>
    </row>
    <row r="169" spans="1:40" ht="111" customHeight="1" thickBot="1" x14ac:dyDescent="0.25">
      <c r="A169" s="430"/>
      <c r="B169" s="734"/>
      <c r="C169" s="728"/>
      <c r="D169" s="372" t="s">
        <v>267</v>
      </c>
      <c r="E169" s="373" t="s">
        <v>268</v>
      </c>
      <c r="F169" s="374" t="s">
        <v>860</v>
      </c>
      <c r="G169" s="374" t="s">
        <v>861</v>
      </c>
      <c r="H169" s="444" t="s">
        <v>915</v>
      </c>
      <c r="I169" s="445" t="s">
        <v>863</v>
      </c>
      <c r="J169" s="374" t="s">
        <v>299</v>
      </c>
      <c r="K169" s="374" t="s">
        <v>542</v>
      </c>
      <c r="L169" s="444" t="s">
        <v>916</v>
      </c>
      <c r="M169" s="374" t="s">
        <v>277</v>
      </c>
      <c r="N169" s="374" t="s">
        <v>277</v>
      </c>
      <c r="O169" s="374" t="s">
        <v>1515</v>
      </c>
      <c r="P169" s="375">
        <v>2</v>
      </c>
      <c r="Q169" s="376">
        <v>2</v>
      </c>
      <c r="R169" s="375">
        <f t="shared" si="62"/>
        <v>4</v>
      </c>
      <c r="S169" s="377" t="str">
        <f t="shared" si="51"/>
        <v>Bajo</v>
      </c>
      <c r="T169" s="378">
        <v>25</v>
      </c>
      <c r="U169" s="375">
        <f>T169*R169</f>
        <v>100</v>
      </c>
      <c r="V169" s="375" t="str">
        <f t="shared" si="63"/>
        <v>III</v>
      </c>
      <c r="W169" s="397" t="str">
        <f t="shared" si="53"/>
        <v>Mejorable</v>
      </c>
      <c r="X169" s="374"/>
      <c r="Y169" s="374"/>
      <c r="Z169" s="374"/>
      <c r="AA169" s="374" t="s">
        <v>916</v>
      </c>
      <c r="AB169" s="374" t="s">
        <v>314</v>
      </c>
      <c r="AC169" s="374" t="s">
        <v>277</v>
      </c>
      <c r="AD169" s="374" t="s">
        <v>277</v>
      </c>
      <c r="AE169" s="374" t="s">
        <v>277</v>
      </c>
      <c r="AF169" s="374" t="s">
        <v>917</v>
      </c>
      <c r="AG169" s="374"/>
      <c r="AH169" s="379"/>
      <c r="AI169" s="375"/>
      <c r="AJ169" s="376"/>
      <c r="AK169" s="375">
        <f t="shared" si="64"/>
        <v>0</v>
      </c>
      <c r="AL169" s="380">
        <f t="shared" si="65"/>
        <v>0</v>
      </c>
      <c r="AM169" s="381" t="str">
        <f t="shared" si="66"/>
        <v>IV</v>
      </c>
      <c r="AN169" s="382" t="str">
        <f t="shared" si="67"/>
        <v>Aceptable</v>
      </c>
    </row>
    <row r="170" spans="1:40" ht="111" customHeight="1" thickBot="1" x14ac:dyDescent="0.25">
      <c r="A170" s="430"/>
      <c r="B170" s="734"/>
      <c r="C170" s="728"/>
      <c r="D170" s="372" t="s">
        <v>267</v>
      </c>
      <c r="E170" s="373" t="s">
        <v>268</v>
      </c>
      <c r="F170" s="374" t="s">
        <v>1022</v>
      </c>
      <c r="G170" s="374" t="s">
        <v>1023</v>
      </c>
      <c r="H170" s="444" t="s">
        <v>866</v>
      </c>
      <c r="I170" s="448" t="s">
        <v>1024</v>
      </c>
      <c r="J170" s="374" t="s">
        <v>328</v>
      </c>
      <c r="K170" s="444" t="s">
        <v>835</v>
      </c>
      <c r="L170" s="444" t="s">
        <v>867</v>
      </c>
      <c r="M170" s="374" t="s">
        <v>277</v>
      </c>
      <c r="N170" s="374" t="s">
        <v>277</v>
      </c>
      <c r="O170" s="374" t="s">
        <v>277</v>
      </c>
      <c r="P170" s="375">
        <v>2</v>
      </c>
      <c r="Q170" s="376">
        <v>3</v>
      </c>
      <c r="R170" s="375">
        <f t="shared" si="62"/>
        <v>6</v>
      </c>
      <c r="S170" s="377" t="str">
        <f t="shared" si="51"/>
        <v>Medio</v>
      </c>
      <c r="T170" s="378">
        <v>25</v>
      </c>
      <c r="U170" s="375">
        <f>T170*R170</f>
        <v>150</v>
      </c>
      <c r="V170" s="375" t="str">
        <f t="shared" si="63"/>
        <v>II</v>
      </c>
      <c r="W170" s="397" t="str">
        <f t="shared" si="53"/>
        <v>No Aceptable o Aceptable con Control Especifico</v>
      </c>
      <c r="X170" s="374"/>
      <c r="Y170" s="374"/>
      <c r="Z170" s="374"/>
      <c r="AA170" s="374" t="str">
        <f>L170</f>
        <v>Enfermedades osteomusculares a nivel de miembros superiores, inferiores y columna.</v>
      </c>
      <c r="AB170" s="374" t="s">
        <v>332</v>
      </c>
      <c r="AC170" s="374" t="s">
        <v>277</v>
      </c>
      <c r="AD170" s="374" t="s">
        <v>277</v>
      </c>
      <c r="AE170" s="374" t="s">
        <v>277</v>
      </c>
      <c r="AF170" s="374" t="s">
        <v>808</v>
      </c>
      <c r="AG170" s="374" t="s">
        <v>277</v>
      </c>
      <c r="AH170" s="379"/>
      <c r="AI170" s="375"/>
      <c r="AJ170" s="376"/>
      <c r="AK170" s="375">
        <f t="shared" si="64"/>
        <v>0</v>
      </c>
      <c r="AL170" s="380">
        <f t="shared" si="65"/>
        <v>0</v>
      </c>
      <c r="AM170" s="381" t="str">
        <f t="shared" si="66"/>
        <v>IV</v>
      </c>
      <c r="AN170" s="382" t="str">
        <f t="shared" si="67"/>
        <v>Aceptable</v>
      </c>
    </row>
    <row r="171" spans="1:40" ht="111" customHeight="1" thickBot="1" x14ac:dyDescent="0.25">
      <c r="A171" s="430"/>
      <c r="B171" s="734"/>
      <c r="C171" s="728"/>
      <c r="D171" s="372" t="s">
        <v>267</v>
      </c>
      <c r="E171" s="373" t="s">
        <v>268</v>
      </c>
      <c r="F171" s="374" t="s">
        <v>1022</v>
      </c>
      <c r="G171" s="374" t="s">
        <v>1023</v>
      </c>
      <c r="H171" s="374" t="s">
        <v>690</v>
      </c>
      <c r="I171" s="448" t="s">
        <v>1024</v>
      </c>
      <c r="J171" s="374" t="s">
        <v>273</v>
      </c>
      <c r="K171" s="374" t="s">
        <v>691</v>
      </c>
      <c r="L171" s="374" t="s">
        <v>692</v>
      </c>
      <c r="M171" s="374" t="s">
        <v>277</v>
      </c>
      <c r="N171" s="374" t="s">
        <v>1025</v>
      </c>
      <c r="O171" s="374" t="s">
        <v>277</v>
      </c>
      <c r="P171" s="375">
        <v>2</v>
      </c>
      <c r="Q171" s="376">
        <v>4</v>
      </c>
      <c r="R171" s="375">
        <f t="shared" si="62"/>
        <v>8</v>
      </c>
      <c r="S171" s="377" t="str">
        <f t="shared" si="51"/>
        <v>Medio</v>
      </c>
      <c r="T171" s="378">
        <v>25</v>
      </c>
      <c r="U171" s="375">
        <f t="shared" ref="U171:U178" si="68">R171*T171</f>
        <v>200</v>
      </c>
      <c r="V171" s="375" t="str">
        <f t="shared" si="63"/>
        <v>II</v>
      </c>
      <c r="W171" s="397" t="str">
        <f t="shared" si="53"/>
        <v>No Aceptable o Aceptable con Control Especifico</v>
      </c>
      <c r="X171" s="374"/>
      <c r="Y171" s="374"/>
      <c r="Z171" s="374"/>
      <c r="AA171" s="374" t="s">
        <v>622</v>
      </c>
      <c r="AB171" s="374" t="s">
        <v>354</v>
      </c>
      <c r="AC171" s="374" t="s">
        <v>277</v>
      </c>
      <c r="AD171" s="374" t="s">
        <v>277</v>
      </c>
      <c r="AE171" s="374" t="s">
        <v>277</v>
      </c>
      <c r="AF171" s="374" t="s">
        <v>1026</v>
      </c>
      <c r="AG171" s="374" t="s">
        <v>277</v>
      </c>
      <c r="AH171" s="379"/>
      <c r="AI171" s="375"/>
      <c r="AJ171" s="376"/>
      <c r="AK171" s="375">
        <f t="shared" si="64"/>
        <v>0</v>
      </c>
      <c r="AL171" s="380">
        <f t="shared" si="65"/>
        <v>0</v>
      </c>
      <c r="AM171" s="381" t="str">
        <f t="shared" si="66"/>
        <v>IV</v>
      </c>
      <c r="AN171" s="382" t="str">
        <f t="shared" si="67"/>
        <v>Aceptable</v>
      </c>
    </row>
    <row r="172" spans="1:40" ht="111" customHeight="1" thickBot="1" x14ac:dyDescent="0.25">
      <c r="A172" s="430"/>
      <c r="B172" s="734"/>
      <c r="C172" s="728"/>
      <c r="D172" s="372" t="s">
        <v>267</v>
      </c>
      <c r="E172" s="373" t="s">
        <v>268</v>
      </c>
      <c r="F172" s="374" t="s">
        <v>1022</v>
      </c>
      <c r="G172" s="374" t="s">
        <v>1023</v>
      </c>
      <c r="H172" s="374" t="s">
        <v>410</v>
      </c>
      <c r="I172" s="448" t="s">
        <v>1024</v>
      </c>
      <c r="J172" s="374" t="s">
        <v>273</v>
      </c>
      <c r="K172" s="374" t="s">
        <v>411</v>
      </c>
      <c r="L172" s="374" t="s">
        <v>623</v>
      </c>
      <c r="M172" s="374" t="s">
        <v>277</v>
      </c>
      <c r="N172" s="374" t="s">
        <v>277</v>
      </c>
      <c r="O172" s="374" t="s">
        <v>277</v>
      </c>
      <c r="P172" s="375">
        <v>2</v>
      </c>
      <c r="Q172" s="376">
        <v>4</v>
      </c>
      <c r="R172" s="375">
        <f t="shared" si="62"/>
        <v>8</v>
      </c>
      <c r="S172" s="377" t="str">
        <f t="shared" si="51"/>
        <v>Medio</v>
      </c>
      <c r="T172" s="378">
        <v>25</v>
      </c>
      <c r="U172" s="375">
        <f t="shared" si="68"/>
        <v>200</v>
      </c>
      <c r="V172" s="375" t="str">
        <f t="shared" si="63"/>
        <v>II</v>
      </c>
      <c r="W172" s="397" t="str">
        <f t="shared" si="53"/>
        <v>No Aceptable o Aceptable con Control Especifico</v>
      </c>
      <c r="X172" s="374"/>
      <c r="Y172" s="374"/>
      <c r="Z172" s="374"/>
      <c r="AA172" s="374" t="s">
        <v>647</v>
      </c>
      <c r="AB172" s="374" t="s">
        <v>416</v>
      </c>
      <c r="AC172" s="374" t="s">
        <v>277</v>
      </c>
      <c r="AD172" s="374" t="s">
        <v>277</v>
      </c>
      <c r="AE172" s="374" t="s">
        <v>277</v>
      </c>
      <c r="AF172" s="374" t="s">
        <v>1027</v>
      </c>
      <c r="AG172" s="374" t="s">
        <v>277</v>
      </c>
      <c r="AH172" s="379"/>
      <c r="AI172" s="375"/>
      <c r="AJ172" s="376"/>
      <c r="AK172" s="375">
        <f t="shared" si="64"/>
        <v>0</v>
      </c>
      <c r="AL172" s="380">
        <f t="shared" si="65"/>
        <v>0</v>
      </c>
      <c r="AM172" s="381" t="str">
        <f t="shared" si="66"/>
        <v>IV</v>
      </c>
      <c r="AN172" s="382" t="str">
        <f t="shared" si="67"/>
        <v>Aceptable</v>
      </c>
    </row>
    <row r="173" spans="1:40" ht="111" customHeight="1" thickBot="1" x14ac:dyDescent="0.25">
      <c r="A173" s="430"/>
      <c r="B173" s="734"/>
      <c r="C173" s="728"/>
      <c r="D173" s="372" t="s">
        <v>267</v>
      </c>
      <c r="E173" s="373" t="s">
        <v>268</v>
      </c>
      <c r="F173" s="374" t="s">
        <v>1022</v>
      </c>
      <c r="G173" s="374" t="s">
        <v>1023</v>
      </c>
      <c r="H173" s="374" t="s">
        <v>520</v>
      </c>
      <c r="I173" s="448" t="s">
        <v>1024</v>
      </c>
      <c r="J173" s="374" t="s">
        <v>419</v>
      </c>
      <c r="K173" s="374" t="s">
        <v>420</v>
      </c>
      <c r="L173" s="374" t="s">
        <v>421</v>
      </c>
      <c r="M173" s="374" t="s">
        <v>277</v>
      </c>
      <c r="N173" s="374" t="s">
        <v>277</v>
      </c>
      <c r="O173" s="374" t="s">
        <v>277</v>
      </c>
      <c r="P173" s="375">
        <v>2</v>
      </c>
      <c r="Q173" s="376">
        <v>2</v>
      </c>
      <c r="R173" s="375">
        <f t="shared" si="62"/>
        <v>4</v>
      </c>
      <c r="S173" s="377" t="str">
        <f t="shared" si="51"/>
        <v>Bajo</v>
      </c>
      <c r="T173" s="378">
        <v>25</v>
      </c>
      <c r="U173" s="375">
        <f t="shared" si="68"/>
        <v>100</v>
      </c>
      <c r="V173" s="375" t="str">
        <f t="shared" si="63"/>
        <v>III</v>
      </c>
      <c r="W173" s="397" t="str">
        <f t="shared" si="53"/>
        <v>Mejorable</v>
      </c>
      <c r="X173" s="374"/>
      <c r="Y173" s="374"/>
      <c r="Z173" s="374"/>
      <c r="AA173" s="374" t="s">
        <v>423</v>
      </c>
      <c r="AB173" s="374" t="s">
        <v>424</v>
      </c>
      <c r="AC173" s="374" t="s">
        <v>277</v>
      </c>
      <c r="AD173" s="374" t="s">
        <v>277</v>
      </c>
      <c r="AE173" s="374" t="s">
        <v>277</v>
      </c>
      <c r="AF173" s="374" t="s">
        <v>777</v>
      </c>
      <c r="AG173" s="374" t="s">
        <v>277</v>
      </c>
      <c r="AH173" s="379"/>
      <c r="AI173" s="375"/>
      <c r="AJ173" s="376"/>
      <c r="AK173" s="375">
        <f t="shared" si="64"/>
        <v>0</v>
      </c>
      <c r="AL173" s="380">
        <f t="shared" si="65"/>
        <v>0</v>
      </c>
      <c r="AM173" s="381" t="str">
        <f t="shared" si="66"/>
        <v>IV</v>
      </c>
      <c r="AN173" s="382" t="str">
        <f t="shared" si="67"/>
        <v>Aceptable</v>
      </c>
    </row>
    <row r="174" spans="1:40" ht="111" customHeight="1" thickBot="1" x14ac:dyDescent="0.25">
      <c r="A174" s="430"/>
      <c r="B174" s="734"/>
      <c r="C174" s="728"/>
      <c r="D174" s="372" t="s">
        <v>267</v>
      </c>
      <c r="E174" s="373" t="s">
        <v>268</v>
      </c>
      <c r="F174" s="374" t="s">
        <v>1022</v>
      </c>
      <c r="G174" s="374" t="s">
        <v>1023</v>
      </c>
      <c r="H174" s="374" t="s">
        <v>426</v>
      </c>
      <c r="I174" s="448" t="s">
        <v>1024</v>
      </c>
      <c r="J174" s="374" t="s">
        <v>419</v>
      </c>
      <c r="K174" s="374" t="s">
        <v>36</v>
      </c>
      <c r="L174" s="374" t="s">
        <v>421</v>
      </c>
      <c r="M174" s="374" t="s">
        <v>277</v>
      </c>
      <c r="N174" s="374" t="s">
        <v>277</v>
      </c>
      <c r="O174" s="374" t="s">
        <v>277</v>
      </c>
      <c r="P174" s="375">
        <v>2</v>
      </c>
      <c r="Q174" s="376">
        <v>2</v>
      </c>
      <c r="R174" s="375">
        <f t="shared" si="62"/>
        <v>4</v>
      </c>
      <c r="S174" s="377" t="str">
        <f t="shared" si="51"/>
        <v>Bajo</v>
      </c>
      <c r="T174" s="378">
        <v>25</v>
      </c>
      <c r="U174" s="375">
        <f t="shared" si="68"/>
        <v>100</v>
      </c>
      <c r="V174" s="375" t="str">
        <f t="shared" si="63"/>
        <v>III</v>
      </c>
      <c r="W174" s="397" t="str">
        <f t="shared" si="53"/>
        <v>Mejorable</v>
      </c>
      <c r="X174" s="374"/>
      <c r="Y174" s="374"/>
      <c r="Z174" s="374"/>
      <c r="AA174" s="374" t="s">
        <v>427</v>
      </c>
      <c r="AB174" s="374" t="s">
        <v>424</v>
      </c>
      <c r="AC174" s="374" t="s">
        <v>277</v>
      </c>
      <c r="AD174" s="374" t="s">
        <v>277</v>
      </c>
      <c r="AE174" s="374" t="s">
        <v>277</v>
      </c>
      <c r="AF174" s="374" t="s">
        <v>777</v>
      </c>
      <c r="AG174" s="374" t="s">
        <v>277</v>
      </c>
      <c r="AH174" s="379"/>
      <c r="AI174" s="375"/>
      <c r="AJ174" s="376"/>
      <c r="AK174" s="375">
        <f t="shared" si="64"/>
        <v>0</v>
      </c>
      <c r="AL174" s="380">
        <f t="shared" si="65"/>
        <v>0</v>
      </c>
      <c r="AM174" s="381" t="str">
        <f t="shared" si="66"/>
        <v>IV</v>
      </c>
      <c r="AN174" s="382" t="str">
        <f t="shared" si="67"/>
        <v>Aceptable</v>
      </c>
    </row>
    <row r="175" spans="1:40" ht="111" customHeight="1" thickBot="1" x14ac:dyDescent="0.25">
      <c r="A175" s="729"/>
      <c r="B175" s="734"/>
      <c r="C175" s="728"/>
      <c r="D175" s="372" t="s">
        <v>267</v>
      </c>
      <c r="E175" s="373" t="s">
        <v>268</v>
      </c>
      <c r="F175" s="374" t="s">
        <v>1022</v>
      </c>
      <c r="G175" s="374" t="s">
        <v>1023</v>
      </c>
      <c r="H175" s="374" t="s">
        <v>428</v>
      </c>
      <c r="I175" s="448" t="s">
        <v>1024</v>
      </c>
      <c r="J175" s="374" t="s">
        <v>419</v>
      </c>
      <c r="K175" s="374" t="s">
        <v>429</v>
      </c>
      <c r="L175" s="374" t="s">
        <v>430</v>
      </c>
      <c r="M175" s="374" t="s">
        <v>277</v>
      </c>
      <c r="N175" s="374" t="s">
        <v>277</v>
      </c>
      <c r="O175" s="374" t="s">
        <v>277</v>
      </c>
      <c r="P175" s="375">
        <v>2</v>
      </c>
      <c r="Q175" s="376">
        <v>2</v>
      </c>
      <c r="R175" s="375">
        <f t="shared" si="62"/>
        <v>4</v>
      </c>
      <c r="S175" s="377" t="str">
        <f t="shared" si="51"/>
        <v>Bajo</v>
      </c>
      <c r="T175" s="378">
        <v>25</v>
      </c>
      <c r="U175" s="375">
        <f t="shared" si="68"/>
        <v>100</v>
      </c>
      <c r="V175" s="375" t="str">
        <f t="shared" si="63"/>
        <v>III</v>
      </c>
      <c r="W175" s="397" t="str">
        <f t="shared" si="53"/>
        <v>Mejorable</v>
      </c>
      <c r="X175" s="374"/>
      <c r="Y175" s="374"/>
      <c r="Z175" s="374"/>
      <c r="AA175" s="374" t="s">
        <v>427</v>
      </c>
      <c r="AB175" s="374" t="s">
        <v>424</v>
      </c>
      <c r="AC175" s="374" t="s">
        <v>277</v>
      </c>
      <c r="AD175" s="374" t="s">
        <v>277</v>
      </c>
      <c r="AE175" s="374" t="s">
        <v>277</v>
      </c>
      <c r="AF175" s="374" t="s">
        <v>777</v>
      </c>
      <c r="AG175" s="374" t="s">
        <v>277</v>
      </c>
      <c r="AH175" s="379"/>
      <c r="AI175" s="375"/>
      <c r="AJ175" s="376"/>
      <c r="AK175" s="375">
        <f t="shared" si="64"/>
        <v>0</v>
      </c>
      <c r="AL175" s="380">
        <f t="shared" si="65"/>
        <v>0</v>
      </c>
      <c r="AM175" s="381" t="str">
        <f t="shared" si="66"/>
        <v>IV</v>
      </c>
      <c r="AN175" s="382" t="str">
        <f t="shared" si="67"/>
        <v>Aceptable</v>
      </c>
    </row>
    <row r="176" spans="1:40" ht="111" customHeight="1" thickBot="1" x14ac:dyDescent="0.25">
      <c r="A176" s="729"/>
      <c r="B176" s="734"/>
      <c r="C176" s="728"/>
      <c r="D176" s="372" t="s">
        <v>267</v>
      </c>
      <c r="E176" s="373" t="s">
        <v>268</v>
      </c>
      <c r="F176" s="374" t="s">
        <v>1022</v>
      </c>
      <c r="G176" s="374" t="s">
        <v>1023</v>
      </c>
      <c r="H176" s="374" t="s">
        <v>1221</v>
      </c>
      <c r="I176" s="448" t="s">
        <v>1024</v>
      </c>
      <c r="J176" s="374" t="s">
        <v>288</v>
      </c>
      <c r="K176" s="374" t="s">
        <v>625</v>
      </c>
      <c r="L176" s="434" t="s">
        <v>433</v>
      </c>
      <c r="M176" s="374" t="s">
        <v>1014</v>
      </c>
      <c r="N176" s="374" t="s">
        <v>434</v>
      </c>
      <c r="O176" s="374" t="s">
        <v>277</v>
      </c>
      <c r="P176" s="375">
        <v>2</v>
      </c>
      <c r="Q176" s="376">
        <v>3</v>
      </c>
      <c r="R176" s="375">
        <f t="shared" si="62"/>
        <v>6</v>
      </c>
      <c r="S176" s="377" t="str">
        <f t="shared" si="51"/>
        <v>Medio</v>
      </c>
      <c r="T176" s="378">
        <v>60</v>
      </c>
      <c r="U176" s="375">
        <f t="shared" si="68"/>
        <v>360</v>
      </c>
      <c r="V176" s="375" t="str">
        <f t="shared" si="63"/>
        <v>II</v>
      </c>
      <c r="W176" s="397" t="str">
        <f t="shared" si="53"/>
        <v>No Aceptable o Aceptable con Control Especifico</v>
      </c>
      <c r="X176" s="374"/>
      <c r="Y176" s="374"/>
      <c r="Z176" s="374"/>
      <c r="AA176" s="374" t="str">
        <f>L176</f>
        <v>Golpes, heridas, contusiones, fracturas, esguinces, luxaciones, muerte</v>
      </c>
      <c r="AB176" s="374" t="s">
        <v>436</v>
      </c>
      <c r="AC176" s="374" t="s">
        <v>277</v>
      </c>
      <c r="AD176" s="374" t="s">
        <v>277</v>
      </c>
      <c r="AE176" s="374" t="s">
        <v>1029</v>
      </c>
      <c r="AF176" s="374" t="s">
        <v>1016</v>
      </c>
      <c r="AG176" s="374" t="s">
        <v>277</v>
      </c>
      <c r="AH176" s="379"/>
      <c r="AI176" s="375"/>
      <c r="AJ176" s="376"/>
      <c r="AK176" s="375">
        <f t="shared" si="64"/>
        <v>0</v>
      </c>
      <c r="AL176" s="380">
        <f t="shared" si="65"/>
        <v>0</v>
      </c>
      <c r="AM176" s="381" t="str">
        <f t="shared" si="66"/>
        <v>IV</v>
      </c>
      <c r="AN176" s="382" t="str">
        <f t="shared" si="67"/>
        <v>Aceptable</v>
      </c>
    </row>
    <row r="177" spans="1:40" ht="111" customHeight="1" thickBot="1" x14ac:dyDescent="0.25">
      <c r="A177" s="729"/>
      <c r="B177" s="734"/>
      <c r="C177" s="728"/>
      <c r="D177" s="372" t="s">
        <v>267</v>
      </c>
      <c r="E177" s="373" t="s">
        <v>268</v>
      </c>
      <c r="F177" s="374" t="s">
        <v>1022</v>
      </c>
      <c r="G177" s="374" t="s">
        <v>1023</v>
      </c>
      <c r="H177" s="374" t="s">
        <v>1030</v>
      </c>
      <c r="I177" s="448" t="s">
        <v>1024</v>
      </c>
      <c r="J177" s="374" t="s">
        <v>288</v>
      </c>
      <c r="K177" s="374" t="s">
        <v>1031</v>
      </c>
      <c r="L177" s="374" t="s">
        <v>430</v>
      </c>
      <c r="M177" s="374" t="s">
        <v>277</v>
      </c>
      <c r="N177" s="374" t="s">
        <v>277</v>
      </c>
      <c r="O177" s="374" t="s">
        <v>1032</v>
      </c>
      <c r="P177" s="375">
        <v>6</v>
      </c>
      <c r="Q177" s="376">
        <v>1</v>
      </c>
      <c r="R177" s="375">
        <f t="shared" si="62"/>
        <v>6</v>
      </c>
      <c r="S177" s="377" t="str">
        <f t="shared" si="51"/>
        <v>Medio</v>
      </c>
      <c r="T177" s="378">
        <v>100</v>
      </c>
      <c r="U177" s="375">
        <f t="shared" si="68"/>
        <v>600</v>
      </c>
      <c r="V177" s="375" t="str">
        <f t="shared" si="63"/>
        <v>I</v>
      </c>
      <c r="W177" s="397" t="str">
        <f t="shared" si="53"/>
        <v>NO Aceptable</v>
      </c>
      <c r="X177" s="374"/>
      <c r="Y177" s="374"/>
      <c r="Z177" s="374"/>
      <c r="AA177" s="374" t="s">
        <v>1033</v>
      </c>
      <c r="AB177" s="374" t="s">
        <v>595</v>
      </c>
      <c r="AC177" s="374" t="s">
        <v>277</v>
      </c>
      <c r="AD177" s="374" t="s">
        <v>277</v>
      </c>
      <c r="AE177" s="374" t="s">
        <v>1034</v>
      </c>
      <c r="AF177" s="374" t="s">
        <v>1035</v>
      </c>
      <c r="AG177" s="374" t="s">
        <v>277</v>
      </c>
      <c r="AH177" s="379"/>
      <c r="AI177" s="375"/>
      <c r="AJ177" s="376"/>
      <c r="AK177" s="375">
        <f t="shared" si="64"/>
        <v>0</v>
      </c>
      <c r="AL177" s="380">
        <f t="shared" si="65"/>
        <v>0</v>
      </c>
      <c r="AM177" s="381" t="str">
        <f t="shared" si="66"/>
        <v>IV</v>
      </c>
      <c r="AN177" s="382" t="str">
        <f t="shared" si="67"/>
        <v>Aceptable</v>
      </c>
    </row>
    <row r="178" spans="1:40" ht="111" customHeight="1" thickBot="1" x14ac:dyDescent="0.25">
      <c r="A178" s="729"/>
      <c r="B178" s="734"/>
      <c r="C178" s="728"/>
      <c r="D178" s="372" t="s">
        <v>267</v>
      </c>
      <c r="E178" s="373" t="s">
        <v>268</v>
      </c>
      <c r="F178" s="374" t="s">
        <v>1022</v>
      </c>
      <c r="G178" s="374" t="s">
        <v>1023</v>
      </c>
      <c r="H178" s="374" t="s">
        <v>1036</v>
      </c>
      <c r="I178" s="448" t="s">
        <v>1024</v>
      </c>
      <c r="J178" s="374" t="s">
        <v>288</v>
      </c>
      <c r="K178" s="374" t="s">
        <v>656</v>
      </c>
      <c r="L178" s="424" t="s">
        <v>657</v>
      </c>
      <c r="M178" s="374" t="s">
        <v>1009</v>
      </c>
      <c r="N178" s="374" t="s">
        <v>277</v>
      </c>
      <c r="O178" s="374" t="s">
        <v>277</v>
      </c>
      <c r="P178" s="375">
        <v>2</v>
      </c>
      <c r="Q178" s="376">
        <v>3</v>
      </c>
      <c r="R178" s="375">
        <f t="shared" si="62"/>
        <v>6</v>
      </c>
      <c r="S178" s="377" t="str">
        <f t="shared" si="51"/>
        <v>Medio</v>
      </c>
      <c r="T178" s="378">
        <v>100</v>
      </c>
      <c r="U178" s="375">
        <f t="shared" si="68"/>
        <v>600</v>
      </c>
      <c r="V178" s="375" t="str">
        <f t="shared" si="63"/>
        <v>I</v>
      </c>
      <c r="W178" s="397" t="str">
        <f t="shared" si="53"/>
        <v>NO Aceptable</v>
      </c>
      <c r="X178" s="374"/>
      <c r="Y178" s="374"/>
      <c r="Z178" s="374"/>
      <c r="AA178" s="374" t="str">
        <f>L178</f>
        <v>Heridas, fracturas, muertes</v>
      </c>
      <c r="AB178" s="374" t="s">
        <v>659</v>
      </c>
      <c r="AC178" s="374" t="s">
        <v>277</v>
      </c>
      <c r="AD178" s="374" t="s">
        <v>277</v>
      </c>
      <c r="AE178" s="374" t="s">
        <v>277</v>
      </c>
      <c r="AF178" s="374" t="s">
        <v>1037</v>
      </c>
      <c r="AG178" s="374" t="s">
        <v>277</v>
      </c>
      <c r="AH178" s="379"/>
      <c r="AI178" s="375"/>
      <c r="AJ178" s="376"/>
      <c r="AK178" s="375">
        <f t="shared" si="64"/>
        <v>0</v>
      </c>
      <c r="AL178" s="380">
        <f t="shared" si="65"/>
        <v>0</v>
      </c>
      <c r="AM178" s="381" t="str">
        <f t="shared" si="66"/>
        <v>IV</v>
      </c>
      <c r="AN178" s="382" t="str">
        <f t="shared" si="67"/>
        <v>Aceptable</v>
      </c>
    </row>
    <row r="179" spans="1:40" ht="111" customHeight="1" x14ac:dyDescent="0.2">
      <c r="A179" s="729"/>
      <c r="B179" s="425"/>
      <c r="C179" s="426"/>
      <c r="D179" s="372" t="s">
        <v>267</v>
      </c>
      <c r="E179" s="373" t="s">
        <v>268</v>
      </c>
      <c r="F179" s="374" t="s">
        <v>918</v>
      </c>
      <c r="G179" s="374" t="s">
        <v>919</v>
      </c>
      <c r="H179" s="444" t="s">
        <v>862</v>
      </c>
      <c r="I179" s="449" t="s">
        <v>920</v>
      </c>
      <c r="J179" s="374" t="s">
        <v>328</v>
      </c>
      <c r="K179" s="374" t="s">
        <v>37</v>
      </c>
      <c r="L179" s="444" t="s">
        <v>864</v>
      </c>
      <c r="M179" s="374" t="s">
        <v>277</v>
      </c>
      <c r="N179" s="374" t="s">
        <v>277</v>
      </c>
      <c r="O179" s="374" t="s">
        <v>865</v>
      </c>
      <c r="P179" s="375">
        <v>2</v>
      </c>
      <c r="Q179" s="376">
        <v>3</v>
      </c>
      <c r="R179" s="375">
        <f t="shared" si="62"/>
        <v>6</v>
      </c>
      <c r="S179" s="377" t="str">
        <f t="shared" si="51"/>
        <v>Medio</v>
      </c>
      <c r="T179" s="378">
        <v>25</v>
      </c>
      <c r="U179" s="375">
        <f t="shared" ref="U179:U185" si="69">T179*R179</f>
        <v>150</v>
      </c>
      <c r="V179" s="375" t="str">
        <f t="shared" si="63"/>
        <v>II</v>
      </c>
      <c r="W179" s="397" t="str">
        <f t="shared" si="53"/>
        <v>No Aceptable o Aceptable con Control Especifico</v>
      </c>
      <c r="X179" s="374"/>
      <c r="Y179" s="374"/>
      <c r="Z179" s="374"/>
      <c r="AA179" s="374" t="str">
        <f>L179</f>
        <v>Enfermedades osteomusculares a nivel de miembros superiores.</v>
      </c>
      <c r="AB179" s="374" t="s">
        <v>332</v>
      </c>
      <c r="AC179" s="374" t="s">
        <v>277</v>
      </c>
      <c r="AD179" s="374" t="s">
        <v>277</v>
      </c>
      <c r="AE179" s="374" t="s">
        <v>277</v>
      </c>
      <c r="AF179" s="374" t="s">
        <v>808</v>
      </c>
      <c r="AG179" s="374"/>
      <c r="AH179" s="379"/>
      <c r="AI179" s="375"/>
      <c r="AJ179" s="376"/>
      <c r="AK179" s="375">
        <f t="shared" si="64"/>
        <v>0</v>
      </c>
      <c r="AL179" s="380">
        <f t="shared" si="65"/>
        <v>0</v>
      </c>
      <c r="AM179" s="381" t="str">
        <f t="shared" si="66"/>
        <v>IV</v>
      </c>
      <c r="AN179" s="382" t="str">
        <f t="shared" si="67"/>
        <v>Aceptable</v>
      </c>
    </row>
    <row r="180" spans="1:40" ht="111" customHeight="1" x14ac:dyDescent="0.2">
      <c r="A180" s="729"/>
      <c r="B180" s="425"/>
      <c r="C180" s="426"/>
      <c r="D180" s="372" t="s">
        <v>267</v>
      </c>
      <c r="E180" s="373" t="s">
        <v>268</v>
      </c>
      <c r="F180" s="374" t="s">
        <v>918</v>
      </c>
      <c r="G180" s="374" t="s">
        <v>919</v>
      </c>
      <c r="H180" s="444" t="s">
        <v>866</v>
      </c>
      <c r="I180" s="449" t="s">
        <v>920</v>
      </c>
      <c r="J180" s="374" t="s">
        <v>328</v>
      </c>
      <c r="K180" s="444" t="s">
        <v>835</v>
      </c>
      <c r="L180" s="444" t="s">
        <v>867</v>
      </c>
      <c r="M180" s="374" t="s">
        <v>277</v>
      </c>
      <c r="N180" s="374" t="s">
        <v>277</v>
      </c>
      <c r="O180" s="374" t="s">
        <v>865</v>
      </c>
      <c r="P180" s="375">
        <v>2</v>
      </c>
      <c r="Q180" s="376">
        <v>3</v>
      </c>
      <c r="R180" s="375">
        <f t="shared" si="62"/>
        <v>6</v>
      </c>
      <c r="S180" s="377" t="str">
        <f t="shared" si="51"/>
        <v>Medio</v>
      </c>
      <c r="T180" s="378">
        <v>25</v>
      </c>
      <c r="U180" s="375">
        <f t="shared" si="69"/>
        <v>150</v>
      </c>
      <c r="V180" s="375" t="str">
        <f t="shared" si="63"/>
        <v>II</v>
      </c>
      <c r="W180" s="397" t="str">
        <f t="shared" si="53"/>
        <v>No Aceptable o Aceptable con Control Especifico</v>
      </c>
      <c r="X180" s="374"/>
      <c r="Y180" s="374"/>
      <c r="Z180" s="374"/>
      <c r="AA180" s="374" t="str">
        <f>L180</f>
        <v>Enfermedades osteomusculares a nivel de miembros superiores, inferiores y columna.</v>
      </c>
      <c r="AB180" s="374" t="s">
        <v>332</v>
      </c>
      <c r="AC180" s="374" t="s">
        <v>277</v>
      </c>
      <c r="AD180" s="374" t="s">
        <v>277</v>
      </c>
      <c r="AE180" s="374" t="s">
        <v>277</v>
      </c>
      <c r="AF180" s="374" t="s">
        <v>808</v>
      </c>
      <c r="AG180" s="374"/>
      <c r="AH180" s="379"/>
      <c r="AI180" s="375"/>
      <c r="AJ180" s="376"/>
      <c r="AK180" s="375">
        <f t="shared" si="64"/>
        <v>0</v>
      </c>
      <c r="AL180" s="380">
        <f t="shared" si="65"/>
        <v>0</v>
      </c>
      <c r="AM180" s="381" t="str">
        <f t="shared" si="66"/>
        <v>IV</v>
      </c>
      <c r="AN180" s="382" t="str">
        <f t="shared" si="67"/>
        <v>Aceptable</v>
      </c>
    </row>
    <row r="181" spans="1:40" ht="111" customHeight="1" x14ac:dyDescent="0.2">
      <c r="A181" s="729"/>
      <c r="B181" s="425"/>
      <c r="C181" s="426"/>
      <c r="D181" s="372" t="s">
        <v>267</v>
      </c>
      <c r="E181" s="373" t="s">
        <v>268</v>
      </c>
      <c r="F181" s="374" t="s">
        <v>918</v>
      </c>
      <c r="G181" s="374" t="s">
        <v>919</v>
      </c>
      <c r="H181" s="444" t="s">
        <v>868</v>
      </c>
      <c r="I181" s="449" t="s">
        <v>920</v>
      </c>
      <c r="J181" s="374" t="s">
        <v>328</v>
      </c>
      <c r="K181" s="444" t="s">
        <v>869</v>
      </c>
      <c r="L181" s="444" t="s">
        <v>867</v>
      </c>
      <c r="M181" s="374" t="s">
        <v>277</v>
      </c>
      <c r="N181" s="374" t="s">
        <v>277</v>
      </c>
      <c r="O181" s="374" t="s">
        <v>865</v>
      </c>
      <c r="P181" s="375">
        <v>2</v>
      </c>
      <c r="Q181" s="376">
        <v>3</v>
      </c>
      <c r="R181" s="375">
        <f t="shared" si="62"/>
        <v>6</v>
      </c>
      <c r="S181" s="377" t="str">
        <f t="shared" si="51"/>
        <v>Medio</v>
      </c>
      <c r="T181" s="378">
        <v>25</v>
      </c>
      <c r="U181" s="375">
        <f t="shared" si="69"/>
        <v>150</v>
      </c>
      <c r="V181" s="375" t="str">
        <f t="shared" si="63"/>
        <v>II</v>
      </c>
      <c r="W181" s="397" t="str">
        <f t="shared" si="53"/>
        <v>No Aceptable o Aceptable con Control Especifico</v>
      </c>
      <c r="X181" s="374"/>
      <c r="Y181" s="374"/>
      <c r="Z181" s="374"/>
      <c r="AA181" s="374" t="str">
        <f>L181</f>
        <v>Enfermedades osteomusculares a nivel de miembros superiores, inferiores y columna.</v>
      </c>
      <c r="AB181" s="374" t="s">
        <v>332</v>
      </c>
      <c r="AC181" s="374" t="s">
        <v>277</v>
      </c>
      <c r="AD181" s="374" t="s">
        <v>277</v>
      </c>
      <c r="AE181" s="374" t="s">
        <v>277</v>
      </c>
      <c r="AF181" s="374" t="s">
        <v>670</v>
      </c>
      <c r="AG181" s="374"/>
      <c r="AH181" s="379"/>
      <c r="AI181" s="375"/>
      <c r="AJ181" s="376"/>
      <c r="AK181" s="375">
        <f t="shared" si="64"/>
        <v>0</v>
      </c>
      <c r="AL181" s="380">
        <f t="shared" si="65"/>
        <v>0</v>
      </c>
      <c r="AM181" s="381" t="str">
        <f t="shared" si="66"/>
        <v>IV</v>
      </c>
      <c r="AN181" s="382" t="str">
        <f t="shared" si="67"/>
        <v>Aceptable</v>
      </c>
    </row>
    <row r="182" spans="1:40" ht="111" customHeight="1" x14ac:dyDescent="0.2">
      <c r="A182" s="729"/>
      <c r="B182" s="425"/>
      <c r="C182" s="426"/>
      <c r="D182" s="372" t="s">
        <v>267</v>
      </c>
      <c r="E182" s="373" t="s">
        <v>268</v>
      </c>
      <c r="F182" s="374" t="s">
        <v>918</v>
      </c>
      <c r="G182" s="374" t="s">
        <v>919</v>
      </c>
      <c r="H182" s="444" t="s">
        <v>921</v>
      </c>
      <c r="I182" s="449" t="s">
        <v>920</v>
      </c>
      <c r="J182" s="374" t="s">
        <v>288</v>
      </c>
      <c r="K182" s="374" t="s">
        <v>31</v>
      </c>
      <c r="L182" s="444" t="s">
        <v>922</v>
      </c>
      <c r="M182" s="374" t="s">
        <v>277</v>
      </c>
      <c r="N182" s="374" t="s">
        <v>277</v>
      </c>
      <c r="O182" s="374" t="s">
        <v>923</v>
      </c>
      <c r="P182" s="375">
        <v>2</v>
      </c>
      <c r="Q182" s="376">
        <v>3</v>
      </c>
      <c r="R182" s="375">
        <f t="shared" si="62"/>
        <v>6</v>
      </c>
      <c r="S182" s="377" t="str">
        <f t="shared" si="51"/>
        <v>Medio</v>
      </c>
      <c r="T182" s="378">
        <v>25</v>
      </c>
      <c r="U182" s="375">
        <f t="shared" si="69"/>
        <v>150</v>
      </c>
      <c r="V182" s="375" t="str">
        <f t="shared" si="63"/>
        <v>II</v>
      </c>
      <c r="W182" s="397" t="str">
        <f t="shared" si="53"/>
        <v>No Aceptable o Aceptable con Control Especifico</v>
      </c>
      <c r="X182" s="374"/>
      <c r="Y182" s="374"/>
      <c r="Z182" s="374"/>
      <c r="AA182" s="374" t="s">
        <v>924</v>
      </c>
      <c r="AB182" s="374" t="s">
        <v>294</v>
      </c>
      <c r="AC182" s="374" t="s">
        <v>277</v>
      </c>
      <c r="AD182" s="374" t="s">
        <v>277</v>
      </c>
      <c r="AE182" s="374" t="s">
        <v>277</v>
      </c>
      <c r="AF182" s="374" t="s">
        <v>925</v>
      </c>
      <c r="AG182" s="374"/>
      <c r="AH182" s="379"/>
      <c r="AI182" s="375"/>
      <c r="AJ182" s="376"/>
      <c r="AK182" s="375">
        <f t="shared" si="64"/>
        <v>0</v>
      </c>
      <c r="AL182" s="380">
        <f t="shared" si="65"/>
        <v>0</v>
      </c>
      <c r="AM182" s="381" t="str">
        <f t="shared" si="66"/>
        <v>IV</v>
      </c>
      <c r="AN182" s="382" t="str">
        <f t="shared" si="67"/>
        <v>Aceptable</v>
      </c>
    </row>
    <row r="183" spans="1:40" ht="111" customHeight="1" x14ac:dyDescent="0.2">
      <c r="A183" s="729"/>
      <c r="B183" s="425"/>
      <c r="C183" s="426"/>
      <c r="D183" s="372" t="s">
        <v>267</v>
      </c>
      <c r="E183" s="373" t="s">
        <v>268</v>
      </c>
      <c r="F183" s="374" t="s">
        <v>918</v>
      </c>
      <c r="G183" s="374" t="s">
        <v>919</v>
      </c>
      <c r="H183" s="444" t="s">
        <v>926</v>
      </c>
      <c r="I183" s="449" t="s">
        <v>920</v>
      </c>
      <c r="J183" s="374" t="s">
        <v>288</v>
      </c>
      <c r="K183" s="374" t="s">
        <v>24</v>
      </c>
      <c r="L183" s="444" t="s">
        <v>927</v>
      </c>
      <c r="M183" s="374" t="s">
        <v>928</v>
      </c>
      <c r="N183" s="374" t="s">
        <v>277</v>
      </c>
      <c r="O183" s="374" t="s">
        <v>923</v>
      </c>
      <c r="P183" s="375">
        <v>2</v>
      </c>
      <c r="Q183" s="376">
        <v>3</v>
      </c>
      <c r="R183" s="375">
        <f t="shared" si="62"/>
        <v>6</v>
      </c>
      <c r="S183" s="377" t="str">
        <f t="shared" si="51"/>
        <v>Medio</v>
      </c>
      <c r="T183" s="378">
        <v>100</v>
      </c>
      <c r="U183" s="375">
        <f t="shared" si="69"/>
        <v>600</v>
      </c>
      <c r="V183" s="375" t="str">
        <f t="shared" si="63"/>
        <v>I</v>
      </c>
      <c r="W183" s="397" t="str">
        <f t="shared" si="53"/>
        <v>NO Aceptable</v>
      </c>
      <c r="X183" s="374"/>
      <c r="Y183" s="374"/>
      <c r="Z183" s="374"/>
      <c r="AA183" s="374" t="s">
        <v>467</v>
      </c>
      <c r="AB183" s="374" t="s">
        <v>294</v>
      </c>
      <c r="AC183" s="374" t="s">
        <v>277</v>
      </c>
      <c r="AD183" s="374" t="s">
        <v>277</v>
      </c>
      <c r="AE183" s="374" t="s">
        <v>499</v>
      </c>
      <c r="AF183" s="374" t="s">
        <v>929</v>
      </c>
      <c r="AG183" s="374"/>
      <c r="AH183" s="379"/>
      <c r="AI183" s="375"/>
      <c r="AJ183" s="376"/>
      <c r="AK183" s="375">
        <f t="shared" si="64"/>
        <v>0</v>
      </c>
      <c r="AL183" s="380">
        <f t="shared" si="65"/>
        <v>0</v>
      </c>
      <c r="AM183" s="381" t="str">
        <f t="shared" si="66"/>
        <v>IV</v>
      </c>
      <c r="AN183" s="382" t="str">
        <f t="shared" si="67"/>
        <v>Aceptable</v>
      </c>
    </row>
    <row r="184" spans="1:40" ht="111" customHeight="1" x14ac:dyDescent="0.2">
      <c r="A184" s="729"/>
      <c r="B184" s="425"/>
      <c r="C184" s="426"/>
      <c r="D184" s="372" t="s">
        <v>267</v>
      </c>
      <c r="E184" s="373" t="s">
        <v>268</v>
      </c>
      <c r="F184" s="374" t="s">
        <v>918</v>
      </c>
      <c r="G184" s="374" t="s">
        <v>919</v>
      </c>
      <c r="H184" s="444" t="s">
        <v>926</v>
      </c>
      <c r="I184" s="449" t="s">
        <v>920</v>
      </c>
      <c r="J184" s="374" t="s">
        <v>273</v>
      </c>
      <c r="K184" s="374" t="s">
        <v>930</v>
      </c>
      <c r="L184" s="374" t="s">
        <v>283</v>
      </c>
      <c r="M184" s="374" t="s">
        <v>277</v>
      </c>
      <c r="N184" s="374" t="s">
        <v>277</v>
      </c>
      <c r="O184" s="374" t="s">
        <v>277</v>
      </c>
      <c r="P184" s="375">
        <v>2</v>
      </c>
      <c r="Q184" s="376">
        <v>3</v>
      </c>
      <c r="R184" s="375">
        <f t="shared" si="62"/>
        <v>6</v>
      </c>
      <c r="S184" s="377" t="str">
        <f t="shared" si="51"/>
        <v>Medio</v>
      </c>
      <c r="T184" s="378">
        <v>25</v>
      </c>
      <c r="U184" s="375">
        <f t="shared" si="69"/>
        <v>150</v>
      </c>
      <c r="V184" s="375" t="str">
        <f t="shared" si="63"/>
        <v>II</v>
      </c>
      <c r="W184" s="397" t="str">
        <f t="shared" si="53"/>
        <v>No Aceptable o Aceptable con Control Especifico</v>
      </c>
      <c r="X184" s="374"/>
      <c r="Y184" s="374"/>
      <c r="Z184" s="374"/>
      <c r="AA184" s="374" t="s">
        <v>931</v>
      </c>
      <c r="AB184" s="374" t="s">
        <v>284</v>
      </c>
      <c r="AC184" s="374" t="s">
        <v>277</v>
      </c>
      <c r="AD184" s="374" t="s">
        <v>277</v>
      </c>
      <c r="AE184" s="374" t="s">
        <v>499</v>
      </c>
      <c r="AF184" s="374" t="s">
        <v>932</v>
      </c>
      <c r="AG184" s="374"/>
      <c r="AH184" s="379"/>
      <c r="AI184" s="375"/>
      <c r="AJ184" s="376"/>
      <c r="AK184" s="375">
        <f t="shared" si="64"/>
        <v>0</v>
      </c>
      <c r="AL184" s="380">
        <f t="shared" si="65"/>
        <v>0</v>
      </c>
      <c r="AM184" s="381" t="str">
        <f t="shared" si="66"/>
        <v>IV</v>
      </c>
      <c r="AN184" s="382" t="str">
        <f t="shared" si="67"/>
        <v>Aceptable</v>
      </c>
    </row>
    <row r="185" spans="1:40" ht="111" customHeight="1" x14ac:dyDescent="0.2">
      <c r="A185" s="729"/>
      <c r="B185" s="425"/>
      <c r="C185" s="426"/>
      <c r="D185" s="372" t="s">
        <v>267</v>
      </c>
      <c r="E185" s="373" t="s">
        <v>268</v>
      </c>
      <c r="F185" s="374" t="s">
        <v>918</v>
      </c>
      <c r="G185" s="374" t="s">
        <v>919</v>
      </c>
      <c r="H185" s="444" t="s">
        <v>933</v>
      </c>
      <c r="I185" s="449" t="s">
        <v>920</v>
      </c>
      <c r="J185" s="450" t="s">
        <v>273</v>
      </c>
      <c r="K185" s="374" t="s">
        <v>934</v>
      </c>
      <c r="L185" s="450" t="s">
        <v>351</v>
      </c>
      <c r="M185" s="374" t="s">
        <v>277</v>
      </c>
      <c r="N185" s="374" t="s">
        <v>277</v>
      </c>
      <c r="O185" s="374" t="s">
        <v>935</v>
      </c>
      <c r="P185" s="375">
        <v>2</v>
      </c>
      <c r="Q185" s="376">
        <v>3</v>
      </c>
      <c r="R185" s="375">
        <f t="shared" si="62"/>
        <v>6</v>
      </c>
      <c r="S185" s="377" t="str">
        <f t="shared" si="51"/>
        <v>Medio</v>
      </c>
      <c r="T185" s="378">
        <v>25</v>
      </c>
      <c r="U185" s="375">
        <f t="shared" si="69"/>
        <v>150</v>
      </c>
      <c r="V185" s="375" t="str">
        <f t="shared" si="63"/>
        <v>II</v>
      </c>
      <c r="W185" s="397" t="str">
        <f t="shared" si="53"/>
        <v>No Aceptable o Aceptable con Control Especifico</v>
      </c>
      <c r="X185" s="374"/>
      <c r="Y185" s="374"/>
      <c r="Z185" s="374"/>
      <c r="AA185" s="374" t="s">
        <v>351</v>
      </c>
      <c r="AB185" s="374" t="s">
        <v>354</v>
      </c>
      <c r="AC185" s="374" t="s">
        <v>277</v>
      </c>
      <c r="AD185" s="374" t="s">
        <v>277</v>
      </c>
      <c r="AE185" s="374" t="s">
        <v>277</v>
      </c>
      <c r="AF185" s="374" t="s">
        <v>936</v>
      </c>
      <c r="AG185" s="374"/>
      <c r="AH185" s="379"/>
      <c r="AI185" s="375"/>
      <c r="AJ185" s="376"/>
      <c r="AK185" s="375">
        <f t="shared" si="64"/>
        <v>0</v>
      </c>
      <c r="AL185" s="380">
        <f t="shared" si="65"/>
        <v>0</v>
      </c>
      <c r="AM185" s="381" t="str">
        <f t="shared" si="66"/>
        <v>IV</v>
      </c>
      <c r="AN185" s="382" t="str">
        <f t="shared" si="67"/>
        <v>Aceptable</v>
      </c>
    </row>
    <row r="186" spans="1:40" ht="111" customHeight="1" x14ac:dyDescent="0.2">
      <c r="A186" s="729"/>
      <c r="B186" s="425"/>
      <c r="C186" s="426"/>
      <c r="D186" s="372" t="s">
        <v>267</v>
      </c>
      <c r="E186" s="373" t="s">
        <v>268</v>
      </c>
      <c r="F186" s="374" t="s">
        <v>918</v>
      </c>
      <c r="G186" s="374" t="s">
        <v>919</v>
      </c>
      <c r="H186" s="444" t="s">
        <v>937</v>
      </c>
      <c r="I186" s="449" t="s">
        <v>920</v>
      </c>
      <c r="J186" s="374" t="s">
        <v>273</v>
      </c>
      <c r="K186" s="374" t="s">
        <v>811</v>
      </c>
      <c r="L186" s="374" t="s">
        <v>938</v>
      </c>
      <c r="M186" s="374" t="s">
        <v>277</v>
      </c>
      <c r="N186" s="374" t="s">
        <v>277</v>
      </c>
      <c r="O186" s="374" t="s">
        <v>939</v>
      </c>
      <c r="P186" s="375">
        <v>2</v>
      </c>
      <c r="Q186" s="376">
        <v>3</v>
      </c>
      <c r="R186" s="375">
        <f t="shared" si="62"/>
        <v>6</v>
      </c>
      <c r="S186" s="377" t="str">
        <f t="shared" si="51"/>
        <v>Medio</v>
      </c>
      <c r="T186" s="378">
        <v>60</v>
      </c>
      <c r="U186" s="375">
        <f>R186*T186</f>
        <v>360</v>
      </c>
      <c r="V186" s="375" t="str">
        <f t="shared" si="63"/>
        <v>II</v>
      </c>
      <c r="W186" s="397" t="str">
        <f t="shared" si="53"/>
        <v>No Aceptable o Aceptable con Control Especifico</v>
      </c>
      <c r="X186" s="374"/>
      <c r="Y186" s="374"/>
      <c r="Z186" s="374"/>
      <c r="AA186" s="374" t="s">
        <v>938</v>
      </c>
      <c r="AB186" s="374" t="s">
        <v>279</v>
      </c>
      <c r="AC186" s="374" t="s">
        <v>277</v>
      </c>
      <c r="AD186" s="374" t="s">
        <v>277</v>
      </c>
      <c r="AE186" s="374" t="s">
        <v>940</v>
      </c>
      <c r="AF186" s="374" t="s">
        <v>941</v>
      </c>
      <c r="AG186" s="374" t="s">
        <v>942</v>
      </c>
      <c r="AH186" s="379"/>
      <c r="AI186" s="375"/>
      <c r="AJ186" s="376"/>
      <c r="AK186" s="375">
        <f t="shared" si="64"/>
        <v>0</v>
      </c>
      <c r="AL186" s="380">
        <f t="shared" si="65"/>
        <v>0</v>
      </c>
      <c r="AM186" s="381" t="str">
        <f t="shared" si="66"/>
        <v>IV</v>
      </c>
      <c r="AN186" s="382" t="str">
        <f t="shared" si="67"/>
        <v>Aceptable</v>
      </c>
    </row>
    <row r="187" spans="1:40" ht="111" customHeight="1" x14ac:dyDescent="0.2">
      <c r="A187" s="729"/>
      <c r="B187" s="425"/>
      <c r="C187" s="426"/>
      <c r="D187" s="372" t="s">
        <v>267</v>
      </c>
      <c r="E187" s="373" t="s">
        <v>268</v>
      </c>
      <c r="F187" s="374" t="s">
        <v>918</v>
      </c>
      <c r="G187" s="374" t="s">
        <v>919</v>
      </c>
      <c r="H187" s="444" t="s">
        <v>943</v>
      </c>
      <c r="I187" s="449" t="s">
        <v>920</v>
      </c>
      <c r="J187" s="374" t="s">
        <v>340</v>
      </c>
      <c r="K187" s="451" t="s">
        <v>944</v>
      </c>
      <c r="L187" s="452" t="s">
        <v>945</v>
      </c>
      <c r="M187" s="410" t="s">
        <v>277</v>
      </c>
      <c r="N187" s="410" t="s">
        <v>277</v>
      </c>
      <c r="O187" s="374" t="s">
        <v>1516</v>
      </c>
      <c r="P187" s="375">
        <v>2</v>
      </c>
      <c r="Q187" s="376">
        <v>2</v>
      </c>
      <c r="R187" s="375">
        <f t="shared" si="62"/>
        <v>4</v>
      </c>
      <c r="S187" s="377" t="str">
        <f t="shared" si="51"/>
        <v>Bajo</v>
      </c>
      <c r="T187" s="378">
        <v>60</v>
      </c>
      <c r="U187" s="375">
        <f t="shared" ref="U187:U193" si="70">T187*R187</f>
        <v>240</v>
      </c>
      <c r="V187" s="375" t="str">
        <f t="shared" si="63"/>
        <v>II</v>
      </c>
      <c r="W187" s="397" t="str">
        <f t="shared" si="53"/>
        <v>No Aceptable o Aceptable con Control Especifico</v>
      </c>
      <c r="X187" s="374"/>
      <c r="Y187" s="374"/>
      <c r="Z187" s="374"/>
      <c r="AA187" s="374" t="s">
        <v>908</v>
      </c>
      <c r="AB187" s="374" t="s">
        <v>345</v>
      </c>
      <c r="AC187" s="374" t="s">
        <v>277</v>
      </c>
      <c r="AD187" s="374" t="s">
        <v>277</v>
      </c>
      <c r="AE187" s="374" t="s">
        <v>946</v>
      </c>
      <c r="AF187" s="374" t="s">
        <v>947</v>
      </c>
      <c r="AG187" s="383" t="s">
        <v>948</v>
      </c>
      <c r="AH187" s="379"/>
      <c r="AI187" s="375"/>
      <c r="AJ187" s="376"/>
      <c r="AK187" s="375">
        <f t="shared" si="64"/>
        <v>0</v>
      </c>
      <c r="AL187" s="380">
        <f t="shared" si="65"/>
        <v>0</v>
      </c>
      <c r="AM187" s="381" t="str">
        <f t="shared" si="66"/>
        <v>IV</v>
      </c>
      <c r="AN187" s="382" t="str">
        <f t="shared" si="67"/>
        <v>Aceptable</v>
      </c>
    </row>
    <row r="188" spans="1:40" ht="111" customHeight="1" x14ac:dyDescent="0.2">
      <c r="A188" s="729"/>
      <c r="B188" s="425"/>
      <c r="C188" s="426"/>
      <c r="D188" s="372" t="s">
        <v>267</v>
      </c>
      <c r="E188" s="373" t="s">
        <v>268</v>
      </c>
      <c r="F188" s="374" t="s">
        <v>918</v>
      </c>
      <c r="G188" s="374" t="s">
        <v>919</v>
      </c>
      <c r="H188" s="444" t="s">
        <v>943</v>
      </c>
      <c r="I188" s="453" t="s">
        <v>920</v>
      </c>
      <c r="J188" s="374" t="s">
        <v>288</v>
      </c>
      <c r="K188" s="454" t="s">
        <v>949</v>
      </c>
      <c r="L188" s="455" t="s">
        <v>950</v>
      </c>
      <c r="M188" s="410" t="s">
        <v>277</v>
      </c>
      <c r="N188" s="410" t="s">
        <v>277</v>
      </c>
      <c r="O188" s="410" t="s">
        <v>951</v>
      </c>
      <c r="P188" s="375">
        <v>2</v>
      </c>
      <c r="Q188" s="376">
        <v>2</v>
      </c>
      <c r="R188" s="375">
        <f t="shared" si="62"/>
        <v>4</v>
      </c>
      <c r="S188" s="377" t="str">
        <f t="shared" si="51"/>
        <v>Bajo</v>
      </c>
      <c r="T188" s="378">
        <v>100</v>
      </c>
      <c r="U188" s="375">
        <f t="shared" si="70"/>
        <v>400</v>
      </c>
      <c r="V188" s="375" t="str">
        <f t="shared" si="63"/>
        <v>II</v>
      </c>
      <c r="W188" s="397" t="str">
        <f t="shared" si="53"/>
        <v>No Aceptable o Aceptable con Control Especifico</v>
      </c>
      <c r="X188" s="374"/>
      <c r="Y188" s="374"/>
      <c r="Z188" s="374"/>
      <c r="AA188" s="374" t="s">
        <v>467</v>
      </c>
      <c r="AB188" s="374" t="s">
        <v>952</v>
      </c>
      <c r="AC188" s="374" t="s">
        <v>277</v>
      </c>
      <c r="AD188" s="374" t="s">
        <v>277</v>
      </c>
      <c r="AE188" s="374" t="s">
        <v>953</v>
      </c>
      <c r="AF188" s="374" t="s">
        <v>954</v>
      </c>
      <c r="AG188" s="374" t="s">
        <v>955</v>
      </c>
      <c r="AH188" s="379"/>
      <c r="AI188" s="375"/>
      <c r="AJ188" s="376"/>
      <c r="AK188" s="375">
        <f t="shared" si="64"/>
        <v>0</v>
      </c>
      <c r="AL188" s="380">
        <f t="shared" si="65"/>
        <v>0</v>
      </c>
      <c r="AM188" s="381" t="str">
        <f t="shared" si="66"/>
        <v>IV</v>
      </c>
      <c r="AN188" s="382" t="str">
        <f t="shared" si="67"/>
        <v>Aceptable</v>
      </c>
    </row>
    <row r="189" spans="1:40" ht="111" customHeight="1" thickBot="1" x14ac:dyDescent="0.25">
      <c r="A189" s="729"/>
      <c r="B189" s="425"/>
      <c r="C189" s="426"/>
      <c r="D189" s="372" t="s">
        <v>267</v>
      </c>
      <c r="E189" s="373" t="s">
        <v>268</v>
      </c>
      <c r="F189" s="374" t="s">
        <v>918</v>
      </c>
      <c r="G189" s="374" t="s">
        <v>919</v>
      </c>
      <c r="H189" s="444" t="s">
        <v>943</v>
      </c>
      <c r="I189" s="449" t="s">
        <v>920</v>
      </c>
      <c r="J189" s="374" t="s">
        <v>288</v>
      </c>
      <c r="K189" s="454" t="s">
        <v>956</v>
      </c>
      <c r="L189" s="455" t="s">
        <v>957</v>
      </c>
      <c r="M189" s="410" t="s">
        <v>277</v>
      </c>
      <c r="N189" s="410" t="s">
        <v>277</v>
      </c>
      <c r="O189" s="410" t="s">
        <v>951</v>
      </c>
      <c r="P189" s="375">
        <v>2</v>
      </c>
      <c r="Q189" s="376">
        <v>2</v>
      </c>
      <c r="R189" s="375">
        <f t="shared" si="62"/>
        <v>4</v>
      </c>
      <c r="S189" s="377" t="str">
        <f t="shared" si="51"/>
        <v>Bajo</v>
      </c>
      <c r="T189" s="378">
        <v>100</v>
      </c>
      <c r="U189" s="375">
        <f t="shared" si="70"/>
        <v>400</v>
      </c>
      <c r="V189" s="375" t="str">
        <f t="shared" si="63"/>
        <v>II</v>
      </c>
      <c r="W189" s="397" t="str">
        <f t="shared" si="53"/>
        <v>No Aceptable o Aceptable con Control Especifico</v>
      </c>
      <c r="X189" s="374"/>
      <c r="Y189" s="374"/>
      <c r="Z189" s="374"/>
      <c r="AA189" s="374" t="s">
        <v>467</v>
      </c>
      <c r="AB189" s="374" t="s">
        <v>580</v>
      </c>
      <c r="AC189" s="374" t="s">
        <v>277</v>
      </c>
      <c r="AD189" s="374" t="s">
        <v>277</v>
      </c>
      <c r="AE189" s="374" t="s">
        <v>953</v>
      </c>
      <c r="AF189" s="374" t="s">
        <v>958</v>
      </c>
      <c r="AG189" s="374"/>
      <c r="AH189" s="379"/>
      <c r="AI189" s="375"/>
      <c r="AJ189" s="376"/>
      <c r="AK189" s="375">
        <f t="shared" si="64"/>
        <v>0</v>
      </c>
      <c r="AL189" s="380">
        <f t="shared" si="65"/>
        <v>0</v>
      </c>
      <c r="AM189" s="381" t="str">
        <f t="shared" si="66"/>
        <v>IV</v>
      </c>
      <c r="AN189" s="382" t="str">
        <f t="shared" si="67"/>
        <v>Aceptable</v>
      </c>
    </row>
    <row r="190" spans="1:40" ht="111" customHeight="1" x14ac:dyDescent="0.2">
      <c r="A190" s="729"/>
      <c r="B190" s="425"/>
      <c r="C190" s="426"/>
      <c r="D190" s="372" t="s">
        <v>267</v>
      </c>
      <c r="E190" s="373" t="s">
        <v>268</v>
      </c>
      <c r="F190" s="374" t="s">
        <v>918</v>
      </c>
      <c r="G190" s="374" t="s">
        <v>919</v>
      </c>
      <c r="H190" s="444" t="s">
        <v>943</v>
      </c>
      <c r="I190" s="449" t="s">
        <v>920</v>
      </c>
      <c r="J190" s="374" t="s">
        <v>273</v>
      </c>
      <c r="K190" s="412" t="s">
        <v>959</v>
      </c>
      <c r="L190" s="452" t="s">
        <v>960</v>
      </c>
      <c r="M190" s="410" t="s">
        <v>277</v>
      </c>
      <c r="N190" s="410" t="s">
        <v>277</v>
      </c>
      <c r="O190" s="410" t="s">
        <v>951</v>
      </c>
      <c r="P190" s="375">
        <v>2</v>
      </c>
      <c r="Q190" s="376">
        <v>2</v>
      </c>
      <c r="R190" s="375">
        <f t="shared" si="62"/>
        <v>4</v>
      </c>
      <c r="S190" s="377" t="str">
        <f t="shared" si="51"/>
        <v>Bajo</v>
      </c>
      <c r="T190" s="378">
        <v>60</v>
      </c>
      <c r="U190" s="375">
        <f t="shared" si="70"/>
        <v>240</v>
      </c>
      <c r="V190" s="375" t="str">
        <f t="shared" si="63"/>
        <v>II</v>
      </c>
      <c r="W190" s="397" t="str">
        <f t="shared" si="53"/>
        <v>No Aceptable o Aceptable con Control Especifico</v>
      </c>
      <c r="X190" s="374"/>
      <c r="Y190" s="374"/>
      <c r="Z190" s="374"/>
      <c r="AA190" s="374" t="s">
        <v>960</v>
      </c>
      <c r="AB190" s="374" t="s">
        <v>354</v>
      </c>
      <c r="AC190" s="374"/>
      <c r="AD190" s="411"/>
      <c r="AE190" s="456" t="s">
        <v>281</v>
      </c>
      <c r="AF190" s="457" t="s">
        <v>961</v>
      </c>
      <c r="AG190" s="412"/>
      <c r="AH190" s="379"/>
      <c r="AI190" s="375"/>
      <c r="AJ190" s="376"/>
      <c r="AK190" s="375">
        <f t="shared" si="64"/>
        <v>0</v>
      </c>
      <c r="AL190" s="380">
        <f t="shared" si="65"/>
        <v>0</v>
      </c>
      <c r="AM190" s="381" t="str">
        <f t="shared" si="66"/>
        <v>IV</v>
      </c>
      <c r="AN190" s="382" t="str">
        <f t="shared" si="67"/>
        <v>Aceptable</v>
      </c>
    </row>
    <row r="191" spans="1:40" ht="111" customHeight="1" x14ac:dyDescent="0.2">
      <c r="A191" s="729"/>
      <c r="B191" s="425"/>
      <c r="C191" s="426"/>
      <c r="D191" s="372" t="s">
        <v>267</v>
      </c>
      <c r="E191" s="373" t="s">
        <v>268</v>
      </c>
      <c r="F191" s="374" t="s">
        <v>918</v>
      </c>
      <c r="G191" s="374" t="s">
        <v>919</v>
      </c>
      <c r="H191" s="444" t="s">
        <v>962</v>
      </c>
      <c r="I191" s="449" t="s">
        <v>920</v>
      </c>
      <c r="J191" s="374" t="s">
        <v>288</v>
      </c>
      <c r="K191" s="374" t="s">
        <v>963</v>
      </c>
      <c r="L191" s="458" t="s">
        <v>838</v>
      </c>
      <c r="M191" s="410" t="s">
        <v>277</v>
      </c>
      <c r="N191" s="410" t="s">
        <v>277</v>
      </c>
      <c r="O191" s="410" t="s">
        <v>277</v>
      </c>
      <c r="P191" s="375">
        <v>6</v>
      </c>
      <c r="Q191" s="376">
        <v>2</v>
      </c>
      <c r="R191" s="375">
        <f t="shared" si="62"/>
        <v>12</v>
      </c>
      <c r="S191" s="377" t="str">
        <f t="shared" si="51"/>
        <v>Alto</v>
      </c>
      <c r="T191" s="378">
        <v>100</v>
      </c>
      <c r="U191" s="375">
        <f t="shared" si="70"/>
        <v>1200</v>
      </c>
      <c r="V191" s="375" t="str">
        <f t="shared" si="63"/>
        <v>I</v>
      </c>
      <c r="W191" s="397" t="str">
        <f t="shared" si="53"/>
        <v>NO Aceptable</v>
      </c>
      <c r="X191" s="374"/>
      <c r="Y191" s="374"/>
      <c r="Z191" s="374"/>
      <c r="AA191" s="374" t="s">
        <v>467</v>
      </c>
      <c r="AB191" s="374" t="s">
        <v>964</v>
      </c>
      <c r="AC191" s="374"/>
      <c r="AD191" s="374"/>
      <c r="AE191" s="459" t="s">
        <v>965</v>
      </c>
      <c r="AF191" s="459" t="s">
        <v>966</v>
      </c>
      <c r="AG191" s="374"/>
      <c r="AH191" s="379"/>
      <c r="AI191" s="375"/>
      <c r="AJ191" s="376"/>
      <c r="AK191" s="375">
        <f t="shared" si="64"/>
        <v>0</v>
      </c>
      <c r="AL191" s="380">
        <f t="shared" si="65"/>
        <v>0</v>
      </c>
      <c r="AM191" s="381" t="str">
        <f t="shared" si="66"/>
        <v>IV</v>
      </c>
      <c r="AN191" s="382" t="str">
        <f t="shared" si="67"/>
        <v>Aceptable</v>
      </c>
    </row>
    <row r="192" spans="1:40" ht="111" customHeight="1" x14ac:dyDescent="0.2">
      <c r="A192" s="729"/>
      <c r="B192" s="425"/>
      <c r="C192" s="426"/>
      <c r="D192" s="372" t="s">
        <v>267</v>
      </c>
      <c r="E192" s="373" t="s">
        <v>268</v>
      </c>
      <c r="F192" s="374" t="s">
        <v>918</v>
      </c>
      <c r="G192" s="374" t="s">
        <v>919</v>
      </c>
      <c r="H192" s="444" t="s">
        <v>967</v>
      </c>
      <c r="I192" s="449" t="s">
        <v>920</v>
      </c>
      <c r="J192" s="374" t="s">
        <v>288</v>
      </c>
      <c r="K192" s="374" t="s">
        <v>963</v>
      </c>
      <c r="L192" s="458" t="s">
        <v>838</v>
      </c>
      <c r="M192" s="410" t="s">
        <v>277</v>
      </c>
      <c r="N192" s="410" t="s">
        <v>277</v>
      </c>
      <c r="O192" s="410" t="s">
        <v>277</v>
      </c>
      <c r="P192" s="375">
        <v>6</v>
      </c>
      <c r="Q192" s="376">
        <v>2</v>
      </c>
      <c r="R192" s="375">
        <f t="shared" si="62"/>
        <v>12</v>
      </c>
      <c r="S192" s="377" t="str">
        <f t="shared" si="51"/>
        <v>Alto</v>
      </c>
      <c r="T192" s="378">
        <v>100</v>
      </c>
      <c r="U192" s="375">
        <f t="shared" si="70"/>
        <v>1200</v>
      </c>
      <c r="V192" s="375" t="str">
        <f t="shared" si="63"/>
        <v>I</v>
      </c>
      <c r="W192" s="397" t="str">
        <f t="shared" si="53"/>
        <v>NO Aceptable</v>
      </c>
      <c r="X192" s="374"/>
      <c r="Y192" s="374"/>
      <c r="Z192" s="374"/>
      <c r="AA192" s="374" t="s">
        <v>467</v>
      </c>
      <c r="AB192" s="374" t="s">
        <v>964</v>
      </c>
      <c r="AC192" s="374"/>
      <c r="AD192" s="374"/>
      <c r="AE192" s="459" t="s">
        <v>965</v>
      </c>
      <c r="AF192" s="459" t="s">
        <v>966</v>
      </c>
      <c r="AG192" s="374"/>
      <c r="AH192" s="379"/>
      <c r="AI192" s="375"/>
      <c r="AJ192" s="376"/>
      <c r="AK192" s="375">
        <f t="shared" si="64"/>
        <v>0</v>
      </c>
      <c r="AL192" s="380">
        <f t="shared" si="65"/>
        <v>0</v>
      </c>
      <c r="AM192" s="381" t="str">
        <f t="shared" si="66"/>
        <v>IV</v>
      </c>
      <c r="AN192" s="382" t="str">
        <f t="shared" si="67"/>
        <v>Aceptable</v>
      </c>
    </row>
    <row r="193" spans="1:40" ht="111" customHeight="1" x14ac:dyDescent="0.2">
      <c r="A193" s="729"/>
      <c r="B193" s="425"/>
      <c r="C193" s="426"/>
      <c r="D193" s="372" t="s">
        <v>267</v>
      </c>
      <c r="E193" s="373" t="s">
        <v>268</v>
      </c>
      <c r="F193" s="374" t="s">
        <v>918</v>
      </c>
      <c r="G193" s="374" t="s">
        <v>919</v>
      </c>
      <c r="H193" s="444" t="s">
        <v>968</v>
      </c>
      <c r="I193" s="449" t="s">
        <v>920</v>
      </c>
      <c r="J193" s="374" t="s">
        <v>288</v>
      </c>
      <c r="K193" s="374" t="s">
        <v>956</v>
      </c>
      <c r="L193" s="458" t="s">
        <v>969</v>
      </c>
      <c r="M193" s="410" t="s">
        <v>970</v>
      </c>
      <c r="N193" s="410" t="s">
        <v>277</v>
      </c>
      <c r="O193" s="410" t="s">
        <v>277</v>
      </c>
      <c r="P193" s="375">
        <v>6</v>
      </c>
      <c r="Q193" s="376">
        <v>2</v>
      </c>
      <c r="R193" s="375">
        <f t="shared" si="62"/>
        <v>12</v>
      </c>
      <c r="S193" s="377" t="str">
        <f t="shared" si="51"/>
        <v>Alto</v>
      </c>
      <c r="T193" s="378">
        <v>100</v>
      </c>
      <c r="U193" s="375">
        <f t="shared" si="70"/>
        <v>1200</v>
      </c>
      <c r="V193" s="375" t="str">
        <f t="shared" si="63"/>
        <v>I</v>
      </c>
      <c r="W193" s="397" t="str">
        <f t="shared" si="53"/>
        <v>NO Aceptable</v>
      </c>
      <c r="X193" s="374"/>
      <c r="Y193" s="374"/>
      <c r="Z193" s="374"/>
      <c r="AA193" s="374" t="s">
        <v>467</v>
      </c>
      <c r="AB193" s="374" t="s">
        <v>580</v>
      </c>
      <c r="AC193" s="374"/>
      <c r="AD193" s="374"/>
      <c r="AE193" s="459" t="s">
        <v>971</v>
      </c>
      <c r="AF193" s="459" t="s">
        <v>1203</v>
      </c>
      <c r="AG193" s="374"/>
      <c r="AH193" s="379"/>
      <c r="AI193" s="375"/>
      <c r="AJ193" s="376"/>
      <c r="AK193" s="375">
        <f t="shared" si="64"/>
        <v>0</v>
      </c>
      <c r="AL193" s="380">
        <f t="shared" si="65"/>
        <v>0</v>
      </c>
      <c r="AM193" s="381" t="str">
        <f t="shared" si="66"/>
        <v>IV</v>
      </c>
      <c r="AN193" s="382" t="str">
        <f t="shared" si="67"/>
        <v>Aceptable</v>
      </c>
    </row>
    <row r="194" spans="1:40" ht="111" customHeight="1" x14ac:dyDescent="0.2">
      <c r="A194" s="729"/>
      <c r="B194" s="425"/>
      <c r="C194" s="426"/>
      <c r="D194" s="372" t="s">
        <v>267</v>
      </c>
      <c r="E194" s="373" t="s">
        <v>653</v>
      </c>
      <c r="F194" s="374" t="s">
        <v>918</v>
      </c>
      <c r="G194" s="374" t="s">
        <v>654</v>
      </c>
      <c r="H194" s="374" t="s">
        <v>973</v>
      </c>
      <c r="I194" s="449" t="s">
        <v>920</v>
      </c>
      <c r="J194" s="374" t="s">
        <v>288</v>
      </c>
      <c r="K194" s="374" t="s">
        <v>656</v>
      </c>
      <c r="L194" s="424" t="s">
        <v>657</v>
      </c>
      <c r="M194" s="374" t="s">
        <v>974</v>
      </c>
      <c r="N194" s="374" t="s">
        <v>277</v>
      </c>
      <c r="O194" s="410" t="s">
        <v>277</v>
      </c>
      <c r="P194" s="375">
        <v>2</v>
      </c>
      <c r="Q194" s="376">
        <v>3</v>
      </c>
      <c r="R194" s="375">
        <f t="shared" si="62"/>
        <v>6</v>
      </c>
      <c r="S194" s="377" t="str">
        <f t="shared" si="51"/>
        <v>Medio</v>
      </c>
      <c r="T194" s="378">
        <v>100</v>
      </c>
      <c r="U194" s="375">
        <f t="shared" ref="U194:U199" si="71">R194*T194</f>
        <v>600</v>
      </c>
      <c r="V194" s="375" t="str">
        <f t="shared" si="63"/>
        <v>I</v>
      </c>
      <c r="W194" s="397" t="str">
        <f t="shared" si="53"/>
        <v>NO Aceptable</v>
      </c>
      <c r="X194" s="374"/>
      <c r="Y194" s="374"/>
      <c r="Z194" s="374"/>
      <c r="AA194" s="374" t="s">
        <v>467</v>
      </c>
      <c r="AB194" s="374" t="s">
        <v>659</v>
      </c>
      <c r="AC194" s="374"/>
      <c r="AD194" s="374"/>
      <c r="AE194" s="374"/>
      <c r="AF194" s="374" t="s">
        <v>975</v>
      </c>
      <c r="AG194" s="374"/>
      <c r="AH194" s="379"/>
      <c r="AI194" s="375"/>
      <c r="AJ194" s="376"/>
      <c r="AK194" s="375">
        <f t="shared" si="64"/>
        <v>0</v>
      </c>
      <c r="AL194" s="380">
        <f t="shared" si="65"/>
        <v>0</v>
      </c>
      <c r="AM194" s="381" t="str">
        <f t="shared" si="66"/>
        <v>IV</v>
      </c>
      <c r="AN194" s="382" t="str">
        <f t="shared" si="67"/>
        <v>Aceptable</v>
      </c>
    </row>
    <row r="195" spans="1:40" ht="111" customHeight="1" x14ac:dyDescent="0.2">
      <c r="A195" s="729"/>
      <c r="B195" s="425"/>
      <c r="C195" s="426"/>
      <c r="D195" s="372" t="s">
        <v>267</v>
      </c>
      <c r="E195" s="373" t="s">
        <v>268</v>
      </c>
      <c r="F195" s="374" t="s">
        <v>918</v>
      </c>
      <c r="G195" s="374" t="s">
        <v>919</v>
      </c>
      <c r="H195" s="374" t="s">
        <v>1517</v>
      </c>
      <c r="I195" s="449" t="s">
        <v>920</v>
      </c>
      <c r="J195" s="374" t="s">
        <v>340</v>
      </c>
      <c r="K195" s="374" t="s">
        <v>977</v>
      </c>
      <c r="L195" s="458" t="s">
        <v>978</v>
      </c>
      <c r="M195" s="374" t="s">
        <v>277</v>
      </c>
      <c r="N195" s="410" t="s">
        <v>277</v>
      </c>
      <c r="O195" s="410" t="s">
        <v>277</v>
      </c>
      <c r="P195" s="375">
        <v>2</v>
      </c>
      <c r="Q195" s="376">
        <v>3</v>
      </c>
      <c r="R195" s="375">
        <f t="shared" si="62"/>
        <v>6</v>
      </c>
      <c r="S195" s="377" t="str">
        <f t="shared" si="51"/>
        <v>Medio</v>
      </c>
      <c r="T195" s="378">
        <v>25</v>
      </c>
      <c r="U195" s="375">
        <f t="shared" si="71"/>
        <v>150</v>
      </c>
      <c r="V195" s="375" t="str">
        <f t="shared" si="63"/>
        <v>II</v>
      </c>
      <c r="W195" s="397" t="str">
        <f t="shared" si="53"/>
        <v>No Aceptable o Aceptable con Control Especifico</v>
      </c>
      <c r="X195" s="374"/>
      <c r="Y195" s="374"/>
      <c r="Z195" s="374"/>
      <c r="AA195" s="374" t="s">
        <v>979</v>
      </c>
      <c r="AB195" s="374" t="s">
        <v>345</v>
      </c>
      <c r="AC195" s="374"/>
      <c r="AD195" s="374"/>
      <c r="AE195" s="424"/>
      <c r="AF195" s="424" t="s">
        <v>980</v>
      </c>
      <c r="AG195" s="374"/>
      <c r="AH195" s="379"/>
      <c r="AI195" s="375"/>
      <c r="AJ195" s="376"/>
      <c r="AK195" s="375">
        <f t="shared" si="64"/>
        <v>0</v>
      </c>
      <c r="AL195" s="380">
        <f t="shared" si="65"/>
        <v>0</v>
      </c>
      <c r="AM195" s="381" t="str">
        <f t="shared" si="66"/>
        <v>IV</v>
      </c>
      <c r="AN195" s="382" t="str">
        <f t="shared" si="67"/>
        <v>Aceptable</v>
      </c>
    </row>
    <row r="196" spans="1:40" ht="111" customHeight="1" x14ac:dyDescent="0.2">
      <c r="A196" s="729"/>
      <c r="B196" s="425"/>
      <c r="C196" s="426"/>
      <c r="D196" s="372" t="s">
        <v>267</v>
      </c>
      <c r="E196" s="373" t="s">
        <v>268</v>
      </c>
      <c r="F196" s="374" t="s">
        <v>918</v>
      </c>
      <c r="G196" s="374" t="s">
        <v>919</v>
      </c>
      <c r="H196" s="374" t="s">
        <v>981</v>
      </c>
      <c r="I196" s="449" t="s">
        <v>920</v>
      </c>
      <c r="J196" s="374" t="s">
        <v>340</v>
      </c>
      <c r="K196" s="374" t="s">
        <v>982</v>
      </c>
      <c r="L196" s="458" t="s">
        <v>978</v>
      </c>
      <c r="M196" s="374" t="s">
        <v>277</v>
      </c>
      <c r="N196" s="410" t="s">
        <v>277</v>
      </c>
      <c r="O196" s="410" t="s">
        <v>277</v>
      </c>
      <c r="P196" s="375">
        <v>2</v>
      </c>
      <c r="Q196" s="376">
        <v>3</v>
      </c>
      <c r="R196" s="375">
        <f t="shared" si="62"/>
        <v>6</v>
      </c>
      <c r="S196" s="377" t="str">
        <f t="shared" si="51"/>
        <v>Medio</v>
      </c>
      <c r="T196" s="378">
        <v>25</v>
      </c>
      <c r="U196" s="375">
        <f t="shared" si="71"/>
        <v>150</v>
      </c>
      <c r="V196" s="375" t="str">
        <f t="shared" si="63"/>
        <v>II</v>
      </c>
      <c r="W196" s="397" t="str">
        <f t="shared" si="53"/>
        <v>No Aceptable o Aceptable con Control Especifico</v>
      </c>
      <c r="X196" s="374"/>
      <c r="Y196" s="374"/>
      <c r="Z196" s="374"/>
      <c r="AA196" s="374" t="s">
        <v>979</v>
      </c>
      <c r="AB196" s="374" t="s">
        <v>345</v>
      </c>
      <c r="AC196" s="374"/>
      <c r="AD196" s="374"/>
      <c r="AE196" s="374"/>
      <c r="AF196" s="424" t="s">
        <v>983</v>
      </c>
      <c r="AG196" s="374"/>
      <c r="AH196" s="379"/>
      <c r="AI196" s="375"/>
      <c r="AJ196" s="376"/>
      <c r="AK196" s="375">
        <f t="shared" si="64"/>
        <v>0</v>
      </c>
      <c r="AL196" s="380">
        <f t="shared" si="65"/>
        <v>0</v>
      </c>
      <c r="AM196" s="381" t="str">
        <f t="shared" si="66"/>
        <v>IV</v>
      </c>
      <c r="AN196" s="382" t="str">
        <f t="shared" si="67"/>
        <v>Aceptable</v>
      </c>
    </row>
    <row r="197" spans="1:40" ht="111" customHeight="1" x14ac:dyDescent="0.2">
      <c r="A197" s="729"/>
      <c r="B197" s="425"/>
      <c r="C197" s="426"/>
      <c r="D197" s="372" t="s">
        <v>267</v>
      </c>
      <c r="E197" s="373" t="s">
        <v>268</v>
      </c>
      <c r="F197" s="374" t="s">
        <v>984</v>
      </c>
      <c r="G197" s="374" t="s">
        <v>919</v>
      </c>
      <c r="H197" s="444" t="s">
        <v>985</v>
      </c>
      <c r="I197" s="449" t="s">
        <v>920</v>
      </c>
      <c r="J197" s="374" t="s">
        <v>299</v>
      </c>
      <c r="K197" s="374" t="s">
        <v>19</v>
      </c>
      <c r="L197" s="374" t="s">
        <v>486</v>
      </c>
      <c r="M197" s="374" t="s">
        <v>277</v>
      </c>
      <c r="N197" s="374" t="s">
        <v>277</v>
      </c>
      <c r="O197" s="374" t="s">
        <v>911</v>
      </c>
      <c r="P197" s="375">
        <v>2</v>
      </c>
      <c r="Q197" s="376">
        <v>3</v>
      </c>
      <c r="R197" s="375">
        <f t="shared" si="62"/>
        <v>6</v>
      </c>
      <c r="S197" s="377" t="str">
        <f t="shared" si="51"/>
        <v>Medio</v>
      </c>
      <c r="T197" s="378">
        <v>25</v>
      </c>
      <c r="U197" s="375">
        <f t="shared" si="71"/>
        <v>150</v>
      </c>
      <c r="V197" s="375" t="str">
        <f t="shared" si="63"/>
        <v>II</v>
      </c>
      <c r="W197" s="397" t="str">
        <f t="shared" si="53"/>
        <v>No Aceptable o Aceptable con Control Especifico</v>
      </c>
      <c r="X197" s="374"/>
      <c r="Y197" s="374"/>
      <c r="Z197" s="374"/>
      <c r="AA197" s="374" t="str">
        <f>L197</f>
        <v xml:space="preserve">Trasmicion del virus de hepatitis B(VHB),virus de la hepatitis C (VHC),Virus de Inmunodeficiencia Humana (VIH),Virus de la rabia.
</v>
      </c>
      <c r="AB197" s="374" t="s">
        <v>314</v>
      </c>
      <c r="AC197" s="374" t="s">
        <v>277</v>
      </c>
      <c r="AD197" s="374" t="s">
        <v>277</v>
      </c>
      <c r="AE197" s="374" t="s">
        <v>912</v>
      </c>
      <c r="AF197" s="374" t="s">
        <v>488</v>
      </c>
      <c r="AG197" s="374" t="s">
        <v>722</v>
      </c>
      <c r="AH197" s="374"/>
      <c r="AI197" s="402"/>
      <c r="AJ197" s="375"/>
      <c r="AK197" s="375">
        <f t="shared" si="64"/>
        <v>0</v>
      </c>
      <c r="AL197" s="380">
        <f t="shared" si="65"/>
        <v>0</v>
      </c>
      <c r="AM197" s="381" t="str">
        <f t="shared" si="66"/>
        <v>IV</v>
      </c>
      <c r="AN197" s="382" t="str">
        <f t="shared" si="67"/>
        <v>Aceptable</v>
      </c>
    </row>
    <row r="198" spans="1:40" ht="111" customHeight="1" x14ac:dyDescent="0.2">
      <c r="A198" s="729"/>
      <c r="B198" s="425"/>
      <c r="C198" s="426"/>
      <c r="D198" s="372" t="s">
        <v>267</v>
      </c>
      <c r="E198" s="373" t="s">
        <v>268</v>
      </c>
      <c r="F198" s="374" t="s">
        <v>984</v>
      </c>
      <c r="G198" s="374" t="s">
        <v>919</v>
      </c>
      <c r="H198" s="444" t="s">
        <v>985</v>
      </c>
      <c r="I198" s="449" t="s">
        <v>920</v>
      </c>
      <c r="J198" s="279" t="s">
        <v>299</v>
      </c>
      <c r="K198" s="280" t="s">
        <v>1496</v>
      </c>
      <c r="L198" s="280" t="s">
        <v>1497</v>
      </c>
      <c r="M198" s="280" t="s">
        <v>1498</v>
      </c>
      <c r="N198" s="280" t="s">
        <v>1499</v>
      </c>
      <c r="O198" s="280" t="s">
        <v>1500</v>
      </c>
      <c r="P198" s="281">
        <v>6</v>
      </c>
      <c r="Q198" s="282">
        <v>4</v>
      </c>
      <c r="R198" s="281">
        <v>24</v>
      </c>
      <c r="S198" s="283" t="str">
        <f t="shared" si="51"/>
        <v>MuyAlto</v>
      </c>
      <c r="T198" s="284">
        <v>100</v>
      </c>
      <c r="U198" s="281">
        <f t="shared" si="71"/>
        <v>2400</v>
      </c>
      <c r="V198" s="281" t="s">
        <v>136</v>
      </c>
      <c r="W198" s="285" t="str">
        <f t="shared" si="53"/>
        <v>NO Aceptable</v>
      </c>
      <c r="X198" s="286"/>
      <c r="Y198" s="286"/>
      <c r="Z198" s="286"/>
      <c r="AA198" s="280" t="s">
        <v>1501</v>
      </c>
      <c r="AB198" s="280" t="s">
        <v>1502</v>
      </c>
      <c r="AC198" s="280" t="s">
        <v>277</v>
      </c>
      <c r="AD198" s="280" t="s">
        <v>1503</v>
      </c>
      <c r="AE198" s="280" t="s">
        <v>1504</v>
      </c>
      <c r="AF198" s="280" t="s">
        <v>1505</v>
      </c>
      <c r="AG198" s="280" t="s">
        <v>1506</v>
      </c>
      <c r="AH198" s="287"/>
      <c r="AI198" s="288"/>
      <c r="AJ198" s="289"/>
      <c r="AK198" s="290">
        <f t="shared" si="64"/>
        <v>0</v>
      </c>
      <c r="AL198" s="291">
        <f t="shared" si="65"/>
        <v>0</v>
      </c>
      <c r="AM198" s="292" t="str">
        <f t="shared" si="66"/>
        <v>IV</v>
      </c>
      <c r="AN198" s="279" t="str">
        <f t="shared" si="67"/>
        <v>Aceptable</v>
      </c>
    </row>
    <row r="199" spans="1:40" ht="111" customHeight="1" x14ac:dyDescent="0.2">
      <c r="A199" s="729"/>
      <c r="B199" s="425"/>
      <c r="C199" s="426"/>
      <c r="D199" s="372" t="s">
        <v>267</v>
      </c>
      <c r="E199" s="373" t="s">
        <v>268</v>
      </c>
      <c r="F199" s="374" t="s">
        <v>984</v>
      </c>
      <c r="G199" s="374" t="s">
        <v>919</v>
      </c>
      <c r="H199" s="444" t="s">
        <v>985</v>
      </c>
      <c r="I199" s="449" t="s">
        <v>920</v>
      </c>
      <c r="J199" s="374" t="s">
        <v>299</v>
      </c>
      <c r="K199" s="374" t="s">
        <v>26</v>
      </c>
      <c r="L199" s="374" t="s">
        <v>321</v>
      </c>
      <c r="M199" s="374" t="s">
        <v>277</v>
      </c>
      <c r="N199" s="374" t="s">
        <v>277</v>
      </c>
      <c r="O199" s="374" t="s">
        <v>911</v>
      </c>
      <c r="P199" s="375">
        <v>2</v>
      </c>
      <c r="Q199" s="376">
        <v>3</v>
      </c>
      <c r="R199" s="375">
        <f t="shared" ref="R199:R205" si="72">P199*Q199</f>
        <v>6</v>
      </c>
      <c r="S199" s="377" t="str">
        <f t="shared" si="51"/>
        <v>Medio</v>
      </c>
      <c r="T199" s="378">
        <v>25</v>
      </c>
      <c r="U199" s="375">
        <f t="shared" si="71"/>
        <v>150</v>
      </c>
      <c r="V199" s="375" t="str">
        <f t="shared" ref="V199:V213" si="73">IF((U199&gt;599),"I",IF(U199&gt;149,"II",IF(U199&gt;39,"III",IF(U199&lt;31,"IV"))))</f>
        <v>II</v>
      </c>
      <c r="W199" s="397" t="str">
        <f t="shared" si="53"/>
        <v>No Aceptable o Aceptable con Control Especifico</v>
      </c>
      <c r="X199" s="374"/>
      <c r="Y199" s="374"/>
      <c r="Z199" s="374"/>
      <c r="AA199" s="374" t="str">
        <f>L199</f>
        <v>Trasmision de  enfermedades infectocontagiosas (meningitis, neumonía,faringitis, fiebre reumática,forúnculos, osteomelitis ,Tétano, gangrena, difteria,ETC) , alteraciones en los diferentes  sistemas.</v>
      </c>
      <c r="AB199" s="374" t="s">
        <v>314</v>
      </c>
      <c r="AC199" s="374" t="s">
        <v>277</v>
      </c>
      <c r="AD199" s="374" t="s">
        <v>277</v>
      </c>
      <c r="AE199" s="374" t="s">
        <v>913</v>
      </c>
      <c r="AF199" s="374" t="s">
        <v>492</v>
      </c>
      <c r="AG199" s="374" t="s">
        <v>914</v>
      </c>
      <c r="AH199" s="374"/>
      <c r="AI199" s="402"/>
      <c r="AJ199" s="375"/>
      <c r="AK199" s="375">
        <f t="shared" si="64"/>
        <v>0</v>
      </c>
      <c r="AL199" s="380">
        <f t="shared" si="65"/>
        <v>0</v>
      </c>
      <c r="AM199" s="381" t="str">
        <f t="shared" si="66"/>
        <v>IV</v>
      </c>
      <c r="AN199" s="382" t="str">
        <f t="shared" si="67"/>
        <v>Aceptable</v>
      </c>
    </row>
    <row r="200" spans="1:40" ht="111" customHeight="1" x14ac:dyDescent="0.2">
      <c r="A200" s="729"/>
      <c r="B200" s="425"/>
      <c r="C200" s="426"/>
      <c r="D200" s="372" t="s">
        <v>267</v>
      </c>
      <c r="E200" s="373" t="s">
        <v>268</v>
      </c>
      <c r="F200" s="374" t="s">
        <v>918</v>
      </c>
      <c r="G200" s="374" t="s">
        <v>919</v>
      </c>
      <c r="H200" s="444" t="s">
        <v>986</v>
      </c>
      <c r="I200" s="449" t="s">
        <v>920</v>
      </c>
      <c r="J200" s="374" t="s">
        <v>288</v>
      </c>
      <c r="K200" s="374" t="s">
        <v>24</v>
      </c>
      <c r="L200" s="444" t="s">
        <v>375</v>
      </c>
      <c r="M200" s="374" t="s">
        <v>928</v>
      </c>
      <c r="N200" s="374" t="s">
        <v>277</v>
      </c>
      <c r="O200" s="374" t="s">
        <v>923</v>
      </c>
      <c r="P200" s="375">
        <v>2</v>
      </c>
      <c r="Q200" s="376">
        <v>3</v>
      </c>
      <c r="R200" s="375">
        <f t="shared" si="72"/>
        <v>6</v>
      </c>
      <c r="S200" s="377" t="str">
        <f t="shared" si="51"/>
        <v>Medio</v>
      </c>
      <c r="T200" s="378">
        <v>60</v>
      </c>
      <c r="U200" s="375">
        <f>T200*R200</f>
        <v>360</v>
      </c>
      <c r="V200" s="375" t="str">
        <f t="shared" si="73"/>
        <v>II</v>
      </c>
      <c r="W200" s="397" t="str">
        <f t="shared" si="53"/>
        <v>No Aceptable o Aceptable con Control Especifico</v>
      </c>
      <c r="X200" s="374"/>
      <c r="Y200" s="374"/>
      <c r="Z200" s="374"/>
      <c r="AA200" s="374" t="s">
        <v>788</v>
      </c>
      <c r="AB200" s="374" t="s">
        <v>294</v>
      </c>
      <c r="AC200" s="374" t="s">
        <v>277</v>
      </c>
      <c r="AD200" s="374" t="s">
        <v>277</v>
      </c>
      <c r="AE200" s="374" t="s">
        <v>499</v>
      </c>
      <c r="AF200" s="374" t="s">
        <v>929</v>
      </c>
      <c r="AG200" s="374"/>
      <c r="AH200" s="379"/>
      <c r="AI200" s="375"/>
      <c r="AJ200" s="376"/>
      <c r="AK200" s="375">
        <f t="shared" si="64"/>
        <v>0</v>
      </c>
      <c r="AL200" s="380">
        <f t="shared" si="65"/>
        <v>0</v>
      </c>
      <c r="AM200" s="381" t="str">
        <f t="shared" si="66"/>
        <v>IV</v>
      </c>
      <c r="AN200" s="382" t="str">
        <f t="shared" si="67"/>
        <v>Aceptable</v>
      </c>
    </row>
    <row r="201" spans="1:40" ht="111" customHeight="1" x14ac:dyDescent="0.2">
      <c r="A201" s="729"/>
      <c r="B201" s="425"/>
      <c r="C201" s="426"/>
      <c r="D201" s="372" t="s">
        <v>267</v>
      </c>
      <c r="E201" s="373" t="s">
        <v>268</v>
      </c>
      <c r="F201" s="374" t="s">
        <v>918</v>
      </c>
      <c r="G201" s="374" t="s">
        <v>919</v>
      </c>
      <c r="H201" s="444" t="s">
        <v>915</v>
      </c>
      <c r="I201" s="449" t="s">
        <v>920</v>
      </c>
      <c r="J201" s="374" t="s">
        <v>299</v>
      </c>
      <c r="K201" s="374" t="s">
        <v>542</v>
      </c>
      <c r="L201" s="444" t="s">
        <v>916</v>
      </c>
      <c r="M201" s="374" t="s">
        <v>277</v>
      </c>
      <c r="N201" s="374" t="s">
        <v>277</v>
      </c>
      <c r="O201" s="374" t="s">
        <v>1515</v>
      </c>
      <c r="P201" s="375">
        <v>2</v>
      </c>
      <c r="Q201" s="376">
        <v>2</v>
      </c>
      <c r="R201" s="375">
        <f t="shared" si="72"/>
        <v>4</v>
      </c>
      <c r="S201" s="377" t="str">
        <f t="shared" si="51"/>
        <v>Bajo</v>
      </c>
      <c r="T201" s="378">
        <v>25</v>
      </c>
      <c r="U201" s="375">
        <f>T201*R201</f>
        <v>100</v>
      </c>
      <c r="V201" s="375" t="str">
        <f t="shared" si="73"/>
        <v>III</v>
      </c>
      <c r="W201" s="397" t="str">
        <f t="shared" si="53"/>
        <v>Mejorable</v>
      </c>
      <c r="X201" s="374"/>
      <c r="Y201" s="374"/>
      <c r="Z201" s="374"/>
      <c r="AA201" s="374" t="s">
        <v>916</v>
      </c>
      <c r="AB201" s="374" t="s">
        <v>314</v>
      </c>
      <c r="AC201" s="374" t="s">
        <v>277</v>
      </c>
      <c r="AD201" s="374" t="s">
        <v>277</v>
      </c>
      <c r="AE201" s="374" t="s">
        <v>277</v>
      </c>
      <c r="AF201" s="374" t="s">
        <v>917</v>
      </c>
      <c r="AG201" s="374"/>
      <c r="AH201" s="379"/>
      <c r="AI201" s="375"/>
      <c r="AJ201" s="376"/>
      <c r="AK201" s="375">
        <f t="shared" si="64"/>
        <v>0</v>
      </c>
      <c r="AL201" s="380">
        <f t="shared" si="65"/>
        <v>0</v>
      </c>
      <c r="AM201" s="381" t="str">
        <f t="shared" si="66"/>
        <v>IV</v>
      </c>
      <c r="AN201" s="382" t="str">
        <f t="shared" si="67"/>
        <v>Aceptable</v>
      </c>
    </row>
    <row r="202" spans="1:40" ht="111" customHeight="1" x14ac:dyDescent="0.2">
      <c r="A202" s="729"/>
      <c r="B202" s="425"/>
      <c r="C202" s="426"/>
      <c r="D202" s="372" t="s">
        <v>267</v>
      </c>
      <c r="E202" s="373" t="s">
        <v>268</v>
      </c>
      <c r="F202" s="374" t="s">
        <v>918</v>
      </c>
      <c r="G202" s="374" t="s">
        <v>919</v>
      </c>
      <c r="H202" s="374" t="s">
        <v>520</v>
      </c>
      <c r="I202" s="449" t="s">
        <v>920</v>
      </c>
      <c r="J202" s="374" t="s">
        <v>419</v>
      </c>
      <c r="K202" s="374" t="s">
        <v>420</v>
      </c>
      <c r="L202" s="374" t="s">
        <v>421</v>
      </c>
      <c r="M202" s="374" t="s">
        <v>277</v>
      </c>
      <c r="N202" s="374" t="s">
        <v>277</v>
      </c>
      <c r="O202" s="374" t="s">
        <v>422</v>
      </c>
      <c r="P202" s="375">
        <v>2</v>
      </c>
      <c r="Q202" s="376">
        <v>2</v>
      </c>
      <c r="R202" s="375">
        <f t="shared" si="72"/>
        <v>4</v>
      </c>
      <c r="S202" s="377" t="str">
        <f t="shared" ref="S202:S205" si="74">IF((R202&gt;23),"MuyAlto",IF(R202&gt;9,"Alto",IF(R202&gt;5,"Medio",IF(R202&lt;6,"Bajo"))))</f>
        <v>Bajo</v>
      </c>
      <c r="T202" s="378">
        <v>25</v>
      </c>
      <c r="U202" s="375">
        <f t="shared" ref="U202:U213" si="75">R202*T202</f>
        <v>100</v>
      </c>
      <c r="V202" s="375" t="str">
        <f t="shared" si="73"/>
        <v>III</v>
      </c>
      <c r="W202" s="397" t="str">
        <f t="shared" si="53"/>
        <v>Mejorable</v>
      </c>
      <c r="X202" s="374"/>
      <c r="Y202" s="374"/>
      <c r="Z202" s="374"/>
      <c r="AA202" s="374" t="s">
        <v>423</v>
      </c>
      <c r="AB202" s="374" t="s">
        <v>424</v>
      </c>
      <c r="AC202" s="374" t="s">
        <v>277</v>
      </c>
      <c r="AD202" s="374" t="s">
        <v>277</v>
      </c>
      <c r="AE202" s="374" t="s">
        <v>277</v>
      </c>
      <c r="AF202" s="374" t="s">
        <v>425</v>
      </c>
      <c r="AG202" s="374" t="s">
        <v>277</v>
      </c>
      <c r="AH202" s="379"/>
      <c r="AI202" s="375"/>
      <c r="AJ202" s="376"/>
      <c r="AK202" s="375">
        <f t="shared" si="64"/>
        <v>0</v>
      </c>
      <c r="AL202" s="380">
        <f t="shared" si="65"/>
        <v>0</v>
      </c>
      <c r="AM202" s="381" t="str">
        <f t="shared" si="66"/>
        <v>IV</v>
      </c>
      <c r="AN202" s="382" t="str">
        <f t="shared" si="67"/>
        <v>Aceptable</v>
      </c>
    </row>
    <row r="203" spans="1:40" ht="111" customHeight="1" x14ac:dyDescent="0.2">
      <c r="A203" s="729"/>
      <c r="B203" s="425"/>
      <c r="C203" s="426"/>
      <c r="D203" s="372" t="s">
        <v>267</v>
      </c>
      <c r="E203" s="373" t="s">
        <v>268</v>
      </c>
      <c r="F203" s="374" t="s">
        <v>918</v>
      </c>
      <c r="G203" s="374" t="s">
        <v>919</v>
      </c>
      <c r="H203" s="374" t="s">
        <v>426</v>
      </c>
      <c r="I203" s="449" t="s">
        <v>920</v>
      </c>
      <c r="J203" s="374" t="s">
        <v>419</v>
      </c>
      <c r="K203" s="374" t="s">
        <v>36</v>
      </c>
      <c r="L203" s="374" t="s">
        <v>421</v>
      </c>
      <c r="M203" s="374" t="s">
        <v>277</v>
      </c>
      <c r="N203" s="374" t="s">
        <v>277</v>
      </c>
      <c r="O203" s="374" t="s">
        <v>422</v>
      </c>
      <c r="P203" s="375">
        <v>2</v>
      </c>
      <c r="Q203" s="376">
        <v>2</v>
      </c>
      <c r="R203" s="375">
        <f t="shared" si="72"/>
        <v>4</v>
      </c>
      <c r="S203" s="377" t="str">
        <f t="shared" si="74"/>
        <v>Bajo</v>
      </c>
      <c r="T203" s="378">
        <v>25</v>
      </c>
      <c r="U203" s="375">
        <f t="shared" si="75"/>
        <v>100</v>
      </c>
      <c r="V203" s="375" t="str">
        <f t="shared" si="73"/>
        <v>III</v>
      </c>
      <c r="W203" s="397" t="str">
        <f t="shared" si="53"/>
        <v>Mejorable</v>
      </c>
      <c r="X203" s="374"/>
      <c r="Y203" s="374"/>
      <c r="Z203" s="374"/>
      <c r="AA203" s="374" t="s">
        <v>427</v>
      </c>
      <c r="AB203" s="374" t="s">
        <v>424</v>
      </c>
      <c r="AC203" s="374" t="s">
        <v>277</v>
      </c>
      <c r="AD203" s="374" t="s">
        <v>277</v>
      </c>
      <c r="AE203" s="374" t="s">
        <v>277</v>
      </c>
      <c r="AF203" s="374" t="s">
        <v>425</v>
      </c>
      <c r="AG203" s="374" t="s">
        <v>277</v>
      </c>
      <c r="AH203" s="379"/>
      <c r="AI203" s="375"/>
      <c r="AJ203" s="376"/>
      <c r="AK203" s="375">
        <f t="shared" si="64"/>
        <v>0</v>
      </c>
      <c r="AL203" s="380">
        <f t="shared" si="65"/>
        <v>0</v>
      </c>
      <c r="AM203" s="381" t="str">
        <f t="shared" si="66"/>
        <v>IV</v>
      </c>
      <c r="AN203" s="382" t="str">
        <f t="shared" si="67"/>
        <v>Aceptable</v>
      </c>
    </row>
    <row r="204" spans="1:40" ht="111" customHeight="1" x14ac:dyDescent="0.2">
      <c r="A204" s="729"/>
      <c r="B204" s="425"/>
      <c r="C204" s="426"/>
      <c r="D204" s="372" t="s">
        <v>267</v>
      </c>
      <c r="E204" s="373" t="s">
        <v>268</v>
      </c>
      <c r="F204" s="374" t="s">
        <v>918</v>
      </c>
      <c r="G204" s="374" t="s">
        <v>919</v>
      </c>
      <c r="H204" s="374" t="s">
        <v>428</v>
      </c>
      <c r="I204" s="449" t="s">
        <v>920</v>
      </c>
      <c r="J204" s="374" t="s">
        <v>419</v>
      </c>
      <c r="K204" s="374" t="s">
        <v>429</v>
      </c>
      <c r="L204" s="374" t="s">
        <v>430</v>
      </c>
      <c r="M204" s="374" t="s">
        <v>277</v>
      </c>
      <c r="N204" s="374" t="s">
        <v>277</v>
      </c>
      <c r="O204" s="374" t="s">
        <v>422</v>
      </c>
      <c r="P204" s="375">
        <v>2</v>
      </c>
      <c r="Q204" s="376">
        <v>2</v>
      </c>
      <c r="R204" s="375">
        <f t="shared" si="72"/>
        <v>4</v>
      </c>
      <c r="S204" s="377" t="str">
        <f t="shared" si="74"/>
        <v>Bajo</v>
      </c>
      <c r="T204" s="378">
        <v>25</v>
      </c>
      <c r="U204" s="375">
        <f t="shared" si="75"/>
        <v>100</v>
      </c>
      <c r="V204" s="375" t="str">
        <f t="shared" si="73"/>
        <v>III</v>
      </c>
      <c r="W204" s="397" t="str">
        <f t="shared" si="53"/>
        <v>Mejorable</v>
      </c>
      <c r="X204" s="374"/>
      <c r="Y204" s="374"/>
      <c r="Z204" s="374"/>
      <c r="AA204" s="374" t="s">
        <v>427</v>
      </c>
      <c r="AB204" s="374" t="s">
        <v>424</v>
      </c>
      <c r="AC204" s="374" t="s">
        <v>277</v>
      </c>
      <c r="AD204" s="374" t="s">
        <v>277</v>
      </c>
      <c r="AE204" s="374" t="s">
        <v>277</v>
      </c>
      <c r="AF204" s="374" t="s">
        <v>425</v>
      </c>
      <c r="AG204" s="374" t="s">
        <v>277</v>
      </c>
      <c r="AH204" s="379"/>
      <c r="AI204" s="375"/>
      <c r="AJ204" s="376"/>
      <c r="AK204" s="375">
        <f t="shared" si="64"/>
        <v>0</v>
      </c>
      <c r="AL204" s="380">
        <f t="shared" si="65"/>
        <v>0</v>
      </c>
      <c r="AM204" s="381" t="str">
        <f t="shared" si="66"/>
        <v>IV</v>
      </c>
      <c r="AN204" s="382" t="str">
        <f t="shared" si="67"/>
        <v>Aceptable</v>
      </c>
    </row>
    <row r="205" spans="1:40" ht="111" customHeight="1" x14ac:dyDescent="0.2">
      <c r="A205" s="729"/>
      <c r="B205" s="425"/>
      <c r="C205" s="426"/>
      <c r="D205" s="372" t="s">
        <v>267</v>
      </c>
      <c r="E205" s="373" t="s">
        <v>268</v>
      </c>
      <c r="F205" s="374" t="s">
        <v>918</v>
      </c>
      <c r="G205" s="374" t="s">
        <v>401</v>
      </c>
      <c r="H205" s="374" t="s">
        <v>1222</v>
      </c>
      <c r="I205" s="449" t="s">
        <v>920</v>
      </c>
      <c r="J205" s="374" t="s">
        <v>288</v>
      </c>
      <c r="K205" s="374" t="s">
        <v>625</v>
      </c>
      <c r="L205" s="434" t="s">
        <v>433</v>
      </c>
      <c r="M205" s="374" t="s">
        <v>277</v>
      </c>
      <c r="N205" s="374" t="s">
        <v>277</v>
      </c>
      <c r="O205" s="374" t="s">
        <v>277</v>
      </c>
      <c r="P205" s="375">
        <v>2</v>
      </c>
      <c r="Q205" s="376">
        <v>3</v>
      </c>
      <c r="R205" s="375">
        <f t="shared" si="72"/>
        <v>6</v>
      </c>
      <c r="S205" s="377" t="str">
        <f t="shared" si="74"/>
        <v>Medio</v>
      </c>
      <c r="T205" s="378">
        <v>60</v>
      </c>
      <c r="U205" s="375">
        <f t="shared" si="75"/>
        <v>360</v>
      </c>
      <c r="V205" s="375" t="str">
        <f t="shared" si="73"/>
        <v>II</v>
      </c>
      <c r="W205" s="397" t="str">
        <f t="shared" si="53"/>
        <v>No Aceptable o Aceptable con Control Especifico</v>
      </c>
      <c r="X205" s="374"/>
      <c r="Y205" s="374"/>
      <c r="Z205" s="374"/>
      <c r="AA205" s="374" t="str">
        <f>L205</f>
        <v>Golpes, heridas, contusiones, fracturas, esguinces, luxaciones, muerte</v>
      </c>
      <c r="AB205" s="374" t="s">
        <v>436</v>
      </c>
      <c r="AC205" s="374" t="s">
        <v>277</v>
      </c>
      <c r="AD205" s="374" t="s">
        <v>277</v>
      </c>
      <c r="AE205" s="374" t="s">
        <v>277</v>
      </c>
      <c r="AF205" s="374" t="s">
        <v>1001</v>
      </c>
      <c r="AG205" s="374" t="s">
        <v>277</v>
      </c>
      <c r="AH205" s="379"/>
      <c r="AI205" s="375"/>
      <c r="AJ205" s="376"/>
      <c r="AK205" s="375">
        <f t="shared" si="64"/>
        <v>0</v>
      </c>
      <c r="AL205" s="380">
        <f t="shared" si="65"/>
        <v>0</v>
      </c>
      <c r="AM205" s="381" t="str">
        <f t="shared" si="66"/>
        <v>IV</v>
      </c>
      <c r="AN205" s="382" t="str">
        <f t="shared" si="67"/>
        <v>Aceptable</v>
      </c>
    </row>
    <row r="206" spans="1:40" ht="111" customHeight="1" thickBot="1" x14ac:dyDescent="0.25">
      <c r="A206" s="729"/>
      <c r="B206" s="425"/>
      <c r="C206" s="426"/>
      <c r="D206" s="372" t="s">
        <v>267</v>
      </c>
      <c r="E206" s="373" t="s">
        <v>268</v>
      </c>
      <c r="F206" s="374" t="s">
        <v>987</v>
      </c>
      <c r="G206" s="374" t="s">
        <v>995</v>
      </c>
      <c r="H206" s="374" t="s">
        <v>996</v>
      </c>
      <c r="I206" s="449" t="s">
        <v>920</v>
      </c>
      <c r="J206" s="374" t="s">
        <v>340</v>
      </c>
      <c r="K206" s="374" t="s">
        <v>997</v>
      </c>
      <c r="L206" s="434" t="s">
        <v>998</v>
      </c>
      <c r="M206" s="374" t="s">
        <v>277</v>
      </c>
      <c r="N206" s="374" t="s">
        <v>277</v>
      </c>
      <c r="O206" s="374" t="s">
        <v>992</v>
      </c>
      <c r="P206" s="375">
        <v>2</v>
      </c>
      <c r="Q206" s="376">
        <v>2</v>
      </c>
      <c r="R206" s="375">
        <v>4</v>
      </c>
      <c r="S206" s="377" t="s">
        <v>474</v>
      </c>
      <c r="T206" s="378">
        <v>60</v>
      </c>
      <c r="U206" s="375">
        <f t="shared" si="75"/>
        <v>240</v>
      </c>
      <c r="V206" s="375" t="str">
        <f t="shared" si="73"/>
        <v>II</v>
      </c>
      <c r="W206" s="397" t="str">
        <f t="shared" si="53"/>
        <v>No Aceptable o Aceptable con Control Especifico</v>
      </c>
      <c r="X206" s="374"/>
      <c r="Y206" s="374"/>
      <c r="Z206" s="374"/>
      <c r="AA206" s="374" t="str">
        <f>L206</f>
        <v>Intoxicaciones, afectación vias respiratorias y dermicas.</v>
      </c>
      <c r="AB206" s="374" t="s">
        <v>345</v>
      </c>
      <c r="AC206" s="374" t="s">
        <v>277</v>
      </c>
      <c r="AD206" s="374" t="s">
        <v>277</v>
      </c>
      <c r="AE206" s="374" t="s">
        <v>277</v>
      </c>
      <c r="AF206" s="374" t="s">
        <v>999</v>
      </c>
      <c r="AG206" s="374"/>
      <c r="AH206" s="379"/>
      <c r="AI206" s="375"/>
      <c r="AJ206" s="376"/>
      <c r="AK206" s="375">
        <f t="shared" si="64"/>
        <v>0</v>
      </c>
      <c r="AL206" s="380">
        <f t="shared" si="65"/>
        <v>0</v>
      </c>
      <c r="AM206" s="381" t="str">
        <f t="shared" si="66"/>
        <v>IV</v>
      </c>
      <c r="AN206" s="382" t="str">
        <f t="shared" si="67"/>
        <v>Aceptable</v>
      </c>
    </row>
    <row r="207" spans="1:40" ht="111" customHeight="1" thickBot="1" x14ac:dyDescent="0.25">
      <c r="A207" s="729"/>
      <c r="B207" s="730"/>
      <c r="C207" s="732" t="s">
        <v>1038</v>
      </c>
      <c r="D207" s="372" t="s">
        <v>267</v>
      </c>
      <c r="E207" s="373" t="s">
        <v>268</v>
      </c>
      <c r="F207" s="374" t="s">
        <v>987</v>
      </c>
      <c r="G207" s="374" t="s">
        <v>988</v>
      </c>
      <c r="H207" s="374" t="s">
        <v>989</v>
      </c>
      <c r="I207" s="449" t="s">
        <v>920</v>
      </c>
      <c r="J207" s="374" t="s">
        <v>288</v>
      </c>
      <c r="K207" s="374" t="s">
        <v>990</v>
      </c>
      <c r="L207" s="434" t="s">
        <v>991</v>
      </c>
      <c r="M207" s="374" t="s">
        <v>277</v>
      </c>
      <c r="N207" s="374" t="s">
        <v>277</v>
      </c>
      <c r="O207" s="374" t="s">
        <v>992</v>
      </c>
      <c r="P207" s="375">
        <v>2</v>
      </c>
      <c r="Q207" s="376">
        <v>2</v>
      </c>
      <c r="R207" s="375">
        <v>4</v>
      </c>
      <c r="S207" s="377" t="s">
        <v>474</v>
      </c>
      <c r="T207" s="378">
        <v>100</v>
      </c>
      <c r="U207" s="375">
        <f t="shared" si="75"/>
        <v>400</v>
      </c>
      <c r="V207" s="375" t="str">
        <f t="shared" si="73"/>
        <v>II</v>
      </c>
      <c r="W207" s="397" t="str">
        <f t="shared" ref="W207:W213" si="76">IF(V207="IV","Aceptable",IF(V207="III","Mejorable",IF(V207="II","No Aceptable o Aceptable con Control Especifico",IF(V207="I","NO Aceptable"))))</f>
        <v>No Aceptable o Aceptable con Control Especifico</v>
      </c>
      <c r="X207" s="374"/>
      <c r="Y207" s="374"/>
      <c r="Z207" s="374"/>
      <c r="AA207" s="374" t="s">
        <v>467</v>
      </c>
      <c r="AB207" s="374" t="s">
        <v>993</v>
      </c>
      <c r="AC207" s="374"/>
      <c r="AD207" s="374"/>
      <c r="AE207" s="374"/>
      <c r="AF207" s="374" t="s">
        <v>994</v>
      </c>
      <c r="AG207" s="374"/>
      <c r="AH207" s="379"/>
      <c r="AI207" s="375"/>
      <c r="AJ207" s="376"/>
      <c r="AK207" s="375">
        <f t="shared" si="64"/>
        <v>0</v>
      </c>
      <c r="AL207" s="380">
        <f t="shared" si="65"/>
        <v>0</v>
      </c>
      <c r="AM207" s="381" t="str">
        <f t="shared" si="66"/>
        <v>IV</v>
      </c>
      <c r="AN207" s="382" t="str">
        <f t="shared" si="67"/>
        <v>Aceptable</v>
      </c>
    </row>
    <row r="208" spans="1:40" ht="111" customHeight="1" thickBot="1" x14ac:dyDescent="0.25">
      <c r="A208" s="729"/>
      <c r="B208" s="730"/>
      <c r="C208" s="732"/>
      <c r="D208" s="372" t="s">
        <v>267</v>
      </c>
      <c r="E208" s="373" t="s">
        <v>268</v>
      </c>
      <c r="F208" s="374"/>
      <c r="G208" s="374"/>
      <c r="H208" s="374" t="s">
        <v>1121</v>
      </c>
      <c r="I208" s="437" t="s">
        <v>1040</v>
      </c>
      <c r="J208" s="374" t="s">
        <v>288</v>
      </c>
      <c r="K208" s="374" t="s">
        <v>1041</v>
      </c>
      <c r="L208" s="374" t="s">
        <v>1042</v>
      </c>
      <c r="M208" s="374" t="s">
        <v>277</v>
      </c>
      <c r="N208" s="374" t="s">
        <v>1122</v>
      </c>
      <c r="O208" s="374" t="s">
        <v>1044</v>
      </c>
      <c r="P208" s="375">
        <v>2</v>
      </c>
      <c r="Q208" s="376">
        <v>2</v>
      </c>
      <c r="R208" s="375">
        <f>P208*Q208</f>
        <v>4</v>
      </c>
      <c r="S208" s="377" t="str">
        <f t="shared" ref="S208:S213" si="77">IF((R208&gt;23),"MuyAlto",IF(R208&gt;9,"Alto",IF(R208&gt;5,"Medio",IF(R208&lt;6,"Bajo"))))</f>
        <v>Bajo</v>
      </c>
      <c r="T208" s="378">
        <v>100</v>
      </c>
      <c r="U208" s="375">
        <f t="shared" si="75"/>
        <v>400</v>
      </c>
      <c r="V208" s="375" t="str">
        <f t="shared" si="73"/>
        <v>II</v>
      </c>
      <c r="W208" s="397" t="str">
        <f t="shared" si="76"/>
        <v>No Aceptable o Aceptable con Control Especifico</v>
      </c>
      <c r="X208" s="374"/>
      <c r="Y208" s="374"/>
      <c r="Z208" s="374"/>
      <c r="AA208" s="374" t="s">
        <v>1042</v>
      </c>
      <c r="AB208" s="374" t="s">
        <v>400</v>
      </c>
      <c r="AC208" s="374" t="s">
        <v>277</v>
      </c>
      <c r="AD208" s="374" t="s">
        <v>277</v>
      </c>
      <c r="AE208" s="374" t="s">
        <v>1123</v>
      </c>
      <c r="AF208" s="374" t="s">
        <v>1046</v>
      </c>
      <c r="AG208" s="374" t="s">
        <v>1047</v>
      </c>
      <c r="AH208" s="379"/>
      <c r="AI208" s="375"/>
      <c r="AJ208" s="376"/>
      <c r="AK208" s="375">
        <f t="shared" si="64"/>
        <v>0</v>
      </c>
      <c r="AL208" s="380">
        <f t="shared" si="65"/>
        <v>0</v>
      </c>
      <c r="AM208" s="381" t="str">
        <f t="shared" si="66"/>
        <v>IV</v>
      </c>
      <c r="AN208" s="382" t="str">
        <f t="shared" si="67"/>
        <v>Aceptable</v>
      </c>
    </row>
    <row r="209" spans="1:40" ht="111" customHeight="1" thickBot="1" x14ac:dyDescent="0.25">
      <c r="A209" s="729"/>
      <c r="B209" s="730"/>
      <c r="C209" s="732"/>
      <c r="D209" s="372"/>
      <c r="E209" s="373"/>
      <c r="F209" s="374"/>
      <c r="G209" s="374"/>
      <c r="H209" s="374" t="s">
        <v>1233</v>
      </c>
      <c r="I209" s="437" t="s">
        <v>1054</v>
      </c>
      <c r="J209" s="374" t="s">
        <v>288</v>
      </c>
      <c r="K209" s="374" t="s">
        <v>824</v>
      </c>
      <c r="L209" s="374" t="s">
        <v>578</v>
      </c>
      <c r="M209" s="374" t="s">
        <v>277</v>
      </c>
      <c r="N209" s="374" t="s">
        <v>277</v>
      </c>
      <c r="O209" s="374" t="s">
        <v>277</v>
      </c>
      <c r="P209" s="375">
        <v>2</v>
      </c>
      <c r="Q209" s="376">
        <v>2</v>
      </c>
      <c r="R209" s="375">
        <f>P209*Q209</f>
        <v>4</v>
      </c>
      <c r="S209" s="377" t="str">
        <f t="shared" si="77"/>
        <v>Bajo</v>
      </c>
      <c r="T209" s="378">
        <v>100</v>
      </c>
      <c r="U209" s="375">
        <f t="shared" si="75"/>
        <v>400</v>
      </c>
      <c r="V209" s="375" t="str">
        <f t="shared" si="73"/>
        <v>II</v>
      </c>
      <c r="W209" s="397" t="str">
        <f t="shared" si="76"/>
        <v>No Aceptable o Aceptable con Control Especifico</v>
      </c>
      <c r="X209" s="374"/>
      <c r="Y209" s="374"/>
      <c r="Z209" s="374"/>
      <c r="AA209" s="374" t="s">
        <v>578</v>
      </c>
      <c r="AB209" s="374" t="s">
        <v>580</v>
      </c>
      <c r="AC209" s="374" t="s">
        <v>277</v>
      </c>
      <c r="AD209" s="374" t="s">
        <v>277</v>
      </c>
      <c r="AE209" s="374" t="s">
        <v>825</v>
      </c>
      <c r="AF209" s="374" t="s">
        <v>826</v>
      </c>
      <c r="AG209" s="374" t="s">
        <v>277</v>
      </c>
      <c r="AH209" s="379"/>
      <c r="AI209" s="375"/>
      <c r="AJ209" s="376"/>
      <c r="AK209" s="375">
        <f t="shared" si="64"/>
        <v>0</v>
      </c>
      <c r="AL209" s="380">
        <f t="shared" si="65"/>
        <v>0</v>
      </c>
      <c r="AM209" s="381" t="str">
        <f t="shared" si="66"/>
        <v>IV</v>
      </c>
      <c r="AN209" s="382" t="str">
        <f t="shared" si="67"/>
        <v>Aceptable</v>
      </c>
    </row>
    <row r="210" spans="1:40" ht="111" customHeight="1" thickBot="1" x14ac:dyDescent="0.25">
      <c r="A210" s="729"/>
      <c r="B210" s="730"/>
      <c r="C210" s="732"/>
      <c r="D210" s="372" t="s">
        <v>267</v>
      </c>
      <c r="E210" s="373" t="s">
        <v>1048</v>
      </c>
      <c r="F210" s="373"/>
      <c r="G210" s="374"/>
      <c r="H210" s="374" t="s">
        <v>1049</v>
      </c>
      <c r="I210" s="437" t="s">
        <v>1040</v>
      </c>
      <c r="J210" s="374" t="s">
        <v>288</v>
      </c>
      <c r="K210" s="374" t="s">
        <v>1050</v>
      </c>
      <c r="L210" s="374" t="s">
        <v>430</v>
      </c>
      <c r="M210" s="374" t="s">
        <v>277</v>
      </c>
      <c r="N210" s="374" t="s">
        <v>1051</v>
      </c>
      <c r="O210" s="374" t="s">
        <v>277</v>
      </c>
      <c r="P210" s="375">
        <v>2</v>
      </c>
      <c r="Q210" s="376">
        <v>1</v>
      </c>
      <c r="R210" s="375">
        <f>P210*Q210</f>
        <v>2</v>
      </c>
      <c r="S210" s="377" t="str">
        <f t="shared" si="77"/>
        <v>Bajo</v>
      </c>
      <c r="T210" s="378">
        <v>100</v>
      </c>
      <c r="U210" s="375">
        <f t="shared" si="75"/>
        <v>200</v>
      </c>
      <c r="V210" s="375" t="str">
        <f t="shared" si="73"/>
        <v>II</v>
      </c>
      <c r="W210" s="397" t="str">
        <f t="shared" si="76"/>
        <v>No Aceptable o Aceptable con Control Especifico</v>
      </c>
      <c r="X210" s="374"/>
      <c r="Y210" s="374"/>
      <c r="Z210" s="374"/>
      <c r="AA210" s="374" t="s">
        <v>1033</v>
      </c>
      <c r="AB210" s="374" t="s">
        <v>595</v>
      </c>
      <c r="AC210" s="374" t="s">
        <v>277</v>
      </c>
      <c r="AD210" s="374" t="s">
        <v>277</v>
      </c>
      <c r="AE210" s="374" t="s">
        <v>1034</v>
      </c>
      <c r="AF210" s="374" t="s">
        <v>1052</v>
      </c>
      <c r="AG210" s="374" t="s">
        <v>277</v>
      </c>
      <c r="AH210" s="379"/>
      <c r="AI210" s="375"/>
      <c r="AJ210" s="376"/>
      <c r="AK210" s="375">
        <f t="shared" si="64"/>
        <v>0</v>
      </c>
      <c r="AL210" s="380">
        <f t="shared" si="65"/>
        <v>0</v>
      </c>
      <c r="AM210" s="381" t="str">
        <f t="shared" si="66"/>
        <v>IV</v>
      </c>
      <c r="AN210" s="382" t="str">
        <f t="shared" si="67"/>
        <v>Aceptable</v>
      </c>
    </row>
    <row r="211" spans="1:40" ht="111" customHeight="1" thickBot="1" x14ac:dyDescent="0.25">
      <c r="A211" s="729"/>
      <c r="B211" s="730"/>
      <c r="C211" s="732"/>
      <c r="D211" s="372" t="s">
        <v>267</v>
      </c>
      <c r="E211" s="373" t="s">
        <v>653</v>
      </c>
      <c r="F211" s="373"/>
      <c r="G211" s="374"/>
      <c r="H211" s="374" t="s">
        <v>1234</v>
      </c>
      <c r="I211" s="437" t="s">
        <v>1040</v>
      </c>
      <c r="J211" s="374" t="s">
        <v>1056</v>
      </c>
      <c r="K211" s="374" t="s">
        <v>1235</v>
      </c>
      <c r="L211" s="374" t="s">
        <v>838</v>
      </c>
      <c r="M211" s="374" t="s">
        <v>277</v>
      </c>
      <c r="N211" s="374" t="s">
        <v>277</v>
      </c>
      <c r="O211" s="374" t="s">
        <v>1058</v>
      </c>
      <c r="P211" s="375">
        <v>10</v>
      </c>
      <c r="Q211" s="376">
        <v>1</v>
      </c>
      <c r="R211" s="375">
        <f>P211*Q211</f>
        <v>10</v>
      </c>
      <c r="S211" s="377" t="str">
        <f t="shared" si="77"/>
        <v>Alto</v>
      </c>
      <c r="T211" s="378">
        <v>100</v>
      </c>
      <c r="U211" s="375">
        <f t="shared" si="75"/>
        <v>1000</v>
      </c>
      <c r="V211" s="375" t="str">
        <f t="shared" si="73"/>
        <v>I</v>
      </c>
      <c r="W211" s="397" t="str">
        <f t="shared" si="76"/>
        <v>NO Aceptable</v>
      </c>
      <c r="X211" s="374"/>
      <c r="Y211" s="374"/>
      <c r="Z211" s="374"/>
      <c r="AA211" s="374" t="s">
        <v>467</v>
      </c>
      <c r="AB211" s="374"/>
      <c r="AC211" s="374" t="s">
        <v>277</v>
      </c>
      <c r="AD211" s="374" t="s">
        <v>277</v>
      </c>
      <c r="AE211" s="383" t="s">
        <v>1236</v>
      </c>
      <c r="AF211" s="383" t="s">
        <v>1237</v>
      </c>
      <c r="AG211" s="374" t="s">
        <v>277</v>
      </c>
      <c r="AH211" s="379"/>
      <c r="AI211" s="375"/>
      <c r="AJ211" s="376"/>
      <c r="AK211" s="375">
        <f t="shared" si="64"/>
        <v>0</v>
      </c>
      <c r="AL211" s="380">
        <f t="shared" si="65"/>
        <v>0</v>
      </c>
      <c r="AM211" s="381" t="str">
        <f t="shared" si="66"/>
        <v>IV</v>
      </c>
      <c r="AN211" s="382" t="str">
        <f t="shared" si="67"/>
        <v>Aceptable</v>
      </c>
    </row>
    <row r="212" spans="1:40" ht="111" customHeight="1" thickBot="1" x14ac:dyDescent="0.25">
      <c r="A212" s="729"/>
      <c r="B212" s="730"/>
      <c r="C212" s="732"/>
      <c r="D212" s="372" t="s">
        <v>267</v>
      </c>
      <c r="E212" s="373" t="s">
        <v>268</v>
      </c>
      <c r="F212" s="373"/>
      <c r="G212" s="374"/>
      <c r="H212" s="374" t="s">
        <v>1060</v>
      </c>
      <c r="I212" s="437" t="s">
        <v>1040</v>
      </c>
      <c r="J212" s="374" t="s">
        <v>288</v>
      </c>
      <c r="K212" s="374" t="s">
        <v>656</v>
      </c>
      <c r="L212" s="424" t="s">
        <v>657</v>
      </c>
      <c r="M212" s="374" t="s">
        <v>1009</v>
      </c>
      <c r="N212" s="374" t="s">
        <v>277</v>
      </c>
      <c r="O212" s="374" t="s">
        <v>277</v>
      </c>
      <c r="P212" s="375">
        <v>2</v>
      </c>
      <c r="Q212" s="376">
        <v>3</v>
      </c>
      <c r="R212" s="375">
        <f>P212*Q212</f>
        <v>6</v>
      </c>
      <c r="S212" s="377" t="str">
        <f t="shared" si="77"/>
        <v>Medio</v>
      </c>
      <c r="T212" s="378">
        <v>100</v>
      </c>
      <c r="U212" s="375">
        <f t="shared" si="75"/>
        <v>600</v>
      </c>
      <c r="V212" s="375" t="str">
        <f t="shared" si="73"/>
        <v>I</v>
      </c>
      <c r="W212" s="397" t="str">
        <f t="shared" si="76"/>
        <v>NO Aceptable</v>
      </c>
      <c r="X212" s="374"/>
      <c r="Y212" s="374"/>
      <c r="Z212" s="374"/>
      <c r="AA212" s="374" t="str">
        <f>L212</f>
        <v>Heridas, fracturas, muertes</v>
      </c>
      <c r="AB212" s="374" t="s">
        <v>659</v>
      </c>
      <c r="AC212" s="374" t="s">
        <v>277</v>
      </c>
      <c r="AD212" s="374" t="s">
        <v>277</v>
      </c>
      <c r="AE212" s="374" t="s">
        <v>277</v>
      </c>
      <c r="AF212" s="374" t="s">
        <v>1037</v>
      </c>
      <c r="AG212" s="374"/>
      <c r="AH212" s="379"/>
      <c r="AI212" s="375"/>
      <c r="AJ212" s="376"/>
      <c r="AK212" s="375">
        <f t="shared" si="64"/>
        <v>0</v>
      </c>
      <c r="AL212" s="380">
        <f t="shared" si="65"/>
        <v>0</v>
      </c>
      <c r="AM212" s="381" t="str">
        <f t="shared" si="66"/>
        <v>IV</v>
      </c>
      <c r="AN212" s="382" t="str">
        <f t="shared" si="67"/>
        <v>Aceptable</v>
      </c>
    </row>
    <row r="213" spans="1:40" ht="111" customHeight="1" thickBot="1" x14ac:dyDescent="0.25">
      <c r="A213" s="729"/>
      <c r="B213" s="731"/>
      <c r="C213" s="733"/>
      <c r="D213" s="413" t="s">
        <v>267</v>
      </c>
      <c r="E213" s="414" t="s">
        <v>268</v>
      </c>
      <c r="F213" s="414"/>
      <c r="G213" s="415"/>
      <c r="H213" s="415" t="s">
        <v>1238</v>
      </c>
      <c r="I213" s="460" t="s">
        <v>1040</v>
      </c>
      <c r="J213" s="415" t="s">
        <v>299</v>
      </c>
      <c r="K213" s="415" t="s">
        <v>542</v>
      </c>
      <c r="L213" s="415" t="s">
        <v>543</v>
      </c>
      <c r="M213" s="415" t="s">
        <v>277</v>
      </c>
      <c r="N213" s="416" t="s">
        <v>1239</v>
      </c>
      <c r="O213" s="415" t="s">
        <v>277</v>
      </c>
      <c r="P213" s="416">
        <v>2</v>
      </c>
      <c r="Q213" s="416">
        <v>3</v>
      </c>
      <c r="R213" s="416">
        <v>6</v>
      </c>
      <c r="S213" s="417" t="str">
        <f t="shared" si="77"/>
        <v>Medio</v>
      </c>
      <c r="T213" s="415">
        <v>60</v>
      </c>
      <c r="U213" s="415">
        <f t="shared" si="75"/>
        <v>360</v>
      </c>
      <c r="V213" s="415" t="str">
        <f t="shared" si="73"/>
        <v>II</v>
      </c>
      <c r="W213" s="461" t="str">
        <f t="shared" si="76"/>
        <v>No Aceptable o Aceptable con Control Especifico</v>
      </c>
      <c r="X213" s="415"/>
      <c r="Y213" s="415"/>
      <c r="Z213" s="415"/>
      <c r="AA213" s="415" t="s">
        <v>543</v>
      </c>
      <c r="AB213" s="415" t="s">
        <v>314</v>
      </c>
      <c r="AC213" s="415" t="s">
        <v>277</v>
      </c>
      <c r="AD213" s="415" t="s">
        <v>277</v>
      </c>
      <c r="AE213" s="415" t="s">
        <v>1240</v>
      </c>
      <c r="AF213" s="415" t="s">
        <v>1241</v>
      </c>
      <c r="AG213" s="415"/>
      <c r="AH213" s="415"/>
      <c r="AI213" s="416"/>
      <c r="AJ213" s="418"/>
      <c r="AK213" s="416">
        <f t="shared" si="64"/>
        <v>0</v>
      </c>
      <c r="AL213" s="419">
        <f t="shared" si="65"/>
        <v>0</v>
      </c>
      <c r="AM213" s="420" t="str">
        <f t="shared" si="66"/>
        <v>IV</v>
      </c>
      <c r="AN213" s="421" t="str">
        <f t="shared" si="67"/>
        <v>Aceptable</v>
      </c>
    </row>
  </sheetData>
  <mergeCells count="68">
    <mergeCell ref="AE10:AN10"/>
    <mergeCell ref="AG5:AN5"/>
    <mergeCell ref="C7:D7"/>
    <mergeCell ref="E7:K7"/>
    <mergeCell ref="L7:M7"/>
    <mergeCell ref="N7:R7"/>
    <mergeCell ref="V7:W7"/>
    <mergeCell ref="X7:AC7"/>
    <mergeCell ref="AF7:AN7"/>
    <mergeCell ref="C2:C5"/>
    <mergeCell ref="D2:AF2"/>
    <mergeCell ref="D3:AF5"/>
    <mergeCell ref="AK2:AN2"/>
    <mergeCell ref="X9:AC9"/>
    <mergeCell ref="AF9:AN9"/>
    <mergeCell ref="C9:D9"/>
    <mergeCell ref="AM13:AM14"/>
    <mergeCell ref="AN13:AN14"/>
    <mergeCell ref="C15:C41"/>
    <mergeCell ref="AI13:AI14"/>
    <mergeCell ref="AJ13:AJ14"/>
    <mergeCell ref="X13:Z13"/>
    <mergeCell ref="AA13:AB13"/>
    <mergeCell ref="AC13:AG13"/>
    <mergeCell ref="AH13:AH14"/>
    <mergeCell ref="M13:O13"/>
    <mergeCell ref="P13:V13"/>
    <mergeCell ref="E9:K9"/>
    <mergeCell ref="L9:M9"/>
    <mergeCell ref="N9:R9"/>
    <mergeCell ref="V9:W9"/>
    <mergeCell ref="C10:D10"/>
    <mergeCell ref="E10:K10"/>
    <mergeCell ref="L10:M10"/>
    <mergeCell ref="N10:R10"/>
    <mergeCell ref="V10:AC10"/>
    <mergeCell ref="C42:C55"/>
    <mergeCell ref="H13:H14"/>
    <mergeCell ref="I13:I14"/>
    <mergeCell ref="J13:K13"/>
    <mergeCell ref="L13:L14"/>
    <mergeCell ref="A175:A213"/>
    <mergeCell ref="B207:B213"/>
    <mergeCell ref="C207:C213"/>
    <mergeCell ref="AK13:AK14"/>
    <mergeCell ref="AL13:AL14"/>
    <mergeCell ref="B13:B178"/>
    <mergeCell ref="C13:C14"/>
    <mergeCell ref="D13:D14"/>
    <mergeCell ref="E13:E14"/>
    <mergeCell ref="F13:F14"/>
    <mergeCell ref="G13:G14"/>
    <mergeCell ref="C56:C68"/>
    <mergeCell ref="C69:C80"/>
    <mergeCell ref="C81:C93"/>
    <mergeCell ref="C94:C108"/>
    <mergeCell ref="A1:A14"/>
    <mergeCell ref="C109:C122"/>
    <mergeCell ref="C123:C138"/>
    <mergeCell ref="C139:C153"/>
    <mergeCell ref="C154:C169"/>
    <mergeCell ref="C170:C178"/>
    <mergeCell ref="C1:AN1"/>
    <mergeCell ref="AK3:AN3"/>
    <mergeCell ref="AK4:AN4"/>
    <mergeCell ref="AG2:AJ2"/>
    <mergeCell ref="AG3:AJ3"/>
    <mergeCell ref="AG4:AJ4"/>
  </mergeCells>
  <conditionalFormatting sqref="S14 AI18:AJ18 AI20:AJ21">
    <cfRule type="cellIs" dxfId="1614" priority="161" operator="greaterThan">
      <formula>#REF!</formula>
    </cfRule>
  </conditionalFormatting>
  <conditionalFormatting sqref="T14:U14 P14:R14">
    <cfRule type="cellIs" dxfId="1613" priority="162" operator="greaterThan">
      <formula>#REF!</formula>
    </cfRule>
  </conditionalFormatting>
  <conditionalFormatting sqref="S14">
    <cfRule type="colorScale" priority="163">
      <colorScale>
        <cfvo type="num" val="6"/>
        <cfvo type="num" val="9"/>
        <cfvo type="num" val="23"/>
        <color rgb="FFF8696B"/>
        <color rgb="FFFFEB84"/>
        <color rgb="FF63BE7B"/>
      </colorScale>
    </cfRule>
    <cfRule type="iconSet" priority="164">
      <iconSet showValue="0" reverse="1">
        <cfvo type="percent" val="0"/>
        <cfvo type="num" val="10"/>
        <cfvo type="num" val="24"/>
      </iconSet>
    </cfRule>
    <cfRule type="iconSet" priority="165">
      <iconSet showValue="0">
        <cfvo type="percent" val="0"/>
        <cfvo type="num" val="10"/>
        <cfvo type="num" val="24"/>
      </iconSet>
    </cfRule>
    <cfRule type="iconSet" priority="166">
      <iconSet>
        <cfvo type="percent" val="0"/>
        <cfvo type="percent" val="9"/>
        <cfvo type="percent" val="23"/>
      </iconSet>
    </cfRule>
  </conditionalFormatting>
  <conditionalFormatting sqref="AN15:AN18 AN109:AN114 AN131:AN140 AN147:AN153 AN36:AN41 AN81:AN82 AN85:AN89 AN91:AN92 AN20:AN33 AN116:AN122">
    <cfRule type="containsText" dxfId="1612" priority="167" operator="containsText" text="No Aceptable o Aceptable con Control Especifico">
      <formula>NOT(ISERROR(SEARCH("No Aceptable o Aceptable con Control Especifico",AN15)))</formula>
    </cfRule>
    <cfRule type="containsText" dxfId="1611" priority="168" operator="containsText" text="NO Aceptable">
      <formula>NOT(ISERROR(SEARCH("NO Aceptable",AN15)))</formula>
    </cfRule>
    <cfRule type="containsText" dxfId="1610" priority="169" operator="containsText" text="Mejorable">
      <formula>NOT(ISERROR(SEARCH("Mejorable",AN15)))</formula>
    </cfRule>
    <cfRule type="containsText" dxfId="1609" priority="170" operator="containsText" text="Aceptable">
      <formula>NOT(ISERROR(SEARCH("Aceptable",AN15)))</formula>
    </cfRule>
  </conditionalFormatting>
  <conditionalFormatting sqref="AL15:AL18 AL109:AL114 AL131:AL140 AL147:AL153 AL36:AL41 AL81:AL82 AL85:AL89 AL91:AL92 AL20:AL33 AL116:AL122">
    <cfRule type="containsText" dxfId="1608" priority="171" operator="containsText" text="ACEPTABLE">
      <formula>NOT(ISERROR(SEARCH("ACEPTABLE",AL15)))</formula>
    </cfRule>
  </conditionalFormatting>
  <conditionalFormatting sqref="W40:W41 W33">
    <cfRule type="containsText" dxfId="1607" priority="172" operator="containsText" text="No Aceptable o Aceptable con Control Especifico">
      <formula>NOT(ISERROR(SEARCH("No Aceptable o Aceptable con Control Especifico",W33)))</formula>
    </cfRule>
    <cfRule type="containsText" dxfId="1606" priority="173" operator="containsText" text="NO Aceptable">
      <formula>NOT(ISERROR(SEARCH("NO Aceptable",W33)))</formula>
    </cfRule>
    <cfRule type="containsText" dxfId="1605" priority="174" operator="containsText" text="Mejorable">
      <formula>NOT(ISERROR(SEARCH("Mejorable",W33)))</formula>
    </cfRule>
    <cfRule type="containsText" dxfId="1604" priority="175" operator="containsText" text="Aceptable">
      <formula>NOT(ISERROR(SEARCH("Aceptable",W33)))</formula>
    </cfRule>
  </conditionalFormatting>
  <conditionalFormatting sqref="AI28:AJ28 P28:T28 P40:U41 P33:U33 AI38:AJ41 AI33:AJ33">
    <cfRule type="cellIs" dxfId="1603" priority="176" operator="greaterThan">
      <formula>#REF!</formula>
    </cfRule>
  </conditionalFormatting>
  <conditionalFormatting sqref="S15:S16">
    <cfRule type="cellIs" dxfId="1602" priority="177" operator="greaterThan">
      <formula>#REF!</formula>
    </cfRule>
  </conditionalFormatting>
  <conditionalFormatting sqref="P15:R16 T15:U15">
    <cfRule type="cellIs" dxfId="1601" priority="178" operator="greaterThan">
      <formula>#REF!</formula>
    </cfRule>
  </conditionalFormatting>
  <conditionalFormatting sqref="W15">
    <cfRule type="containsText" dxfId="1600" priority="179" operator="containsText" text="No Aceptable o Aceptable con Control Especifico">
      <formula>NOT(ISERROR(SEARCH("No Aceptable o Aceptable con Control Especifico",W15)))</formula>
    </cfRule>
    <cfRule type="containsText" dxfId="1599" priority="180" operator="containsText" text="NO Aceptable">
      <formula>NOT(ISERROR(SEARCH("NO Aceptable",W15)))</formula>
    </cfRule>
    <cfRule type="containsText" dxfId="1598" priority="181" operator="containsText" text="Mejorable">
      <formula>NOT(ISERROR(SEARCH("Mejorable",W15)))</formula>
    </cfRule>
    <cfRule type="containsText" dxfId="1597" priority="182" operator="containsText" text="Aceptable">
      <formula>NOT(ISERROR(SEARCH("Aceptable",W15)))</formula>
    </cfRule>
  </conditionalFormatting>
  <conditionalFormatting sqref="AI15:AJ16">
    <cfRule type="cellIs" dxfId="1596" priority="183" operator="greaterThan">
      <formula>#REF!</formula>
    </cfRule>
  </conditionalFormatting>
  <conditionalFormatting sqref="S38">
    <cfRule type="cellIs" dxfId="1595" priority="184" operator="greaterThan">
      <formula>#REF!</formula>
    </cfRule>
  </conditionalFormatting>
  <conditionalFormatting sqref="W39">
    <cfRule type="containsText" dxfId="1594" priority="185" operator="containsText" text="No Aceptable o Aceptable con Control Especifico">
      <formula>NOT(ISERROR(SEARCH("No Aceptable o Aceptable con Control Especifico",W39)))</formula>
    </cfRule>
    <cfRule type="containsText" dxfId="1593" priority="186" operator="containsText" text="NO Aceptable">
      <formula>NOT(ISERROR(SEARCH("NO Aceptable",W39)))</formula>
    </cfRule>
    <cfRule type="containsText" dxfId="1592" priority="187" operator="containsText" text="Mejorable">
      <formula>NOT(ISERROR(SEARCH("Mejorable",W39)))</formula>
    </cfRule>
    <cfRule type="containsText" dxfId="1591" priority="188" operator="containsText" text="Aceptable">
      <formula>NOT(ISERROR(SEARCH("Aceptable",W39)))</formula>
    </cfRule>
  </conditionalFormatting>
  <conditionalFormatting sqref="T38:U38 P38:R38">
    <cfRule type="cellIs" dxfId="1590" priority="189" operator="greaterThan">
      <formula>#REF!</formula>
    </cfRule>
  </conditionalFormatting>
  <conditionalFormatting sqref="W38">
    <cfRule type="containsText" dxfId="1589" priority="190" operator="containsText" text="No Aceptable o Aceptable con Control Especifico">
      <formula>NOT(ISERROR(SEARCH("No Aceptable o Aceptable con Control Especifico",W38)))</formula>
    </cfRule>
    <cfRule type="containsText" dxfId="1588" priority="191" operator="containsText" text="NO Aceptable">
      <formula>NOT(ISERROR(SEARCH("NO Aceptable",W38)))</formula>
    </cfRule>
    <cfRule type="containsText" dxfId="1587" priority="192" operator="containsText" text="Mejorable">
      <formula>NOT(ISERROR(SEARCH("Mejorable",W38)))</formula>
    </cfRule>
    <cfRule type="containsText" dxfId="1586" priority="193" operator="containsText" text="Aceptable">
      <formula>NOT(ISERROR(SEARCH("Aceptable",W38)))</formula>
    </cfRule>
  </conditionalFormatting>
  <conditionalFormatting sqref="S39">
    <cfRule type="cellIs" dxfId="1585" priority="194" operator="greaterThan">
      <formula>#REF!</formula>
    </cfRule>
  </conditionalFormatting>
  <conditionalFormatting sqref="T39:U39 P39:R39">
    <cfRule type="cellIs" dxfId="1584" priority="195" operator="greaterThan">
      <formula>#REF!</formula>
    </cfRule>
  </conditionalFormatting>
  <conditionalFormatting sqref="T16:U16">
    <cfRule type="cellIs" dxfId="1583" priority="196" operator="greaterThan">
      <formula>#REF!</formula>
    </cfRule>
  </conditionalFormatting>
  <conditionalFormatting sqref="W16">
    <cfRule type="containsText" dxfId="1582" priority="197" operator="containsText" text="No Aceptable o Aceptable con Control Especifico">
      <formula>NOT(ISERROR(SEARCH("No Aceptable o Aceptable con Control Especifico",W16)))</formula>
    </cfRule>
    <cfRule type="containsText" dxfId="1581" priority="198" operator="containsText" text="NO Aceptable">
      <formula>NOT(ISERROR(SEARCH("NO Aceptable",W16)))</formula>
    </cfRule>
    <cfRule type="containsText" dxfId="1580" priority="199" operator="containsText" text="Mejorable">
      <formula>NOT(ISERROR(SEARCH("Mejorable",W16)))</formula>
    </cfRule>
    <cfRule type="containsText" dxfId="1579" priority="200" operator="containsText" text="Aceptable">
      <formula>NOT(ISERROR(SEARCH("Aceptable",W16)))</formula>
    </cfRule>
  </conditionalFormatting>
  <conditionalFormatting sqref="AI17:AJ17">
    <cfRule type="cellIs" dxfId="1578" priority="201" operator="greaterThan">
      <formula>#REF!</formula>
    </cfRule>
  </conditionalFormatting>
  <conditionalFormatting sqref="S17">
    <cfRule type="cellIs" dxfId="1577" priority="202" operator="greaterThan">
      <formula>#REF!</formula>
    </cfRule>
  </conditionalFormatting>
  <conditionalFormatting sqref="P17:R17 T17:U17">
    <cfRule type="cellIs" dxfId="1576" priority="203" operator="greaterThan">
      <formula>#REF!</formula>
    </cfRule>
  </conditionalFormatting>
  <conditionalFormatting sqref="W17">
    <cfRule type="containsText" dxfId="1575" priority="204" operator="containsText" text="No Aceptable o Aceptable con Control Especifico">
      <formula>NOT(ISERROR(SEARCH("No Aceptable o Aceptable con Control Especifico",W17)))</formula>
    </cfRule>
    <cfRule type="containsText" dxfId="1574" priority="205" operator="containsText" text="NO Aceptable">
      <formula>NOT(ISERROR(SEARCH("NO Aceptable",W17)))</formula>
    </cfRule>
    <cfRule type="containsText" dxfId="1573" priority="206" operator="containsText" text="Mejorable">
      <formula>NOT(ISERROR(SEARCH("Mejorable",W17)))</formula>
    </cfRule>
    <cfRule type="containsText" dxfId="1572" priority="207" operator="containsText" text="Aceptable">
      <formula>NOT(ISERROR(SEARCH("Aceptable",W17)))</formula>
    </cfRule>
  </conditionalFormatting>
  <conditionalFormatting sqref="AI22:AJ24">
    <cfRule type="cellIs" dxfId="1571" priority="208" operator="greaterThan">
      <formula>#REF!</formula>
    </cfRule>
  </conditionalFormatting>
  <conditionalFormatting sqref="S22:S23">
    <cfRule type="cellIs" dxfId="1570" priority="209" operator="greaterThan">
      <formula>#REF!</formula>
    </cfRule>
  </conditionalFormatting>
  <conditionalFormatting sqref="P22:R23 T22:U23">
    <cfRule type="cellIs" dxfId="1569" priority="210" operator="greaterThan">
      <formula>#REF!</formula>
    </cfRule>
  </conditionalFormatting>
  <conditionalFormatting sqref="W22:W23">
    <cfRule type="containsText" dxfId="1568" priority="211" operator="containsText" text="No Aceptable o Aceptable con Control Especifico">
      <formula>NOT(ISERROR(SEARCH("No Aceptable o Aceptable con Control Especifico",W22)))</formula>
    </cfRule>
    <cfRule type="containsText" dxfId="1567" priority="212" operator="containsText" text="NO Aceptable">
      <formula>NOT(ISERROR(SEARCH("NO Aceptable",W22)))</formula>
    </cfRule>
    <cfRule type="containsText" dxfId="1566" priority="213" operator="containsText" text="Mejorable">
      <formula>NOT(ISERROR(SEARCH("Mejorable",W22)))</formula>
    </cfRule>
    <cfRule type="containsText" dxfId="1565" priority="214" operator="containsText" text="Aceptable">
      <formula>NOT(ISERROR(SEARCH("Aceptable",W22)))</formula>
    </cfRule>
  </conditionalFormatting>
  <conditionalFormatting sqref="AI25:AJ25">
    <cfRule type="cellIs" dxfId="1564" priority="215" operator="greaterThan">
      <formula>#REF!</formula>
    </cfRule>
  </conditionalFormatting>
  <conditionalFormatting sqref="S25">
    <cfRule type="cellIs" dxfId="1563" priority="216" operator="greaterThan">
      <formula>#REF!</formula>
    </cfRule>
  </conditionalFormatting>
  <conditionalFormatting sqref="R25 T25:U25">
    <cfRule type="cellIs" dxfId="1562" priority="217" operator="greaterThan">
      <formula>#REF!</formula>
    </cfRule>
  </conditionalFormatting>
  <conditionalFormatting sqref="W25">
    <cfRule type="containsText" dxfId="1561" priority="218" operator="containsText" text="No Aceptable o Aceptable con Control Especifico">
      <formula>NOT(ISERROR(SEARCH("No Aceptable o Aceptable con Control Especifico",W25)))</formula>
    </cfRule>
    <cfRule type="containsText" dxfId="1560" priority="219" operator="containsText" text="NO Aceptable">
      <formula>NOT(ISERROR(SEARCH("NO Aceptable",W25)))</formula>
    </cfRule>
    <cfRule type="containsText" dxfId="1559" priority="220" operator="containsText" text="Mejorable">
      <formula>NOT(ISERROR(SEARCH("Mejorable",W25)))</formula>
    </cfRule>
    <cfRule type="containsText" dxfId="1558" priority="221" operator="containsText" text="Aceptable">
      <formula>NOT(ISERROR(SEARCH("Aceptable",W25)))</formula>
    </cfRule>
  </conditionalFormatting>
  <conditionalFormatting sqref="P25:Q25">
    <cfRule type="cellIs" dxfId="1557" priority="222" operator="greaterThan">
      <formula>#REF!</formula>
    </cfRule>
  </conditionalFormatting>
  <conditionalFormatting sqref="S24">
    <cfRule type="cellIs" dxfId="1556" priority="223" operator="greaterThan">
      <formula>#REF!</formula>
    </cfRule>
  </conditionalFormatting>
  <conditionalFormatting sqref="P24:R24 T24:U24">
    <cfRule type="cellIs" dxfId="1555" priority="224" operator="greaterThan">
      <formula>#REF!</formula>
    </cfRule>
  </conditionalFormatting>
  <conditionalFormatting sqref="W24">
    <cfRule type="containsText" dxfId="1554" priority="225" operator="containsText" text="No Aceptable o Aceptable con Control Especifico">
      <formula>NOT(ISERROR(SEARCH("No Aceptable o Aceptable con Control Especifico",W24)))</formula>
    </cfRule>
    <cfRule type="containsText" dxfId="1553" priority="226" operator="containsText" text="NO Aceptable">
      <formula>NOT(ISERROR(SEARCH("NO Aceptable",W24)))</formula>
    </cfRule>
    <cfRule type="containsText" dxfId="1552" priority="227" operator="containsText" text="Mejorable">
      <formula>NOT(ISERROR(SEARCH("Mejorable",W24)))</formula>
    </cfRule>
    <cfRule type="containsText" dxfId="1551" priority="228" operator="containsText" text="Aceptable">
      <formula>NOT(ISERROR(SEARCH("Aceptable",W24)))</formula>
    </cfRule>
  </conditionalFormatting>
  <conditionalFormatting sqref="W26">
    <cfRule type="containsText" dxfId="1550" priority="229" operator="containsText" text="No Aceptable o Aceptable con Control Especifico">
      <formula>NOT(ISERROR(SEARCH("No Aceptable o Aceptable con Control Especifico",W26)))</formula>
    </cfRule>
    <cfRule type="containsText" dxfId="1549" priority="230" operator="containsText" text="NO Aceptable">
      <formula>NOT(ISERROR(SEARCH("NO Aceptable",W26)))</formula>
    </cfRule>
    <cfRule type="containsText" dxfId="1548" priority="231" operator="containsText" text="Mejorable">
      <formula>NOT(ISERROR(SEARCH("Mejorable",W26)))</formula>
    </cfRule>
    <cfRule type="containsText" dxfId="1547" priority="232" operator="containsText" text="Aceptable">
      <formula>NOT(ISERROR(SEARCH("Aceptable",W26)))</formula>
    </cfRule>
  </conditionalFormatting>
  <conditionalFormatting sqref="P26:U26 AI26:AJ26">
    <cfRule type="cellIs" dxfId="1546" priority="233" operator="greaterThan">
      <formula>#REF!</formula>
    </cfRule>
  </conditionalFormatting>
  <conditionalFormatting sqref="W28">
    <cfRule type="containsText" dxfId="1545" priority="234" operator="containsText" text="No Aceptable o Aceptable con Control Especifico">
      <formula>NOT(ISERROR(SEARCH("No Aceptable o Aceptable con Control Especifico",W28)))</formula>
    </cfRule>
    <cfRule type="containsText" dxfId="1544" priority="235" operator="containsText" text="NO Aceptable">
      <formula>NOT(ISERROR(SEARCH("NO Aceptable",W28)))</formula>
    </cfRule>
    <cfRule type="containsText" dxfId="1543" priority="236" operator="containsText" text="Mejorable">
      <formula>NOT(ISERROR(SEARCH("Mejorable",W28)))</formula>
    </cfRule>
    <cfRule type="containsText" dxfId="1542" priority="237" operator="containsText" text="Aceptable">
      <formula>NOT(ISERROR(SEARCH("Aceptable",W28)))</formula>
    </cfRule>
  </conditionalFormatting>
  <conditionalFormatting sqref="U28">
    <cfRule type="cellIs" dxfId="1541" priority="238" operator="greaterThan">
      <formula>#REF!</formula>
    </cfRule>
  </conditionalFormatting>
  <conditionalFormatting sqref="AI29:AJ29">
    <cfRule type="cellIs" dxfId="1540" priority="239" operator="greaterThan">
      <formula>#REF!</formula>
    </cfRule>
  </conditionalFormatting>
  <conditionalFormatting sqref="S29">
    <cfRule type="cellIs" dxfId="1539" priority="240" operator="greaterThan">
      <formula>#REF!</formula>
    </cfRule>
  </conditionalFormatting>
  <conditionalFormatting sqref="P29:R29 T29:U29">
    <cfRule type="cellIs" dxfId="1538" priority="241" operator="greaterThan">
      <formula>#REF!</formula>
    </cfRule>
  </conditionalFormatting>
  <conditionalFormatting sqref="W29">
    <cfRule type="containsText" dxfId="1537" priority="242" operator="containsText" text="No Aceptable o Aceptable con Control Especifico">
      <formula>NOT(ISERROR(SEARCH("No Aceptable o Aceptable con Control Especifico",W29)))</formula>
    </cfRule>
    <cfRule type="containsText" dxfId="1536" priority="243" operator="containsText" text="NO Aceptable">
      <formula>NOT(ISERROR(SEARCH("NO Aceptable",W29)))</formula>
    </cfRule>
    <cfRule type="containsText" dxfId="1535" priority="244" operator="containsText" text="Mejorable">
      <formula>NOT(ISERROR(SEARCH("Mejorable",W29)))</formula>
    </cfRule>
    <cfRule type="containsText" dxfId="1534" priority="245" operator="containsText" text="Aceptable">
      <formula>NOT(ISERROR(SEARCH("Aceptable",W29)))</formula>
    </cfRule>
  </conditionalFormatting>
  <conditionalFormatting sqref="W30">
    <cfRule type="containsText" dxfId="1533" priority="246" operator="containsText" text="No Aceptable o Aceptable con Control Especifico">
      <formula>NOT(ISERROR(SEARCH("No Aceptable o Aceptable con Control Especifico",W30)))</formula>
    </cfRule>
    <cfRule type="containsText" dxfId="1532" priority="247" operator="containsText" text="NO Aceptable">
      <formula>NOT(ISERROR(SEARCH("NO Aceptable",W30)))</formula>
    </cfRule>
    <cfRule type="containsText" dxfId="1531" priority="248" operator="containsText" text="Mejorable">
      <formula>NOT(ISERROR(SEARCH("Mejorable",W30)))</formula>
    </cfRule>
    <cfRule type="containsText" dxfId="1530" priority="249" operator="containsText" text="Aceptable">
      <formula>NOT(ISERROR(SEARCH("Aceptable",W30)))</formula>
    </cfRule>
  </conditionalFormatting>
  <conditionalFormatting sqref="S30:U30 AI30:AJ30">
    <cfRule type="cellIs" dxfId="1529" priority="250" operator="greaterThan">
      <formula>#REF!</formula>
    </cfRule>
  </conditionalFormatting>
  <conditionalFormatting sqref="P30:R30">
    <cfRule type="cellIs" dxfId="1528" priority="251" operator="greaterThan">
      <formula>#REF!</formula>
    </cfRule>
  </conditionalFormatting>
  <conditionalFormatting sqref="W31">
    <cfRule type="containsText" dxfId="1527" priority="252" operator="containsText" text="No Aceptable o Aceptable con Control Especifico">
      <formula>NOT(ISERROR(SEARCH("No Aceptable o Aceptable con Control Especifico",W31)))</formula>
    </cfRule>
    <cfRule type="containsText" dxfId="1526" priority="253" operator="containsText" text="NO Aceptable">
      <formula>NOT(ISERROR(SEARCH("NO Aceptable",W31)))</formula>
    </cfRule>
    <cfRule type="containsText" dxfId="1525" priority="254" operator="containsText" text="Mejorable">
      <formula>NOT(ISERROR(SEARCH("Mejorable",W31)))</formula>
    </cfRule>
    <cfRule type="containsText" dxfId="1524" priority="255" operator="containsText" text="Aceptable">
      <formula>NOT(ISERROR(SEARCH("Aceptable",W31)))</formula>
    </cfRule>
  </conditionalFormatting>
  <conditionalFormatting sqref="P31:U31 AI31:AJ31">
    <cfRule type="cellIs" dxfId="1523" priority="256" operator="greaterThan">
      <formula>#REF!</formula>
    </cfRule>
  </conditionalFormatting>
  <conditionalFormatting sqref="W32">
    <cfRule type="containsText" dxfId="1522" priority="257" operator="containsText" text="No Aceptable o Aceptable con Control Especifico">
      <formula>NOT(ISERROR(SEARCH("No Aceptable o Aceptable con Control Especifico",W32)))</formula>
    </cfRule>
    <cfRule type="containsText" dxfId="1521" priority="258" operator="containsText" text="NO Aceptable">
      <formula>NOT(ISERROR(SEARCH("NO Aceptable",W32)))</formula>
    </cfRule>
    <cfRule type="containsText" dxfId="1520" priority="259" operator="containsText" text="Mejorable">
      <formula>NOT(ISERROR(SEARCH("Mejorable",W32)))</formula>
    </cfRule>
    <cfRule type="containsText" dxfId="1519" priority="260" operator="containsText" text="Aceptable">
      <formula>NOT(ISERROR(SEARCH("Aceptable",W32)))</formula>
    </cfRule>
  </conditionalFormatting>
  <conditionalFormatting sqref="P32:U32 AI32:AJ32">
    <cfRule type="cellIs" dxfId="1518" priority="261" operator="greaterThan">
      <formula>#REF!</formula>
    </cfRule>
  </conditionalFormatting>
  <conditionalFormatting sqref="W36">
    <cfRule type="containsText" dxfId="1517" priority="262" operator="containsText" text="No Aceptable o Aceptable con Control Especifico">
      <formula>NOT(ISERROR(SEARCH("No Aceptable o Aceptable con Control Especifico",W36)))</formula>
    </cfRule>
    <cfRule type="containsText" dxfId="1516" priority="263" operator="containsText" text="NO Aceptable">
      <formula>NOT(ISERROR(SEARCH("NO Aceptable",W36)))</formula>
    </cfRule>
    <cfRule type="containsText" dxfId="1515" priority="264" operator="containsText" text="Mejorable">
      <formula>NOT(ISERROR(SEARCH("Mejorable",W36)))</formula>
    </cfRule>
    <cfRule type="containsText" dxfId="1514" priority="265" operator="containsText" text="Aceptable">
      <formula>NOT(ISERROR(SEARCH("Aceptable",W36)))</formula>
    </cfRule>
  </conditionalFormatting>
  <conditionalFormatting sqref="P36:U36">
    <cfRule type="cellIs" dxfId="1513" priority="266" operator="greaterThan">
      <formula>#REF!</formula>
    </cfRule>
  </conditionalFormatting>
  <conditionalFormatting sqref="AI36:AJ36">
    <cfRule type="cellIs" dxfId="1512" priority="267" operator="greaterThan">
      <formula>#REF!</formula>
    </cfRule>
  </conditionalFormatting>
  <conditionalFormatting sqref="AI37:AJ37">
    <cfRule type="cellIs" dxfId="1511" priority="268" operator="greaterThan">
      <formula>#REF!</formula>
    </cfRule>
  </conditionalFormatting>
  <conditionalFormatting sqref="W37">
    <cfRule type="containsText" dxfId="1510" priority="269" operator="containsText" text="No Aceptable o Aceptable con Control Especifico">
      <formula>NOT(ISERROR(SEARCH("No Aceptable o Aceptable con Control Especifico",W37)))</formula>
    </cfRule>
    <cfRule type="containsText" dxfId="1509" priority="270" operator="containsText" text="NO Aceptable">
      <formula>NOT(ISERROR(SEARCH("NO Aceptable",W37)))</formula>
    </cfRule>
    <cfRule type="containsText" dxfId="1508" priority="271" operator="containsText" text="Mejorable">
      <formula>NOT(ISERROR(SEARCH("Mejorable",W37)))</formula>
    </cfRule>
    <cfRule type="containsText" dxfId="1507" priority="272" operator="containsText" text="Aceptable">
      <formula>NOT(ISERROR(SEARCH("Aceptable",W37)))</formula>
    </cfRule>
  </conditionalFormatting>
  <conditionalFormatting sqref="R37:S37 U37">
    <cfRule type="cellIs" dxfId="1506" priority="273" operator="greaterThan">
      <formula>#REF!</formula>
    </cfRule>
  </conditionalFormatting>
  <conditionalFormatting sqref="T37 P37:Q37">
    <cfRule type="cellIs" dxfId="1505" priority="274" operator="greaterThan">
      <formula>#REF!</formula>
    </cfRule>
  </conditionalFormatting>
  <conditionalFormatting sqref="S21">
    <cfRule type="cellIs" dxfId="1504" priority="275" operator="greaterThan">
      <formula>#REF!</formula>
    </cfRule>
  </conditionalFormatting>
  <conditionalFormatting sqref="AI27:AJ27">
    <cfRule type="cellIs" dxfId="1503" priority="276" operator="greaterThan">
      <formula>#REF!</formula>
    </cfRule>
  </conditionalFormatting>
  <conditionalFormatting sqref="S27">
    <cfRule type="cellIs" dxfId="1502" priority="277" operator="greaterThan">
      <formula>#REF!</formula>
    </cfRule>
  </conditionalFormatting>
  <conditionalFormatting sqref="P27:R27 T27:U27">
    <cfRule type="cellIs" dxfId="1501" priority="278" operator="greaterThan">
      <formula>#REF!</formula>
    </cfRule>
  </conditionalFormatting>
  <conditionalFormatting sqref="W27">
    <cfRule type="containsText" dxfId="1500" priority="279" operator="containsText" text="No Aceptable o Aceptable con Control Especifico">
      <formula>NOT(ISERROR(SEARCH("No Aceptable o Aceptable con Control Especifico",W27)))</formula>
    </cfRule>
    <cfRule type="containsText" dxfId="1499" priority="280" operator="containsText" text="NO Aceptable">
      <formula>NOT(ISERROR(SEARCH("NO Aceptable",W27)))</formula>
    </cfRule>
    <cfRule type="containsText" dxfId="1498" priority="281" operator="containsText" text="Mejorable">
      <formula>NOT(ISERROR(SEARCH("Mejorable",W27)))</formula>
    </cfRule>
    <cfRule type="containsText" dxfId="1497" priority="282" operator="containsText" text="Aceptable">
      <formula>NOT(ISERROR(SEARCH("Aceptable",W27)))</formula>
    </cfRule>
  </conditionalFormatting>
  <conditionalFormatting sqref="W18">
    <cfRule type="containsText" dxfId="1496" priority="283" operator="containsText" text="No Aceptable o Aceptable con Control Especifico">
      <formula>NOT(ISERROR(SEARCH("No Aceptable o Aceptable con Control Especifico",W18)))</formula>
    </cfRule>
    <cfRule type="containsText" dxfId="1495" priority="284" operator="containsText" text="NO Aceptable">
      <formula>NOT(ISERROR(SEARCH("NO Aceptable",W18)))</formula>
    </cfRule>
    <cfRule type="containsText" dxfId="1494" priority="285" operator="containsText" text="Mejorable">
      <formula>NOT(ISERROR(SEARCH("Mejorable",W18)))</formula>
    </cfRule>
    <cfRule type="containsText" dxfId="1493" priority="286" operator="containsText" text="Aceptable">
      <formula>NOT(ISERROR(SEARCH("Aceptable",W18)))</formula>
    </cfRule>
  </conditionalFormatting>
  <conditionalFormatting sqref="S18">
    <cfRule type="cellIs" dxfId="1492" priority="287" operator="greaterThan">
      <formula>#REF!</formula>
    </cfRule>
  </conditionalFormatting>
  <conditionalFormatting sqref="S20">
    <cfRule type="cellIs" dxfId="1491" priority="288" operator="greaterThan">
      <formula>#REF!</formula>
    </cfRule>
  </conditionalFormatting>
  <conditionalFormatting sqref="Q18">
    <cfRule type="cellIs" dxfId="1490" priority="289" operator="greaterThan">
      <formula>#REF!</formula>
    </cfRule>
  </conditionalFormatting>
  <conditionalFormatting sqref="W20">
    <cfRule type="containsText" dxfId="1489" priority="290" operator="containsText" text="No Aceptable o Aceptable con Control Especifico">
      <formula>NOT(ISERROR(SEARCH("No Aceptable o Aceptable con Control Especifico",W20)))</formula>
    </cfRule>
    <cfRule type="containsText" dxfId="1488" priority="291" operator="containsText" text="NO Aceptable">
      <formula>NOT(ISERROR(SEARCH("NO Aceptable",W20)))</formula>
    </cfRule>
    <cfRule type="containsText" dxfId="1487" priority="292" operator="containsText" text="Mejorable">
      <formula>NOT(ISERROR(SEARCH("Mejorable",W20)))</formula>
    </cfRule>
    <cfRule type="containsText" dxfId="1486" priority="293" operator="containsText" text="Aceptable">
      <formula>NOT(ISERROR(SEARCH("Aceptable",W20)))</formula>
    </cfRule>
  </conditionalFormatting>
  <conditionalFormatting sqref="Q20">
    <cfRule type="cellIs" dxfId="1485" priority="294" operator="greaterThan">
      <formula>#REF!</formula>
    </cfRule>
  </conditionalFormatting>
  <conditionalFormatting sqref="Q21">
    <cfRule type="cellIs" dxfId="1484" priority="295" operator="greaterThan">
      <formula>#REF!</formula>
    </cfRule>
  </conditionalFormatting>
  <conditionalFormatting sqref="W21">
    <cfRule type="containsText" dxfId="1483" priority="296" operator="containsText" text="No Aceptable o Aceptable con Control Especifico">
      <formula>NOT(ISERROR(SEARCH("No Aceptable o Aceptable con Control Especifico",W21)))</formula>
    </cfRule>
    <cfRule type="containsText" dxfId="1482" priority="297" operator="containsText" text="NO Aceptable">
      <formula>NOT(ISERROR(SEARCH("NO Aceptable",W21)))</formula>
    </cfRule>
    <cfRule type="containsText" dxfId="1481" priority="298" operator="containsText" text="Mejorable">
      <formula>NOT(ISERROR(SEARCH("Mejorable",W21)))</formula>
    </cfRule>
    <cfRule type="containsText" dxfId="1480" priority="299" operator="containsText" text="Aceptable">
      <formula>NOT(ISERROR(SEARCH("Aceptable",W21)))</formula>
    </cfRule>
  </conditionalFormatting>
  <conditionalFormatting sqref="S38">
    <cfRule type="colorScale" priority="300">
      <colorScale>
        <cfvo type="num" val="6"/>
        <cfvo type="num" val="9"/>
        <cfvo type="num" val="23"/>
        <color rgb="FFF8696B"/>
        <color rgb="FFFFEB84"/>
        <color rgb="FF63BE7B"/>
      </colorScale>
    </cfRule>
    <cfRule type="iconSet" priority="301">
      <iconSet showValue="0" reverse="1">
        <cfvo type="percent" val="0"/>
        <cfvo type="num" val="10"/>
        <cfvo type="num" val="24"/>
      </iconSet>
    </cfRule>
    <cfRule type="iconSet" priority="302">
      <iconSet showValue="0">
        <cfvo type="percent" val="0"/>
        <cfvo type="num" val="10"/>
        <cfvo type="num" val="24"/>
      </iconSet>
    </cfRule>
    <cfRule type="iconSet" priority="303">
      <iconSet>
        <cfvo type="percent" val="0"/>
        <cfvo type="percent" val="9"/>
        <cfvo type="percent" val="23"/>
      </iconSet>
    </cfRule>
  </conditionalFormatting>
  <conditionalFormatting sqref="S39">
    <cfRule type="colorScale" priority="304">
      <colorScale>
        <cfvo type="num" val="6"/>
        <cfvo type="num" val="9"/>
        <cfvo type="num" val="23"/>
        <color rgb="FFF8696B"/>
        <color rgb="FFFFEB84"/>
        <color rgb="FF63BE7B"/>
      </colorScale>
    </cfRule>
    <cfRule type="iconSet" priority="305">
      <iconSet showValue="0" reverse="1">
        <cfvo type="percent" val="0"/>
        <cfvo type="num" val="10"/>
        <cfvo type="num" val="24"/>
      </iconSet>
    </cfRule>
    <cfRule type="iconSet" priority="306">
      <iconSet showValue="0">
        <cfvo type="percent" val="0"/>
        <cfvo type="num" val="10"/>
        <cfvo type="num" val="24"/>
      </iconSet>
    </cfRule>
    <cfRule type="iconSet" priority="307">
      <iconSet>
        <cfvo type="percent" val="0"/>
        <cfvo type="percent" val="9"/>
        <cfvo type="percent" val="23"/>
      </iconSet>
    </cfRule>
  </conditionalFormatting>
  <conditionalFormatting sqref="S17">
    <cfRule type="colorScale" priority="308">
      <colorScale>
        <cfvo type="num" val="6"/>
        <cfvo type="num" val="9"/>
        <cfvo type="num" val="23"/>
        <color rgb="FFF8696B"/>
        <color rgb="FFFFEB84"/>
        <color rgb="FF63BE7B"/>
      </colorScale>
    </cfRule>
    <cfRule type="iconSet" priority="309">
      <iconSet showValue="0" reverse="1">
        <cfvo type="percent" val="0"/>
        <cfvo type="num" val="10"/>
        <cfvo type="num" val="24"/>
      </iconSet>
    </cfRule>
    <cfRule type="iconSet" priority="310">
      <iconSet showValue="0">
        <cfvo type="percent" val="0"/>
        <cfvo type="num" val="10"/>
        <cfvo type="num" val="24"/>
      </iconSet>
    </cfRule>
    <cfRule type="iconSet" priority="311">
      <iconSet>
        <cfvo type="percent" val="0"/>
        <cfvo type="percent" val="9"/>
        <cfvo type="percent" val="23"/>
      </iconSet>
    </cfRule>
  </conditionalFormatting>
  <conditionalFormatting sqref="S24">
    <cfRule type="colorScale" priority="312">
      <colorScale>
        <cfvo type="num" val="6"/>
        <cfvo type="num" val="9"/>
        <cfvo type="num" val="23"/>
        <color rgb="FFF8696B"/>
        <color rgb="FFFFEB84"/>
        <color rgb="FF63BE7B"/>
      </colorScale>
    </cfRule>
    <cfRule type="iconSet" priority="313">
      <iconSet showValue="0" reverse="1">
        <cfvo type="percent" val="0"/>
        <cfvo type="num" val="10"/>
        <cfvo type="num" val="24"/>
      </iconSet>
    </cfRule>
    <cfRule type="iconSet" priority="314">
      <iconSet showValue="0">
        <cfvo type="percent" val="0"/>
        <cfvo type="num" val="10"/>
        <cfvo type="num" val="24"/>
      </iconSet>
    </cfRule>
    <cfRule type="iconSet" priority="315">
      <iconSet>
        <cfvo type="percent" val="0"/>
        <cfvo type="percent" val="9"/>
        <cfvo type="percent" val="23"/>
      </iconSet>
    </cfRule>
  </conditionalFormatting>
  <conditionalFormatting sqref="S26">
    <cfRule type="colorScale" priority="316">
      <colorScale>
        <cfvo type="num" val="6"/>
        <cfvo type="num" val="9"/>
        <cfvo type="num" val="23"/>
        <color rgb="FFF8696B"/>
        <color rgb="FFFFEB84"/>
        <color rgb="FF63BE7B"/>
      </colorScale>
    </cfRule>
    <cfRule type="iconSet" priority="317">
      <iconSet showValue="0" reverse="1">
        <cfvo type="percent" val="0"/>
        <cfvo type="num" val="10"/>
        <cfvo type="num" val="24"/>
      </iconSet>
    </cfRule>
    <cfRule type="iconSet" priority="318">
      <iconSet showValue="0">
        <cfvo type="percent" val="0"/>
        <cfvo type="num" val="10"/>
        <cfvo type="num" val="24"/>
      </iconSet>
    </cfRule>
    <cfRule type="iconSet" priority="319">
      <iconSet>
        <cfvo type="percent" val="0"/>
        <cfvo type="percent" val="9"/>
        <cfvo type="percent" val="23"/>
      </iconSet>
    </cfRule>
  </conditionalFormatting>
  <conditionalFormatting sqref="S29">
    <cfRule type="colorScale" priority="320">
      <colorScale>
        <cfvo type="num" val="6"/>
        <cfvo type="num" val="9"/>
        <cfvo type="num" val="23"/>
        <color rgb="FFF8696B"/>
        <color rgb="FFFFEB84"/>
        <color rgb="FF63BE7B"/>
      </colorScale>
    </cfRule>
    <cfRule type="iconSet" priority="321">
      <iconSet showValue="0" reverse="1">
        <cfvo type="percent" val="0"/>
        <cfvo type="num" val="10"/>
        <cfvo type="num" val="24"/>
      </iconSet>
    </cfRule>
    <cfRule type="iconSet" priority="322">
      <iconSet showValue="0">
        <cfvo type="percent" val="0"/>
        <cfvo type="num" val="10"/>
        <cfvo type="num" val="24"/>
      </iconSet>
    </cfRule>
    <cfRule type="iconSet" priority="323">
      <iconSet>
        <cfvo type="percent" val="0"/>
        <cfvo type="percent" val="9"/>
        <cfvo type="percent" val="23"/>
      </iconSet>
    </cfRule>
  </conditionalFormatting>
  <conditionalFormatting sqref="S30">
    <cfRule type="colorScale" priority="324">
      <colorScale>
        <cfvo type="num" val="6"/>
        <cfvo type="num" val="9"/>
        <cfvo type="num" val="23"/>
        <color rgb="FFF8696B"/>
        <color rgb="FFFFEB84"/>
        <color rgb="FF63BE7B"/>
      </colorScale>
    </cfRule>
    <cfRule type="iconSet" priority="325">
      <iconSet showValue="0" reverse="1">
        <cfvo type="percent" val="0"/>
        <cfvo type="num" val="10"/>
        <cfvo type="num" val="24"/>
      </iconSet>
    </cfRule>
    <cfRule type="iconSet" priority="326">
      <iconSet showValue="0">
        <cfvo type="percent" val="0"/>
        <cfvo type="num" val="10"/>
        <cfvo type="num" val="24"/>
      </iconSet>
    </cfRule>
    <cfRule type="iconSet" priority="327">
      <iconSet>
        <cfvo type="percent" val="0"/>
        <cfvo type="percent" val="9"/>
        <cfvo type="percent" val="23"/>
      </iconSet>
    </cfRule>
  </conditionalFormatting>
  <conditionalFormatting sqref="S31">
    <cfRule type="colorScale" priority="328">
      <colorScale>
        <cfvo type="num" val="6"/>
        <cfvo type="num" val="9"/>
        <cfvo type="num" val="23"/>
        <color rgb="FFF8696B"/>
        <color rgb="FFFFEB84"/>
        <color rgb="FF63BE7B"/>
      </colorScale>
    </cfRule>
    <cfRule type="iconSet" priority="329">
      <iconSet showValue="0" reverse="1">
        <cfvo type="percent" val="0"/>
        <cfvo type="num" val="10"/>
        <cfvo type="num" val="24"/>
      </iconSet>
    </cfRule>
    <cfRule type="iconSet" priority="330">
      <iconSet showValue="0">
        <cfvo type="percent" val="0"/>
        <cfvo type="num" val="10"/>
        <cfvo type="num" val="24"/>
      </iconSet>
    </cfRule>
    <cfRule type="iconSet" priority="331">
      <iconSet>
        <cfvo type="percent" val="0"/>
        <cfvo type="percent" val="9"/>
        <cfvo type="percent" val="23"/>
      </iconSet>
    </cfRule>
  </conditionalFormatting>
  <conditionalFormatting sqref="S32">
    <cfRule type="colorScale" priority="332">
      <colorScale>
        <cfvo type="num" val="6"/>
        <cfvo type="num" val="9"/>
        <cfvo type="num" val="23"/>
        <color rgb="FFF8696B"/>
        <color rgb="FFFFEB84"/>
        <color rgb="FF63BE7B"/>
      </colorScale>
    </cfRule>
    <cfRule type="iconSet" priority="333">
      <iconSet showValue="0" reverse="1">
        <cfvo type="percent" val="0"/>
        <cfvo type="num" val="10"/>
        <cfvo type="num" val="24"/>
      </iconSet>
    </cfRule>
    <cfRule type="iconSet" priority="334">
      <iconSet showValue="0">
        <cfvo type="percent" val="0"/>
        <cfvo type="num" val="10"/>
        <cfvo type="num" val="24"/>
      </iconSet>
    </cfRule>
    <cfRule type="iconSet" priority="335">
      <iconSet>
        <cfvo type="percent" val="0"/>
        <cfvo type="percent" val="9"/>
        <cfvo type="percent" val="23"/>
      </iconSet>
    </cfRule>
  </conditionalFormatting>
  <conditionalFormatting sqref="S40:S41 S33 S28 S15:S16">
    <cfRule type="colorScale" priority="336">
      <colorScale>
        <cfvo type="num" val="6"/>
        <cfvo type="num" val="9"/>
        <cfvo type="num" val="23"/>
        <color rgb="FFF8696B"/>
        <color rgb="FFFFEB84"/>
        <color rgb="FF63BE7B"/>
      </colorScale>
    </cfRule>
    <cfRule type="iconSet" priority="337">
      <iconSet showValue="0" reverse="1">
        <cfvo type="percent" val="0"/>
        <cfvo type="num" val="10"/>
        <cfvo type="num" val="24"/>
      </iconSet>
    </cfRule>
    <cfRule type="iconSet" priority="338">
      <iconSet showValue="0">
        <cfvo type="percent" val="0"/>
        <cfvo type="num" val="10"/>
        <cfvo type="num" val="24"/>
      </iconSet>
    </cfRule>
    <cfRule type="iconSet" priority="339">
      <iconSet>
        <cfvo type="percent" val="0"/>
        <cfvo type="percent" val="9"/>
        <cfvo type="percent" val="23"/>
      </iconSet>
    </cfRule>
  </conditionalFormatting>
  <conditionalFormatting sqref="S36">
    <cfRule type="colorScale" priority="340">
      <colorScale>
        <cfvo type="num" val="6"/>
        <cfvo type="num" val="9"/>
        <cfvo type="num" val="23"/>
        <color rgb="FFF8696B"/>
        <color rgb="FFFFEB84"/>
        <color rgb="FF63BE7B"/>
      </colorScale>
    </cfRule>
    <cfRule type="iconSet" priority="341">
      <iconSet showValue="0" reverse="1">
        <cfvo type="percent" val="0"/>
        <cfvo type="num" val="10"/>
        <cfvo type="num" val="24"/>
      </iconSet>
    </cfRule>
    <cfRule type="iconSet" priority="342">
      <iconSet showValue="0">
        <cfvo type="percent" val="0"/>
        <cfvo type="num" val="10"/>
        <cfvo type="num" val="24"/>
      </iconSet>
    </cfRule>
    <cfRule type="iconSet" priority="343">
      <iconSet>
        <cfvo type="percent" val="0"/>
        <cfvo type="percent" val="9"/>
        <cfvo type="percent" val="23"/>
      </iconSet>
    </cfRule>
  </conditionalFormatting>
  <conditionalFormatting sqref="S37">
    <cfRule type="colorScale" priority="344">
      <colorScale>
        <cfvo type="num" val="6"/>
        <cfvo type="num" val="9"/>
        <cfvo type="num" val="23"/>
        <color rgb="FFF8696B"/>
        <color rgb="FFFFEB84"/>
        <color rgb="FF63BE7B"/>
      </colorScale>
    </cfRule>
    <cfRule type="iconSet" priority="345">
      <iconSet showValue="0" reverse="1">
        <cfvo type="percent" val="0"/>
        <cfvo type="num" val="10"/>
        <cfvo type="num" val="24"/>
      </iconSet>
    </cfRule>
    <cfRule type="iconSet" priority="346">
      <iconSet showValue="0">
        <cfvo type="percent" val="0"/>
        <cfvo type="num" val="10"/>
        <cfvo type="num" val="24"/>
      </iconSet>
    </cfRule>
    <cfRule type="iconSet" priority="347">
      <iconSet>
        <cfvo type="percent" val="0"/>
        <cfvo type="percent" val="9"/>
        <cfvo type="percent" val="23"/>
      </iconSet>
    </cfRule>
  </conditionalFormatting>
  <conditionalFormatting sqref="S21">
    <cfRule type="colorScale" priority="348">
      <colorScale>
        <cfvo type="num" val="6"/>
        <cfvo type="num" val="9"/>
        <cfvo type="num" val="23"/>
        <color rgb="FFF8696B"/>
        <color rgb="FFFFEB84"/>
        <color rgb="FF63BE7B"/>
      </colorScale>
    </cfRule>
    <cfRule type="iconSet" priority="349">
      <iconSet showValue="0" reverse="1">
        <cfvo type="percent" val="0"/>
        <cfvo type="num" val="10"/>
        <cfvo type="num" val="24"/>
      </iconSet>
    </cfRule>
    <cfRule type="iconSet" priority="350">
      <iconSet showValue="0">
        <cfvo type="percent" val="0"/>
        <cfvo type="num" val="10"/>
        <cfvo type="num" val="24"/>
      </iconSet>
    </cfRule>
    <cfRule type="iconSet" priority="351">
      <iconSet>
        <cfvo type="percent" val="0"/>
        <cfvo type="percent" val="9"/>
        <cfvo type="percent" val="23"/>
      </iconSet>
    </cfRule>
  </conditionalFormatting>
  <conditionalFormatting sqref="S22:S23">
    <cfRule type="colorScale" priority="352">
      <colorScale>
        <cfvo type="num" val="6"/>
        <cfvo type="num" val="9"/>
        <cfvo type="num" val="23"/>
        <color rgb="FFF8696B"/>
        <color rgb="FFFFEB84"/>
        <color rgb="FF63BE7B"/>
      </colorScale>
    </cfRule>
    <cfRule type="iconSet" priority="353">
      <iconSet showValue="0" reverse="1">
        <cfvo type="percent" val="0"/>
        <cfvo type="num" val="10"/>
        <cfvo type="num" val="24"/>
      </iconSet>
    </cfRule>
    <cfRule type="iconSet" priority="354">
      <iconSet showValue="0">
        <cfvo type="percent" val="0"/>
        <cfvo type="num" val="10"/>
        <cfvo type="num" val="24"/>
      </iconSet>
    </cfRule>
    <cfRule type="iconSet" priority="355">
      <iconSet>
        <cfvo type="percent" val="0"/>
        <cfvo type="percent" val="9"/>
        <cfvo type="percent" val="23"/>
      </iconSet>
    </cfRule>
  </conditionalFormatting>
  <conditionalFormatting sqref="S27">
    <cfRule type="colorScale" priority="356">
      <colorScale>
        <cfvo type="num" val="6"/>
        <cfvo type="num" val="9"/>
        <cfvo type="num" val="23"/>
        <color rgb="FFF8696B"/>
        <color rgb="FFFFEB84"/>
        <color rgb="FF63BE7B"/>
      </colorScale>
    </cfRule>
    <cfRule type="iconSet" priority="357">
      <iconSet showValue="0" reverse="1">
        <cfvo type="percent" val="0"/>
        <cfvo type="num" val="10"/>
        <cfvo type="num" val="24"/>
      </iconSet>
    </cfRule>
    <cfRule type="iconSet" priority="358">
      <iconSet showValue="0">
        <cfvo type="percent" val="0"/>
        <cfvo type="num" val="10"/>
        <cfvo type="num" val="24"/>
      </iconSet>
    </cfRule>
    <cfRule type="iconSet" priority="359">
      <iconSet>
        <cfvo type="percent" val="0"/>
        <cfvo type="percent" val="9"/>
        <cfvo type="percent" val="23"/>
      </iconSet>
    </cfRule>
  </conditionalFormatting>
  <conditionalFormatting sqref="S18">
    <cfRule type="colorScale" priority="360">
      <colorScale>
        <cfvo type="num" val="6"/>
        <cfvo type="num" val="9"/>
        <cfvo type="num" val="23"/>
        <color rgb="FFF8696B"/>
        <color rgb="FFFFEB84"/>
        <color rgb="FF63BE7B"/>
      </colorScale>
    </cfRule>
    <cfRule type="iconSet" priority="361">
      <iconSet showValue="0" reverse="1">
        <cfvo type="percent" val="0"/>
        <cfvo type="num" val="10"/>
        <cfvo type="num" val="24"/>
      </iconSet>
    </cfRule>
    <cfRule type="iconSet" priority="362">
      <iconSet showValue="0">
        <cfvo type="percent" val="0"/>
        <cfvo type="num" val="10"/>
        <cfvo type="num" val="24"/>
      </iconSet>
    </cfRule>
    <cfRule type="iconSet" priority="363">
      <iconSet>
        <cfvo type="percent" val="0"/>
        <cfvo type="percent" val="9"/>
        <cfvo type="percent" val="23"/>
      </iconSet>
    </cfRule>
  </conditionalFormatting>
  <conditionalFormatting sqref="S20">
    <cfRule type="colorScale" priority="364">
      <colorScale>
        <cfvo type="num" val="6"/>
        <cfvo type="num" val="9"/>
        <cfvo type="num" val="23"/>
        <color rgb="FFF8696B"/>
        <color rgb="FFFFEB84"/>
        <color rgb="FF63BE7B"/>
      </colorScale>
    </cfRule>
    <cfRule type="iconSet" priority="365">
      <iconSet showValue="0" reverse="1">
        <cfvo type="percent" val="0"/>
        <cfvo type="num" val="10"/>
        <cfvo type="num" val="24"/>
      </iconSet>
    </cfRule>
    <cfRule type="iconSet" priority="366">
      <iconSet showValue="0">
        <cfvo type="percent" val="0"/>
        <cfvo type="num" val="10"/>
        <cfvo type="num" val="24"/>
      </iconSet>
    </cfRule>
    <cfRule type="iconSet" priority="367">
      <iconSet>
        <cfvo type="percent" val="0"/>
        <cfvo type="percent" val="9"/>
        <cfvo type="percent" val="23"/>
      </iconSet>
    </cfRule>
  </conditionalFormatting>
  <conditionalFormatting sqref="S25">
    <cfRule type="colorScale" priority="368">
      <colorScale>
        <cfvo type="num" val="6"/>
        <cfvo type="num" val="9"/>
        <cfvo type="num" val="23"/>
        <color rgb="FFF8696B"/>
        <color rgb="FFFFEB84"/>
        <color rgb="FF63BE7B"/>
      </colorScale>
    </cfRule>
    <cfRule type="iconSet" priority="369">
      <iconSet showValue="0" reverse="1">
        <cfvo type="percent" val="0"/>
        <cfvo type="num" val="10"/>
        <cfvo type="num" val="24"/>
      </iconSet>
    </cfRule>
    <cfRule type="iconSet" priority="370">
      <iconSet showValue="0">
        <cfvo type="percent" val="0"/>
        <cfvo type="num" val="10"/>
        <cfvo type="num" val="24"/>
      </iconSet>
    </cfRule>
    <cfRule type="iconSet" priority="371">
      <iconSet>
        <cfvo type="percent" val="0"/>
        <cfvo type="percent" val="9"/>
        <cfvo type="percent" val="23"/>
      </iconSet>
    </cfRule>
  </conditionalFormatting>
  <conditionalFormatting sqref="W61:W62 W67 AN42:AN44 AN69:AN72 AN46:AN59 AN61:AN67 AN74:AN80">
    <cfRule type="containsText" dxfId="1479" priority="372" operator="containsText" text="No Aceptable o Aceptable con Control Especifico">
      <formula>NOT(ISERROR(SEARCH("No Aceptable o Aceptable con Control Especifico",W42)))</formula>
    </cfRule>
    <cfRule type="containsText" dxfId="1478" priority="373" operator="containsText" text="NO Aceptable">
      <formula>NOT(ISERROR(SEARCH("NO Aceptable",W42)))</formula>
    </cfRule>
    <cfRule type="containsText" dxfId="1477" priority="374" operator="containsText" text="Mejorable">
      <formula>NOT(ISERROR(SEARCH("Mejorable",W42)))</formula>
    </cfRule>
    <cfRule type="containsText" dxfId="1476" priority="375" operator="containsText" text="Aceptable">
      <formula>NOT(ISERROR(SEARCH("Aceptable",W42)))</formula>
    </cfRule>
  </conditionalFormatting>
  <conditionalFormatting sqref="AI49:AJ49 P49:T49 AI61:AJ62 P61:U62 U67 R67:S67">
    <cfRule type="cellIs" dxfId="1475" priority="376" operator="greaterThan">
      <formula>#REF!</formula>
    </cfRule>
  </conditionalFormatting>
  <conditionalFormatting sqref="AL42:AL44 AL69:AL72 AL46:AL59 AL61:AL67 AL74:AL80">
    <cfRule type="containsText" dxfId="1474" priority="377" operator="containsText" text="ACEPTABLE">
      <formula>NOT(ISERROR(SEARCH("ACEPTABLE",AL42)))</formula>
    </cfRule>
  </conditionalFormatting>
  <conditionalFormatting sqref="AI47:AJ48">
    <cfRule type="cellIs" dxfId="1473" priority="378" operator="greaterThan">
      <formula>#REF!</formula>
    </cfRule>
  </conditionalFormatting>
  <conditionalFormatting sqref="AI42:AJ42">
    <cfRule type="cellIs" dxfId="1472" priority="379" operator="greaterThan">
      <formula>#REF!</formula>
    </cfRule>
  </conditionalFormatting>
  <conditionalFormatting sqref="S42">
    <cfRule type="cellIs" dxfId="1471" priority="380" operator="greaterThan">
      <formula>#REF!</formula>
    </cfRule>
  </conditionalFormatting>
  <conditionalFormatting sqref="P42:R42 T42:U42">
    <cfRule type="cellIs" dxfId="1470" priority="381" operator="greaterThan">
      <formula>#REF!</formula>
    </cfRule>
  </conditionalFormatting>
  <conditionalFormatting sqref="W42">
    <cfRule type="containsText" dxfId="1469" priority="382" operator="containsText" text="No Aceptable o Aceptable con Control Especifico">
      <formula>NOT(ISERROR(SEARCH("No Aceptable o Aceptable con Control Especifico",W42)))</formula>
    </cfRule>
    <cfRule type="containsText" dxfId="1468" priority="383" operator="containsText" text="NO Aceptable">
      <formula>NOT(ISERROR(SEARCH("NO Aceptable",W42)))</formula>
    </cfRule>
    <cfRule type="containsText" dxfId="1467" priority="384" operator="containsText" text="Mejorable">
      <formula>NOT(ISERROR(SEARCH("Mejorable",W42)))</formula>
    </cfRule>
    <cfRule type="containsText" dxfId="1466" priority="385" operator="containsText" text="Aceptable">
      <formula>NOT(ISERROR(SEARCH("Aceptable",W42)))</formula>
    </cfRule>
  </conditionalFormatting>
  <conditionalFormatting sqref="W43">
    <cfRule type="containsText" dxfId="1465" priority="386" operator="containsText" text="No Aceptable o Aceptable con Control Especifico">
      <formula>NOT(ISERROR(SEARCH("No Aceptable o Aceptable con Control Especifico",W43)))</formula>
    </cfRule>
    <cfRule type="containsText" dxfId="1464" priority="387" operator="containsText" text="NO Aceptable">
      <formula>NOT(ISERROR(SEARCH("NO Aceptable",W43)))</formula>
    </cfRule>
    <cfRule type="containsText" dxfId="1463" priority="388" operator="containsText" text="Mejorable">
      <formula>NOT(ISERROR(SEARCH("Mejorable",W43)))</formula>
    </cfRule>
    <cfRule type="containsText" dxfId="1462" priority="389" operator="containsText" text="Aceptable">
      <formula>NOT(ISERROR(SEARCH("Aceptable",W43)))</formula>
    </cfRule>
  </conditionalFormatting>
  <conditionalFormatting sqref="P43:U43 AI43:AJ43">
    <cfRule type="cellIs" dxfId="1461" priority="390" operator="greaterThan">
      <formula>#REF!</formula>
    </cfRule>
  </conditionalFormatting>
  <conditionalFormatting sqref="P48:Q48 T48">
    <cfRule type="cellIs" dxfId="1460" priority="391" operator="greaterThan">
      <formula>#REF!</formula>
    </cfRule>
  </conditionalFormatting>
  <conditionalFormatting sqref="S48">
    <cfRule type="cellIs" dxfId="1459" priority="392" operator="greaterThan">
      <formula>#REF!</formula>
    </cfRule>
  </conditionalFormatting>
  <conditionalFormatting sqref="U48 R48">
    <cfRule type="cellIs" dxfId="1458" priority="393" operator="greaterThan">
      <formula>#REF!</formula>
    </cfRule>
  </conditionalFormatting>
  <conditionalFormatting sqref="W48">
    <cfRule type="containsText" dxfId="1457" priority="394" operator="containsText" text="No Aceptable o Aceptable con Control Especifico">
      <formula>NOT(ISERROR(SEARCH("No Aceptable o Aceptable con Control Especifico",W48)))</formula>
    </cfRule>
    <cfRule type="containsText" dxfId="1456" priority="395" operator="containsText" text="NO Aceptable">
      <formula>NOT(ISERROR(SEARCH("NO Aceptable",W48)))</formula>
    </cfRule>
    <cfRule type="containsText" dxfId="1455" priority="396" operator="containsText" text="Mejorable">
      <formula>NOT(ISERROR(SEARCH("Mejorable",W48)))</formula>
    </cfRule>
    <cfRule type="containsText" dxfId="1454" priority="397" operator="containsText" text="Aceptable">
      <formula>NOT(ISERROR(SEARCH("Aceptable",W48)))</formula>
    </cfRule>
  </conditionalFormatting>
  <conditionalFormatting sqref="S47">
    <cfRule type="cellIs" dxfId="1453" priority="398" operator="greaterThan">
      <formula>#REF!</formula>
    </cfRule>
  </conditionalFormatting>
  <conditionalFormatting sqref="P47:R47 T47:U47">
    <cfRule type="cellIs" dxfId="1452" priority="399" operator="greaterThan">
      <formula>#REF!</formula>
    </cfRule>
  </conditionalFormatting>
  <conditionalFormatting sqref="W47">
    <cfRule type="containsText" dxfId="1451" priority="400" operator="containsText" text="No Aceptable o Aceptable con Control Especifico">
      <formula>NOT(ISERROR(SEARCH("No Aceptable o Aceptable con Control Especifico",W47)))</formula>
    </cfRule>
    <cfRule type="containsText" dxfId="1450" priority="401" operator="containsText" text="NO Aceptable">
      <formula>NOT(ISERROR(SEARCH("NO Aceptable",W47)))</formula>
    </cfRule>
    <cfRule type="containsText" dxfId="1449" priority="402" operator="containsText" text="Mejorable">
      <formula>NOT(ISERROR(SEARCH("Mejorable",W47)))</formula>
    </cfRule>
    <cfRule type="containsText" dxfId="1448" priority="403" operator="containsText" text="Aceptable">
      <formula>NOT(ISERROR(SEARCH("Aceptable",W47)))</formula>
    </cfRule>
  </conditionalFormatting>
  <conditionalFormatting sqref="U49">
    <cfRule type="cellIs" dxfId="1447" priority="404" operator="greaterThan">
      <formula>#REF!</formula>
    </cfRule>
  </conditionalFormatting>
  <conditionalFormatting sqref="W49">
    <cfRule type="containsText" dxfId="1446" priority="405" operator="containsText" text="No Aceptable o Aceptable con Control Especifico">
      <formula>NOT(ISERROR(SEARCH("No Aceptable o Aceptable con Control Especifico",W49)))</formula>
    </cfRule>
    <cfRule type="containsText" dxfId="1445" priority="406" operator="containsText" text="NO Aceptable">
      <formula>NOT(ISERROR(SEARCH("NO Aceptable",W49)))</formula>
    </cfRule>
    <cfRule type="containsText" dxfId="1444" priority="407" operator="containsText" text="Mejorable">
      <formula>NOT(ISERROR(SEARCH("Mejorable",W49)))</formula>
    </cfRule>
    <cfRule type="containsText" dxfId="1443" priority="408" operator="containsText" text="Aceptable">
      <formula>NOT(ISERROR(SEARCH("Aceptable",W49)))</formula>
    </cfRule>
  </conditionalFormatting>
  <conditionalFormatting sqref="W50">
    <cfRule type="containsText" dxfId="1442" priority="409" operator="containsText" text="No Aceptable o Aceptable con Control Especifico">
      <formula>NOT(ISERROR(SEARCH("No Aceptable o Aceptable con Control Especifico",W50)))</formula>
    </cfRule>
    <cfRule type="containsText" dxfId="1441" priority="410" operator="containsText" text="NO Aceptable">
      <formula>NOT(ISERROR(SEARCH("NO Aceptable",W50)))</formula>
    </cfRule>
    <cfRule type="containsText" dxfId="1440" priority="411" operator="containsText" text="Mejorable">
      <formula>NOT(ISERROR(SEARCH("Mejorable",W50)))</formula>
    </cfRule>
    <cfRule type="containsText" dxfId="1439" priority="412" operator="containsText" text="Aceptable">
      <formula>NOT(ISERROR(SEARCH("Aceptable",W50)))</formula>
    </cfRule>
  </conditionalFormatting>
  <conditionalFormatting sqref="P50:U50">
    <cfRule type="cellIs" dxfId="1438" priority="413" operator="greaterThan">
      <formula>#REF!</formula>
    </cfRule>
  </conditionalFormatting>
  <conditionalFormatting sqref="AI50:AJ50">
    <cfRule type="cellIs" dxfId="1437" priority="414" operator="greaterThan">
      <formula>#REF!</formula>
    </cfRule>
  </conditionalFormatting>
  <conditionalFormatting sqref="AI51:AJ51">
    <cfRule type="cellIs" dxfId="1436" priority="415" operator="greaterThan">
      <formula>#REF!</formula>
    </cfRule>
  </conditionalFormatting>
  <conditionalFormatting sqref="W51">
    <cfRule type="containsText" dxfId="1435" priority="416" operator="containsText" text="No Aceptable o Aceptable con Control Especifico">
      <formula>NOT(ISERROR(SEARCH("No Aceptable o Aceptable con Control Especifico",W51)))</formula>
    </cfRule>
    <cfRule type="containsText" dxfId="1434" priority="417" operator="containsText" text="NO Aceptable">
      <formula>NOT(ISERROR(SEARCH("NO Aceptable",W51)))</formula>
    </cfRule>
    <cfRule type="containsText" dxfId="1433" priority="418" operator="containsText" text="Mejorable">
      <formula>NOT(ISERROR(SEARCH("Mejorable",W51)))</formula>
    </cfRule>
    <cfRule type="containsText" dxfId="1432" priority="419" operator="containsText" text="Aceptable">
      <formula>NOT(ISERROR(SEARCH("Aceptable",W51)))</formula>
    </cfRule>
  </conditionalFormatting>
  <conditionalFormatting sqref="R51:S51 U51">
    <cfRule type="cellIs" dxfId="1431" priority="420" operator="greaterThan">
      <formula>#REF!</formula>
    </cfRule>
  </conditionalFormatting>
  <conditionalFormatting sqref="T51 P51:Q51">
    <cfRule type="cellIs" dxfId="1430" priority="421" operator="greaterThan">
      <formula>#REF!</formula>
    </cfRule>
  </conditionalFormatting>
  <conditionalFormatting sqref="W56">
    <cfRule type="containsText" dxfId="1429" priority="422" operator="containsText" text="No Aceptable o Aceptable con Control Especifico">
      <formula>NOT(ISERROR(SEARCH("No Aceptable o Aceptable con Control Especifico",W56)))</formula>
    </cfRule>
    <cfRule type="containsText" dxfId="1428" priority="423" operator="containsText" text="NO Aceptable">
      <formula>NOT(ISERROR(SEARCH("NO Aceptable",W56)))</formula>
    </cfRule>
    <cfRule type="containsText" dxfId="1427" priority="424" operator="containsText" text="Mejorable">
      <formula>NOT(ISERROR(SEARCH("Mejorable",W56)))</formula>
    </cfRule>
    <cfRule type="containsText" dxfId="1426" priority="425" operator="containsText" text="Aceptable">
      <formula>NOT(ISERROR(SEARCH("Aceptable",W56)))</formula>
    </cfRule>
  </conditionalFormatting>
  <conditionalFormatting sqref="R56:S56 U56 AI56:AJ56">
    <cfRule type="cellIs" dxfId="1425" priority="426" operator="greaterThan">
      <formula>#REF!</formula>
    </cfRule>
  </conditionalFormatting>
  <conditionalFormatting sqref="P67:Q67 T67">
    <cfRule type="cellIs" dxfId="1424" priority="427" operator="greaterThan">
      <formula>#REF!</formula>
    </cfRule>
  </conditionalFormatting>
  <conditionalFormatting sqref="AI67:AJ67">
    <cfRule type="cellIs" dxfId="1423" priority="428" operator="greaterThan">
      <formula>#REF!</formula>
    </cfRule>
  </conditionalFormatting>
  <conditionalFormatting sqref="T56 P56:Q56">
    <cfRule type="cellIs" dxfId="1422" priority="429" operator="greaterThan">
      <formula>#REF!</formula>
    </cfRule>
  </conditionalFormatting>
  <conditionalFormatting sqref="W57">
    <cfRule type="containsText" dxfId="1421" priority="430" operator="containsText" text="No Aceptable o Aceptable con Control Especifico">
      <formula>NOT(ISERROR(SEARCH("No Aceptable o Aceptable con Control Especifico",W57)))</formula>
    </cfRule>
    <cfRule type="containsText" dxfId="1420" priority="431" operator="containsText" text="NO Aceptable">
      <formula>NOT(ISERROR(SEARCH("NO Aceptable",W57)))</formula>
    </cfRule>
    <cfRule type="containsText" dxfId="1419" priority="432" operator="containsText" text="Mejorable">
      <formula>NOT(ISERROR(SEARCH("Mejorable",W57)))</formula>
    </cfRule>
    <cfRule type="containsText" dxfId="1418" priority="433" operator="containsText" text="Aceptable">
      <formula>NOT(ISERROR(SEARCH("Aceptable",W57)))</formula>
    </cfRule>
  </conditionalFormatting>
  <conditionalFormatting sqref="R57:S57 U57">
    <cfRule type="cellIs" dxfId="1417" priority="434" operator="greaterThan">
      <formula>#REF!</formula>
    </cfRule>
  </conditionalFormatting>
  <conditionalFormatting sqref="T57 P57:Q57">
    <cfRule type="cellIs" dxfId="1416" priority="435" operator="greaterThan">
      <formula>#REF!</formula>
    </cfRule>
  </conditionalFormatting>
  <conditionalFormatting sqref="AI57:AJ57">
    <cfRule type="cellIs" dxfId="1415" priority="436" operator="greaterThan">
      <formula>#REF!</formula>
    </cfRule>
  </conditionalFormatting>
  <conditionalFormatting sqref="W74:W75 W80">
    <cfRule type="containsText" dxfId="1414" priority="437" operator="containsText" text="No Aceptable o Aceptable con Control Especifico">
      <formula>NOT(ISERROR(SEARCH("No Aceptable o Aceptable con Control Especifico",W74)))</formula>
    </cfRule>
    <cfRule type="containsText" dxfId="1413" priority="438" operator="containsText" text="NO Aceptable">
      <formula>NOT(ISERROR(SEARCH("NO Aceptable",W74)))</formula>
    </cfRule>
    <cfRule type="containsText" dxfId="1412" priority="439" operator="containsText" text="Mejorable">
      <formula>NOT(ISERROR(SEARCH("Mejorable",W74)))</formula>
    </cfRule>
    <cfRule type="containsText" dxfId="1411" priority="440" operator="containsText" text="Aceptable">
      <formula>NOT(ISERROR(SEARCH("Aceptable",W74)))</formula>
    </cfRule>
  </conditionalFormatting>
  <conditionalFormatting sqref="P74:U75 AI74:AJ75 R80:S80 U80">
    <cfRule type="cellIs" dxfId="1410" priority="441" operator="greaterThan">
      <formula>#REF!</formula>
    </cfRule>
  </conditionalFormatting>
  <conditionalFormatting sqref="W69">
    <cfRule type="containsText" dxfId="1409" priority="442" operator="containsText" text="No Aceptable o Aceptable con Control Especifico">
      <formula>NOT(ISERROR(SEARCH("No Aceptable o Aceptable con Control Especifico",W69)))</formula>
    </cfRule>
    <cfRule type="containsText" dxfId="1408" priority="443" operator="containsText" text="NO Aceptable">
      <formula>NOT(ISERROR(SEARCH("NO Aceptable",W69)))</formula>
    </cfRule>
    <cfRule type="containsText" dxfId="1407" priority="444" operator="containsText" text="Mejorable">
      <formula>NOT(ISERROR(SEARCH("Mejorable",W69)))</formula>
    </cfRule>
    <cfRule type="containsText" dxfId="1406" priority="445" operator="containsText" text="Aceptable">
      <formula>NOT(ISERROR(SEARCH("Aceptable",W69)))</formula>
    </cfRule>
  </conditionalFormatting>
  <conditionalFormatting sqref="R69:S69 U69 AI69:AJ69">
    <cfRule type="cellIs" dxfId="1405" priority="446" operator="greaterThan">
      <formula>#REF!</formula>
    </cfRule>
  </conditionalFormatting>
  <conditionalFormatting sqref="P80:Q80 T80">
    <cfRule type="cellIs" dxfId="1404" priority="447" operator="greaterThan">
      <formula>#REF!</formula>
    </cfRule>
  </conditionalFormatting>
  <conditionalFormatting sqref="AI80:AJ80">
    <cfRule type="cellIs" dxfId="1403" priority="448" operator="greaterThan">
      <formula>#REF!</formula>
    </cfRule>
  </conditionalFormatting>
  <conditionalFormatting sqref="T69 P69:Q69">
    <cfRule type="cellIs" dxfId="1402" priority="449" operator="greaterThan">
      <formula>#REF!</formula>
    </cfRule>
  </conditionalFormatting>
  <conditionalFormatting sqref="W70">
    <cfRule type="containsText" dxfId="1401" priority="450" operator="containsText" text="No Aceptable o Aceptable con Control Especifico">
      <formula>NOT(ISERROR(SEARCH("No Aceptable o Aceptable con Control Especifico",W70)))</formula>
    </cfRule>
    <cfRule type="containsText" dxfId="1400" priority="451" operator="containsText" text="NO Aceptable">
      <formula>NOT(ISERROR(SEARCH("NO Aceptable",W70)))</formula>
    </cfRule>
    <cfRule type="containsText" dxfId="1399" priority="452" operator="containsText" text="Mejorable">
      <formula>NOT(ISERROR(SEARCH("Mejorable",W70)))</formula>
    </cfRule>
    <cfRule type="containsText" dxfId="1398" priority="453" operator="containsText" text="Aceptable">
      <formula>NOT(ISERROR(SEARCH("Aceptable",W70)))</formula>
    </cfRule>
  </conditionalFormatting>
  <conditionalFormatting sqref="R70:S71 U70:U71">
    <cfRule type="cellIs" dxfId="1397" priority="454" operator="greaterThan">
      <formula>#REF!</formula>
    </cfRule>
  </conditionalFormatting>
  <conditionalFormatting sqref="T70:T71 P70:Q71">
    <cfRule type="cellIs" dxfId="1396" priority="455" operator="greaterThan">
      <formula>#REF!</formula>
    </cfRule>
  </conditionalFormatting>
  <conditionalFormatting sqref="AI70:AJ71">
    <cfRule type="cellIs" dxfId="1395" priority="456" operator="greaterThan">
      <formula>#REF!</formula>
    </cfRule>
  </conditionalFormatting>
  <conditionalFormatting sqref="W71">
    <cfRule type="containsText" dxfId="1394" priority="457" operator="containsText" text="No Aceptable o Aceptable con Control Especifico">
      <formula>NOT(ISERROR(SEARCH("No Aceptable o Aceptable con Control Especifico",W71)))</formula>
    </cfRule>
    <cfRule type="containsText" dxfId="1393" priority="458" operator="containsText" text="NO Aceptable">
      <formula>NOT(ISERROR(SEARCH("NO Aceptable",W71)))</formula>
    </cfRule>
    <cfRule type="containsText" dxfId="1392" priority="459" operator="containsText" text="Mejorable">
      <formula>NOT(ISERROR(SEARCH("Mejorable",W71)))</formula>
    </cfRule>
    <cfRule type="containsText" dxfId="1391" priority="460" operator="containsText" text="Aceptable">
      <formula>NOT(ISERROR(SEARCH("Aceptable",W71)))</formula>
    </cfRule>
  </conditionalFormatting>
  <conditionalFormatting sqref="P59:T59 AI59:AJ59">
    <cfRule type="cellIs" dxfId="1390" priority="461" operator="greaterThan">
      <formula>#REF!</formula>
    </cfRule>
  </conditionalFormatting>
  <conditionalFormatting sqref="W59">
    <cfRule type="containsText" dxfId="1389" priority="462" operator="containsText" text="No Aceptable o Aceptable con Control Especifico">
      <formula>NOT(ISERROR(SEARCH("No Aceptable o Aceptable con Control Especifico",W59)))</formula>
    </cfRule>
    <cfRule type="containsText" dxfId="1388" priority="463" operator="containsText" text="NO Aceptable">
      <formula>NOT(ISERROR(SEARCH("NO Aceptable",W59)))</formula>
    </cfRule>
    <cfRule type="containsText" dxfId="1387" priority="464" operator="containsText" text="Mejorable">
      <formula>NOT(ISERROR(SEARCH("Mejorable",W59)))</formula>
    </cfRule>
    <cfRule type="containsText" dxfId="1386" priority="465" operator="containsText" text="Aceptable">
      <formula>NOT(ISERROR(SEARCH("Aceptable",W59)))</formula>
    </cfRule>
  </conditionalFormatting>
  <conditionalFormatting sqref="U59">
    <cfRule type="cellIs" dxfId="1385" priority="466" operator="greaterThan">
      <formula>#REF!</formula>
    </cfRule>
  </conditionalFormatting>
  <conditionalFormatting sqref="R58:S58 U58">
    <cfRule type="cellIs" dxfId="1384" priority="467" operator="greaterThan">
      <formula>#REF!</formula>
    </cfRule>
  </conditionalFormatting>
  <conditionalFormatting sqref="T58 P58:Q58">
    <cfRule type="cellIs" dxfId="1383" priority="468" operator="greaterThan">
      <formula>#REF!</formula>
    </cfRule>
  </conditionalFormatting>
  <conditionalFormatting sqref="AI58:AJ58">
    <cfRule type="cellIs" dxfId="1382" priority="469" operator="greaterThan">
      <formula>#REF!</formula>
    </cfRule>
  </conditionalFormatting>
  <conditionalFormatting sqref="W58">
    <cfRule type="containsText" dxfId="1381" priority="470" operator="containsText" text="No Aceptable o Aceptable con Control Especifico">
      <formula>NOT(ISERROR(SEARCH("No Aceptable o Aceptable con Control Especifico",W58)))</formula>
    </cfRule>
    <cfRule type="containsText" dxfId="1380" priority="471" operator="containsText" text="NO Aceptable">
      <formula>NOT(ISERROR(SEARCH("NO Aceptable",W58)))</formula>
    </cfRule>
    <cfRule type="containsText" dxfId="1379" priority="472" operator="containsText" text="Mejorable">
      <formula>NOT(ISERROR(SEARCH("Mejorable",W58)))</formula>
    </cfRule>
    <cfRule type="containsText" dxfId="1378" priority="473" operator="containsText" text="Aceptable">
      <formula>NOT(ISERROR(SEARCH("Aceptable",W58)))</formula>
    </cfRule>
  </conditionalFormatting>
  <conditionalFormatting sqref="AJ44 AJ46">
    <cfRule type="cellIs" dxfId="1377" priority="474" operator="greaterThan">
      <formula>#REF!</formula>
    </cfRule>
  </conditionalFormatting>
  <conditionalFormatting sqref="W44 W46">
    <cfRule type="containsText" dxfId="1376" priority="475" operator="containsText" text="No Aceptable o Aceptable con Control Especifico">
      <formula>NOT(ISERROR(SEARCH("No Aceptable o Aceptable con Control Especifico",W44)))</formula>
    </cfRule>
    <cfRule type="containsText" dxfId="1375" priority="476" operator="containsText" text="NO Aceptable">
      <formula>NOT(ISERROR(SEARCH("NO Aceptable",W44)))</formula>
    </cfRule>
    <cfRule type="containsText" dxfId="1374" priority="477" operator="containsText" text="Mejorable">
      <formula>NOT(ISERROR(SEARCH("Mejorable",W44)))</formula>
    </cfRule>
    <cfRule type="containsText" dxfId="1373" priority="478" operator="containsText" text="Aceptable">
      <formula>NOT(ISERROR(SEARCH("Aceptable",W44)))</formula>
    </cfRule>
  </conditionalFormatting>
  <conditionalFormatting sqref="P44:U44 P46:U46">
    <cfRule type="cellIs" dxfId="1372" priority="479" operator="greaterThan">
      <formula>#REF!</formula>
    </cfRule>
  </conditionalFormatting>
  <conditionalFormatting sqref="W54">
    <cfRule type="containsText" dxfId="1371" priority="480" operator="containsText" text="No Aceptable o Aceptable con Control Especifico">
      <formula>NOT(ISERROR(SEARCH("No Aceptable o Aceptable con Control Especifico",W54)))</formula>
    </cfRule>
    <cfRule type="containsText" dxfId="1370" priority="481" operator="containsText" text="NO Aceptable">
      <formula>NOT(ISERROR(SEARCH("NO Aceptable",W54)))</formula>
    </cfRule>
    <cfRule type="containsText" dxfId="1369" priority="482" operator="containsText" text="Mejorable">
      <formula>NOT(ISERROR(SEARCH("Mejorable",W54)))</formula>
    </cfRule>
    <cfRule type="containsText" dxfId="1368" priority="483" operator="containsText" text="Aceptable">
      <formula>NOT(ISERROR(SEARCH("Aceptable",W54)))</formula>
    </cfRule>
  </conditionalFormatting>
  <conditionalFormatting sqref="P54:U54 AI52:AJ54">
    <cfRule type="cellIs" dxfId="1367" priority="484" operator="greaterThan">
      <formula>#REF!</formula>
    </cfRule>
  </conditionalFormatting>
  <conditionalFormatting sqref="S52">
    <cfRule type="cellIs" dxfId="1366" priority="485" operator="greaterThan">
      <formula>#REF!</formula>
    </cfRule>
  </conditionalFormatting>
  <conditionalFormatting sqref="W53">
    <cfRule type="containsText" dxfId="1365" priority="486" operator="containsText" text="No Aceptable o Aceptable con Control Especifico">
      <formula>NOT(ISERROR(SEARCH("No Aceptable o Aceptable con Control Especifico",W53)))</formula>
    </cfRule>
    <cfRule type="containsText" dxfId="1364" priority="487" operator="containsText" text="NO Aceptable">
      <formula>NOT(ISERROR(SEARCH("NO Aceptable",W53)))</formula>
    </cfRule>
    <cfRule type="containsText" dxfId="1363" priority="488" operator="containsText" text="Mejorable">
      <formula>NOT(ISERROR(SEARCH("Mejorable",W53)))</formula>
    </cfRule>
    <cfRule type="containsText" dxfId="1362" priority="489" operator="containsText" text="Aceptable">
      <formula>NOT(ISERROR(SEARCH("Aceptable",W53)))</formula>
    </cfRule>
  </conditionalFormatting>
  <conditionalFormatting sqref="T52:U52 P52:R52">
    <cfRule type="cellIs" dxfId="1361" priority="490" operator="greaterThan">
      <formula>#REF!</formula>
    </cfRule>
  </conditionalFormatting>
  <conditionalFormatting sqref="W52">
    <cfRule type="containsText" dxfId="1360" priority="491" operator="containsText" text="No Aceptable o Aceptable con Control Especifico">
      <formula>NOT(ISERROR(SEARCH("No Aceptable o Aceptable con Control Especifico",W52)))</formula>
    </cfRule>
    <cfRule type="containsText" dxfId="1359" priority="492" operator="containsText" text="NO Aceptable">
      <formula>NOT(ISERROR(SEARCH("NO Aceptable",W52)))</formula>
    </cfRule>
    <cfRule type="containsText" dxfId="1358" priority="493" operator="containsText" text="Mejorable">
      <formula>NOT(ISERROR(SEARCH("Mejorable",W52)))</formula>
    </cfRule>
    <cfRule type="containsText" dxfId="1357" priority="494" operator="containsText" text="Aceptable">
      <formula>NOT(ISERROR(SEARCH("Aceptable",W52)))</formula>
    </cfRule>
  </conditionalFormatting>
  <conditionalFormatting sqref="S53">
    <cfRule type="cellIs" dxfId="1356" priority="495" operator="greaterThan">
      <formula>#REF!</formula>
    </cfRule>
  </conditionalFormatting>
  <conditionalFormatting sqref="T53:U53 P53:R53">
    <cfRule type="cellIs" dxfId="1355" priority="496" operator="greaterThan">
      <formula>#REF!</formula>
    </cfRule>
  </conditionalFormatting>
  <conditionalFormatting sqref="W55">
    <cfRule type="containsText" dxfId="1354" priority="497" operator="containsText" text="No Aceptable o Aceptable con Control Especifico">
      <formula>NOT(ISERROR(SEARCH("No Aceptable o Aceptable con Control Especifico",W55)))</formula>
    </cfRule>
    <cfRule type="containsText" dxfId="1353" priority="498" operator="containsText" text="NO Aceptable">
      <formula>NOT(ISERROR(SEARCH("NO Aceptable",W55)))</formula>
    </cfRule>
    <cfRule type="containsText" dxfId="1352" priority="499" operator="containsText" text="Mejorable">
      <formula>NOT(ISERROR(SEARCH("Mejorable",W55)))</formula>
    </cfRule>
    <cfRule type="containsText" dxfId="1351" priority="500" operator="containsText" text="Aceptable">
      <formula>NOT(ISERROR(SEARCH("Aceptable",W55)))</formula>
    </cfRule>
  </conditionalFormatting>
  <conditionalFormatting sqref="P55:U55 AI55:AJ55">
    <cfRule type="cellIs" dxfId="1350" priority="501" operator="greaterThan">
      <formula>#REF!</formula>
    </cfRule>
  </conditionalFormatting>
  <conditionalFormatting sqref="W65">
    <cfRule type="containsText" dxfId="1349" priority="502" operator="containsText" text="No Aceptable o Aceptable con Control Especifico">
      <formula>NOT(ISERROR(SEARCH("No Aceptable o Aceptable con Control Especifico",W65)))</formula>
    </cfRule>
    <cfRule type="containsText" dxfId="1348" priority="503" operator="containsText" text="NO Aceptable">
      <formula>NOT(ISERROR(SEARCH("NO Aceptable",W65)))</formula>
    </cfRule>
    <cfRule type="containsText" dxfId="1347" priority="504" operator="containsText" text="Mejorable">
      <formula>NOT(ISERROR(SEARCH("Mejorable",W65)))</formula>
    </cfRule>
    <cfRule type="containsText" dxfId="1346" priority="505" operator="containsText" text="Aceptable">
      <formula>NOT(ISERROR(SEARCH("Aceptable",W65)))</formula>
    </cfRule>
  </conditionalFormatting>
  <conditionalFormatting sqref="P65:U65 AI63:AJ65">
    <cfRule type="cellIs" dxfId="1345" priority="506" operator="greaterThan">
      <formula>#REF!</formula>
    </cfRule>
  </conditionalFormatting>
  <conditionalFormatting sqref="S63">
    <cfRule type="cellIs" dxfId="1344" priority="507" operator="greaterThan">
      <formula>#REF!</formula>
    </cfRule>
  </conditionalFormatting>
  <conditionalFormatting sqref="W64">
    <cfRule type="containsText" dxfId="1343" priority="508" operator="containsText" text="No Aceptable o Aceptable con Control Especifico">
      <formula>NOT(ISERROR(SEARCH("No Aceptable o Aceptable con Control Especifico",W64)))</formula>
    </cfRule>
    <cfRule type="containsText" dxfId="1342" priority="509" operator="containsText" text="NO Aceptable">
      <formula>NOT(ISERROR(SEARCH("NO Aceptable",W64)))</formula>
    </cfRule>
    <cfRule type="containsText" dxfId="1341" priority="510" operator="containsText" text="Mejorable">
      <formula>NOT(ISERROR(SEARCH("Mejorable",W64)))</formula>
    </cfRule>
    <cfRule type="containsText" dxfId="1340" priority="511" operator="containsText" text="Aceptable">
      <formula>NOT(ISERROR(SEARCH("Aceptable",W64)))</formula>
    </cfRule>
  </conditionalFormatting>
  <conditionalFormatting sqref="T63:U63 P63:R63">
    <cfRule type="cellIs" dxfId="1339" priority="512" operator="greaterThan">
      <formula>#REF!</formula>
    </cfRule>
  </conditionalFormatting>
  <conditionalFormatting sqref="W63">
    <cfRule type="containsText" dxfId="1338" priority="513" operator="containsText" text="No Aceptable o Aceptable con Control Especifico">
      <formula>NOT(ISERROR(SEARCH("No Aceptable o Aceptable con Control Especifico",W63)))</formula>
    </cfRule>
    <cfRule type="containsText" dxfId="1337" priority="514" operator="containsText" text="NO Aceptable">
      <formula>NOT(ISERROR(SEARCH("NO Aceptable",W63)))</formula>
    </cfRule>
    <cfRule type="containsText" dxfId="1336" priority="515" operator="containsText" text="Mejorable">
      <formula>NOT(ISERROR(SEARCH("Mejorable",W63)))</formula>
    </cfRule>
    <cfRule type="containsText" dxfId="1335" priority="516" operator="containsText" text="Aceptable">
      <formula>NOT(ISERROR(SEARCH("Aceptable",W63)))</formula>
    </cfRule>
  </conditionalFormatting>
  <conditionalFormatting sqref="S64">
    <cfRule type="cellIs" dxfId="1334" priority="517" operator="greaterThan">
      <formula>#REF!</formula>
    </cfRule>
  </conditionalFormatting>
  <conditionalFormatting sqref="T64:U64 P64:R64">
    <cfRule type="cellIs" dxfId="1333" priority="518" operator="greaterThan">
      <formula>#REF!</formula>
    </cfRule>
  </conditionalFormatting>
  <conditionalFormatting sqref="W66">
    <cfRule type="containsText" dxfId="1332" priority="519" operator="containsText" text="No Aceptable o Aceptable con Control Especifico">
      <formula>NOT(ISERROR(SEARCH("No Aceptable o Aceptable con Control Especifico",W66)))</formula>
    </cfRule>
    <cfRule type="containsText" dxfId="1331" priority="520" operator="containsText" text="NO Aceptable">
      <formula>NOT(ISERROR(SEARCH("NO Aceptable",W66)))</formula>
    </cfRule>
    <cfRule type="containsText" dxfId="1330" priority="521" operator="containsText" text="Mejorable">
      <formula>NOT(ISERROR(SEARCH("Mejorable",W66)))</formula>
    </cfRule>
    <cfRule type="containsText" dxfId="1329" priority="522" operator="containsText" text="Aceptable">
      <formula>NOT(ISERROR(SEARCH("Aceptable",W66)))</formula>
    </cfRule>
  </conditionalFormatting>
  <conditionalFormatting sqref="P66:U66 AI66:AJ66">
    <cfRule type="cellIs" dxfId="1328" priority="523" operator="greaterThan">
      <formula>#REF!</formula>
    </cfRule>
  </conditionalFormatting>
  <conditionalFormatting sqref="P72:T72 AI72:AJ72">
    <cfRule type="cellIs" dxfId="1327" priority="524" operator="greaterThan">
      <formula>#REF!</formula>
    </cfRule>
  </conditionalFormatting>
  <conditionalFormatting sqref="W72">
    <cfRule type="containsText" dxfId="1326" priority="525" operator="containsText" text="No Aceptable o Aceptable con Control Especifico">
      <formula>NOT(ISERROR(SEARCH("No Aceptable o Aceptable con Control Especifico",W72)))</formula>
    </cfRule>
    <cfRule type="containsText" dxfId="1325" priority="526" operator="containsText" text="NO Aceptable">
      <formula>NOT(ISERROR(SEARCH("NO Aceptable",W72)))</formula>
    </cfRule>
    <cfRule type="containsText" dxfId="1324" priority="527" operator="containsText" text="Mejorable">
      <formula>NOT(ISERROR(SEARCH("Mejorable",W72)))</formula>
    </cfRule>
    <cfRule type="containsText" dxfId="1323" priority="528" operator="containsText" text="Aceptable">
      <formula>NOT(ISERROR(SEARCH("Aceptable",W72)))</formula>
    </cfRule>
  </conditionalFormatting>
  <conditionalFormatting sqref="U72">
    <cfRule type="cellIs" dxfId="1322" priority="529" operator="greaterThan">
      <formula>#REF!</formula>
    </cfRule>
  </conditionalFormatting>
  <conditionalFormatting sqref="W78">
    <cfRule type="containsText" dxfId="1321" priority="530" operator="containsText" text="No Aceptable o Aceptable con Control Especifico">
      <formula>NOT(ISERROR(SEARCH("No Aceptable o Aceptable con Control Especifico",W78)))</formula>
    </cfRule>
    <cfRule type="containsText" dxfId="1320" priority="531" operator="containsText" text="NO Aceptable">
      <formula>NOT(ISERROR(SEARCH("NO Aceptable",W78)))</formula>
    </cfRule>
    <cfRule type="containsText" dxfId="1319" priority="532" operator="containsText" text="Mejorable">
      <formula>NOT(ISERROR(SEARCH("Mejorable",W78)))</formula>
    </cfRule>
    <cfRule type="containsText" dxfId="1318" priority="533" operator="containsText" text="Aceptable">
      <formula>NOT(ISERROR(SEARCH("Aceptable",W78)))</formula>
    </cfRule>
  </conditionalFormatting>
  <conditionalFormatting sqref="P78:U78 AI76:AJ78">
    <cfRule type="cellIs" dxfId="1317" priority="534" operator="greaterThan">
      <formula>#REF!</formula>
    </cfRule>
  </conditionalFormatting>
  <conditionalFormatting sqref="S76">
    <cfRule type="cellIs" dxfId="1316" priority="535" operator="greaterThan">
      <formula>#REF!</formula>
    </cfRule>
  </conditionalFormatting>
  <conditionalFormatting sqref="W77">
    <cfRule type="containsText" dxfId="1315" priority="536" operator="containsText" text="No Aceptable o Aceptable con Control Especifico">
      <formula>NOT(ISERROR(SEARCH("No Aceptable o Aceptable con Control Especifico",W77)))</formula>
    </cfRule>
    <cfRule type="containsText" dxfId="1314" priority="537" operator="containsText" text="NO Aceptable">
      <formula>NOT(ISERROR(SEARCH("NO Aceptable",W77)))</formula>
    </cfRule>
    <cfRule type="containsText" dxfId="1313" priority="538" operator="containsText" text="Mejorable">
      <formula>NOT(ISERROR(SEARCH("Mejorable",W77)))</formula>
    </cfRule>
    <cfRule type="containsText" dxfId="1312" priority="539" operator="containsText" text="Aceptable">
      <formula>NOT(ISERROR(SEARCH("Aceptable",W77)))</formula>
    </cfRule>
  </conditionalFormatting>
  <conditionalFormatting sqref="T76:U76 P76:R76">
    <cfRule type="cellIs" dxfId="1311" priority="540" operator="greaterThan">
      <formula>#REF!</formula>
    </cfRule>
  </conditionalFormatting>
  <conditionalFormatting sqref="W76">
    <cfRule type="containsText" dxfId="1310" priority="541" operator="containsText" text="No Aceptable o Aceptable con Control Especifico">
      <formula>NOT(ISERROR(SEARCH("No Aceptable o Aceptable con Control Especifico",W76)))</formula>
    </cfRule>
    <cfRule type="containsText" dxfId="1309" priority="542" operator="containsText" text="NO Aceptable">
      <formula>NOT(ISERROR(SEARCH("NO Aceptable",W76)))</formula>
    </cfRule>
    <cfRule type="containsText" dxfId="1308" priority="543" operator="containsText" text="Mejorable">
      <formula>NOT(ISERROR(SEARCH("Mejorable",W76)))</formula>
    </cfRule>
    <cfRule type="containsText" dxfId="1307" priority="544" operator="containsText" text="Aceptable">
      <formula>NOT(ISERROR(SEARCH("Aceptable",W76)))</formula>
    </cfRule>
  </conditionalFormatting>
  <conditionalFormatting sqref="S77">
    <cfRule type="cellIs" dxfId="1306" priority="545" operator="greaterThan">
      <formula>#REF!</formula>
    </cfRule>
  </conditionalFormatting>
  <conditionalFormatting sqref="T77:U77 P77:R77">
    <cfRule type="cellIs" dxfId="1305" priority="546" operator="greaterThan">
      <formula>#REF!</formula>
    </cfRule>
  </conditionalFormatting>
  <conditionalFormatting sqref="W79">
    <cfRule type="containsText" dxfId="1304" priority="547" operator="containsText" text="No Aceptable o Aceptable con Control Especifico">
      <formula>NOT(ISERROR(SEARCH("No Aceptable o Aceptable con Control Especifico",W79)))</formula>
    </cfRule>
    <cfRule type="containsText" dxfId="1303" priority="548" operator="containsText" text="NO Aceptable">
      <formula>NOT(ISERROR(SEARCH("NO Aceptable",W79)))</formula>
    </cfRule>
    <cfRule type="containsText" dxfId="1302" priority="549" operator="containsText" text="Mejorable">
      <formula>NOT(ISERROR(SEARCH("Mejorable",W79)))</formula>
    </cfRule>
    <cfRule type="containsText" dxfId="1301" priority="550" operator="containsText" text="Aceptable">
      <formula>NOT(ISERROR(SEARCH("Aceptable",W79)))</formula>
    </cfRule>
  </conditionalFormatting>
  <conditionalFormatting sqref="P79:U79 AI79:AJ79">
    <cfRule type="cellIs" dxfId="1300" priority="551" operator="greaterThan">
      <formula>#REF!</formula>
    </cfRule>
  </conditionalFormatting>
  <conditionalFormatting sqref="S42">
    <cfRule type="colorScale" priority="552">
      <colorScale>
        <cfvo type="num" val="6"/>
        <cfvo type="num" val="9"/>
        <cfvo type="num" val="23"/>
        <color rgb="FFF8696B"/>
        <color rgb="FFFFEB84"/>
        <color rgb="FF63BE7B"/>
      </colorScale>
    </cfRule>
    <cfRule type="iconSet" priority="553">
      <iconSet showValue="0" reverse="1">
        <cfvo type="percent" val="0"/>
        <cfvo type="num" val="10"/>
        <cfvo type="num" val="24"/>
      </iconSet>
    </cfRule>
    <cfRule type="iconSet" priority="554">
      <iconSet showValue="0">
        <cfvo type="percent" val="0"/>
        <cfvo type="num" val="10"/>
        <cfvo type="num" val="24"/>
      </iconSet>
    </cfRule>
    <cfRule type="iconSet" priority="555">
      <iconSet>
        <cfvo type="percent" val="0"/>
        <cfvo type="percent" val="9"/>
        <cfvo type="percent" val="23"/>
      </iconSet>
    </cfRule>
  </conditionalFormatting>
  <conditionalFormatting sqref="S43">
    <cfRule type="iconSet" priority="556">
      <iconSet>
        <cfvo type="percent" val="0"/>
        <cfvo type="percent" val="9"/>
        <cfvo type="percent" val="23"/>
      </iconSet>
    </cfRule>
    <cfRule type="colorScale" priority="557">
      <colorScale>
        <cfvo type="num" val="6"/>
        <cfvo type="num" val="9"/>
        <cfvo type="num" val="23"/>
        <color rgb="FFF8696B"/>
        <color rgb="FFFFEB84"/>
        <color rgb="FF63BE7B"/>
      </colorScale>
    </cfRule>
    <cfRule type="iconSet" priority="558">
      <iconSet showValue="0" reverse="1">
        <cfvo type="percent" val="0"/>
        <cfvo type="num" val="10"/>
        <cfvo type="num" val="24"/>
      </iconSet>
    </cfRule>
    <cfRule type="iconSet" priority="559">
      <iconSet showValue="0">
        <cfvo type="percent" val="0"/>
        <cfvo type="num" val="10"/>
        <cfvo type="num" val="24"/>
      </iconSet>
    </cfRule>
  </conditionalFormatting>
  <conditionalFormatting sqref="S48">
    <cfRule type="iconSet" priority="560">
      <iconSet>
        <cfvo type="percent" val="0"/>
        <cfvo type="percent" val="9"/>
        <cfvo type="percent" val="23"/>
      </iconSet>
    </cfRule>
    <cfRule type="colorScale" priority="561">
      <colorScale>
        <cfvo type="num" val="6"/>
        <cfvo type="num" val="9"/>
        <cfvo type="num" val="23"/>
        <color rgb="FFF8696B"/>
        <color rgb="FFFFEB84"/>
        <color rgb="FF63BE7B"/>
      </colorScale>
    </cfRule>
    <cfRule type="iconSet" priority="562">
      <iconSet showValue="0" reverse="1">
        <cfvo type="percent" val="0"/>
        <cfvo type="num" val="10"/>
        <cfvo type="num" val="24"/>
      </iconSet>
    </cfRule>
    <cfRule type="iconSet" priority="563">
      <iconSet showValue="0">
        <cfvo type="percent" val="0"/>
        <cfvo type="num" val="10"/>
        <cfvo type="num" val="24"/>
      </iconSet>
    </cfRule>
  </conditionalFormatting>
  <conditionalFormatting sqref="S47">
    <cfRule type="iconSet" priority="564">
      <iconSet>
        <cfvo type="percent" val="0"/>
        <cfvo type="percent" val="9"/>
        <cfvo type="percent" val="23"/>
      </iconSet>
    </cfRule>
    <cfRule type="colorScale" priority="565">
      <colorScale>
        <cfvo type="num" val="6"/>
        <cfvo type="num" val="9"/>
        <cfvo type="num" val="23"/>
        <color rgb="FFF8696B"/>
        <color rgb="FFFFEB84"/>
        <color rgb="FF63BE7B"/>
      </colorScale>
    </cfRule>
    <cfRule type="iconSet" priority="566">
      <iconSet showValue="0" reverse="1">
        <cfvo type="percent" val="0"/>
        <cfvo type="num" val="10"/>
        <cfvo type="num" val="24"/>
      </iconSet>
    </cfRule>
    <cfRule type="iconSet" priority="567">
      <iconSet showValue="0">
        <cfvo type="percent" val="0"/>
        <cfvo type="num" val="10"/>
        <cfvo type="num" val="24"/>
      </iconSet>
    </cfRule>
  </conditionalFormatting>
  <conditionalFormatting sqref="S50">
    <cfRule type="colorScale" priority="568">
      <colorScale>
        <cfvo type="num" val="6"/>
        <cfvo type="num" val="9"/>
        <cfvo type="num" val="23"/>
        <color rgb="FFF8696B"/>
        <color rgb="FFFFEB84"/>
        <color rgb="FF63BE7B"/>
      </colorScale>
    </cfRule>
    <cfRule type="iconSet" priority="569">
      <iconSet showValue="0" reverse="1">
        <cfvo type="percent" val="0"/>
        <cfvo type="num" val="10"/>
        <cfvo type="num" val="24"/>
      </iconSet>
    </cfRule>
    <cfRule type="iconSet" priority="570">
      <iconSet showValue="0">
        <cfvo type="percent" val="0"/>
        <cfvo type="num" val="10"/>
        <cfvo type="num" val="24"/>
      </iconSet>
    </cfRule>
    <cfRule type="iconSet" priority="571">
      <iconSet>
        <cfvo type="percent" val="0"/>
        <cfvo type="percent" val="9"/>
        <cfvo type="percent" val="23"/>
      </iconSet>
    </cfRule>
  </conditionalFormatting>
  <conditionalFormatting sqref="S51">
    <cfRule type="colorScale" priority="572">
      <colorScale>
        <cfvo type="num" val="6"/>
        <cfvo type="num" val="9"/>
        <cfvo type="num" val="23"/>
        <color rgb="FFF8696B"/>
        <color rgb="FFFFEB84"/>
        <color rgb="FF63BE7B"/>
      </colorScale>
    </cfRule>
    <cfRule type="iconSet" priority="573">
      <iconSet showValue="0" reverse="1">
        <cfvo type="percent" val="0"/>
        <cfvo type="num" val="10"/>
        <cfvo type="num" val="24"/>
      </iconSet>
    </cfRule>
    <cfRule type="iconSet" priority="574">
      <iconSet showValue="0">
        <cfvo type="percent" val="0"/>
        <cfvo type="num" val="10"/>
        <cfvo type="num" val="24"/>
      </iconSet>
    </cfRule>
    <cfRule type="iconSet" priority="575">
      <iconSet>
        <cfvo type="percent" val="0"/>
        <cfvo type="percent" val="9"/>
        <cfvo type="percent" val="23"/>
      </iconSet>
    </cfRule>
  </conditionalFormatting>
  <conditionalFormatting sqref="S49">
    <cfRule type="iconSet" priority="576">
      <iconSet>
        <cfvo type="percent" val="0"/>
        <cfvo type="percent" val="9"/>
        <cfvo type="percent" val="23"/>
      </iconSet>
    </cfRule>
    <cfRule type="colorScale" priority="577">
      <colorScale>
        <cfvo type="num" val="6"/>
        <cfvo type="num" val="9"/>
        <cfvo type="num" val="23"/>
        <color rgb="FFF8696B"/>
        <color rgb="FFFFEB84"/>
        <color rgb="FF63BE7B"/>
      </colorScale>
    </cfRule>
    <cfRule type="iconSet" priority="578">
      <iconSet showValue="0" reverse="1">
        <cfvo type="percent" val="0"/>
        <cfvo type="num" val="10"/>
        <cfvo type="num" val="24"/>
      </iconSet>
    </cfRule>
    <cfRule type="iconSet" priority="579">
      <iconSet showValue="0">
        <cfvo type="percent" val="0"/>
        <cfvo type="num" val="10"/>
        <cfvo type="num" val="24"/>
      </iconSet>
    </cfRule>
  </conditionalFormatting>
  <conditionalFormatting sqref="S57">
    <cfRule type="colorScale" priority="580">
      <colorScale>
        <cfvo type="num" val="6"/>
        <cfvo type="num" val="9"/>
        <cfvo type="num" val="23"/>
        <color rgb="FFF8696B"/>
        <color rgb="FFFFEB84"/>
        <color rgb="FF63BE7B"/>
      </colorScale>
    </cfRule>
    <cfRule type="iconSet" priority="581">
      <iconSet showValue="0" reverse="1">
        <cfvo type="percent" val="0"/>
        <cfvo type="num" val="10"/>
        <cfvo type="num" val="24"/>
      </iconSet>
    </cfRule>
    <cfRule type="iconSet" priority="582">
      <iconSet showValue="0">
        <cfvo type="percent" val="0"/>
        <cfvo type="num" val="10"/>
        <cfvo type="num" val="24"/>
      </iconSet>
    </cfRule>
    <cfRule type="iconSet" priority="583">
      <iconSet>
        <cfvo type="percent" val="0"/>
        <cfvo type="percent" val="9"/>
        <cfvo type="percent" val="23"/>
      </iconSet>
    </cfRule>
  </conditionalFormatting>
  <conditionalFormatting sqref="S70:S71">
    <cfRule type="colorScale" priority="584">
      <colorScale>
        <cfvo type="num" val="6"/>
        <cfvo type="num" val="9"/>
        <cfvo type="num" val="23"/>
        <color rgb="FFF8696B"/>
        <color rgb="FFFFEB84"/>
        <color rgb="FF63BE7B"/>
      </colorScale>
    </cfRule>
    <cfRule type="iconSet" priority="585">
      <iconSet showValue="0" reverse="1">
        <cfvo type="percent" val="0"/>
        <cfvo type="num" val="10"/>
        <cfvo type="num" val="24"/>
      </iconSet>
    </cfRule>
    <cfRule type="iconSet" priority="586">
      <iconSet showValue="0">
        <cfvo type="percent" val="0"/>
        <cfvo type="num" val="10"/>
        <cfvo type="num" val="24"/>
      </iconSet>
    </cfRule>
    <cfRule type="iconSet" priority="587">
      <iconSet>
        <cfvo type="percent" val="0"/>
        <cfvo type="percent" val="9"/>
        <cfvo type="percent" val="23"/>
      </iconSet>
    </cfRule>
  </conditionalFormatting>
  <conditionalFormatting sqref="S59">
    <cfRule type="colorScale" priority="588">
      <colorScale>
        <cfvo type="num" val="6"/>
        <cfvo type="num" val="9"/>
        <cfvo type="num" val="23"/>
        <color rgb="FFF8696B"/>
        <color rgb="FFFFEB84"/>
        <color rgb="FF63BE7B"/>
      </colorScale>
    </cfRule>
    <cfRule type="iconSet" priority="589">
      <iconSet showValue="0" reverse="1">
        <cfvo type="percent" val="0"/>
        <cfvo type="num" val="10"/>
        <cfvo type="num" val="24"/>
      </iconSet>
    </cfRule>
    <cfRule type="iconSet" priority="590">
      <iconSet showValue="0">
        <cfvo type="percent" val="0"/>
        <cfvo type="num" val="10"/>
        <cfvo type="num" val="24"/>
      </iconSet>
    </cfRule>
    <cfRule type="iconSet" priority="591">
      <iconSet>
        <cfvo type="percent" val="0"/>
        <cfvo type="percent" val="9"/>
        <cfvo type="percent" val="23"/>
      </iconSet>
    </cfRule>
  </conditionalFormatting>
  <conditionalFormatting sqref="S61:S62 S56 S67">
    <cfRule type="colorScale" priority="592">
      <colorScale>
        <cfvo type="num" val="6"/>
        <cfvo type="num" val="9"/>
        <cfvo type="num" val="23"/>
        <color rgb="FFF8696B"/>
        <color rgb="FFFFEB84"/>
        <color rgb="FF63BE7B"/>
      </colorScale>
    </cfRule>
    <cfRule type="iconSet" priority="593">
      <iconSet showValue="0" reverse="1">
        <cfvo type="percent" val="0"/>
        <cfvo type="num" val="10"/>
        <cfvo type="num" val="24"/>
      </iconSet>
    </cfRule>
    <cfRule type="iconSet" priority="594">
      <iconSet showValue="0">
        <cfvo type="percent" val="0"/>
        <cfvo type="num" val="10"/>
        <cfvo type="num" val="24"/>
      </iconSet>
    </cfRule>
    <cfRule type="iconSet" priority="595">
      <iconSet>
        <cfvo type="percent" val="0"/>
        <cfvo type="percent" val="9"/>
        <cfvo type="percent" val="23"/>
      </iconSet>
    </cfRule>
  </conditionalFormatting>
  <conditionalFormatting sqref="S58">
    <cfRule type="colorScale" priority="596">
      <colorScale>
        <cfvo type="num" val="6"/>
        <cfvo type="num" val="9"/>
        <cfvo type="num" val="23"/>
        <color rgb="FFF8696B"/>
        <color rgb="FFFFEB84"/>
        <color rgb="FF63BE7B"/>
      </colorScale>
    </cfRule>
    <cfRule type="iconSet" priority="597">
      <iconSet showValue="0" reverse="1">
        <cfvo type="percent" val="0"/>
        <cfvo type="num" val="10"/>
        <cfvo type="num" val="24"/>
      </iconSet>
    </cfRule>
    <cfRule type="iconSet" priority="598">
      <iconSet showValue="0">
        <cfvo type="percent" val="0"/>
        <cfvo type="num" val="10"/>
        <cfvo type="num" val="24"/>
      </iconSet>
    </cfRule>
    <cfRule type="iconSet" priority="599">
      <iconSet>
        <cfvo type="percent" val="0"/>
        <cfvo type="percent" val="9"/>
        <cfvo type="percent" val="23"/>
      </iconSet>
    </cfRule>
  </conditionalFormatting>
  <conditionalFormatting sqref="S46 S44">
    <cfRule type="iconSet" priority="600">
      <iconSet>
        <cfvo type="percent" val="0"/>
        <cfvo type="percent" val="9"/>
        <cfvo type="percent" val="23"/>
      </iconSet>
    </cfRule>
    <cfRule type="colorScale" priority="601">
      <colorScale>
        <cfvo type="num" val="6"/>
        <cfvo type="num" val="9"/>
        <cfvo type="num" val="23"/>
        <color rgb="FFF8696B"/>
        <color rgb="FFFFEB84"/>
        <color rgb="FF63BE7B"/>
      </colorScale>
    </cfRule>
    <cfRule type="iconSet" priority="602">
      <iconSet showValue="0" reverse="1">
        <cfvo type="percent" val="0"/>
        <cfvo type="num" val="10"/>
        <cfvo type="num" val="24"/>
      </iconSet>
    </cfRule>
    <cfRule type="iconSet" priority="603">
      <iconSet showValue="0">
        <cfvo type="percent" val="0"/>
        <cfvo type="num" val="10"/>
        <cfvo type="num" val="24"/>
      </iconSet>
    </cfRule>
  </conditionalFormatting>
  <conditionalFormatting sqref="S52">
    <cfRule type="colorScale" priority="604">
      <colorScale>
        <cfvo type="num" val="6"/>
        <cfvo type="num" val="9"/>
        <cfvo type="num" val="23"/>
        <color rgb="FFF8696B"/>
        <color rgb="FFFFEB84"/>
        <color rgb="FF63BE7B"/>
      </colorScale>
    </cfRule>
    <cfRule type="iconSet" priority="605">
      <iconSet showValue="0" reverse="1">
        <cfvo type="percent" val="0"/>
        <cfvo type="num" val="10"/>
        <cfvo type="num" val="24"/>
      </iconSet>
    </cfRule>
    <cfRule type="iconSet" priority="606">
      <iconSet showValue="0">
        <cfvo type="percent" val="0"/>
        <cfvo type="num" val="10"/>
        <cfvo type="num" val="24"/>
      </iconSet>
    </cfRule>
    <cfRule type="iconSet" priority="607">
      <iconSet>
        <cfvo type="percent" val="0"/>
        <cfvo type="percent" val="9"/>
        <cfvo type="percent" val="23"/>
      </iconSet>
    </cfRule>
  </conditionalFormatting>
  <conditionalFormatting sqref="S53">
    <cfRule type="colorScale" priority="608">
      <colorScale>
        <cfvo type="num" val="6"/>
        <cfvo type="num" val="9"/>
        <cfvo type="num" val="23"/>
        <color rgb="FFF8696B"/>
        <color rgb="FFFFEB84"/>
        <color rgb="FF63BE7B"/>
      </colorScale>
    </cfRule>
    <cfRule type="iconSet" priority="609">
      <iconSet showValue="0" reverse="1">
        <cfvo type="percent" val="0"/>
        <cfvo type="num" val="10"/>
        <cfvo type="num" val="24"/>
      </iconSet>
    </cfRule>
    <cfRule type="iconSet" priority="610">
      <iconSet showValue="0">
        <cfvo type="percent" val="0"/>
        <cfvo type="num" val="10"/>
        <cfvo type="num" val="24"/>
      </iconSet>
    </cfRule>
    <cfRule type="iconSet" priority="611">
      <iconSet>
        <cfvo type="percent" val="0"/>
        <cfvo type="percent" val="9"/>
        <cfvo type="percent" val="23"/>
      </iconSet>
    </cfRule>
  </conditionalFormatting>
  <conditionalFormatting sqref="S54">
    <cfRule type="colorScale" priority="612">
      <colorScale>
        <cfvo type="num" val="6"/>
        <cfvo type="num" val="9"/>
        <cfvo type="num" val="23"/>
        <color rgb="FFF8696B"/>
        <color rgb="FFFFEB84"/>
        <color rgb="FF63BE7B"/>
      </colorScale>
    </cfRule>
    <cfRule type="iconSet" priority="613">
      <iconSet showValue="0" reverse="1">
        <cfvo type="percent" val="0"/>
        <cfvo type="num" val="10"/>
        <cfvo type="num" val="24"/>
      </iconSet>
    </cfRule>
    <cfRule type="iconSet" priority="614">
      <iconSet showValue="0">
        <cfvo type="percent" val="0"/>
        <cfvo type="num" val="10"/>
        <cfvo type="num" val="24"/>
      </iconSet>
    </cfRule>
    <cfRule type="iconSet" priority="615">
      <iconSet>
        <cfvo type="percent" val="0"/>
        <cfvo type="percent" val="9"/>
        <cfvo type="percent" val="23"/>
      </iconSet>
    </cfRule>
  </conditionalFormatting>
  <conditionalFormatting sqref="S55">
    <cfRule type="colorScale" priority="616">
      <colorScale>
        <cfvo type="num" val="6"/>
        <cfvo type="num" val="9"/>
        <cfvo type="num" val="23"/>
        <color rgb="FFF8696B"/>
        <color rgb="FFFFEB84"/>
        <color rgb="FF63BE7B"/>
      </colorScale>
    </cfRule>
    <cfRule type="iconSet" priority="617">
      <iconSet showValue="0" reverse="1">
        <cfvo type="percent" val="0"/>
        <cfvo type="num" val="10"/>
        <cfvo type="num" val="24"/>
      </iconSet>
    </cfRule>
    <cfRule type="iconSet" priority="618">
      <iconSet showValue="0">
        <cfvo type="percent" val="0"/>
        <cfvo type="num" val="10"/>
        <cfvo type="num" val="24"/>
      </iconSet>
    </cfRule>
    <cfRule type="iconSet" priority="619">
      <iconSet>
        <cfvo type="percent" val="0"/>
        <cfvo type="percent" val="9"/>
        <cfvo type="percent" val="23"/>
      </iconSet>
    </cfRule>
  </conditionalFormatting>
  <conditionalFormatting sqref="S63">
    <cfRule type="colorScale" priority="620">
      <colorScale>
        <cfvo type="num" val="6"/>
        <cfvo type="num" val="9"/>
        <cfvo type="num" val="23"/>
        <color rgb="FFF8696B"/>
        <color rgb="FFFFEB84"/>
        <color rgb="FF63BE7B"/>
      </colorScale>
    </cfRule>
    <cfRule type="iconSet" priority="621">
      <iconSet showValue="0" reverse="1">
        <cfvo type="percent" val="0"/>
        <cfvo type="num" val="10"/>
        <cfvo type="num" val="24"/>
      </iconSet>
    </cfRule>
    <cfRule type="iconSet" priority="622">
      <iconSet showValue="0">
        <cfvo type="percent" val="0"/>
        <cfvo type="num" val="10"/>
        <cfvo type="num" val="24"/>
      </iconSet>
    </cfRule>
    <cfRule type="iconSet" priority="623">
      <iconSet>
        <cfvo type="percent" val="0"/>
        <cfvo type="percent" val="9"/>
        <cfvo type="percent" val="23"/>
      </iconSet>
    </cfRule>
  </conditionalFormatting>
  <conditionalFormatting sqref="S64">
    <cfRule type="colorScale" priority="624">
      <colorScale>
        <cfvo type="num" val="6"/>
        <cfvo type="num" val="9"/>
        <cfvo type="num" val="23"/>
        <color rgb="FFF8696B"/>
        <color rgb="FFFFEB84"/>
        <color rgb="FF63BE7B"/>
      </colorScale>
    </cfRule>
    <cfRule type="iconSet" priority="625">
      <iconSet showValue="0" reverse="1">
        <cfvo type="percent" val="0"/>
        <cfvo type="num" val="10"/>
        <cfvo type="num" val="24"/>
      </iconSet>
    </cfRule>
    <cfRule type="iconSet" priority="626">
      <iconSet showValue="0">
        <cfvo type="percent" val="0"/>
        <cfvo type="num" val="10"/>
        <cfvo type="num" val="24"/>
      </iconSet>
    </cfRule>
    <cfRule type="iconSet" priority="627">
      <iconSet>
        <cfvo type="percent" val="0"/>
        <cfvo type="percent" val="9"/>
        <cfvo type="percent" val="23"/>
      </iconSet>
    </cfRule>
  </conditionalFormatting>
  <conditionalFormatting sqref="S65">
    <cfRule type="colorScale" priority="628">
      <colorScale>
        <cfvo type="num" val="6"/>
        <cfvo type="num" val="9"/>
        <cfvo type="num" val="23"/>
        <color rgb="FFF8696B"/>
        <color rgb="FFFFEB84"/>
        <color rgb="FF63BE7B"/>
      </colorScale>
    </cfRule>
    <cfRule type="iconSet" priority="629">
      <iconSet showValue="0" reverse="1">
        <cfvo type="percent" val="0"/>
        <cfvo type="num" val="10"/>
        <cfvo type="num" val="24"/>
      </iconSet>
    </cfRule>
    <cfRule type="iconSet" priority="630">
      <iconSet showValue="0">
        <cfvo type="percent" val="0"/>
        <cfvo type="num" val="10"/>
        <cfvo type="num" val="24"/>
      </iconSet>
    </cfRule>
    <cfRule type="iconSet" priority="631">
      <iconSet>
        <cfvo type="percent" val="0"/>
        <cfvo type="percent" val="9"/>
        <cfvo type="percent" val="23"/>
      </iconSet>
    </cfRule>
  </conditionalFormatting>
  <conditionalFormatting sqref="S66">
    <cfRule type="colorScale" priority="632">
      <colorScale>
        <cfvo type="num" val="6"/>
        <cfvo type="num" val="9"/>
        <cfvo type="num" val="23"/>
        <color rgb="FFF8696B"/>
        <color rgb="FFFFEB84"/>
        <color rgb="FF63BE7B"/>
      </colorScale>
    </cfRule>
    <cfRule type="iconSet" priority="633">
      <iconSet showValue="0" reverse="1">
        <cfvo type="percent" val="0"/>
        <cfvo type="num" val="10"/>
        <cfvo type="num" val="24"/>
      </iconSet>
    </cfRule>
    <cfRule type="iconSet" priority="634">
      <iconSet showValue="0">
        <cfvo type="percent" val="0"/>
        <cfvo type="num" val="10"/>
        <cfvo type="num" val="24"/>
      </iconSet>
    </cfRule>
    <cfRule type="iconSet" priority="635">
      <iconSet>
        <cfvo type="percent" val="0"/>
        <cfvo type="percent" val="9"/>
        <cfvo type="percent" val="23"/>
      </iconSet>
    </cfRule>
  </conditionalFormatting>
  <conditionalFormatting sqref="S72">
    <cfRule type="colorScale" priority="636">
      <colorScale>
        <cfvo type="num" val="6"/>
        <cfvo type="num" val="9"/>
        <cfvo type="num" val="23"/>
        <color rgb="FFF8696B"/>
        <color rgb="FFFFEB84"/>
        <color rgb="FF63BE7B"/>
      </colorScale>
    </cfRule>
    <cfRule type="iconSet" priority="637">
      <iconSet showValue="0" reverse="1">
        <cfvo type="percent" val="0"/>
        <cfvo type="num" val="10"/>
        <cfvo type="num" val="24"/>
      </iconSet>
    </cfRule>
    <cfRule type="iconSet" priority="638">
      <iconSet showValue="0">
        <cfvo type="percent" val="0"/>
        <cfvo type="num" val="10"/>
        <cfvo type="num" val="24"/>
      </iconSet>
    </cfRule>
    <cfRule type="iconSet" priority="639">
      <iconSet>
        <cfvo type="percent" val="0"/>
        <cfvo type="percent" val="9"/>
        <cfvo type="percent" val="23"/>
      </iconSet>
    </cfRule>
  </conditionalFormatting>
  <conditionalFormatting sqref="S76">
    <cfRule type="colorScale" priority="640">
      <colorScale>
        <cfvo type="num" val="6"/>
        <cfvo type="num" val="9"/>
        <cfvo type="num" val="23"/>
        <color rgb="FFF8696B"/>
        <color rgb="FFFFEB84"/>
        <color rgb="FF63BE7B"/>
      </colorScale>
    </cfRule>
    <cfRule type="iconSet" priority="641">
      <iconSet showValue="0" reverse="1">
        <cfvo type="percent" val="0"/>
        <cfvo type="num" val="10"/>
        <cfvo type="num" val="24"/>
      </iconSet>
    </cfRule>
    <cfRule type="iconSet" priority="642">
      <iconSet showValue="0">
        <cfvo type="percent" val="0"/>
        <cfvo type="num" val="10"/>
        <cfvo type="num" val="24"/>
      </iconSet>
    </cfRule>
    <cfRule type="iconSet" priority="643">
      <iconSet>
        <cfvo type="percent" val="0"/>
        <cfvo type="percent" val="9"/>
        <cfvo type="percent" val="23"/>
      </iconSet>
    </cfRule>
  </conditionalFormatting>
  <conditionalFormatting sqref="S77">
    <cfRule type="colorScale" priority="644">
      <colorScale>
        <cfvo type="num" val="6"/>
        <cfvo type="num" val="9"/>
        <cfvo type="num" val="23"/>
        <color rgb="FFF8696B"/>
        <color rgb="FFFFEB84"/>
        <color rgb="FF63BE7B"/>
      </colorScale>
    </cfRule>
    <cfRule type="iconSet" priority="645">
      <iconSet showValue="0" reverse="1">
        <cfvo type="percent" val="0"/>
        <cfvo type="num" val="10"/>
        <cfvo type="num" val="24"/>
      </iconSet>
    </cfRule>
    <cfRule type="iconSet" priority="646">
      <iconSet showValue="0">
        <cfvo type="percent" val="0"/>
        <cfvo type="num" val="10"/>
        <cfvo type="num" val="24"/>
      </iconSet>
    </cfRule>
    <cfRule type="iconSet" priority="647">
      <iconSet>
        <cfvo type="percent" val="0"/>
        <cfvo type="percent" val="9"/>
        <cfvo type="percent" val="23"/>
      </iconSet>
    </cfRule>
  </conditionalFormatting>
  <conditionalFormatting sqref="S78">
    <cfRule type="colorScale" priority="648">
      <colorScale>
        <cfvo type="num" val="6"/>
        <cfvo type="num" val="9"/>
        <cfvo type="num" val="23"/>
        <color rgb="FFF8696B"/>
        <color rgb="FFFFEB84"/>
        <color rgb="FF63BE7B"/>
      </colorScale>
    </cfRule>
    <cfRule type="iconSet" priority="649">
      <iconSet showValue="0" reverse="1">
        <cfvo type="percent" val="0"/>
        <cfvo type="num" val="10"/>
        <cfvo type="num" val="24"/>
      </iconSet>
    </cfRule>
    <cfRule type="iconSet" priority="650">
      <iconSet showValue="0">
        <cfvo type="percent" val="0"/>
        <cfvo type="num" val="10"/>
        <cfvo type="num" val="24"/>
      </iconSet>
    </cfRule>
    <cfRule type="iconSet" priority="651">
      <iconSet>
        <cfvo type="percent" val="0"/>
        <cfvo type="percent" val="9"/>
        <cfvo type="percent" val="23"/>
      </iconSet>
    </cfRule>
  </conditionalFormatting>
  <conditionalFormatting sqref="S79">
    <cfRule type="colorScale" priority="652">
      <colorScale>
        <cfvo type="num" val="6"/>
        <cfvo type="num" val="9"/>
        <cfvo type="num" val="23"/>
        <color rgb="FFF8696B"/>
        <color rgb="FFFFEB84"/>
        <color rgb="FF63BE7B"/>
      </colorScale>
    </cfRule>
    <cfRule type="iconSet" priority="653">
      <iconSet showValue="0" reverse="1">
        <cfvo type="percent" val="0"/>
        <cfvo type="num" val="10"/>
        <cfvo type="num" val="24"/>
      </iconSet>
    </cfRule>
    <cfRule type="iconSet" priority="654">
      <iconSet showValue="0">
        <cfvo type="percent" val="0"/>
        <cfvo type="num" val="10"/>
        <cfvo type="num" val="24"/>
      </iconSet>
    </cfRule>
    <cfRule type="iconSet" priority="655">
      <iconSet>
        <cfvo type="percent" val="0"/>
        <cfvo type="percent" val="9"/>
        <cfvo type="percent" val="23"/>
      </iconSet>
    </cfRule>
  </conditionalFormatting>
  <conditionalFormatting sqref="AN68">
    <cfRule type="containsText" dxfId="1299" priority="656" operator="containsText" text="No Aceptable o Aceptable con Control Especifico">
      <formula>NOT(ISERROR(SEARCH("No Aceptable o Aceptable con Control Especifico",AN68)))</formula>
    </cfRule>
    <cfRule type="containsText" dxfId="1298" priority="657" operator="containsText" text="NO Aceptable">
      <formula>NOT(ISERROR(SEARCH("NO Aceptable",AN68)))</formula>
    </cfRule>
    <cfRule type="containsText" dxfId="1297" priority="658" operator="containsText" text="Mejorable">
      <formula>NOT(ISERROR(SEARCH("Mejorable",AN68)))</formula>
    </cfRule>
    <cfRule type="containsText" dxfId="1296" priority="659" operator="containsText" text="Aceptable">
      <formula>NOT(ISERROR(SEARCH("Aceptable",AN68)))</formula>
    </cfRule>
  </conditionalFormatting>
  <conditionalFormatting sqref="AL68">
    <cfRule type="containsText" dxfId="1295" priority="660" operator="containsText" text="ACEPTABLE">
      <formula>NOT(ISERROR(SEARCH("ACEPTABLE",AL68)))</formula>
    </cfRule>
  </conditionalFormatting>
  <conditionalFormatting sqref="AI68:AJ68">
    <cfRule type="cellIs" dxfId="1294" priority="661" operator="greaterThan">
      <formula>#REF!</formula>
    </cfRule>
  </conditionalFormatting>
  <conditionalFormatting sqref="S68">
    <cfRule type="cellIs" dxfId="1293" priority="662" operator="greaterThan">
      <formula>#REF!</formula>
    </cfRule>
  </conditionalFormatting>
  <conditionalFormatting sqref="T68:U68 P68:R68">
    <cfRule type="cellIs" dxfId="1292" priority="663" operator="greaterThan">
      <formula>#REF!</formula>
    </cfRule>
  </conditionalFormatting>
  <conditionalFormatting sqref="S68">
    <cfRule type="iconSet" priority="664">
      <iconSet>
        <cfvo type="percent" val="0"/>
        <cfvo type="percent" val="9"/>
        <cfvo type="percent" val="23"/>
      </iconSet>
    </cfRule>
    <cfRule type="colorScale" priority="665">
      <colorScale>
        <cfvo type="num" val="6"/>
        <cfvo type="num" val="9"/>
        <cfvo type="num" val="23"/>
        <color rgb="FFF8696B"/>
        <color rgb="FFFFEB84"/>
        <color rgb="FF63BE7B"/>
      </colorScale>
    </cfRule>
    <cfRule type="iconSet" priority="666">
      <iconSet showValue="0" reverse="1">
        <cfvo type="percent" val="0"/>
        <cfvo type="num" val="10"/>
        <cfvo type="num" val="24"/>
      </iconSet>
    </cfRule>
    <cfRule type="iconSet" priority="667">
      <iconSet showValue="0">
        <cfvo type="percent" val="0"/>
        <cfvo type="num" val="10"/>
        <cfvo type="num" val="24"/>
      </iconSet>
    </cfRule>
  </conditionalFormatting>
  <conditionalFormatting sqref="W68">
    <cfRule type="containsText" dxfId="1291" priority="668" operator="containsText" text="No Aceptable o Aceptable con Control Especifico">
      <formula>NOT(ISERROR(SEARCH("No Aceptable o Aceptable con Control Especifico",W68)))</formula>
    </cfRule>
    <cfRule type="containsText" dxfId="1290" priority="669" operator="containsText" text="NO Aceptable">
      <formula>NOT(ISERROR(SEARCH("NO Aceptable",W68)))</formula>
    </cfRule>
    <cfRule type="containsText" dxfId="1289" priority="670" operator="containsText" text="Mejorable">
      <formula>NOT(ISERROR(SEARCH("Mejorable",W68)))</formula>
    </cfRule>
    <cfRule type="containsText" dxfId="1288" priority="671" operator="containsText" text="Aceptable">
      <formula>NOT(ISERROR(SEARCH("Aceptable",W68)))</formula>
    </cfRule>
  </conditionalFormatting>
  <conditionalFormatting sqref="W100 AN94:AN100 AN102:AN108 W102">
    <cfRule type="containsText" dxfId="1287" priority="672" operator="containsText" text="No Aceptable o Aceptable con Control Especifico">
      <formula>NOT(ISERROR(SEARCH("No Aceptable o Aceptable con Control Especifico",W94)))</formula>
    </cfRule>
    <cfRule type="containsText" dxfId="1286" priority="673" operator="containsText" text="NO Aceptable">
      <formula>NOT(ISERROR(SEARCH("NO Aceptable",W94)))</formula>
    </cfRule>
    <cfRule type="containsText" dxfId="1285" priority="674" operator="containsText" text="Mejorable">
      <formula>NOT(ISERROR(SEARCH("Mejorable",W94)))</formula>
    </cfRule>
    <cfRule type="containsText" dxfId="1284" priority="675" operator="containsText" text="Aceptable">
      <formula>NOT(ISERROR(SEARCH("Aceptable",W94)))</formula>
    </cfRule>
  </conditionalFormatting>
  <conditionalFormatting sqref="AI100:AJ100 P100:U100 P102:U102 AI102:AJ102">
    <cfRule type="cellIs" dxfId="1283" priority="676" operator="greaterThan">
      <formula>#REF!</formula>
    </cfRule>
  </conditionalFormatting>
  <conditionalFormatting sqref="AL94:AL100 AL102:AL108">
    <cfRule type="containsText" dxfId="1282" priority="677" operator="containsText" text="ACEPTABLE">
      <formula>NOT(ISERROR(SEARCH("ACEPTABLE",AL94)))</formula>
    </cfRule>
  </conditionalFormatting>
  <conditionalFormatting sqref="AI95:AJ95">
    <cfRule type="cellIs" dxfId="1281" priority="678" operator="greaterThan">
      <formula>#REF!</formula>
    </cfRule>
  </conditionalFormatting>
  <conditionalFormatting sqref="P95:Q95">
    <cfRule type="cellIs" dxfId="1280" priority="679" operator="greaterThan">
      <formula>#REF!</formula>
    </cfRule>
  </conditionalFormatting>
  <conditionalFormatting sqref="AI94:AJ94">
    <cfRule type="cellIs" dxfId="1279" priority="680" operator="greaterThan">
      <formula>#REF!</formula>
    </cfRule>
  </conditionalFormatting>
  <conditionalFormatting sqref="U94">
    <cfRule type="cellIs" dxfId="1278" priority="681" operator="greaterThan">
      <formula>#REF!</formula>
    </cfRule>
  </conditionalFormatting>
  <conditionalFormatting sqref="W94">
    <cfRule type="containsText" dxfId="1277" priority="682" operator="containsText" text="No Aceptable o Aceptable con Control Especifico">
      <formula>NOT(ISERROR(SEARCH("No Aceptable o Aceptable con Control Especifico",W94)))</formula>
    </cfRule>
    <cfRule type="containsText" dxfId="1276" priority="683" operator="containsText" text="NO Aceptable">
      <formula>NOT(ISERROR(SEARCH("NO Aceptable",W94)))</formula>
    </cfRule>
    <cfRule type="containsText" dxfId="1275" priority="684" operator="containsText" text="Mejorable">
      <formula>NOT(ISERROR(SEARCH("Mejorable",W94)))</formula>
    </cfRule>
    <cfRule type="containsText" dxfId="1274" priority="685" operator="containsText" text="Aceptable">
      <formula>NOT(ISERROR(SEARCH("Aceptable",W94)))</formula>
    </cfRule>
  </conditionalFormatting>
  <conditionalFormatting sqref="P94:T94">
    <cfRule type="cellIs" dxfId="1273" priority="686" operator="greaterThan">
      <formula>#REF!</formula>
    </cfRule>
  </conditionalFormatting>
  <conditionalFormatting sqref="S94">
    <cfRule type="iconSet" priority="687">
      <iconSet>
        <cfvo type="percent" val="0"/>
        <cfvo type="percent" val="9"/>
        <cfvo type="percent" val="23"/>
      </iconSet>
    </cfRule>
    <cfRule type="colorScale" priority="688">
      <colorScale>
        <cfvo type="num" val="6"/>
        <cfvo type="num" val="9"/>
        <cfvo type="num" val="23"/>
        <color rgb="FFF8696B"/>
        <color rgb="FFFFEB84"/>
        <color rgb="FF63BE7B"/>
      </colorScale>
    </cfRule>
    <cfRule type="iconSet" priority="689">
      <iconSet showValue="0" reverse="1">
        <cfvo type="percent" val="0"/>
        <cfvo type="num" val="10"/>
        <cfvo type="num" val="24"/>
      </iconSet>
    </cfRule>
    <cfRule type="iconSet" priority="690">
      <iconSet showValue="0">
        <cfvo type="percent" val="0"/>
        <cfvo type="num" val="10"/>
        <cfvo type="num" val="24"/>
      </iconSet>
    </cfRule>
  </conditionalFormatting>
  <conditionalFormatting sqref="U95">
    <cfRule type="cellIs" dxfId="1272" priority="691" operator="greaterThan">
      <formula>#REF!</formula>
    </cfRule>
  </conditionalFormatting>
  <conditionalFormatting sqref="R95:T95">
    <cfRule type="cellIs" dxfId="1271" priority="692" operator="greaterThan">
      <formula>#REF!</formula>
    </cfRule>
  </conditionalFormatting>
  <conditionalFormatting sqref="S95">
    <cfRule type="iconSet" priority="693">
      <iconSet>
        <cfvo type="percent" val="0"/>
        <cfvo type="percent" val="9"/>
        <cfvo type="percent" val="23"/>
      </iconSet>
    </cfRule>
    <cfRule type="colorScale" priority="694">
      <colorScale>
        <cfvo type="num" val="6"/>
        <cfvo type="num" val="9"/>
        <cfvo type="num" val="23"/>
        <color rgb="FFF8696B"/>
        <color rgb="FFFFEB84"/>
        <color rgb="FF63BE7B"/>
      </colorScale>
    </cfRule>
    <cfRule type="iconSet" priority="695">
      <iconSet showValue="0" reverse="1">
        <cfvo type="percent" val="0"/>
        <cfvo type="num" val="10"/>
        <cfvo type="num" val="24"/>
      </iconSet>
    </cfRule>
    <cfRule type="iconSet" priority="696">
      <iconSet showValue="0">
        <cfvo type="percent" val="0"/>
        <cfvo type="num" val="10"/>
        <cfvo type="num" val="24"/>
      </iconSet>
    </cfRule>
  </conditionalFormatting>
  <conditionalFormatting sqref="W95">
    <cfRule type="containsText" dxfId="1270" priority="697" operator="containsText" text="No Aceptable o Aceptable con Control Especifico">
      <formula>NOT(ISERROR(SEARCH("No Aceptable o Aceptable con Control Especifico",W95)))</formula>
    </cfRule>
    <cfRule type="containsText" dxfId="1269" priority="698" operator="containsText" text="NO Aceptable">
      <formula>NOT(ISERROR(SEARCH("NO Aceptable",W95)))</formula>
    </cfRule>
    <cfRule type="containsText" dxfId="1268" priority="699" operator="containsText" text="Mejorable">
      <formula>NOT(ISERROR(SEARCH("Mejorable",W95)))</formula>
    </cfRule>
    <cfRule type="containsText" dxfId="1267" priority="700" operator="containsText" text="Aceptable">
      <formula>NOT(ISERROR(SEARCH("Aceptable",W95)))</formula>
    </cfRule>
  </conditionalFormatting>
  <conditionalFormatting sqref="W96">
    <cfRule type="containsText" dxfId="1266" priority="701" operator="containsText" text="No Aceptable o Aceptable con Control Especifico">
      <formula>NOT(ISERROR(SEARCH("No Aceptable o Aceptable con Control Especifico",W96)))</formula>
    </cfRule>
    <cfRule type="containsText" dxfId="1265" priority="702" operator="containsText" text="NO Aceptable">
      <formula>NOT(ISERROR(SEARCH("NO Aceptable",W96)))</formula>
    </cfRule>
    <cfRule type="containsText" dxfId="1264" priority="703" operator="containsText" text="Mejorable">
      <formula>NOT(ISERROR(SEARCH("Mejorable",W96)))</formula>
    </cfRule>
    <cfRule type="containsText" dxfId="1263" priority="704" operator="containsText" text="Aceptable">
      <formula>NOT(ISERROR(SEARCH("Aceptable",W96)))</formula>
    </cfRule>
  </conditionalFormatting>
  <conditionalFormatting sqref="R96:S96 U96 AI96:AJ96">
    <cfRule type="cellIs" dxfId="1262" priority="705" operator="greaterThan">
      <formula>#REF!</formula>
    </cfRule>
  </conditionalFormatting>
  <conditionalFormatting sqref="T96 P96:Q96">
    <cfRule type="cellIs" dxfId="1261" priority="706" operator="greaterThan">
      <formula>#REF!</formula>
    </cfRule>
  </conditionalFormatting>
  <conditionalFormatting sqref="W97">
    <cfRule type="containsText" dxfId="1260" priority="707" operator="containsText" text="No Aceptable o Aceptable con Control Especifico">
      <formula>NOT(ISERROR(SEARCH("No Aceptable o Aceptable con Control Especifico",W97)))</formula>
    </cfRule>
    <cfRule type="containsText" dxfId="1259" priority="708" operator="containsText" text="NO Aceptable">
      <formula>NOT(ISERROR(SEARCH("NO Aceptable",W97)))</formula>
    </cfRule>
    <cfRule type="containsText" dxfId="1258" priority="709" operator="containsText" text="Mejorable">
      <formula>NOT(ISERROR(SEARCH("Mejorable",W97)))</formula>
    </cfRule>
    <cfRule type="containsText" dxfId="1257" priority="710" operator="containsText" text="Aceptable">
      <formula>NOT(ISERROR(SEARCH("Aceptable",W97)))</formula>
    </cfRule>
  </conditionalFormatting>
  <conditionalFormatting sqref="R97:S97 U97">
    <cfRule type="cellIs" dxfId="1256" priority="711" operator="greaterThan">
      <formula>#REF!</formula>
    </cfRule>
  </conditionalFormatting>
  <conditionalFormatting sqref="S97">
    <cfRule type="colorScale" priority="712">
      <colorScale>
        <cfvo type="num" val="6"/>
        <cfvo type="num" val="9"/>
        <cfvo type="num" val="23"/>
        <color rgb="FFF8696B"/>
        <color rgb="FFFFEB84"/>
        <color rgb="FF63BE7B"/>
      </colorScale>
    </cfRule>
    <cfRule type="iconSet" priority="713">
      <iconSet showValue="0" reverse="1">
        <cfvo type="percent" val="0"/>
        <cfvo type="num" val="10"/>
        <cfvo type="num" val="24"/>
      </iconSet>
    </cfRule>
    <cfRule type="iconSet" priority="714">
      <iconSet showValue="0">
        <cfvo type="percent" val="0"/>
        <cfvo type="num" val="10"/>
        <cfvo type="num" val="24"/>
      </iconSet>
    </cfRule>
    <cfRule type="iconSet" priority="715">
      <iconSet>
        <cfvo type="percent" val="0"/>
        <cfvo type="percent" val="9"/>
        <cfvo type="percent" val="23"/>
      </iconSet>
    </cfRule>
  </conditionalFormatting>
  <conditionalFormatting sqref="T97 P97:Q97">
    <cfRule type="cellIs" dxfId="1255" priority="716" operator="greaterThan">
      <formula>#REF!</formula>
    </cfRule>
  </conditionalFormatting>
  <conditionalFormatting sqref="AI97:AJ97">
    <cfRule type="cellIs" dxfId="1254" priority="717" operator="greaterThan">
      <formula>#REF!</formula>
    </cfRule>
  </conditionalFormatting>
  <conditionalFormatting sqref="S96">
    <cfRule type="colorScale" priority="718">
      <colorScale>
        <cfvo type="num" val="6"/>
        <cfvo type="num" val="9"/>
        <cfvo type="num" val="23"/>
        <color rgb="FFF8696B"/>
        <color rgb="FFFFEB84"/>
        <color rgb="FF63BE7B"/>
      </colorScale>
    </cfRule>
    <cfRule type="iconSet" priority="719">
      <iconSet showValue="0" reverse="1">
        <cfvo type="percent" val="0"/>
        <cfvo type="num" val="10"/>
        <cfvo type="num" val="24"/>
      </iconSet>
    </cfRule>
    <cfRule type="iconSet" priority="720">
      <iconSet showValue="0">
        <cfvo type="percent" val="0"/>
        <cfvo type="num" val="10"/>
        <cfvo type="num" val="24"/>
      </iconSet>
    </cfRule>
    <cfRule type="iconSet" priority="721">
      <iconSet>
        <cfvo type="percent" val="0"/>
        <cfvo type="percent" val="9"/>
        <cfvo type="percent" val="23"/>
      </iconSet>
    </cfRule>
  </conditionalFormatting>
  <conditionalFormatting sqref="AI108:AJ108">
    <cfRule type="cellIs" dxfId="1253" priority="722" operator="greaterThan">
      <formula>#REF!</formula>
    </cfRule>
  </conditionalFormatting>
  <conditionalFormatting sqref="S108">
    <cfRule type="cellIs" dxfId="1252" priority="723" operator="greaterThan">
      <formula>#REF!</formula>
    </cfRule>
  </conditionalFormatting>
  <conditionalFormatting sqref="T108:U108 P108:R108">
    <cfRule type="cellIs" dxfId="1251" priority="724" operator="greaterThan">
      <formula>#REF!</formula>
    </cfRule>
  </conditionalFormatting>
  <conditionalFormatting sqref="S108">
    <cfRule type="iconSet" priority="725">
      <iconSet>
        <cfvo type="percent" val="0"/>
        <cfvo type="percent" val="9"/>
        <cfvo type="percent" val="23"/>
      </iconSet>
    </cfRule>
    <cfRule type="colorScale" priority="726">
      <colorScale>
        <cfvo type="num" val="6"/>
        <cfvo type="num" val="9"/>
        <cfvo type="num" val="23"/>
        <color rgb="FFF8696B"/>
        <color rgb="FFFFEB84"/>
        <color rgb="FF63BE7B"/>
      </colorScale>
    </cfRule>
    <cfRule type="iconSet" priority="727">
      <iconSet showValue="0" reverse="1">
        <cfvo type="percent" val="0"/>
        <cfvo type="num" val="10"/>
        <cfvo type="num" val="24"/>
      </iconSet>
    </cfRule>
    <cfRule type="iconSet" priority="728">
      <iconSet showValue="0">
        <cfvo type="percent" val="0"/>
        <cfvo type="num" val="10"/>
        <cfvo type="num" val="24"/>
      </iconSet>
    </cfRule>
  </conditionalFormatting>
  <conditionalFormatting sqref="W98">
    <cfRule type="containsText" dxfId="1250" priority="729" operator="containsText" text="No Aceptable o Aceptable con Control Especifico">
      <formula>NOT(ISERROR(SEARCH("No Aceptable o Aceptable con Control Especifico",W98)))</formula>
    </cfRule>
    <cfRule type="containsText" dxfId="1249" priority="730" operator="containsText" text="NO Aceptable">
      <formula>NOT(ISERROR(SEARCH("NO Aceptable",W98)))</formula>
    </cfRule>
    <cfRule type="containsText" dxfId="1248" priority="731" operator="containsText" text="Mejorable">
      <formula>NOT(ISERROR(SEARCH("Mejorable",W98)))</formula>
    </cfRule>
    <cfRule type="containsText" dxfId="1247" priority="732" operator="containsText" text="Aceptable">
      <formula>NOT(ISERROR(SEARCH("Aceptable",W98)))</formula>
    </cfRule>
  </conditionalFormatting>
  <conditionalFormatting sqref="P98:U98">
    <cfRule type="cellIs" dxfId="1246" priority="733" operator="greaterThan">
      <formula>#REF!</formula>
    </cfRule>
  </conditionalFormatting>
  <conditionalFormatting sqref="AI98:AJ98">
    <cfRule type="cellIs" dxfId="1245" priority="734" operator="greaterThan">
      <formula>#REF!</formula>
    </cfRule>
  </conditionalFormatting>
  <conditionalFormatting sqref="S98">
    <cfRule type="colorScale" priority="735">
      <colorScale>
        <cfvo type="num" val="6"/>
        <cfvo type="num" val="9"/>
        <cfvo type="num" val="23"/>
        <color rgb="FFF8696B"/>
        <color rgb="FFFFEB84"/>
        <color rgb="FF63BE7B"/>
      </colorScale>
    </cfRule>
    <cfRule type="iconSet" priority="736">
      <iconSet showValue="0" reverse="1">
        <cfvo type="percent" val="0"/>
        <cfvo type="num" val="10"/>
        <cfvo type="num" val="24"/>
      </iconSet>
    </cfRule>
    <cfRule type="iconSet" priority="737">
      <iconSet showValue="0">
        <cfvo type="percent" val="0"/>
        <cfvo type="num" val="10"/>
        <cfvo type="num" val="24"/>
      </iconSet>
    </cfRule>
    <cfRule type="iconSet" priority="738">
      <iconSet>
        <cfvo type="percent" val="0"/>
        <cfvo type="percent" val="9"/>
        <cfvo type="percent" val="23"/>
      </iconSet>
    </cfRule>
  </conditionalFormatting>
  <conditionalFormatting sqref="AI99:AJ99">
    <cfRule type="cellIs" dxfId="1244" priority="739" operator="greaterThan">
      <formula>#REF!</formula>
    </cfRule>
  </conditionalFormatting>
  <conditionalFormatting sqref="W99">
    <cfRule type="containsText" dxfId="1243" priority="740" operator="containsText" text="No Aceptable o Aceptable con Control Especifico">
      <formula>NOT(ISERROR(SEARCH("No Aceptable o Aceptable con Control Especifico",W99)))</formula>
    </cfRule>
    <cfRule type="containsText" dxfId="1242" priority="741" operator="containsText" text="NO Aceptable">
      <formula>NOT(ISERROR(SEARCH("NO Aceptable",W99)))</formula>
    </cfRule>
    <cfRule type="containsText" dxfId="1241" priority="742" operator="containsText" text="Mejorable">
      <formula>NOT(ISERROR(SEARCH("Mejorable",W99)))</formula>
    </cfRule>
    <cfRule type="containsText" dxfId="1240" priority="743" operator="containsText" text="Aceptable">
      <formula>NOT(ISERROR(SEARCH("Aceptable",W99)))</formula>
    </cfRule>
  </conditionalFormatting>
  <conditionalFormatting sqref="R99:S99 U99">
    <cfRule type="cellIs" dxfId="1239" priority="744" operator="greaterThan">
      <formula>#REF!</formula>
    </cfRule>
  </conditionalFormatting>
  <conditionalFormatting sqref="T99 P99:Q99">
    <cfRule type="cellIs" dxfId="1238" priority="745" operator="greaterThan">
      <formula>#REF!</formula>
    </cfRule>
  </conditionalFormatting>
  <conditionalFormatting sqref="W108">
    <cfRule type="containsText" dxfId="1237" priority="746" operator="containsText" text="No Aceptable o Aceptable con Control Especifico">
      <formula>NOT(ISERROR(SEARCH("No Aceptable o Aceptable con Control Especifico",W108)))</formula>
    </cfRule>
    <cfRule type="containsText" dxfId="1236" priority="747" operator="containsText" text="NO Aceptable">
      <formula>NOT(ISERROR(SEARCH("NO Aceptable",W108)))</formula>
    </cfRule>
    <cfRule type="containsText" dxfId="1235" priority="748" operator="containsText" text="Mejorable">
      <formula>NOT(ISERROR(SEARCH("Mejorable",W108)))</formula>
    </cfRule>
    <cfRule type="containsText" dxfId="1234" priority="749" operator="containsText" text="Aceptable">
      <formula>NOT(ISERROR(SEARCH("Aceptable",W108)))</formula>
    </cfRule>
  </conditionalFormatting>
  <conditionalFormatting sqref="AI103:AJ103">
    <cfRule type="cellIs" dxfId="1233" priority="750" operator="greaterThan">
      <formula>#REF!</formula>
    </cfRule>
  </conditionalFormatting>
  <conditionalFormatting sqref="W103">
    <cfRule type="containsText" dxfId="1232" priority="751" operator="containsText" text="No Aceptable o Aceptable con Control Especifico">
      <formula>NOT(ISERROR(SEARCH("No Aceptable o Aceptable con Control Especifico",W103)))</formula>
    </cfRule>
    <cfRule type="containsText" dxfId="1231" priority="752" operator="containsText" text="NO Aceptable">
      <formula>NOT(ISERROR(SEARCH("NO Aceptable",W103)))</formula>
    </cfRule>
    <cfRule type="containsText" dxfId="1230" priority="753" operator="containsText" text="Mejorable">
      <formula>NOT(ISERROR(SEARCH("Mejorable",W103)))</formula>
    </cfRule>
    <cfRule type="containsText" dxfId="1229" priority="754" operator="containsText" text="Aceptable">
      <formula>NOT(ISERROR(SEARCH("Aceptable",W103)))</formula>
    </cfRule>
  </conditionalFormatting>
  <conditionalFormatting sqref="S103">
    <cfRule type="cellIs" dxfId="1228" priority="755" operator="greaterThan">
      <formula>#REF!</formula>
    </cfRule>
  </conditionalFormatting>
  <conditionalFormatting sqref="S103">
    <cfRule type="colorScale" priority="756">
      <colorScale>
        <cfvo type="num" val="6"/>
        <cfvo type="num" val="9"/>
        <cfvo type="num" val="23"/>
        <color rgb="FFF8696B"/>
        <color rgb="FFFFEB84"/>
        <color rgb="FF63BE7B"/>
      </colorScale>
    </cfRule>
    <cfRule type="iconSet" priority="757">
      <iconSet showValue="0" reverse="1">
        <cfvo type="percent" val="0"/>
        <cfvo type="num" val="10"/>
        <cfvo type="num" val="24"/>
      </iconSet>
    </cfRule>
    <cfRule type="iconSet" priority="758">
      <iconSet showValue="0">
        <cfvo type="percent" val="0"/>
        <cfvo type="num" val="10"/>
        <cfvo type="num" val="24"/>
      </iconSet>
    </cfRule>
    <cfRule type="iconSet" priority="759">
      <iconSet>
        <cfvo type="percent" val="0"/>
        <cfvo type="percent" val="9"/>
        <cfvo type="percent" val="23"/>
      </iconSet>
    </cfRule>
  </conditionalFormatting>
  <conditionalFormatting sqref="Q103">
    <cfRule type="cellIs" dxfId="1227" priority="760" operator="greaterThan">
      <formula>#REF!</formula>
    </cfRule>
  </conditionalFormatting>
  <conditionalFormatting sqref="P103">
    <cfRule type="cellIs" dxfId="1226" priority="761" operator="greaterThan">
      <formula>#REF!</formula>
    </cfRule>
  </conditionalFormatting>
  <conditionalFormatting sqref="S100 S102">
    <cfRule type="iconSet" priority="762">
      <iconSet>
        <cfvo type="percent" val="0"/>
        <cfvo type="percent" val="9"/>
        <cfvo type="percent" val="23"/>
      </iconSet>
    </cfRule>
    <cfRule type="colorScale" priority="763">
      <colorScale>
        <cfvo type="num" val="6"/>
        <cfvo type="num" val="9"/>
        <cfvo type="num" val="23"/>
        <color rgb="FFF8696B"/>
        <color rgb="FFFFEB84"/>
        <color rgb="FF63BE7B"/>
      </colorScale>
    </cfRule>
    <cfRule type="iconSet" priority="764">
      <iconSet showValue="0" reverse="1">
        <cfvo type="percent" val="0"/>
        <cfvo type="num" val="10"/>
        <cfvo type="num" val="24"/>
      </iconSet>
    </cfRule>
    <cfRule type="iconSet" priority="765">
      <iconSet showValue="0">
        <cfvo type="percent" val="0"/>
        <cfvo type="num" val="10"/>
        <cfvo type="num" val="24"/>
      </iconSet>
    </cfRule>
  </conditionalFormatting>
  <conditionalFormatting sqref="S99">
    <cfRule type="colorScale" priority="766">
      <colorScale>
        <cfvo type="num" val="6"/>
        <cfvo type="num" val="9"/>
        <cfvo type="num" val="23"/>
        <color rgb="FFF8696B"/>
        <color rgb="FFFFEB84"/>
        <color rgb="FF63BE7B"/>
      </colorScale>
    </cfRule>
    <cfRule type="iconSet" priority="767">
      <iconSet showValue="0" reverse="1">
        <cfvo type="percent" val="0"/>
        <cfvo type="num" val="10"/>
        <cfvo type="num" val="24"/>
      </iconSet>
    </cfRule>
    <cfRule type="iconSet" priority="768">
      <iconSet showValue="0">
        <cfvo type="percent" val="0"/>
        <cfvo type="num" val="10"/>
        <cfvo type="num" val="24"/>
      </iconSet>
    </cfRule>
    <cfRule type="iconSet" priority="769">
      <iconSet>
        <cfvo type="percent" val="0"/>
        <cfvo type="percent" val="9"/>
        <cfvo type="percent" val="23"/>
      </iconSet>
    </cfRule>
  </conditionalFormatting>
  <conditionalFormatting sqref="W106">
    <cfRule type="containsText" dxfId="1225" priority="770" operator="containsText" text="No Aceptable o Aceptable con Control Especifico">
      <formula>NOT(ISERROR(SEARCH("No Aceptable o Aceptable con Control Especifico",W106)))</formula>
    </cfRule>
    <cfRule type="containsText" dxfId="1224" priority="771" operator="containsText" text="NO Aceptable">
      <formula>NOT(ISERROR(SEARCH("NO Aceptable",W106)))</formula>
    </cfRule>
    <cfRule type="containsText" dxfId="1223" priority="772" operator="containsText" text="Mejorable">
      <formula>NOT(ISERROR(SEARCH("Mejorable",W106)))</formula>
    </cfRule>
    <cfRule type="containsText" dxfId="1222" priority="773" operator="containsText" text="Aceptable">
      <formula>NOT(ISERROR(SEARCH("Aceptable",W106)))</formula>
    </cfRule>
  </conditionalFormatting>
  <conditionalFormatting sqref="P106:U106 AI104:AJ106">
    <cfRule type="cellIs" dxfId="1221" priority="774" operator="greaterThan">
      <formula>#REF!</formula>
    </cfRule>
  </conditionalFormatting>
  <conditionalFormatting sqref="S104">
    <cfRule type="cellIs" dxfId="1220" priority="775" operator="greaterThan">
      <formula>#REF!</formula>
    </cfRule>
  </conditionalFormatting>
  <conditionalFormatting sqref="W105">
    <cfRule type="containsText" dxfId="1219" priority="776" operator="containsText" text="No Aceptable o Aceptable con Control Especifico">
      <formula>NOT(ISERROR(SEARCH("No Aceptable o Aceptable con Control Especifico",W105)))</formula>
    </cfRule>
    <cfRule type="containsText" dxfId="1218" priority="777" operator="containsText" text="NO Aceptable">
      <formula>NOT(ISERROR(SEARCH("NO Aceptable",W105)))</formula>
    </cfRule>
    <cfRule type="containsText" dxfId="1217" priority="778" operator="containsText" text="Mejorable">
      <formula>NOT(ISERROR(SEARCH("Mejorable",W105)))</formula>
    </cfRule>
    <cfRule type="containsText" dxfId="1216" priority="779" operator="containsText" text="Aceptable">
      <formula>NOT(ISERROR(SEARCH("Aceptable",W105)))</formula>
    </cfRule>
  </conditionalFormatting>
  <conditionalFormatting sqref="T104:U104 P104:R104">
    <cfRule type="cellIs" dxfId="1215" priority="780" operator="greaterThan">
      <formula>#REF!</formula>
    </cfRule>
  </conditionalFormatting>
  <conditionalFormatting sqref="S104">
    <cfRule type="colorScale" priority="781">
      <colorScale>
        <cfvo type="num" val="6"/>
        <cfvo type="num" val="9"/>
        <cfvo type="num" val="23"/>
        <color rgb="FFF8696B"/>
        <color rgb="FFFFEB84"/>
        <color rgb="FF63BE7B"/>
      </colorScale>
    </cfRule>
    <cfRule type="iconSet" priority="782">
      <iconSet showValue="0" reverse="1">
        <cfvo type="percent" val="0"/>
        <cfvo type="num" val="10"/>
        <cfvo type="num" val="24"/>
      </iconSet>
    </cfRule>
    <cfRule type="iconSet" priority="783">
      <iconSet showValue="0">
        <cfvo type="percent" val="0"/>
        <cfvo type="num" val="10"/>
        <cfvo type="num" val="24"/>
      </iconSet>
    </cfRule>
    <cfRule type="iconSet" priority="784">
      <iconSet>
        <cfvo type="percent" val="0"/>
        <cfvo type="percent" val="9"/>
        <cfvo type="percent" val="23"/>
      </iconSet>
    </cfRule>
  </conditionalFormatting>
  <conditionalFormatting sqref="W104">
    <cfRule type="containsText" dxfId="1214" priority="785" operator="containsText" text="No Aceptable o Aceptable con Control Especifico">
      <formula>NOT(ISERROR(SEARCH("No Aceptable o Aceptable con Control Especifico",W104)))</formula>
    </cfRule>
    <cfRule type="containsText" dxfId="1213" priority="786" operator="containsText" text="NO Aceptable">
      <formula>NOT(ISERROR(SEARCH("NO Aceptable",W104)))</formula>
    </cfRule>
    <cfRule type="containsText" dxfId="1212" priority="787" operator="containsText" text="Mejorable">
      <formula>NOT(ISERROR(SEARCH("Mejorable",W104)))</formula>
    </cfRule>
    <cfRule type="containsText" dxfId="1211" priority="788" operator="containsText" text="Aceptable">
      <formula>NOT(ISERROR(SEARCH("Aceptable",W104)))</formula>
    </cfRule>
  </conditionalFormatting>
  <conditionalFormatting sqref="S105">
    <cfRule type="cellIs" dxfId="1210" priority="789" operator="greaterThan">
      <formula>#REF!</formula>
    </cfRule>
  </conditionalFormatting>
  <conditionalFormatting sqref="T105:U105 P105:R105">
    <cfRule type="cellIs" dxfId="1209" priority="790" operator="greaterThan">
      <formula>#REF!</formula>
    </cfRule>
  </conditionalFormatting>
  <conditionalFormatting sqref="S105">
    <cfRule type="colorScale" priority="791">
      <colorScale>
        <cfvo type="num" val="6"/>
        <cfvo type="num" val="9"/>
        <cfvo type="num" val="23"/>
        <color rgb="FFF8696B"/>
        <color rgb="FFFFEB84"/>
        <color rgb="FF63BE7B"/>
      </colorScale>
    </cfRule>
    <cfRule type="iconSet" priority="792">
      <iconSet showValue="0" reverse="1">
        <cfvo type="percent" val="0"/>
        <cfvo type="num" val="10"/>
        <cfvo type="num" val="24"/>
      </iconSet>
    </cfRule>
    <cfRule type="iconSet" priority="793">
      <iconSet showValue="0">
        <cfvo type="percent" val="0"/>
        <cfvo type="num" val="10"/>
        <cfvo type="num" val="24"/>
      </iconSet>
    </cfRule>
    <cfRule type="iconSet" priority="794">
      <iconSet>
        <cfvo type="percent" val="0"/>
        <cfvo type="percent" val="9"/>
        <cfvo type="percent" val="23"/>
      </iconSet>
    </cfRule>
  </conditionalFormatting>
  <conditionalFormatting sqref="S106">
    <cfRule type="colorScale" priority="795">
      <colorScale>
        <cfvo type="num" val="6"/>
        <cfvo type="num" val="9"/>
        <cfvo type="num" val="23"/>
        <color rgb="FFF8696B"/>
        <color rgb="FFFFEB84"/>
        <color rgb="FF63BE7B"/>
      </colorScale>
    </cfRule>
    <cfRule type="iconSet" priority="796">
      <iconSet showValue="0" reverse="1">
        <cfvo type="percent" val="0"/>
        <cfvo type="num" val="10"/>
        <cfvo type="num" val="24"/>
      </iconSet>
    </cfRule>
    <cfRule type="iconSet" priority="797">
      <iconSet showValue="0">
        <cfvo type="percent" val="0"/>
        <cfvo type="num" val="10"/>
        <cfvo type="num" val="24"/>
      </iconSet>
    </cfRule>
    <cfRule type="iconSet" priority="798">
      <iconSet>
        <cfvo type="percent" val="0"/>
        <cfvo type="percent" val="9"/>
        <cfvo type="percent" val="23"/>
      </iconSet>
    </cfRule>
  </conditionalFormatting>
  <conditionalFormatting sqref="W107">
    <cfRule type="containsText" dxfId="1208" priority="799" operator="containsText" text="No Aceptable o Aceptable con Control Especifico">
      <formula>NOT(ISERROR(SEARCH("No Aceptable o Aceptable con Control Especifico",W107)))</formula>
    </cfRule>
    <cfRule type="containsText" dxfId="1207" priority="800" operator="containsText" text="NO Aceptable">
      <formula>NOT(ISERROR(SEARCH("NO Aceptable",W107)))</formula>
    </cfRule>
    <cfRule type="containsText" dxfId="1206" priority="801" operator="containsText" text="Mejorable">
      <formula>NOT(ISERROR(SEARCH("Mejorable",W107)))</formula>
    </cfRule>
    <cfRule type="containsText" dxfId="1205" priority="802" operator="containsText" text="Aceptable">
      <formula>NOT(ISERROR(SEARCH("Aceptable",W107)))</formula>
    </cfRule>
  </conditionalFormatting>
  <conditionalFormatting sqref="P107:U107 AI107:AJ107">
    <cfRule type="cellIs" dxfId="1204" priority="803" operator="greaterThan">
      <formula>#REF!</formula>
    </cfRule>
  </conditionalFormatting>
  <conditionalFormatting sqref="S107">
    <cfRule type="colorScale" priority="804">
      <colorScale>
        <cfvo type="num" val="6"/>
        <cfvo type="num" val="9"/>
        <cfvo type="num" val="23"/>
        <color rgb="FFF8696B"/>
        <color rgb="FFFFEB84"/>
        <color rgb="FF63BE7B"/>
      </colorScale>
    </cfRule>
    <cfRule type="iconSet" priority="805">
      <iconSet showValue="0" reverse="1">
        <cfvo type="percent" val="0"/>
        <cfvo type="num" val="10"/>
        <cfvo type="num" val="24"/>
      </iconSet>
    </cfRule>
    <cfRule type="iconSet" priority="806">
      <iconSet showValue="0">
        <cfvo type="percent" val="0"/>
        <cfvo type="num" val="10"/>
        <cfvo type="num" val="24"/>
      </iconSet>
    </cfRule>
    <cfRule type="iconSet" priority="807">
      <iconSet>
        <cfvo type="percent" val="0"/>
        <cfvo type="percent" val="9"/>
        <cfvo type="percent" val="23"/>
      </iconSet>
    </cfRule>
  </conditionalFormatting>
  <conditionalFormatting sqref="W121">
    <cfRule type="containsText" dxfId="1203" priority="808" operator="containsText" text="No Aceptable o Aceptable con Control Especifico">
      <formula>NOT(ISERROR(SEARCH("No Aceptable o Aceptable con Control Especifico",W121)))</formula>
    </cfRule>
    <cfRule type="containsText" dxfId="1202" priority="809" operator="containsText" text="NO Aceptable">
      <formula>NOT(ISERROR(SEARCH("NO Aceptable",W121)))</formula>
    </cfRule>
    <cfRule type="containsText" dxfId="1201" priority="810" operator="containsText" text="Mejorable">
      <formula>NOT(ISERROR(SEARCH("Mejorable",W121)))</formula>
    </cfRule>
    <cfRule type="containsText" dxfId="1200" priority="811" operator="containsText" text="Aceptable">
      <formula>NOT(ISERROR(SEARCH("Aceptable",W121)))</formula>
    </cfRule>
  </conditionalFormatting>
  <conditionalFormatting sqref="P121:U121 AI121:AJ121">
    <cfRule type="cellIs" dxfId="1199" priority="812" operator="greaterThan">
      <formula>#REF!</formula>
    </cfRule>
  </conditionalFormatting>
  <conditionalFormatting sqref="AI111:AJ113 T111:U111 P111:Q113">
    <cfRule type="cellIs" dxfId="1198" priority="813" operator="greaterThan">
      <formula>#REF!</formula>
    </cfRule>
  </conditionalFormatting>
  <conditionalFormatting sqref="W110">
    <cfRule type="containsText" dxfId="1197" priority="814" operator="containsText" text="No Aceptable o Aceptable con Control Especifico">
      <formula>NOT(ISERROR(SEARCH("No Aceptable o Aceptable con Control Especifico",W110)))</formula>
    </cfRule>
    <cfRule type="containsText" dxfId="1196" priority="815" operator="containsText" text="NO Aceptable">
      <formula>NOT(ISERROR(SEARCH("NO Aceptable",W110)))</formula>
    </cfRule>
    <cfRule type="containsText" dxfId="1195" priority="816" operator="containsText" text="Mejorable">
      <formula>NOT(ISERROR(SEARCH("Mejorable",W110)))</formula>
    </cfRule>
    <cfRule type="containsText" dxfId="1194" priority="817" operator="containsText" text="Aceptable">
      <formula>NOT(ISERROR(SEARCH("Aceptable",W110)))</formula>
    </cfRule>
  </conditionalFormatting>
  <conditionalFormatting sqref="AI109:AJ109">
    <cfRule type="cellIs" dxfId="1193" priority="818" operator="greaterThan">
      <formula>#REF!</formula>
    </cfRule>
  </conditionalFormatting>
  <conditionalFormatting sqref="S109">
    <cfRule type="cellIs" dxfId="1192" priority="819" operator="greaterThan">
      <formula>#REF!</formula>
    </cfRule>
  </conditionalFormatting>
  <conditionalFormatting sqref="P109:R109 T109:U109">
    <cfRule type="cellIs" dxfId="1191" priority="820" operator="greaterThan">
      <formula>#REF!</formula>
    </cfRule>
  </conditionalFormatting>
  <conditionalFormatting sqref="W109">
    <cfRule type="containsText" dxfId="1190" priority="821" operator="containsText" text="No Aceptable o Aceptable con Control Especifico">
      <formula>NOT(ISERROR(SEARCH("No Aceptable o Aceptable con Control Especifico",W109)))</formula>
    </cfRule>
    <cfRule type="containsText" dxfId="1189" priority="822" operator="containsText" text="NO Aceptable">
      <formula>NOT(ISERROR(SEARCH("NO Aceptable",W109)))</formula>
    </cfRule>
    <cfRule type="containsText" dxfId="1188" priority="823" operator="containsText" text="Mejorable">
      <formula>NOT(ISERROR(SEARCH("Mejorable",W109)))</formula>
    </cfRule>
    <cfRule type="containsText" dxfId="1187" priority="824" operator="containsText" text="Aceptable">
      <formula>NOT(ISERROR(SEARCH("Aceptable",W109)))</formula>
    </cfRule>
  </conditionalFormatting>
  <conditionalFormatting sqref="S109">
    <cfRule type="colorScale" priority="825">
      <colorScale>
        <cfvo type="num" val="6"/>
        <cfvo type="num" val="9"/>
        <cfvo type="num" val="23"/>
        <color rgb="FFF8696B"/>
        <color rgb="FFFFEB84"/>
        <color rgb="FF63BE7B"/>
      </colorScale>
    </cfRule>
    <cfRule type="iconSet" priority="826">
      <iconSet showValue="0" reverse="1">
        <cfvo type="percent" val="0"/>
        <cfvo type="num" val="10"/>
        <cfvo type="num" val="24"/>
      </iconSet>
    </cfRule>
    <cfRule type="iconSet" priority="827">
      <iconSet showValue="0">
        <cfvo type="percent" val="0"/>
        <cfvo type="num" val="10"/>
        <cfvo type="num" val="24"/>
      </iconSet>
    </cfRule>
    <cfRule type="iconSet" priority="828">
      <iconSet>
        <cfvo type="percent" val="0"/>
        <cfvo type="percent" val="9"/>
        <cfvo type="percent" val="23"/>
      </iconSet>
    </cfRule>
  </conditionalFormatting>
  <conditionalFormatting sqref="P110:U110 AI110:AJ110">
    <cfRule type="cellIs" dxfId="1186" priority="829" operator="greaterThan">
      <formula>#REF!</formula>
    </cfRule>
  </conditionalFormatting>
  <conditionalFormatting sqref="S110">
    <cfRule type="iconSet" priority="830">
      <iconSet>
        <cfvo type="percent" val="0"/>
        <cfvo type="percent" val="9"/>
        <cfvo type="percent" val="23"/>
      </iconSet>
    </cfRule>
    <cfRule type="colorScale" priority="831">
      <colorScale>
        <cfvo type="num" val="6"/>
        <cfvo type="num" val="9"/>
        <cfvo type="num" val="23"/>
        <color rgb="FFF8696B"/>
        <color rgb="FFFFEB84"/>
        <color rgb="FF63BE7B"/>
      </colorScale>
    </cfRule>
    <cfRule type="iconSet" priority="832">
      <iconSet showValue="0" reverse="1">
        <cfvo type="percent" val="0"/>
        <cfvo type="num" val="10"/>
        <cfvo type="num" val="24"/>
      </iconSet>
    </cfRule>
    <cfRule type="iconSet" priority="833">
      <iconSet showValue="0">
        <cfvo type="percent" val="0"/>
        <cfvo type="num" val="10"/>
        <cfvo type="num" val="24"/>
      </iconSet>
    </cfRule>
  </conditionalFormatting>
  <conditionalFormatting sqref="R111:S111">
    <cfRule type="cellIs" dxfId="1185" priority="834" operator="greaterThan">
      <formula>#REF!</formula>
    </cfRule>
  </conditionalFormatting>
  <conditionalFormatting sqref="S111">
    <cfRule type="iconSet" priority="835">
      <iconSet>
        <cfvo type="percent" val="0"/>
        <cfvo type="percent" val="9"/>
        <cfvo type="percent" val="23"/>
      </iconSet>
    </cfRule>
    <cfRule type="colorScale" priority="836">
      <colorScale>
        <cfvo type="num" val="6"/>
        <cfvo type="num" val="9"/>
        <cfvo type="num" val="23"/>
        <color rgb="FFF8696B"/>
        <color rgb="FFFFEB84"/>
        <color rgb="FF63BE7B"/>
      </colorScale>
    </cfRule>
    <cfRule type="iconSet" priority="837">
      <iconSet showValue="0" reverse="1">
        <cfvo type="percent" val="0"/>
        <cfvo type="num" val="10"/>
        <cfvo type="num" val="24"/>
      </iconSet>
    </cfRule>
    <cfRule type="iconSet" priority="838">
      <iconSet showValue="0">
        <cfvo type="percent" val="0"/>
        <cfvo type="num" val="10"/>
        <cfvo type="num" val="24"/>
      </iconSet>
    </cfRule>
  </conditionalFormatting>
  <conditionalFormatting sqref="W111">
    <cfRule type="containsText" dxfId="1184" priority="839" operator="containsText" text="No Aceptable o Aceptable con Control Especifico">
      <formula>NOT(ISERROR(SEARCH("No Aceptable o Aceptable con Control Especifico",W111)))</formula>
    </cfRule>
    <cfRule type="containsText" dxfId="1183" priority="840" operator="containsText" text="NO Aceptable">
      <formula>NOT(ISERROR(SEARCH("NO Aceptable",W111)))</formula>
    </cfRule>
    <cfRule type="containsText" dxfId="1182" priority="841" operator="containsText" text="Mejorable">
      <formula>NOT(ISERROR(SEARCH("Mejorable",W111)))</formula>
    </cfRule>
    <cfRule type="containsText" dxfId="1181" priority="842" operator="containsText" text="Aceptable">
      <formula>NOT(ISERROR(SEARCH("Aceptable",W111)))</formula>
    </cfRule>
  </conditionalFormatting>
  <conditionalFormatting sqref="W122">
    <cfRule type="containsText" dxfId="1180" priority="843" operator="containsText" text="No Aceptable o Aceptable con Control Especifico">
      <formula>NOT(ISERROR(SEARCH("No Aceptable o Aceptable con Control Especifico",W122)))</formula>
    </cfRule>
    <cfRule type="containsText" dxfId="1179" priority="844" operator="containsText" text="NO Aceptable">
      <formula>NOT(ISERROR(SEARCH("NO Aceptable",W122)))</formula>
    </cfRule>
    <cfRule type="containsText" dxfId="1178" priority="845" operator="containsText" text="Mejorable">
      <formula>NOT(ISERROR(SEARCH("Mejorable",W122)))</formula>
    </cfRule>
    <cfRule type="containsText" dxfId="1177" priority="846" operator="containsText" text="Aceptable">
      <formula>NOT(ISERROR(SEARCH("Aceptable",W122)))</formula>
    </cfRule>
  </conditionalFormatting>
  <conditionalFormatting sqref="AI122:AJ122 P122:U122">
    <cfRule type="cellIs" dxfId="1176" priority="847" operator="greaterThan">
      <formula>#REF!</formula>
    </cfRule>
  </conditionalFormatting>
  <conditionalFormatting sqref="T112:U113">
    <cfRule type="cellIs" dxfId="1175" priority="848" operator="greaterThan">
      <formula>#REF!</formula>
    </cfRule>
  </conditionalFormatting>
  <conditionalFormatting sqref="R112:S113">
    <cfRule type="cellIs" dxfId="1174" priority="849" operator="greaterThan">
      <formula>#REF!</formula>
    </cfRule>
  </conditionalFormatting>
  <conditionalFormatting sqref="W116">
    <cfRule type="containsText" dxfId="1173" priority="850" operator="containsText" text="No Aceptable o Aceptable con Control Especifico">
      <formula>NOT(ISERROR(SEARCH("No Aceptable o Aceptable con Control Especifico",W116)))</formula>
    </cfRule>
    <cfRule type="containsText" dxfId="1172" priority="851" operator="containsText" text="NO Aceptable">
      <formula>NOT(ISERROR(SEARCH("NO Aceptable",W116)))</formula>
    </cfRule>
    <cfRule type="containsText" dxfId="1171" priority="852" operator="containsText" text="Mejorable">
      <formula>NOT(ISERROR(SEARCH("Mejorable",W116)))</formula>
    </cfRule>
    <cfRule type="containsText" dxfId="1170" priority="853" operator="containsText" text="Aceptable">
      <formula>NOT(ISERROR(SEARCH("Aceptable",W116)))</formula>
    </cfRule>
  </conditionalFormatting>
  <conditionalFormatting sqref="P116:U116">
    <cfRule type="cellIs" dxfId="1169" priority="854" operator="greaterThan">
      <formula>#REF!</formula>
    </cfRule>
  </conditionalFormatting>
  <conditionalFormatting sqref="AI116:AJ116">
    <cfRule type="cellIs" dxfId="1168" priority="855" operator="greaterThan">
      <formula>#REF!</formula>
    </cfRule>
  </conditionalFormatting>
  <conditionalFormatting sqref="S116">
    <cfRule type="colorScale" priority="856">
      <colorScale>
        <cfvo type="num" val="6"/>
        <cfvo type="num" val="9"/>
        <cfvo type="num" val="23"/>
        <color rgb="FFF8696B"/>
        <color rgb="FFFFEB84"/>
        <color rgb="FF63BE7B"/>
      </colorScale>
    </cfRule>
    <cfRule type="iconSet" priority="857">
      <iconSet showValue="0" reverse="1">
        <cfvo type="percent" val="0"/>
        <cfvo type="num" val="10"/>
        <cfvo type="num" val="24"/>
      </iconSet>
    </cfRule>
    <cfRule type="iconSet" priority="858">
      <iconSet showValue="0">
        <cfvo type="percent" val="0"/>
        <cfvo type="num" val="10"/>
        <cfvo type="num" val="24"/>
      </iconSet>
    </cfRule>
    <cfRule type="iconSet" priority="859">
      <iconSet>
        <cfvo type="percent" val="0"/>
        <cfvo type="percent" val="9"/>
        <cfvo type="percent" val="23"/>
      </iconSet>
    </cfRule>
  </conditionalFormatting>
  <conditionalFormatting sqref="AI117:AJ117">
    <cfRule type="cellIs" dxfId="1167" priority="860" operator="greaterThan">
      <formula>#REF!</formula>
    </cfRule>
  </conditionalFormatting>
  <conditionalFormatting sqref="W117">
    <cfRule type="containsText" dxfId="1166" priority="861" operator="containsText" text="No Aceptable o Aceptable con Control Especifico">
      <formula>NOT(ISERROR(SEARCH("No Aceptable o Aceptable con Control Especifico",W117)))</formula>
    </cfRule>
    <cfRule type="containsText" dxfId="1165" priority="862" operator="containsText" text="NO Aceptable">
      <formula>NOT(ISERROR(SEARCH("NO Aceptable",W117)))</formula>
    </cfRule>
    <cfRule type="containsText" dxfId="1164" priority="863" operator="containsText" text="Mejorable">
      <formula>NOT(ISERROR(SEARCH("Mejorable",W117)))</formula>
    </cfRule>
    <cfRule type="containsText" dxfId="1163" priority="864" operator="containsText" text="Aceptable">
      <formula>NOT(ISERROR(SEARCH("Aceptable",W117)))</formula>
    </cfRule>
  </conditionalFormatting>
  <conditionalFormatting sqref="R117:S117 U117">
    <cfRule type="cellIs" dxfId="1162" priority="865" operator="greaterThan">
      <formula>#REF!</formula>
    </cfRule>
  </conditionalFormatting>
  <conditionalFormatting sqref="S117">
    <cfRule type="colorScale" priority="866">
      <colorScale>
        <cfvo type="num" val="6"/>
        <cfvo type="num" val="9"/>
        <cfvo type="num" val="23"/>
        <color rgb="FFF8696B"/>
        <color rgb="FFFFEB84"/>
        <color rgb="FF63BE7B"/>
      </colorScale>
    </cfRule>
    <cfRule type="iconSet" priority="867">
      <iconSet showValue="0" reverse="1">
        <cfvo type="percent" val="0"/>
        <cfvo type="num" val="10"/>
        <cfvo type="num" val="24"/>
      </iconSet>
    </cfRule>
    <cfRule type="iconSet" priority="868">
      <iconSet showValue="0">
        <cfvo type="percent" val="0"/>
        <cfvo type="num" val="10"/>
        <cfvo type="num" val="24"/>
      </iconSet>
    </cfRule>
    <cfRule type="iconSet" priority="869">
      <iconSet>
        <cfvo type="percent" val="0"/>
        <cfvo type="percent" val="9"/>
        <cfvo type="percent" val="23"/>
      </iconSet>
    </cfRule>
  </conditionalFormatting>
  <conditionalFormatting sqref="T117 P117:Q117">
    <cfRule type="cellIs" dxfId="1161" priority="870" operator="greaterThan">
      <formula>#REF!</formula>
    </cfRule>
  </conditionalFormatting>
  <conditionalFormatting sqref="S122">
    <cfRule type="iconSet" priority="871">
      <iconSet>
        <cfvo type="percent" val="0"/>
        <cfvo type="percent" val="9"/>
        <cfvo type="percent" val="23"/>
      </iconSet>
    </cfRule>
    <cfRule type="colorScale" priority="872">
      <colorScale>
        <cfvo type="num" val="6"/>
        <cfvo type="num" val="9"/>
        <cfvo type="num" val="23"/>
        <color rgb="FFF8696B"/>
        <color rgb="FFFFEB84"/>
        <color rgb="FF63BE7B"/>
      </colorScale>
    </cfRule>
    <cfRule type="iconSet" priority="873">
      <iconSet showValue="0" reverse="1">
        <cfvo type="percent" val="0"/>
        <cfvo type="num" val="10"/>
        <cfvo type="num" val="24"/>
      </iconSet>
    </cfRule>
    <cfRule type="iconSet" priority="874">
      <iconSet showValue="0">
        <cfvo type="percent" val="0"/>
        <cfvo type="num" val="10"/>
        <cfvo type="num" val="24"/>
      </iconSet>
    </cfRule>
  </conditionalFormatting>
  <conditionalFormatting sqref="S112:S113">
    <cfRule type="iconSet" priority="875">
      <iconSet>
        <cfvo type="percent" val="0"/>
        <cfvo type="percent" val="9"/>
        <cfvo type="percent" val="23"/>
      </iconSet>
    </cfRule>
    <cfRule type="colorScale" priority="876">
      <colorScale>
        <cfvo type="num" val="6"/>
        <cfvo type="num" val="9"/>
        <cfvo type="num" val="23"/>
        <color rgb="FFF8696B"/>
        <color rgb="FFFFEB84"/>
        <color rgb="FF63BE7B"/>
      </colorScale>
    </cfRule>
    <cfRule type="iconSet" priority="877">
      <iconSet showValue="0" reverse="1">
        <cfvo type="percent" val="0"/>
        <cfvo type="num" val="10"/>
        <cfvo type="num" val="24"/>
      </iconSet>
    </cfRule>
    <cfRule type="iconSet" priority="878">
      <iconSet showValue="0">
        <cfvo type="percent" val="0"/>
        <cfvo type="num" val="10"/>
        <cfvo type="num" val="24"/>
      </iconSet>
    </cfRule>
  </conditionalFormatting>
  <conditionalFormatting sqref="W112:W113">
    <cfRule type="containsText" dxfId="1160" priority="879" operator="containsText" text="No Aceptable o Aceptable con Control Especifico">
      <formula>NOT(ISERROR(SEARCH("No Aceptable o Aceptable con Control Especifico",W112)))</formula>
    </cfRule>
    <cfRule type="containsText" dxfId="1159" priority="880" operator="containsText" text="NO Aceptable">
      <formula>NOT(ISERROR(SEARCH("NO Aceptable",W112)))</formula>
    </cfRule>
    <cfRule type="containsText" dxfId="1158" priority="881" operator="containsText" text="Mejorable">
      <formula>NOT(ISERROR(SEARCH("Mejorable",W112)))</formula>
    </cfRule>
    <cfRule type="containsText" dxfId="1157" priority="882" operator="containsText" text="Aceptable">
      <formula>NOT(ISERROR(SEARCH("Aceptable",W112)))</formula>
    </cfRule>
  </conditionalFormatting>
  <conditionalFormatting sqref="P114:T114 AI114:AJ114">
    <cfRule type="cellIs" dxfId="1156" priority="883" operator="greaterThan">
      <formula>#REF!</formula>
    </cfRule>
  </conditionalFormatting>
  <conditionalFormatting sqref="S114">
    <cfRule type="colorScale" priority="884">
      <colorScale>
        <cfvo type="num" val="6"/>
        <cfvo type="num" val="9"/>
        <cfvo type="num" val="23"/>
        <color rgb="FFF8696B"/>
        <color rgb="FFFFEB84"/>
        <color rgb="FF63BE7B"/>
      </colorScale>
    </cfRule>
    <cfRule type="iconSet" priority="885">
      <iconSet showValue="0" reverse="1">
        <cfvo type="percent" val="0"/>
        <cfvo type="num" val="10"/>
        <cfvo type="num" val="24"/>
      </iconSet>
    </cfRule>
    <cfRule type="iconSet" priority="886">
      <iconSet showValue="0">
        <cfvo type="percent" val="0"/>
        <cfvo type="num" val="10"/>
        <cfvo type="num" val="24"/>
      </iconSet>
    </cfRule>
    <cfRule type="iconSet" priority="887">
      <iconSet>
        <cfvo type="percent" val="0"/>
        <cfvo type="percent" val="9"/>
        <cfvo type="percent" val="23"/>
      </iconSet>
    </cfRule>
  </conditionalFormatting>
  <conditionalFormatting sqref="W114">
    <cfRule type="containsText" dxfId="1155" priority="888" operator="containsText" text="No Aceptable o Aceptable con Control Especifico">
      <formula>NOT(ISERROR(SEARCH("No Aceptable o Aceptable con Control Especifico",W114)))</formula>
    </cfRule>
    <cfRule type="containsText" dxfId="1154" priority="889" operator="containsText" text="NO Aceptable">
      <formula>NOT(ISERROR(SEARCH("NO Aceptable",W114)))</formula>
    </cfRule>
    <cfRule type="containsText" dxfId="1153" priority="890" operator="containsText" text="Mejorable">
      <formula>NOT(ISERROR(SEARCH("Mejorable",W114)))</formula>
    </cfRule>
    <cfRule type="containsText" dxfId="1152" priority="891" operator="containsText" text="Aceptable">
      <formula>NOT(ISERROR(SEARCH("Aceptable",W114)))</formula>
    </cfRule>
  </conditionalFormatting>
  <conditionalFormatting sqref="U114">
    <cfRule type="cellIs" dxfId="1151" priority="892" operator="greaterThan">
      <formula>#REF!</formula>
    </cfRule>
  </conditionalFormatting>
  <conditionalFormatting sqref="W120">
    <cfRule type="containsText" dxfId="1150" priority="893" operator="containsText" text="No Aceptable o Aceptable con Control Especifico">
      <formula>NOT(ISERROR(SEARCH("No Aceptable o Aceptable con Control Especifico",W120)))</formula>
    </cfRule>
    <cfRule type="containsText" dxfId="1149" priority="894" operator="containsText" text="NO Aceptable">
      <formula>NOT(ISERROR(SEARCH("NO Aceptable",W120)))</formula>
    </cfRule>
    <cfRule type="containsText" dxfId="1148" priority="895" operator="containsText" text="Mejorable">
      <formula>NOT(ISERROR(SEARCH("Mejorable",W120)))</formula>
    </cfRule>
    <cfRule type="containsText" dxfId="1147" priority="896" operator="containsText" text="Aceptable">
      <formula>NOT(ISERROR(SEARCH("Aceptable",W120)))</formula>
    </cfRule>
  </conditionalFormatting>
  <conditionalFormatting sqref="P120:U120 AI118:AJ120">
    <cfRule type="cellIs" dxfId="1146" priority="897" operator="greaterThan">
      <formula>#REF!</formula>
    </cfRule>
  </conditionalFormatting>
  <conditionalFormatting sqref="S118">
    <cfRule type="cellIs" dxfId="1145" priority="898" operator="greaterThan">
      <formula>#REF!</formula>
    </cfRule>
  </conditionalFormatting>
  <conditionalFormatting sqref="W119">
    <cfRule type="containsText" dxfId="1144" priority="899" operator="containsText" text="No Aceptable o Aceptable con Control Especifico">
      <formula>NOT(ISERROR(SEARCH("No Aceptable o Aceptable con Control Especifico",W119)))</formula>
    </cfRule>
    <cfRule type="containsText" dxfId="1143" priority="900" operator="containsText" text="NO Aceptable">
      <formula>NOT(ISERROR(SEARCH("NO Aceptable",W119)))</formula>
    </cfRule>
    <cfRule type="containsText" dxfId="1142" priority="901" operator="containsText" text="Mejorable">
      <formula>NOT(ISERROR(SEARCH("Mejorable",W119)))</formula>
    </cfRule>
    <cfRule type="containsText" dxfId="1141" priority="902" operator="containsText" text="Aceptable">
      <formula>NOT(ISERROR(SEARCH("Aceptable",W119)))</formula>
    </cfRule>
  </conditionalFormatting>
  <conditionalFormatting sqref="T118:U118 P118:R118">
    <cfRule type="cellIs" dxfId="1140" priority="903" operator="greaterThan">
      <formula>#REF!</formula>
    </cfRule>
  </conditionalFormatting>
  <conditionalFormatting sqref="S118">
    <cfRule type="colorScale" priority="904">
      <colorScale>
        <cfvo type="num" val="6"/>
        <cfvo type="num" val="9"/>
        <cfvo type="num" val="23"/>
        <color rgb="FFF8696B"/>
        <color rgb="FFFFEB84"/>
        <color rgb="FF63BE7B"/>
      </colorScale>
    </cfRule>
    <cfRule type="iconSet" priority="905">
      <iconSet showValue="0" reverse="1">
        <cfvo type="percent" val="0"/>
        <cfvo type="num" val="10"/>
        <cfvo type="num" val="24"/>
      </iconSet>
    </cfRule>
    <cfRule type="iconSet" priority="906">
      <iconSet showValue="0">
        <cfvo type="percent" val="0"/>
        <cfvo type="num" val="10"/>
        <cfvo type="num" val="24"/>
      </iconSet>
    </cfRule>
    <cfRule type="iconSet" priority="907">
      <iconSet>
        <cfvo type="percent" val="0"/>
        <cfvo type="percent" val="9"/>
        <cfvo type="percent" val="23"/>
      </iconSet>
    </cfRule>
  </conditionalFormatting>
  <conditionalFormatting sqref="W118">
    <cfRule type="containsText" dxfId="1139" priority="908" operator="containsText" text="No Aceptable o Aceptable con Control Especifico">
      <formula>NOT(ISERROR(SEARCH("No Aceptable o Aceptable con Control Especifico",W118)))</formula>
    </cfRule>
    <cfRule type="containsText" dxfId="1138" priority="909" operator="containsText" text="NO Aceptable">
      <formula>NOT(ISERROR(SEARCH("NO Aceptable",W118)))</formula>
    </cfRule>
    <cfRule type="containsText" dxfId="1137" priority="910" operator="containsText" text="Mejorable">
      <formula>NOT(ISERROR(SEARCH("Mejorable",W118)))</formula>
    </cfRule>
    <cfRule type="containsText" dxfId="1136" priority="911" operator="containsText" text="Aceptable">
      <formula>NOT(ISERROR(SEARCH("Aceptable",W118)))</formula>
    </cfRule>
  </conditionalFormatting>
  <conditionalFormatting sqref="S119">
    <cfRule type="cellIs" dxfId="1135" priority="912" operator="greaterThan">
      <formula>#REF!</formula>
    </cfRule>
  </conditionalFormatting>
  <conditionalFormatting sqref="T119:U119 P119:R119">
    <cfRule type="cellIs" dxfId="1134" priority="913" operator="greaterThan">
      <formula>#REF!</formula>
    </cfRule>
  </conditionalFormatting>
  <conditionalFormatting sqref="S119">
    <cfRule type="colorScale" priority="914">
      <colorScale>
        <cfvo type="num" val="6"/>
        <cfvo type="num" val="9"/>
        <cfvo type="num" val="23"/>
        <color rgb="FFF8696B"/>
        <color rgb="FFFFEB84"/>
        <color rgb="FF63BE7B"/>
      </colorScale>
    </cfRule>
    <cfRule type="iconSet" priority="915">
      <iconSet showValue="0" reverse="1">
        <cfvo type="percent" val="0"/>
        <cfvo type="num" val="10"/>
        <cfvo type="num" val="24"/>
      </iconSet>
    </cfRule>
    <cfRule type="iconSet" priority="916">
      <iconSet showValue="0">
        <cfvo type="percent" val="0"/>
        <cfvo type="num" val="10"/>
        <cfvo type="num" val="24"/>
      </iconSet>
    </cfRule>
    <cfRule type="iconSet" priority="917">
      <iconSet>
        <cfvo type="percent" val="0"/>
        <cfvo type="percent" val="9"/>
        <cfvo type="percent" val="23"/>
      </iconSet>
    </cfRule>
  </conditionalFormatting>
  <conditionalFormatting sqref="S120">
    <cfRule type="colorScale" priority="918">
      <colorScale>
        <cfvo type="num" val="6"/>
        <cfvo type="num" val="9"/>
        <cfvo type="num" val="23"/>
        <color rgb="FFF8696B"/>
        <color rgb="FFFFEB84"/>
        <color rgb="FF63BE7B"/>
      </colorScale>
    </cfRule>
    <cfRule type="iconSet" priority="919">
      <iconSet showValue="0" reverse="1">
        <cfvo type="percent" val="0"/>
        <cfvo type="num" val="10"/>
        <cfvo type="num" val="24"/>
      </iconSet>
    </cfRule>
    <cfRule type="iconSet" priority="920">
      <iconSet showValue="0">
        <cfvo type="percent" val="0"/>
        <cfvo type="num" val="10"/>
        <cfvo type="num" val="24"/>
      </iconSet>
    </cfRule>
    <cfRule type="iconSet" priority="921">
      <iconSet>
        <cfvo type="percent" val="0"/>
        <cfvo type="percent" val="9"/>
        <cfvo type="percent" val="23"/>
      </iconSet>
    </cfRule>
  </conditionalFormatting>
  <conditionalFormatting sqref="S121">
    <cfRule type="colorScale" priority="922">
      <colorScale>
        <cfvo type="num" val="6"/>
        <cfvo type="num" val="9"/>
        <cfvo type="num" val="23"/>
        <color rgb="FFF8696B"/>
        <color rgb="FFFFEB84"/>
        <color rgb="FF63BE7B"/>
      </colorScale>
    </cfRule>
    <cfRule type="iconSet" priority="923">
      <iconSet showValue="0" reverse="1">
        <cfvo type="percent" val="0"/>
        <cfvo type="num" val="10"/>
        <cfvo type="num" val="24"/>
      </iconSet>
    </cfRule>
    <cfRule type="iconSet" priority="924">
      <iconSet showValue="0">
        <cfvo type="percent" val="0"/>
        <cfvo type="num" val="10"/>
        <cfvo type="num" val="24"/>
      </iconSet>
    </cfRule>
    <cfRule type="iconSet" priority="925">
      <iconSet>
        <cfvo type="percent" val="0"/>
        <cfvo type="percent" val="9"/>
        <cfvo type="percent" val="23"/>
      </iconSet>
    </cfRule>
  </conditionalFormatting>
  <conditionalFormatting sqref="AN123:AN125 AN127">
    <cfRule type="containsText" dxfId="1133" priority="926" operator="containsText" text="No Aceptable o Aceptable con Control Especifico">
      <formula>NOT(ISERROR(SEARCH("No Aceptable o Aceptable con Control Especifico",AN123)))</formula>
    </cfRule>
    <cfRule type="containsText" dxfId="1132" priority="927" operator="containsText" text="NO Aceptable">
      <formula>NOT(ISERROR(SEARCH("NO Aceptable",AN123)))</formula>
    </cfRule>
    <cfRule type="containsText" dxfId="1131" priority="928" operator="containsText" text="Mejorable">
      <formula>NOT(ISERROR(SEARCH("Mejorable",AN123)))</formula>
    </cfRule>
    <cfRule type="containsText" dxfId="1130" priority="929" operator="containsText" text="Aceptable">
      <formula>NOT(ISERROR(SEARCH("Aceptable",AN123)))</formula>
    </cfRule>
  </conditionalFormatting>
  <conditionalFormatting sqref="AL123:AL125 AL127">
    <cfRule type="containsText" dxfId="1129" priority="930" operator="containsText" text="ACEPTABLE">
      <formula>NOT(ISERROR(SEARCH("ACEPTABLE",AL123)))</formula>
    </cfRule>
  </conditionalFormatting>
  <conditionalFormatting sqref="W137">
    <cfRule type="containsText" dxfId="1128" priority="931" operator="containsText" text="No Aceptable o Aceptable con Control Especifico">
      <formula>NOT(ISERROR(SEARCH("No Aceptable o Aceptable con Control Especifico",W137)))</formula>
    </cfRule>
    <cfRule type="containsText" dxfId="1127" priority="932" operator="containsText" text="NO Aceptable">
      <formula>NOT(ISERROR(SEARCH("NO Aceptable",W137)))</formula>
    </cfRule>
    <cfRule type="containsText" dxfId="1126" priority="933" operator="containsText" text="Mejorable">
      <formula>NOT(ISERROR(SEARCH("Mejorable",W137)))</formula>
    </cfRule>
    <cfRule type="containsText" dxfId="1125" priority="934" operator="containsText" text="Aceptable">
      <formula>NOT(ISERROR(SEARCH("Aceptable",W137)))</formula>
    </cfRule>
  </conditionalFormatting>
  <conditionalFormatting sqref="AI137:AJ137 P137:U137">
    <cfRule type="cellIs" dxfId="1124" priority="935" operator="greaterThan">
      <formula>#REF!</formula>
    </cfRule>
  </conditionalFormatting>
  <conditionalFormatting sqref="AI123:AJ123">
    <cfRule type="cellIs" dxfId="1123" priority="936" operator="greaterThan">
      <formula>#REF!</formula>
    </cfRule>
  </conditionalFormatting>
  <conditionalFormatting sqref="S123">
    <cfRule type="cellIs" dxfId="1122" priority="937" operator="greaterThan">
      <formula>#REF!</formula>
    </cfRule>
  </conditionalFormatting>
  <conditionalFormatting sqref="P123:R123 T123:U123">
    <cfRule type="cellIs" dxfId="1121" priority="938" operator="greaterThan">
      <formula>#REF!</formula>
    </cfRule>
  </conditionalFormatting>
  <conditionalFormatting sqref="W123">
    <cfRule type="containsText" dxfId="1120" priority="939" operator="containsText" text="No Aceptable o Aceptable con Control Especifico">
      <formula>NOT(ISERROR(SEARCH("No Aceptable o Aceptable con Control Especifico",W123)))</formula>
    </cfRule>
    <cfRule type="containsText" dxfId="1119" priority="940" operator="containsText" text="NO Aceptable">
      <formula>NOT(ISERROR(SEARCH("NO Aceptable",W123)))</formula>
    </cfRule>
    <cfRule type="containsText" dxfId="1118" priority="941" operator="containsText" text="Mejorable">
      <formula>NOT(ISERROR(SEARCH("Mejorable",W123)))</formula>
    </cfRule>
    <cfRule type="containsText" dxfId="1117" priority="942" operator="containsText" text="Aceptable">
      <formula>NOT(ISERROR(SEARCH("Aceptable",W123)))</formula>
    </cfRule>
  </conditionalFormatting>
  <conditionalFormatting sqref="S123">
    <cfRule type="colorScale" priority="943">
      <colorScale>
        <cfvo type="num" val="6"/>
        <cfvo type="num" val="9"/>
        <cfvo type="num" val="23"/>
        <color rgb="FFF8696B"/>
        <color rgb="FFFFEB84"/>
        <color rgb="FF63BE7B"/>
      </colorScale>
    </cfRule>
    <cfRule type="iconSet" priority="944">
      <iconSet showValue="0" reverse="1">
        <cfvo type="percent" val="0"/>
        <cfvo type="num" val="10"/>
        <cfvo type="num" val="24"/>
      </iconSet>
    </cfRule>
    <cfRule type="iconSet" priority="945">
      <iconSet showValue="0">
        <cfvo type="percent" val="0"/>
        <cfvo type="num" val="10"/>
        <cfvo type="num" val="24"/>
      </iconSet>
    </cfRule>
    <cfRule type="iconSet" priority="946">
      <iconSet>
        <cfvo type="percent" val="0"/>
        <cfvo type="percent" val="9"/>
        <cfvo type="percent" val="23"/>
      </iconSet>
    </cfRule>
  </conditionalFormatting>
  <conditionalFormatting sqref="W124">
    <cfRule type="containsText" dxfId="1116" priority="947" operator="containsText" text="No Aceptable o Aceptable con Control Especifico">
      <formula>NOT(ISERROR(SEARCH("No Aceptable o Aceptable con Control Especifico",W124)))</formula>
    </cfRule>
    <cfRule type="containsText" dxfId="1115" priority="948" operator="containsText" text="NO Aceptable">
      <formula>NOT(ISERROR(SEARCH("NO Aceptable",W124)))</formula>
    </cfRule>
    <cfRule type="containsText" dxfId="1114" priority="949" operator="containsText" text="Mejorable">
      <formula>NOT(ISERROR(SEARCH("Mejorable",W124)))</formula>
    </cfRule>
    <cfRule type="containsText" dxfId="1113" priority="950" operator="containsText" text="Aceptable">
      <formula>NOT(ISERROR(SEARCH("Aceptable",W124)))</formula>
    </cfRule>
  </conditionalFormatting>
  <conditionalFormatting sqref="P124:U124 AI124:AJ124">
    <cfRule type="cellIs" dxfId="1112" priority="951" operator="greaterThan">
      <formula>#REF!</formula>
    </cfRule>
  </conditionalFormatting>
  <conditionalFormatting sqref="S124">
    <cfRule type="iconSet" priority="952">
      <iconSet>
        <cfvo type="percent" val="0"/>
        <cfvo type="percent" val="9"/>
        <cfvo type="percent" val="23"/>
      </iconSet>
    </cfRule>
    <cfRule type="colorScale" priority="953">
      <colorScale>
        <cfvo type="num" val="6"/>
        <cfvo type="num" val="9"/>
        <cfvo type="num" val="23"/>
        <color rgb="FFF8696B"/>
        <color rgb="FFFFEB84"/>
        <color rgb="FF63BE7B"/>
      </colorScale>
    </cfRule>
    <cfRule type="iconSet" priority="954">
      <iconSet showValue="0" reverse="1">
        <cfvo type="percent" val="0"/>
        <cfvo type="num" val="10"/>
        <cfvo type="num" val="24"/>
      </iconSet>
    </cfRule>
    <cfRule type="iconSet" priority="955">
      <iconSet showValue="0">
        <cfvo type="percent" val="0"/>
        <cfvo type="num" val="10"/>
        <cfvo type="num" val="24"/>
      </iconSet>
    </cfRule>
  </conditionalFormatting>
  <conditionalFormatting sqref="W131">
    <cfRule type="containsText" dxfId="1111" priority="956" operator="containsText" text="No Aceptable o Aceptable con Control Especifico">
      <formula>NOT(ISERROR(SEARCH("No Aceptable o Aceptable con Control Especifico",W131)))</formula>
    </cfRule>
    <cfRule type="containsText" dxfId="1110" priority="957" operator="containsText" text="NO Aceptable">
      <formula>NOT(ISERROR(SEARCH("NO Aceptable",W131)))</formula>
    </cfRule>
    <cfRule type="containsText" dxfId="1109" priority="958" operator="containsText" text="Mejorable">
      <formula>NOT(ISERROR(SEARCH("Mejorable",W131)))</formula>
    </cfRule>
    <cfRule type="containsText" dxfId="1108" priority="959" operator="containsText" text="Aceptable">
      <formula>NOT(ISERROR(SEARCH("Aceptable",W131)))</formula>
    </cfRule>
  </conditionalFormatting>
  <conditionalFormatting sqref="P131:U131">
    <cfRule type="cellIs" dxfId="1107" priority="960" operator="greaterThan">
      <formula>#REF!</formula>
    </cfRule>
  </conditionalFormatting>
  <conditionalFormatting sqref="AI131:AJ131">
    <cfRule type="cellIs" dxfId="1106" priority="961" operator="greaterThan">
      <formula>#REF!</formula>
    </cfRule>
  </conditionalFormatting>
  <conditionalFormatting sqref="S131">
    <cfRule type="colorScale" priority="962">
      <colorScale>
        <cfvo type="num" val="6"/>
        <cfvo type="num" val="9"/>
        <cfvo type="num" val="23"/>
        <color rgb="FFF8696B"/>
        <color rgb="FFFFEB84"/>
        <color rgb="FF63BE7B"/>
      </colorScale>
    </cfRule>
    <cfRule type="iconSet" priority="963">
      <iconSet showValue="0" reverse="1">
        <cfvo type="percent" val="0"/>
        <cfvo type="num" val="10"/>
        <cfvo type="num" val="24"/>
      </iconSet>
    </cfRule>
    <cfRule type="iconSet" priority="964">
      <iconSet showValue="0">
        <cfvo type="percent" val="0"/>
        <cfvo type="num" val="10"/>
        <cfvo type="num" val="24"/>
      </iconSet>
    </cfRule>
    <cfRule type="iconSet" priority="965">
      <iconSet>
        <cfvo type="percent" val="0"/>
        <cfvo type="percent" val="9"/>
        <cfvo type="percent" val="23"/>
      </iconSet>
    </cfRule>
  </conditionalFormatting>
  <conditionalFormatting sqref="AI132:AJ132">
    <cfRule type="cellIs" dxfId="1105" priority="966" operator="greaterThan">
      <formula>#REF!</formula>
    </cfRule>
  </conditionalFormatting>
  <conditionalFormatting sqref="W132">
    <cfRule type="containsText" dxfId="1104" priority="967" operator="containsText" text="No Aceptable o Aceptable con Control Especifico">
      <formula>NOT(ISERROR(SEARCH("No Aceptable o Aceptable con Control Especifico",W132)))</formula>
    </cfRule>
    <cfRule type="containsText" dxfId="1103" priority="968" operator="containsText" text="NO Aceptable">
      <formula>NOT(ISERROR(SEARCH("NO Aceptable",W132)))</formula>
    </cfRule>
    <cfRule type="containsText" dxfId="1102" priority="969" operator="containsText" text="Mejorable">
      <formula>NOT(ISERROR(SEARCH("Mejorable",W132)))</formula>
    </cfRule>
    <cfRule type="containsText" dxfId="1101" priority="970" operator="containsText" text="Aceptable">
      <formula>NOT(ISERROR(SEARCH("Aceptable",W132)))</formula>
    </cfRule>
  </conditionalFormatting>
  <conditionalFormatting sqref="R132:S132 U132">
    <cfRule type="cellIs" dxfId="1100" priority="971" operator="greaterThan">
      <formula>#REF!</formula>
    </cfRule>
  </conditionalFormatting>
  <conditionalFormatting sqref="S132">
    <cfRule type="colorScale" priority="972">
      <colorScale>
        <cfvo type="num" val="6"/>
        <cfvo type="num" val="9"/>
        <cfvo type="num" val="23"/>
        <color rgb="FFF8696B"/>
        <color rgb="FFFFEB84"/>
        <color rgb="FF63BE7B"/>
      </colorScale>
    </cfRule>
    <cfRule type="iconSet" priority="973">
      <iconSet showValue="0" reverse="1">
        <cfvo type="percent" val="0"/>
        <cfvo type="num" val="10"/>
        <cfvo type="num" val="24"/>
      </iconSet>
    </cfRule>
    <cfRule type="iconSet" priority="974">
      <iconSet showValue="0">
        <cfvo type="percent" val="0"/>
        <cfvo type="num" val="10"/>
        <cfvo type="num" val="24"/>
      </iconSet>
    </cfRule>
    <cfRule type="iconSet" priority="975">
      <iconSet>
        <cfvo type="percent" val="0"/>
        <cfvo type="percent" val="9"/>
        <cfvo type="percent" val="23"/>
      </iconSet>
    </cfRule>
  </conditionalFormatting>
  <conditionalFormatting sqref="T132 P132:Q132">
    <cfRule type="cellIs" dxfId="1099" priority="976" operator="greaterThan">
      <formula>#REF!</formula>
    </cfRule>
  </conditionalFormatting>
  <conditionalFormatting sqref="S137">
    <cfRule type="iconSet" priority="977">
      <iconSet>
        <cfvo type="percent" val="0"/>
        <cfvo type="percent" val="9"/>
        <cfvo type="percent" val="23"/>
      </iconSet>
    </cfRule>
    <cfRule type="colorScale" priority="978">
      <colorScale>
        <cfvo type="num" val="6"/>
        <cfvo type="num" val="9"/>
        <cfvo type="num" val="23"/>
        <color rgb="FFF8696B"/>
        <color rgb="FFFFEB84"/>
        <color rgb="FF63BE7B"/>
      </colorScale>
    </cfRule>
    <cfRule type="iconSet" priority="979">
      <iconSet showValue="0" reverse="1">
        <cfvo type="percent" val="0"/>
        <cfvo type="num" val="10"/>
        <cfvo type="num" val="24"/>
      </iconSet>
    </cfRule>
    <cfRule type="iconSet" priority="980">
      <iconSet showValue="0">
        <cfvo type="percent" val="0"/>
        <cfvo type="num" val="10"/>
        <cfvo type="num" val="24"/>
      </iconSet>
    </cfRule>
  </conditionalFormatting>
  <conditionalFormatting sqref="W125 W127">
    <cfRule type="containsText" dxfId="1098" priority="981" operator="containsText" text="No Aceptable o Aceptable con Control Especifico">
      <formula>NOT(ISERROR(SEARCH("No Aceptable o Aceptable con Control Especifico",W125)))</formula>
    </cfRule>
    <cfRule type="containsText" dxfId="1097" priority="982" operator="containsText" text="NO Aceptable">
      <formula>NOT(ISERROR(SEARCH("NO Aceptable",W125)))</formula>
    </cfRule>
    <cfRule type="containsText" dxfId="1096" priority="983" operator="containsText" text="Mejorable">
      <formula>NOT(ISERROR(SEARCH("Mejorable",W125)))</formula>
    </cfRule>
    <cfRule type="containsText" dxfId="1095" priority="984" operator="containsText" text="Aceptable">
      <formula>NOT(ISERROR(SEARCH("Aceptable",W125)))</formula>
    </cfRule>
  </conditionalFormatting>
  <conditionalFormatting sqref="AJ125 P125:U125 P127:U127 AJ127">
    <cfRule type="cellIs" dxfId="1094" priority="985" operator="greaterThan">
      <formula>#REF!</formula>
    </cfRule>
  </conditionalFormatting>
  <conditionalFormatting sqref="AI138:AJ138">
    <cfRule type="cellIs" dxfId="1093" priority="986" operator="greaterThan">
      <formula>#REF!</formula>
    </cfRule>
  </conditionalFormatting>
  <conditionalFormatting sqref="W138">
    <cfRule type="containsText" dxfId="1092" priority="987" operator="containsText" text="No Aceptable o Aceptable con Control Especifico">
      <formula>NOT(ISERROR(SEARCH("No Aceptable o Aceptable con Control Especifico",W138)))</formula>
    </cfRule>
    <cfRule type="containsText" dxfId="1091" priority="988" operator="containsText" text="NO Aceptable">
      <formula>NOT(ISERROR(SEARCH("NO Aceptable",W138)))</formula>
    </cfRule>
    <cfRule type="containsText" dxfId="1090" priority="989" operator="containsText" text="Mejorable">
      <formula>NOT(ISERROR(SEARCH("Mejorable",W138)))</formula>
    </cfRule>
    <cfRule type="containsText" dxfId="1089" priority="990" operator="containsText" text="Aceptable">
      <formula>NOT(ISERROR(SEARCH("Aceptable",W138)))</formula>
    </cfRule>
  </conditionalFormatting>
  <conditionalFormatting sqref="R138:S138 U138">
    <cfRule type="cellIs" dxfId="1088" priority="991" operator="greaterThan">
      <formula>#REF!</formula>
    </cfRule>
  </conditionalFormatting>
  <conditionalFormatting sqref="P138:Q138 T138">
    <cfRule type="cellIs" dxfId="1087" priority="992" operator="greaterThan">
      <formula>#REF!</formula>
    </cfRule>
  </conditionalFormatting>
  <conditionalFormatting sqref="S138">
    <cfRule type="colorScale" priority="993">
      <colorScale>
        <cfvo type="num" val="6"/>
        <cfvo type="num" val="9"/>
        <cfvo type="num" val="23"/>
        <color rgb="FFF8696B"/>
        <color rgb="FFFFEB84"/>
        <color rgb="FF63BE7B"/>
      </colorScale>
    </cfRule>
    <cfRule type="iconSet" priority="994">
      <iconSet showValue="0" reverse="1">
        <cfvo type="percent" val="0"/>
        <cfvo type="num" val="10"/>
        <cfvo type="num" val="24"/>
      </iconSet>
    </cfRule>
    <cfRule type="iconSet" priority="995">
      <iconSet showValue="0">
        <cfvo type="percent" val="0"/>
        <cfvo type="num" val="10"/>
        <cfvo type="num" val="24"/>
      </iconSet>
    </cfRule>
    <cfRule type="iconSet" priority="996">
      <iconSet>
        <cfvo type="percent" val="0"/>
        <cfvo type="percent" val="9"/>
        <cfvo type="percent" val="23"/>
      </iconSet>
    </cfRule>
  </conditionalFormatting>
  <conditionalFormatting sqref="W136">
    <cfRule type="containsText" dxfId="1086" priority="997" operator="containsText" text="No Aceptable o Aceptable con Control Especifico">
      <formula>NOT(ISERROR(SEARCH("No Aceptable o Aceptable con Control Especifico",W136)))</formula>
    </cfRule>
    <cfRule type="containsText" dxfId="1085" priority="998" operator="containsText" text="NO Aceptable">
      <formula>NOT(ISERROR(SEARCH("NO Aceptable",W136)))</formula>
    </cfRule>
    <cfRule type="containsText" dxfId="1084" priority="999" operator="containsText" text="Mejorable">
      <formula>NOT(ISERROR(SEARCH("Mejorable",W136)))</formula>
    </cfRule>
    <cfRule type="containsText" dxfId="1083" priority="1000" operator="containsText" text="Aceptable">
      <formula>NOT(ISERROR(SEARCH("Aceptable",W136)))</formula>
    </cfRule>
  </conditionalFormatting>
  <conditionalFormatting sqref="P136:U136 AI136:AJ136">
    <cfRule type="cellIs" dxfId="1082" priority="1001" operator="greaterThan">
      <formula>#REF!</formula>
    </cfRule>
  </conditionalFormatting>
  <conditionalFormatting sqref="S136">
    <cfRule type="colorScale" priority="1002">
      <colorScale>
        <cfvo type="num" val="6"/>
        <cfvo type="num" val="9"/>
        <cfvo type="num" val="23"/>
        <color rgb="FFF8696B"/>
        <color rgb="FFFFEB84"/>
        <color rgb="FF63BE7B"/>
      </colorScale>
    </cfRule>
    <cfRule type="iconSet" priority="1003">
      <iconSet showValue="0" reverse="1">
        <cfvo type="percent" val="0"/>
        <cfvo type="num" val="10"/>
        <cfvo type="num" val="24"/>
      </iconSet>
    </cfRule>
    <cfRule type="iconSet" priority="1004">
      <iconSet showValue="0">
        <cfvo type="percent" val="0"/>
        <cfvo type="num" val="10"/>
        <cfvo type="num" val="24"/>
      </iconSet>
    </cfRule>
    <cfRule type="iconSet" priority="1005">
      <iconSet>
        <cfvo type="percent" val="0"/>
        <cfvo type="percent" val="9"/>
        <cfvo type="percent" val="23"/>
      </iconSet>
    </cfRule>
  </conditionalFormatting>
  <conditionalFormatting sqref="W135">
    <cfRule type="containsText" dxfId="1081" priority="1006" operator="containsText" text="No Aceptable o Aceptable con Control Especifico">
      <formula>NOT(ISERROR(SEARCH("No Aceptable o Aceptable con Control Especifico",W135)))</formula>
    </cfRule>
    <cfRule type="containsText" dxfId="1080" priority="1007" operator="containsText" text="NO Aceptable">
      <formula>NOT(ISERROR(SEARCH("NO Aceptable",W135)))</formula>
    </cfRule>
    <cfRule type="containsText" dxfId="1079" priority="1008" operator="containsText" text="Mejorable">
      <formula>NOT(ISERROR(SEARCH("Mejorable",W135)))</formula>
    </cfRule>
    <cfRule type="containsText" dxfId="1078" priority="1009" operator="containsText" text="Aceptable">
      <formula>NOT(ISERROR(SEARCH("Aceptable",W135)))</formula>
    </cfRule>
  </conditionalFormatting>
  <conditionalFormatting sqref="P135:U135 AI133:AJ135">
    <cfRule type="cellIs" dxfId="1077" priority="1010" operator="greaterThan">
      <formula>#REF!</formula>
    </cfRule>
  </conditionalFormatting>
  <conditionalFormatting sqref="S133">
    <cfRule type="cellIs" dxfId="1076" priority="1011" operator="greaterThan">
      <formula>#REF!</formula>
    </cfRule>
  </conditionalFormatting>
  <conditionalFormatting sqref="W134">
    <cfRule type="containsText" dxfId="1075" priority="1012" operator="containsText" text="No Aceptable o Aceptable con Control Especifico">
      <formula>NOT(ISERROR(SEARCH("No Aceptable o Aceptable con Control Especifico",W134)))</formula>
    </cfRule>
    <cfRule type="containsText" dxfId="1074" priority="1013" operator="containsText" text="NO Aceptable">
      <formula>NOT(ISERROR(SEARCH("NO Aceptable",W134)))</formula>
    </cfRule>
    <cfRule type="containsText" dxfId="1073" priority="1014" operator="containsText" text="Mejorable">
      <formula>NOT(ISERROR(SEARCH("Mejorable",W134)))</formula>
    </cfRule>
    <cfRule type="containsText" dxfId="1072" priority="1015" operator="containsText" text="Aceptable">
      <formula>NOT(ISERROR(SEARCH("Aceptable",W134)))</formula>
    </cfRule>
  </conditionalFormatting>
  <conditionalFormatting sqref="T133:U133 P133:R133">
    <cfRule type="cellIs" dxfId="1071" priority="1016" operator="greaterThan">
      <formula>#REF!</formula>
    </cfRule>
  </conditionalFormatting>
  <conditionalFormatting sqref="S133">
    <cfRule type="colorScale" priority="1017">
      <colorScale>
        <cfvo type="num" val="6"/>
        <cfvo type="num" val="9"/>
        <cfvo type="num" val="23"/>
        <color rgb="FFF8696B"/>
        <color rgb="FFFFEB84"/>
        <color rgb="FF63BE7B"/>
      </colorScale>
    </cfRule>
    <cfRule type="iconSet" priority="1018">
      <iconSet showValue="0" reverse="1">
        <cfvo type="percent" val="0"/>
        <cfvo type="num" val="10"/>
        <cfvo type="num" val="24"/>
      </iconSet>
    </cfRule>
    <cfRule type="iconSet" priority="1019">
      <iconSet showValue="0">
        <cfvo type="percent" val="0"/>
        <cfvo type="num" val="10"/>
        <cfvo type="num" val="24"/>
      </iconSet>
    </cfRule>
    <cfRule type="iconSet" priority="1020">
      <iconSet>
        <cfvo type="percent" val="0"/>
        <cfvo type="percent" val="9"/>
        <cfvo type="percent" val="23"/>
      </iconSet>
    </cfRule>
  </conditionalFormatting>
  <conditionalFormatting sqref="W133">
    <cfRule type="containsText" dxfId="1070" priority="1021" operator="containsText" text="No Aceptable o Aceptable con Control Especifico">
      <formula>NOT(ISERROR(SEARCH("No Aceptable o Aceptable con Control Especifico",W133)))</formula>
    </cfRule>
    <cfRule type="containsText" dxfId="1069" priority="1022" operator="containsText" text="NO Aceptable">
      <formula>NOT(ISERROR(SEARCH("NO Aceptable",W133)))</formula>
    </cfRule>
    <cfRule type="containsText" dxfId="1068" priority="1023" operator="containsText" text="Mejorable">
      <formula>NOT(ISERROR(SEARCH("Mejorable",W133)))</formula>
    </cfRule>
    <cfRule type="containsText" dxfId="1067" priority="1024" operator="containsText" text="Aceptable">
      <formula>NOT(ISERROR(SEARCH("Aceptable",W133)))</formula>
    </cfRule>
  </conditionalFormatting>
  <conditionalFormatting sqref="S134">
    <cfRule type="cellIs" dxfId="1066" priority="1025" operator="greaterThan">
      <formula>#REF!</formula>
    </cfRule>
  </conditionalFormatting>
  <conditionalFormatting sqref="T134:U134 P134:R134">
    <cfRule type="cellIs" dxfId="1065" priority="1026" operator="greaterThan">
      <formula>#REF!</formula>
    </cfRule>
  </conditionalFormatting>
  <conditionalFormatting sqref="S134">
    <cfRule type="colorScale" priority="1027">
      <colorScale>
        <cfvo type="num" val="6"/>
        <cfvo type="num" val="9"/>
        <cfvo type="num" val="23"/>
        <color rgb="FFF8696B"/>
        <color rgb="FFFFEB84"/>
        <color rgb="FF63BE7B"/>
      </colorScale>
    </cfRule>
    <cfRule type="iconSet" priority="1028">
      <iconSet showValue="0" reverse="1">
        <cfvo type="percent" val="0"/>
        <cfvo type="num" val="10"/>
        <cfvo type="num" val="24"/>
      </iconSet>
    </cfRule>
    <cfRule type="iconSet" priority="1029">
      <iconSet showValue="0">
        <cfvo type="percent" val="0"/>
        <cfvo type="num" val="10"/>
        <cfvo type="num" val="24"/>
      </iconSet>
    </cfRule>
    <cfRule type="iconSet" priority="1030">
      <iconSet>
        <cfvo type="percent" val="0"/>
        <cfvo type="percent" val="9"/>
        <cfvo type="percent" val="23"/>
      </iconSet>
    </cfRule>
  </conditionalFormatting>
  <conditionalFormatting sqref="S135">
    <cfRule type="colorScale" priority="1031">
      <colorScale>
        <cfvo type="num" val="6"/>
        <cfvo type="num" val="9"/>
        <cfvo type="num" val="23"/>
        <color rgb="FFF8696B"/>
        <color rgb="FFFFEB84"/>
        <color rgb="FF63BE7B"/>
      </colorScale>
    </cfRule>
    <cfRule type="iconSet" priority="1032">
      <iconSet showValue="0" reverse="1">
        <cfvo type="percent" val="0"/>
        <cfvo type="num" val="10"/>
        <cfvo type="num" val="24"/>
      </iconSet>
    </cfRule>
    <cfRule type="iconSet" priority="1033">
      <iconSet showValue="0">
        <cfvo type="percent" val="0"/>
        <cfvo type="num" val="10"/>
        <cfvo type="num" val="24"/>
      </iconSet>
    </cfRule>
    <cfRule type="iconSet" priority="1034">
      <iconSet>
        <cfvo type="percent" val="0"/>
        <cfvo type="percent" val="9"/>
        <cfvo type="percent" val="23"/>
      </iconSet>
    </cfRule>
  </conditionalFormatting>
  <conditionalFormatting sqref="W128:W129 AN128:AN130">
    <cfRule type="containsText" dxfId="1064" priority="1035" operator="containsText" text="No Aceptable o Aceptable con Control Especifico">
      <formula>NOT(ISERROR(SEARCH("No Aceptable o Aceptable con Control Especifico",W128)))</formula>
    </cfRule>
    <cfRule type="containsText" dxfId="1063" priority="1036" operator="containsText" text="NO Aceptable">
      <formula>NOT(ISERROR(SEARCH("NO Aceptable",W128)))</formula>
    </cfRule>
    <cfRule type="containsText" dxfId="1062" priority="1037" operator="containsText" text="Mejorable">
      <formula>NOT(ISERROR(SEARCH("Mejorable",W128)))</formula>
    </cfRule>
    <cfRule type="containsText" dxfId="1061" priority="1038" operator="containsText" text="Aceptable">
      <formula>NOT(ISERROR(SEARCH("Aceptable",W128)))</formula>
    </cfRule>
  </conditionalFormatting>
  <conditionalFormatting sqref="AI128:AJ129 P128:U129">
    <cfRule type="cellIs" dxfId="1060" priority="1039" operator="greaterThan">
      <formula>#REF!</formula>
    </cfRule>
  </conditionalFormatting>
  <conditionalFormatting sqref="AL128:AL130">
    <cfRule type="containsText" dxfId="1059" priority="1040" operator="containsText" text="ACEPTABLE">
      <formula>NOT(ISERROR(SEARCH("ACEPTABLE",AL128)))</formula>
    </cfRule>
  </conditionalFormatting>
  <conditionalFormatting sqref="AI130:AJ130">
    <cfRule type="cellIs" dxfId="1058" priority="1041" operator="greaterThan">
      <formula>#REF!</formula>
    </cfRule>
  </conditionalFormatting>
  <conditionalFormatting sqref="W130">
    <cfRule type="containsText" dxfId="1057" priority="1042" operator="containsText" text="No Aceptable o Aceptable con Control Especifico">
      <formula>NOT(ISERROR(SEARCH("No Aceptable o Aceptable con Control Especifico",W130)))</formula>
    </cfRule>
    <cfRule type="containsText" dxfId="1056" priority="1043" operator="containsText" text="NO Aceptable">
      <formula>NOT(ISERROR(SEARCH("NO Aceptable",W130)))</formula>
    </cfRule>
    <cfRule type="containsText" dxfId="1055" priority="1044" operator="containsText" text="Mejorable">
      <formula>NOT(ISERROR(SEARCH("Mejorable",W130)))</formula>
    </cfRule>
    <cfRule type="containsText" dxfId="1054" priority="1045" operator="containsText" text="Aceptable">
      <formula>NOT(ISERROR(SEARCH("Aceptable",W130)))</formula>
    </cfRule>
  </conditionalFormatting>
  <conditionalFormatting sqref="S130">
    <cfRule type="cellIs" dxfId="1053" priority="1046" operator="greaterThan">
      <formula>#REF!</formula>
    </cfRule>
  </conditionalFormatting>
  <conditionalFormatting sqref="S130">
    <cfRule type="colorScale" priority="1047">
      <colorScale>
        <cfvo type="num" val="6"/>
        <cfvo type="num" val="9"/>
        <cfvo type="num" val="23"/>
        <color rgb="FFF8696B"/>
        <color rgb="FFFFEB84"/>
        <color rgb="FF63BE7B"/>
      </colorScale>
    </cfRule>
    <cfRule type="iconSet" priority="1048">
      <iconSet showValue="0" reverse="1">
        <cfvo type="percent" val="0"/>
        <cfvo type="num" val="10"/>
        <cfvo type="num" val="24"/>
      </iconSet>
    </cfRule>
    <cfRule type="iconSet" priority="1049">
      <iconSet showValue="0">
        <cfvo type="percent" val="0"/>
        <cfvo type="num" val="10"/>
        <cfvo type="num" val="24"/>
      </iconSet>
    </cfRule>
    <cfRule type="iconSet" priority="1050">
      <iconSet>
        <cfvo type="percent" val="0"/>
        <cfvo type="percent" val="9"/>
        <cfvo type="percent" val="23"/>
      </iconSet>
    </cfRule>
  </conditionalFormatting>
  <conditionalFormatting sqref="Q130">
    <cfRule type="cellIs" dxfId="1052" priority="1051" operator="greaterThan">
      <formula>#REF!</formula>
    </cfRule>
  </conditionalFormatting>
  <conditionalFormatting sqref="P130">
    <cfRule type="cellIs" dxfId="1051" priority="1052" operator="greaterThan">
      <formula>#REF!</formula>
    </cfRule>
  </conditionalFormatting>
  <conditionalFormatting sqref="S128:S129">
    <cfRule type="iconSet" priority="1053">
      <iconSet>
        <cfvo type="percent" val="0"/>
        <cfvo type="percent" val="9"/>
        <cfvo type="percent" val="23"/>
      </iconSet>
    </cfRule>
    <cfRule type="colorScale" priority="1054">
      <colorScale>
        <cfvo type="num" val="6"/>
        <cfvo type="num" val="9"/>
        <cfvo type="num" val="23"/>
        <color rgb="FFF8696B"/>
        <color rgb="FFFFEB84"/>
        <color rgb="FF63BE7B"/>
      </colorScale>
    </cfRule>
    <cfRule type="iconSet" priority="1055">
      <iconSet showValue="0" reverse="1">
        <cfvo type="percent" val="0"/>
        <cfvo type="num" val="10"/>
        <cfvo type="num" val="24"/>
      </iconSet>
    </cfRule>
    <cfRule type="iconSet" priority="1056">
      <iconSet showValue="0">
        <cfvo type="percent" val="0"/>
        <cfvo type="num" val="10"/>
        <cfvo type="num" val="24"/>
      </iconSet>
    </cfRule>
  </conditionalFormatting>
  <conditionalFormatting sqref="S125 S127">
    <cfRule type="iconSet" priority="1057">
      <iconSet>
        <cfvo type="percent" val="0"/>
        <cfvo type="percent" val="9"/>
        <cfvo type="percent" val="23"/>
      </iconSet>
    </cfRule>
    <cfRule type="colorScale" priority="1058">
      <colorScale>
        <cfvo type="num" val="6"/>
        <cfvo type="num" val="9"/>
        <cfvo type="num" val="23"/>
        <color rgb="FFF8696B"/>
        <color rgb="FFFFEB84"/>
        <color rgb="FF63BE7B"/>
      </colorScale>
    </cfRule>
    <cfRule type="iconSet" priority="1059">
      <iconSet showValue="0" reverse="1">
        <cfvo type="percent" val="0"/>
        <cfvo type="num" val="10"/>
        <cfvo type="num" val="24"/>
      </iconSet>
    </cfRule>
    <cfRule type="iconSet" priority="1060">
      <iconSet showValue="0">
        <cfvo type="percent" val="0"/>
        <cfvo type="num" val="10"/>
        <cfvo type="num" val="24"/>
      </iconSet>
    </cfRule>
  </conditionalFormatting>
  <conditionalFormatting sqref="W147:W148 W152:W153">
    <cfRule type="containsText" dxfId="1050" priority="1061" operator="containsText" text="No Aceptable o Aceptable con Control Especifico">
      <formula>NOT(ISERROR(SEARCH("No Aceptable o Aceptable con Control Especifico",W147)))</formula>
    </cfRule>
    <cfRule type="containsText" dxfId="1049" priority="1062" operator="containsText" text="NO Aceptable">
      <formula>NOT(ISERROR(SEARCH("NO Aceptable",W147)))</formula>
    </cfRule>
    <cfRule type="containsText" dxfId="1048" priority="1063" operator="containsText" text="Mejorable">
      <formula>NOT(ISERROR(SEARCH("Mejorable",W147)))</formula>
    </cfRule>
    <cfRule type="containsText" dxfId="1047" priority="1064" operator="containsText" text="Aceptable">
      <formula>NOT(ISERROR(SEARCH("Aceptable",W147)))</formula>
    </cfRule>
  </conditionalFormatting>
  <conditionalFormatting sqref="AI147:AJ148 P147:U148 U152:U153 R152:S153">
    <cfRule type="cellIs" dxfId="1046" priority="1065" operator="greaterThan">
      <formula>#REF!</formula>
    </cfRule>
  </conditionalFormatting>
  <conditionalFormatting sqref="W139">
    <cfRule type="containsText" dxfId="1045" priority="1066" operator="containsText" text="No Aceptable o Aceptable con Control Especifico">
      <formula>NOT(ISERROR(SEARCH("No Aceptable o Aceptable con Control Especifico",W139)))</formula>
    </cfRule>
    <cfRule type="containsText" dxfId="1044" priority="1067" operator="containsText" text="NO Aceptable">
      <formula>NOT(ISERROR(SEARCH("NO Aceptable",W139)))</formula>
    </cfRule>
    <cfRule type="containsText" dxfId="1043" priority="1068" operator="containsText" text="Mejorable">
      <formula>NOT(ISERROR(SEARCH("Mejorable",W139)))</formula>
    </cfRule>
    <cfRule type="containsText" dxfId="1042" priority="1069" operator="containsText" text="Aceptable">
      <formula>NOT(ISERROR(SEARCH("Aceptable",W139)))</formula>
    </cfRule>
  </conditionalFormatting>
  <conditionalFormatting sqref="R139:S139 U139 AI139:AJ139">
    <cfRule type="cellIs" dxfId="1041" priority="1070" operator="greaterThan">
      <formula>#REF!</formula>
    </cfRule>
  </conditionalFormatting>
  <conditionalFormatting sqref="T152 P152:Q152">
    <cfRule type="cellIs" dxfId="1040" priority="1071" operator="greaterThan">
      <formula>#REF!</formula>
    </cfRule>
  </conditionalFormatting>
  <conditionalFormatting sqref="AI152:AJ152">
    <cfRule type="cellIs" dxfId="1039" priority="1072" operator="greaterThan">
      <formula>#REF!</formula>
    </cfRule>
  </conditionalFormatting>
  <conditionalFormatting sqref="P153:Q153 T153">
    <cfRule type="cellIs" dxfId="1038" priority="1073" operator="greaterThan">
      <formula>#REF!</formula>
    </cfRule>
  </conditionalFormatting>
  <conditionalFormatting sqref="AI153:AJ153">
    <cfRule type="cellIs" dxfId="1037" priority="1074" operator="greaterThan">
      <formula>#REF!</formula>
    </cfRule>
  </conditionalFormatting>
  <conditionalFormatting sqref="T139 P139:Q139">
    <cfRule type="cellIs" dxfId="1036" priority="1075" operator="greaterThan">
      <formula>#REF!</formula>
    </cfRule>
  </conditionalFormatting>
  <conditionalFormatting sqref="W140">
    <cfRule type="containsText" dxfId="1035" priority="1076" operator="containsText" text="No Aceptable o Aceptable con Control Especifico">
      <formula>NOT(ISERROR(SEARCH("No Aceptable o Aceptable con Control Especifico",W140)))</formula>
    </cfRule>
    <cfRule type="containsText" dxfId="1034" priority="1077" operator="containsText" text="NO Aceptable">
      <formula>NOT(ISERROR(SEARCH("NO Aceptable",W140)))</formula>
    </cfRule>
    <cfRule type="containsText" dxfId="1033" priority="1078" operator="containsText" text="Mejorable">
      <formula>NOT(ISERROR(SEARCH("Mejorable",W140)))</formula>
    </cfRule>
    <cfRule type="containsText" dxfId="1032" priority="1079" operator="containsText" text="Aceptable">
      <formula>NOT(ISERROR(SEARCH("Aceptable",W140)))</formula>
    </cfRule>
  </conditionalFormatting>
  <conditionalFormatting sqref="R140:S140 U140">
    <cfRule type="cellIs" dxfId="1031" priority="1080" operator="greaterThan">
      <formula>#REF!</formula>
    </cfRule>
  </conditionalFormatting>
  <conditionalFormatting sqref="T140 P140:Q140">
    <cfRule type="cellIs" dxfId="1030" priority="1081" operator="greaterThan">
      <formula>#REF!</formula>
    </cfRule>
  </conditionalFormatting>
  <conditionalFormatting sqref="AI140:AJ140">
    <cfRule type="cellIs" dxfId="1029" priority="1082" operator="greaterThan">
      <formula>#REF!</formula>
    </cfRule>
  </conditionalFormatting>
  <conditionalFormatting sqref="W151">
    <cfRule type="containsText" dxfId="1028" priority="1083" operator="containsText" text="No Aceptable o Aceptable con Control Especifico">
      <formula>NOT(ISERROR(SEARCH("No Aceptable o Aceptable con Control Especifico",W151)))</formula>
    </cfRule>
    <cfRule type="containsText" dxfId="1027" priority="1084" operator="containsText" text="NO Aceptable">
      <formula>NOT(ISERROR(SEARCH("NO Aceptable",W151)))</formula>
    </cfRule>
    <cfRule type="containsText" dxfId="1026" priority="1085" operator="containsText" text="Mejorable">
      <formula>NOT(ISERROR(SEARCH("Mejorable",W151)))</formula>
    </cfRule>
    <cfRule type="containsText" dxfId="1025" priority="1086" operator="containsText" text="Aceptable">
      <formula>NOT(ISERROR(SEARCH("Aceptable",W151)))</formula>
    </cfRule>
  </conditionalFormatting>
  <conditionalFormatting sqref="P151:U151 AI149:AJ151">
    <cfRule type="cellIs" dxfId="1024" priority="1087" operator="greaterThan">
      <formula>#REF!</formula>
    </cfRule>
  </conditionalFormatting>
  <conditionalFormatting sqref="S149">
    <cfRule type="cellIs" dxfId="1023" priority="1088" operator="greaterThan">
      <formula>#REF!</formula>
    </cfRule>
  </conditionalFormatting>
  <conditionalFormatting sqref="W150">
    <cfRule type="containsText" dxfId="1022" priority="1089" operator="containsText" text="No Aceptable o Aceptable con Control Especifico">
      <formula>NOT(ISERROR(SEARCH("No Aceptable o Aceptable con Control Especifico",W150)))</formula>
    </cfRule>
    <cfRule type="containsText" dxfId="1021" priority="1090" operator="containsText" text="NO Aceptable">
      <formula>NOT(ISERROR(SEARCH("NO Aceptable",W150)))</formula>
    </cfRule>
    <cfRule type="containsText" dxfId="1020" priority="1091" operator="containsText" text="Mejorable">
      <formula>NOT(ISERROR(SEARCH("Mejorable",W150)))</formula>
    </cfRule>
    <cfRule type="containsText" dxfId="1019" priority="1092" operator="containsText" text="Aceptable">
      <formula>NOT(ISERROR(SEARCH("Aceptable",W150)))</formula>
    </cfRule>
  </conditionalFormatting>
  <conditionalFormatting sqref="T149:U149 P149:R149">
    <cfRule type="cellIs" dxfId="1018" priority="1093" operator="greaterThan">
      <formula>#REF!</formula>
    </cfRule>
  </conditionalFormatting>
  <conditionalFormatting sqref="W149">
    <cfRule type="containsText" dxfId="1017" priority="1094" operator="containsText" text="No Aceptable o Aceptable con Control Especifico">
      <formula>NOT(ISERROR(SEARCH("No Aceptable o Aceptable con Control Especifico",W149)))</formula>
    </cfRule>
    <cfRule type="containsText" dxfId="1016" priority="1095" operator="containsText" text="NO Aceptable">
      <formula>NOT(ISERROR(SEARCH("NO Aceptable",W149)))</formula>
    </cfRule>
    <cfRule type="containsText" dxfId="1015" priority="1096" operator="containsText" text="Mejorable">
      <formula>NOT(ISERROR(SEARCH("Mejorable",W149)))</formula>
    </cfRule>
    <cfRule type="containsText" dxfId="1014" priority="1097" operator="containsText" text="Aceptable">
      <formula>NOT(ISERROR(SEARCH("Aceptable",W149)))</formula>
    </cfRule>
  </conditionalFormatting>
  <conditionalFormatting sqref="S150">
    <cfRule type="cellIs" dxfId="1013" priority="1098" operator="greaterThan">
      <formula>#REF!</formula>
    </cfRule>
  </conditionalFormatting>
  <conditionalFormatting sqref="T150:U150 P150:R150">
    <cfRule type="cellIs" dxfId="1012" priority="1099" operator="greaterThan">
      <formula>#REF!</formula>
    </cfRule>
  </conditionalFormatting>
  <conditionalFormatting sqref="S147:S148 S139 S152:S153">
    <cfRule type="colorScale" priority="1100">
      <colorScale>
        <cfvo type="num" val="6"/>
        <cfvo type="num" val="9"/>
        <cfvo type="num" val="23"/>
        <color rgb="FFF8696B"/>
        <color rgb="FFFFEB84"/>
        <color rgb="FF63BE7B"/>
      </colorScale>
    </cfRule>
    <cfRule type="iconSet" priority="1101">
      <iconSet showValue="0" reverse="1">
        <cfvo type="percent" val="0"/>
        <cfvo type="num" val="10"/>
        <cfvo type="num" val="24"/>
      </iconSet>
    </cfRule>
    <cfRule type="iconSet" priority="1102">
      <iconSet showValue="0">
        <cfvo type="percent" val="0"/>
        <cfvo type="num" val="10"/>
        <cfvo type="num" val="24"/>
      </iconSet>
    </cfRule>
    <cfRule type="iconSet" priority="1103">
      <iconSet>
        <cfvo type="percent" val="0"/>
        <cfvo type="percent" val="9"/>
        <cfvo type="percent" val="23"/>
      </iconSet>
    </cfRule>
  </conditionalFormatting>
  <conditionalFormatting sqref="S149">
    <cfRule type="colorScale" priority="1104">
      <colorScale>
        <cfvo type="num" val="6"/>
        <cfvo type="num" val="9"/>
        <cfvo type="num" val="23"/>
        <color rgb="FFF8696B"/>
        <color rgb="FFFFEB84"/>
        <color rgb="FF63BE7B"/>
      </colorScale>
    </cfRule>
    <cfRule type="iconSet" priority="1105">
      <iconSet showValue="0" reverse="1">
        <cfvo type="percent" val="0"/>
        <cfvo type="num" val="10"/>
        <cfvo type="num" val="24"/>
      </iconSet>
    </cfRule>
    <cfRule type="iconSet" priority="1106">
      <iconSet showValue="0">
        <cfvo type="percent" val="0"/>
        <cfvo type="num" val="10"/>
        <cfvo type="num" val="24"/>
      </iconSet>
    </cfRule>
    <cfRule type="iconSet" priority="1107">
      <iconSet>
        <cfvo type="percent" val="0"/>
        <cfvo type="percent" val="9"/>
        <cfvo type="percent" val="23"/>
      </iconSet>
    </cfRule>
  </conditionalFormatting>
  <conditionalFormatting sqref="S150">
    <cfRule type="colorScale" priority="1108">
      <colorScale>
        <cfvo type="num" val="6"/>
        <cfvo type="num" val="9"/>
        <cfvo type="num" val="23"/>
        <color rgb="FFF8696B"/>
        <color rgb="FFFFEB84"/>
        <color rgb="FF63BE7B"/>
      </colorScale>
    </cfRule>
    <cfRule type="iconSet" priority="1109">
      <iconSet showValue="0" reverse="1">
        <cfvo type="percent" val="0"/>
        <cfvo type="num" val="10"/>
        <cfvo type="num" val="24"/>
      </iconSet>
    </cfRule>
    <cfRule type="iconSet" priority="1110">
      <iconSet showValue="0">
        <cfvo type="percent" val="0"/>
        <cfvo type="num" val="10"/>
        <cfvo type="num" val="24"/>
      </iconSet>
    </cfRule>
    <cfRule type="iconSet" priority="1111">
      <iconSet>
        <cfvo type="percent" val="0"/>
        <cfvo type="percent" val="9"/>
        <cfvo type="percent" val="23"/>
      </iconSet>
    </cfRule>
  </conditionalFormatting>
  <conditionalFormatting sqref="S151">
    <cfRule type="colorScale" priority="1112">
      <colorScale>
        <cfvo type="num" val="6"/>
        <cfvo type="num" val="9"/>
        <cfvo type="num" val="23"/>
        <color rgb="FFF8696B"/>
        <color rgb="FFFFEB84"/>
        <color rgb="FF63BE7B"/>
      </colorScale>
    </cfRule>
    <cfRule type="iconSet" priority="1113">
      <iconSet showValue="0" reverse="1">
        <cfvo type="percent" val="0"/>
        <cfvo type="num" val="10"/>
        <cfvo type="num" val="24"/>
      </iconSet>
    </cfRule>
    <cfRule type="iconSet" priority="1114">
      <iconSet showValue="0">
        <cfvo type="percent" val="0"/>
        <cfvo type="num" val="10"/>
        <cfvo type="num" val="24"/>
      </iconSet>
    </cfRule>
    <cfRule type="iconSet" priority="1115">
      <iconSet>
        <cfvo type="percent" val="0"/>
        <cfvo type="percent" val="9"/>
        <cfvo type="percent" val="23"/>
      </iconSet>
    </cfRule>
  </conditionalFormatting>
  <conditionalFormatting sqref="AI141:AJ141">
    <cfRule type="cellIs" dxfId="1011" priority="1116" operator="greaterThan">
      <formula>#REF!</formula>
    </cfRule>
  </conditionalFormatting>
  <conditionalFormatting sqref="AN141">
    <cfRule type="containsText" dxfId="1010" priority="1117" operator="containsText" text="No Aceptable o Aceptable con Control Especifico">
      <formula>NOT(ISERROR(SEARCH("No Aceptable o Aceptable con Control Especifico",AN141)))</formula>
    </cfRule>
    <cfRule type="containsText" dxfId="1009" priority="1118" operator="containsText" text="NO Aceptable">
      <formula>NOT(ISERROR(SEARCH("NO Aceptable",AN141)))</formula>
    </cfRule>
    <cfRule type="containsText" dxfId="1008" priority="1119" operator="containsText" text="Mejorable">
      <formula>NOT(ISERROR(SEARCH("Mejorable",AN141)))</formula>
    </cfRule>
    <cfRule type="containsText" dxfId="1007" priority="1120" operator="containsText" text="Aceptable">
      <formula>NOT(ISERROR(SEARCH("Aceptable",AN141)))</formula>
    </cfRule>
  </conditionalFormatting>
  <conditionalFormatting sqref="AL141">
    <cfRule type="containsText" dxfId="1006" priority="1121" operator="containsText" text="ACEPTABLE">
      <formula>NOT(ISERROR(SEARCH("ACEPTABLE",AL141)))</formula>
    </cfRule>
  </conditionalFormatting>
  <conditionalFormatting sqref="P141:Q141 T141">
    <cfRule type="cellIs" dxfId="1005" priority="1122" operator="greaterThan">
      <formula>#REF!</formula>
    </cfRule>
  </conditionalFormatting>
  <conditionalFormatting sqref="S141">
    <cfRule type="cellIs" dxfId="1004" priority="1123" operator="greaterThan">
      <formula>#REF!</formula>
    </cfRule>
  </conditionalFormatting>
  <conditionalFormatting sqref="U141 R141">
    <cfRule type="cellIs" dxfId="1003" priority="1124" operator="greaterThan">
      <formula>#REF!</formula>
    </cfRule>
  </conditionalFormatting>
  <conditionalFormatting sqref="W141">
    <cfRule type="containsText" dxfId="1002" priority="1125" operator="containsText" text="No Aceptable o Aceptable con Control Especifico">
      <formula>NOT(ISERROR(SEARCH("No Aceptable o Aceptable con Control Especifico",W141)))</formula>
    </cfRule>
    <cfRule type="containsText" dxfId="1001" priority="1126" operator="containsText" text="NO Aceptable">
      <formula>NOT(ISERROR(SEARCH("NO Aceptable",W141)))</formula>
    </cfRule>
    <cfRule type="containsText" dxfId="1000" priority="1127" operator="containsText" text="Mejorable">
      <formula>NOT(ISERROR(SEARCH("Mejorable",W141)))</formula>
    </cfRule>
    <cfRule type="containsText" dxfId="999" priority="1128" operator="containsText" text="Aceptable">
      <formula>NOT(ISERROR(SEARCH("Aceptable",W141)))</formula>
    </cfRule>
  </conditionalFormatting>
  <conditionalFormatting sqref="S141">
    <cfRule type="iconSet" priority="1129">
      <iconSet>
        <cfvo type="percent" val="0"/>
        <cfvo type="percent" val="9"/>
        <cfvo type="percent" val="23"/>
      </iconSet>
    </cfRule>
    <cfRule type="colorScale" priority="1130">
      <colorScale>
        <cfvo type="num" val="6"/>
        <cfvo type="num" val="9"/>
        <cfvo type="num" val="23"/>
        <color rgb="FFF8696B"/>
        <color rgb="FFFFEB84"/>
        <color rgb="FF63BE7B"/>
      </colorScale>
    </cfRule>
    <cfRule type="iconSet" priority="1131">
      <iconSet showValue="0" reverse="1">
        <cfvo type="percent" val="0"/>
        <cfvo type="num" val="10"/>
        <cfvo type="num" val="24"/>
      </iconSet>
    </cfRule>
    <cfRule type="iconSet" priority="1132">
      <iconSet showValue="0">
        <cfvo type="percent" val="0"/>
        <cfvo type="num" val="10"/>
        <cfvo type="num" val="24"/>
      </iconSet>
    </cfRule>
  </conditionalFormatting>
  <conditionalFormatting sqref="AI143:AJ143 AI145:AJ146">
    <cfRule type="cellIs" dxfId="998" priority="1133" operator="greaterThan">
      <formula>#REF!</formula>
    </cfRule>
  </conditionalFormatting>
  <conditionalFormatting sqref="AN142:AN143 AN145:AN146">
    <cfRule type="containsText" dxfId="997" priority="1134" operator="containsText" text="No Aceptable o Aceptable con Control Especifico">
      <formula>NOT(ISERROR(SEARCH("No Aceptable o Aceptable con Control Especifico",AN142)))</formula>
    </cfRule>
    <cfRule type="containsText" dxfId="996" priority="1135" operator="containsText" text="NO Aceptable">
      <formula>NOT(ISERROR(SEARCH("NO Aceptable",AN142)))</formula>
    </cfRule>
    <cfRule type="containsText" dxfId="995" priority="1136" operator="containsText" text="Mejorable">
      <formula>NOT(ISERROR(SEARCH("Mejorable",AN142)))</formula>
    </cfRule>
    <cfRule type="containsText" dxfId="994" priority="1137" operator="containsText" text="Aceptable">
      <formula>NOT(ISERROR(SEARCH("Aceptable",AN142)))</formula>
    </cfRule>
  </conditionalFormatting>
  <conditionalFormatting sqref="AL142:AL143 AL145:AL146">
    <cfRule type="containsText" dxfId="993" priority="1138" operator="containsText" text="ACEPTABLE">
      <formula>NOT(ISERROR(SEARCH("ACEPTABLE",AL142)))</formula>
    </cfRule>
  </conditionalFormatting>
  <conditionalFormatting sqref="W143 W145:W146">
    <cfRule type="containsText" dxfId="992" priority="1139" operator="containsText" text="No Aceptable o Aceptable con Control Especifico">
      <formula>NOT(ISERROR(SEARCH("No Aceptable o Aceptable con Control Especifico",W143)))</formula>
    </cfRule>
    <cfRule type="containsText" dxfId="991" priority="1140" operator="containsText" text="NO Aceptable">
      <formula>NOT(ISERROR(SEARCH("NO Aceptable",W143)))</formula>
    </cfRule>
    <cfRule type="containsText" dxfId="990" priority="1141" operator="containsText" text="Mejorable">
      <formula>NOT(ISERROR(SEARCH("Mejorable",W143)))</formula>
    </cfRule>
    <cfRule type="containsText" dxfId="989" priority="1142" operator="containsText" text="Aceptable">
      <formula>NOT(ISERROR(SEARCH("Aceptable",W143)))</formula>
    </cfRule>
  </conditionalFormatting>
  <conditionalFormatting sqref="P143:U143 P145:U146">
    <cfRule type="cellIs" dxfId="988" priority="1143" operator="greaterThan">
      <formula>#REF!</formula>
    </cfRule>
  </conditionalFormatting>
  <conditionalFormatting sqref="AI142:AJ142">
    <cfRule type="cellIs" dxfId="987" priority="1144" operator="greaterThan">
      <formula>#REF!</formula>
    </cfRule>
  </conditionalFormatting>
  <conditionalFormatting sqref="P142:Q142 T142">
    <cfRule type="cellIs" dxfId="986" priority="1145" operator="greaterThan">
      <formula>#REF!</formula>
    </cfRule>
  </conditionalFormatting>
  <conditionalFormatting sqref="S142">
    <cfRule type="cellIs" dxfId="985" priority="1146" operator="greaterThan">
      <formula>#REF!</formula>
    </cfRule>
  </conditionalFormatting>
  <conditionalFormatting sqref="U142 R142">
    <cfRule type="cellIs" dxfId="984" priority="1147" operator="greaterThan">
      <formula>#REF!</formula>
    </cfRule>
  </conditionalFormatting>
  <conditionalFormatting sqref="W142">
    <cfRule type="containsText" dxfId="983" priority="1148" operator="containsText" text="No Aceptable o Aceptable con Control Especifico">
      <formula>NOT(ISERROR(SEARCH("No Aceptable o Aceptable con Control Especifico",W142)))</formula>
    </cfRule>
    <cfRule type="containsText" dxfId="982" priority="1149" operator="containsText" text="NO Aceptable">
      <formula>NOT(ISERROR(SEARCH("NO Aceptable",W142)))</formula>
    </cfRule>
    <cfRule type="containsText" dxfId="981" priority="1150" operator="containsText" text="Mejorable">
      <formula>NOT(ISERROR(SEARCH("Mejorable",W142)))</formula>
    </cfRule>
    <cfRule type="containsText" dxfId="980" priority="1151" operator="containsText" text="Aceptable">
      <formula>NOT(ISERROR(SEARCH("Aceptable",W142)))</formula>
    </cfRule>
  </conditionalFormatting>
  <conditionalFormatting sqref="S145:S146 S143">
    <cfRule type="iconSet" priority="1152">
      <iconSet>
        <cfvo type="percent" val="0"/>
        <cfvo type="percent" val="9"/>
        <cfvo type="percent" val="23"/>
      </iconSet>
    </cfRule>
    <cfRule type="colorScale" priority="1153">
      <colorScale>
        <cfvo type="num" val="6"/>
        <cfvo type="num" val="9"/>
        <cfvo type="num" val="23"/>
        <color rgb="FFF8696B"/>
        <color rgb="FFFFEB84"/>
        <color rgb="FF63BE7B"/>
      </colorScale>
    </cfRule>
    <cfRule type="iconSet" priority="1154">
      <iconSet showValue="0" reverse="1">
        <cfvo type="percent" val="0"/>
        <cfvo type="num" val="10"/>
        <cfvo type="num" val="24"/>
      </iconSet>
    </cfRule>
    <cfRule type="iconSet" priority="1155">
      <iconSet showValue="0">
        <cfvo type="percent" val="0"/>
        <cfvo type="num" val="10"/>
        <cfvo type="num" val="24"/>
      </iconSet>
    </cfRule>
  </conditionalFormatting>
  <conditionalFormatting sqref="S142">
    <cfRule type="colorScale" priority="1156">
      <colorScale>
        <cfvo type="num" val="6"/>
        <cfvo type="num" val="9"/>
        <cfvo type="num" val="23"/>
        <color rgb="FFF8696B"/>
        <color rgb="FFFFEB84"/>
        <color rgb="FF63BE7B"/>
      </colorScale>
    </cfRule>
    <cfRule type="iconSet" priority="1157">
      <iconSet showValue="0" reverse="1">
        <cfvo type="percent" val="0"/>
        <cfvo type="num" val="10"/>
        <cfvo type="num" val="24"/>
      </iconSet>
    </cfRule>
    <cfRule type="iconSet" priority="1158">
      <iconSet showValue="0">
        <cfvo type="percent" val="0"/>
        <cfvo type="num" val="10"/>
        <cfvo type="num" val="24"/>
      </iconSet>
    </cfRule>
    <cfRule type="iconSet" priority="1159">
      <iconSet>
        <cfvo type="percent" val="0"/>
        <cfvo type="percent" val="9"/>
        <cfvo type="percent" val="23"/>
      </iconSet>
    </cfRule>
  </conditionalFormatting>
  <conditionalFormatting sqref="S140">
    <cfRule type="colorScale" priority="1160">
      <colorScale>
        <cfvo type="num" val="6"/>
        <cfvo type="num" val="9"/>
        <cfvo type="num" val="23"/>
        <color rgb="FFF8696B"/>
        <color rgb="FFFFEB84"/>
        <color rgb="FF63BE7B"/>
      </colorScale>
    </cfRule>
    <cfRule type="iconSet" priority="1161">
      <iconSet showValue="0" reverse="1">
        <cfvo type="percent" val="0"/>
        <cfvo type="num" val="10"/>
        <cfvo type="num" val="24"/>
      </iconSet>
    </cfRule>
    <cfRule type="iconSet" priority="1162">
      <iconSet showValue="0">
        <cfvo type="percent" val="0"/>
        <cfvo type="num" val="10"/>
        <cfvo type="num" val="24"/>
      </iconSet>
    </cfRule>
    <cfRule type="iconSet" priority="1163">
      <iconSet>
        <cfvo type="percent" val="0"/>
        <cfvo type="percent" val="9"/>
        <cfvo type="percent" val="23"/>
      </iconSet>
    </cfRule>
  </conditionalFormatting>
  <conditionalFormatting sqref="W159 W161:W162 W169 AN157:AN163 AN165:AN169">
    <cfRule type="containsText" dxfId="979" priority="1164" operator="containsText" text="No Aceptable o Aceptable con Control Especifico">
      <formula>NOT(ISERROR(SEARCH("No Aceptable o Aceptable con Control Especifico",W157)))</formula>
    </cfRule>
    <cfRule type="containsText" dxfId="978" priority="1165" operator="containsText" text="NO Aceptable">
      <formula>NOT(ISERROR(SEARCH("NO Aceptable",W157)))</formula>
    </cfRule>
    <cfRule type="containsText" dxfId="977" priority="1166" operator="containsText" text="Mejorable">
      <formula>NOT(ISERROR(SEARCH("Mejorable",W157)))</formula>
    </cfRule>
    <cfRule type="containsText" dxfId="976" priority="1167" operator="containsText" text="Aceptable">
      <formula>NOT(ISERROR(SEARCH("Aceptable",W157)))</formula>
    </cfRule>
  </conditionalFormatting>
  <conditionalFormatting sqref="P157:T158 AI157:AJ162 P159:U162 AI169:AJ169 P169:U169">
    <cfRule type="cellIs" dxfId="975" priority="1168" operator="greaterThan">
      <formula>#REF!</formula>
    </cfRule>
  </conditionalFormatting>
  <conditionalFormatting sqref="AL157:AL163 AL165:AL169">
    <cfRule type="containsText" dxfId="974" priority="1169" operator="containsText" text="ACEPTABLE">
      <formula>NOT(ISERROR(SEARCH("ACEPTABLE",AL157)))</formula>
    </cfRule>
  </conditionalFormatting>
  <conditionalFormatting sqref="U157:U158">
    <cfRule type="cellIs" dxfId="973" priority="1170" operator="greaterThan">
      <formula>#REF!</formula>
    </cfRule>
  </conditionalFormatting>
  <conditionalFormatting sqref="W157:W158">
    <cfRule type="containsText" dxfId="972" priority="1171" operator="containsText" text="No Aceptable o Aceptable con Control Especifico">
      <formula>NOT(ISERROR(SEARCH("No Aceptable o Aceptable con Control Especifico",W157)))</formula>
    </cfRule>
    <cfRule type="containsText" dxfId="971" priority="1172" operator="containsText" text="NO Aceptable">
      <formula>NOT(ISERROR(SEARCH("NO Aceptable",W157)))</formula>
    </cfRule>
    <cfRule type="containsText" dxfId="970" priority="1173" operator="containsText" text="Mejorable">
      <formula>NOT(ISERROR(SEARCH("Mejorable",W157)))</formula>
    </cfRule>
    <cfRule type="containsText" dxfId="969" priority="1174" operator="containsText" text="Aceptable">
      <formula>NOT(ISERROR(SEARCH("Aceptable",W157)))</formula>
    </cfRule>
  </conditionalFormatting>
  <conditionalFormatting sqref="W160">
    <cfRule type="containsText" dxfId="968" priority="1175" operator="containsText" text="No Aceptable o Aceptable con Control Especifico">
      <formula>NOT(ISERROR(SEARCH("No Aceptable o Aceptable con Control Especifico",W160)))</formula>
    </cfRule>
    <cfRule type="containsText" dxfId="967" priority="1176" operator="containsText" text="NO Aceptable">
      <formula>NOT(ISERROR(SEARCH("NO Aceptable",W160)))</formula>
    </cfRule>
    <cfRule type="containsText" dxfId="966" priority="1177" operator="containsText" text="Mejorable">
      <formula>NOT(ISERROR(SEARCH("Mejorable",W160)))</formula>
    </cfRule>
    <cfRule type="containsText" dxfId="965" priority="1178" operator="containsText" text="Aceptable">
      <formula>NOT(ISERROR(SEARCH("Aceptable",W160)))</formula>
    </cfRule>
  </conditionalFormatting>
  <conditionalFormatting sqref="S157:S162 S169">
    <cfRule type="colorScale" priority="1179">
      <colorScale>
        <cfvo type="num" val="6"/>
        <cfvo type="num" val="9"/>
        <cfvo type="num" val="23"/>
        <color rgb="FFF8696B"/>
        <color rgb="FFFFEB84"/>
        <color rgb="FF63BE7B"/>
      </colorScale>
    </cfRule>
    <cfRule type="iconSet" priority="1180">
      <iconSet showValue="0" reverse="1">
        <cfvo type="percent" val="0"/>
        <cfvo type="num" val="10"/>
        <cfvo type="num" val="24"/>
      </iconSet>
    </cfRule>
    <cfRule type="iconSet" priority="1181">
      <iconSet showValue="0">
        <cfvo type="percent" val="0"/>
        <cfvo type="num" val="10"/>
        <cfvo type="num" val="24"/>
      </iconSet>
    </cfRule>
    <cfRule type="iconSet" priority="1182">
      <iconSet>
        <cfvo type="percent" val="0"/>
        <cfvo type="percent" val="9"/>
        <cfvo type="percent" val="23"/>
      </iconSet>
    </cfRule>
  </conditionalFormatting>
  <conditionalFormatting sqref="W163 W165">
    <cfRule type="containsText" dxfId="964" priority="1183" operator="containsText" text="No Aceptable o Aceptable con Control Especifico">
      <formula>NOT(ISERROR(SEARCH("No Aceptable o Aceptable con Control Especifico",W163)))</formula>
    </cfRule>
    <cfRule type="containsText" dxfId="963" priority="1184" operator="containsText" text="NO Aceptable">
      <formula>NOT(ISERROR(SEARCH("NO Aceptable",W163)))</formula>
    </cfRule>
    <cfRule type="containsText" dxfId="962" priority="1185" operator="containsText" text="Mejorable">
      <formula>NOT(ISERROR(SEARCH("Mejorable",W163)))</formula>
    </cfRule>
    <cfRule type="containsText" dxfId="961" priority="1186" operator="containsText" text="Aceptable">
      <formula>NOT(ISERROR(SEARCH("Aceptable",W163)))</formula>
    </cfRule>
  </conditionalFormatting>
  <conditionalFormatting sqref="AJ163 P163:U163 P165:U165 AJ165">
    <cfRule type="cellIs" dxfId="960" priority="1187" operator="greaterThan">
      <formula>#REF!</formula>
    </cfRule>
  </conditionalFormatting>
  <conditionalFormatting sqref="S163 S165">
    <cfRule type="iconSet" priority="1188">
      <iconSet>
        <cfvo type="percent" val="0"/>
        <cfvo type="percent" val="9"/>
        <cfvo type="percent" val="23"/>
      </iconSet>
    </cfRule>
    <cfRule type="colorScale" priority="1189">
      <colorScale>
        <cfvo type="num" val="6"/>
        <cfvo type="num" val="9"/>
        <cfvo type="num" val="23"/>
        <color rgb="FFF8696B"/>
        <color rgb="FFFFEB84"/>
        <color rgb="FF63BE7B"/>
      </colorScale>
    </cfRule>
    <cfRule type="iconSet" priority="1190">
      <iconSet showValue="0" reverse="1">
        <cfvo type="percent" val="0"/>
        <cfvo type="num" val="10"/>
        <cfvo type="num" val="24"/>
      </iconSet>
    </cfRule>
    <cfRule type="iconSet" priority="1191">
      <iconSet showValue="0">
        <cfvo type="percent" val="0"/>
        <cfvo type="num" val="10"/>
        <cfvo type="num" val="24"/>
      </iconSet>
    </cfRule>
  </conditionalFormatting>
  <conditionalFormatting sqref="W168">
    <cfRule type="containsText" dxfId="959" priority="1192" operator="containsText" text="No Aceptable o Aceptable con Control Especifico">
      <formula>NOT(ISERROR(SEARCH("No Aceptable o Aceptable con Control Especifico",W168)))</formula>
    </cfRule>
    <cfRule type="containsText" dxfId="958" priority="1193" operator="containsText" text="NO Aceptable">
      <formula>NOT(ISERROR(SEARCH("NO Aceptable",W168)))</formula>
    </cfRule>
    <cfRule type="containsText" dxfId="957" priority="1194" operator="containsText" text="Mejorable">
      <formula>NOT(ISERROR(SEARCH("Mejorable",W168)))</formula>
    </cfRule>
    <cfRule type="containsText" dxfId="956" priority="1195" operator="containsText" text="Aceptable">
      <formula>NOT(ISERROR(SEARCH("Aceptable",W168)))</formula>
    </cfRule>
  </conditionalFormatting>
  <conditionalFormatting sqref="P168:U168 AI166:AJ168">
    <cfRule type="cellIs" dxfId="955" priority="1196" operator="greaterThan">
      <formula>#REF!</formula>
    </cfRule>
  </conditionalFormatting>
  <conditionalFormatting sqref="S166">
    <cfRule type="cellIs" dxfId="954" priority="1197" operator="greaterThan">
      <formula>#REF!</formula>
    </cfRule>
  </conditionalFormatting>
  <conditionalFormatting sqref="W167">
    <cfRule type="containsText" dxfId="953" priority="1198" operator="containsText" text="No Aceptable o Aceptable con Control Especifico">
      <formula>NOT(ISERROR(SEARCH("No Aceptable o Aceptable con Control Especifico",W167)))</formula>
    </cfRule>
    <cfRule type="containsText" dxfId="952" priority="1199" operator="containsText" text="NO Aceptable">
      <formula>NOT(ISERROR(SEARCH("NO Aceptable",W167)))</formula>
    </cfRule>
    <cfRule type="containsText" dxfId="951" priority="1200" operator="containsText" text="Mejorable">
      <formula>NOT(ISERROR(SEARCH("Mejorable",W167)))</formula>
    </cfRule>
    <cfRule type="containsText" dxfId="950" priority="1201" operator="containsText" text="Aceptable">
      <formula>NOT(ISERROR(SEARCH("Aceptable",W167)))</formula>
    </cfRule>
  </conditionalFormatting>
  <conditionalFormatting sqref="T166:U166 P166:R166">
    <cfRule type="cellIs" dxfId="949" priority="1202" operator="greaterThan">
      <formula>#REF!</formula>
    </cfRule>
  </conditionalFormatting>
  <conditionalFormatting sqref="S166">
    <cfRule type="colorScale" priority="1203">
      <colorScale>
        <cfvo type="num" val="6"/>
        <cfvo type="num" val="9"/>
        <cfvo type="num" val="23"/>
        <color rgb="FFF8696B"/>
        <color rgb="FFFFEB84"/>
        <color rgb="FF63BE7B"/>
      </colorScale>
    </cfRule>
    <cfRule type="iconSet" priority="1204">
      <iconSet showValue="0" reverse="1">
        <cfvo type="percent" val="0"/>
        <cfvo type="num" val="10"/>
        <cfvo type="num" val="24"/>
      </iconSet>
    </cfRule>
    <cfRule type="iconSet" priority="1205">
      <iconSet showValue="0">
        <cfvo type="percent" val="0"/>
        <cfvo type="num" val="10"/>
        <cfvo type="num" val="24"/>
      </iconSet>
    </cfRule>
    <cfRule type="iconSet" priority="1206">
      <iconSet>
        <cfvo type="percent" val="0"/>
        <cfvo type="percent" val="9"/>
        <cfvo type="percent" val="23"/>
      </iconSet>
    </cfRule>
  </conditionalFormatting>
  <conditionalFormatting sqref="W166">
    <cfRule type="containsText" dxfId="948" priority="1207" operator="containsText" text="No Aceptable o Aceptable con Control Especifico">
      <formula>NOT(ISERROR(SEARCH("No Aceptable o Aceptable con Control Especifico",W166)))</formula>
    </cfRule>
    <cfRule type="containsText" dxfId="947" priority="1208" operator="containsText" text="NO Aceptable">
      <formula>NOT(ISERROR(SEARCH("NO Aceptable",W166)))</formula>
    </cfRule>
    <cfRule type="containsText" dxfId="946" priority="1209" operator="containsText" text="Mejorable">
      <formula>NOT(ISERROR(SEARCH("Mejorable",W166)))</formula>
    </cfRule>
    <cfRule type="containsText" dxfId="945" priority="1210" operator="containsText" text="Aceptable">
      <formula>NOT(ISERROR(SEARCH("Aceptable",W166)))</formula>
    </cfRule>
  </conditionalFormatting>
  <conditionalFormatting sqref="S167">
    <cfRule type="cellIs" dxfId="944" priority="1211" operator="greaterThan">
      <formula>#REF!</formula>
    </cfRule>
  </conditionalFormatting>
  <conditionalFormatting sqref="T167:U167 P167:R167">
    <cfRule type="cellIs" dxfId="943" priority="1212" operator="greaterThan">
      <formula>#REF!</formula>
    </cfRule>
  </conditionalFormatting>
  <conditionalFormatting sqref="S167">
    <cfRule type="colorScale" priority="1213">
      <colorScale>
        <cfvo type="num" val="6"/>
        <cfvo type="num" val="9"/>
        <cfvo type="num" val="23"/>
        <color rgb="FFF8696B"/>
        <color rgb="FFFFEB84"/>
        <color rgb="FF63BE7B"/>
      </colorScale>
    </cfRule>
    <cfRule type="iconSet" priority="1214">
      <iconSet showValue="0" reverse="1">
        <cfvo type="percent" val="0"/>
        <cfvo type="num" val="10"/>
        <cfvo type="num" val="24"/>
      </iconSet>
    </cfRule>
    <cfRule type="iconSet" priority="1215">
      <iconSet showValue="0">
        <cfvo type="percent" val="0"/>
        <cfvo type="num" val="10"/>
        <cfvo type="num" val="24"/>
      </iconSet>
    </cfRule>
    <cfRule type="iconSet" priority="1216">
      <iconSet>
        <cfvo type="percent" val="0"/>
        <cfvo type="percent" val="9"/>
        <cfvo type="percent" val="23"/>
      </iconSet>
    </cfRule>
  </conditionalFormatting>
  <conditionalFormatting sqref="S168">
    <cfRule type="colorScale" priority="1217">
      <colorScale>
        <cfvo type="num" val="6"/>
        <cfvo type="num" val="9"/>
        <cfvo type="num" val="23"/>
        <color rgb="FFF8696B"/>
        <color rgb="FFFFEB84"/>
        <color rgb="FF63BE7B"/>
      </colorScale>
    </cfRule>
    <cfRule type="iconSet" priority="1218">
      <iconSet showValue="0" reverse="1">
        <cfvo type="percent" val="0"/>
        <cfvo type="num" val="10"/>
        <cfvo type="num" val="24"/>
      </iconSet>
    </cfRule>
    <cfRule type="iconSet" priority="1219">
      <iconSet showValue="0">
        <cfvo type="percent" val="0"/>
        <cfvo type="num" val="10"/>
        <cfvo type="num" val="24"/>
      </iconSet>
    </cfRule>
    <cfRule type="iconSet" priority="1220">
      <iconSet>
        <cfvo type="percent" val="0"/>
        <cfvo type="percent" val="9"/>
        <cfvo type="percent" val="23"/>
      </iconSet>
    </cfRule>
  </conditionalFormatting>
  <conditionalFormatting sqref="W170 AN170">
    <cfRule type="containsText" dxfId="942" priority="1221" operator="containsText" text="No Aceptable o Aceptable con Control Especifico">
      <formula>NOT(ISERROR(SEARCH("No Aceptable o Aceptable con Control Especifico",W170)))</formula>
    </cfRule>
    <cfRule type="containsText" dxfId="941" priority="1222" operator="containsText" text="NO Aceptable">
      <formula>NOT(ISERROR(SEARCH("NO Aceptable",W170)))</formula>
    </cfRule>
    <cfRule type="containsText" dxfId="940" priority="1223" operator="containsText" text="Mejorable">
      <formula>NOT(ISERROR(SEARCH("Mejorable",W170)))</formula>
    </cfRule>
    <cfRule type="containsText" dxfId="939" priority="1224" operator="containsText" text="Aceptable">
      <formula>NOT(ISERROR(SEARCH("Aceptable",W170)))</formula>
    </cfRule>
  </conditionalFormatting>
  <conditionalFormatting sqref="AI170:AJ170 P170:U170">
    <cfRule type="cellIs" dxfId="938" priority="1225" operator="greaterThan">
      <formula>#REF!</formula>
    </cfRule>
  </conditionalFormatting>
  <conditionalFormatting sqref="AL170">
    <cfRule type="containsText" dxfId="937" priority="1226" operator="containsText" text="ACEPTABLE">
      <formula>NOT(ISERROR(SEARCH("ACEPTABLE",AL170)))</formula>
    </cfRule>
  </conditionalFormatting>
  <conditionalFormatting sqref="S170">
    <cfRule type="colorScale" priority="1227">
      <colorScale>
        <cfvo type="num" val="6"/>
        <cfvo type="num" val="9"/>
        <cfvo type="num" val="23"/>
        <color rgb="FFF8696B"/>
        <color rgb="FFFFEB84"/>
        <color rgb="FF63BE7B"/>
      </colorScale>
    </cfRule>
    <cfRule type="iconSet" priority="1228">
      <iconSet showValue="0" reverse="1">
        <cfvo type="percent" val="0"/>
        <cfvo type="num" val="10"/>
        <cfvo type="num" val="24"/>
      </iconSet>
    </cfRule>
    <cfRule type="iconSet" priority="1229">
      <iconSet showValue="0">
        <cfvo type="percent" val="0"/>
        <cfvo type="num" val="10"/>
        <cfvo type="num" val="24"/>
      </iconSet>
    </cfRule>
    <cfRule type="iconSet" priority="1230">
      <iconSet>
        <cfvo type="percent" val="0"/>
        <cfvo type="percent" val="9"/>
        <cfvo type="percent" val="23"/>
      </iconSet>
    </cfRule>
  </conditionalFormatting>
  <conditionalFormatting sqref="AN171:AN172">
    <cfRule type="containsText" dxfId="936" priority="1231" operator="containsText" text="No Aceptable o Aceptable con Control Especifico">
      <formula>NOT(ISERROR(SEARCH("No Aceptable o Aceptable con Control Especifico",AN171)))</formula>
    </cfRule>
    <cfRule type="containsText" dxfId="935" priority="1232" operator="containsText" text="NO Aceptable">
      <formula>NOT(ISERROR(SEARCH("NO Aceptable",AN171)))</formula>
    </cfRule>
    <cfRule type="containsText" dxfId="934" priority="1233" operator="containsText" text="Mejorable">
      <formula>NOT(ISERROR(SEARCH("Mejorable",AN171)))</formula>
    </cfRule>
    <cfRule type="containsText" dxfId="933" priority="1234" operator="containsText" text="Aceptable">
      <formula>NOT(ISERROR(SEARCH("Aceptable",AN171)))</formula>
    </cfRule>
  </conditionalFormatting>
  <conditionalFormatting sqref="AL171:AL172">
    <cfRule type="containsText" dxfId="932" priority="1235" operator="containsText" text="ACEPTABLE">
      <formula>NOT(ISERROR(SEARCH("ACEPTABLE",AL171)))</formula>
    </cfRule>
  </conditionalFormatting>
  <conditionalFormatting sqref="W171:W172">
    <cfRule type="containsText" dxfId="931" priority="1236" operator="containsText" text="No Aceptable o Aceptable con Control Especifico">
      <formula>NOT(ISERROR(SEARCH("No Aceptable o Aceptable con Control Especifico",W171)))</formula>
    </cfRule>
    <cfRule type="containsText" dxfId="930" priority="1237" operator="containsText" text="NO Aceptable">
      <formula>NOT(ISERROR(SEARCH("NO Aceptable",W171)))</formula>
    </cfRule>
    <cfRule type="containsText" dxfId="929" priority="1238" operator="containsText" text="Mejorable">
      <formula>NOT(ISERROR(SEARCH("Mejorable",W171)))</formula>
    </cfRule>
    <cfRule type="containsText" dxfId="928" priority="1239" operator="containsText" text="Aceptable">
      <formula>NOT(ISERROR(SEARCH("Aceptable",W171)))</formula>
    </cfRule>
  </conditionalFormatting>
  <conditionalFormatting sqref="AI171:AJ172 P171:U172">
    <cfRule type="cellIs" dxfId="927" priority="1240" operator="greaterThan">
      <formula>#REF!</formula>
    </cfRule>
  </conditionalFormatting>
  <conditionalFormatting sqref="S171:S172">
    <cfRule type="colorScale" priority="1241">
      <colorScale>
        <cfvo type="num" val="6"/>
        <cfvo type="num" val="9"/>
        <cfvo type="num" val="23"/>
        <color rgb="FFF8696B"/>
        <color rgb="FFFFEB84"/>
        <color rgb="FF63BE7B"/>
      </colorScale>
    </cfRule>
    <cfRule type="iconSet" priority="1242">
      <iconSet showValue="0" reverse="1">
        <cfvo type="percent" val="0"/>
        <cfvo type="num" val="10"/>
        <cfvo type="num" val="24"/>
      </iconSet>
    </cfRule>
    <cfRule type="iconSet" priority="1243">
      <iconSet showValue="0">
        <cfvo type="percent" val="0"/>
        <cfvo type="num" val="10"/>
        <cfvo type="num" val="24"/>
      </iconSet>
    </cfRule>
    <cfRule type="iconSet" priority="1244">
      <iconSet>
        <cfvo type="percent" val="0"/>
        <cfvo type="percent" val="9"/>
        <cfvo type="percent" val="23"/>
      </iconSet>
    </cfRule>
  </conditionalFormatting>
  <conditionalFormatting sqref="AN173:AN175">
    <cfRule type="containsText" dxfId="926" priority="1245" operator="containsText" text="No Aceptable o Aceptable con Control Especifico">
      <formula>NOT(ISERROR(SEARCH("No Aceptable o Aceptable con Control Especifico",AN173)))</formula>
    </cfRule>
    <cfRule type="containsText" dxfId="925" priority="1246" operator="containsText" text="NO Aceptable">
      <formula>NOT(ISERROR(SEARCH("NO Aceptable",AN173)))</formula>
    </cfRule>
    <cfRule type="containsText" dxfId="924" priority="1247" operator="containsText" text="Mejorable">
      <formula>NOT(ISERROR(SEARCH("Mejorable",AN173)))</formula>
    </cfRule>
    <cfRule type="containsText" dxfId="923" priority="1248" operator="containsText" text="Aceptable">
      <formula>NOT(ISERROR(SEARCH("Aceptable",AN173)))</formula>
    </cfRule>
  </conditionalFormatting>
  <conditionalFormatting sqref="AL173:AL175">
    <cfRule type="containsText" dxfId="922" priority="1249" operator="containsText" text="ACEPTABLE">
      <formula>NOT(ISERROR(SEARCH("ACEPTABLE",AL173)))</formula>
    </cfRule>
  </conditionalFormatting>
  <conditionalFormatting sqref="W175">
    <cfRule type="containsText" dxfId="921" priority="1250" operator="containsText" text="No Aceptable o Aceptable con Control Especifico">
      <formula>NOT(ISERROR(SEARCH("No Aceptable o Aceptable con Control Especifico",W175)))</formula>
    </cfRule>
    <cfRule type="containsText" dxfId="920" priority="1251" operator="containsText" text="NO Aceptable">
      <formula>NOT(ISERROR(SEARCH("NO Aceptable",W175)))</formula>
    </cfRule>
    <cfRule type="containsText" dxfId="919" priority="1252" operator="containsText" text="Mejorable">
      <formula>NOT(ISERROR(SEARCH("Mejorable",W175)))</formula>
    </cfRule>
    <cfRule type="containsText" dxfId="918" priority="1253" operator="containsText" text="Aceptable">
      <formula>NOT(ISERROR(SEARCH("Aceptable",W175)))</formula>
    </cfRule>
  </conditionalFormatting>
  <conditionalFormatting sqref="P175:U175 AI173:AJ175">
    <cfRule type="cellIs" dxfId="917" priority="1254" operator="greaterThan">
      <formula>#REF!</formula>
    </cfRule>
  </conditionalFormatting>
  <conditionalFormatting sqref="S173">
    <cfRule type="cellIs" dxfId="916" priority="1255" operator="greaterThan">
      <formula>#REF!</formula>
    </cfRule>
  </conditionalFormatting>
  <conditionalFormatting sqref="W174">
    <cfRule type="containsText" dxfId="915" priority="1256" operator="containsText" text="No Aceptable o Aceptable con Control Especifico">
      <formula>NOT(ISERROR(SEARCH("No Aceptable o Aceptable con Control Especifico",W174)))</formula>
    </cfRule>
    <cfRule type="containsText" dxfId="914" priority="1257" operator="containsText" text="NO Aceptable">
      <formula>NOT(ISERROR(SEARCH("NO Aceptable",W174)))</formula>
    </cfRule>
    <cfRule type="containsText" dxfId="913" priority="1258" operator="containsText" text="Mejorable">
      <formula>NOT(ISERROR(SEARCH("Mejorable",W174)))</formula>
    </cfRule>
    <cfRule type="containsText" dxfId="912" priority="1259" operator="containsText" text="Aceptable">
      <formula>NOT(ISERROR(SEARCH("Aceptable",W174)))</formula>
    </cfRule>
  </conditionalFormatting>
  <conditionalFormatting sqref="T173:U173 P173:R173">
    <cfRule type="cellIs" dxfId="911" priority="1260" operator="greaterThan">
      <formula>#REF!</formula>
    </cfRule>
  </conditionalFormatting>
  <conditionalFormatting sqref="S173">
    <cfRule type="colorScale" priority="1261">
      <colorScale>
        <cfvo type="num" val="6"/>
        <cfvo type="num" val="9"/>
        <cfvo type="num" val="23"/>
        <color rgb="FFF8696B"/>
        <color rgb="FFFFEB84"/>
        <color rgb="FF63BE7B"/>
      </colorScale>
    </cfRule>
    <cfRule type="iconSet" priority="1262">
      <iconSet showValue="0" reverse="1">
        <cfvo type="percent" val="0"/>
        <cfvo type="num" val="10"/>
        <cfvo type="num" val="24"/>
      </iconSet>
    </cfRule>
    <cfRule type="iconSet" priority="1263">
      <iconSet showValue="0">
        <cfvo type="percent" val="0"/>
        <cfvo type="num" val="10"/>
        <cfvo type="num" val="24"/>
      </iconSet>
    </cfRule>
    <cfRule type="iconSet" priority="1264">
      <iconSet>
        <cfvo type="percent" val="0"/>
        <cfvo type="percent" val="9"/>
        <cfvo type="percent" val="23"/>
      </iconSet>
    </cfRule>
  </conditionalFormatting>
  <conditionalFormatting sqref="W173">
    <cfRule type="containsText" dxfId="910" priority="1265" operator="containsText" text="No Aceptable o Aceptable con Control Especifico">
      <formula>NOT(ISERROR(SEARCH("No Aceptable o Aceptable con Control Especifico",W173)))</formula>
    </cfRule>
    <cfRule type="containsText" dxfId="909" priority="1266" operator="containsText" text="NO Aceptable">
      <formula>NOT(ISERROR(SEARCH("NO Aceptable",W173)))</formula>
    </cfRule>
    <cfRule type="containsText" dxfId="908" priority="1267" operator="containsText" text="Mejorable">
      <formula>NOT(ISERROR(SEARCH("Mejorable",W173)))</formula>
    </cfRule>
    <cfRule type="containsText" dxfId="907" priority="1268" operator="containsText" text="Aceptable">
      <formula>NOT(ISERROR(SEARCH("Aceptable",W173)))</formula>
    </cfRule>
  </conditionalFormatting>
  <conditionalFormatting sqref="S174">
    <cfRule type="cellIs" dxfId="906" priority="1269" operator="greaterThan">
      <formula>#REF!</formula>
    </cfRule>
  </conditionalFormatting>
  <conditionalFormatting sqref="T174:U174 P174:R174">
    <cfRule type="cellIs" dxfId="905" priority="1270" operator="greaterThan">
      <formula>#REF!</formula>
    </cfRule>
  </conditionalFormatting>
  <conditionalFormatting sqref="S174">
    <cfRule type="colorScale" priority="1271">
      <colorScale>
        <cfvo type="num" val="6"/>
        <cfvo type="num" val="9"/>
        <cfvo type="num" val="23"/>
        <color rgb="FFF8696B"/>
        <color rgb="FFFFEB84"/>
        <color rgb="FF63BE7B"/>
      </colorScale>
    </cfRule>
    <cfRule type="iconSet" priority="1272">
      <iconSet showValue="0" reverse="1">
        <cfvo type="percent" val="0"/>
        <cfvo type="num" val="10"/>
        <cfvo type="num" val="24"/>
      </iconSet>
    </cfRule>
    <cfRule type="iconSet" priority="1273">
      <iconSet showValue="0">
        <cfvo type="percent" val="0"/>
        <cfvo type="num" val="10"/>
        <cfvo type="num" val="24"/>
      </iconSet>
    </cfRule>
    <cfRule type="iconSet" priority="1274">
      <iconSet>
        <cfvo type="percent" val="0"/>
        <cfvo type="percent" val="9"/>
        <cfvo type="percent" val="23"/>
      </iconSet>
    </cfRule>
  </conditionalFormatting>
  <conditionalFormatting sqref="S175">
    <cfRule type="colorScale" priority="1275">
      <colorScale>
        <cfvo type="num" val="6"/>
        <cfvo type="num" val="9"/>
        <cfvo type="num" val="23"/>
        <color rgb="FFF8696B"/>
        <color rgb="FFFFEB84"/>
        <color rgb="FF63BE7B"/>
      </colorScale>
    </cfRule>
    <cfRule type="iconSet" priority="1276">
      <iconSet showValue="0" reverse="1">
        <cfvo type="percent" val="0"/>
        <cfvo type="num" val="10"/>
        <cfvo type="num" val="24"/>
      </iconSet>
    </cfRule>
    <cfRule type="iconSet" priority="1277">
      <iconSet showValue="0">
        <cfvo type="percent" val="0"/>
        <cfvo type="num" val="10"/>
        <cfvo type="num" val="24"/>
      </iconSet>
    </cfRule>
    <cfRule type="iconSet" priority="1278">
      <iconSet>
        <cfvo type="percent" val="0"/>
        <cfvo type="percent" val="9"/>
        <cfvo type="percent" val="23"/>
      </iconSet>
    </cfRule>
  </conditionalFormatting>
  <conditionalFormatting sqref="AN176">
    <cfRule type="containsText" dxfId="904" priority="1279" operator="containsText" text="No Aceptable o Aceptable con Control Especifico">
      <formula>NOT(ISERROR(SEARCH("No Aceptable o Aceptable con Control Especifico",AN176)))</formula>
    </cfRule>
    <cfRule type="containsText" dxfId="903" priority="1280" operator="containsText" text="NO Aceptable">
      <formula>NOT(ISERROR(SEARCH("NO Aceptable",AN176)))</formula>
    </cfRule>
    <cfRule type="containsText" dxfId="902" priority="1281" operator="containsText" text="Mejorable">
      <formula>NOT(ISERROR(SEARCH("Mejorable",AN176)))</formula>
    </cfRule>
    <cfRule type="containsText" dxfId="901" priority="1282" operator="containsText" text="Aceptable">
      <formula>NOT(ISERROR(SEARCH("Aceptable",AN176)))</formula>
    </cfRule>
  </conditionalFormatting>
  <conditionalFormatting sqref="AL176">
    <cfRule type="containsText" dxfId="900" priority="1283" operator="containsText" text="ACEPTABLE">
      <formula>NOT(ISERROR(SEARCH("ACEPTABLE",AL176)))</formula>
    </cfRule>
  </conditionalFormatting>
  <conditionalFormatting sqref="W176">
    <cfRule type="containsText" dxfId="899" priority="1284" operator="containsText" text="No Aceptable o Aceptable con Control Especifico">
      <formula>NOT(ISERROR(SEARCH("No Aceptable o Aceptable con Control Especifico",W176)))</formula>
    </cfRule>
    <cfRule type="containsText" dxfId="898" priority="1285" operator="containsText" text="NO Aceptable">
      <formula>NOT(ISERROR(SEARCH("NO Aceptable",W176)))</formula>
    </cfRule>
    <cfRule type="containsText" dxfId="897" priority="1286" operator="containsText" text="Mejorable">
      <formula>NOT(ISERROR(SEARCH("Mejorable",W176)))</formula>
    </cfRule>
    <cfRule type="containsText" dxfId="896" priority="1287" operator="containsText" text="Aceptable">
      <formula>NOT(ISERROR(SEARCH("Aceptable",W176)))</formula>
    </cfRule>
  </conditionalFormatting>
  <conditionalFormatting sqref="R176:S176 U176">
    <cfRule type="cellIs" dxfId="895" priority="1288" operator="greaterThan">
      <formula>#REF!</formula>
    </cfRule>
  </conditionalFormatting>
  <conditionalFormatting sqref="T176 P176:Q176">
    <cfRule type="cellIs" dxfId="894" priority="1289" operator="greaterThan">
      <formula>#REF!</formula>
    </cfRule>
  </conditionalFormatting>
  <conditionalFormatting sqref="AI176:AJ176">
    <cfRule type="cellIs" dxfId="893" priority="1290" operator="greaterThan">
      <formula>#REF!</formula>
    </cfRule>
  </conditionalFormatting>
  <conditionalFormatting sqref="S176">
    <cfRule type="colorScale" priority="1291">
      <colorScale>
        <cfvo type="num" val="6"/>
        <cfvo type="num" val="9"/>
        <cfvo type="num" val="23"/>
        <color rgb="FFF8696B"/>
        <color rgb="FFFFEB84"/>
        <color rgb="FF63BE7B"/>
      </colorScale>
    </cfRule>
    <cfRule type="iconSet" priority="1292">
      <iconSet showValue="0" reverse="1">
        <cfvo type="percent" val="0"/>
        <cfvo type="num" val="10"/>
        <cfvo type="num" val="24"/>
      </iconSet>
    </cfRule>
    <cfRule type="iconSet" priority="1293">
      <iconSet showValue="0">
        <cfvo type="percent" val="0"/>
        <cfvo type="num" val="10"/>
        <cfvo type="num" val="24"/>
      </iconSet>
    </cfRule>
    <cfRule type="iconSet" priority="1294">
      <iconSet>
        <cfvo type="percent" val="0"/>
        <cfvo type="percent" val="9"/>
        <cfvo type="percent" val="23"/>
      </iconSet>
    </cfRule>
  </conditionalFormatting>
  <conditionalFormatting sqref="W177 AN177">
    <cfRule type="containsText" dxfId="892" priority="1295" operator="containsText" text="No Aceptable o Aceptable con Control Especifico">
      <formula>NOT(ISERROR(SEARCH("No Aceptable o Aceptable con Control Especifico",W177)))</formula>
    </cfRule>
    <cfRule type="containsText" dxfId="891" priority="1296" operator="containsText" text="NO Aceptable">
      <formula>NOT(ISERROR(SEARCH("NO Aceptable",W177)))</formula>
    </cfRule>
    <cfRule type="containsText" dxfId="890" priority="1297" operator="containsText" text="Mejorable">
      <formula>NOT(ISERROR(SEARCH("Mejorable",W177)))</formula>
    </cfRule>
    <cfRule type="containsText" dxfId="889" priority="1298" operator="containsText" text="Aceptable">
      <formula>NOT(ISERROR(SEARCH("Aceptable",W177)))</formula>
    </cfRule>
  </conditionalFormatting>
  <conditionalFormatting sqref="P177:U177 AI177:AJ177">
    <cfRule type="cellIs" dxfId="888" priority="1299" operator="greaterThan">
      <formula>#REF!</formula>
    </cfRule>
  </conditionalFormatting>
  <conditionalFormatting sqref="AL177">
    <cfRule type="containsText" dxfId="887" priority="1300" operator="containsText" text="ACEPTABLE">
      <formula>NOT(ISERROR(SEARCH("ACEPTABLE",AL177)))</formula>
    </cfRule>
  </conditionalFormatting>
  <conditionalFormatting sqref="S177">
    <cfRule type="colorScale" priority="1301">
      <colorScale>
        <cfvo type="num" val="6"/>
        <cfvo type="num" val="9"/>
        <cfvo type="num" val="23"/>
        <color rgb="FFF8696B"/>
        <color rgb="FFFFEB84"/>
        <color rgb="FF63BE7B"/>
      </colorScale>
    </cfRule>
    <cfRule type="iconSet" priority="1302">
      <iconSet showValue="0" reverse="1">
        <cfvo type="percent" val="0"/>
        <cfvo type="num" val="10"/>
        <cfvo type="num" val="24"/>
      </iconSet>
    </cfRule>
    <cfRule type="iconSet" priority="1303">
      <iconSet showValue="0">
        <cfvo type="percent" val="0"/>
        <cfvo type="num" val="10"/>
        <cfvo type="num" val="24"/>
      </iconSet>
    </cfRule>
    <cfRule type="iconSet" priority="1304">
      <iconSet>
        <cfvo type="percent" val="0"/>
        <cfvo type="percent" val="9"/>
        <cfvo type="percent" val="23"/>
      </iconSet>
    </cfRule>
  </conditionalFormatting>
  <conditionalFormatting sqref="AN178">
    <cfRule type="containsText" dxfId="886" priority="1305" operator="containsText" text="No Aceptable o Aceptable con Control Especifico">
      <formula>NOT(ISERROR(SEARCH("No Aceptable o Aceptable con Control Especifico",AN178)))</formula>
    </cfRule>
    <cfRule type="containsText" dxfId="885" priority="1306" operator="containsText" text="NO Aceptable">
      <formula>NOT(ISERROR(SEARCH("NO Aceptable",AN178)))</formula>
    </cfRule>
    <cfRule type="containsText" dxfId="884" priority="1307" operator="containsText" text="Mejorable">
      <formula>NOT(ISERROR(SEARCH("Mejorable",AN178)))</formula>
    </cfRule>
    <cfRule type="containsText" dxfId="883" priority="1308" operator="containsText" text="Aceptable">
      <formula>NOT(ISERROR(SEARCH("Aceptable",AN178)))</formula>
    </cfRule>
  </conditionalFormatting>
  <conditionalFormatting sqref="AL178">
    <cfRule type="containsText" dxfId="882" priority="1309" operator="containsText" text="ACEPTABLE">
      <formula>NOT(ISERROR(SEARCH("ACEPTABLE",AL178)))</formula>
    </cfRule>
  </conditionalFormatting>
  <conditionalFormatting sqref="AI178:AJ178">
    <cfRule type="cellIs" dxfId="881" priority="1310" operator="greaterThan">
      <formula>#REF!</formula>
    </cfRule>
  </conditionalFormatting>
  <conditionalFormatting sqref="W178">
    <cfRule type="containsText" dxfId="880" priority="1311" operator="containsText" text="No Aceptable o Aceptable con Control Especifico">
      <formula>NOT(ISERROR(SEARCH("No Aceptable o Aceptable con Control Especifico",W178)))</formula>
    </cfRule>
    <cfRule type="containsText" dxfId="879" priority="1312" operator="containsText" text="NO Aceptable">
      <formula>NOT(ISERROR(SEARCH("NO Aceptable",W178)))</formula>
    </cfRule>
    <cfRule type="containsText" dxfId="878" priority="1313" operator="containsText" text="Mejorable">
      <formula>NOT(ISERROR(SEARCH("Mejorable",W178)))</formula>
    </cfRule>
    <cfRule type="containsText" dxfId="877" priority="1314" operator="containsText" text="Aceptable">
      <formula>NOT(ISERROR(SEARCH("Aceptable",W178)))</formula>
    </cfRule>
  </conditionalFormatting>
  <conditionalFormatting sqref="R178:S178 U178">
    <cfRule type="cellIs" dxfId="876" priority="1315" operator="greaterThan">
      <formula>#REF!</formula>
    </cfRule>
  </conditionalFormatting>
  <conditionalFormatting sqref="P178:Q178 T178">
    <cfRule type="cellIs" dxfId="875" priority="1316" operator="greaterThan">
      <formula>#REF!</formula>
    </cfRule>
  </conditionalFormatting>
  <conditionalFormatting sqref="S178">
    <cfRule type="colorScale" priority="1317">
      <colorScale>
        <cfvo type="num" val="6"/>
        <cfvo type="num" val="9"/>
        <cfvo type="num" val="23"/>
        <color rgb="FFF8696B"/>
        <color rgb="FFFFEB84"/>
        <color rgb="FF63BE7B"/>
      </colorScale>
    </cfRule>
    <cfRule type="iconSet" priority="1318">
      <iconSet showValue="0" reverse="1">
        <cfvo type="percent" val="0"/>
        <cfvo type="num" val="10"/>
        <cfvo type="num" val="24"/>
      </iconSet>
    </cfRule>
    <cfRule type="iconSet" priority="1319">
      <iconSet showValue="0">
        <cfvo type="percent" val="0"/>
        <cfvo type="num" val="10"/>
        <cfvo type="num" val="24"/>
      </iconSet>
    </cfRule>
    <cfRule type="iconSet" priority="1320">
      <iconSet>
        <cfvo type="percent" val="0"/>
        <cfvo type="percent" val="9"/>
        <cfvo type="percent" val="23"/>
      </iconSet>
    </cfRule>
  </conditionalFormatting>
  <conditionalFormatting sqref="W210:W211 AN210:AN212">
    <cfRule type="containsText" dxfId="874" priority="1321" operator="containsText" text="No Aceptable o Aceptable con Control Especifico">
      <formula>NOT(ISERROR(SEARCH("No Aceptable o Aceptable con Control Especifico",W210)))</formula>
    </cfRule>
    <cfRule type="containsText" dxfId="873" priority="1322" operator="containsText" text="NO Aceptable">
      <formula>NOT(ISERROR(SEARCH("NO Aceptable",W210)))</formula>
    </cfRule>
    <cfRule type="containsText" dxfId="872" priority="1323" operator="containsText" text="Mejorable">
      <formula>NOT(ISERROR(SEARCH("Mejorable",W210)))</formula>
    </cfRule>
    <cfRule type="containsText" dxfId="871" priority="1324" operator="containsText" text="Aceptable">
      <formula>NOT(ISERROR(SEARCH("Aceptable",W210)))</formula>
    </cfRule>
  </conditionalFormatting>
  <conditionalFormatting sqref="AI210:AJ211 P210:U211">
    <cfRule type="cellIs" dxfId="870" priority="1325" operator="greaterThan">
      <formula>#REF!</formula>
    </cfRule>
  </conditionalFormatting>
  <conditionalFormatting sqref="AL210:AL212">
    <cfRule type="containsText" dxfId="869" priority="1326" operator="containsText" text="ACEPTABLE">
      <formula>NOT(ISERROR(SEARCH("ACEPTABLE",AL210)))</formula>
    </cfRule>
  </conditionalFormatting>
  <conditionalFormatting sqref="AI212:AJ212">
    <cfRule type="cellIs" dxfId="868" priority="1327" operator="greaterThan">
      <formula>#REF!</formula>
    </cfRule>
  </conditionalFormatting>
  <conditionalFormatting sqref="W212">
    <cfRule type="containsText" dxfId="867" priority="1328" operator="containsText" text="No Aceptable o Aceptable con Control Especifico">
      <formula>NOT(ISERROR(SEARCH("No Aceptable o Aceptable con Control Especifico",W212)))</formula>
    </cfRule>
    <cfRule type="containsText" dxfId="866" priority="1329" operator="containsText" text="NO Aceptable">
      <formula>NOT(ISERROR(SEARCH("NO Aceptable",W212)))</formula>
    </cfRule>
    <cfRule type="containsText" dxfId="865" priority="1330" operator="containsText" text="Mejorable">
      <formula>NOT(ISERROR(SEARCH("Mejorable",W212)))</formula>
    </cfRule>
    <cfRule type="containsText" dxfId="864" priority="1331" operator="containsText" text="Aceptable">
      <formula>NOT(ISERROR(SEARCH("Aceptable",W212)))</formula>
    </cfRule>
  </conditionalFormatting>
  <conditionalFormatting sqref="R212:S212 U212">
    <cfRule type="cellIs" dxfId="863" priority="1332" operator="greaterThan">
      <formula>#REF!</formula>
    </cfRule>
  </conditionalFormatting>
  <conditionalFormatting sqref="P212:Q212 T212">
    <cfRule type="cellIs" dxfId="862" priority="1333" operator="greaterThan">
      <formula>#REF!</formula>
    </cfRule>
  </conditionalFormatting>
  <conditionalFormatting sqref="W179:W180 W183:W184 W191:W193 W195:W196 AN179:AN197 AN207 AN199:AN205">
    <cfRule type="containsText" dxfId="861" priority="1334" operator="containsText" text="No Aceptable o Aceptable con Control Especifico">
      <formula>NOT(ISERROR(SEARCH("No Aceptable o Aceptable con Control Especifico",W179)))</formula>
    </cfRule>
    <cfRule type="containsText" dxfId="860" priority="1335" operator="containsText" text="NO Aceptable">
      <formula>NOT(ISERROR(SEARCH("NO Aceptable",W179)))</formula>
    </cfRule>
    <cfRule type="containsText" dxfId="859" priority="1336" operator="containsText" text="Mejorable">
      <formula>NOT(ISERROR(SEARCH("Mejorable",W179)))</formula>
    </cfRule>
    <cfRule type="containsText" dxfId="858" priority="1337" operator="containsText" text="Aceptable">
      <formula>NOT(ISERROR(SEARCH("Aceptable",W179)))</formula>
    </cfRule>
  </conditionalFormatting>
  <conditionalFormatting sqref="AI179:AJ185 P179:U180 P181:T182 P183:U184 P187:T187 P191:U193 AI187:AJ193 AI195:AJ196 P195:U196">
    <cfRule type="cellIs" dxfId="857" priority="1338" operator="greaterThan">
      <formula>#REF!</formula>
    </cfRule>
  </conditionalFormatting>
  <conditionalFormatting sqref="AL179:AL197 AL207 AL199:AL205">
    <cfRule type="containsText" dxfId="856" priority="1339" operator="containsText" text="ACEPTABLE">
      <formula>NOT(ISERROR(SEARCH("ACEPTABLE",AL179)))</formula>
    </cfRule>
  </conditionalFormatting>
  <conditionalFormatting sqref="W181:W182">
    <cfRule type="containsText" dxfId="855" priority="1340" operator="containsText" text="No Aceptable o Aceptable con Control Especifico">
      <formula>NOT(ISERROR(SEARCH("No Aceptable o Aceptable con Control Especifico",W181)))</formula>
    </cfRule>
    <cfRule type="containsText" dxfId="854" priority="1341" operator="containsText" text="NO Aceptable">
      <formula>NOT(ISERROR(SEARCH("NO Aceptable",W181)))</formula>
    </cfRule>
    <cfRule type="containsText" dxfId="853" priority="1342" operator="containsText" text="Mejorable">
      <formula>NOT(ISERROR(SEARCH("Mejorable",W181)))</formula>
    </cfRule>
    <cfRule type="containsText" dxfId="852" priority="1343" operator="containsText" text="Aceptable">
      <formula>NOT(ISERROR(SEARCH("Aceptable",W181)))</formula>
    </cfRule>
  </conditionalFormatting>
  <conditionalFormatting sqref="U181:U182">
    <cfRule type="cellIs" dxfId="851" priority="1344" operator="greaterThan">
      <formula>#REF!</formula>
    </cfRule>
  </conditionalFormatting>
  <conditionalFormatting sqref="W185">
    <cfRule type="containsText" dxfId="850" priority="1345" operator="containsText" text="No Aceptable o Aceptable con Control Especifico">
      <formula>NOT(ISERROR(SEARCH("No Aceptable o Aceptable con Control Especifico",W185)))</formula>
    </cfRule>
    <cfRule type="containsText" dxfId="849" priority="1346" operator="containsText" text="NO Aceptable">
      <formula>NOT(ISERROR(SEARCH("NO Aceptable",W185)))</formula>
    </cfRule>
    <cfRule type="containsText" dxfId="848" priority="1347" operator="containsText" text="Mejorable">
      <formula>NOT(ISERROR(SEARCH("Mejorable",W185)))</formula>
    </cfRule>
    <cfRule type="containsText" dxfId="847" priority="1348" operator="containsText" text="Aceptable">
      <formula>NOT(ISERROR(SEARCH("Aceptable",W185)))</formula>
    </cfRule>
  </conditionalFormatting>
  <conditionalFormatting sqref="P185:U185">
    <cfRule type="cellIs" dxfId="846" priority="1349" operator="greaterThan">
      <formula>#REF!</formula>
    </cfRule>
  </conditionalFormatting>
  <conditionalFormatting sqref="S185">
    <cfRule type="colorScale" priority="1350">
      <colorScale>
        <cfvo type="num" val="6"/>
        <cfvo type="num" val="9"/>
        <cfvo type="num" val="23"/>
        <color rgb="FFF8696B"/>
        <color rgb="FFFFEB84"/>
        <color rgb="FF63BE7B"/>
      </colorScale>
    </cfRule>
    <cfRule type="iconSet" priority="1351">
      <iconSet showValue="0" reverse="1">
        <cfvo type="percent" val="0"/>
        <cfvo type="num" val="10"/>
        <cfvo type="num" val="24"/>
      </iconSet>
    </cfRule>
    <cfRule type="iconSet" priority="1352">
      <iconSet showValue="0">
        <cfvo type="percent" val="0"/>
        <cfvo type="num" val="10"/>
        <cfvo type="num" val="24"/>
      </iconSet>
    </cfRule>
    <cfRule type="iconSet" priority="1353">
      <iconSet>
        <cfvo type="percent" val="0"/>
        <cfvo type="percent" val="9"/>
        <cfvo type="percent" val="23"/>
      </iconSet>
    </cfRule>
  </conditionalFormatting>
  <conditionalFormatting sqref="W187">
    <cfRule type="containsText" dxfId="845" priority="1354" operator="containsText" text="No Aceptable o Aceptable con Control Especifico">
      <formula>NOT(ISERROR(SEARCH("No Aceptable o Aceptable con Control Especifico",W187)))</formula>
    </cfRule>
    <cfRule type="containsText" dxfId="844" priority="1355" operator="containsText" text="NO Aceptable">
      <formula>NOT(ISERROR(SEARCH("NO Aceptable",W187)))</formula>
    </cfRule>
    <cfRule type="containsText" dxfId="843" priority="1356" operator="containsText" text="Mejorable">
      <formula>NOT(ISERROR(SEARCH("Mejorable",W187)))</formula>
    </cfRule>
    <cfRule type="containsText" dxfId="842" priority="1357" operator="containsText" text="Aceptable">
      <formula>NOT(ISERROR(SEARCH("Aceptable",W187)))</formula>
    </cfRule>
  </conditionalFormatting>
  <conditionalFormatting sqref="U187">
    <cfRule type="cellIs" dxfId="841" priority="1358" operator="greaterThan">
      <formula>#REF!</formula>
    </cfRule>
  </conditionalFormatting>
  <conditionalFormatting sqref="P188:T190">
    <cfRule type="cellIs" dxfId="840" priority="1359" operator="greaterThan">
      <formula>#REF!</formula>
    </cfRule>
  </conditionalFormatting>
  <conditionalFormatting sqref="S188:S190">
    <cfRule type="colorScale" priority="1360">
      <colorScale>
        <cfvo type="num" val="6"/>
        <cfvo type="num" val="9"/>
        <cfvo type="num" val="23"/>
        <color rgb="FFF8696B"/>
        <color rgb="FFFFEB84"/>
        <color rgb="FF63BE7B"/>
      </colorScale>
    </cfRule>
    <cfRule type="iconSet" priority="1361">
      <iconSet showValue="0" reverse="1">
        <cfvo type="percent" val="0"/>
        <cfvo type="num" val="10"/>
        <cfvo type="num" val="24"/>
      </iconSet>
    </cfRule>
    <cfRule type="iconSet" priority="1362">
      <iconSet showValue="0">
        <cfvo type="percent" val="0"/>
        <cfvo type="num" val="10"/>
        <cfvo type="num" val="24"/>
      </iconSet>
    </cfRule>
    <cfRule type="iconSet" priority="1363">
      <iconSet>
        <cfvo type="percent" val="0"/>
        <cfvo type="percent" val="9"/>
        <cfvo type="percent" val="23"/>
      </iconSet>
    </cfRule>
  </conditionalFormatting>
  <conditionalFormatting sqref="W188:W190">
    <cfRule type="containsText" dxfId="839" priority="1364" operator="containsText" text="No Aceptable o Aceptable con Control Especifico">
      <formula>NOT(ISERROR(SEARCH("No Aceptable o Aceptable con Control Especifico",W188)))</formula>
    </cfRule>
    <cfRule type="containsText" dxfId="838" priority="1365" operator="containsText" text="NO Aceptable">
      <formula>NOT(ISERROR(SEARCH("NO Aceptable",W188)))</formula>
    </cfRule>
    <cfRule type="containsText" dxfId="837" priority="1366" operator="containsText" text="Mejorable">
      <formula>NOT(ISERROR(SEARCH("Mejorable",W188)))</formula>
    </cfRule>
    <cfRule type="containsText" dxfId="836" priority="1367" operator="containsText" text="Aceptable">
      <formula>NOT(ISERROR(SEARCH("Aceptable",W188)))</formula>
    </cfRule>
  </conditionalFormatting>
  <conditionalFormatting sqref="U188:U190">
    <cfRule type="cellIs" dxfId="835" priority="1368" operator="greaterThan">
      <formula>#REF!</formula>
    </cfRule>
  </conditionalFormatting>
  <conditionalFormatting sqref="W186">
    <cfRule type="containsText" dxfId="834" priority="1369" operator="containsText" text="No Aceptable o Aceptable con Control Especifico">
      <formula>NOT(ISERROR(SEARCH("No Aceptable o Aceptable con Control Especifico",W186)))</formula>
    </cfRule>
    <cfRule type="containsText" dxfId="833" priority="1370" operator="containsText" text="NO Aceptable">
      <formula>NOT(ISERROR(SEARCH("NO Aceptable",W186)))</formula>
    </cfRule>
    <cfRule type="containsText" dxfId="832" priority="1371" operator="containsText" text="Mejorable">
      <formula>NOT(ISERROR(SEARCH("Mejorable",W186)))</formula>
    </cfRule>
    <cfRule type="containsText" dxfId="831" priority="1372" operator="containsText" text="Aceptable">
      <formula>NOT(ISERROR(SEARCH("Aceptable",W186)))</formula>
    </cfRule>
  </conditionalFormatting>
  <conditionalFormatting sqref="R186:S186 U186">
    <cfRule type="cellIs" dxfId="830" priority="1373" operator="greaterThan">
      <formula>#REF!</formula>
    </cfRule>
  </conditionalFormatting>
  <conditionalFormatting sqref="S186">
    <cfRule type="colorScale" priority="1374">
      <colorScale>
        <cfvo type="num" val="6"/>
        <cfvo type="num" val="9"/>
        <cfvo type="num" val="23"/>
        <color rgb="FFF8696B"/>
        <color rgb="FFFFEB84"/>
        <color rgb="FF63BE7B"/>
      </colorScale>
    </cfRule>
    <cfRule type="iconSet" priority="1375">
      <iconSet showValue="0" reverse="1">
        <cfvo type="percent" val="0"/>
        <cfvo type="num" val="10"/>
        <cfvo type="num" val="24"/>
      </iconSet>
    </cfRule>
    <cfRule type="iconSet" priority="1376">
      <iconSet showValue="0">
        <cfvo type="percent" val="0"/>
        <cfvo type="num" val="10"/>
        <cfvo type="num" val="24"/>
      </iconSet>
    </cfRule>
    <cfRule type="iconSet" priority="1377">
      <iconSet>
        <cfvo type="percent" val="0"/>
        <cfvo type="percent" val="9"/>
        <cfvo type="percent" val="23"/>
      </iconSet>
    </cfRule>
  </conditionalFormatting>
  <conditionalFormatting sqref="P186:Q186 T186">
    <cfRule type="cellIs" dxfId="829" priority="1378" operator="greaterThan">
      <formula>#REF!</formula>
    </cfRule>
  </conditionalFormatting>
  <conditionalFormatting sqref="AI186:AJ186">
    <cfRule type="cellIs" dxfId="828" priority="1379" operator="greaterThan">
      <formula>#REF!</formula>
    </cfRule>
  </conditionalFormatting>
  <conditionalFormatting sqref="AI194:AJ194">
    <cfRule type="cellIs" dxfId="827" priority="1380" operator="greaterThan">
      <formula>#REF!</formula>
    </cfRule>
  </conditionalFormatting>
  <conditionalFormatting sqref="W194">
    <cfRule type="containsText" dxfId="826" priority="1381" operator="containsText" text="No Aceptable o Aceptable con Control Especifico">
      <formula>NOT(ISERROR(SEARCH("No Aceptable o Aceptable con Control Especifico",W194)))</formula>
    </cfRule>
    <cfRule type="containsText" dxfId="825" priority="1382" operator="containsText" text="NO Aceptable">
      <formula>NOT(ISERROR(SEARCH("NO Aceptable",W194)))</formula>
    </cfRule>
    <cfRule type="containsText" dxfId="824" priority="1383" operator="containsText" text="Mejorable">
      <formula>NOT(ISERROR(SEARCH("Mejorable",W194)))</formula>
    </cfRule>
    <cfRule type="containsText" dxfId="823" priority="1384" operator="containsText" text="Aceptable">
      <formula>NOT(ISERROR(SEARCH("Aceptable",W194)))</formula>
    </cfRule>
  </conditionalFormatting>
  <conditionalFormatting sqref="R194:S194 U194">
    <cfRule type="cellIs" dxfId="822" priority="1385" operator="greaterThan">
      <formula>#REF!</formula>
    </cfRule>
  </conditionalFormatting>
  <conditionalFormatting sqref="P194:Q194 T194">
    <cfRule type="cellIs" dxfId="821" priority="1386" operator="greaterThan">
      <formula>#REF!</formula>
    </cfRule>
  </conditionalFormatting>
  <conditionalFormatting sqref="S194">
    <cfRule type="colorScale" priority="1387">
      <colorScale>
        <cfvo type="num" val="6"/>
        <cfvo type="num" val="9"/>
        <cfvo type="num" val="23"/>
        <color rgb="FFF8696B"/>
        <color rgb="FFFFEB84"/>
        <color rgb="FF63BE7B"/>
      </colorScale>
    </cfRule>
    <cfRule type="iconSet" priority="1388">
      <iconSet showValue="0" reverse="1">
        <cfvo type="percent" val="0"/>
        <cfvo type="num" val="10"/>
        <cfvo type="num" val="24"/>
      </iconSet>
    </cfRule>
    <cfRule type="iconSet" priority="1389">
      <iconSet showValue="0">
        <cfvo type="percent" val="0"/>
        <cfvo type="num" val="10"/>
        <cfvo type="num" val="24"/>
      </iconSet>
    </cfRule>
    <cfRule type="iconSet" priority="1390">
      <iconSet>
        <cfvo type="percent" val="0"/>
        <cfvo type="percent" val="9"/>
        <cfvo type="percent" val="23"/>
      </iconSet>
    </cfRule>
  </conditionalFormatting>
  <conditionalFormatting sqref="S179:S184 S187 S191:S193 S195:S196">
    <cfRule type="colorScale" priority="1391">
      <colorScale>
        <cfvo type="num" val="6"/>
        <cfvo type="num" val="9"/>
        <cfvo type="num" val="23"/>
        <color rgb="FFF8696B"/>
        <color rgb="FFFFEB84"/>
        <color rgb="FF63BE7B"/>
      </colorScale>
    </cfRule>
    <cfRule type="iconSet" priority="1392">
      <iconSet showValue="0" reverse="1">
        <cfvo type="percent" val="0"/>
        <cfvo type="num" val="10"/>
        <cfvo type="num" val="24"/>
      </iconSet>
    </cfRule>
    <cfRule type="iconSet" priority="1393">
      <iconSet showValue="0">
        <cfvo type="percent" val="0"/>
        <cfvo type="num" val="10"/>
        <cfvo type="num" val="24"/>
      </iconSet>
    </cfRule>
    <cfRule type="iconSet" priority="1394">
      <iconSet>
        <cfvo type="percent" val="0"/>
        <cfvo type="percent" val="9"/>
        <cfvo type="percent" val="23"/>
      </iconSet>
    </cfRule>
  </conditionalFormatting>
  <conditionalFormatting sqref="W201">
    <cfRule type="containsText" dxfId="820" priority="1395" operator="containsText" text="No Aceptable o Aceptable con Control Especifico">
      <formula>NOT(ISERROR(SEARCH("No Aceptable o Aceptable con Control Especifico",W201)))</formula>
    </cfRule>
    <cfRule type="containsText" dxfId="819" priority="1396" operator="containsText" text="NO Aceptable">
      <formula>NOT(ISERROR(SEARCH("NO Aceptable",W201)))</formula>
    </cfRule>
    <cfRule type="containsText" dxfId="818" priority="1397" operator="containsText" text="Mejorable">
      <formula>NOT(ISERROR(SEARCH("Mejorable",W201)))</formula>
    </cfRule>
    <cfRule type="containsText" dxfId="817" priority="1398" operator="containsText" text="Aceptable">
      <formula>NOT(ISERROR(SEARCH("Aceptable",W201)))</formula>
    </cfRule>
  </conditionalFormatting>
  <conditionalFormatting sqref="AI201:AJ201 P201:U201">
    <cfRule type="cellIs" dxfId="816" priority="1399" operator="greaterThan">
      <formula>#REF!</formula>
    </cfRule>
  </conditionalFormatting>
  <conditionalFormatting sqref="S201">
    <cfRule type="colorScale" priority="1400">
      <colorScale>
        <cfvo type="num" val="6"/>
        <cfvo type="num" val="9"/>
        <cfvo type="num" val="23"/>
        <color rgb="FFF8696B"/>
        <color rgb="FFFFEB84"/>
        <color rgb="FF63BE7B"/>
      </colorScale>
    </cfRule>
    <cfRule type="iconSet" priority="1401">
      <iconSet showValue="0" reverse="1">
        <cfvo type="percent" val="0"/>
        <cfvo type="num" val="10"/>
        <cfvo type="num" val="24"/>
      </iconSet>
    </cfRule>
    <cfRule type="iconSet" priority="1402">
      <iconSet showValue="0">
        <cfvo type="percent" val="0"/>
        <cfvo type="num" val="10"/>
        <cfvo type="num" val="24"/>
      </iconSet>
    </cfRule>
    <cfRule type="iconSet" priority="1403">
      <iconSet>
        <cfvo type="percent" val="0"/>
        <cfvo type="percent" val="9"/>
        <cfvo type="percent" val="23"/>
      </iconSet>
    </cfRule>
  </conditionalFormatting>
  <conditionalFormatting sqref="W200">
    <cfRule type="containsText" dxfId="815" priority="1404" operator="containsText" text="No Aceptable o Aceptable con Control Especifico">
      <formula>NOT(ISERROR(SEARCH("No Aceptable o Aceptable con Control Especifico",W200)))</formula>
    </cfRule>
    <cfRule type="containsText" dxfId="814" priority="1405" operator="containsText" text="NO Aceptable">
      <formula>NOT(ISERROR(SEARCH("NO Aceptable",W200)))</formula>
    </cfRule>
    <cfRule type="containsText" dxfId="813" priority="1406" operator="containsText" text="Mejorable">
      <formula>NOT(ISERROR(SEARCH("Mejorable",W200)))</formula>
    </cfRule>
    <cfRule type="containsText" dxfId="812" priority="1407" operator="containsText" text="Aceptable">
      <formula>NOT(ISERROR(SEARCH("Aceptable",W200)))</formula>
    </cfRule>
  </conditionalFormatting>
  <conditionalFormatting sqref="AI200:AJ200 P200:U200">
    <cfRule type="cellIs" dxfId="811" priority="1408" operator="greaterThan">
      <formula>#REF!</formula>
    </cfRule>
  </conditionalFormatting>
  <conditionalFormatting sqref="S200">
    <cfRule type="colorScale" priority="1409">
      <colorScale>
        <cfvo type="num" val="6"/>
        <cfvo type="num" val="9"/>
        <cfvo type="num" val="23"/>
        <color rgb="FFF8696B"/>
        <color rgb="FFFFEB84"/>
        <color rgb="FF63BE7B"/>
      </colorScale>
    </cfRule>
    <cfRule type="iconSet" priority="1410">
      <iconSet showValue="0" reverse="1">
        <cfvo type="percent" val="0"/>
        <cfvo type="num" val="10"/>
        <cfvo type="num" val="24"/>
      </iconSet>
    </cfRule>
    <cfRule type="iconSet" priority="1411">
      <iconSet showValue="0">
        <cfvo type="percent" val="0"/>
        <cfvo type="num" val="10"/>
        <cfvo type="num" val="24"/>
      </iconSet>
    </cfRule>
    <cfRule type="iconSet" priority="1412">
      <iconSet>
        <cfvo type="percent" val="0"/>
        <cfvo type="percent" val="9"/>
        <cfvo type="percent" val="23"/>
      </iconSet>
    </cfRule>
  </conditionalFormatting>
  <conditionalFormatting sqref="W205">
    <cfRule type="containsText" dxfId="810" priority="1413" operator="containsText" text="No Aceptable o Aceptable con Control Especifico">
      <formula>NOT(ISERROR(SEARCH("No Aceptable o Aceptable con Control Especifico",W205)))</formula>
    </cfRule>
    <cfRule type="containsText" dxfId="809" priority="1414" operator="containsText" text="NO Aceptable">
      <formula>NOT(ISERROR(SEARCH("NO Aceptable",W205)))</formula>
    </cfRule>
    <cfRule type="containsText" dxfId="808" priority="1415" operator="containsText" text="Mejorable">
      <formula>NOT(ISERROR(SEARCH("Mejorable",W205)))</formula>
    </cfRule>
    <cfRule type="containsText" dxfId="807" priority="1416" operator="containsText" text="Aceptable">
      <formula>NOT(ISERROR(SEARCH("Aceptable",W205)))</formula>
    </cfRule>
  </conditionalFormatting>
  <conditionalFormatting sqref="U205 R205:S205 R207:S207">
    <cfRule type="cellIs" dxfId="806" priority="1417" operator="greaterThan">
      <formula>#REF!</formula>
    </cfRule>
  </conditionalFormatting>
  <conditionalFormatting sqref="T205 P205:Q205 P207:Q207">
    <cfRule type="cellIs" dxfId="805" priority="1418" operator="greaterThan">
      <formula>#REF!</formula>
    </cfRule>
  </conditionalFormatting>
  <conditionalFormatting sqref="AI205:AJ205 AI207:AJ207">
    <cfRule type="cellIs" dxfId="804" priority="1419" operator="greaterThan">
      <formula>#REF!</formula>
    </cfRule>
  </conditionalFormatting>
  <conditionalFormatting sqref="S205 S207">
    <cfRule type="colorScale" priority="1420">
      <colorScale>
        <cfvo type="num" val="6"/>
        <cfvo type="num" val="9"/>
        <cfvo type="num" val="23"/>
        <color rgb="FFF8696B"/>
        <color rgb="FFFFEB84"/>
        <color rgb="FF63BE7B"/>
      </colorScale>
    </cfRule>
    <cfRule type="iconSet" priority="1421">
      <iconSet showValue="0" reverse="1">
        <cfvo type="percent" val="0"/>
        <cfvo type="num" val="10"/>
        <cfvo type="num" val="24"/>
      </iconSet>
    </cfRule>
    <cfRule type="iconSet" priority="1422">
      <iconSet showValue="0">
        <cfvo type="percent" val="0"/>
        <cfvo type="num" val="10"/>
        <cfvo type="num" val="24"/>
      </iconSet>
    </cfRule>
    <cfRule type="iconSet" priority="1423">
      <iconSet>
        <cfvo type="percent" val="0"/>
        <cfvo type="percent" val="9"/>
        <cfvo type="percent" val="23"/>
      </iconSet>
    </cfRule>
  </conditionalFormatting>
  <conditionalFormatting sqref="W197 W199">
    <cfRule type="containsText" dxfId="803" priority="1424" operator="containsText" text="No Aceptable o Aceptable con Control Especifico">
      <formula>NOT(ISERROR(SEARCH("No Aceptable o Aceptable con Control Especifico",W197)))</formula>
    </cfRule>
    <cfRule type="containsText" dxfId="802" priority="1425" operator="containsText" text="NO Aceptable">
      <formula>NOT(ISERROR(SEARCH("NO Aceptable",W197)))</formula>
    </cfRule>
    <cfRule type="containsText" dxfId="801" priority="1426" operator="containsText" text="Mejorable">
      <formula>NOT(ISERROR(SEARCH("Mejorable",W197)))</formula>
    </cfRule>
    <cfRule type="containsText" dxfId="800" priority="1427" operator="containsText" text="Aceptable">
      <formula>NOT(ISERROR(SEARCH("Aceptable",W197)))</formula>
    </cfRule>
  </conditionalFormatting>
  <conditionalFormatting sqref="AJ197 P197:U197 P199:U199 AJ199">
    <cfRule type="cellIs" dxfId="799" priority="1428" operator="greaterThan">
      <formula>#REF!</formula>
    </cfRule>
  </conditionalFormatting>
  <conditionalFormatting sqref="S197 S199">
    <cfRule type="iconSet" priority="1429">
      <iconSet>
        <cfvo type="percent" val="0"/>
        <cfvo type="percent" val="9"/>
        <cfvo type="percent" val="23"/>
      </iconSet>
    </cfRule>
    <cfRule type="colorScale" priority="1430">
      <colorScale>
        <cfvo type="num" val="6"/>
        <cfvo type="num" val="9"/>
        <cfvo type="num" val="23"/>
        <color rgb="FFF8696B"/>
        <color rgb="FFFFEB84"/>
        <color rgb="FF63BE7B"/>
      </colorScale>
    </cfRule>
    <cfRule type="iconSet" priority="1431">
      <iconSet showValue="0" reverse="1">
        <cfvo type="percent" val="0"/>
        <cfvo type="num" val="10"/>
        <cfvo type="num" val="24"/>
      </iconSet>
    </cfRule>
    <cfRule type="iconSet" priority="1432">
      <iconSet showValue="0">
        <cfvo type="percent" val="0"/>
        <cfvo type="num" val="10"/>
        <cfvo type="num" val="24"/>
      </iconSet>
    </cfRule>
  </conditionalFormatting>
  <conditionalFormatting sqref="W204">
    <cfRule type="containsText" dxfId="798" priority="1433" operator="containsText" text="No Aceptable o Aceptable con Control Especifico">
      <formula>NOT(ISERROR(SEARCH("No Aceptable o Aceptable con Control Especifico",W204)))</formula>
    </cfRule>
    <cfRule type="containsText" dxfId="797" priority="1434" operator="containsText" text="NO Aceptable">
      <formula>NOT(ISERROR(SEARCH("NO Aceptable",W204)))</formula>
    </cfRule>
    <cfRule type="containsText" dxfId="796" priority="1435" operator="containsText" text="Mejorable">
      <formula>NOT(ISERROR(SEARCH("Mejorable",W204)))</formula>
    </cfRule>
    <cfRule type="containsText" dxfId="795" priority="1436" operator="containsText" text="Aceptable">
      <formula>NOT(ISERROR(SEARCH("Aceptable",W204)))</formula>
    </cfRule>
  </conditionalFormatting>
  <conditionalFormatting sqref="P204:U204 AI202:AJ204">
    <cfRule type="cellIs" dxfId="794" priority="1437" operator="greaterThan">
      <formula>#REF!</formula>
    </cfRule>
  </conditionalFormatting>
  <conditionalFormatting sqref="S202">
    <cfRule type="cellIs" dxfId="793" priority="1438" operator="greaterThan">
      <formula>#REF!</formula>
    </cfRule>
  </conditionalFormatting>
  <conditionalFormatting sqref="W203">
    <cfRule type="containsText" dxfId="792" priority="1439" operator="containsText" text="No Aceptable o Aceptable con Control Especifico">
      <formula>NOT(ISERROR(SEARCH("No Aceptable o Aceptable con Control Especifico",W203)))</formula>
    </cfRule>
    <cfRule type="containsText" dxfId="791" priority="1440" operator="containsText" text="NO Aceptable">
      <formula>NOT(ISERROR(SEARCH("NO Aceptable",W203)))</formula>
    </cfRule>
    <cfRule type="containsText" dxfId="790" priority="1441" operator="containsText" text="Mejorable">
      <formula>NOT(ISERROR(SEARCH("Mejorable",W203)))</formula>
    </cfRule>
    <cfRule type="containsText" dxfId="789" priority="1442" operator="containsText" text="Aceptable">
      <formula>NOT(ISERROR(SEARCH("Aceptable",W203)))</formula>
    </cfRule>
  </conditionalFormatting>
  <conditionalFormatting sqref="T202:U202 P202:R202">
    <cfRule type="cellIs" dxfId="788" priority="1443" operator="greaterThan">
      <formula>#REF!</formula>
    </cfRule>
  </conditionalFormatting>
  <conditionalFormatting sqref="S202">
    <cfRule type="colorScale" priority="1444">
      <colorScale>
        <cfvo type="num" val="6"/>
        <cfvo type="num" val="9"/>
        <cfvo type="num" val="23"/>
        <color rgb="FFF8696B"/>
        <color rgb="FFFFEB84"/>
        <color rgb="FF63BE7B"/>
      </colorScale>
    </cfRule>
    <cfRule type="iconSet" priority="1445">
      <iconSet showValue="0" reverse="1">
        <cfvo type="percent" val="0"/>
        <cfvo type="num" val="10"/>
        <cfvo type="num" val="24"/>
      </iconSet>
    </cfRule>
    <cfRule type="iconSet" priority="1446">
      <iconSet showValue="0">
        <cfvo type="percent" val="0"/>
        <cfvo type="num" val="10"/>
        <cfvo type="num" val="24"/>
      </iconSet>
    </cfRule>
    <cfRule type="iconSet" priority="1447">
      <iconSet>
        <cfvo type="percent" val="0"/>
        <cfvo type="percent" val="9"/>
        <cfvo type="percent" val="23"/>
      </iconSet>
    </cfRule>
  </conditionalFormatting>
  <conditionalFormatting sqref="W202">
    <cfRule type="containsText" dxfId="787" priority="1448" operator="containsText" text="No Aceptable o Aceptable con Control Especifico">
      <formula>NOT(ISERROR(SEARCH("No Aceptable o Aceptable con Control Especifico",W202)))</formula>
    </cfRule>
    <cfRule type="containsText" dxfId="786" priority="1449" operator="containsText" text="NO Aceptable">
      <formula>NOT(ISERROR(SEARCH("NO Aceptable",W202)))</formula>
    </cfRule>
    <cfRule type="containsText" dxfId="785" priority="1450" operator="containsText" text="Mejorable">
      <formula>NOT(ISERROR(SEARCH("Mejorable",W202)))</formula>
    </cfRule>
    <cfRule type="containsText" dxfId="784" priority="1451" operator="containsText" text="Aceptable">
      <formula>NOT(ISERROR(SEARCH("Aceptable",W202)))</formula>
    </cfRule>
  </conditionalFormatting>
  <conditionalFormatting sqref="S203">
    <cfRule type="cellIs" dxfId="783" priority="1452" operator="greaterThan">
      <formula>#REF!</formula>
    </cfRule>
  </conditionalFormatting>
  <conditionalFormatting sqref="T203:U203 P203:R203">
    <cfRule type="cellIs" dxfId="782" priority="1453" operator="greaterThan">
      <formula>#REF!</formula>
    </cfRule>
  </conditionalFormatting>
  <conditionalFormatting sqref="S203">
    <cfRule type="colorScale" priority="1454">
      <colorScale>
        <cfvo type="num" val="6"/>
        <cfvo type="num" val="9"/>
        <cfvo type="num" val="23"/>
        <color rgb="FFF8696B"/>
        <color rgb="FFFFEB84"/>
        <color rgb="FF63BE7B"/>
      </colorScale>
    </cfRule>
    <cfRule type="iconSet" priority="1455">
      <iconSet showValue="0" reverse="1">
        <cfvo type="percent" val="0"/>
        <cfvo type="num" val="10"/>
        <cfvo type="num" val="24"/>
      </iconSet>
    </cfRule>
    <cfRule type="iconSet" priority="1456">
      <iconSet showValue="0">
        <cfvo type="percent" val="0"/>
        <cfvo type="num" val="10"/>
        <cfvo type="num" val="24"/>
      </iconSet>
    </cfRule>
    <cfRule type="iconSet" priority="1457">
      <iconSet>
        <cfvo type="percent" val="0"/>
        <cfvo type="percent" val="9"/>
        <cfvo type="percent" val="23"/>
      </iconSet>
    </cfRule>
  </conditionalFormatting>
  <conditionalFormatting sqref="S204">
    <cfRule type="colorScale" priority="1458">
      <colorScale>
        <cfvo type="num" val="6"/>
        <cfvo type="num" val="9"/>
        <cfvo type="num" val="23"/>
        <color rgb="FFF8696B"/>
        <color rgb="FFFFEB84"/>
        <color rgb="FF63BE7B"/>
      </colorScale>
    </cfRule>
    <cfRule type="iconSet" priority="1459">
      <iconSet showValue="0" reverse="1">
        <cfvo type="percent" val="0"/>
        <cfvo type="num" val="10"/>
        <cfvo type="num" val="24"/>
      </iconSet>
    </cfRule>
    <cfRule type="iconSet" priority="1460">
      <iconSet showValue="0">
        <cfvo type="percent" val="0"/>
        <cfvo type="num" val="10"/>
        <cfvo type="num" val="24"/>
      </iconSet>
    </cfRule>
    <cfRule type="iconSet" priority="1461">
      <iconSet>
        <cfvo type="percent" val="0"/>
        <cfvo type="percent" val="9"/>
        <cfvo type="percent" val="23"/>
      </iconSet>
    </cfRule>
  </conditionalFormatting>
  <conditionalFormatting sqref="W207">
    <cfRule type="containsText" dxfId="781" priority="1462" operator="containsText" text="No Aceptable o Aceptable con Control Especifico">
      <formula>NOT(ISERROR(SEARCH("No Aceptable o Aceptable con Control Especifico",W207)))</formula>
    </cfRule>
    <cfRule type="containsText" dxfId="780" priority="1463" operator="containsText" text="NO Aceptable">
      <formula>NOT(ISERROR(SEARCH("NO Aceptable",W207)))</formula>
    </cfRule>
    <cfRule type="containsText" dxfId="779" priority="1464" operator="containsText" text="Mejorable">
      <formula>NOT(ISERROR(SEARCH("Mejorable",W207)))</formula>
    </cfRule>
    <cfRule type="containsText" dxfId="778" priority="1465" operator="containsText" text="Aceptable">
      <formula>NOT(ISERROR(SEARCH("Aceptable",W207)))</formula>
    </cfRule>
  </conditionalFormatting>
  <conditionalFormatting sqref="T207:U207">
    <cfRule type="cellIs" dxfId="777" priority="1466" operator="greaterThan">
      <formula>#REF!</formula>
    </cfRule>
  </conditionalFormatting>
  <conditionalFormatting sqref="AN206">
    <cfRule type="containsText" dxfId="776" priority="1467" operator="containsText" text="No Aceptable o Aceptable con Control Especifico">
      <formula>NOT(ISERROR(SEARCH("No Aceptable o Aceptable con Control Especifico",AN206)))</formula>
    </cfRule>
    <cfRule type="containsText" dxfId="775" priority="1468" operator="containsText" text="NO Aceptable">
      <formula>NOT(ISERROR(SEARCH("NO Aceptable",AN206)))</formula>
    </cfRule>
    <cfRule type="containsText" dxfId="774" priority="1469" operator="containsText" text="Mejorable">
      <formula>NOT(ISERROR(SEARCH("Mejorable",AN206)))</formula>
    </cfRule>
    <cfRule type="containsText" dxfId="773" priority="1470" operator="containsText" text="Aceptable">
      <formula>NOT(ISERROR(SEARCH("Aceptable",AN206)))</formula>
    </cfRule>
  </conditionalFormatting>
  <conditionalFormatting sqref="AL206">
    <cfRule type="containsText" dxfId="772" priority="1471" operator="containsText" text="ACEPTABLE">
      <formula>NOT(ISERROR(SEARCH("ACEPTABLE",AL206)))</formula>
    </cfRule>
  </conditionalFormatting>
  <conditionalFormatting sqref="AI206:AJ206">
    <cfRule type="cellIs" dxfId="771" priority="1472" operator="greaterThan">
      <formula>#REF!</formula>
    </cfRule>
  </conditionalFormatting>
  <conditionalFormatting sqref="R206:S206">
    <cfRule type="cellIs" dxfId="770" priority="1473" operator="greaterThan">
      <formula>#REF!</formula>
    </cfRule>
  </conditionalFormatting>
  <conditionalFormatting sqref="P206:Q206">
    <cfRule type="cellIs" dxfId="769" priority="1474" operator="greaterThan">
      <formula>#REF!</formula>
    </cfRule>
  </conditionalFormatting>
  <conditionalFormatting sqref="S206">
    <cfRule type="colorScale" priority="1475">
      <colorScale>
        <cfvo type="num" val="6"/>
        <cfvo type="num" val="9"/>
        <cfvo type="num" val="23"/>
        <color rgb="FFF8696B"/>
        <color rgb="FFFFEB84"/>
        <color rgb="FF63BE7B"/>
      </colorScale>
    </cfRule>
    <cfRule type="iconSet" priority="1476">
      <iconSet showValue="0" reverse="1">
        <cfvo type="percent" val="0"/>
        <cfvo type="num" val="10"/>
        <cfvo type="num" val="24"/>
      </iconSet>
    </cfRule>
    <cfRule type="iconSet" priority="1477">
      <iconSet showValue="0">
        <cfvo type="percent" val="0"/>
        <cfvo type="num" val="10"/>
        <cfvo type="num" val="24"/>
      </iconSet>
    </cfRule>
    <cfRule type="iconSet" priority="1478">
      <iconSet>
        <cfvo type="percent" val="0"/>
        <cfvo type="percent" val="9"/>
        <cfvo type="percent" val="23"/>
      </iconSet>
    </cfRule>
  </conditionalFormatting>
  <conditionalFormatting sqref="W206">
    <cfRule type="containsText" dxfId="768" priority="1479" operator="containsText" text="No Aceptable o Aceptable con Control Especifico">
      <formula>NOT(ISERROR(SEARCH("No Aceptable o Aceptable con Control Especifico",W206)))</formula>
    </cfRule>
    <cfRule type="containsText" dxfId="767" priority="1480" operator="containsText" text="NO Aceptable">
      <formula>NOT(ISERROR(SEARCH("NO Aceptable",W206)))</formula>
    </cfRule>
    <cfRule type="containsText" dxfId="766" priority="1481" operator="containsText" text="Mejorable">
      <formula>NOT(ISERROR(SEARCH("Mejorable",W206)))</formula>
    </cfRule>
    <cfRule type="containsText" dxfId="765" priority="1482" operator="containsText" text="Aceptable">
      <formula>NOT(ISERROR(SEARCH("Aceptable",W206)))</formula>
    </cfRule>
  </conditionalFormatting>
  <conditionalFormatting sqref="T206:U206">
    <cfRule type="cellIs" dxfId="764" priority="1483" operator="greaterThan">
      <formula>#REF!</formula>
    </cfRule>
  </conditionalFormatting>
  <conditionalFormatting sqref="AN34:AN35">
    <cfRule type="containsText" dxfId="763" priority="1484" operator="containsText" text="No Aceptable o Aceptable con Control Especifico">
      <formula>NOT(ISERROR(SEARCH("No Aceptable o Aceptable con Control Especifico",AN34)))</formula>
    </cfRule>
    <cfRule type="containsText" dxfId="762" priority="1485" operator="containsText" text="NO Aceptable">
      <formula>NOT(ISERROR(SEARCH("NO Aceptable",AN34)))</formula>
    </cfRule>
    <cfRule type="containsText" dxfId="761" priority="1486" operator="containsText" text="Mejorable">
      <formula>NOT(ISERROR(SEARCH("Mejorable",AN34)))</formula>
    </cfRule>
    <cfRule type="containsText" dxfId="760" priority="1487" operator="containsText" text="Aceptable">
      <formula>NOT(ISERROR(SEARCH("Aceptable",AN34)))</formula>
    </cfRule>
  </conditionalFormatting>
  <conditionalFormatting sqref="AL34:AL35">
    <cfRule type="containsText" dxfId="759" priority="1488" operator="containsText" text="ACEPTABLE">
      <formula>NOT(ISERROR(SEARCH("ACEPTABLE",AL34)))</formula>
    </cfRule>
  </conditionalFormatting>
  <conditionalFormatting sqref="AI34:AJ35">
    <cfRule type="cellIs" dxfId="758" priority="1489" operator="greaterThan">
      <formula>#REF!</formula>
    </cfRule>
  </conditionalFormatting>
  <conditionalFormatting sqref="S34:S35">
    <cfRule type="cellIs" dxfId="757" priority="1490" operator="greaterThan">
      <formula>#REF!</formula>
    </cfRule>
  </conditionalFormatting>
  <conditionalFormatting sqref="P34:R35 T34:U35">
    <cfRule type="cellIs" dxfId="756" priority="1491" operator="greaterThan">
      <formula>#REF!</formula>
    </cfRule>
  </conditionalFormatting>
  <conditionalFormatting sqref="S34:S35">
    <cfRule type="colorScale" priority="1492">
      <colorScale>
        <cfvo type="num" val="6"/>
        <cfvo type="num" val="9"/>
        <cfvo type="num" val="23"/>
        <color rgb="FFF8696B"/>
        <color rgb="FFFFEB84"/>
        <color rgb="FF63BE7B"/>
      </colorScale>
    </cfRule>
    <cfRule type="iconSet" priority="1493">
      <iconSet showValue="0" reverse="1">
        <cfvo type="percent" val="0"/>
        <cfvo type="num" val="10"/>
        <cfvo type="num" val="24"/>
      </iconSet>
    </cfRule>
    <cfRule type="iconSet" priority="1494">
      <iconSet showValue="0">
        <cfvo type="percent" val="0"/>
        <cfvo type="num" val="10"/>
        <cfvo type="num" val="24"/>
      </iconSet>
    </cfRule>
    <cfRule type="iconSet" priority="1495">
      <iconSet>
        <cfvo type="percent" val="0"/>
        <cfvo type="percent" val="9"/>
        <cfvo type="percent" val="23"/>
      </iconSet>
    </cfRule>
  </conditionalFormatting>
  <conditionalFormatting sqref="W34">
    <cfRule type="containsText" dxfId="755" priority="1496" operator="containsText" text="No Aceptable o Aceptable con Control Especifico">
      <formula>NOT(ISERROR(SEARCH("No Aceptable o Aceptable con Control Especifico",W34)))</formula>
    </cfRule>
    <cfRule type="containsText" dxfId="754" priority="1497" operator="containsText" text="NO Aceptable">
      <formula>NOT(ISERROR(SEARCH("NO Aceptable",W34)))</formula>
    </cfRule>
    <cfRule type="containsText" dxfId="753" priority="1498" operator="containsText" text="Mejorable">
      <formula>NOT(ISERROR(SEARCH("Mejorable",W34)))</formula>
    </cfRule>
    <cfRule type="containsText" dxfId="752" priority="1499" operator="containsText" text="Aceptable">
      <formula>NOT(ISERROR(SEARCH("Aceptable",W34)))</formula>
    </cfRule>
  </conditionalFormatting>
  <conditionalFormatting sqref="W35">
    <cfRule type="containsText" dxfId="751" priority="1500" operator="containsText" text="No Aceptable o Aceptable con Control Especifico">
      <formula>NOT(ISERROR(SEARCH("No Aceptable o Aceptable con Control Especifico",W35)))</formula>
    </cfRule>
    <cfRule type="containsText" dxfId="750" priority="1501" operator="containsText" text="NO Aceptable">
      <formula>NOT(ISERROR(SEARCH("NO Aceptable",W35)))</formula>
    </cfRule>
    <cfRule type="containsText" dxfId="749" priority="1502" operator="containsText" text="Mejorable">
      <formula>NOT(ISERROR(SEARCH("Mejorable",W35)))</formula>
    </cfRule>
    <cfRule type="containsText" dxfId="748" priority="1503" operator="containsText" text="Aceptable">
      <formula>NOT(ISERROR(SEARCH("Aceptable",W35)))</formula>
    </cfRule>
  </conditionalFormatting>
  <conditionalFormatting sqref="W85:W86 W92">
    <cfRule type="containsText" dxfId="747" priority="1504" operator="containsText" text="No Aceptable o Aceptable con Control Especifico">
      <formula>NOT(ISERROR(SEARCH("No Aceptable o Aceptable con Control Especifico",W85)))</formula>
    </cfRule>
    <cfRule type="containsText" dxfId="746" priority="1505" operator="containsText" text="NO Aceptable">
      <formula>NOT(ISERROR(SEARCH("NO Aceptable",W85)))</formula>
    </cfRule>
    <cfRule type="containsText" dxfId="745" priority="1506" operator="containsText" text="Mejorable">
      <formula>NOT(ISERROR(SEARCH("Mejorable",W85)))</formula>
    </cfRule>
    <cfRule type="containsText" dxfId="744" priority="1507" operator="containsText" text="Aceptable">
      <formula>NOT(ISERROR(SEARCH("Aceptable",W85)))</formula>
    </cfRule>
  </conditionalFormatting>
  <conditionalFormatting sqref="AI85:AJ86 P85:U86 U92 R92:S92">
    <cfRule type="cellIs" dxfId="743" priority="1508" operator="greaterThan">
      <formula>#REF!</formula>
    </cfRule>
  </conditionalFormatting>
  <conditionalFormatting sqref="W81">
    <cfRule type="containsText" dxfId="742" priority="1509" operator="containsText" text="No Aceptable o Aceptable con Control Especifico">
      <formula>NOT(ISERROR(SEARCH("No Aceptable o Aceptable con Control Especifico",W81)))</formula>
    </cfRule>
    <cfRule type="containsText" dxfId="741" priority="1510" operator="containsText" text="NO Aceptable">
      <formula>NOT(ISERROR(SEARCH("NO Aceptable",W81)))</formula>
    </cfRule>
    <cfRule type="containsText" dxfId="740" priority="1511" operator="containsText" text="Mejorable">
      <formula>NOT(ISERROR(SEARCH("Mejorable",W81)))</formula>
    </cfRule>
    <cfRule type="containsText" dxfId="739" priority="1512" operator="containsText" text="Aceptable">
      <formula>NOT(ISERROR(SEARCH("Aceptable",W81)))</formula>
    </cfRule>
  </conditionalFormatting>
  <conditionalFormatting sqref="R81:S81 U81 AI81:AJ81">
    <cfRule type="cellIs" dxfId="738" priority="1513" operator="greaterThan">
      <formula>#REF!</formula>
    </cfRule>
  </conditionalFormatting>
  <conditionalFormatting sqref="P92:Q92 T92">
    <cfRule type="cellIs" dxfId="737" priority="1514" operator="greaterThan">
      <formula>#REF!</formula>
    </cfRule>
  </conditionalFormatting>
  <conditionalFormatting sqref="AI92:AJ92">
    <cfRule type="cellIs" dxfId="736" priority="1515" operator="greaterThan">
      <formula>#REF!</formula>
    </cfRule>
  </conditionalFormatting>
  <conditionalFormatting sqref="T81 P81:Q81">
    <cfRule type="cellIs" dxfId="735" priority="1516" operator="greaterThan">
      <formula>#REF!</formula>
    </cfRule>
  </conditionalFormatting>
  <conditionalFormatting sqref="W82">
    <cfRule type="containsText" dxfId="734" priority="1517" operator="containsText" text="No Aceptable o Aceptable con Control Especifico">
      <formula>NOT(ISERROR(SEARCH("No Aceptable o Aceptable con Control Especifico",W82)))</formula>
    </cfRule>
    <cfRule type="containsText" dxfId="733" priority="1518" operator="containsText" text="NO Aceptable">
      <formula>NOT(ISERROR(SEARCH("NO Aceptable",W82)))</formula>
    </cfRule>
    <cfRule type="containsText" dxfId="732" priority="1519" operator="containsText" text="Mejorable">
      <formula>NOT(ISERROR(SEARCH("Mejorable",W82)))</formula>
    </cfRule>
    <cfRule type="containsText" dxfId="731" priority="1520" operator="containsText" text="Aceptable">
      <formula>NOT(ISERROR(SEARCH("Aceptable",W82)))</formula>
    </cfRule>
  </conditionalFormatting>
  <conditionalFormatting sqref="R82:S82 U82">
    <cfRule type="cellIs" dxfId="730" priority="1521" operator="greaterThan">
      <formula>#REF!</formula>
    </cfRule>
  </conditionalFormatting>
  <conditionalFormatting sqref="T82 P82:Q82">
    <cfRule type="cellIs" dxfId="729" priority="1522" operator="greaterThan">
      <formula>#REF!</formula>
    </cfRule>
  </conditionalFormatting>
  <conditionalFormatting sqref="AI82:AJ82">
    <cfRule type="cellIs" dxfId="728" priority="1523" operator="greaterThan">
      <formula>#REF!</formula>
    </cfRule>
  </conditionalFormatting>
  <conditionalFormatting sqref="W87">
    <cfRule type="containsText" dxfId="727" priority="1524" operator="containsText" text="No Aceptable o Aceptable con Control Especifico">
      <formula>NOT(ISERROR(SEARCH("No Aceptable o Aceptable con Control Especifico",W87)))</formula>
    </cfRule>
    <cfRule type="containsText" dxfId="726" priority="1525" operator="containsText" text="NO Aceptable">
      <formula>NOT(ISERROR(SEARCH("NO Aceptable",W87)))</formula>
    </cfRule>
    <cfRule type="containsText" dxfId="725" priority="1526" operator="containsText" text="Mejorable">
      <formula>NOT(ISERROR(SEARCH("Mejorable",W87)))</formula>
    </cfRule>
    <cfRule type="containsText" dxfId="724" priority="1527" operator="containsText" text="Aceptable">
      <formula>NOT(ISERROR(SEARCH("Aceptable",W87)))</formula>
    </cfRule>
  </conditionalFormatting>
  <conditionalFormatting sqref="T87:U87 P87:R87">
    <cfRule type="cellIs" dxfId="723" priority="1528" operator="greaterThan">
      <formula>#REF!</formula>
    </cfRule>
  </conditionalFormatting>
  <conditionalFormatting sqref="W89">
    <cfRule type="containsText" dxfId="722" priority="1529" operator="containsText" text="No Aceptable o Aceptable con Control Especifico">
      <formula>NOT(ISERROR(SEARCH("No Aceptable o Aceptable con Control Especifico",W89)))</formula>
    </cfRule>
    <cfRule type="containsText" dxfId="721" priority="1530" operator="containsText" text="NO Aceptable">
      <formula>NOT(ISERROR(SEARCH("NO Aceptable",W89)))</formula>
    </cfRule>
    <cfRule type="containsText" dxfId="720" priority="1531" operator="containsText" text="Mejorable">
      <formula>NOT(ISERROR(SEARCH("Mejorable",W89)))</formula>
    </cfRule>
    <cfRule type="containsText" dxfId="719" priority="1532" operator="containsText" text="Aceptable">
      <formula>NOT(ISERROR(SEARCH("Aceptable",W89)))</formula>
    </cfRule>
  </conditionalFormatting>
  <conditionalFormatting sqref="P89:U89 AI87:AJ89">
    <cfRule type="cellIs" dxfId="718" priority="1533" operator="greaterThan">
      <formula>#REF!</formula>
    </cfRule>
  </conditionalFormatting>
  <conditionalFormatting sqref="S87">
    <cfRule type="cellIs" dxfId="717" priority="1534" operator="greaterThan">
      <formula>#REF!</formula>
    </cfRule>
  </conditionalFormatting>
  <conditionalFormatting sqref="W88">
    <cfRule type="containsText" dxfId="716" priority="1535" operator="containsText" text="No Aceptable o Aceptable con Control Especifico">
      <formula>NOT(ISERROR(SEARCH("No Aceptable o Aceptable con Control Especifico",W88)))</formula>
    </cfRule>
    <cfRule type="containsText" dxfId="715" priority="1536" operator="containsText" text="NO Aceptable">
      <formula>NOT(ISERROR(SEARCH("NO Aceptable",W88)))</formula>
    </cfRule>
    <cfRule type="containsText" dxfId="714" priority="1537" operator="containsText" text="Mejorable">
      <formula>NOT(ISERROR(SEARCH("Mejorable",W88)))</formula>
    </cfRule>
    <cfRule type="containsText" dxfId="713" priority="1538" operator="containsText" text="Aceptable">
      <formula>NOT(ISERROR(SEARCH("Aceptable",W88)))</formula>
    </cfRule>
  </conditionalFormatting>
  <conditionalFormatting sqref="S88">
    <cfRule type="cellIs" dxfId="712" priority="1539" operator="greaterThan">
      <formula>#REF!</formula>
    </cfRule>
  </conditionalFormatting>
  <conditionalFormatting sqref="T88:U88 P88:R88">
    <cfRule type="cellIs" dxfId="711" priority="1540" operator="greaterThan">
      <formula>#REF!</formula>
    </cfRule>
  </conditionalFormatting>
  <conditionalFormatting sqref="W91">
    <cfRule type="containsText" dxfId="710" priority="1541" operator="containsText" text="No Aceptable o Aceptable con Control Especifico">
      <formula>NOT(ISERROR(SEARCH("No Aceptable o Aceptable con Control Especifico",W91)))</formula>
    </cfRule>
    <cfRule type="containsText" dxfId="709" priority="1542" operator="containsText" text="NO Aceptable">
      <formula>NOT(ISERROR(SEARCH("NO Aceptable",W91)))</formula>
    </cfRule>
    <cfRule type="containsText" dxfId="708" priority="1543" operator="containsText" text="Mejorable">
      <formula>NOT(ISERROR(SEARCH("Mejorable",W91)))</formula>
    </cfRule>
    <cfRule type="containsText" dxfId="707" priority="1544" operator="containsText" text="Aceptable">
      <formula>NOT(ISERROR(SEARCH("Aceptable",W91)))</formula>
    </cfRule>
  </conditionalFormatting>
  <conditionalFormatting sqref="P91:U91 AI91:AJ91">
    <cfRule type="cellIs" dxfId="706" priority="1545" operator="greaterThan">
      <formula>#REF!</formula>
    </cfRule>
  </conditionalFormatting>
  <conditionalFormatting sqref="S82">
    <cfRule type="colorScale" priority="1546">
      <colorScale>
        <cfvo type="num" val="6"/>
        <cfvo type="num" val="9"/>
        <cfvo type="num" val="23"/>
        <color rgb="FFF8696B"/>
        <color rgb="FFFFEB84"/>
        <color rgb="FF63BE7B"/>
      </colorScale>
    </cfRule>
    <cfRule type="iconSet" priority="1547">
      <iconSet showValue="0" reverse="1">
        <cfvo type="percent" val="0"/>
        <cfvo type="num" val="10"/>
        <cfvo type="num" val="24"/>
      </iconSet>
    </cfRule>
    <cfRule type="iconSet" priority="1548">
      <iconSet showValue="0">
        <cfvo type="percent" val="0"/>
        <cfvo type="num" val="10"/>
        <cfvo type="num" val="24"/>
      </iconSet>
    </cfRule>
    <cfRule type="iconSet" priority="1549">
      <iconSet>
        <cfvo type="percent" val="0"/>
        <cfvo type="percent" val="9"/>
        <cfvo type="percent" val="23"/>
      </iconSet>
    </cfRule>
  </conditionalFormatting>
  <conditionalFormatting sqref="S85:S86 S81 S92">
    <cfRule type="colorScale" priority="1550">
      <colorScale>
        <cfvo type="num" val="6"/>
        <cfvo type="num" val="9"/>
        <cfvo type="num" val="23"/>
        <color rgb="FFF8696B"/>
        <color rgb="FFFFEB84"/>
        <color rgb="FF63BE7B"/>
      </colorScale>
    </cfRule>
    <cfRule type="iconSet" priority="1551">
      <iconSet showValue="0" reverse="1">
        <cfvo type="percent" val="0"/>
        <cfvo type="num" val="10"/>
        <cfvo type="num" val="24"/>
      </iconSet>
    </cfRule>
    <cfRule type="iconSet" priority="1552">
      <iconSet showValue="0">
        <cfvo type="percent" val="0"/>
        <cfvo type="num" val="10"/>
        <cfvo type="num" val="24"/>
      </iconSet>
    </cfRule>
    <cfRule type="iconSet" priority="1553">
      <iconSet>
        <cfvo type="percent" val="0"/>
        <cfvo type="percent" val="9"/>
        <cfvo type="percent" val="23"/>
      </iconSet>
    </cfRule>
  </conditionalFormatting>
  <conditionalFormatting sqref="S87">
    <cfRule type="colorScale" priority="1554">
      <colorScale>
        <cfvo type="num" val="6"/>
        <cfvo type="num" val="9"/>
        <cfvo type="num" val="23"/>
        <color rgb="FFF8696B"/>
        <color rgb="FFFFEB84"/>
        <color rgb="FF63BE7B"/>
      </colorScale>
    </cfRule>
    <cfRule type="iconSet" priority="1555">
      <iconSet showValue="0" reverse="1">
        <cfvo type="percent" val="0"/>
        <cfvo type="num" val="10"/>
        <cfvo type="num" val="24"/>
      </iconSet>
    </cfRule>
    <cfRule type="iconSet" priority="1556">
      <iconSet showValue="0">
        <cfvo type="percent" val="0"/>
        <cfvo type="num" val="10"/>
        <cfvo type="num" val="24"/>
      </iconSet>
    </cfRule>
    <cfRule type="iconSet" priority="1557">
      <iconSet>
        <cfvo type="percent" val="0"/>
        <cfvo type="percent" val="9"/>
        <cfvo type="percent" val="23"/>
      </iconSet>
    </cfRule>
  </conditionalFormatting>
  <conditionalFormatting sqref="S88">
    <cfRule type="colorScale" priority="1558">
      <colorScale>
        <cfvo type="num" val="6"/>
        <cfvo type="num" val="9"/>
        <cfvo type="num" val="23"/>
        <color rgb="FFF8696B"/>
        <color rgb="FFFFEB84"/>
        <color rgb="FF63BE7B"/>
      </colorScale>
    </cfRule>
    <cfRule type="iconSet" priority="1559">
      <iconSet showValue="0" reverse="1">
        <cfvo type="percent" val="0"/>
        <cfvo type="num" val="10"/>
        <cfvo type="num" val="24"/>
      </iconSet>
    </cfRule>
    <cfRule type="iconSet" priority="1560">
      <iconSet showValue="0">
        <cfvo type="percent" val="0"/>
        <cfvo type="num" val="10"/>
        <cfvo type="num" val="24"/>
      </iconSet>
    </cfRule>
    <cfRule type="iconSet" priority="1561">
      <iconSet>
        <cfvo type="percent" val="0"/>
        <cfvo type="percent" val="9"/>
        <cfvo type="percent" val="23"/>
      </iconSet>
    </cfRule>
  </conditionalFormatting>
  <conditionalFormatting sqref="S89">
    <cfRule type="colorScale" priority="1562">
      <colorScale>
        <cfvo type="num" val="6"/>
        <cfvo type="num" val="9"/>
        <cfvo type="num" val="23"/>
        <color rgb="FFF8696B"/>
        <color rgb="FFFFEB84"/>
        <color rgb="FF63BE7B"/>
      </colorScale>
    </cfRule>
    <cfRule type="iconSet" priority="1563">
      <iconSet showValue="0" reverse="1">
        <cfvo type="percent" val="0"/>
        <cfvo type="num" val="10"/>
        <cfvo type="num" val="24"/>
      </iconSet>
    </cfRule>
    <cfRule type="iconSet" priority="1564">
      <iconSet showValue="0">
        <cfvo type="percent" val="0"/>
        <cfvo type="num" val="10"/>
        <cfvo type="num" val="24"/>
      </iconSet>
    </cfRule>
    <cfRule type="iconSet" priority="1565">
      <iconSet>
        <cfvo type="percent" val="0"/>
        <cfvo type="percent" val="9"/>
        <cfvo type="percent" val="23"/>
      </iconSet>
    </cfRule>
  </conditionalFormatting>
  <conditionalFormatting sqref="S91">
    <cfRule type="colorScale" priority="1566">
      <colorScale>
        <cfvo type="num" val="6"/>
        <cfvo type="num" val="9"/>
        <cfvo type="num" val="23"/>
        <color rgb="FFF8696B"/>
        <color rgb="FFFFEB84"/>
        <color rgb="FF63BE7B"/>
      </colorScale>
    </cfRule>
    <cfRule type="iconSet" priority="1567">
      <iconSet showValue="0" reverse="1">
        <cfvo type="percent" val="0"/>
        <cfvo type="num" val="10"/>
        <cfvo type="num" val="24"/>
      </iconSet>
    </cfRule>
    <cfRule type="iconSet" priority="1568">
      <iconSet showValue="0">
        <cfvo type="percent" val="0"/>
        <cfvo type="num" val="10"/>
        <cfvo type="num" val="24"/>
      </iconSet>
    </cfRule>
    <cfRule type="iconSet" priority="1569">
      <iconSet>
        <cfvo type="percent" val="0"/>
        <cfvo type="percent" val="9"/>
        <cfvo type="percent" val="23"/>
      </iconSet>
    </cfRule>
  </conditionalFormatting>
  <conditionalFormatting sqref="AN93">
    <cfRule type="containsText" dxfId="705" priority="1570" operator="containsText" text="No Aceptable o Aceptable con Control Especifico">
      <formula>NOT(ISERROR(SEARCH("No Aceptable o Aceptable con Control Especifico",AN93)))</formula>
    </cfRule>
    <cfRule type="containsText" dxfId="704" priority="1571" operator="containsText" text="NO Aceptable">
      <formula>NOT(ISERROR(SEARCH("NO Aceptable",AN93)))</formula>
    </cfRule>
    <cfRule type="containsText" dxfId="703" priority="1572" operator="containsText" text="Mejorable">
      <formula>NOT(ISERROR(SEARCH("Mejorable",AN93)))</formula>
    </cfRule>
    <cfRule type="containsText" dxfId="702" priority="1573" operator="containsText" text="Aceptable">
      <formula>NOT(ISERROR(SEARCH("Aceptable",AN93)))</formula>
    </cfRule>
  </conditionalFormatting>
  <conditionalFormatting sqref="AL93">
    <cfRule type="containsText" dxfId="701" priority="1574" operator="containsText" text="ACEPTABLE">
      <formula>NOT(ISERROR(SEARCH("ACEPTABLE",AL93)))</formula>
    </cfRule>
  </conditionalFormatting>
  <conditionalFormatting sqref="AI93:AJ93">
    <cfRule type="cellIs" dxfId="700" priority="1575" operator="greaterThan">
      <formula>#REF!</formula>
    </cfRule>
  </conditionalFormatting>
  <conditionalFormatting sqref="S93">
    <cfRule type="cellIs" dxfId="699" priority="1576" operator="greaterThan">
      <formula>#REF!</formula>
    </cfRule>
  </conditionalFormatting>
  <conditionalFormatting sqref="T93:U93 P93:R93">
    <cfRule type="cellIs" dxfId="698" priority="1577" operator="greaterThan">
      <formula>#REF!</formula>
    </cfRule>
  </conditionalFormatting>
  <conditionalFormatting sqref="S93">
    <cfRule type="iconSet" priority="1578">
      <iconSet>
        <cfvo type="percent" val="0"/>
        <cfvo type="percent" val="9"/>
        <cfvo type="percent" val="23"/>
      </iconSet>
    </cfRule>
    <cfRule type="colorScale" priority="1579">
      <colorScale>
        <cfvo type="num" val="6"/>
        <cfvo type="num" val="9"/>
        <cfvo type="num" val="23"/>
        <color rgb="FFF8696B"/>
        <color rgb="FFFFEB84"/>
        <color rgb="FF63BE7B"/>
      </colorScale>
    </cfRule>
    <cfRule type="iconSet" priority="1580">
      <iconSet showValue="0" reverse="1">
        <cfvo type="percent" val="0"/>
        <cfvo type="num" val="10"/>
        <cfvo type="num" val="24"/>
      </iconSet>
    </cfRule>
    <cfRule type="iconSet" priority="1581">
      <iconSet showValue="0">
        <cfvo type="percent" val="0"/>
        <cfvo type="num" val="10"/>
        <cfvo type="num" val="24"/>
      </iconSet>
    </cfRule>
  </conditionalFormatting>
  <conditionalFormatting sqref="W93">
    <cfRule type="containsText" dxfId="697" priority="1582" operator="containsText" text="No Aceptable o Aceptable con Control Especifico">
      <formula>NOT(ISERROR(SEARCH("No Aceptable o Aceptable con Control Especifico",W93)))</formula>
    </cfRule>
    <cfRule type="containsText" dxfId="696" priority="1583" operator="containsText" text="NO Aceptable">
      <formula>NOT(ISERROR(SEARCH("NO Aceptable",W93)))</formula>
    </cfRule>
    <cfRule type="containsText" dxfId="695" priority="1584" operator="containsText" text="Mejorable">
      <formula>NOT(ISERROR(SEARCH("Mejorable",W93)))</formula>
    </cfRule>
    <cfRule type="containsText" dxfId="694" priority="1585" operator="containsText" text="Aceptable">
      <formula>NOT(ISERROR(SEARCH("Aceptable",W93)))</formula>
    </cfRule>
  </conditionalFormatting>
  <conditionalFormatting sqref="S74:S75 S69 S80">
    <cfRule type="colorScale" priority="1586">
      <colorScale>
        <cfvo type="num" val="6"/>
        <cfvo type="num" val="9"/>
        <cfvo type="num" val="23"/>
        <color rgb="FFF8696B"/>
        <color rgb="FFFFEB84"/>
        <color rgb="FF63BE7B"/>
      </colorScale>
    </cfRule>
    <cfRule type="iconSet" priority="1587">
      <iconSet showValue="0" reverse="1">
        <cfvo type="percent" val="0"/>
        <cfvo type="num" val="10"/>
        <cfvo type="num" val="24"/>
      </iconSet>
    </cfRule>
    <cfRule type="iconSet" priority="1588">
      <iconSet showValue="0">
        <cfvo type="percent" val="0"/>
        <cfvo type="num" val="10"/>
        <cfvo type="num" val="24"/>
      </iconSet>
    </cfRule>
    <cfRule type="iconSet" priority="1589">
      <iconSet>
        <cfvo type="percent" val="0"/>
        <cfvo type="percent" val="9"/>
        <cfvo type="percent" val="23"/>
      </iconSet>
    </cfRule>
  </conditionalFormatting>
  <conditionalFormatting sqref="AN83">
    <cfRule type="containsText" dxfId="693" priority="1590" operator="containsText" text="No Aceptable o Aceptable con Control Especifico">
      <formula>NOT(ISERROR(SEARCH("No Aceptable o Aceptable con Control Especifico",AN83)))</formula>
    </cfRule>
    <cfRule type="containsText" dxfId="692" priority="1591" operator="containsText" text="NO Aceptable">
      <formula>NOT(ISERROR(SEARCH("NO Aceptable",AN83)))</formula>
    </cfRule>
    <cfRule type="containsText" dxfId="691" priority="1592" operator="containsText" text="Mejorable">
      <formula>NOT(ISERROR(SEARCH("Mejorable",AN83)))</formula>
    </cfRule>
    <cfRule type="containsText" dxfId="690" priority="1593" operator="containsText" text="Aceptable">
      <formula>NOT(ISERROR(SEARCH("Aceptable",AN83)))</formula>
    </cfRule>
  </conditionalFormatting>
  <conditionalFormatting sqref="AL83">
    <cfRule type="containsText" dxfId="689" priority="1594" operator="containsText" text="ACEPTABLE">
      <formula>NOT(ISERROR(SEARCH("ACEPTABLE",AL83)))</formula>
    </cfRule>
  </conditionalFormatting>
  <conditionalFormatting sqref="P83:T83 AI83:AJ83">
    <cfRule type="cellIs" dxfId="688" priority="1595" operator="greaterThan">
      <formula>#REF!</formula>
    </cfRule>
  </conditionalFormatting>
  <conditionalFormatting sqref="W83">
    <cfRule type="containsText" dxfId="687" priority="1596" operator="containsText" text="No Aceptable o Aceptable con Control Especifico">
      <formula>NOT(ISERROR(SEARCH("No Aceptable o Aceptable con Control Especifico",W83)))</formula>
    </cfRule>
    <cfRule type="containsText" dxfId="686" priority="1597" operator="containsText" text="NO Aceptable">
      <formula>NOT(ISERROR(SEARCH("NO Aceptable",W83)))</formula>
    </cfRule>
    <cfRule type="containsText" dxfId="685" priority="1598" operator="containsText" text="Mejorable">
      <formula>NOT(ISERROR(SEARCH("Mejorable",W83)))</formula>
    </cfRule>
    <cfRule type="containsText" dxfId="684" priority="1599" operator="containsText" text="Aceptable">
      <formula>NOT(ISERROR(SEARCH("Aceptable",W83)))</formula>
    </cfRule>
  </conditionalFormatting>
  <conditionalFormatting sqref="U83">
    <cfRule type="cellIs" dxfId="683" priority="1600" operator="greaterThan">
      <formula>#REF!</formula>
    </cfRule>
  </conditionalFormatting>
  <conditionalFormatting sqref="S83">
    <cfRule type="colorScale" priority="1601">
      <colorScale>
        <cfvo type="num" val="6"/>
        <cfvo type="num" val="9"/>
        <cfvo type="num" val="23"/>
        <color rgb="FFF8696B"/>
        <color rgb="FFFFEB84"/>
        <color rgb="FF63BE7B"/>
      </colorScale>
    </cfRule>
    <cfRule type="iconSet" priority="1602">
      <iconSet showValue="0" reverse="1">
        <cfvo type="percent" val="0"/>
        <cfvo type="num" val="10"/>
        <cfvo type="num" val="24"/>
      </iconSet>
    </cfRule>
    <cfRule type="iconSet" priority="1603">
      <iconSet showValue="0">
        <cfvo type="percent" val="0"/>
        <cfvo type="num" val="10"/>
        <cfvo type="num" val="24"/>
      </iconSet>
    </cfRule>
    <cfRule type="iconSet" priority="1604">
      <iconSet>
        <cfvo type="percent" val="0"/>
        <cfvo type="percent" val="9"/>
        <cfvo type="percent" val="23"/>
      </iconSet>
    </cfRule>
  </conditionalFormatting>
  <conditionalFormatting sqref="AN90">
    <cfRule type="containsText" dxfId="682" priority="1605" operator="containsText" text="No Aceptable o Aceptable con Control Especifico">
      <formula>NOT(ISERROR(SEARCH("No Aceptable o Aceptable con Control Especifico",AN90)))</formula>
    </cfRule>
    <cfRule type="containsText" dxfId="681" priority="1606" operator="containsText" text="NO Aceptable">
      <formula>NOT(ISERROR(SEARCH("NO Aceptable",AN90)))</formula>
    </cfRule>
    <cfRule type="containsText" dxfId="680" priority="1607" operator="containsText" text="Mejorable">
      <formula>NOT(ISERROR(SEARCH("Mejorable",AN90)))</formula>
    </cfRule>
    <cfRule type="containsText" dxfId="679" priority="1608" operator="containsText" text="Aceptable">
      <formula>NOT(ISERROR(SEARCH("Aceptable",AN90)))</formula>
    </cfRule>
  </conditionalFormatting>
  <conditionalFormatting sqref="AL90">
    <cfRule type="containsText" dxfId="678" priority="1609" operator="containsText" text="ACEPTABLE">
      <formula>NOT(ISERROR(SEARCH("ACEPTABLE",AL90)))</formula>
    </cfRule>
  </conditionalFormatting>
  <conditionalFormatting sqref="AI90:AJ90">
    <cfRule type="cellIs" dxfId="677" priority="1610" operator="greaterThan">
      <formula>#REF!</formula>
    </cfRule>
  </conditionalFormatting>
  <conditionalFormatting sqref="W90">
    <cfRule type="containsText" dxfId="676" priority="1611" operator="containsText" text="No Aceptable o Aceptable con Control Especifico">
      <formula>NOT(ISERROR(SEARCH("No Aceptable o Aceptable con Control Especifico",W90)))</formula>
    </cfRule>
    <cfRule type="containsText" dxfId="675" priority="1612" operator="containsText" text="NO Aceptable">
      <formula>NOT(ISERROR(SEARCH("NO Aceptable",W90)))</formula>
    </cfRule>
    <cfRule type="containsText" dxfId="674" priority="1613" operator="containsText" text="Mejorable">
      <formula>NOT(ISERROR(SEARCH("Mejorable",W90)))</formula>
    </cfRule>
    <cfRule type="containsText" dxfId="673" priority="1614" operator="containsText" text="Aceptable">
      <formula>NOT(ISERROR(SEARCH("Aceptable",W90)))</formula>
    </cfRule>
  </conditionalFormatting>
  <conditionalFormatting sqref="R90:S90 U90">
    <cfRule type="cellIs" dxfId="672" priority="1615" operator="greaterThan">
      <formula>#REF!</formula>
    </cfRule>
  </conditionalFormatting>
  <conditionalFormatting sqref="P90:Q90 T90">
    <cfRule type="cellIs" dxfId="671" priority="1616" operator="greaterThan">
      <formula>#REF!</formula>
    </cfRule>
  </conditionalFormatting>
  <conditionalFormatting sqref="S90">
    <cfRule type="colorScale" priority="1617">
      <colorScale>
        <cfvo type="num" val="6"/>
        <cfvo type="num" val="9"/>
        <cfvo type="num" val="23"/>
        <color rgb="FFF8696B"/>
        <color rgb="FFFFEB84"/>
        <color rgb="FF63BE7B"/>
      </colorScale>
    </cfRule>
    <cfRule type="iconSet" priority="1618">
      <iconSet showValue="0" reverse="1">
        <cfvo type="percent" val="0"/>
        <cfvo type="num" val="10"/>
        <cfvo type="num" val="24"/>
      </iconSet>
    </cfRule>
    <cfRule type="iconSet" priority="1619">
      <iconSet showValue="0">
        <cfvo type="percent" val="0"/>
        <cfvo type="num" val="10"/>
        <cfvo type="num" val="24"/>
      </iconSet>
    </cfRule>
    <cfRule type="iconSet" priority="1620">
      <iconSet>
        <cfvo type="percent" val="0"/>
        <cfvo type="percent" val="9"/>
        <cfvo type="percent" val="23"/>
      </iconSet>
    </cfRule>
  </conditionalFormatting>
  <conditionalFormatting sqref="AN213">
    <cfRule type="containsText" dxfId="670" priority="1621" operator="containsText" text="No Aceptable o Aceptable con Control Especifico">
      <formula>NOT(ISERROR(SEARCH("No Aceptable o Aceptable con Control Especifico",AN213)))</formula>
    </cfRule>
    <cfRule type="containsText" dxfId="669" priority="1622" operator="containsText" text="NO Aceptable">
      <formula>NOT(ISERROR(SEARCH("NO Aceptable",AN213)))</formula>
    </cfRule>
    <cfRule type="containsText" dxfId="668" priority="1623" operator="containsText" text="Mejorable">
      <formula>NOT(ISERROR(SEARCH("Mejorable",AN213)))</formula>
    </cfRule>
    <cfRule type="containsText" dxfId="667" priority="1624" operator="containsText" text="Aceptable">
      <formula>NOT(ISERROR(SEARCH("Aceptable",AN213)))</formula>
    </cfRule>
  </conditionalFormatting>
  <conditionalFormatting sqref="AI213:AJ213">
    <cfRule type="cellIs" dxfId="666" priority="1625" operator="greaterThan">
      <formula>#REF!</formula>
    </cfRule>
  </conditionalFormatting>
  <conditionalFormatting sqref="AL213">
    <cfRule type="containsText" dxfId="665" priority="1626" operator="containsText" text="ACEPTABLE">
      <formula>NOT(ISERROR(SEARCH("ACEPTABLE",AL213)))</formula>
    </cfRule>
  </conditionalFormatting>
  <conditionalFormatting sqref="W213">
    <cfRule type="containsText" dxfId="664" priority="1627" operator="containsText" text="No Aceptable o Aceptable con Control Especifico">
      <formula>NOT(ISERROR(SEARCH("No Aceptable o Aceptable con Control Especifico",W213)))</formula>
    </cfRule>
    <cfRule type="containsText" dxfId="663" priority="1628" operator="containsText" text="NO Aceptable">
      <formula>NOT(ISERROR(SEARCH("NO Aceptable",W213)))</formula>
    </cfRule>
    <cfRule type="containsText" dxfId="662" priority="1629" operator="containsText" text="Mejorable">
      <formula>NOT(ISERROR(SEARCH("Mejorable",W213)))</formula>
    </cfRule>
    <cfRule type="containsText" dxfId="661" priority="1630" operator="containsText" text="Aceptable">
      <formula>NOT(ISERROR(SEARCH("Aceptable",W213)))</formula>
    </cfRule>
  </conditionalFormatting>
  <conditionalFormatting sqref="N213 P213:R213">
    <cfRule type="cellIs" dxfId="660" priority="1631" operator="greaterThan">
      <formula>#REF!</formula>
    </cfRule>
  </conditionalFormatting>
  <conditionalFormatting sqref="S213">
    <cfRule type="cellIs" dxfId="659" priority="1632" operator="greaterThan">
      <formula>#REF!</formula>
    </cfRule>
  </conditionalFormatting>
  <conditionalFormatting sqref="S213">
    <cfRule type="colorScale" priority="1633">
      <colorScale>
        <cfvo type="num" val="6"/>
        <cfvo type="num" val="9"/>
        <cfvo type="num" val="23"/>
        <color rgb="FFF8696B"/>
        <color rgb="FFFFEB84"/>
        <color rgb="FF63BE7B"/>
      </colorScale>
    </cfRule>
    <cfRule type="iconSet" priority="1634">
      <iconSet showValue="0" reverse="1">
        <cfvo type="percent" val="0"/>
        <cfvo type="num" val="10"/>
        <cfvo type="num" val="24"/>
      </iconSet>
    </cfRule>
    <cfRule type="iconSet" priority="1635">
      <iconSet showValue="0">
        <cfvo type="percent" val="0"/>
        <cfvo type="num" val="10"/>
        <cfvo type="num" val="24"/>
      </iconSet>
    </cfRule>
    <cfRule type="iconSet" priority="1636">
      <iconSet>
        <cfvo type="percent" val="0"/>
        <cfvo type="percent" val="9"/>
        <cfvo type="percent" val="23"/>
      </iconSet>
    </cfRule>
  </conditionalFormatting>
  <conditionalFormatting sqref="AN208">
    <cfRule type="containsText" dxfId="658" priority="1637" operator="containsText" text="No Aceptable o Aceptable con Control Especifico">
      <formula>NOT(ISERROR(SEARCH("No Aceptable o Aceptable con Control Especifico",AN208)))</formula>
    </cfRule>
    <cfRule type="containsText" dxfId="657" priority="1638" operator="containsText" text="NO Aceptable">
      <formula>NOT(ISERROR(SEARCH("NO Aceptable",AN208)))</formula>
    </cfRule>
    <cfRule type="containsText" dxfId="656" priority="1639" operator="containsText" text="Mejorable">
      <formula>NOT(ISERROR(SEARCH("Mejorable",AN208)))</formula>
    </cfRule>
    <cfRule type="containsText" dxfId="655" priority="1640" operator="containsText" text="Aceptable">
      <formula>NOT(ISERROR(SEARCH("Aceptable",AN208)))</formula>
    </cfRule>
  </conditionalFormatting>
  <conditionalFormatting sqref="AL208">
    <cfRule type="containsText" dxfId="654" priority="1641" operator="containsText" text="ACEPTABLE">
      <formula>NOT(ISERROR(SEARCH("ACEPTABLE",AL208)))</formula>
    </cfRule>
  </conditionalFormatting>
  <conditionalFormatting sqref="W208">
    <cfRule type="containsText" dxfId="653" priority="1642" operator="containsText" text="No Aceptable o Aceptable con Control Especifico">
      <formula>NOT(ISERROR(SEARCH("No Aceptable o Aceptable con Control Especifico",W208)))</formula>
    </cfRule>
    <cfRule type="containsText" dxfId="652" priority="1643" operator="containsText" text="NO Aceptable">
      <formula>NOT(ISERROR(SEARCH("NO Aceptable",W208)))</formula>
    </cfRule>
    <cfRule type="containsText" dxfId="651" priority="1644" operator="containsText" text="Mejorable">
      <formula>NOT(ISERROR(SEARCH("Mejorable",W208)))</formula>
    </cfRule>
    <cfRule type="containsText" dxfId="650" priority="1645" operator="containsText" text="Aceptable">
      <formula>NOT(ISERROR(SEARCH("Aceptable",W208)))</formula>
    </cfRule>
  </conditionalFormatting>
  <conditionalFormatting sqref="P208:U208 AI208:AJ208">
    <cfRule type="cellIs" dxfId="649" priority="1646" operator="greaterThan">
      <formula>#REF!</formula>
    </cfRule>
  </conditionalFormatting>
  <conditionalFormatting sqref="S208">
    <cfRule type="colorScale" priority="1647">
      <colorScale>
        <cfvo type="num" val="6"/>
        <cfvo type="num" val="9"/>
        <cfvo type="num" val="23"/>
        <color rgb="FFF8696B"/>
        <color rgb="FFFFEB84"/>
        <color rgb="FF63BE7B"/>
      </colorScale>
    </cfRule>
    <cfRule type="iconSet" priority="1648">
      <iconSet showValue="0" reverse="1">
        <cfvo type="percent" val="0"/>
        <cfvo type="num" val="10"/>
        <cfvo type="num" val="24"/>
      </iconSet>
    </cfRule>
    <cfRule type="iconSet" priority="1649">
      <iconSet showValue="0">
        <cfvo type="percent" val="0"/>
        <cfvo type="num" val="10"/>
        <cfvo type="num" val="24"/>
      </iconSet>
    </cfRule>
    <cfRule type="iconSet" priority="1650">
      <iconSet>
        <cfvo type="percent" val="0"/>
        <cfvo type="percent" val="9"/>
        <cfvo type="percent" val="23"/>
      </iconSet>
    </cfRule>
  </conditionalFormatting>
  <conditionalFormatting sqref="AN154:AN156">
    <cfRule type="containsText" dxfId="648" priority="1651" operator="containsText" text="No Aceptable o Aceptable con Control Especifico">
      <formula>NOT(ISERROR(SEARCH("No Aceptable o Aceptable con Control Especifico",AN154)))</formula>
    </cfRule>
    <cfRule type="containsText" dxfId="647" priority="1652" operator="containsText" text="NO Aceptable">
      <formula>NOT(ISERROR(SEARCH("NO Aceptable",AN154)))</formula>
    </cfRule>
    <cfRule type="containsText" dxfId="646" priority="1653" operator="containsText" text="Mejorable">
      <formula>NOT(ISERROR(SEARCH("Mejorable",AN154)))</formula>
    </cfRule>
    <cfRule type="containsText" dxfId="645" priority="1654" operator="containsText" text="Aceptable">
      <formula>NOT(ISERROR(SEARCH("Aceptable",AN154)))</formula>
    </cfRule>
  </conditionalFormatting>
  <conditionalFormatting sqref="AI154:AJ156">
    <cfRule type="cellIs" dxfId="644" priority="1655" operator="greaterThan">
      <formula>#REF!</formula>
    </cfRule>
  </conditionalFormatting>
  <conditionalFormatting sqref="AL154:AL156">
    <cfRule type="containsText" dxfId="643" priority="1656" operator="containsText" text="ACEPTABLE">
      <formula>NOT(ISERROR(SEARCH("ACEPTABLE",AL154)))</formula>
    </cfRule>
  </conditionalFormatting>
  <conditionalFormatting sqref="P154:U155 P156:T156">
    <cfRule type="cellIs" dxfId="642" priority="1657" operator="greaterThan">
      <formula>#REF!</formula>
    </cfRule>
  </conditionalFormatting>
  <conditionalFormatting sqref="W154:W155">
    <cfRule type="containsText" dxfId="641" priority="1658" operator="containsText" text="No Aceptable o Aceptable con Control Especifico">
      <formula>NOT(ISERROR(SEARCH("No Aceptable o Aceptable con Control Especifico",W154)))</formula>
    </cfRule>
    <cfRule type="containsText" dxfId="640" priority="1659" operator="containsText" text="NO Aceptable">
      <formula>NOT(ISERROR(SEARCH("NO Aceptable",W154)))</formula>
    </cfRule>
    <cfRule type="containsText" dxfId="639" priority="1660" operator="containsText" text="Mejorable">
      <formula>NOT(ISERROR(SEARCH("Mejorable",W154)))</formula>
    </cfRule>
    <cfRule type="containsText" dxfId="638" priority="1661" operator="containsText" text="Aceptable">
      <formula>NOT(ISERROR(SEARCH("Aceptable",W154)))</formula>
    </cfRule>
  </conditionalFormatting>
  <conditionalFormatting sqref="S154:S156">
    <cfRule type="colorScale" priority="1662">
      <colorScale>
        <cfvo type="num" val="6"/>
        <cfvo type="num" val="9"/>
        <cfvo type="num" val="23"/>
        <color rgb="FFF8696B"/>
        <color rgb="FFFFEB84"/>
        <color rgb="FF63BE7B"/>
      </colorScale>
    </cfRule>
    <cfRule type="iconSet" priority="1663">
      <iconSet showValue="0" reverse="1">
        <cfvo type="percent" val="0"/>
        <cfvo type="num" val="10"/>
        <cfvo type="num" val="24"/>
      </iconSet>
    </cfRule>
    <cfRule type="iconSet" priority="1664">
      <iconSet showValue="0">
        <cfvo type="percent" val="0"/>
        <cfvo type="num" val="10"/>
        <cfvo type="num" val="24"/>
      </iconSet>
    </cfRule>
    <cfRule type="iconSet" priority="1665">
      <iconSet>
        <cfvo type="percent" val="0"/>
        <cfvo type="percent" val="9"/>
        <cfvo type="percent" val="23"/>
      </iconSet>
    </cfRule>
  </conditionalFormatting>
  <conditionalFormatting sqref="W156">
    <cfRule type="containsText" dxfId="637" priority="1666" operator="containsText" text="No Aceptable o Aceptable con Control Especifico">
      <formula>NOT(ISERROR(SEARCH("No Aceptable o Aceptable con Control Especifico",W156)))</formula>
    </cfRule>
    <cfRule type="containsText" dxfId="636" priority="1667" operator="containsText" text="NO Aceptable">
      <formula>NOT(ISERROR(SEARCH("NO Aceptable",W156)))</formula>
    </cfRule>
    <cfRule type="containsText" dxfId="635" priority="1668" operator="containsText" text="Mejorable">
      <formula>NOT(ISERROR(SEARCH("Mejorable",W156)))</formula>
    </cfRule>
    <cfRule type="containsText" dxfId="634" priority="1669" operator="containsText" text="Aceptable">
      <formula>NOT(ISERROR(SEARCH("Aceptable",W156)))</formula>
    </cfRule>
  </conditionalFormatting>
  <conditionalFormatting sqref="U156">
    <cfRule type="cellIs" dxfId="633" priority="1670" operator="greaterThan">
      <formula>#REF!</formula>
    </cfRule>
  </conditionalFormatting>
  <conditionalFormatting sqref="S210:S211">
    <cfRule type="colorScale" priority="1671">
      <colorScale>
        <cfvo type="num" val="6"/>
        <cfvo type="num" val="9"/>
        <cfvo type="num" val="23"/>
        <color rgb="FFF8696B"/>
        <color rgb="FFFFEB84"/>
        <color rgb="FF63BE7B"/>
      </colorScale>
    </cfRule>
    <cfRule type="iconSet" priority="1672">
      <iconSet showValue="0" reverse="1">
        <cfvo type="percent" val="0"/>
        <cfvo type="num" val="10"/>
        <cfvo type="num" val="24"/>
      </iconSet>
    </cfRule>
    <cfRule type="iconSet" priority="1673">
      <iconSet showValue="0">
        <cfvo type="percent" val="0"/>
        <cfvo type="num" val="10"/>
        <cfvo type="num" val="24"/>
      </iconSet>
    </cfRule>
    <cfRule type="iconSet" priority="1674">
      <iconSet>
        <cfvo type="percent" val="0"/>
        <cfvo type="percent" val="9"/>
        <cfvo type="percent" val="23"/>
      </iconSet>
    </cfRule>
  </conditionalFormatting>
  <conditionalFormatting sqref="AN209">
    <cfRule type="containsText" dxfId="632" priority="1675" operator="containsText" text="No Aceptable o Aceptable con Control Especifico">
      <formula>NOT(ISERROR(SEARCH("No Aceptable o Aceptable con Control Especifico",AN209)))</formula>
    </cfRule>
    <cfRule type="containsText" dxfId="631" priority="1676" operator="containsText" text="NO Aceptable">
      <formula>NOT(ISERROR(SEARCH("NO Aceptable",AN209)))</formula>
    </cfRule>
    <cfRule type="containsText" dxfId="630" priority="1677" operator="containsText" text="Mejorable">
      <formula>NOT(ISERROR(SEARCH("Mejorable",AN209)))</formula>
    </cfRule>
    <cfRule type="containsText" dxfId="629" priority="1678" operator="containsText" text="Aceptable">
      <formula>NOT(ISERROR(SEARCH("Aceptable",AN209)))</formula>
    </cfRule>
  </conditionalFormatting>
  <conditionalFormatting sqref="AL209">
    <cfRule type="containsText" dxfId="628" priority="1679" operator="containsText" text="ACEPTABLE">
      <formula>NOT(ISERROR(SEARCH("ACEPTABLE",AL209)))</formula>
    </cfRule>
  </conditionalFormatting>
  <conditionalFormatting sqref="W209">
    <cfRule type="containsText" dxfId="627" priority="1680" operator="containsText" text="No Aceptable o Aceptable con Control Especifico">
      <formula>NOT(ISERROR(SEARCH("No Aceptable o Aceptable con Control Especifico",W209)))</formula>
    </cfRule>
    <cfRule type="containsText" dxfId="626" priority="1681" operator="containsText" text="NO Aceptable">
      <formula>NOT(ISERROR(SEARCH("NO Aceptable",W209)))</formula>
    </cfRule>
    <cfRule type="containsText" dxfId="625" priority="1682" operator="containsText" text="Mejorable">
      <formula>NOT(ISERROR(SEARCH("Mejorable",W209)))</formula>
    </cfRule>
    <cfRule type="containsText" dxfId="624" priority="1683" operator="containsText" text="Aceptable">
      <formula>NOT(ISERROR(SEARCH("Aceptable",W209)))</formula>
    </cfRule>
  </conditionalFormatting>
  <conditionalFormatting sqref="U209 R209:S209">
    <cfRule type="cellIs" dxfId="623" priority="1684" operator="greaterThan">
      <formula>#REF!</formula>
    </cfRule>
  </conditionalFormatting>
  <conditionalFormatting sqref="T209 P209:Q209">
    <cfRule type="cellIs" dxfId="622" priority="1685" operator="greaterThan">
      <formula>#REF!</formula>
    </cfRule>
  </conditionalFormatting>
  <conditionalFormatting sqref="AI209:AJ209">
    <cfRule type="cellIs" dxfId="621" priority="1686" operator="greaterThan">
      <formula>#REF!</formula>
    </cfRule>
  </conditionalFormatting>
  <conditionalFormatting sqref="S209">
    <cfRule type="colorScale" priority="1687">
      <colorScale>
        <cfvo type="num" val="6"/>
        <cfvo type="num" val="9"/>
        <cfvo type="num" val="23"/>
        <color rgb="FFF8696B"/>
        <color rgb="FFFFEB84"/>
        <color rgb="FF63BE7B"/>
      </colorScale>
    </cfRule>
    <cfRule type="iconSet" priority="1688">
      <iconSet showValue="0" reverse="1">
        <cfvo type="percent" val="0"/>
        <cfvo type="num" val="10"/>
        <cfvo type="num" val="24"/>
      </iconSet>
    </cfRule>
    <cfRule type="iconSet" priority="1689">
      <iconSet showValue="0">
        <cfvo type="percent" val="0"/>
        <cfvo type="num" val="10"/>
        <cfvo type="num" val="24"/>
      </iconSet>
    </cfRule>
    <cfRule type="iconSet" priority="1690">
      <iconSet>
        <cfvo type="percent" val="0"/>
        <cfvo type="percent" val="9"/>
        <cfvo type="percent" val="23"/>
      </iconSet>
    </cfRule>
  </conditionalFormatting>
  <conditionalFormatting sqref="S115">
    <cfRule type="cellIs" dxfId="620" priority="1787" operator="greaterThan">
      <formula>#REF!</formula>
    </cfRule>
  </conditionalFormatting>
  <conditionalFormatting sqref="P115:R115 T115:U115">
    <cfRule type="cellIs" dxfId="619" priority="1788" operator="greaterThan">
      <formula>#REF!</formula>
    </cfRule>
  </conditionalFormatting>
  <conditionalFormatting sqref="W115">
    <cfRule type="containsText" dxfId="618" priority="1789" operator="containsText" text="No Aceptable o Aceptable con Control Especifico">
      <formula>NOT(ISERROR(SEARCH("No Aceptable o Aceptable con Control Especifico",W115)))</formula>
    </cfRule>
    <cfRule type="containsText" dxfId="617" priority="1790" operator="containsText" text="NO Aceptable">
      <formula>NOT(ISERROR(SEARCH("NO Aceptable",W115)))</formula>
    </cfRule>
    <cfRule type="containsText" dxfId="616" priority="1791" operator="containsText" text="Mejorable">
      <formula>NOT(ISERROR(SEARCH("Mejorable",W115)))</formula>
    </cfRule>
    <cfRule type="containsText" dxfId="615" priority="1792" operator="containsText" text="Aceptable">
      <formula>NOT(ISERROR(SEARCH("Aceptable",W115)))</formula>
    </cfRule>
  </conditionalFormatting>
  <conditionalFormatting sqref="S115">
    <cfRule type="colorScale" priority="1793">
      <colorScale>
        <cfvo type="num" val="6"/>
        <cfvo type="num" val="9"/>
        <cfvo type="num" val="23"/>
        <color rgb="FFF8696B"/>
        <color rgb="FFFFEB84"/>
        <color rgb="FF63BE7B"/>
      </colorScale>
    </cfRule>
    <cfRule type="iconSet" priority="1794">
      <iconSet showValue="0" reverse="1">
        <cfvo type="percent" val="0"/>
        <cfvo type="num" val="10"/>
        <cfvo type="num" val="24"/>
      </iconSet>
    </cfRule>
    <cfRule type="iconSet" priority="1795">
      <iconSet showValue="0">
        <cfvo type="percent" val="0"/>
        <cfvo type="num" val="10"/>
        <cfvo type="num" val="24"/>
      </iconSet>
    </cfRule>
    <cfRule type="iconSet" priority="1796">
      <iconSet>
        <cfvo type="percent" val="0"/>
        <cfvo type="percent" val="9"/>
        <cfvo type="percent" val="23"/>
      </iconSet>
    </cfRule>
  </conditionalFormatting>
  <conditionalFormatting sqref="AN115">
    <cfRule type="containsText" dxfId="614" priority="1797" operator="containsText" text="No Aceptable o Aceptable con Control Especifico">
      <formula>NOT(ISERROR(SEARCH("No Aceptable o Aceptable con Control Especifico",AN115)))</formula>
    </cfRule>
    <cfRule type="containsText" dxfId="613" priority="1798" operator="containsText" text="NO Aceptable">
      <formula>NOT(ISERROR(SEARCH("NO Aceptable",AN115)))</formula>
    </cfRule>
    <cfRule type="containsText" dxfId="612" priority="1799" operator="containsText" text="Mejorable">
      <formula>NOT(ISERROR(SEARCH("Mejorable",AN115)))</formula>
    </cfRule>
    <cfRule type="containsText" dxfId="611" priority="1800" operator="containsText" text="Aceptable">
      <formula>NOT(ISERROR(SEARCH("Aceptable",AN115)))</formula>
    </cfRule>
  </conditionalFormatting>
  <conditionalFormatting sqref="AI115:AJ115">
    <cfRule type="cellIs" dxfId="610" priority="1801" operator="greaterThan">
      <formula>#REF!</formula>
    </cfRule>
  </conditionalFormatting>
  <conditionalFormatting sqref="AL115">
    <cfRule type="containsText" dxfId="609" priority="1802" operator="containsText" text="ACEPTABLE">
      <formula>NOT(ISERROR(SEARCH("ACEPTABLE",AL115)))</formula>
    </cfRule>
  </conditionalFormatting>
  <conditionalFormatting sqref="S212">
    <cfRule type="colorScale" priority="1867">
      <colorScale>
        <cfvo type="num" val="6"/>
        <cfvo type="num" val="9"/>
        <cfvo type="num" val="23"/>
        <color rgb="FFF8696B"/>
        <color rgb="FFFFEB84"/>
        <color rgb="FF63BE7B"/>
      </colorScale>
    </cfRule>
    <cfRule type="iconSet" priority="1868">
      <iconSet showValue="0" reverse="1">
        <cfvo type="percent" val="0"/>
        <cfvo type="num" val="10"/>
        <cfvo type="num" val="24"/>
      </iconSet>
    </cfRule>
    <cfRule type="iconSet" priority="1869">
      <iconSet showValue="0">
        <cfvo type="percent" val="0"/>
        <cfvo type="num" val="10"/>
        <cfvo type="num" val="24"/>
      </iconSet>
    </cfRule>
    <cfRule type="iconSet" priority="1870">
      <iconSet>
        <cfvo type="percent" val="0"/>
        <cfvo type="percent" val="9"/>
        <cfvo type="percent" val="23"/>
      </iconSet>
    </cfRule>
  </conditionalFormatting>
  <conditionalFormatting sqref="AN19">
    <cfRule type="containsText" dxfId="608" priority="145" operator="containsText" text="No Aceptable o Aceptable con Control Especifico">
      <formula>NOT(ISERROR(SEARCH("No Aceptable o Aceptable con Control Especifico",AN19)))</formula>
    </cfRule>
    <cfRule type="containsText" dxfId="607" priority="146" operator="containsText" text="NO Aceptable">
      <formula>NOT(ISERROR(SEARCH("NO Aceptable",AN19)))</formula>
    </cfRule>
    <cfRule type="containsText" dxfId="606" priority="147" operator="containsText" text="Mejorable">
      <formula>NOT(ISERROR(SEARCH("Mejorable",AN19)))</formula>
    </cfRule>
    <cfRule type="containsText" dxfId="605" priority="148" operator="containsText" text="Aceptable">
      <formula>NOT(ISERROR(SEARCH("Aceptable",AN19)))</formula>
    </cfRule>
  </conditionalFormatting>
  <conditionalFormatting sqref="AI19:AJ19">
    <cfRule type="cellIs" dxfId="604" priority="149" operator="greaterThan">
      <formula>#REF!</formula>
    </cfRule>
  </conditionalFormatting>
  <conditionalFormatting sqref="AL19">
    <cfRule type="containsText" dxfId="603" priority="150" operator="containsText" text="ACEPTABLE">
      <formula>NOT(ISERROR(SEARCH("ACEPTABLE",AL19)))</formula>
    </cfRule>
  </conditionalFormatting>
  <conditionalFormatting sqref="S19">
    <cfRule type="cellIs" dxfId="602" priority="151" operator="greaterThan">
      <formula>#REF!</formula>
    </cfRule>
  </conditionalFormatting>
  <conditionalFormatting sqref="P19:R19 T19:U19">
    <cfRule type="cellIs" dxfId="601" priority="152" operator="greaterThan">
      <formula>#REF!</formula>
    </cfRule>
  </conditionalFormatting>
  <conditionalFormatting sqref="W19">
    <cfRule type="containsText" dxfId="600" priority="153" operator="containsText" text="No Aceptable o Aceptable con Control Especifico">
      <formula>NOT(ISERROR(SEARCH("No Aceptable o Aceptable con Control Especifico",W19)))</formula>
    </cfRule>
    <cfRule type="containsText" dxfId="599" priority="154" operator="containsText" text="NO Aceptable">
      <formula>NOT(ISERROR(SEARCH("NO Aceptable",W19)))</formula>
    </cfRule>
    <cfRule type="containsText" dxfId="598" priority="155" operator="containsText" text="Mejorable">
      <formula>NOT(ISERROR(SEARCH("Mejorable",W19)))</formula>
    </cfRule>
    <cfRule type="containsText" dxfId="597" priority="156" operator="containsText" text="Aceptable">
      <formula>NOT(ISERROR(SEARCH("Aceptable",W19)))</formula>
    </cfRule>
  </conditionalFormatting>
  <conditionalFormatting sqref="S19">
    <cfRule type="colorScale" priority="157">
      <colorScale>
        <cfvo type="num" val="6"/>
        <cfvo type="num" val="9"/>
        <cfvo type="num" val="23"/>
        <color rgb="FFF8696B"/>
        <color rgb="FFFFEB84"/>
        <color rgb="FF63BE7B"/>
      </colorScale>
    </cfRule>
    <cfRule type="iconSet" priority="158">
      <iconSet showValue="0" reverse="1">
        <cfvo type="percent" val="0"/>
        <cfvo type="num" val="10"/>
        <cfvo type="num" val="24"/>
      </iconSet>
    </cfRule>
    <cfRule type="iconSet" priority="159">
      <iconSet showValue="0">
        <cfvo type="percent" val="0"/>
        <cfvo type="num" val="10"/>
        <cfvo type="num" val="24"/>
      </iconSet>
    </cfRule>
    <cfRule type="iconSet" priority="160">
      <iconSet>
        <cfvo type="percent" val="0"/>
        <cfvo type="percent" val="9"/>
        <cfvo type="percent" val="23"/>
      </iconSet>
    </cfRule>
  </conditionalFormatting>
  <conditionalFormatting sqref="AN73">
    <cfRule type="containsText" dxfId="596" priority="129" operator="containsText" text="No Aceptable o Aceptable con Control Especifico">
      <formula>NOT(ISERROR(SEARCH("No Aceptable o Aceptable con Control Especifico",AN73)))</formula>
    </cfRule>
    <cfRule type="containsText" dxfId="595" priority="130" operator="containsText" text="NO Aceptable">
      <formula>NOT(ISERROR(SEARCH("NO Aceptable",AN73)))</formula>
    </cfRule>
    <cfRule type="containsText" dxfId="594" priority="131" operator="containsText" text="Mejorable">
      <formula>NOT(ISERROR(SEARCH("Mejorable",AN73)))</formula>
    </cfRule>
    <cfRule type="containsText" dxfId="593" priority="132" operator="containsText" text="Aceptable">
      <formula>NOT(ISERROR(SEARCH("Aceptable",AN73)))</formula>
    </cfRule>
  </conditionalFormatting>
  <conditionalFormatting sqref="AI73:AJ73">
    <cfRule type="cellIs" dxfId="592" priority="133" operator="greaterThan">
      <formula>#REF!</formula>
    </cfRule>
  </conditionalFormatting>
  <conditionalFormatting sqref="AL73">
    <cfRule type="containsText" dxfId="591" priority="134" operator="containsText" text="ACEPTABLE">
      <formula>NOT(ISERROR(SEARCH("ACEPTABLE",AL73)))</formula>
    </cfRule>
  </conditionalFormatting>
  <conditionalFormatting sqref="S73">
    <cfRule type="cellIs" dxfId="590" priority="135" operator="greaterThan">
      <formula>#REF!</formula>
    </cfRule>
  </conditionalFormatting>
  <conditionalFormatting sqref="P73:R73 T73:U73">
    <cfRule type="cellIs" dxfId="589" priority="136" operator="greaterThan">
      <formula>#REF!</formula>
    </cfRule>
  </conditionalFormatting>
  <conditionalFormatting sqref="W73">
    <cfRule type="containsText" dxfId="588" priority="137" operator="containsText" text="No Aceptable o Aceptable con Control Especifico">
      <formula>NOT(ISERROR(SEARCH("No Aceptable o Aceptable con Control Especifico",W73)))</formula>
    </cfRule>
    <cfRule type="containsText" dxfId="587" priority="138" operator="containsText" text="NO Aceptable">
      <formula>NOT(ISERROR(SEARCH("NO Aceptable",W73)))</formula>
    </cfRule>
    <cfRule type="containsText" dxfId="586" priority="139" operator="containsText" text="Mejorable">
      <formula>NOT(ISERROR(SEARCH("Mejorable",W73)))</formula>
    </cfRule>
    <cfRule type="containsText" dxfId="585" priority="140" operator="containsText" text="Aceptable">
      <formula>NOT(ISERROR(SEARCH("Aceptable",W73)))</formula>
    </cfRule>
  </conditionalFormatting>
  <conditionalFormatting sqref="S73">
    <cfRule type="colorScale" priority="141">
      <colorScale>
        <cfvo type="num" val="6"/>
        <cfvo type="num" val="9"/>
        <cfvo type="num" val="23"/>
        <color rgb="FFF8696B"/>
        <color rgb="FFFFEB84"/>
        <color rgb="FF63BE7B"/>
      </colorScale>
    </cfRule>
    <cfRule type="iconSet" priority="142">
      <iconSet showValue="0" reverse="1">
        <cfvo type="percent" val="0"/>
        <cfvo type="num" val="10"/>
        <cfvo type="num" val="24"/>
      </iconSet>
    </cfRule>
    <cfRule type="iconSet" priority="143">
      <iconSet showValue="0">
        <cfvo type="percent" val="0"/>
        <cfvo type="num" val="10"/>
        <cfvo type="num" val="24"/>
      </iconSet>
    </cfRule>
    <cfRule type="iconSet" priority="144">
      <iconSet>
        <cfvo type="percent" val="0"/>
        <cfvo type="percent" val="9"/>
        <cfvo type="percent" val="23"/>
      </iconSet>
    </cfRule>
  </conditionalFormatting>
  <conditionalFormatting sqref="AN60">
    <cfRule type="containsText" dxfId="584" priority="113" operator="containsText" text="No Aceptable o Aceptable con Control Especifico">
      <formula>NOT(ISERROR(SEARCH("No Aceptable o Aceptable con Control Especifico",AN60)))</formula>
    </cfRule>
    <cfRule type="containsText" dxfId="583" priority="114" operator="containsText" text="NO Aceptable">
      <formula>NOT(ISERROR(SEARCH("NO Aceptable",AN60)))</formula>
    </cfRule>
    <cfRule type="containsText" dxfId="582" priority="115" operator="containsText" text="Mejorable">
      <formula>NOT(ISERROR(SEARCH("Mejorable",AN60)))</formula>
    </cfRule>
    <cfRule type="containsText" dxfId="581" priority="116" operator="containsText" text="Aceptable">
      <formula>NOT(ISERROR(SEARCH("Aceptable",AN60)))</formula>
    </cfRule>
  </conditionalFormatting>
  <conditionalFormatting sqref="AI60:AJ60">
    <cfRule type="cellIs" dxfId="580" priority="117" operator="greaterThan">
      <formula>#REF!</formula>
    </cfRule>
  </conditionalFormatting>
  <conditionalFormatting sqref="AL60">
    <cfRule type="containsText" dxfId="579" priority="118" operator="containsText" text="ACEPTABLE">
      <formula>NOT(ISERROR(SEARCH("ACEPTABLE",AL60)))</formula>
    </cfRule>
  </conditionalFormatting>
  <conditionalFormatting sqref="S60">
    <cfRule type="cellIs" dxfId="578" priority="119" operator="greaterThan">
      <formula>#REF!</formula>
    </cfRule>
  </conditionalFormatting>
  <conditionalFormatting sqref="P60:R60 T60:U60">
    <cfRule type="cellIs" dxfId="577" priority="120" operator="greaterThan">
      <formula>#REF!</formula>
    </cfRule>
  </conditionalFormatting>
  <conditionalFormatting sqref="W60">
    <cfRule type="containsText" dxfId="576" priority="121" operator="containsText" text="No Aceptable o Aceptable con Control Especifico">
      <formula>NOT(ISERROR(SEARCH("No Aceptable o Aceptable con Control Especifico",W60)))</formula>
    </cfRule>
    <cfRule type="containsText" dxfId="575" priority="122" operator="containsText" text="NO Aceptable">
      <formula>NOT(ISERROR(SEARCH("NO Aceptable",W60)))</formula>
    </cfRule>
    <cfRule type="containsText" dxfId="574" priority="123" operator="containsText" text="Mejorable">
      <formula>NOT(ISERROR(SEARCH("Mejorable",W60)))</formula>
    </cfRule>
    <cfRule type="containsText" dxfId="573" priority="124" operator="containsText" text="Aceptable">
      <formula>NOT(ISERROR(SEARCH("Aceptable",W60)))</formula>
    </cfRule>
  </conditionalFormatting>
  <conditionalFormatting sqref="S60">
    <cfRule type="colorScale" priority="125">
      <colorScale>
        <cfvo type="num" val="6"/>
        <cfvo type="num" val="9"/>
        <cfvo type="num" val="23"/>
        <color rgb="FFF8696B"/>
        <color rgb="FFFFEB84"/>
        <color rgb="FF63BE7B"/>
      </colorScale>
    </cfRule>
    <cfRule type="iconSet" priority="126">
      <iconSet showValue="0" reverse="1">
        <cfvo type="percent" val="0"/>
        <cfvo type="num" val="10"/>
        <cfvo type="num" val="24"/>
      </iconSet>
    </cfRule>
    <cfRule type="iconSet" priority="127">
      <iconSet showValue="0">
        <cfvo type="percent" val="0"/>
        <cfvo type="num" val="10"/>
        <cfvo type="num" val="24"/>
      </iconSet>
    </cfRule>
    <cfRule type="iconSet" priority="128">
      <iconSet>
        <cfvo type="percent" val="0"/>
        <cfvo type="percent" val="9"/>
        <cfvo type="percent" val="23"/>
      </iconSet>
    </cfRule>
  </conditionalFormatting>
  <conditionalFormatting sqref="AN45">
    <cfRule type="containsText" dxfId="572" priority="97" operator="containsText" text="No Aceptable o Aceptable con Control Especifico">
      <formula>NOT(ISERROR(SEARCH("No Aceptable o Aceptable con Control Especifico",AN45)))</formula>
    </cfRule>
    <cfRule type="containsText" dxfId="571" priority="98" operator="containsText" text="NO Aceptable">
      <formula>NOT(ISERROR(SEARCH("NO Aceptable",AN45)))</formula>
    </cfRule>
    <cfRule type="containsText" dxfId="570" priority="99" operator="containsText" text="Mejorable">
      <formula>NOT(ISERROR(SEARCH("Mejorable",AN45)))</formula>
    </cfRule>
    <cfRule type="containsText" dxfId="569" priority="100" operator="containsText" text="Aceptable">
      <formula>NOT(ISERROR(SEARCH("Aceptable",AN45)))</formula>
    </cfRule>
  </conditionalFormatting>
  <conditionalFormatting sqref="AI45:AJ45">
    <cfRule type="cellIs" dxfId="568" priority="101" operator="greaterThan">
      <formula>#REF!</formula>
    </cfRule>
  </conditionalFormatting>
  <conditionalFormatting sqref="AL45">
    <cfRule type="containsText" dxfId="567" priority="102" operator="containsText" text="ACEPTABLE">
      <formula>NOT(ISERROR(SEARCH("ACEPTABLE",AL45)))</formula>
    </cfRule>
  </conditionalFormatting>
  <conditionalFormatting sqref="S45">
    <cfRule type="cellIs" dxfId="566" priority="103" operator="greaterThan">
      <formula>#REF!</formula>
    </cfRule>
  </conditionalFormatting>
  <conditionalFormatting sqref="P45:R45 T45:U45">
    <cfRule type="cellIs" dxfId="565" priority="104" operator="greaterThan">
      <formula>#REF!</formula>
    </cfRule>
  </conditionalFormatting>
  <conditionalFormatting sqref="W45">
    <cfRule type="containsText" dxfId="564" priority="105" operator="containsText" text="No Aceptable o Aceptable con Control Especifico">
      <formula>NOT(ISERROR(SEARCH("No Aceptable o Aceptable con Control Especifico",W45)))</formula>
    </cfRule>
    <cfRule type="containsText" dxfId="563" priority="106" operator="containsText" text="NO Aceptable">
      <formula>NOT(ISERROR(SEARCH("NO Aceptable",W45)))</formula>
    </cfRule>
    <cfRule type="containsText" dxfId="562" priority="107" operator="containsText" text="Mejorable">
      <formula>NOT(ISERROR(SEARCH("Mejorable",W45)))</formula>
    </cfRule>
    <cfRule type="containsText" dxfId="561" priority="108" operator="containsText" text="Aceptable">
      <formula>NOT(ISERROR(SEARCH("Aceptable",W45)))</formula>
    </cfRule>
  </conditionalFormatting>
  <conditionalFormatting sqref="S45">
    <cfRule type="colorScale" priority="109">
      <colorScale>
        <cfvo type="num" val="6"/>
        <cfvo type="num" val="9"/>
        <cfvo type="num" val="23"/>
        <color rgb="FFF8696B"/>
        <color rgb="FFFFEB84"/>
        <color rgb="FF63BE7B"/>
      </colorScale>
    </cfRule>
    <cfRule type="iconSet" priority="110">
      <iconSet showValue="0" reverse="1">
        <cfvo type="percent" val="0"/>
        <cfvo type="num" val="10"/>
        <cfvo type="num" val="24"/>
      </iconSet>
    </cfRule>
    <cfRule type="iconSet" priority="111">
      <iconSet showValue="0">
        <cfvo type="percent" val="0"/>
        <cfvo type="num" val="10"/>
        <cfvo type="num" val="24"/>
      </iconSet>
    </cfRule>
    <cfRule type="iconSet" priority="112">
      <iconSet>
        <cfvo type="percent" val="0"/>
        <cfvo type="percent" val="9"/>
        <cfvo type="percent" val="23"/>
      </iconSet>
    </cfRule>
  </conditionalFormatting>
  <conditionalFormatting sqref="AN84">
    <cfRule type="containsText" dxfId="560" priority="81" operator="containsText" text="No Aceptable o Aceptable con Control Especifico">
      <formula>NOT(ISERROR(SEARCH("No Aceptable o Aceptable con Control Especifico",AN84)))</formula>
    </cfRule>
    <cfRule type="containsText" dxfId="559" priority="82" operator="containsText" text="NO Aceptable">
      <formula>NOT(ISERROR(SEARCH("NO Aceptable",AN84)))</formula>
    </cfRule>
    <cfRule type="containsText" dxfId="558" priority="83" operator="containsText" text="Mejorable">
      <formula>NOT(ISERROR(SEARCH("Mejorable",AN84)))</formula>
    </cfRule>
    <cfRule type="containsText" dxfId="557" priority="84" operator="containsText" text="Aceptable">
      <formula>NOT(ISERROR(SEARCH("Aceptable",AN84)))</formula>
    </cfRule>
  </conditionalFormatting>
  <conditionalFormatting sqref="AI84:AJ84">
    <cfRule type="cellIs" dxfId="556" priority="85" operator="greaterThan">
      <formula>#REF!</formula>
    </cfRule>
  </conditionalFormatting>
  <conditionalFormatting sqref="AL84">
    <cfRule type="containsText" dxfId="555" priority="86" operator="containsText" text="ACEPTABLE">
      <formula>NOT(ISERROR(SEARCH("ACEPTABLE",AL84)))</formula>
    </cfRule>
  </conditionalFormatting>
  <conditionalFormatting sqref="S84">
    <cfRule type="cellIs" dxfId="554" priority="87" operator="greaterThan">
      <formula>#REF!</formula>
    </cfRule>
  </conditionalFormatting>
  <conditionalFormatting sqref="P84:R84 T84:U84">
    <cfRule type="cellIs" dxfId="553" priority="88" operator="greaterThan">
      <formula>#REF!</formula>
    </cfRule>
  </conditionalFormatting>
  <conditionalFormatting sqref="W84">
    <cfRule type="containsText" dxfId="552" priority="89" operator="containsText" text="No Aceptable o Aceptable con Control Especifico">
      <formula>NOT(ISERROR(SEARCH("No Aceptable o Aceptable con Control Especifico",W84)))</formula>
    </cfRule>
    <cfRule type="containsText" dxfId="551" priority="90" operator="containsText" text="NO Aceptable">
      <formula>NOT(ISERROR(SEARCH("NO Aceptable",W84)))</formula>
    </cfRule>
    <cfRule type="containsText" dxfId="550" priority="91" operator="containsText" text="Mejorable">
      <formula>NOT(ISERROR(SEARCH("Mejorable",W84)))</formula>
    </cfRule>
    <cfRule type="containsText" dxfId="549" priority="92" operator="containsText" text="Aceptable">
      <formula>NOT(ISERROR(SEARCH("Aceptable",W84)))</formula>
    </cfRule>
  </conditionalFormatting>
  <conditionalFormatting sqref="S84">
    <cfRule type="colorScale" priority="93">
      <colorScale>
        <cfvo type="num" val="6"/>
        <cfvo type="num" val="9"/>
        <cfvo type="num" val="23"/>
        <color rgb="FFF8696B"/>
        <color rgb="FFFFEB84"/>
        <color rgb="FF63BE7B"/>
      </colorScale>
    </cfRule>
    <cfRule type="iconSet" priority="94">
      <iconSet showValue="0" reverse="1">
        <cfvo type="percent" val="0"/>
        <cfvo type="num" val="10"/>
        <cfvo type="num" val="24"/>
      </iconSet>
    </cfRule>
    <cfRule type="iconSet" priority="95">
      <iconSet showValue="0">
        <cfvo type="percent" val="0"/>
        <cfvo type="num" val="10"/>
        <cfvo type="num" val="24"/>
      </iconSet>
    </cfRule>
    <cfRule type="iconSet" priority="96">
      <iconSet>
        <cfvo type="percent" val="0"/>
        <cfvo type="percent" val="9"/>
        <cfvo type="percent" val="23"/>
      </iconSet>
    </cfRule>
  </conditionalFormatting>
  <conditionalFormatting sqref="AN101">
    <cfRule type="containsText" dxfId="548" priority="65" operator="containsText" text="No Aceptable o Aceptable con Control Especifico">
      <formula>NOT(ISERROR(SEARCH("No Aceptable o Aceptable con Control Especifico",AN101)))</formula>
    </cfRule>
    <cfRule type="containsText" dxfId="547" priority="66" operator="containsText" text="NO Aceptable">
      <formula>NOT(ISERROR(SEARCH("NO Aceptable",AN101)))</formula>
    </cfRule>
    <cfRule type="containsText" dxfId="546" priority="67" operator="containsText" text="Mejorable">
      <formula>NOT(ISERROR(SEARCH("Mejorable",AN101)))</formula>
    </cfRule>
    <cfRule type="containsText" dxfId="545" priority="68" operator="containsText" text="Aceptable">
      <formula>NOT(ISERROR(SEARCH("Aceptable",AN101)))</formula>
    </cfRule>
  </conditionalFormatting>
  <conditionalFormatting sqref="AI101:AJ101">
    <cfRule type="cellIs" dxfId="544" priority="69" operator="greaterThan">
      <formula>#REF!</formula>
    </cfRule>
  </conditionalFormatting>
  <conditionalFormatting sqref="AL101">
    <cfRule type="containsText" dxfId="543" priority="70" operator="containsText" text="ACEPTABLE">
      <formula>NOT(ISERROR(SEARCH("ACEPTABLE",AL101)))</formula>
    </cfRule>
  </conditionalFormatting>
  <conditionalFormatting sqref="S101">
    <cfRule type="cellIs" dxfId="542" priority="71" operator="greaterThan">
      <formula>#REF!</formula>
    </cfRule>
  </conditionalFormatting>
  <conditionalFormatting sqref="P101:R101 T101:U101">
    <cfRule type="cellIs" dxfId="541" priority="72" operator="greaterThan">
      <formula>#REF!</formula>
    </cfRule>
  </conditionalFormatting>
  <conditionalFormatting sqref="W101">
    <cfRule type="containsText" dxfId="540" priority="73" operator="containsText" text="No Aceptable o Aceptable con Control Especifico">
      <formula>NOT(ISERROR(SEARCH("No Aceptable o Aceptable con Control Especifico",W101)))</formula>
    </cfRule>
    <cfRule type="containsText" dxfId="539" priority="74" operator="containsText" text="NO Aceptable">
      <formula>NOT(ISERROR(SEARCH("NO Aceptable",W101)))</formula>
    </cfRule>
    <cfRule type="containsText" dxfId="538" priority="75" operator="containsText" text="Mejorable">
      <formula>NOT(ISERROR(SEARCH("Mejorable",W101)))</formula>
    </cfRule>
    <cfRule type="containsText" dxfId="537" priority="76" operator="containsText" text="Aceptable">
      <formula>NOT(ISERROR(SEARCH("Aceptable",W101)))</formula>
    </cfRule>
  </conditionalFormatting>
  <conditionalFormatting sqref="S101">
    <cfRule type="colorScale" priority="77">
      <colorScale>
        <cfvo type="num" val="6"/>
        <cfvo type="num" val="9"/>
        <cfvo type="num" val="23"/>
        <color rgb="FFF8696B"/>
        <color rgb="FFFFEB84"/>
        <color rgb="FF63BE7B"/>
      </colorScale>
    </cfRule>
    <cfRule type="iconSet" priority="78">
      <iconSet showValue="0" reverse="1">
        <cfvo type="percent" val="0"/>
        <cfvo type="num" val="10"/>
        <cfvo type="num" val="24"/>
      </iconSet>
    </cfRule>
    <cfRule type="iconSet" priority="79">
      <iconSet showValue="0">
        <cfvo type="percent" val="0"/>
        <cfvo type="num" val="10"/>
        <cfvo type="num" val="24"/>
      </iconSet>
    </cfRule>
    <cfRule type="iconSet" priority="80">
      <iconSet>
        <cfvo type="percent" val="0"/>
        <cfvo type="percent" val="9"/>
        <cfvo type="percent" val="23"/>
      </iconSet>
    </cfRule>
  </conditionalFormatting>
  <conditionalFormatting sqref="AN126">
    <cfRule type="containsText" dxfId="536" priority="49" operator="containsText" text="No Aceptable o Aceptable con Control Especifico">
      <formula>NOT(ISERROR(SEARCH("No Aceptable o Aceptable con Control Especifico",AN126)))</formula>
    </cfRule>
    <cfRule type="containsText" dxfId="535" priority="50" operator="containsText" text="NO Aceptable">
      <formula>NOT(ISERROR(SEARCH("NO Aceptable",AN126)))</formula>
    </cfRule>
    <cfRule type="containsText" dxfId="534" priority="51" operator="containsText" text="Mejorable">
      <formula>NOT(ISERROR(SEARCH("Mejorable",AN126)))</formula>
    </cfRule>
    <cfRule type="containsText" dxfId="533" priority="52" operator="containsText" text="Aceptable">
      <formula>NOT(ISERROR(SEARCH("Aceptable",AN126)))</formula>
    </cfRule>
  </conditionalFormatting>
  <conditionalFormatting sqref="AI126:AJ126">
    <cfRule type="cellIs" dxfId="532" priority="53" operator="greaterThan">
      <formula>#REF!</formula>
    </cfRule>
  </conditionalFormatting>
  <conditionalFormatting sqref="AL126">
    <cfRule type="containsText" dxfId="531" priority="54" operator="containsText" text="ACEPTABLE">
      <formula>NOT(ISERROR(SEARCH("ACEPTABLE",AL126)))</formula>
    </cfRule>
  </conditionalFormatting>
  <conditionalFormatting sqref="S126">
    <cfRule type="cellIs" dxfId="530" priority="55" operator="greaterThan">
      <formula>#REF!</formula>
    </cfRule>
  </conditionalFormatting>
  <conditionalFormatting sqref="P126:R126 T126:U126">
    <cfRule type="cellIs" dxfId="529" priority="56" operator="greaterThan">
      <formula>#REF!</formula>
    </cfRule>
  </conditionalFormatting>
  <conditionalFormatting sqref="W126">
    <cfRule type="containsText" dxfId="528" priority="57" operator="containsText" text="No Aceptable o Aceptable con Control Especifico">
      <formula>NOT(ISERROR(SEARCH("No Aceptable o Aceptable con Control Especifico",W126)))</formula>
    </cfRule>
    <cfRule type="containsText" dxfId="527" priority="58" operator="containsText" text="NO Aceptable">
      <formula>NOT(ISERROR(SEARCH("NO Aceptable",W126)))</formula>
    </cfRule>
    <cfRule type="containsText" dxfId="526" priority="59" operator="containsText" text="Mejorable">
      <formula>NOT(ISERROR(SEARCH("Mejorable",W126)))</formula>
    </cfRule>
    <cfRule type="containsText" dxfId="525" priority="60" operator="containsText" text="Aceptable">
      <formula>NOT(ISERROR(SEARCH("Aceptable",W126)))</formula>
    </cfRule>
  </conditionalFormatting>
  <conditionalFormatting sqref="S126">
    <cfRule type="colorScale" priority="61">
      <colorScale>
        <cfvo type="num" val="6"/>
        <cfvo type="num" val="9"/>
        <cfvo type="num" val="23"/>
        <color rgb="FFF8696B"/>
        <color rgb="FFFFEB84"/>
        <color rgb="FF63BE7B"/>
      </colorScale>
    </cfRule>
    <cfRule type="iconSet" priority="62">
      <iconSet showValue="0" reverse="1">
        <cfvo type="percent" val="0"/>
        <cfvo type="num" val="10"/>
        <cfvo type="num" val="24"/>
      </iconSet>
    </cfRule>
    <cfRule type="iconSet" priority="63">
      <iconSet showValue="0">
        <cfvo type="percent" val="0"/>
        <cfvo type="num" val="10"/>
        <cfvo type="num" val="24"/>
      </iconSet>
    </cfRule>
    <cfRule type="iconSet" priority="64">
      <iconSet>
        <cfvo type="percent" val="0"/>
        <cfvo type="percent" val="9"/>
        <cfvo type="percent" val="23"/>
      </iconSet>
    </cfRule>
  </conditionalFormatting>
  <conditionalFormatting sqref="AN144">
    <cfRule type="containsText" dxfId="524" priority="33" operator="containsText" text="No Aceptable o Aceptable con Control Especifico">
      <formula>NOT(ISERROR(SEARCH("No Aceptable o Aceptable con Control Especifico",AN144)))</formula>
    </cfRule>
    <cfRule type="containsText" dxfId="523" priority="34" operator="containsText" text="NO Aceptable">
      <formula>NOT(ISERROR(SEARCH("NO Aceptable",AN144)))</formula>
    </cfRule>
    <cfRule type="containsText" dxfId="522" priority="35" operator="containsText" text="Mejorable">
      <formula>NOT(ISERROR(SEARCH("Mejorable",AN144)))</formula>
    </cfRule>
    <cfRule type="containsText" dxfId="521" priority="36" operator="containsText" text="Aceptable">
      <formula>NOT(ISERROR(SEARCH("Aceptable",AN144)))</formula>
    </cfRule>
  </conditionalFormatting>
  <conditionalFormatting sqref="AI144:AJ144">
    <cfRule type="cellIs" dxfId="520" priority="37" operator="greaterThan">
      <formula>#REF!</formula>
    </cfRule>
  </conditionalFormatting>
  <conditionalFormatting sqref="AL144">
    <cfRule type="containsText" dxfId="519" priority="38" operator="containsText" text="ACEPTABLE">
      <formula>NOT(ISERROR(SEARCH("ACEPTABLE",AL144)))</formula>
    </cfRule>
  </conditionalFormatting>
  <conditionalFormatting sqref="S144">
    <cfRule type="cellIs" dxfId="518" priority="39" operator="greaterThan">
      <formula>#REF!</formula>
    </cfRule>
  </conditionalFormatting>
  <conditionalFormatting sqref="P144:R144 T144:U144">
    <cfRule type="cellIs" dxfId="517" priority="40" operator="greaterThan">
      <formula>#REF!</formula>
    </cfRule>
  </conditionalFormatting>
  <conditionalFormatting sqref="W144">
    <cfRule type="containsText" dxfId="516" priority="41" operator="containsText" text="No Aceptable o Aceptable con Control Especifico">
      <formula>NOT(ISERROR(SEARCH("No Aceptable o Aceptable con Control Especifico",W144)))</formula>
    </cfRule>
    <cfRule type="containsText" dxfId="515" priority="42" operator="containsText" text="NO Aceptable">
      <formula>NOT(ISERROR(SEARCH("NO Aceptable",W144)))</formula>
    </cfRule>
    <cfRule type="containsText" dxfId="514" priority="43" operator="containsText" text="Mejorable">
      <formula>NOT(ISERROR(SEARCH("Mejorable",W144)))</formula>
    </cfRule>
    <cfRule type="containsText" dxfId="513" priority="44" operator="containsText" text="Aceptable">
      <formula>NOT(ISERROR(SEARCH("Aceptable",W144)))</formula>
    </cfRule>
  </conditionalFormatting>
  <conditionalFormatting sqref="S144">
    <cfRule type="colorScale" priority="45">
      <colorScale>
        <cfvo type="num" val="6"/>
        <cfvo type="num" val="9"/>
        <cfvo type="num" val="23"/>
        <color rgb="FFF8696B"/>
        <color rgb="FFFFEB84"/>
        <color rgb="FF63BE7B"/>
      </colorScale>
    </cfRule>
    <cfRule type="iconSet" priority="46">
      <iconSet showValue="0" reverse="1">
        <cfvo type="percent" val="0"/>
        <cfvo type="num" val="10"/>
        <cfvo type="num" val="24"/>
      </iconSet>
    </cfRule>
    <cfRule type="iconSet" priority="47">
      <iconSet showValue="0">
        <cfvo type="percent" val="0"/>
        <cfvo type="num" val="10"/>
        <cfvo type="num" val="24"/>
      </iconSet>
    </cfRule>
    <cfRule type="iconSet" priority="48">
      <iconSet>
        <cfvo type="percent" val="0"/>
        <cfvo type="percent" val="9"/>
        <cfvo type="percent" val="23"/>
      </iconSet>
    </cfRule>
  </conditionalFormatting>
  <conditionalFormatting sqref="AN164">
    <cfRule type="containsText" dxfId="512" priority="17" operator="containsText" text="No Aceptable o Aceptable con Control Especifico">
      <formula>NOT(ISERROR(SEARCH("No Aceptable o Aceptable con Control Especifico",AN164)))</formula>
    </cfRule>
    <cfRule type="containsText" dxfId="511" priority="18" operator="containsText" text="NO Aceptable">
      <formula>NOT(ISERROR(SEARCH("NO Aceptable",AN164)))</formula>
    </cfRule>
    <cfRule type="containsText" dxfId="510" priority="19" operator="containsText" text="Mejorable">
      <formula>NOT(ISERROR(SEARCH("Mejorable",AN164)))</formula>
    </cfRule>
    <cfRule type="containsText" dxfId="509" priority="20" operator="containsText" text="Aceptable">
      <formula>NOT(ISERROR(SEARCH("Aceptable",AN164)))</formula>
    </cfRule>
  </conditionalFormatting>
  <conditionalFormatting sqref="AI164:AJ164">
    <cfRule type="cellIs" dxfId="508" priority="21" operator="greaterThan">
      <formula>#REF!</formula>
    </cfRule>
  </conditionalFormatting>
  <conditionalFormatting sqref="AL164">
    <cfRule type="containsText" dxfId="507" priority="22" operator="containsText" text="ACEPTABLE">
      <formula>NOT(ISERROR(SEARCH("ACEPTABLE",AL164)))</formula>
    </cfRule>
  </conditionalFormatting>
  <conditionalFormatting sqref="S164">
    <cfRule type="cellIs" dxfId="506" priority="23" operator="greaterThan">
      <formula>#REF!</formula>
    </cfRule>
  </conditionalFormatting>
  <conditionalFormatting sqref="P164:R164 T164:U164">
    <cfRule type="cellIs" dxfId="505" priority="24" operator="greaterThan">
      <formula>#REF!</formula>
    </cfRule>
  </conditionalFormatting>
  <conditionalFormatting sqref="W164">
    <cfRule type="containsText" dxfId="504" priority="25" operator="containsText" text="No Aceptable o Aceptable con Control Especifico">
      <formula>NOT(ISERROR(SEARCH("No Aceptable o Aceptable con Control Especifico",W164)))</formula>
    </cfRule>
    <cfRule type="containsText" dxfId="503" priority="26" operator="containsText" text="NO Aceptable">
      <formula>NOT(ISERROR(SEARCH("NO Aceptable",W164)))</formula>
    </cfRule>
    <cfRule type="containsText" dxfId="502" priority="27" operator="containsText" text="Mejorable">
      <formula>NOT(ISERROR(SEARCH("Mejorable",W164)))</formula>
    </cfRule>
    <cfRule type="containsText" dxfId="501" priority="28" operator="containsText" text="Aceptable">
      <formula>NOT(ISERROR(SEARCH("Aceptable",W164)))</formula>
    </cfRule>
  </conditionalFormatting>
  <conditionalFormatting sqref="S164">
    <cfRule type="colorScale" priority="29">
      <colorScale>
        <cfvo type="num" val="6"/>
        <cfvo type="num" val="9"/>
        <cfvo type="num" val="23"/>
        <color rgb="FFF8696B"/>
        <color rgb="FFFFEB84"/>
        <color rgb="FF63BE7B"/>
      </colorScale>
    </cfRule>
    <cfRule type="iconSet" priority="30">
      <iconSet showValue="0" reverse="1">
        <cfvo type="percent" val="0"/>
        <cfvo type="num" val="10"/>
        <cfvo type="num" val="24"/>
      </iconSet>
    </cfRule>
    <cfRule type="iconSet" priority="31">
      <iconSet showValue="0">
        <cfvo type="percent" val="0"/>
        <cfvo type="num" val="10"/>
        <cfvo type="num" val="24"/>
      </iconSet>
    </cfRule>
    <cfRule type="iconSet" priority="32">
      <iconSet>
        <cfvo type="percent" val="0"/>
        <cfvo type="percent" val="9"/>
        <cfvo type="percent" val="23"/>
      </iconSet>
    </cfRule>
  </conditionalFormatting>
  <conditionalFormatting sqref="AN198">
    <cfRule type="containsText" dxfId="500" priority="1" operator="containsText" text="No Aceptable o Aceptable con Control Especifico">
      <formula>NOT(ISERROR(SEARCH("No Aceptable o Aceptable con Control Especifico",AN198)))</formula>
    </cfRule>
    <cfRule type="containsText" dxfId="499" priority="2" operator="containsText" text="NO Aceptable">
      <formula>NOT(ISERROR(SEARCH("NO Aceptable",AN198)))</formula>
    </cfRule>
    <cfRule type="containsText" dxfId="498" priority="3" operator="containsText" text="Mejorable">
      <formula>NOT(ISERROR(SEARCH("Mejorable",AN198)))</formula>
    </cfRule>
    <cfRule type="containsText" dxfId="497" priority="4" operator="containsText" text="Aceptable">
      <formula>NOT(ISERROR(SEARCH("Aceptable",AN198)))</formula>
    </cfRule>
  </conditionalFormatting>
  <conditionalFormatting sqref="AI198:AJ198">
    <cfRule type="cellIs" dxfId="496" priority="5" operator="greaterThan">
      <formula>#REF!</formula>
    </cfRule>
  </conditionalFormatting>
  <conditionalFormatting sqref="AL198">
    <cfRule type="containsText" dxfId="495" priority="6" operator="containsText" text="ACEPTABLE">
      <formula>NOT(ISERROR(SEARCH("ACEPTABLE",AL198)))</formula>
    </cfRule>
  </conditionalFormatting>
  <conditionalFormatting sqref="S198">
    <cfRule type="cellIs" dxfId="494" priority="7" operator="greaterThan">
      <formula>#REF!</formula>
    </cfRule>
  </conditionalFormatting>
  <conditionalFormatting sqref="P198:R198 T198:U198">
    <cfRule type="cellIs" dxfId="493" priority="8" operator="greaterThan">
      <formula>#REF!</formula>
    </cfRule>
  </conditionalFormatting>
  <conditionalFormatting sqref="W198">
    <cfRule type="containsText" dxfId="492" priority="9" operator="containsText" text="No Aceptable o Aceptable con Control Especifico">
      <formula>NOT(ISERROR(SEARCH("No Aceptable o Aceptable con Control Especifico",W198)))</formula>
    </cfRule>
    <cfRule type="containsText" dxfId="491" priority="10" operator="containsText" text="NO Aceptable">
      <formula>NOT(ISERROR(SEARCH("NO Aceptable",W198)))</formula>
    </cfRule>
    <cfRule type="containsText" dxfId="490" priority="11" operator="containsText" text="Mejorable">
      <formula>NOT(ISERROR(SEARCH("Mejorable",W198)))</formula>
    </cfRule>
    <cfRule type="containsText" dxfId="489" priority="12" operator="containsText" text="Aceptable">
      <formula>NOT(ISERROR(SEARCH("Aceptable",W198)))</formula>
    </cfRule>
  </conditionalFormatting>
  <conditionalFormatting sqref="S198">
    <cfRule type="colorScale" priority="13">
      <colorScale>
        <cfvo type="num" val="6"/>
        <cfvo type="num" val="9"/>
        <cfvo type="num" val="23"/>
        <color rgb="FFF8696B"/>
        <color rgb="FFFFEB84"/>
        <color rgb="FF63BE7B"/>
      </colorScale>
    </cfRule>
    <cfRule type="iconSet" priority="14">
      <iconSet showValue="0" reverse="1">
        <cfvo type="percent" val="0"/>
        <cfvo type="num" val="10"/>
        <cfvo type="num" val="24"/>
      </iconSet>
    </cfRule>
    <cfRule type="iconSet" priority="15">
      <iconSet showValue="0">
        <cfvo type="percent" val="0"/>
        <cfvo type="num" val="10"/>
        <cfvo type="num" val="24"/>
      </iconSet>
    </cfRule>
    <cfRule type="iconSet" priority="16">
      <iconSet>
        <cfvo type="percent" val="0"/>
        <cfvo type="percent" val="9"/>
        <cfvo type="percent" val="23"/>
      </iconSet>
    </cfRule>
  </conditionalFormatting>
  <dataValidations count="19">
    <dataValidation type="list" allowBlank="1" showInputMessage="1" showErrorMessage="1" sqref="K56 K69 K81">
      <formula1>$N$15:$N$353</formula1>
      <formula2>0</formula2>
    </dataValidation>
    <dataValidation type="list" allowBlank="1" showInputMessage="1" showErrorMessage="1" sqref="K67 K80 K92">
      <formula1>$N$15:$N$333</formula1>
      <formula2>0</formula2>
    </dataValidation>
    <dataValidation type="list" allowBlank="1" showInputMessage="1" showErrorMessage="1" sqref="K96">
      <formula1>$N$15:$N$352</formula1>
      <formula2>0</formula2>
    </dataValidation>
    <dataValidation type="list" allowBlank="1" showInputMessage="1" showErrorMessage="1" sqref="K139">
      <formula1>$N$15:$N$345</formula1>
      <formula2>0</formula2>
    </dataValidation>
    <dataValidation type="list" allowBlank="1" showInputMessage="1" showErrorMessage="1" sqref="D15:D213">
      <formula1>"Rutinaria,No rutinaria"</formula1>
      <formula2>0</formula2>
    </dataValidation>
    <dataValidation type="list" allowBlank="1" showInputMessage="1" showErrorMessage="1" sqref="E15:E213 F210:F213">
      <formula1>"Interna,Externa,Interna/Externa"</formula1>
      <formula2>0</formula2>
    </dataValidation>
    <dataValidation type="list" allowBlank="1" showInputMessage="1" showErrorMessage="1" sqref="K115">
      <formula1>$CB$610:$CB$660</formula1>
      <formula2>0</formula2>
    </dataValidation>
    <dataValidation type="list" allowBlank="1" showInputMessage="1" showErrorMessage="1" sqref="K197 K199">
      <formula1>$CB$478:$CB$528</formula1>
      <formula2>0</formula2>
    </dataValidation>
    <dataValidation type="list" allowBlank="1" showInputMessage="1" showErrorMessage="1" sqref="K163 K165">
      <formula1>$CB$504:$CB$554</formula1>
      <formula2>0</formula2>
    </dataValidation>
    <dataValidation type="list" allowBlank="1" showInputMessage="1" showErrorMessage="1" sqref="K128:K130">
      <formula1>$CB$485:$CB$535</formula1>
      <formula2>0</formula2>
    </dataValidation>
    <dataValidation type="list" allowBlank="1" showInputMessage="1" showErrorMessage="1" sqref="K100 K102:K103">
      <formula1>$CB$496:$CB$546</formula1>
      <formula2>0</formula2>
    </dataValidation>
    <dataValidation type="list" allowBlank="1" showInputMessage="1" showErrorMessage="1" sqref="K44 K46">
      <formula1>$CB$497:$CB$547</formula1>
      <formula2>0</formula2>
    </dataValidation>
    <dataValidation type="list" allowBlank="1" showInputMessage="1" showErrorMessage="1" sqref="K18 K20:K21">
      <formula1>$CB$495:$CB$545</formula1>
      <formula2>0</formula2>
    </dataValidation>
    <dataValidation type="list" allowBlank="1" showInputMessage="1" showErrorMessage="1" sqref="P18 P20:P21">
      <formula1>$CC$494:$CC$497</formula1>
      <formula2>0</formula2>
    </dataValidation>
    <dataValidation type="list" allowBlank="1" showInputMessage="1" showErrorMessage="1" sqref="K125 K127 K143 K145:K146">
      <formula1>$CB$489:$CB$539</formula1>
      <formula2>0</formula2>
    </dataValidation>
    <dataValidation type="list" allowBlank="1" showInputMessage="1" showErrorMessage="1" sqref="T14:T17 T104:T129 T19 T22:T102 T131:T212">
      <formula1>"100,60,25,10"</formula1>
      <formula2>0</formula2>
    </dataValidation>
    <dataValidation type="list" allowBlank="1" showInputMessage="1" showErrorMessage="1" sqref="P14:P17 AJ199 AI200:AI213 AJ44 AJ46 P19 AJ125 AJ127 AJ163 AJ165 AI166:AI196 AJ197 AI15:AI43 AI45 AI47:AI124 AI126 AI128:AI162 AI164 P22:P212 AI198">
      <formula1>"10,6,2,1"</formula1>
      <formula2>0</formula2>
    </dataValidation>
    <dataValidation type="list" allowBlank="1" showInputMessage="1" showErrorMessage="1" sqref="AJ200:AJ213 AJ166:AJ196 AJ15:AJ43 AJ45 AJ47:AJ124 AJ126 AJ128:AJ162 AJ164 Q14:Q212 AJ198">
      <formula1>"4,3,2,1"</formula1>
      <formula2>0</formula2>
    </dataValidation>
    <dataValidation type="list" allowBlank="1" showInputMessage="1" showErrorMessage="1" sqref="J154:K154 J155:J156 K157:K162 J161:J162 J169:K169 J170 J179:K179 J180:J181 K182:K183 J184 J187:K187 K188:K193 J189:J190 J192:J193 J195:K196 K200:K201 J201">
      <formula1>0</formula1>
      <formula2>0</formula2>
    </dataValidation>
  </dataValidations>
  <pageMargins left="0.7" right="0.7" top="0.75" bottom="0.75" header="0.3" footer="0.3"/>
  <pageSetup scale="1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HI89"/>
  <sheetViews>
    <sheetView view="pageBreakPreview" zoomScale="50" zoomScaleNormal="70" zoomScaleSheetLayoutView="50" workbookViewId="0">
      <selection activeCell="D1" sqref="D1:AF1"/>
    </sheetView>
  </sheetViews>
  <sheetFormatPr baseColWidth="10" defaultColWidth="10.625" defaultRowHeight="12.75" x14ac:dyDescent="0.2"/>
  <cols>
    <col min="1" max="2" width="10.625" style="263"/>
    <col min="3" max="3" width="16.625" style="263" customWidth="1"/>
    <col min="4" max="5" width="8.625" style="263" customWidth="1"/>
    <col min="6" max="6" width="20.625" style="263" customWidth="1"/>
    <col min="7" max="7" width="22.25" style="263" customWidth="1"/>
    <col min="8" max="8" width="30.75" style="263" customWidth="1"/>
    <col min="9" max="9" width="20.625" style="263" customWidth="1"/>
    <col min="10" max="10" width="23.5" style="263" customWidth="1"/>
    <col min="11" max="11" width="29.875" style="263" customWidth="1"/>
    <col min="12" max="12" width="27" style="263" customWidth="1"/>
    <col min="13" max="15" width="20.625" style="263" customWidth="1"/>
    <col min="16" max="22" width="8.625" style="263" customWidth="1"/>
    <col min="23" max="23" width="13.375" style="263" customWidth="1"/>
    <col min="24" max="26" width="8.625" style="263" customWidth="1"/>
    <col min="27" max="27" width="23.375" style="263" customWidth="1"/>
    <col min="28" max="28" width="17.625" style="263" customWidth="1"/>
    <col min="29" max="30" width="30.625" style="263" customWidth="1"/>
    <col min="31" max="31" width="33" style="263" customWidth="1"/>
    <col min="32" max="32" width="65" style="263" customWidth="1"/>
    <col min="33" max="34" width="23" style="263" customWidth="1"/>
    <col min="35" max="39" width="8.625" style="263" customWidth="1"/>
    <col min="40" max="40" width="11" style="263" customWidth="1"/>
    <col min="41" max="16384" width="10.625" style="263"/>
  </cols>
  <sheetData>
    <row r="1" spans="1:217" ht="19.5" customHeight="1" x14ac:dyDescent="0.2">
      <c r="B1" s="747"/>
      <c r="C1" s="695"/>
      <c r="D1" s="793" t="s">
        <v>1313</v>
      </c>
      <c r="E1" s="794"/>
      <c r="F1" s="794"/>
      <c r="G1" s="794"/>
      <c r="H1" s="794"/>
      <c r="I1" s="794"/>
      <c r="J1" s="794"/>
      <c r="K1" s="794"/>
      <c r="L1" s="794"/>
      <c r="M1" s="794"/>
      <c r="N1" s="794"/>
      <c r="O1" s="794"/>
      <c r="P1" s="794"/>
      <c r="Q1" s="794"/>
      <c r="R1" s="794"/>
      <c r="S1" s="794"/>
      <c r="T1" s="794"/>
      <c r="U1" s="794"/>
      <c r="V1" s="794"/>
      <c r="W1" s="794"/>
      <c r="X1" s="794"/>
      <c r="Y1" s="794"/>
      <c r="Z1" s="794"/>
      <c r="AA1" s="794"/>
      <c r="AB1" s="794"/>
      <c r="AC1" s="794"/>
      <c r="AD1" s="794"/>
      <c r="AE1" s="794"/>
      <c r="AF1" s="795"/>
      <c r="AG1" s="672" t="s">
        <v>1317</v>
      </c>
      <c r="AH1" s="672"/>
      <c r="AI1" s="672"/>
      <c r="AJ1" s="672" t="s">
        <v>1532</v>
      </c>
      <c r="AK1" s="672"/>
      <c r="AL1" s="672"/>
      <c r="AM1" s="672"/>
      <c r="AN1" s="679"/>
      <c r="AO1" s="715"/>
      <c r="AP1" s="716"/>
    </row>
    <row r="2" spans="1:217" ht="19.5" customHeight="1" x14ac:dyDescent="0.2">
      <c r="B2" s="705"/>
      <c r="C2" s="696"/>
      <c r="D2" s="593" t="s">
        <v>1495</v>
      </c>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5"/>
      <c r="AG2" s="673" t="s">
        <v>1314</v>
      </c>
      <c r="AH2" s="673"/>
      <c r="AI2" s="673"/>
      <c r="AJ2" s="673">
        <v>3</v>
      </c>
      <c r="AK2" s="673"/>
      <c r="AL2" s="673"/>
      <c r="AM2" s="673"/>
      <c r="AN2" s="680"/>
      <c r="AO2" s="717"/>
      <c r="AP2" s="718"/>
    </row>
    <row r="3" spans="1:217" ht="19.5" customHeight="1" x14ac:dyDescent="0.2">
      <c r="B3" s="705"/>
      <c r="C3" s="696"/>
      <c r="D3" s="596"/>
      <c r="E3" s="597"/>
      <c r="F3" s="597"/>
      <c r="G3" s="597"/>
      <c r="H3" s="597"/>
      <c r="I3" s="597"/>
      <c r="J3" s="597"/>
      <c r="K3" s="597"/>
      <c r="L3" s="597"/>
      <c r="M3" s="597"/>
      <c r="N3" s="597"/>
      <c r="O3" s="597"/>
      <c r="P3" s="597"/>
      <c r="Q3" s="597"/>
      <c r="R3" s="597"/>
      <c r="S3" s="597"/>
      <c r="T3" s="597"/>
      <c r="U3" s="597"/>
      <c r="V3" s="597"/>
      <c r="W3" s="597"/>
      <c r="X3" s="597"/>
      <c r="Y3" s="597"/>
      <c r="Z3" s="597"/>
      <c r="AA3" s="597"/>
      <c r="AB3" s="597"/>
      <c r="AC3" s="597"/>
      <c r="AD3" s="597"/>
      <c r="AE3" s="597"/>
      <c r="AF3" s="598"/>
      <c r="AG3" s="674" t="s">
        <v>1315</v>
      </c>
      <c r="AH3" s="675"/>
      <c r="AI3" s="676"/>
      <c r="AJ3" s="681">
        <v>44670</v>
      </c>
      <c r="AK3" s="675"/>
      <c r="AL3" s="675"/>
      <c r="AM3" s="675"/>
      <c r="AN3" s="682"/>
      <c r="AO3" s="717"/>
      <c r="AP3" s="718"/>
    </row>
    <row r="4" spans="1:217" ht="19.5" customHeight="1" thickBot="1" x14ac:dyDescent="0.25">
      <c r="B4" s="705"/>
      <c r="C4" s="697"/>
      <c r="D4" s="599"/>
      <c r="E4" s="600"/>
      <c r="F4" s="600"/>
      <c r="G4" s="600"/>
      <c r="H4" s="600"/>
      <c r="I4" s="600"/>
      <c r="J4" s="600"/>
      <c r="K4" s="600"/>
      <c r="L4" s="600"/>
      <c r="M4" s="600"/>
      <c r="N4" s="600"/>
      <c r="O4" s="600"/>
      <c r="P4" s="600"/>
      <c r="Q4" s="600"/>
      <c r="R4" s="600"/>
      <c r="S4" s="600"/>
      <c r="T4" s="600"/>
      <c r="U4" s="600"/>
      <c r="V4" s="600"/>
      <c r="W4" s="600"/>
      <c r="X4" s="600"/>
      <c r="Y4" s="600"/>
      <c r="Z4" s="600"/>
      <c r="AA4" s="600"/>
      <c r="AB4" s="600"/>
      <c r="AC4" s="600"/>
      <c r="AD4" s="600"/>
      <c r="AE4" s="600"/>
      <c r="AF4" s="601"/>
      <c r="AG4" s="677" t="s">
        <v>1527</v>
      </c>
      <c r="AH4" s="677"/>
      <c r="AI4" s="677"/>
      <c r="AJ4" s="677"/>
      <c r="AK4" s="677"/>
      <c r="AL4" s="677"/>
      <c r="AM4" s="677"/>
      <c r="AN4" s="678"/>
      <c r="AO4" s="717"/>
      <c r="AP4" s="718"/>
    </row>
    <row r="5" spans="1:217" ht="13.5" thickBot="1" x14ac:dyDescent="0.25">
      <c r="B5" s="705"/>
      <c r="C5" s="350"/>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351"/>
      <c r="AO5" s="717"/>
      <c r="AP5" s="718"/>
    </row>
    <row r="6" spans="1:217" s="325" customFormat="1" ht="48.75" customHeight="1" thickBot="1" x14ac:dyDescent="0.25">
      <c r="B6" s="705"/>
      <c r="C6" s="698" t="s">
        <v>209</v>
      </c>
      <c r="D6" s="698"/>
      <c r="E6" s="636" t="s">
        <v>1242</v>
      </c>
      <c r="F6" s="636"/>
      <c r="G6" s="636"/>
      <c r="H6" s="636"/>
      <c r="I6" s="636"/>
      <c r="J6" s="636"/>
      <c r="K6" s="636"/>
      <c r="L6" s="640" t="s">
        <v>254</v>
      </c>
      <c r="M6" s="640"/>
      <c r="N6" s="615" t="s">
        <v>1494</v>
      </c>
      <c r="O6" s="615"/>
      <c r="P6" s="615"/>
      <c r="Q6" s="615"/>
      <c r="R6" s="615"/>
      <c r="S6" s="278"/>
      <c r="T6" s="278"/>
      <c r="U6" s="278"/>
      <c r="V6" s="640" t="s">
        <v>255</v>
      </c>
      <c r="W6" s="640"/>
      <c r="X6" s="615" t="s">
        <v>1243</v>
      </c>
      <c r="Y6" s="615"/>
      <c r="Z6" s="615"/>
      <c r="AA6" s="615"/>
      <c r="AB6" s="615"/>
      <c r="AC6" s="615"/>
      <c r="AD6" s="217"/>
      <c r="AE6" s="335" t="s">
        <v>212</v>
      </c>
      <c r="AF6" s="624" t="s">
        <v>256</v>
      </c>
      <c r="AG6" s="624"/>
      <c r="AH6" s="624"/>
      <c r="AI6" s="624"/>
      <c r="AJ6" s="624"/>
      <c r="AK6" s="624"/>
      <c r="AL6" s="624"/>
      <c r="AM6" s="624"/>
      <c r="AN6" s="624"/>
      <c r="AO6" s="717"/>
      <c r="AP6" s="718"/>
    </row>
    <row r="7" spans="1:217" s="325" customFormat="1" ht="15.75" thickBot="1" x14ac:dyDescent="0.25">
      <c r="B7" s="705"/>
      <c r="C7" s="359"/>
      <c r="D7" s="217"/>
      <c r="E7" s="217"/>
      <c r="F7" s="217"/>
      <c r="G7" s="217"/>
      <c r="H7" s="217"/>
      <c r="I7" s="217"/>
      <c r="J7" s="217"/>
      <c r="K7" s="217"/>
      <c r="L7" s="217"/>
      <c r="M7" s="217"/>
      <c r="N7" s="217"/>
      <c r="O7" s="217"/>
      <c r="P7" s="217"/>
      <c r="Q7" s="217"/>
      <c r="R7" s="217"/>
      <c r="S7" s="217"/>
      <c r="T7" s="217"/>
      <c r="U7" s="278"/>
      <c r="V7" s="217"/>
      <c r="W7" s="217"/>
      <c r="X7" s="278"/>
      <c r="Y7" s="278"/>
      <c r="Z7" s="217"/>
      <c r="AA7" s="217"/>
      <c r="AB7" s="217"/>
      <c r="AC7" s="217"/>
      <c r="AD7" s="217"/>
      <c r="AE7" s="217"/>
      <c r="AF7" s="217"/>
      <c r="AG7" s="217"/>
      <c r="AH7" s="217"/>
      <c r="AI7" s="217"/>
      <c r="AJ7" s="217"/>
      <c r="AK7" s="217"/>
      <c r="AL7" s="217"/>
      <c r="AM7" s="217"/>
      <c r="AN7" s="218"/>
      <c r="AO7" s="717"/>
      <c r="AP7" s="718"/>
    </row>
    <row r="8" spans="1:217" s="325" customFormat="1" ht="42" customHeight="1" thickBot="1" x14ac:dyDescent="0.25">
      <c r="B8" s="705"/>
      <c r="C8" s="711" t="s">
        <v>257</v>
      </c>
      <c r="D8" s="711"/>
      <c r="E8" s="633" t="s">
        <v>803</v>
      </c>
      <c r="F8" s="633"/>
      <c r="G8" s="633"/>
      <c r="H8" s="633"/>
      <c r="I8" s="633"/>
      <c r="J8" s="633"/>
      <c r="K8" s="633"/>
      <c r="L8" s="641" t="s">
        <v>259</v>
      </c>
      <c r="M8" s="641"/>
      <c r="N8" s="633"/>
      <c r="O8" s="633"/>
      <c r="P8" s="633"/>
      <c r="Q8" s="633"/>
      <c r="R8" s="633"/>
      <c r="S8" s="217"/>
      <c r="T8" s="217"/>
      <c r="U8" s="217"/>
      <c r="V8" s="641" t="s">
        <v>215</v>
      </c>
      <c r="W8" s="641"/>
      <c r="X8" s="623" t="s">
        <v>1244</v>
      </c>
      <c r="Y8" s="623"/>
      <c r="Z8" s="623"/>
      <c r="AA8" s="623"/>
      <c r="AB8" s="623"/>
      <c r="AC8" s="623"/>
      <c r="AD8" s="217"/>
      <c r="AE8" s="334" t="s">
        <v>216</v>
      </c>
      <c r="AF8" s="642">
        <v>44231</v>
      </c>
      <c r="AG8" s="643"/>
      <c r="AH8" s="643"/>
      <c r="AI8" s="643"/>
      <c r="AJ8" s="643"/>
      <c r="AK8" s="643"/>
      <c r="AL8" s="643"/>
      <c r="AM8" s="643"/>
      <c r="AN8" s="644"/>
      <c r="AO8" s="717"/>
      <c r="AP8" s="718"/>
    </row>
    <row r="9" spans="1:217" s="325" customFormat="1" ht="97.5" customHeight="1" thickBot="1" x14ac:dyDescent="0.25">
      <c r="B9" s="478"/>
      <c r="C9" s="635" t="s">
        <v>1507</v>
      </c>
      <c r="D9" s="635"/>
      <c r="E9" s="636" t="s">
        <v>1489</v>
      </c>
      <c r="F9" s="636"/>
      <c r="G9" s="636"/>
      <c r="H9" s="636"/>
      <c r="I9" s="636"/>
      <c r="J9" s="636"/>
      <c r="K9" s="636"/>
      <c r="L9" s="635" t="s">
        <v>1490</v>
      </c>
      <c r="M9" s="635"/>
      <c r="N9" s="624" t="s">
        <v>1491</v>
      </c>
      <c r="O9" s="624"/>
      <c r="P9" s="624"/>
      <c r="Q9" s="624"/>
      <c r="R9" s="624"/>
      <c r="S9" s="217"/>
      <c r="T9" s="217"/>
      <c r="U9" s="217"/>
      <c r="V9" s="634" t="s">
        <v>1492</v>
      </c>
      <c r="W9" s="634"/>
      <c r="X9" s="634"/>
      <c r="Y9" s="634"/>
      <c r="Z9" s="634"/>
      <c r="AA9" s="634"/>
      <c r="AB9" s="634"/>
      <c r="AC9" s="634"/>
      <c r="AD9" s="217"/>
      <c r="AE9" s="634" t="s">
        <v>1493</v>
      </c>
      <c r="AF9" s="634"/>
      <c r="AG9" s="634"/>
      <c r="AH9" s="634"/>
      <c r="AI9" s="634"/>
      <c r="AJ9" s="634"/>
      <c r="AK9" s="634"/>
      <c r="AL9" s="634"/>
      <c r="AM9" s="634"/>
      <c r="AN9" s="634"/>
      <c r="AO9" s="717"/>
      <c r="AP9" s="718"/>
    </row>
    <row r="10" spans="1:217" s="307" customFormat="1" x14ac:dyDescent="0.2">
      <c r="B10" s="312"/>
      <c r="C10" s="310"/>
      <c r="D10" s="310"/>
      <c r="E10" s="310"/>
      <c r="F10" s="310"/>
      <c r="G10" s="310"/>
      <c r="H10" s="310"/>
      <c r="I10" s="310"/>
      <c r="J10" s="310"/>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0"/>
      <c r="AJ10" s="310"/>
      <c r="AK10" s="310"/>
      <c r="AL10" s="310"/>
      <c r="AM10" s="310"/>
      <c r="AN10" s="310"/>
      <c r="AO10" s="717"/>
      <c r="AP10" s="718"/>
    </row>
    <row r="11" spans="1:217" s="474" customFormat="1" ht="28.5" customHeight="1" x14ac:dyDescent="0.2">
      <c r="A11" s="470"/>
      <c r="B11" s="748"/>
      <c r="C11" s="749" t="s">
        <v>221</v>
      </c>
      <c r="D11" s="750" t="s">
        <v>222</v>
      </c>
      <c r="E11" s="750" t="s">
        <v>260</v>
      </c>
      <c r="F11" s="751" t="s">
        <v>261</v>
      </c>
      <c r="G11" s="751" t="s">
        <v>223</v>
      </c>
      <c r="H11" s="751" t="s">
        <v>262</v>
      </c>
      <c r="I11" s="751" t="s">
        <v>224</v>
      </c>
      <c r="J11" s="751" t="s">
        <v>225</v>
      </c>
      <c r="K11" s="751"/>
      <c r="L11" s="751" t="s">
        <v>226</v>
      </c>
      <c r="M11" s="752" t="s">
        <v>227</v>
      </c>
      <c r="N11" s="752"/>
      <c r="O11" s="752"/>
      <c r="P11" s="752" t="s">
        <v>228</v>
      </c>
      <c r="Q11" s="752"/>
      <c r="R11" s="752"/>
      <c r="S11" s="752"/>
      <c r="T11" s="752"/>
      <c r="U11" s="752"/>
      <c r="V11" s="752"/>
      <c r="W11" s="471" t="s">
        <v>229</v>
      </c>
      <c r="X11" s="757" t="s">
        <v>230</v>
      </c>
      <c r="Y11" s="757"/>
      <c r="Z11" s="757"/>
      <c r="AA11" s="751" t="s">
        <v>231</v>
      </c>
      <c r="AB11" s="751"/>
      <c r="AC11" s="751" t="s">
        <v>232</v>
      </c>
      <c r="AD11" s="751"/>
      <c r="AE11" s="751"/>
      <c r="AF11" s="751"/>
      <c r="AG11" s="751"/>
      <c r="AH11" s="752" t="s">
        <v>233</v>
      </c>
      <c r="AI11" s="752" t="s">
        <v>95</v>
      </c>
      <c r="AJ11" s="752" t="s">
        <v>124</v>
      </c>
      <c r="AK11" s="752" t="s">
        <v>189</v>
      </c>
      <c r="AL11" s="752" t="s">
        <v>201</v>
      </c>
      <c r="AM11" s="756" t="s">
        <v>234</v>
      </c>
      <c r="AN11" s="756" t="s">
        <v>235</v>
      </c>
      <c r="AO11" s="717"/>
      <c r="AP11" s="718"/>
      <c r="AQ11" s="472"/>
      <c r="AR11" s="473"/>
      <c r="AS11" s="473"/>
      <c r="AT11" s="473"/>
      <c r="AU11" s="473"/>
      <c r="AV11" s="473"/>
      <c r="AW11" s="473"/>
      <c r="AX11" s="473"/>
      <c r="AY11" s="473"/>
      <c r="AZ11" s="473"/>
      <c r="BA11" s="473"/>
      <c r="BB11" s="473"/>
      <c r="BC11" s="473"/>
      <c r="BD11" s="473"/>
      <c r="BE11" s="473"/>
      <c r="BF11" s="473"/>
      <c r="BG11" s="473"/>
      <c r="BH11" s="473"/>
      <c r="BI11" s="473"/>
      <c r="BJ11" s="473"/>
      <c r="BK11" s="473"/>
      <c r="BL11" s="473"/>
      <c r="BM11" s="473"/>
      <c r="BN11" s="473"/>
      <c r="BO11" s="473"/>
      <c r="BP11" s="473"/>
      <c r="BQ11" s="473"/>
      <c r="BR11" s="473"/>
      <c r="BS11" s="473"/>
      <c r="BT11" s="473"/>
      <c r="BU11" s="473"/>
      <c r="BV11" s="473"/>
      <c r="BW11" s="473"/>
      <c r="BX11" s="473"/>
      <c r="BY11" s="473"/>
      <c r="BZ11" s="473"/>
      <c r="CA11" s="473"/>
      <c r="CB11" s="473"/>
      <c r="CC11" s="473"/>
      <c r="CD11" s="473"/>
      <c r="CE11" s="473"/>
      <c r="CF11" s="473"/>
      <c r="CG11" s="473"/>
      <c r="CH11" s="473"/>
      <c r="CI11" s="473"/>
      <c r="CJ11" s="473"/>
      <c r="CK11" s="473"/>
      <c r="CL11" s="473"/>
      <c r="CM11" s="473"/>
      <c r="CN11" s="473"/>
      <c r="CO11" s="473"/>
      <c r="CP11" s="473"/>
      <c r="CQ11" s="473"/>
      <c r="CR11" s="473"/>
      <c r="CS11" s="473"/>
      <c r="CT11" s="473"/>
      <c r="CU11" s="473"/>
      <c r="CV11" s="473"/>
      <c r="CW11" s="473"/>
      <c r="CX11" s="473"/>
      <c r="CY11" s="473"/>
      <c r="CZ11" s="473"/>
      <c r="DA11" s="473"/>
      <c r="DB11" s="473"/>
      <c r="DC11" s="473"/>
      <c r="DD11" s="473"/>
      <c r="DE11" s="473"/>
      <c r="DF11" s="473"/>
      <c r="DG11" s="473"/>
      <c r="DH11" s="473"/>
      <c r="DI11" s="473"/>
      <c r="DJ11" s="473"/>
      <c r="DK11" s="473"/>
      <c r="DL11" s="473"/>
      <c r="DM11" s="473"/>
      <c r="DN11" s="473"/>
      <c r="DO11" s="473"/>
      <c r="DP11" s="473"/>
      <c r="DQ11" s="473"/>
      <c r="DR11" s="473"/>
      <c r="DS11" s="473"/>
      <c r="DT11" s="473"/>
      <c r="DU11" s="473"/>
      <c r="DV11" s="473"/>
      <c r="DW11" s="473"/>
      <c r="DX11" s="473"/>
      <c r="DY11" s="473"/>
      <c r="DZ11" s="473"/>
      <c r="EA11" s="473"/>
      <c r="EB11" s="473"/>
      <c r="EC11" s="473"/>
      <c r="ED11" s="473"/>
      <c r="EE11" s="473"/>
      <c r="EF11" s="473"/>
      <c r="EG11" s="473"/>
      <c r="EH11" s="473"/>
      <c r="EI11" s="473"/>
      <c r="EJ11" s="473"/>
      <c r="EK11" s="473"/>
      <c r="EL11" s="473"/>
      <c r="EM11" s="473"/>
      <c r="EN11" s="473"/>
      <c r="EO11" s="473"/>
      <c r="EP11" s="473"/>
      <c r="EQ11" s="473"/>
      <c r="ER11" s="473"/>
      <c r="ES11" s="473"/>
      <c r="ET11" s="473"/>
      <c r="EU11" s="473"/>
      <c r="EV11" s="473"/>
      <c r="EW11" s="473"/>
      <c r="EX11" s="473"/>
      <c r="EY11" s="473"/>
      <c r="EZ11" s="473"/>
      <c r="FA11" s="473"/>
      <c r="FB11" s="473"/>
      <c r="FC11" s="473"/>
      <c r="FD11" s="473"/>
      <c r="FE11" s="473"/>
      <c r="FF11" s="473"/>
      <c r="FG11" s="473"/>
      <c r="FH11" s="473"/>
      <c r="FI11" s="473"/>
      <c r="FJ11" s="473"/>
      <c r="FK11" s="473"/>
      <c r="FL11" s="473"/>
      <c r="FM11" s="473"/>
      <c r="FN11" s="473"/>
      <c r="FO11" s="473"/>
      <c r="FP11" s="473"/>
      <c r="FQ11" s="473"/>
      <c r="FR11" s="473"/>
      <c r="FS11" s="473"/>
      <c r="FT11" s="473"/>
      <c r="FU11" s="473"/>
      <c r="FV11" s="473"/>
      <c r="FW11" s="473"/>
      <c r="FX11" s="473"/>
      <c r="FY11" s="473"/>
      <c r="FZ11" s="473"/>
      <c r="GA11" s="473"/>
      <c r="GB11" s="473"/>
      <c r="GC11" s="473"/>
      <c r="GD11" s="473"/>
      <c r="GE11" s="473"/>
      <c r="GF11" s="473"/>
      <c r="GG11" s="473"/>
      <c r="GH11" s="473"/>
      <c r="GI11" s="473"/>
      <c r="GJ11" s="473"/>
      <c r="GK11" s="473"/>
      <c r="GL11" s="473"/>
      <c r="GM11" s="473"/>
      <c r="GN11" s="473"/>
      <c r="GO11" s="473"/>
      <c r="GP11" s="473"/>
      <c r="GQ11" s="473"/>
      <c r="GR11" s="473"/>
      <c r="GS11" s="473"/>
      <c r="GT11" s="473"/>
      <c r="GU11" s="473"/>
      <c r="GV11" s="473"/>
      <c r="GW11" s="473"/>
      <c r="GX11" s="473"/>
      <c r="GY11" s="473"/>
      <c r="GZ11" s="473"/>
      <c r="HA11" s="473"/>
      <c r="HB11" s="473"/>
      <c r="HC11" s="473"/>
      <c r="HD11" s="473"/>
      <c r="HE11" s="473"/>
      <c r="HF11" s="473"/>
      <c r="HG11" s="473"/>
      <c r="HH11" s="473"/>
      <c r="HI11" s="473"/>
    </row>
    <row r="12" spans="1:217" s="474" customFormat="1" ht="96" thickBot="1" x14ac:dyDescent="0.25">
      <c r="A12" s="470"/>
      <c r="B12" s="748"/>
      <c r="C12" s="749" t="s">
        <v>221</v>
      </c>
      <c r="D12" s="750"/>
      <c r="E12" s="750"/>
      <c r="F12" s="751"/>
      <c r="G12" s="751"/>
      <c r="H12" s="751"/>
      <c r="I12" s="751"/>
      <c r="J12" s="471" t="s">
        <v>236</v>
      </c>
      <c r="K12" s="471" t="s">
        <v>217</v>
      </c>
      <c r="L12" s="751"/>
      <c r="M12" s="475" t="s">
        <v>238</v>
      </c>
      <c r="N12" s="475" t="s">
        <v>239</v>
      </c>
      <c r="O12" s="475" t="s">
        <v>240</v>
      </c>
      <c r="P12" s="475" t="s">
        <v>95</v>
      </c>
      <c r="Q12" s="475" t="s">
        <v>124</v>
      </c>
      <c r="R12" s="475" t="s">
        <v>158</v>
      </c>
      <c r="S12" s="476" t="s">
        <v>241</v>
      </c>
      <c r="T12" s="475" t="s">
        <v>189</v>
      </c>
      <c r="U12" s="475" t="s">
        <v>201</v>
      </c>
      <c r="V12" s="476" t="s">
        <v>242</v>
      </c>
      <c r="W12" s="477" t="s">
        <v>243</v>
      </c>
      <c r="X12" s="477" t="s">
        <v>244</v>
      </c>
      <c r="Y12" s="477" t="s">
        <v>245</v>
      </c>
      <c r="Z12" s="477" t="s">
        <v>246</v>
      </c>
      <c r="AA12" s="471" t="s">
        <v>247</v>
      </c>
      <c r="AB12" s="471" t="s">
        <v>248</v>
      </c>
      <c r="AC12" s="471" t="s">
        <v>249</v>
      </c>
      <c r="AD12" s="471" t="s">
        <v>263</v>
      </c>
      <c r="AE12" s="471" t="s">
        <v>264</v>
      </c>
      <c r="AF12" s="471" t="s">
        <v>265</v>
      </c>
      <c r="AG12" s="471" t="s">
        <v>252</v>
      </c>
      <c r="AH12" s="752"/>
      <c r="AI12" s="752"/>
      <c r="AJ12" s="752"/>
      <c r="AK12" s="752"/>
      <c r="AL12" s="752"/>
      <c r="AM12" s="756"/>
      <c r="AN12" s="756"/>
      <c r="AO12" s="717"/>
      <c r="AP12" s="718"/>
      <c r="AQ12" s="472"/>
      <c r="AR12" s="473"/>
      <c r="AS12" s="473"/>
      <c r="AT12" s="473"/>
      <c r="AU12" s="473"/>
      <c r="AV12" s="473"/>
      <c r="AW12" s="473"/>
      <c r="AX12" s="473"/>
      <c r="AY12" s="473"/>
      <c r="AZ12" s="473"/>
      <c r="BA12" s="473"/>
      <c r="BB12" s="473"/>
      <c r="BC12" s="473"/>
      <c r="BD12" s="473"/>
      <c r="BE12" s="473"/>
      <c r="BF12" s="473"/>
      <c r="BG12" s="473"/>
      <c r="BH12" s="473"/>
      <c r="BI12" s="473"/>
      <c r="BJ12" s="473"/>
      <c r="BK12" s="473"/>
      <c r="BL12" s="473"/>
      <c r="BM12" s="473"/>
      <c r="BN12" s="473"/>
      <c r="BO12" s="473"/>
      <c r="BP12" s="473"/>
      <c r="BQ12" s="473"/>
      <c r="BR12" s="473"/>
      <c r="BS12" s="473"/>
      <c r="BT12" s="473"/>
      <c r="BU12" s="473"/>
      <c r="BV12" s="473"/>
      <c r="BW12" s="473"/>
      <c r="BX12" s="473"/>
      <c r="BY12" s="473"/>
      <c r="BZ12" s="473"/>
      <c r="CA12" s="473"/>
      <c r="CB12" s="473"/>
      <c r="CC12" s="473"/>
      <c r="CD12" s="473"/>
      <c r="CE12" s="473"/>
      <c r="CF12" s="473"/>
      <c r="CG12" s="473"/>
      <c r="CH12" s="473"/>
      <c r="CI12" s="473"/>
      <c r="CJ12" s="473"/>
      <c r="CK12" s="473"/>
      <c r="CL12" s="473"/>
      <c r="CM12" s="473"/>
      <c r="CN12" s="473"/>
      <c r="CO12" s="473"/>
      <c r="CP12" s="473"/>
      <c r="CQ12" s="473"/>
      <c r="CR12" s="473"/>
      <c r="CS12" s="473"/>
      <c r="CT12" s="473"/>
      <c r="CU12" s="473"/>
      <c r="CV12" s="473"/>
      <c r="CW12" s="473"/>
      <c r="CX12" s="473"/>
      <c r="CY12" s="473"/>
      <c r="CZ12" s="473"/>
      <c r="DA12" s="473"/>
      <c r="DB12" s="473"/>
      <c r="DC12" s="473"/>
      <c r="DD12" s="473"/>
      <c r="DE12" s="473"/>
      <c r="DF12" s="473"/>
      <c r="DG12" s="473"/>
      <c r="DH12" s="473"/>
      <c r="DI12" s="473"/>
      <c r="DJ12" s="473"/>
      <c r="DK12" s="473"/>
      <c r="DL12" s="473"/>
      <c r="DM12" s="473"/>
      <c r="DN12" s="473"/>
      <c r="DO12" s="473"/>
      <c r="DP12" s="473"/>
      <c r="DQ12" s="473"/>
      <c r="DR12" s="473"/>
      <c r="DS12" s="473"/>
      <c r="DT12" s="473"/>
      <c r="DU12" s="473"/>
      <c r="DV12" s="473"/>
      <c r="DW12" s="473"/>
      <c r="DX12" s="473"/>
      <c r="DY12" s="473"/>
      <c r="DZ12" s="473"/>
      <c r="EA12" s="473"/>
      <c r="EB12" s="473"/>
      <c r="EC12" s="473"/>
      <c r="ED12" s="473"/>
      <c r="EE12" s="473"/>
      <c r="EF12" s="473"/>
      <c r="EG12" s="473"/>
      <c r="EH12" s="473"/>
      <c r="EI12" s="473"/>
      <c r="EJ12" s="473"/>
      <c r="EK12" s="473"/>
      <c r="EL12" s="473"/>
      <c r="EM12" s="473"/>
      <c r="EN12" s="473"/>
      <c r="EO12" s="473"/>
      <c r="EP12" s="473"/>
      <c r="EQ12" s="473"/>
      <c r="ER12" s="473"/>
      <c r="ES12" s="473"/>
      <c r="ET12" s="473"/>
      <c r="EU12" s="473"/>
      <c r="EV12" s="473"/>
      <c r="EW12" s="473"/>
      <c r="EX12" s="473"/>
      <c r="EY12" s="473"/>
      <c r="EZ12" s="473"/>
      <c r="FA12" s="473"/>
      <c r="FB12" s="473"/>
      <c r="FC12" s="473"/>
      <c r="FD12" s="473"/>
      <c r="FE12" s="473"/>
      <c r="FF12" s="473"/>
      <c r="FG12" s="473"/>
      <c r="FH12" s="473"/>
      <c r="FI12" s="473"/>
      <c r="FJ12" s="473"/>
      <c r="FK12" s="473"/>
      <c r="FL12" s="473"/>
      <c r="FM12" s="473"/>
      <c r="FN12" s="473"/>
      <c r="FO12" s="473"/>
      <c r="FP12" s="473"/>
      <c r="FQ12" s="473"/>
      <c r="FR12" s="473"/>
      <c r="FS12" s="473"/>
      <c r="FT12" s="473"/>
      <c r="FU12" s="473"/>
      <c r="FV12" s="473"/>
      <c r="FW12" s="473"/>
      <c r="FX12" s="473"/>
      <c r="FY12" s="473"/>
      <c r="FZ12" s="473"/>
      <c r="GA12" s="473"/>
      <c r="GB12" s="473"/>
      <c r="GC12" s="473"/>
      <c r="GD12" s="473"/>
      <c r="GE12" s="473"/>
      <c r="GF12" s="473"/>
      <c r="GG12" s="473"/>
      <c r="GH12" s="473"/>
      <c r="GI12" s="473"/>
      <c r="GJ12" s="473"/>
      <c r="GK12" s="473"/>
      <c r="GL12" s="473"/>
      <c r="GM12" s="473"/>
      <c r="GN12" s="473"/>
      <c r="GO12" s="473"/>
      <c r="GP12" s="473"/>
      <c r="GQ12" s="473"/>
      <c r="GR12" s="473"/>
      <c r="GS12" s="473"/>
      <c r="GT12" s="473"/>
      <c r="GU12" s="473"/>
      <c r="GV12" s="473"/>
      <c r="GW12" s="473"/>
      <c r="GX12" s="473"/>
      <c r="GY12" s="473"/>
      <c r="GZ12" s="473"/>
      <c r="HA12" s="473"/>
      <c r="HB12" s="473"/>
      <c r="HC12" s="473"/>
      <c r="HD12" s="473"/>
      <c r="HE12" s="473"/>
      <c r="HF12" s="473"/>
      <c r="HG12" s="473"/>
      <c r="HH12" s="473"/>
      <c r="HI12" s="473"/>
    </row>
    <row r="13" spans="1:217" ht="110.1" customHeight="1" thickBot="1" x14ac:dyDescent="0.25">
      <c r="A13" s="313"/>
      <c r="B13" s="748"/>
      <c r="C13" s="654" t="s">
        <v>803</v>
      </c>
      <c r="D13" s="140" t="s">
        <v>267</v>
      </c>
      <c r="E13" s="141" t="s">
        <v>268</v>
      </c>
      <c r="F13" s="142" t="s">
        <v>1180</v>
      </c>
      <c r="G13" s="142" t="s">
        <v>1245</v>
      </c>
      <c r="H13" s="142" t="s">
        <v>1246</v>
      </c>
      <c r="I13" s="302" t="s">
        <v>1247</v>
      </c>
      <c r="J13" s="209" t="s">
        <v>1248</v>
      </c>
      <c r="K13" s="142" t="s">
        <v>1249</v>
      </c>
      <c r="L13" s="142" t="s">
        <v>1250</v>
      </c>
      <c r="M13" s="142" t="s">
        <v>1251</v>
      </c>
      <c r="N13" s="142" t="s">
        <v>1252</v>
      </c>
      <c r="O13" s="142" t="s">
        <v>1252</v>
      </c>
      <c r="P13" s="170">
        <v>2</v>
      </c>
      <c r="Q13" s="143">
        <v>3</v>
      </c>
      <c r="R13" s="170">
        <f>P13*Q13</f>
        <v>6</v>
      </c>
      <c r="S13" s="171" t="str">
        <f t="shared" ref="S13:S23" si="0">IF((R13&gt;23),"MuyAlto",IF(R13&gt;9,"Alto",IF(R13&gt;5,"Medio",IF(R13&lt;6,"Bajo"))))</f>
        <v>Medio</v>
      </c>
      <c r="T13" s="144">
        <v>60</v>
      </c>
      <c r="U13" s="170">
        <f>R13*T13</f>
        <v>360</v>
      </c>
      <c r="V13" s="170" t="str">
        <f>IF((U13&gt;599),"I",IF(U13&gt;149,"II",IF(U13&gt;39,"III",IF(U13&lt;31,"IV"))))</f>
        <v>II</v>
      </c>
      <c r="W13" s="176" t="str">
        <f t="shared" ref="W13:W44" si="1">IF(V13="IV","Aceptable",IF(V13="III","Mejorable",IF(V13="II","No Aceptable o Aceptable con Control Especifico",IF(V13="I","NO Aceptable"))))</f>
        <v>No Aceptable o Aceptable con Control Especifico</v>
      </c>
      <c r="X13" s="142"/>
      <c r="Y13" s="142"/>
      <c r="Z13" s="142"/>
      <c r="AA13" s="142" t="str">
        <f>L13</f>
        <v>Golpes, contusiones, atrapamiento,tropezones,caidas, quemaduras.</v>
      </c>
      <c r="AB13" s="142" t="s">
        <v>436</v>
      </c>
      <c r="AC13" s="142" t="s">
        <v>277</v>
      </c>
      <c r="AD13" s="142" t="s">
        <v>277</v>
      </c>
      <c r="AE13" s="142" t="s">
        <v>1253</v>
      </c>
      <c r="AF13" s="142" t="s">
        <v>1254</v>
      </c>
      <c r="AG13" s="142"/>
      <c r="AH13" s="142"/>
      <c r="AI13" s="142"/>
      <c r="AJ13" s="142"/>
      <c r="AK13" s="146">
        <f t="shared" ref="AK13:AK44" si="2">AI13*AJ13</f>
        <v>0</v>
      </c>
      <c r="AL13" s="219">
        <f t="shared" ref="AL13:AL44" si="3">AK13*T13</f>
        <v>0</v>
      </c>
      <c r="AM13" s="147" t="str">
        <f t="shared" ref="AM13:AM44" si="4">IF((AL13&gt;599),"I",IF(AL13&gt;149,"II",IF(AL13&gt;39,"III",IF(AL13&lt;31,"IV"))))</f>
        <v>IV</v>
      </c>
      <c r="AN13" s="176" t="str">
        <f t="shared" ref="AN13:AN44" si="5">IF(AM13="IV","Aceptable",IF(AM13="III","Mejorable",IF(AM13="II","No Aceptable o Aceptable con Control Especifico",IF(AM13="I","NO Aceptable"))))</f>
        <v>Aceptable</v>
      </c>
      <c r="AO13" s="717"/>
      <c r="AP13" s="718"/>
      <c r="AQ13" s="315"/>
      <c r="AR13" s="315"/>
      <c r="AS13" s="315"/>
      <c r="AT13" s="315"/>
      <c r="AU13" s="315"/>
      <c r="AV13" s="315"/>
      <c r="AW13" s="315"/>
      <c r="AX13" s="315"/>
      <c r="AY13" s="315"/>
      <c r="AZ13" s="315"/>
      <c r="BA13" s="315"/>
      <c r="BB13" s="315"/>
      <c r="BC13" s="315"/>
      <c r="BD13" s="315"/>
      <c r="BE13" s="315"/>
      <c r="BF13" s="315"/>
      <c r="BG13" s="315"/>
      <c r="BH13" s="315"/>
      <c r="BI13" s="315"/>
      <c r="BJ13" s="315"/>
      <c r="BK13" s="315"/>
      <c r="BL13" s="315"/>
      <c r="BM13" s="315"/>
      <c r="BN13" s="315"/>
      <c r="BO13" s="315"/>
      <c r="BP13" s="315"/>
      <c r="BQ13" s="315"/>
      <c r="BR13" s="315"/>
      <c r="BS13" s="315"/>
      <c r="BT13" s="315"/>
      <c r="BU13" s="315"/>
      <c r="BV13" s="315"/>
      <c r="BW13" s="315"/>
      <c r="BX13" s="315"/>
      <c r="BY13" s="315"/>
      <c r="BZ13" s="315"/>
      <c r="CA13" s="315"/>
      <c r="CB13" s="315"/>
      <c r="CC13" s="315"/>
      <c r="CD13" s="315"/>
      <c r="CE13" s="315"/>
      <c r="CF13" s="315"/>
      <c r="CG13" s="315"/>
      <c r="CH13" s="315"/>
      <c r="CI13" s="315"/>
      <c r="CJ13" s="315"/>
      <c r="CK13" s="315"/>
      <c r="CL13" s="315"/>
      <c r="CM13" s="315"/>
      <c r="CN13" s="315"/>
      <c r="CO13" s="315"/>
      <c r="CP13" s="315"/>
      <c r="CQ13" s="315"/>
      <c r="CR13" s="315"/>
      <c r="CS13" s="315"/>
      <c r="CT13" s="315"/>
      <c r="CU13" s="315"/>
      <c r="CV13" s="315"/>
      <c r="CW13" s="315"/>
      <c r="CX13" s="315"/>
      <c r="CY13" s="315"/>
      <c r="CZ13" s="315"/>
      <c r="DA13" s="315"/>
      <c r="DB13" s="315"/>
      <c r="DC13" s="315"/>
      <c r="DD13" s="315"/>
      <c r="DE13" s="315"/>
      <c r="DF13" s="315"/>
      <c r="DG13" s="315"/>
      <c r="DH13" s="315"/>
      <c r="DI13" s="315"/>
      <c r="DJ13" s="315"/>
      <c r="DK13" s="315"/>
      <c r="DL13" s="315"/>
      <c r="DM13" s="315"/>
      <c r="DN13" s="315"/>
      <c r="DO13" s="315"/>
      <c r="DP13" s="315"/>
      <c r="DQ13" s="315"/>
      <c r="DR13" s="315"/>
      <c r="DS13" s="315"/>
      <c r="DT13" s="315"/>
      <c r="DU13" s="315"/>
      <c r="DV13" s="315"/>
      <c r="DW13" s="315"/>
      <c r="DX13" s="315"/>
      <c r="DY13" s="315"/>
      <c r="DZ13" s="315"/>
      <c r="EA13" s="315"/>
      <c r="EB13" s="315"/>
      <c r="EC13" s="315"/>
      <c r="ED13" s="315"/>
      <c r="EE13" s="315"/>
      <c r="EF13" s="315"/>
      <c r="EG13" s="315"/>
      <c r="EH13" s="315"/>
      <c r="EI13" s="315"/>
      <c r="EJ13" s="315"/>
      <c r="EK13" s="315"/>
      <c r="EL13" s="315"/>
      <c r="EM13" s="315"/>
      <c r="EN13" s="315"/>
      <c r="EO13" s="315"/>
      <c r="EP13" s="315"/>
      <c r="EQ13" s="315"/>
      <c r="ER13" s="315"/>
      <c r="ES13" s="315"/>
      <c r="ET13" s="315"/>
      <c r="EU13" s="315"/>
      <c r="EV13" s="315"/>
      <c r="EW13" s="315"/>
      <c r="EX13" s="315"/>
      <c r="EY13" s="315"/>
      <c r="EZ13" s="315"/>
      <c r="FA13" s="315"/>
      <c r="FB13" s="315"/>
      <c r="FC13" s="315"/>
      <c r="FD13" s="315"/>
      <c r="FE13" s="315"/>
      <c r="FF13" s="315"/>
      <c r="FG13" s="315"/>
      <c r="FH13" s="315"/>
      <c r="FI13" s="315"/>
      <c r="FJ13" s="315"/>
      <c r="FK13" s="315"/>
      <c r="FL13" s="315"/>
      <c r="FM13" s="315"/>
      <c r="FN13" s="315"/>
      <c r="FO13" s="315"/>
      <c r="FP13" s="315"/>
      <c r="FQ13" s="315"/>
      <c r="FR13" s="315"/>
      <c r="FS13" s="315"/>
      <c r="FT13" s="315"/>
      <c r="FU13" s="315"/>
      <c r="FV13" s="315"/>
      <c r="FW13" s="315"/>
      <c r="FX13" s="315"/>
      <c r="FY13" s="315"/>
      <c r="FZ13" s="315"/>
      <c r="GA13" s="315"/>
      <c r="GB13" s="315"/>
      <c r="GC13" s="315"/>
      <c r="GD13" s="315"/>
      <c r="GE13" s="315"/>
      <c r="GF13" s="315"/>
      <c r="GG13" s="315"/>
      <c r="GH13" s="315"/>
      <c r="GI13" s="315"/>
      <c r="GJ13" s="315"/>
      <c r="GK13" s="315"/>
      <c r="GL13" s="315"/>
      <c r="GM13" s="315"/>
      <c r="GN13" s="315"/>
      <c r="GO13" s="315"/>
      <c r="GP13" s="315"/>
      <c r="GQ13" s="315"/>
      <c r="GR13" s="315"/>
      <c r="GS13" s="315"/>
      <c r="GT13" s="315"/>
      <c r="GU13" s="315"/>
      <c r="GV13" s="315"/>
      <c r="GW13" s="315"/>
      <c r="GX13" s="315"/>
      <c r="GY13" s="315"/>
      <c r="GZ13" s="315"/>
      <c r="HA13" s="315"/>
      <c r="HB13" s="315"/>
      <c r="HC13" s="315"/>
      <c r="HD13" s="315"/>
      <c r="HE13" s="315"/>
      <c r="HF13" s="315"/>
      <c r="HG13" s="315"/>
      <c r="HH13" s="315"/>
      <c r="HI13" s="315"/>
    </row>
    <row r="14" spans="1:217" ht="110.1" customHeight="1" thickBot="1" x14ac:dyDescent="0.25">
      <c r="A14" s="313"/>
      <c r="B14" s="748"/>
      <c r="C14" s="654"/>
      <c r="D14" s="140" t="s">
        <v>267</v>
      </c>
      <c r="E14" s="141" t="s">
        <v>268</v>
      </c>
      <c r="F14" s="142" t="s">
        <v>1180</v>
      </c>
      <c r="G14" s="142" t="s">
        <v>1245</v>
      </c>
      <c r="H14" s="142" t="s">
        <v>1255</v>
      </c>
      <c r="I14" s="302" t="s">
        <v>1247</v>
      </c>
      <c r="J14" s="142" t="s">
        <v>288</v>
      </c>
      <c r="K14" s="142" t="s">
        <v>625</v>
      </c>
      <c r="L14" s="238" t="s">
        <v>433</v>
      </c>
      <c r="M14" s="142" t="s">
        <v>626</v>
      </c>
      <c r="N14" s="142" t="s">
        <v>434</v>
      </c>
      <c r="O14" s="142" t="s">
        <v>1252</v>
      </c>
      <c r="P14" s="170">
        <v>2</v>
      </c>
      <c r="Q14" s="143">
        <v>3</v>
      </c>
      <c r="R14" s="170">
        <f>P14*Q14</f>
        <v>6</v>
      </c>
      <c r="S14" s="171" t="str">
        <f t="shared" si="0"/>
        <v>Medio</v>
      </c>
      <c r="T14" s="144">
        <v>60</v>
      </c>
      <c r="U14" s="170">
        <f>R14*T14</f>
        <v>360</v>
      </c>
      <c r="V14" s="170" t="str">
        <f>IF((U14&gt;599),"I",IF(U14&gt;149,"II",IF(U14&gt;39,"III",IF(U14&lt;31,"IV"))))</f>
        <v>II</v>
      </c>
      <c r="W14" s="176" t="str">
        <f t="shared" si="1"/>
        <v>No Aceptable o Aceptable con Control Especifico</v>
      </c>
      <c r="X14" s="142"/>
      <c r="Y14" s="142"/>
      <c r="Z14" s="142"/>
      <c r="AA14" s="142" t="s">
        <v>435</v>
      </c>
      <c r="AB14" s="142" t="s">
        <v>436</v>
      </c>
      <c r="AC14" s="142" t="s">
        <v>277</v>
      </c>
      <c r="AD14" s="142" t="s">
        <v>277</v>
      </c>
      <c r="AE14" s="142" t="s">
        <v>1256</v>
      </c>
      <c r="AF14" s="142" t="s">
        <v>438</v>
      </c>
      <c r="AG14" s="142" t="s">
        <v>277</v>
      </c>
      <c r="AH14" s="145"/>
      <c r="AI14" s="170"/>
      <c r="AJ14" s="143"/>
      <c r="AK14" s="146">
        <f t="shared" si="2"/>
        <v>0</v>
      </c>
      <c r="AL14" s="219">
        <f t="shared" si="3"/>
        <v>0</v>
      </c>
      <c r="AM14" s="147" t="str">
        <f t="shared" si="4"/>
        <v>IV</v>
      </c>
      <c r="AN14" s="176" t="str">
        <f t="shared" si="5"/>
        <v>Aceptable</v>
      </c>
      <c r="AO14" s="717"/>
      <c r="AP14" s="718"/>
      <c r="AQ14" s="315"/>
      <c r="AR14" s="315"/>
      <c r="AS14" s="315"/>
      <c r="AT14" s="315"/>
      <c r="AU14" s="315"/>
      <c r="AV14" s="315"/>
      <c r="AW14" s="315"/>
      <c r="AX14" s="315"/>
      <c r="AY14" s="315"/>
      <c r="AZ14" s="315"/>
      <c r="BA14" s="315"/>
      <c r="BB14" s="315"/>
      <c r="BC14" s="315"/>
      <c r="BD14" s="315"/>
      <c r="BE14" s="315"/>
      <c r="BF14" s="315"/>
      <c r="BG14" s="315"/>
      <c r="BH14" s="315"/>
      <c r="BI14" s="315"/>
      <c r="BJ14" s="315"/>
      <c r="BK14" s="315"/>
      <c r="BL14" s="315"/>
      <c r="BM14" s="315"/>
      <c r="BN14" s="315"/>
      <c r="BO14" s="315"/>
      <c r="BP14" s="315"/>
      <c r="BQ14" s="315"/>
      <c r="BR14" s="315"/>
      <c r="BS14" s="315"/>
      <c r="BT14" s="315"/>
      <c r="BU14" s="315"/>
      <c r="BV14" s="315"/>
      <c r="BW14" s="315"/>
      <c r="BX14" s="315"/>
      <c r="BY14" s="315"/>
      <c r="BZ14" s="315"/>
      <c r="CA14" s="315"/>
      <c r="CB14" s="315"/>
      <c r="CC14" s="315"/>
      <c r="CD14" s="315"/>
      <c r="CE14" s="315"/>
      <c r="CF14" s="315"/>
      <c r="CG14" s="315"/>
      <c r="CH14" s="315"/>
      <c r="CI14" s="315"/>
      <c r="CJ14" s="315"/>
      <c r="CK14" s="315"/>
      <c r="CL14" s="315"/>
      <c r="CM14" s="315"/>
      <c r="CN14" s="315"/>
      <c r="CO14" s="315"/>
      <c r="CP14" s="315"/>
      <c r="CQ14" s="315"/>
      <c r="CR14" s="315"/>
      <c r="CS14" s="315"/>
      <c r="CT14" s="315"/>
      <c r="CU14" s="315"/>
      <c r="CV14" s="315"/>
      <c r="CW14" s="315"/>
      <c r="CX14" s="315"/>
      <c r="CY14" s="315"/>
      <c r="CZ14" s="315"/>
      <c r="DA14" s="315"/>
      <c r="DB14" s="315"/>
      <c r="DC14" s="315"/>
      <c r="DD14" s="315"/>
      <c r="DE14" s="315"/>
      <c r="DF14" s="315"/>
      <c r="DG14" s="315"/>
      <c r="DH14" s="315"/>
      <c r="DI14" s="315"/>
      <c r="DJ14" s="315"/>
      <c r="DK14" s="315"/>
      <c r="DL14" s="315"/>
      <c r="DM14" s="315"/>
      <c r="DN14" s="315"/>
      <c r="DO14" s="315"/>
      <c r="DP14" s="315"/>
      <c r="DQ14" s="315"/>
      <c r="DR14" s="315"/>
      <c r="DS14" s="315"/>
      <c r="DT14" s="315"/>
      <c r="DU14" s="315"/>
      <c r="DV14" s="315"/>
      <c r="DW14" s="315"/>
      <c r="DX14" s="315"/>
      <c r="DY14" s="315"/>
      <c r="DZ14" s="315"/>
      <c r="EA14" s="315"/>
      <c r="EB14" s="315"/>
      <c r="EC14" s="315"/>
      <c r="ED14" s="315"/>
      <c r="EE14" s="315"/>
      <c r="EF14" s="315"/>
      <c r="EG14" s="315"/>
      <c r="EH14" s="315"/>
      <c r="EI14" s="315"/>
      <c r="EJ14" s="315"/>
      <c r="EK14" s="315"/>
      <c r="EL14" s="315"/>
      <c r="EM14" s="315"/>
      <c r="EN14" s="315"/>
      <c r="EO14" s="315"/>
      <c r="EP14" s="315"/>
      <c r="EQ14" s="315"/>
      <c r="ER14" s="315"/>
      <c r="ES14" s="315"/>
      <c r="ET14" s="315"/>
      <c r="EU14" s="315"/>
      <c r="EV14" s="315"/>
      <c r="EW14" s="315"/>
      <c r="EX14" s="315"/>
      <c r="EY14" s="315"/>
      <c r="EZ14" s="315"/>
      <c r="FA14" s="315"/>
      <c r="FB14" s="315"/>
      <c r="FC14" s="315"/>
      <c r="FD14" s="315"/>
      <c r="FE14" s="315"/>
      <c r="FF14" s="315"/>
      <c r="FG14" s="315"/>
      <c r="FH14" s="315"/>
      <c r="FI14" s="315"/>
      <c r="FJ14" s="315"/>
      <c r="FK14" s="315"/>
      <c r="FL14" s="315"/>
      <c r="FM14" s="315"/>
      <c r="FN14" s="315"/>
      <c r="FO14" s="315"/>
      <c r="FP14" s="315"/>
      <c r="FQ14" s="315"/>
      <c r="FR14" s="315"/>
      <c r="FS14" s="315"/>
      <c r="FT14" s="315"/>
      <c r="FU14" s="315"/>
      <c r="FV14" s="315"/>
      <c r="FW14" s="315"/>
      <c r="FX14" s="315"/>
      <c r="FY14" s="315"/>
      <c r="FZ14" s="315"/>
      <c r="GA14" s="315"/>
      <c r="GB14" s="315"/>
      <c r="GC14" s="315"/>
      <c r="GD14" s="315"/>
      <c r="GE14" s="315"/>
      <c r="GF14" s="315"/>
      <c r="GG14" s="315"/>
      <c r="GH14" s="315"/>
      <c r="GI14" s="315"/>
      <c r="GJ14" s="315"/>
      <c r="GK14" s="315"/>
      <c r="GL14" s="315"/>
      <c r="GM14" s="315"/>
      <c r="GN14" s="315"/>
      <c r="GO14" s="315"/>
      <c r="GP14" s="315"/>
      <c r="GQ14" s="315"/>
      <c r="GR14" s="315"/>
      <c r="GS14" s="315"/>
      <c r="GT14" s="315"/>
      <c r="GU14" s="315"/>
      <c r="GV14" s="315"/>
      <c r="GW14" s="315"/>
      <c r="GX14" s="315"/>
      <c r="GY14" s="315"/>
      <c r="GZ14" s="315"/>
      <c r="HA14" s="315"/>
      <c r="HB14" s="315"/>
      <c r="HC14" s="315"/>
      <c r="HD14" s="315"/>
      <c r="HE14" s="315"/>
      <c r="HF14" s="315"/>
      <c r="HG14" s="315"/>
      <c r="HH14" s="315"/>
      <c r="HI14" s="315"/>
    </row>
    <row r="15" spans="1:217" ht="110.1" customHeight="1" thickBot="1" x14ac:dyDescent="0.25">
      <c r="A15" s="313"/>
      <c r="B15" s="748"/>
      <c r="C15" s="654"/>
      <c r="D15" s="140" t="s">
        <v>267</v>
      </c>
      <c r="E15" s="141" t="s">
        <v>268</v>
      </c>
      <c r="F15" s="142" t="s">
        <v>1180</v>
      </c>
      <c r="G15" s="142" t="s">
        <v>1245</v>
      </c>
      <c r="H15" s="142" t="s">
        <v>1257</v>
      </c>
      <c r="I15" s="302" t="s">
        <v>1247</v>
      </c>
      <c r="J15" s="209" t="s">
        <v>340</v>
      </c>
      <c r="K15" s="142" t="s">
        <v>1258</v>
      </c>
      <c r="L15" s="142" t="s">
        <v>1259</v>
      </c>
      <c r="M15" s="142" t="s">
        <v>1252</v>
      </c>
      <c r="N15" s="142" t="s">
        <v>1252</v>
      </c>
      <c r="O15" s="142" t="s">
        <v>1260</v>
      </c>
      <c r="P15" s="170">
        <v>2</v>
      </c>
      <c r="Q15" s="143">
        <v>3</v>
      </c>
      <c r="R15" s="170">
        <f>P15*Q15</f>
        <v>6</v>
      </c>
      <c r="S15" s="171" t="str">
        <f t="shared" si="0"/>
        <v>Medio</v>
      </c>
      <c r="T15" s="144">
        <v>25</v>
      </c>
      <c r="U15" s="170">
        <f>T15*R15</f>
        <v>150</v>
      </c>
      <c r="V15" s="170" t="str">
        <f>IF((U15&gt;599),"I",IF(U15&gt;149,"II",IF(U15&gt;39,"III",IF(U15&lt;31,"IV"))))</f>
        <v>II</v>
      </c>
      <c r="W15" s="176" t="str">
        <f t="shared" si="1"/>
        <v>No Aceptable o Aceptable con Control Especifico</v>
      </c>
      <c r="X15" s="142"/>
      <c r="Y15" s="142"/>
      <c r="Z15" s="142"/>
      <c r="AA15" s="142" t="str">
        <f>L15</f>
        <v>Irritación de piel, mucosas alteraciones por sensibilización de piel o via respiratoria.</v>
      </c>
      <c r="AB15" s="142" t="s">
        <v>345</v>
      </c>
      <c r="AC15" s="142" t="s">
        <v>277</v>
      </c>
      <c r="AD15" s="142" t="s">
        <v>277</v>
      </c>
      <c r="AE15" s="142" t="s">
        <v>277</v>
      </c>
      <c r="AF15" s="142" t="s">
        <v>1261</v>
      </c>
      <c r="AG15" s="142" t="s">
        <v>1262</v>
      </c>
      <c r="AH15" s="142"/>
      <c r="AI15" s="142"/>
      <c r="AJ15" s="142"/>
      <c r="AK15" s="146">
        <f t="shared" si="2"/>
        <v>0</v>
      </c>
      <c r="AL15" s="219">
        <f t="shared" si="3"/>
        <v>0</v>
      </c>
      <c r="AM15" s="147" t="str">
        <f t="shared" si="4"/>
        <v>IV</v>
      </c>
      <c r="AN15" s="176" t="str">
        <f t="shared" si="5"/>
        <v>Aceptable</v>
      </c>
      <c r="AO15" s="717"/>
      <c r="AP15" s="718"/>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c r="DB15" s="315"/>
      <c r="DC15" s="315"/>
      <c r="DD15" s="315"/>
      <c r="DE15" s="315"/>
      <c r="DF15" s="315"/>
      <c r="DG15" s="315"/>
      <c r="DH15" s="315"/>
      <c r="DI15" s="315"/>
      <c r="DJ15" s="315"/>
      <c r="DK15" s="315"/>
      <c r="DL15" s="315"/>
      <c r="DM15" s="315"/>
      <c r="DN15" s="315"/>
      <c r="DO15" s="315"/>
      <c r="DP15" s="315"/>
      <c r="DQ15" s="315"/>
      <c r="DR15" s="315"/>
      <c r="DS15" s="315"/>
      <c r="DT15" s="315"/>
      <c r="DU15" s="315"/>
      <c r="DV15" s="315"/>
      <c r="DW15" s="315"/>
      <c r="DX15" s="315"/>
      <c r="DY15" s="315"/>
      <c r="DZ15" s="315"/>
      <c r="EA15" s="315"/>
      <c r="EB15" s="315"/>
      <c r="EC15" s="315"/>
      <c r="ED15" s="315"/>
      <c r="EE15" s="315"/>
      <c r="EF15" s="315"/>
      <c r="EG15" s="315"/>
      <c r="EH15" s="315"/>
      <c r="EI15" s="315"/>
      <c r="EJ15" s="315"/>
      <c r="EK15" s="315"/>
      <c r="EL15" s="315"/>
      <c r="EM15" s="315"/>
      <c r="EN15" s="315"/>
      <c r="EO15" s="315"/>
      <c r="EP15" s="315"/>
      <c r="EQ15" s="315"/>
      <c r="ER15" s="315"/>
      <c r="ES15" s="315"/>
      <c r="ET15" s="315"/>
      <c r="EU15" s="315"/>
      <c r="EV15" s="315"/>
      <c r="EW15" s="315"/>
      <c r="EX15" s="315"/>
      <c r="EY15" s="315"/>
      <c r="EZ15" s="315"/>
      <c r="FA15" s="315"/>
      <c r="FB15" s="315"/>
      <c r="FC15" s="315"/>
      <c r="FD15" s="315"/>
      <c r="FE15" s="315"/>
      <c r="FF15" s="315"/>
      <c r="FG15" s="315"/>
      <c r="FH15" s="315"/>
      <c r="FI15" s="315"/>
      <c r="FJ15" s="315"/>
      <c r="FK15" s="315"/>
      <c r="FL15" s="315"/>
      <c r="FM15" s="315"/>
      <c r="FN15" s="315"/>
      <c r="FO15" s="315"/>
      <c r="FP15" s="315"/>
      <c r="FQ15" s="315"/>
      <c r="FR15" s="315"/>
      <c r="FS15" s="315"/>
      <c r="FT15" s="315"/>
      <c r="FU15" s="315"/>
      <c r="FV15" s="315"/>
      <c r="FW15" s="315"/>
      <c r="FX15" s="315"/>
      <c r="FY15" s="315"/>
      <c r="FZ15" s="315"/>
      <c r="GA15" s="315"/>
      <c r="GB15" s="315"/>
      <c r="GC15" s="315"/>
      <c r="GD15" s="315"/>
      <c r="GE15" s="315"/>
      <c r="GF15" s="315"/>
      <c r="GG15" s="315"/>
      <c r="GH15" s="315"/>
      <c r="GI15" s="315"/>
      <c r="GJ15" s="315"/>
      <c r="GK15" s="315"/>
      <c r="GL15" s="315"/>
      <c r="GM15" s="315"/>
      <c r="GN15" s="315"/>
      <c r="GO15" s="315"/>
      <c r="GP15" s="315"/>
      <c r="GQ15" s="315"/>
      <c r="GR15" s="315"/>
      <c r="GS15" s="315"/>
      <c r="GT15" s="315"/>
      <c r="GU15" s="315"/>
      <c r="GV15" s="315"/>
      <c r="GW15" s="315"/>
      <c r="GX15" s="315"/>
      <c r="GY15" s="315"/>
      <c r="GZ15" s="315"/>
      <c r="HA15" s="315"/>
      <c r="HB15" s="315"/>
      <c r="HC15" s="315"/>
      <c r="HD15" s="315"/>
      <c r="HE15" s="315"/>
      <c r="HF15" s="315"/>
      <c r="HG15" s="315"/>
      <c r="HH15" s="315"/>
      <c r="HI15" s="315"/>
    </row>
    <row r="16" spans="1:217" ht="110.1" customHeight="1" thickBot="1" x14ac:dyDescent="0.25">
      <c r="A16" s="313"/>
      <c r="B16" s="748"/>
      <c r="C16" s="654"/>
      <c r="D16" s="140" t="s">
        <v>267</v>
      </c>
      <c r="E16" s="141" t="s">
        <v>268</v>
      </c>
      <c r="F16" s="142" t="s">
        <v>1180</v>
      </c>
      <c r="G16" s="142" t="s">
        <v>1245</v>
      </c>
      <c r="H16" s="142" t="s">
        <v>1263</v>
      </c>
      <c r="I16" s="302" t="s">
        <v>1247</v>
      </c>
      <c r="J16" s="209" t="s">
        <v>299</v>
      </c>
      <c r="K16" s="142" t="s">
        <v>1264</v>
      </c>
      <c r="L16" s="142" t="s">
        <v>1265</v>
      </c>
      <c r="M16" s="142" t="s">
        <v>1252</v>
      </c>
      <c r="N16" s="142" t="s">
        <v>1252</v>
      </c>
      <c r="O16" s="142" t="s">
        <v>1260</v>
      </c>
      <c r="P16" s="170">
        <v>2</v>
      </c>
      <c r="Q16" s="143">
        <v>3</v>
      </c>
      <c r="R16" s="170">
        <f>P16*Q16</f>
        <v>6</v>
      </c>
      <c r="S16" s="171" t="str">
        <f t="shared" si="0"/>
        <v>Medio</v>
      </c>
      <c r="T16" s="144">
        <v>25</v>
      </c>
      <c r="U16" s="170">
        <f>T16*R16</f>
        <v>150</v>
      </c>
      <c r="V16" s="170" t="str">
        <f>IF((U16&gt;599),"I",IF(U16&gt;149,"II",IF(U16&gt;39,"III",IF(U16&lt;31,"IV"))))</f>
        <v>II</v>
      </c>
      <c r="W16" s="176" t="str">
        <f t="shared" si="1"/>
        <v>No Aceptable o Aceptable con Control Especifico</v>
      </c>
      <c r="X16" s="142"/>
      <c r="Y16" s="142"/>
      <c r="Z16" s="142"/>
      <c r="AA16" s="142" t="str">
        <f>L16</f>
        <v>Afecciones respiratorias, dermicas y digestivas</v>
      </c>
      <c r="AB16" s="142" t="s">
        <v>314</v>
      </c>
      <c r="AC16" s="142" t="s">
        <v>277</v>
      </c>
      <c r="AD16" s="142" t="s">
        <v>277</v>
      </c>
      <c r="AE16" s="142" t="s">
        <v>1266</v>
      </c>
      <c r="AF16" s="142" t="s">
        <v>1267</v>
      </c>
      <c r="AG16" s="142" t="s">
        <v>277</v>
      </c>
      <c r="AH16" s="142"/>
      <c r="AI16" s="142"/>
      <c r="AJ16" s="142"/>
      <c r="AK16" s="146">
        <f t="shared" si="2"/>
        <v>0</v>
      </c>
      <c r="AL16" s="219">
        <f t="shared" si="3"/>
        <v>0</v>
      </c>
      <c r="AM16" s="147" t="str">
        <f t="shared" si="4"/>
        <v>IV</v>
      </c>
      <c r="AN16" s="176" t="str">
        <f t="shared" si="5"/>
        <v>Aceptable</v>
      </c>
      <c r="AO16" s="717"/>
      <c r="AP16" s="718"/>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315"/>
      <c r="DE16" s="315"/>
      <c r="DF16" s="315"/>
      <c r="DG16" s="315"/>
      <c r="DH16" s="315"/>
      <c r="DI16" s="315"/>
      <c r="DJ16" s="315"/>
      <c r="DK16" s="315"/>
      <c r="DL16" s="315"/>
      <c r="DM16" s="315"/>
      <c r="DN16" s="315"/>
      <c r="DO16" s="315"/>
      <c r="DP16" s="315"/>
      <c r="DQ16" s="315"/>
      <c r="DR16" s="315"/>
      <c r="DS16" s="315"/>
      <c r="DT16" s="315"/>
      <c r="DU16" s="315"/>
      <c r="DV16" s="315"/>
      <c r="DW16" s="315"/>
      <c r="DX16" s="315"/>
      <c r="DY16" s="315"/>
      <c r="DZ16" s="315"/>
      <c r="EA16" s="315"/>
      <c r="EB16" s="315"/>
      <c r="EC16" s="315"/>
      <c r="ED16" s="315"/>
      <c r="EE16" s="315"/>
      <c r="EF16" s="315"/>
      <c r="EG16" s="315"/>
      <c r="EH16" s="315"/>
      <c r="EI16" s="315"/>
      <c r="EJ16" s="315"/>
      <c r="EK16" s="315"/>
      <c r="EL16" s="315"/>
      <c r="EM16" s="315"/>
      <c r="EN16" s="315"/>
      <c r="EO16" s="315"/>
      <c r="EP16" s="315"/>
      <c r="EQ16" s="315"/>
      <c r="ER16" s="315"/>
      <c r="ES16" s="315"/>
      <c r="ET16" s="315"/>
      <c r="EU16" s="315"/>
      <c r="EV16" s="315"/>
      <c r="EW16" s="315"/>
      <c r="EX16" s="315"/>
      <c r="EY16" s="315"/>
      <c r="EZ16" s="315"/>
      <c r="FA16" s="315"/>
      <c r="FB16" s="315"/>
      <c r="FC16" s="315"/>
      <c r="FD16" s="315"/>
      <c r="FE16" s="315"/>
      <c r="FF16" s="315"/>
      <c r="FG16" s="315"/>
      <c r="FH16" s="315"/>
      <c r="FI16" s="315"/>
      <c r="FJ16" s="315"/>
      <c r="FK16" s="315"/>
      <c r="FL16" s="315"/>
      <c r="FM16" s="315"/>
      <c r="FN16" s="315"/>
      <c r="FO16" s="315"/>
      <c r="FP16" s="315"/>
      <c r="FQ16" s="315"/>
      <c r="FR16" s="315"/>
      <c r="FS16" s="315"/>
      <c r="FT16" s="315"/>
      <c r="FU16" s="315"/>
      <c r="FV16" s="315"/>
      <c r="FW16" s="315"/>
      <c r="FX16" s="315"/>
      <c r="FY16" s="315"/>
      <c r="FZ16" s="315"/>
      <c r="GA16" s="315"/>
      <c r="GB16" s="315"/>
      <c r="GC16" s="315"/>
      <c r="GD16" s="315"/>
      <c r="GE16" s="315"/>
      <c r="GF16" s="315"/>
      <c r="GG16" s="315"/>
      <c r="GH16" s="315"/>
      <c r="GI16" s="315"/>
      <c r="GJ16" s="315"/>
      <c r="GK16" s="315"/>
      <c r="GL16" s="315"/>
      <c r="GM16" s="315"/>
      <c r="GN16" s="315"/>
      <c r="GO16" s="315"/>
      <c r="GP16" s="315"/>
      <c r="GQ16" s="315"/>
      <c r="GR16" s="315"/>
      <c r="GS16" s="315"/>
      <c r="GT16" s="315"/>
      <c r="GU16" s="315"/>
      <c r="GV16" s="315"/>
      <c r="GW16" s="315"/>
      <c r="GX16" s="315"/>
      <c r="GY16" s="315"/>
      <c r="GZ16" s="315"/>
      <c r="HA16" s="315"/>
      <c r="HB16" s="315"/>
      <c r="HC16" s="315"/>
      <c r="HD16" s="315"/>
      <c r="HE16" s="315"/>
      <c r="HF16" s="315"/>
      <c r="HG16" s="315"/>
      <c r="HH16" s="315"/>
      <c r="HI16" s="315"/>
    </row>
    <row r="17" spans="1:217" ht="110.1" customHeight="1" thickBot="1" x14ac:dyDescent="0.25">
      <c r="A17" s="313"/>
      <c r="B17" s="748"/>
      <c r="C17" s="654"/>
      <c r="D17" s="140" t="s">
        <v>267</v>
      </c>
      <c r="E17" s="141" t="s">
        <v>268</v>
      </c>
      <c r="F17" s="142" t="s">
        <v>1180</v>
      </c>
      <c r="G17" s="142" t="s">
        <v>1245</v>
      </c>
      <c r="H17" s="142" t="s">
        <v>1263</v>
      </c>
      <c r="I17" s="302" t="s">
        <v>1247</v>
      </c>
      <c r="J17" s="279" t="s">
        <v>299</v>
      </c>
      <c r="K17" s="280" t="s">
        <v>1496</v>
      </c>
      <c r="L17" s="280" t="s">
        <v>1497</v>
      </c>
      <c r="M17" s="280" t="s">
        <v>1498</v>
      </c>
      <c r="N17" s="280" t="s">
        <v>1499</v>
      </c>
      <c r="O17" s="280" t="s">
        <v>1500</v>
      </c>
      <c r="P17" s="281">
        <v>6</v>
      </c>
      <c r="Q17" s="282">
        <v>4</v>
      </c>
      <c r="R17" s="281">
        <v>24</v>
      </c>
      <c r="S17" s="283" t="str">
        <f t="shared" si="0"/>
        <v>MuyAlto</v>
      </c>
      <c r="T17" s="284">
        <v>100</v>
      </c>
      <c r="U17" s="281">
        <f t="shared" ref="U17" si="6">R17*T17</f>
        <v>2400</v>
      </c>
      <c r="V17" s="281" t="s">
        <v>136</v>
      </c>
      <c r="W17" s="285" t="str">
        <f t="shared" si="1"/>
        <v>NO Aceptable</v>
      </c>
      <c r="X17" s="286"/>
      <c r="Y17" s="286"/>
      <c r="Z17" s="286"/>
      <c r="AA17" s="280" t="s">
        <v>1501</v>
      </c>
      <c r="AB17" s="280" t="s">
        <v>1502</v>
      </c>
      <c r="AC17" s="280" t="s">
        <v>277</v>
      </c>
      <c r="AD17" s="280" t="s">
        <v>1503</v>
      </c>
      <c r="AE17" s="280" t="s">
        <v>1504</v>
      </c>
      <c r="AF17" s="280" t="s">
        <v>1505</v>
      </c>
      <c r="AG17" s="280" t="s">
        <v>1506</v>
      </c>
      <c r="AH17" s="287"/>
      <c r="AI17" s="288"/>
      <c r="AJ17" s="289"/>
      <c r="AK17" s="290">
        <f t="shared" si="2"/>
        <v>0</v>
      </c>
      <c r="AL17" s="291">
        <f t="shared" si="3"/>
        <v>0</v>
      </c>
      <c r="AM17" s="292" t="str">
        <f t="shared" si="4"/>
        <v>IV</v>
      </c>
      <c r="AN17" s="279" t="str">
        <f t="shared" si="5"/>
        <v>Aceptable</v>
      </c>
      <c r="AO17" s="717"/>
      <c r="AP17" s="718"/>
      <c r="AQ17" s="315"/>
      <c r="AR17" s="315"/>
      <c r="AS17" s="315"/>
      <c r="AT17" s="315"/>
      <c r="AU17" s="315"/>
      <c r="AV17" s="315"/>
      <c r="AW17" s="315"/>
      <c r="AX17" s="315"/>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5"/>
      <c r="CL17" s="315"/>
      <c r="CM17" s="315"/>
      <c r="CN17" s="315"/>
      <c r="CO17" s="315"/>
      <c r="CP17" s="315"/>
      <c r="CQ17" s="315"/>
      <c r="CR17" s="315"/>
      <c r="CS17" s="315"/>
      <c r="CT17" s="315"/>
      <c r="CU17" s="315"/>
      <c r="CV17" s="315"/>
      <c r="CW17" s="315"/>
      <c r="CX17" s="315"/>
      <c r="CY17" s="315"/>
      <c r="CZ17" s="315"/>
      <c r="DA17" s="315"/>
      <c r="DB17" s="315"/>
      <c r="DC17" s="315"/>
      <c r="DD17" s="315"/>
      <c r="DE17" s="315"/>
      <c r="DF17" s="315"/>
      <c r="DG17" s="315"/>
      <c r="DH17" s="315"/>
      <c r="DI17" s="315"/>
      <c r="DJ17" s="315"/>
      <c r="DK17" s="315"/>
      <c r="DL17" s="315"/>
      <c r="DM17" s="315"/>
      <c r="DN17" s="315"/>
      <c r="DO17" s="315"/>
      <c r="DP17" s="315"/>
      <c r="DQ17" s="315"/>
      <c r="DR17" s="315"/>
      <c r="DS17" s="315"/>
      <c r="DT17" s="315"/>
      <c r="DU17" s="315"/>
      <c r="DV17" s="315"/>
      <c r="DW17" s="315"/>
      <c r="DX17" s="315"/>
      <c r="DY17" s="315"/>
      <c r="DZ17" s="315"/>
      <c r="EA17" s="315"/>
      <c r="EB17" s="315"/>
      <c r="EC17" s="315"/>
      <c r="ED17" s="315"/>
      <c r="EE17" s="315"/>
      <c r="EF17" s="315"/>
      <c r="EG17" s="315"/>
      <c r="EH17" s="315"/>
      <c r="EI17" s="315"/>
      <c r="EJ17" s="315"/>
      <c r="EK17" s="315"/>
      <c r="EL17" s="315"/>
      <c r="EM17" s="315"/>
      <c r="EN17" s="315"/>
      <c r="EO17" s="315"/>
      <c r="EP17" s="315"/>
      <c r="EQ17" s="315"/>
      <c r="ER17" s="315"/>
      <c r="ES17" s="315"/>
      <c r="ET17" s="315"/>
      <c r="EU17" s="315"/>
      <c r="EV17" s="315"/>
      <c r="EW17" s="315"/>
      <c r="EX17" s="315"/>
      <c r="EY17" s="315"/>
      <c r="EZ17" s="315"/>
      <c r="FA17" s="315"/>
      <c r="FB17" s="315"/>
      <c r="FC17" s="315"/>
      <c r="FD17" s="315"/>
      <c r="FE17" s="315"/>
      <c r="FF17" s="315"/>
      <c r="FG17" s="315"/>
      <c r="FH17" s="315"/>
      <c r="FI17" s="315"/>
      <c r="FJ17" s="315"/>
      <c r="FK17" s="315"/>
      <c r="FL17" s="315"/>
      <c r="FM17" s="315"/>
      <c r="FN17" s="315"/>
      <c r="FO17" s="315"/>
      <c r="FP17" s="315"/>
      <c r="FQ17" s="315"/>
      <c r="FR17" s="315"/>
      <c r="FS17" s="315"/>
      <c r="FT17" s="315"/>
      <c r="FU17" s="315"/>
      <c r="FV17" s="315"/>
      <c r="FW17" s="315"/>
      <c r="FX17" s="315"/>
      <c r="FY17" s="315"/>
      <c r="FZ17" s="315"/>
      <c r="GA17" s="315"/>
      <c r="GB17" s="315"/>
      <c r="GC17" s="315"/>
      <c r="GD17" s="315"/>
      <c r="GE17" s="315"/>
      <c r="GF17" s="315"/>
      <c r="GG17" s="315"/>
      <c r="GH17" s="315"/>
      <c r="GI17" s="315"/>
      <c r="GJ17" s="315"/>
      <c r="GK17" s="315"/>
      <c r="GL17" s="315"/>
      <c r="GM17" s="315"/>
      <c r="GN17" s="315"/>
      <c r="GO17" s="315"/>
      <c r="GP17" s="315"/>
      <c r="GQ17" s="315"/>
      <c r="GR17" s="315"/>
      <c r="GS17" s="315"/>
      <c r="GT17" s="315"/>
      <c r="GU17" s="315"/>
      <c r="GV17" s="315"/>
      <c r="GW17" s="315"/>
      <c r="GX17" s="315"/>
      <c r="GY17" s="315"/>
      <c r="GZ17" s="315"/>
      <c r="HA17" s="315"/>
      <c r="HB17" s="315"/>
      <c r="HC17" s="315"/>
      <c r="HD17" s="315"/>
      <c r="HE17" s="315"/>
      <c r="HF17" s="315"/>
      <c r="HG17" s="315"/>
      <c r="HH17" s="315"/>
      <c r="HI17" s="315"/>
    </row>
    <row r="18" spans="1:217" ht="141" customHeight="1" thickBot="1" x14ac:dyDescent="0.25">
      <c r="A18" s="313"/>
      <c r="B18" s="748"/>
      <c r="C18" s="654"/>
      <c r="D18" s="140" t="s">
        <v>267</v>
      </c>
      <c r="E18" s="141" t="s">
        <v>268</v>
      </c>
      <c r="F18" s="142" t="s">
        <v>1180</v>
      </c>
      <c r="G18" s="142" t="s">
        <v>1245</v>
      </c>
      <c r="H18" s="142" t="s">
        <v>1268</v>
      </c>
      <c r="I18" s="302" t="s">
        <v>1247</v>
      </c>
      <c r="J18" s="209" t="s">
        <v>299</v>
      </c>
      <c r="K18" s="142" t="s">
        <v>1269</v>
      </c>
      <c r="L18" s="142" t="s">
        <v>543</v>
      </c>
      <c r="M18" s="142" t="s">
        <v>1252</v>
      </c>
      <c r="N18" s="142" t="s">
        <v>1252</v>
      </c>
      <c r="O18" s="142" t="s">
        <v>1260</v>
      </c>
      <c r="P18" s="170">
        <v>2</v>
      </c>
      <c r="Q18" s="143">
        <v>3</v>
      </c>
      <c r="R18" s="170">
        <f t="shared" ref="R18:R23" si="7">P18*Q18</f>
        <v>6</v>
      </c>
      <c r="S18" s="171" t="str">
        <f t="shared" si="0"/>
        <v>Medio</v>
      </c>
      <c r="T18" s="144">
        <v>25</v>
      </c>
      <c r="U18" s="170">
        <f>T18*R18</f>
        <v>150</v>
      </c>
      <c r="V18" s="170" t="str">
        <f t="shared" ref="V18:V40" si="8">IF((U18&gt;599),"I",IF(U18&gt;149,"II",IF(U18&gt;39,"III",IF(U18&lt;31,"IV"))))</f>
        <v>II</v>
      </c>
      <c r="W18" s="176" t="str">
        <f t="shared" si="1"/>
        <v>No Aceptable o Aceptable con Control Especifico</v>
      </c>
      <c r="X18" s="142"/>
      <c r="Y18" s="142"/>
      <c r="Z18" s="142"/>
      <c r="AA18" s="142" t="str">
        <f>L18</f>
        <v>Reacciones anafilácticas a insectos o síntomas locales intensos
(dolor agudo, inflamación), seguidos por manifestaciones generales,
como tendencia al desvanecimiento, salivación, estornudos,lagrimeo, diarrea y urticaria.</v>
      </c>
      <c r="AB18" s="142" t="s">
        <v>314</v>
      </c>
      <c r="AC18" s="142" t="s">
        <v>277</v>
      </c>
      <c r="AD18" s="142" t="s">
        <v>277</v>
      </c>
      <c r="AE18" s="142" t="s">
        <v>1266</v>
      </c>
      <c r="AF18" s="142" t="s">
        <v>1270</v>
      </c>
      <c r="AG18" s="142" t="s">
        <v>277</v>
      </c>
      <c r="AH18" s="142"/>
      <c r="AI18" s="142"/>
      <c r="AJ18" s="142"/>
      <c r="AK18" s="146">
        <f t="shared" si="2"/>
        <v>0</v>
      </c>
      <c r="AL18" s="219">
        <f t="shared" si="3"/>
        <v>0</v>
      </c>
      <c r="AM18" s="147" t="str">
        <f t="shared" si="4"/>
        <v>IV</v>
      </c>
      <c r="AN18" s="176" t="str">
        <f t="shared" si="5"/>
        <v>Aceptable</v>
      </c>
      <c r="AO18" s="717"/>
      <c r="AP18" s="718"/>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5"/>
      <c r="CL18" s="315"/>
      <c r="CM18" s="315"/>
      <c r="CN18" s="315"/>
      <c r="CO18" s="315"/>
      <c r="CP18" s="315"/>
      <c r="CQ18" s="315"/>
      <c r="CR18" s="315"/>
      <c r="CS18" s="315"/>
      <c r="CT18" s="315"/>
      <c r="CU18" s="315"/>
      <c r="CV18" s="315"/>
      <c r="CW18" s="315"/>
      <c r="CX18" s="315"/>
      <c r="CY18" s="315"/>
      <c r="CZ18" s="315"/>
      <c r="DA18" s="315"/>
      <c r="DB18" s="315"/>
      <c r="DC18" s="315"/>
      <c r="DD18" s="315"/>
      <c r="DE18" s="315"/>
      <c r="DF18" s="315"/>
      <c r="DG18" s="315"/>
      <c r="DH18" s="315"/>
      <c r="DI18" s="315"/>
      <c r="DJ18" s="315"/>
      <c r="DK18" s="315"/>
      <c r="DL18" s="315"/>
      <c r="DM18" s="315"/>
      <c r="DN18" s="315"/>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315"/>
      <c r="EN18" s="315"/>
      <c r="EO18" s="315"/>
      <c r="EP18" s="315"/>
      <c r="EQ18" s="315"/>
      <c r="ER18" s="315"/>
      <c r="ES18" s="315"/>
      <c r="ET18" s="315"/>
      <c r="EU18" s="315"/>
      <c r="EV18" s="315"/>
      <c r="EW18" s="315"/>
      <c r="EX18" s="315"/>
      <c r="EY18" s="315"/>
      <c r="EZ18" s="315"/>
      <c r="FA18" s="315"/>
      <c r="FB18" s="315"/>
      <c r="FC18" s="315"/>
      <c r="FD18" s="315"/>
      <c r="FE18" s="315"/>
      <c r="FF18" s="315"/>
      <c r="FG18" s="315"/>
      <c r="FH18" s="315"/>
      <c r="FI18" s="315"/>
      <c r="FJ18" s="315"/>
      <c r="FK18" s="315"/>
      <c r="FL18" s="315"/>
      <c r="FM18" s="315"/>
      <c r="FN18" s="315"/>
      <c r="FO18" s="315"/>
      <c r="FP18" s="315"/>
      <c r="FQ18" s="315"/>
      <c r="FR18" s="315"/>
      <c r="FS18" s="315"/>
      <c r="FT18" s="315"/>
      <c r="FU18" s="315"/>
      <c r="FV18" s="315"/>
      <c r="FW18" s="315"/>
      <c r="FX18" s="315"/>
      <c r="FY18" s="315"/>
      <c r="FZ18" s="315"/>
      <c r="GA18" s="315"/>
      <c r="GB18" s="315"/>
      <c r="GC18" s="315"/>
      <c r="GD18" s="315"/>
      <c r="GE18" s="315"/>
      <c r="GF18" s="315"/>
      <c r="GG18" s="315"/>
      <c r="GH18" s="315"/>
      <c r="GI18" s="315"/>
      <c r="GJ18" s="315"/>
      <c r="GK18" s="315"/>
      <c r="GL18" s="315"/>
      <c r="GM18" s="315"/>
      <c r="GN18" s="315"/>
      <c r="GO18" s="315"/>
      <c r="GP18" s="315"/>
      <c r="GQ18" s="315"/>
      <c r="GR18" s="315"/>
      <c r="GS18" s="315"/>
      <c r="GT18" s="315"/>
      <c r="GU18" s="315"/>
      <c r="GV18" s="315"/>
      <c r="GW18" s="315"/>
      <c r="GX18" s="315"/>
      <c r="GY18" s="315"/>
      <c r="GZ18" s="315"/>
      <c r="HA18" s="315"/>
      <c r="HB18" s="315"/>
      <c r="HC18" s="315"/>
      <c r="HD18" s="315"/>
      <c r="HE18" s="315"/>
      <c r="HF18" s="315"/>
      <c r="HG18" s="315"/>
      <c r="HH18" s="315"/>
      <c r="HI18" s="315"/>
    </row>
    <row r="19" spans="1:217" ht="141" customHeight="1" thickBot="1" x14ac:dyDescent="0.25">
      <c r="A19" s="313"/>
      <c r="B19" s="748"/>
      <c r="C19" s="654"/>
      <c r="D19" s="140" t="s">
        <v>267</v>
      </c>
      <c r="E19" s="141" t="s">
        <v>268</v>
      </c>
      <c r="F19" s="142" t="s">
        <v>1180</v>
      </c>
      <c r="G19" s="142" t="s">
        <v>1245</v>
      </c>
      <c r="H19" s="142" t="s">
        <v>402</v>
      </c>
      <c r="I19" s="302" t="s">
        <v>1247</v>
      </c>
      <c r="J19" s="142" t="s">
        <v>273</v>
      </c>
      <c r="K19" s="142" t="s">
        <v>403</v>
      </c>
      <c r="L19" s="142" t="s">
        <v>404</v>
      </c>
      <c r="M19" s="142" t="s">
        <v>405</v>
      </c>
      <c r="N19" s="142" t="s">
        <v>277</v>
      </c>
      <c r="O19" s="142" t="s">
        <v>277</v>
      </c>
      <c r="P19" s="170">
        <v>2</v>
      </c>
      <c r="Q19" s="143">
        <v>3</v>
      </c>
      <c r="R19" s="170">
        <f t="shared" si="7"/>
        <v>6</v>
      </c>
      <c r="S19" s="171" t="str">
        <f t="shared" si="0"/>
        <v>Medio</v>
      </c>
      <c r="T19" s="144">
        <v>10</v>
      </c>
      <c r="U19" s="170">
        <f>R19*T19</f>
        <v>60</v>
      </c>
      <c r="V19" s="170" t="str">
        <f t="shared" si="8"/>
        <v>III</v>
      </c>
      <c r="W19" s="176" t="str">
        <f t="shared" si="1"/>
        <v>Mejorable</v>
      </c>
      <c r="X19" s="142"/>
      <c r="Y19" s="142"/>
      <c r="Z19" s="142"/>
      <c r="AA19" s="142" t="s">
        <v>406</v>
      </c>
      <c r="AB19" s="142" t="s">
        <v>407</v>
      </c>
      <c r="AC19" s="142" t="s">
        <v>277</v>
      </c>
      <c r="AD19" s="142" t="s">
        <v>277</v>
      </c>
      <c r="AE19" s="142" t="s">
        <v>408</v>
      </c>
      <c r="AF19" s="142" t="s">
        <v>409</v>
      </c>
      <c r="AG19" s="142" t="s">
        <v>277</v>
      </c>
      <c r="AH19" s="145"/>
      <c r="AI19" s="170"/>
      <c r="AJ19" s="143"/>
      <c r="AK19" s="146">
        <f t="shared" si="2"/>
        <v>0</v>
      </c>
      <c r="AL19" s="219">
        <f t="shared" si="3"/>
        <v>0</v>
      </c>
      <c r="AM19" s="147" t="str">
        <f t="shared" si="4"/>
        <v>IV</v>
      </c>
      <c r="AN19" s="176" t="str">
        <f t="shared" si="5"/>
        <v>Aceptable</v>
      </c>
      <c r="AO19" s="717"/>
      <c r="AP19" s="718"/>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5"/>
      <c r="CI19" s="315"/>
      <c r="CJ19" s="315"/>
      <c r="CK19" s="315"/>
      <c r="CL19" s="315"/>
      <c r="CM19" s="315"/>
      <c r="CN19" s="315"/>
      <c r="CO19" s="315"/>
      <c r="CP19" s="315"/>
      <c r="CQ19" s="315"/>
      <c r="CR19" s="315"/>
      <c r="CS19" s="315"/>
      <c r="CT19" s="315"/>
      <c r="CU19" s="315"/>
      <c r="CV19" s="315"/>
      <c r="CW19" s="315"/>
      <c r="CX19" s="315"/>
      <c r="CY19" s="315"/>
      <c r="CZ19" s="315"/>
      <c r="DA19" s="315"/>
      <c r="DB19" s="315"/>
      <c r="DC19" s="315"/>
      <c r="DD19" s="315"/>
      <c r="DE19" s="315"/>
      <c r="DF19" s="315"/>
      <c r="DG19" s="315"/>
      <c r="DH19" s="315"/>
      <c r="DI19" s="315"/>
      <c r="DJ19" s="315"/>
      <c r="DK19" s="315"/>
      <c r="DL19" s="315"/>
      <c r="DM19" s="315"/>
      <c r="DN19" s="315"/>
      <c r="DO19" s="315"/>
      <c r="DP19" s="315"/>
      <c r="DQ19" s="315"/>
      <c r="DR19" s="315"/>
      <c r="DS19" s="315"/>
      <c r="DT19" s="315"/>
      <c r="DU19" s="315"/>
      <c r="DV19" s="315"/>
      <c r="DW19" s="315"/>
      <c r="DX19" s="315"/>
      <c r="DY19" s="315"/>
      <c r="DZ19" s="315"/>
      <c r="EA19" s="315"/>
      <c r="EB19" s="315"/>
      <c r="EC19" s="315"/>
      <c r="ED19" s="315"/>
      <c r="EE19" s="315"/>
      <c r="EF19" s="315"/>
      <c r="EG19" s="315"/>
      <c r="EH19" s="315"/>
      <c r="EI19" s="315"/>
      <c r="EJ19" s="315"/>
      <c r="EK19" s="315"/>
      <c r="EL19" s="315"/>
      <c r="EM19" s="315"/>
      <c r="EN19" s="315"/>
      <c r="EO19" s="315"/>
      <c r="EP19" s="315"/>
      <c r="EQ19" s="315"/>
      <c r="ER19" s="315"/>
      <c r="ES19" s="315"/>
      <c r="ET19" s="315"/>
      <c r="EU19" s="315"/>
      <c r="EV19" s="315"/>
      <c r="EW19" s="315"/>
      <c r="EX19" s="315"/>
      <c r="EY19" s="315"/>
      <c r="EZ19" s="315"/>
      <c r="FA19" s="315"/>
      <c r="FB19" s="315"/>
      <c r="FC19" s="315"/>
      <c r="FD19" s="315"/>
      <c r="FE19" s="315"/>
      <c r="FF19" s="315"/>
      <c r="FG19" s="315"/>
      <c r="FH19" s="315"/>
      <c r="FI19" s="315"/>
      <c r="FJ19" s="315"/>
      <c r="FK19" s="315"/>
      <c r="FL19" s="315"/>
      <c r="FM19" s="315"/>
      <c r="FN19" s="315"/>
      <c r="FO19" s="315"/>
      <c r="FP19" s="315"/>
      <c r="FQ19" s="315"/>
      <c r="FR19" s="315"/>
      <c r="FS19" s="315"/>
      <c r="FT19" s="315"/>
      <c r="FU19" s="315"/>
      <c r="FV19" s="315"/>
      <c r="FW19" s="315"/>
      <c r="FX19" s="315"/>
      <c r="FY19" s="315"/>
      <c r="FZ19" s="315"/>
      <c r="GA19" s="315"/>
      <c r="GB19" s="315"/>
      <c r="GC19" s="315"/>
      <c r="GD19" s="315"/>
      <c r="GE19" s="315"/>
      <c r="GF19" s="315"/>
      <c r="GG19" s="315"/>
      <c r="GH19" s="315"/>
      <c r="GI19" s="315"/>
      <c r="GJ19" s="315"/>
      <c r="GK19" s="315"/>
      <c r="GL19" s="315"/>
      <c r="GM19" s="315"/>
      <c r="GN19" s="315"/>
      <c r="GO19" s="315"/>
      <c r="GP19" s="315"/>
      <c r="GQ19" s="315"/>
      <c r="GR19" s="315"/>
      <c r="GS19" s="315"/>
      <c r="GT19" s="315"/>
      <c r="GU19" s="315"/>
      <c r="GV19" s="315"/>
      <c r="GW19" s="315"/>
      <c r="GX19" s="315"/>
      <c r="GY19" s="315"/>
      <c r="GZ19" s="315"/>
      <c r="HA19" s="315"/>
      <c r="HB19" s="315"/>
      <c r="HC19" s="315"/>
      <c r="HD19" s="315"/>
      <c r="HE19" s="315"/>
      <c r="HF19" s="315"/>
      <c r="HG19" s="315"/>
      <c r="HH19" s="315"/>
      <c r="HI19" s="315"/>
    </row>
    <row r="20" spans="1:217" ht="141" customHeight="1" thickBot="1" x14ac:dyDescent="0.25">
      <c r="A20" s="313"/>
      <c r="B20" s="748"/>
      <c r="C20" s="654"/>
      <c r="D20" s="140" t="s">
        <v>267</v>
      </c>
      <c r="E20" s="141" t="s">
        <v>268</v>
      </c>
      <c r="F20" s="142" t="s">
        <v>1180</v>
      </c>
      <c r="G20" s="142" t="s">
        <v>1245</v>
      </c>
      <c r="H20" s="142" t="s">
        <v>410</v>
      </c>
      <c r="I20" s="302" t="s">
        <v>1247</v>
      </c>
      <c r="J20" s="142" t="s">
        <v>273</v>
      </c>
      <c r="K20" s="142" t="s">
        <v>411</v>
      </c>
      <c r="L20" s="142" t="s">
        <v>412</v>
      </c>
      <c r="M20" s="142" t="s">
        <v>413</v>
      </c>
      <c r="N20" s="142" t="s">
        <v>1271</v>
      </c>
      <c r="O20" s="142" t="s">
        <v>277</v>
      </c>
      <c r="P20" s="170">
        <v>2</v>
      </c>
      <c r="Q20" s="143">
        <v>2</v>
      </c>
      <c r="R20" s="170">
        <f t="shared" si="7"/>
        <v>4</v>
      </c>
      <c r="S20" s="171" t="str">
        <f t="shared" si="0"/>
        <v>Bajo</v>
      </c>
      <c r="T20" s="144">
        <v>10</v>
      </c>
      <c r="U20" s="170">
        <f>R20*T20</f>
        <v>40</v>
      </c>
      <c r="V20" s="170" t="str">
        <f t="shared" si="8"/>
        <v>III</v>
      </c>
      <c r="W20" s="176" t="str">
        <f t="shared" si="1"/>
        <v>Mejorable</v>
      </c>
      <c r="X20" s="142"/>
      <c r="Y20" s="142"/>
      <c r="Z20" s="142"/>
      <c r="AA20" s="142" t="s">
        <v>415</v>
      </c>
      <c r="AB20" s="142" t="s">
        <v>416</v>
      </c>
      <c r="AC20" s="142" t="s">
        <v>277</v>
      </c>
      <c r="AD20" s="142" t="s">
        <v>277</v>
      </c>
      <c r="AE20" s="142" t="s">
        <v>417</v>
      </c>
      <c r="AF20" s="142" t="s">
        <v>277</v>
      </c>
      <c r="AG20" s="142" t="s">
        <v>277</v>
      </c>
      <c r="AH20" s="145"/>
      <c r="AI20" s="170"/>
      <c r="AJ20" s="143"/>
      <c r="AK20" s="146">
        <f t="shared" si="2"/>
        <v>0</v>
      </c>
      <c r="AL20" s="219">
        <f t="shared" si="3"/>
        <v>0</v>
      </c>
      <c r="AM20" s="147" t="str">
        <f t="shared" si="4"/>
        <v>IV</v>
      </c>
      <c r="AN20" s="176" t="str">
        <f t="shared" si="5"/>
        <v>Aceptable</v>
      </c>
      <c r="AO20" s="717"/>
      <c r="AP20" s="718"/>
      <c r="AQ20" s="315"/>
      <c r="AR20" s="315"/>
      <c r="AS20" s="315"/>
      <c r="AT20" s="315"/>
      <c r="AU20" s="315"/>
      <c r="AV20" s="315"/>
      <c r="AW20" s="315"/>
      <c r="AX20" s="315"/>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c r="CI20" s="315"/>
      <c r="CJ20" s="315"/>
      <c r="CK20" s="315"/>
      <c r="CL20" s="315"/>
      <c r="CM20" s="315"/>
      <c r="CN20" s="315"/>
      <c r="CO20" s="315"/>
      <c r="CP20" s="315"/>
      <c r="CQ20" s="315"/>
      <c r="CR20" s="315"/>
      <c r="CS20" s="315"/>
      <c r="CT20" s="315"/>
      <c r="CU20" s="315"/>
      <c r="CV20" s="315"/>
      <c r="CW20" s="315"/>
      <c r="CX20" s="315"/>
      <c r="CY20" s="315"/>
      <c r="CZ20" s="315"/>
      <c r="DA20" s="315"/>
      <c r="DB20" s="315"/>
      <c r="DC20" s="315"/>
      <c r="DD20" s="315"/>
      <c r="DE20" s="315"/>
      <c r="DF20" s="315"/>
      <c r="DG20" s="315"/>
      <c r="DH20" s="315"/>
      <c r="DI20" s="315"/>
      <c r="DJ20" s="315"/>
      <c r="DK20" s="315"/>
      <c r="DL20" s="315"/>
      <c r="DM20" s="315"/>
      <c r="DN20" s="315"/>
      <c r="DO20" s="315"/>
      <c r="DP20" s="315"/>
      <c r="DQ20" s="315"/>
      <c r="DR20" s="315"/>
      <c r="DS20" s="315"/>
      <c r="DT20" s="315"/>
      <c r="DU20" s="315"/>
      <c r="DV20" s="315"/>
      <c r="DW20" s="315"/>
      <c r="DX20" s="315"/>
      <c r="DY20" s="315"/>
      <c r="DZ20" s="315"/>
      <c r="EA20" s="315"/>
      <c r="EB20" s="315"/>
      <c r="EC20" s="315"/>
      <c r="ED20" s="315"/>
      <c r="EE20" s="315"/>
      <c r="EF20" s="315"/>
      <c r="EG20" s="315"/>
      <c r="EH20" s="315"/>
      <c r="EI20" s="315"/>
      <c r="EJ20" s="315"/>
      <c r="EK20" s="315"/>
      <c r="EL20" s="315"/>
      <c r="EM20" s="315"/>
      <c r="EN20" s="315"/>
      <c r="EO20" s="315"/>
      <c r="EP20" s="315"/>
      <c r="EQ20" s="315"/>
      <c r="ER20" s="315"/>
      <c r="ES20" s="315"/>
      <c r="ET20" s="315"/>
      <c r="EU20" s="315"/>
      <c r="EV20" s="315"/>
      <c r="EW20" s="315"/>
      <c r="EX20" s="315"/>
      <c r="EY20" s="315"/>
      <c r="EZ20" s="315"/>
      <c r="FA20" s="315"/>
      <c r="FB20" s="315"/>
      <c r="FC20" s="315"/>
      <c r="FD20" s="315"/>
      <c r="FE20" s="315"/>
      <c r="FF20" s="315"/>
      <c r="FG20" s="315"/>
      <c r="FH20" s="315"/>
      <c r="FI20" s="315"/>
      <c r="FJ20" s="315"/>
      <c r="FK20" s="315"/>
      <c r="FL20" s="315"/>
      <c r="FM20" s="315"/>
      <c r="FN20" s="315"/>
      <c r="FO20" s="315"/>
      <c r="FP20" s="315"/>
      <c r="FQ20" s="315"/>
      <c r="FR20" s="315"/>
      <c r="FS20" s="315"/>
      <c r="FT20" s="315"/>
      <c r="FU20" s="315"/>
      <c r="FV20" s="315"/>
      <c r="FW20" s="315"/>
      <c r="FX20" s="315"/>
      <c r="FY20" s="315"/>
      <c r="FZ20" s="315"/>
      <c r="GA20" s="315"/>
      <c r="GB20" s="315"/>
      <c r="GC20" s="315"/>
      <c r="GD20" s="315"/>
      <c r="GE20" s="315"/>
      <c r="GF20" s="315"/>
      <c r="GG20" s="315"/>
      <c r="GH20" s="315"/>
      <c r="GI20" s="315"/>
      <c r="GJ20" s="315"/>
      <c r="GK20" s="315"/>
      <c r="GL20" s="315"/>
      <c r="GM20" s="315"/>
      <c r="GN20" s="315"/>
      <c r="GO20" s="315"/>
      <c r="GP20" s="315"/>
      <c r="GQ20" s="315"/>
      <c r="GR20" s="315"/>
      <c r="GS20" s="315"/>
      <c r="GT20" s="315"/>
      <c r="GU20" s="315"/>
      <c r="GV20" s="315"/>
      <c r="GW20" s="315"/>
      <c r="GX20" s="315"/>
      <c r="GY20" s="315"/>
      <c r="GZ20" s="315"/>
      <c r="HA20" s="315"/>
      <c r="HB20" s="315"/>
      <c r="HC20" s="315"/>
      <c r="HD20" s="315"/>
      <c r="HE20" s="315"/>
      <c r="HF20" s="315"/>
      <c r="HG20" s="315"/>
      <c r="HH20" s="315"/>
      <c r="HI20" s="315"/>
    </row>
    <row r="21" spans="1:217" ht="110.1" customHeight="1" thickBot="1" x14ac:dyDescent="0.25">
      <c r="A21" s="313"/>
      <c r="B21" s="748"/>
      <c r="C21" s="654"/>
      <c r="D21" s="140" t="s">
        <v>267</v>
      </c>
      <c r="E21" s="141" t="s">
        <v>268</v>
      </c>
      <c r="F21" s="142" t="s">
        <v>1180</v>
      </c>
      <c r="G21" s="142" t="s">
        <v>1245</v>
      </c>
      <c r="H21" s="142" t="s">
        <v>418</v>
      </c>
      <c r="I21" s="302" t="s">
        <v>1247</v>
      </c>
      <c r="J21" s="142" t="s">
        <v>419</v>
      </c>
      <c r="K21" s="142" t="s">
        <v>420</v>
      </c>
      <c r="L21" s="142" t="s">
        <v>421</v>
      </c>
      <c r="M21" s="142" t="s">
        <v>277</v>
      </c>
      <c r="N21" s="142" t="s">
        <v>277</v>
      </c>
      <c r="O21" s="142" t="s">
        <v>422</v>
      </c>
      <c r="P21" s="170">
        <v>2</v>
      </c>
      <c r="Q21" s="143">
        <v>2</v>
      </c>
      <c r="R21" s="170">
        <f t="shared" si="7"/>
        <v>4</v>
      </c>
      <c r="S21" s="171" t="str">
        <f t="shared" si="0"/>
        <v>Bajo</v>
      </c>
      <c r="T21" s="144">
        <v>25</v>
      </c>
      <c r="U21" s="170">
        <f>R21*T21</f>
        <v>100</v>
      </c>
      <c r="V21" s="170" t="str">
        <f t="shared" si="8"/>
        <v>III</v>
      </c>
      <c r="W21" s="176" t="str">
        <f t="shared" si="1"/>
        <v>Mejorable</v>
      </c>
      <c r="X21" s="142"/>
      <c r="Y21" s="142"/>
      <c r="Z21" s="142"/>
      <c r="AA21" s="142" t="s">
        <v>423</v>
      </c>
      <c r="AB21" s="142" t="s">
        <v>424</v>
      </c>
      <c r="AC21" s="142" t="s">
        <v>277</v>
      </c>
      <c r="AD21" s="142" t="s">
        <v>277</v>
      </c>
      <c r="AE21" s="142" t="s">
        <v>277</v>
      </c>
      <c r="AF21" s="142" t="s">
        <v>425</v>
      </c>
      <c r="AG21" s="142" t="s">
        <v>277</v>
      </c>
      <c r="AH21" s="145"/>
      <c r="AI21" s="170"/>
      <c r="AJ21" s="143"/>
      <c r="AK21" s="146">
        <f t="shared" si="2"/>
        <v>0</v>
      </c>
      <c r="AL21" s="219">
        <f t="shared" si="3"/>
        <v>0</v>
      </c>
      <c r="AM21" s="147" t="str">
        <f t="shared" si="4"/>
        <v>IV</v>
      </c>
      <c r="AN21" s="176" t="str">
        <f t="shared" si="5"/>
        <v>Aceptable</v>
      </c>
      <c r="AO21" s="717"/>
      <c r="AP21" s="718"/>
      <c r="AQ21" s="315"/>
      <c r="AR21" s="315"/>
      <c r="AS21" s="315"/>
      <c r="AT21" s="315"/>
      <c r="AU21" s="315"/>
      <c r="AV21" s="315"/>
      <c r="AW21" s="315"/>
      <c r="AX21" s="315"/>
      <c r="AY21" s="315"/>
      <c r="AZ21" s="315"/>
      <c r="BA21" s="315"/>
      <c r="BB21" s="315"/>
      <c r="BC21" s="315"/>
      <c r="BD21" s="315"/>
      <c r="BE21" s="315"/>
      <c r="BF21" s="315"/>
      <c r="BG21" s="315"/>
      <c r="BH21" s="315"/>
      <c r="BI21" s="315"/>
      <c r="BJ21" s="315"/>
      <c r="BK21" s="315"/>
      <c r="BL21" s="315"/>
      <c r="BM21" s="315"/>
      <c r="BN21" s="315"/>
      <c r="BO21" s="315"/>
      <c r="BP21" s="315"/>
      <c r="BQ21" s="315"/>
      <c r="BR21" s="315"/>
      <c r="BS21" s="315"/>
      <c r="BT21" s="315"/>
      <c r="BU21" s="315"/>
      <c r="BV21" s="315"/>
      <c r="BW21" s="315"/>
      <c r="BX21" s="315"/>
      <c r="BY21" s="315"/>
      <c r="BZ21" s="315"/>
      <c r="CA21" s="315"/>
      <c r="CB21" s="315"/>
      <c r="CC21" s="315"/>
      <c r="CD21" s="315"/>
      <c r="CE21" s="315"/>
      <c r="CF21" s="315"/>
      <c r="CG21" s="315"/>
      <c r="CH21" s="315"/>
      <c r="CI21" s="315"/>
      <c r="CJ21" s="315"/>
      <c r="CK21" s="315"/>
      <c r="CL21" s="315"/>
      <c r="CM21" s="315"/>
      <c r="CN21" s="315"/>
      <c r="CO21" s="315"/>
      <c r="CP21" s="315"/>
      <c r="CQ21" s="315"/>
      <c r="CR21" s="315"/>
      <c r="CS21" s="315"/>
      <c r="CT21" s="315"/>
      <c r="CU21" s="315"/>
      <c r="CV21" s="315"/>
      <c r="CW21" s="315"/>
      <c r="CX21" s="315"/>
      <c r="CY21" s="315"/>
      <c r="CZ21" s="315"/>
      <c r="DA21" s="315"/>
      <c r="DB21" s="315"/>
      <c r="DC21" s="315"/>
      <c r="DD21" s="315"/>
      <c r="DE21" s="315"/>
      <c r="DF21" s="315"/>
      <c r="DG21" s="315"/>
      <c r="DH21" s="315"/>
      <c r="DI21" s="315"/>
      <c r="DJ21" s="315"/>
      <c r="DK21" s="315"/>
      <c r="DL21" s="315"/>
      <c r="DM21" s="315"/>
      <c r="DN21" s="315"/>
      <c r="DO21" s="315"/>
      <c r="DP21" s="315"/>
      <c r="DQ21" s="315"/>
      <c r="DR21" s="315"/>
      <c r="DS21" s="315"/>
      <c r="DT21" s="315"/>
      <c r="DU21" s="315"/>
      <c r="DV21" s="315"/>
      <c r="DW21" s="315"/>
      <c r="DX21" s="315"/>
      <c r="DY21" s="315"/>
      <c r="DZ21" s="315"/>
      <c r="EA21" s="315"/>
      <c r="EB21" s="315"/>
      <c r="EC21" s="315"/>
      <c r="ED21" s="315"/>
      <c r="EE21" s="315"/>
      <c r="EF21" s="315"/>
      <c r="EG21" s="315"/>
      <c r="EH21" s="315"/>
      <c r="EI21" s="315"/>
      <c r="EJ21" s="315"/>
      <c r="EK21" s="315"/>
      <c r="EL21" s="315"/>
      <c r="EM21" s="315"/>
      <c r="EN21" s="315"/>
      <c r="EO21" s="315"/>
      <c r="EP21" s="315"/>
      <c r="EQ21" s="315"/>
      <c r="ER21" s="315"/>
      <c r="ES21" s="315"/>
      <c r="ET21" s="315"/>
      <c r="EU21" s="315"/>
      <c r="EV21" s="315"/>
      <c r="EW21" s="315"/>
      <c r="EX21" s="315"/>
      <c r="EY21" s="315"/>
      <c r="EZ21" s="315"/>
      <c r="FA21" s="315"/>
      <c r="FB21" s="315"/>
      <c r="FC21" s="315"/>
      <c r="FD21" s="315"/>
      <c r="FE21" s="315"/>
      <c r="FF21" s="315"/>
      <c r="FG21" s="315"/>
      <c r="FH21" s="315"/>
      <c r="FI21" s="315"/>
      <c r="FJ21" s="315"/>
      <c r="FK21" s="315"/>
      <c r="FL21" s="315"/>
      <c r="FM21" s="315"/>
      <c r="FN21" s="315"/>
      <c r="FO21" s="315"/>
      <c r="FP21" s="315"/>
      <c r="FQ21" s="315"/>
      <c r="FR21" s="315"/>
      <c r="FS21" s="315"/>
      <c r="FT21" s="315"/>
      <c r="FU21" s="315"/>
      <c r="FV21" s="315"/>
      <c r="FW21" s="315"/>
      <c r="FX21" s="315"/>
      <c r="FY21" s="315"/>
      <c r="FZ21" s="315"/>
      <c r="GA21" s="315"/>
      <c r="GB21" s="315"/>
      <c r="GC21" s="315"/>
      <c r="GD21" s="315"/>
      <c r="GE21" s="315"/>
      <c r="GF21" s="315"/>
      <c r="GG21" s="315"/>
      <c r="GH21" s="315"/>
      <c r="GI21" s="315"/>
      <c r="GJ21" s="315"/>
      <c r="GK21" s="315"/>
      <c r="GL21" s="315"/>
      <c r="GM21" s="315"/>
      <c r="GN21" s="315"/>
      <c r="GO21" s="315"/>
      <c r="GP21" s="315"/>
      <c r="GQ21" s="315"/>
      <c r="GR21" s="315"/>
      <c r="GS21" s="315"/>
      <c r="GT21" s="315"/>
      <c r="GU21" s="315"/>
      <c r="GV21" s="315"/>
      <c r="GW21" s="315"/>
      <c r="GX21" s="315"/>
      <c r="GY21" s="315"/>
      <c r="GZ21" s="315"/>
      <c r="HA21" s="315"/>
      <c r="HB21" s="315"/>
      <c r="HC21" s="315"/>
      <c r="HD21" s="315"/>
      <c r="HE21" s="315"/>
      <c r="HF21" s="315"/>
      <c r="HG21" s="315"/>
      <c r="HH21" s="315"/>
      <c r="HI21" s="315"/>
    </row>
    <row r="22" spans="1:217" ht="110.1" customHeight="1" thickBot="1" x14ac:dyDescent="0.25">
      <c r="A22" s="313"/>
      <c r="B22" s="748"/>
      <c r="C22" s="654"/>
      <c r="D22" s="140" t="s">
        <v>267</v>
      </c>
      <c r="E22" s="141" t="s">
        <v>268</v>
      </c>
      <c r="F22" s="142" t="s">
        <v>1180</v>
      </c>
      <c r="G22" s="142" t="s">
        <v>1245</v>
      </c>
      <c r="H22" s="142" t="s">
        <v>426</v>
      </c>
      <c r="I22" s="302" t="s">
        <v>1247</v>
      </c>
      <c r="J22" s="142" t="s">
        <v>419</v>
      </c>
      <c r="K22" s="142" t="s">
        <v>36</v>
      </c>
      <c r="L22" s="142" t="s">
        <v>421</v>
      </c>
      <c r="M22" s="142" t="s">
        <v>277</v>
      </c>
      <c r="N22" s="142" t="s">
        <v>277</v>
      </c>
      <c r="O22" s="142" t="s">
        <v>422</v>
      </c>
      <c r="P22" s="170">
        <v>2</v>
      </c>
      <c r="Q22" s="143">
        <v>2</v>
      </c>
      <c r="R22" s="170">
        <f t="shared" si="7"/>
        <v>4</v>
      </c>
      <c r="S22" s="171" t="str">
        <f t="shared" si="0"/>
        <v>Bajo</v>
      </c>
      <c r="T22" s="144">
        <v>25</v>
      </c>
      <c r="U22" s="170">
        <f>R22*T22</f>
        <v>100</v>
      </c>
      <c r="V22" s="170" t="str">
        <f t="shared" si="8"/>
        <v>III</v>
      </c>
      <c r="W22" s="176" t="str">
        <f t="shared" si="1"/>
        <v>Mejorable</v>
      </c>
      <c r="X22" s="142"/>
      <c r="Y22" s="142"/>
      <c r="Z22" s="142"/>
      <c r="AA22" s="142" t="s">
        <v>427</v>
      </c>
      <c r="AB22" s="142" t="s">
        <v>424</v>
      </c>
      <c r="AC22" s="142" t="s">
        <v>277</v>
      </c>
      <c r="AD22" s="142" t="s">
        <v>277</v>
      </c>
      <c r="AE22" s="142" t="s">
        <v>277</v>
      </c>
      <c r="AF22" s="142" t="s">
        <v>425</v>
      </c>
      <c r="AG22" s="142" t="s">
        <v>277</v>
      </c>
      <c r="AH22" s="145"/>
      <c r="AI22" s="170"/>
      <c r="AJ22" s="143"/>
      <c r="AK22" s="146">
        <f t="shared" si="2"/>
        <v>0</v>
      </c>
      <c r="AL22" s="219">
        <f t="shared" si="3"/>
        <v>0</v>
      </c>
      <c r="AM22" s="147" t="str">
        <f t="shared" si="4"/>
        <v>IV</v>
      </c>
      <c r="AN22" s="176" t="str">
        <f t="shared" si="5"/>
        <v>Aceptable</v>
      </c>
      <c r="AO22" s="717"/>
      <c r="AP22" s="718"/>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c r="CI22" s="315"/>
      <c r="CJ22" s="315"/>
      <c r="CK22" s="315"/>
      <c r="CL22" s="315"/>
      <c r="CM22" s="315"/>
      <c r="CN22" s="315"/>
      <c r="CO22" s="315"/>
      <c r="CP22" s="315"/>
      <c r="CQ22" s="315"/>
      <c r="CR22" s="315"/>
      <c r="CS22" s="315"/>
      <c r="CT22" s="315"/>
      <c r="CU22" s="315"/>
      <c r="CV22" s="315"/>
      <c r="CW22" s="315"/>
      <c r="CX22" s="315"/>
      <c r="CY22" s="315"/>
      <c r="CZ22" s="315"/>
      <c r="DA22" s="315"/>
      <c r="DB22" s="315"/>
      <c r="DC22" s="315"/>
      <c r="DD22" s="315"/>
      <c r="DE22" s="315"/>
      <c r="DF22" s="315"/>
      <c r="DG22" s="315"/>
      <c r="DH22" s="315"/>
      <c r="DI22" s="315"/>
      <c r="DJ22" s="315"/>
      <c r="DK22" s="315"/>
      <c r="DL22" s="315"/>
      <c r="DM22" s="315"/>
      <c r="DN22" s="315"/>
      <c r="DO22" s="315"/>
      <c r="DP22" s="315"/>
      <c r="DQ22" s="315"/>
      <c r="DR22" s="315"/>
      <c r="DS22" s="315"/>
      <c r="DT22" s="315"/>
      <c r="DU22" s="315"/>
      <c r="DV22" s="315"/>
      <c r="DW22" s="315"/>
      <c r="DX22" s="315"/>
      <c r="DY22" s="315"/>
      <c r="DZ22" s="315"/>
      <c r="EA22" s="315"/>
      <c r="EB22" s="315"/>
      <c r="EC22" s="315"/>
      <c r="ED22" s="315"/>
      <c r="EE22" s="315"/>
      <c r="EF22" s="315"/>
      <c r="EG22" s="315"/>
      <c r="EH22" s="315"/>
      <c r="EI22" s="315"/>
      <c r="EJ22" s="315"/>
      <c r="EK22" s="315"/>
      <c r="EL22" s="315"/>
      <c r="EM22" s="315"/>
      <c r="EN22" s="315"/>
      <c r="EO22" s="315"/>
      <c r="EP22" s="315"/>
      <c r="EQ22" s="315"/>
      <c r="ER22" s="315"/>
      <c r="ES22" s="315"/>
      <c r="ET22" s="315"/>
      <c r="EU22" s="315"/>
      <c r="EV22" s="315"/>
      <c r="EW22" s="315"/>
      <c r="EX22" s="315"/>
      <c r="EY22" s="315"/>
      <c r="EZ22" s="315"/>
      <c r="FA22" s="315"/>
      <c r="FB22" s="315"/>
      <c r="FC22" s="315"/>
      <c r="FD22" s="315"/>
      <c r="FE22" s="315"/>
      <c r="FF22" s="315"/>
      <c r="FG22" s="315"/>
      <c r="FH22" s="315"/>
      <c r="FI22" s="315"/>
      <c r="FJ22" s="315"/>
      <c r="FK22" s="315"/>
      <c r="FL22" s="315"/>
      <c r="FM22" s="315"/>
      <c r="FN22" s="315"/>
      <c r="FO22" s="315"/>
      <c r="FP22" s="315"/>
      <c r="FQ22" s="315"/>
      <c r="FR22" s="315"/>
      <c r="FS22" s="315"/>
      <c r="FT22" s="315"/>
      <c r="FU22" s="315"/>
      <c r="FV22" s="315"/>
      <c r="FW22" s="315"/>
      <c r="FX22" s="315"/>
      <c r="FY22" s="315"/>
      <c r="FZ22" s="315"/>
      <c r="GA22" s="315"/>
      <c r="GB22" s="315"/>
      <c r="GC22" s="315"/>
      <c r="GD22" s="315"/>
      <c r="GE22" s="315"/>
      <c r="GF22" s="315"/>
      <c r="GG22" s="315"/>
      <c r="GH22" s="315"/>
      <c r="GI22" s="315"/>
      <c r="GJ22" s="315"/>
      <c r="GK22" s="315"/>
      <c r="GL22" s="315"/>
      <c r="GM22" s="315"/>
      <c r="GN22" s="315"/>
      <c r="GO22" s="315"/>
      <c r="GP22" s="315"/>
      <c r="GQ22" s="315"/>
      <c r="GR22" s="315"/>
      <c r="GS22" s="315"/>
      <c r="GT22" s="315"/>
      <c r="GU22" s="315"/>
      <c r="GV22" s="315"/>
      <c r="GW22" s="315"/>
      <c r="GX22" s="315"/>
      <c r="GY22" s="315"/>
      <c r="GZ22" s="315"/>
      <c r="HA22" s="315"/>
      <c r="HB22" s="315"/>
      <c r="HC22" s="315"/>
      <c r="HD22" s="315"/>
      <c r="HE22" s="315"/>
      <c r="HF22" s="315"/>
      <c r="HG22" s="315"/>
      <c r="HH22" s="315"/>
      <c r="HI22" s="315"/>
    </row>
    <row r="23" spans="1:217" ht="110.1" customHeight="1" thickBot="1" x14ac:dyDescent="0.25">
      <c r="A23" s="313"/>
      <c r="B23" s="748"/>
      <c r="C23" s="654"/>
      <c r="D23" s="140" t="s">
        <v>267</v>
      </c>
      <c r="E23" s="141" t="s">
        <v>268</v>
      </c>
      <c r="F23" s="142" t="s">
        <v>1180</v>
      </c>
      <c r="G23" s="142" t="s">
        <v>1245</v>
      </c>
      <c r="H23" s="142" t="s">
        <v>428</v>
      </c>
      <c r="I23" s="302" t="s">
        <v>1247</v>
      </c>
      <c r="J23" s="142" t="s">
        <v>419</v>
      </c>
      <c r="K23" s="142" t="s">
        <v>429</v>
      </c>
      <c r="L23" s="142" t="s">
        <v>430</v>
      </c>
      <c r="M23" s="142" t="s">
        <v>277</v>
      </c>
      <c r="N23" s="142" t="s">
        <v>277</v>
      </c>
      <c r="O23" s="142" t="s">
        <v>422</v>
      </c>
      <c r="P23" s="170">
        <v>2</v>
      </c>
      <c r="Q23" s="143">
        <v>2</v>
      </c>
      <c r="R23" s="170">
        <f t="shared" si="7"/>
        <v>4</v>
      </c>
      <c r="S23" s="171" t="str">
        <f t="shared" si="0"/>
        <v>Bajo</v>
      </c>
      <c r="T23" s="144">
        <v>25</v>
      </c>
      <c r="U23" s="170">
        <f>R23*T23</f>
        <v>100</v>
      </c>
      <c r="V23" s="170" t="str">
        <f t="shared" si="8"/>
        <v>III</v>
      </c>
      <c r="W23" s="176" t="str">
        <f t="shared" si="1"/>
        <v>Mejorable</v>
      </c>
      <c r="X23" s="142"/>
      <c r="Y23" s="142"/>
      <c r="Z23" s="142"/>
      <c r="AA23" s="142" t="s">
        <v>427</v>
      </c>
      <c r="AB23" s="142" t="s">
        <v>424</v>
      </c>
      <c r="AC23" s="142" t="s">
        <v>277</v>
      </c>
      <c r="AD23" s="142" t="s">
        <v>277</v>
      </c>
      <c r="AE23" s="142" t="s">
        <v>277</v>
      </c>
      <c r="AF23" s="142" t="s">
        <v>425</v>
      </c>
      <c r="AG23" s="142" t="s">
        <v>277</v>
      </c>
      <c r="AH23" s="145"/>
      <c r="AI23" s="170"/>
      <c r="AJ23" s="143"/>
      <c r="AK23" s="146">
        <f t="shared" si="2"/>
        <v>0</v>
      </c>
      <c r="AL23" s="219">
        <f t="shared" si="3"/>
        <v>0</v>
      </c>
      <c r="AM23" s="147" t="str">
        <f t="shared" si="4"/>
        <v>IV</v>
      </c>
      <c r="AN23" s="176" t="str">
        <f t="shared" si="5"/>
        <v>Aceptable</v>
      </c>
      <c r="AO23" s="717"/>
      <c r="AP23" s="718"/>
      <c r="AQ23" s="315"/>
      <c r="AR23" s="315"/>
      <c r="AS23" s="315"/>
      <c r="AT23" s="315"/>
      <c r="AU23" s="315"/>
      <c r="AV23" s="315"/>
      <c r="AW23" s="315"/>
      <c r="AX23" s="315"/>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15"/>
      <c r="CI23" s="315"/>
      <c r="CJ23" s="315"/>
      <c r="CK23" s="315"/>
      <c r="CL23" s="315"/>
      <c r="CM23" s="315"/>
      <c r="CN23" s="315"/>
      <c r="CO23" s="315"/>
      <c r="CP23" s="315"/>
      <c r="CQ23" s="315"/>
      <c r="CR23" s="315"/>
      <c r="CS23" s="315"/>
      <c r="CT23" s="315"/>
      <c r="CU23" s="315"/>
      <c r="CV23" s="315"/>
      <c r="CW23" s="315"/>
      <c r="CX23" s="315"/>
      <c r="CY23" s="315"/>
      <c r="CZ23" s="315"/>
      <c r="DA23" s="315"/>
      <c r="DB23" s="315"/>
      <c r="DC23" s="315"/>
      <c r="DD23" s="315"/>
      <c r="DE23" s="315"/>
      <c r="DF23" s="315"/>
      <c r="DG23" s="315"/>
      <c r="DH23" s="315"/>
      <c r="DI23" s="315"/>
      <c r="DJ23" s="315"/>
      <c r="DK23" s="315"/>
      <c r="DL23" s="315"/>
      <c r="DM23" s="315"/>
      <c r="DN23" s="315"/>
      <c r="DO23" s="315"/>
      <c r="DP23" s="315"/>
      <c r="DQ23" s="315"/>
      <c r="DR23" s="315"/>
      <c r="DS23" s="315"/>
      <c r="DT23" s="315"/>
      <c r="DU23" s="315"/>
      <c r="DV23" s="315"/>
      <c r="DW23" s="315"/>
      <c r="DX23" s="315"/>
      <c r="DY23" s="315"/>
      <c r="DZ23" s="315"/>
      <c r="EA23" s="315"/>
      <c r="EB23" s="315"/>
      <c r="EC23" s="315"/>
      <c r="ED23" s="315"/>
      <c r="EE23" s="315"/>
      <c r="EF23" s="315"/>
      <c r="EG23" s="315"/>
      <c r="EH23" s="315"/>
      <c r="EI23" s="315"/>
      <c r="EJ23" s="315"/>
      <c r="EK23" s="315"/>
      <c r="EL23" s="315"/>
      <c r="EM23" s="315"/>
      <c r="EN23" s="315"/>
      <c r="EO23" s="315"/>
      <c r="EP23" s="315"/>
      <c r="EQ23" s="315"/>
      <c r="ER23" s="315"/>
      <c r="ES23" s="315"/>
      <c r="ET23" s="315"/>
      <c r="EU23" s="315"/>
      <c r="EV23" s="315"/>
      <c r="EW23" s="315"/>
      <c r="EX23" s="315"/>
      <c r="EY23" s="315"/>
      <c r="EZ23" s="315"/>
      <c r="FA23" s="315"/>
      <c r="FB23" s="315"/>
      <c r="FC23" s="315"/>
      <c r="FD23" s="315"/>
      <c r="FE23" s="315"/>
      <c r="FF23" s="315"/>
      <c r="FG23" s="315"/>
      <c r="FH23" s="315"/>
      <c r="FI23" s="315"/>
      <c r="FJ23" s="315"/>
      <c r="FK23" s="315"/>
      <c r="FL23" s="315"/>
      <c r="FM23" s="315"/>
      <c r="FN23" s="315"/>
      <c r="FO23" s="315"/>
      <c r="FP23" s="315"/>
      <c r="FQ23" s="315"/>
      <c r="FR23" s="315"/>
      <c r="FS23" s="315"/>
      <c r="FT23" s="315"/>
      <c r="FU23" s="315"/>
      <c r="FV23" s="315"/>
      <c r="FW23" s="315"/>
      <c r="FX23" s="315"/>
      <c r="FY23" s="315"/>
      <c r="FZ23" s="315"/>
      <c r="GA23" s="315"/>
      <c r="GB23" s="315"/>
      <c r="GC23" s="315"/>
      <c r="GD23" s="315"/>
      <c r="GE23" s="315"/>
      <c r="GF23" s="315"/>
      <c r="GG23" s="315"/>
      <c r="GH23" s="315"/>
      <c r="GI23" s="315"/>
      <c r="GJ23" s="315"/>
      <c r="GK23" s="315"/>
      <c r="GL23" s="315"/>
      <c r="GM23" s="315"/>
      <c r="GN23" s="315"/>
      <c r="GO23" s="315"/>
      <c r="GP23" s="315"/>
      <c r="GQ23" s="315"/>
      <c r="GR23" s="315"/>
      <c r="GS23" s="315"/>
      <c r="GT23" s="315"/>
      <c r="GU23" s="315"/>
      <c r="GV23" s="315"/>
      <c r="GW23" s="315"/>
      <c r="GX23" s="315"/>
      <c r="GY23" s="315"/>
      <c r="GZ23" s="315"/>
      <c r="HA23" s="315"/>
      <c r="HB23" s="315"/>
      <c r="HC23" s="315"/>
      <c r="HD23" s="315"/>
      <c r="HE23" s="315"/>
      <c r="HF23" s="315"/>
      <c r="HG23" s="315"/>
      <c r="HH23" s="315"/>
      <c r="HI23" s="315"/>
    </row>
    <row r="24" spans="1:217" ht="110.1" customHeight="1" thickBot="1" x14ac:dyDescent="0.25">
      <c r="A24" s="313"/>
      <c r="B24" s="748"/>
      <c r="C24" s="654"/>
      <c r="D24" s="140" t="s">
        <v>267</v>
      </c>
      <c r="E24" s="141" t="s">
        <v>268</v>
      </c>
      <c r="F24" s="142" t="s">
        <v>1180</v>
      </c>
      <c r="G24" s="142" t="s">
        <v>1245</v>
      </c>
      <c r="H24" s="142" t="s">
        <v>1272</v>
      </c>
      <c r="I24" s="302" t="s">
        <v>1247</v>
      </c>
      <c r="J24" s="209" t="s">
        <v>328</v>
      </c>
      <c r="K24" s="142" t="s">
        <v>1273</v>
      </c>
      <c r="L24" s="142" t="s">
        <v>1274</v>
      </c>
      <c r="M24" s="142" t="s">
        <v>277</v>
      </c>
      <c r="N24" s="142" t="s">
        <v>1275</v>
      </c>
      <c r="O24" s="142" t="s">
        <v>1276</v>
      </c>
      <c r="P24" s="170">
        <v>2</v>
      </c>
      <c r="Q24" s="143">
        <v>3</v>
      </c>
      <c r="R24" s="170">
        <v>6</v>
      </c>
      <c r="S24" s="171" t="s">
        <v>371</v>
      </c>
      <c r="T24" s="144">
        <v>25</v>
      </c>
      <c r="U24" s="170">
        <f t="shared" ref="U24:U29" si="9">T24*R24</f>
        <v>150</v>
      </c>
      <c r="V24" s="170" t="str">
        <f t="shared" si="8"/>
        <v>II</v>
      </c>
      <c r="W24" s="176" t="str">
        <f t="shared" si="1"/>
        <v>No Aceptable o Aceptable con Control Especifico</v>
      </c>
      <c r="X24" s="142"/>
      <c r="Y24" s="142"/>
      <c r="Z24" s="142"/>
      <c r="AA24" s="142" t="str">
        <f>L24</f>
        <v>Alteraciones musculo esqueléticas a nivel de miembros superiores, inferiores y columna.</v>
      </c>
      <c r="AB24" s="142" t="s">
        <v>332</v>
      </c>
      <c r="AC24" s="142" t="s">
        <v>277</v>
      </c>
      <c r="AD24" s="142" t="s">
        <v>277</v>
      </c>
      <c r="AE24" s="142" t="s">
        <v>1277</v>
      </c>
      <c r="AF24" s="142" t="s">
        <v>1278</v>
      </c>
      <c r="AG24" s="142"/>
      <c r="AH24" s="142"/>
      <c r="AI24" s="142"/>
      <c r="AJ24" s="142"/>
      <c r="AK24" s="146">
        <f t="shared" si="2"/>
        <v>0</v>
      </c>
      <c r="AL24" s="219">
        <f t="shared" si="3"/>
        <v>0</v>
      </c>
      <c r="AM24" s="147" t="str">
        <f t="shared" si="4"/>
        <v>IV</v>
      </c>
      <c r="AN24" s="176" t="str">
        <f t="shared" si="5"/>
        <v>Aceptable</v>
      </c>
      <c r="AO24" s="717"/>
      <c r="AP24" s="718"/>
      <c r="AQ24" s="315"/>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c r="CI24" s="315"/>
      <c r="CJ24" s="315"/>
      <c r="CK24" s="315"/>
      <c r="CL24" s="315"/>
      <c r="CM24" s="315"/>
      <c r="CN24" s="315"/>
      <c r="CO24" s="315"/>
      <c r="CP24" s="315"/>
      <c r="CQ24" s="315"/>
      <c r="CR24" s="315"/>
      <c r="CS24" s="315"/>
      <c r="CT24" s="315"/>
      <c r="CU24" s="315"/>
      <c r="CV24" s="315"/>
      <c r="CW24" s="315"/>
      <c r="CX24" s="315"/>
      <c r="CY24" s="315"/>
      <c r="CZ24" s="315"/>
      <c r="DA24" s="315"/>
      <c r="DB24" s="315"/>
      <c r="DC24" s="315"/>
      <c r="DD24" s="315"/>
      <c r="DE24" s="315"/>
      <c r="DF24" s="315"/>
      <c r="DG24" s="315"/>
      <c r="DH24" s="315"/>
      <c r="DI24" s="315"/>
      <c r="DJ24" s="315"/>
      <c r="DK24" s="315"/>
      <c r="DL24" s="315"/>
      <c r="DM24" s="315"/>
      <c r="DN24" s="315"/>
      <c r="DO24" s="315"/>
      <c r="DP24" s="315"/>
      <c r="DQ24" s="315"/>
      <c r="DR24" s="315"/>
      <c r="DS24" s="315"/>
      <c r="DT24" s="315"/>
      <c r="DU24" s="315"/>
      <c r="DV24" s="315"/>
      <c r="DW24" s="315"/>
      <c r="DX24" s="315"/>
      <c r="DY24" s="315"/>
      <c r="DZ24" s="315"/>
      <c r="EA24" s="315"/>
      <c r="EB24" s="315"/>
      <c r="EC24" s="315"/>
      <c r="ED24" s="315"/>
      <c r="EE24" s="315"/>
      <c r="EF24" s="315"/>
      <c r="EG24" s="315"/>
      <c r="EH24" s="315"/>
      <c r="EI24" s="315"/>
      <c r="EJ24" s="315"/>
      <c r="EK24" s="315"/>
      <c r="EL24" s="315"/>
      <c r="EM24" s="315"/>
      <c r="EN24" s="315"/>
      <c r="EO24" s="315"/>
      <c r="EP24" s="315"/>
      <c r="EQ24" s="315"/>
      <c r="ER24" s="315"/>
      <c r="ES24" s="315"/>
      <c r="ET24" s="315"/>
      <c r="EU24" s="315"/>
      <c r="EV24" s="315"/>
      <c r="EW24" s="315"/>
      <c r="EX24" s="315"/>
      <c r="EY24" s="315"/>
      <c r="EZ24" s="315"/>
      <c r="FA24" s="315"/>
      <c r="FB24" s="315"/>
      <c r="FC24" s="315"/>
      <c r="FD24" s="315"/>
      <c r="FE24" s="315"/>
      <c r="FF24" s="315"/>
      <c r="FG24" s="315"/>
      <c r="FH24" s="315"/>
      <c r="FI24" s="315"/>
      <c r="FJ24" s="315"/>
      <c r="FK24" s="315"/>
      <c r="FL24" s="315"/>
      <c r="FM24" s="315"/>
      <c r="FN24" s="315"/>
      <c r="FO24" s="315"/>
      <c r="FP24" s="315"/>
      <c r="FQ24" s="315"/>
      <c r="FR24" s="315"/>
      <c r="FS24" s="315"/>
      <c r="FT24" s="315"/>
      <c r="FU24" s="315"/>
      <c r="FV24" s="315"/>
      <c r="FW24" s="315"/>
      <c r="FX24" s="315"/>
      <c r="FY24" s="315"/>
      <c r="FZ24" s="315"/>
      <c r="GA24" s="315"/>
      <c r="GB24" s="315"/>
      <c r="GC24" s="315"/>
      <c r="GD24" s="315"/>
      <c r="GE24" s="315"/>
      <c r="GF24" s="315"/>
      <c r="GG24" s="315"/>
      <c r="GH24" s="315"/>
      <c r="GI24" s="315"/>
      <c r="GJ24" s="315"/>
      <c r="GK24" s="315"/>
      <c r="GL24" s="315"/>
      <c r="GM24" s="315"/>
      <c r="GN24" s="315"/>
      <c r="GO24" s="315"/>
      <c r="GP24" s="315"/>
      <c r="GQ24" s="315"/>
      <c r="GR24" s="315"/>
      <c r="GS24" s="315"/>
      <c r="GT24" s="315"/>
      <c r="GU24" s="315"/>
      <c r="GV24" s="315"/>
      <c r="GW24" s="315"/>
      <c r="GX24" s="315"/>
      <c r="GY24" s="315"/>
      <c r="GZ24" s="315"/>
      <c r="HA24" s="315"/>
      <c r="HB24" s="315"/>
      <c r="HC24" s="315"/>
      <c r="HD24" s="315"/>
      <c r="HE24" s="315"/>
      <c r="HF24" s="315"/>
      <c r="HG24" s="315"/>
      <c r="HH24" s="315"/>
      <c r="HI24" s="315"/>
    </row>
    <row r="25" spans="1:217" ht="110.1" customHeight="1" thickBot="1" x14ac:dyDescent="0.25">
      <c r="A25" s="313"/>
      <c r="B25" s="748"/>
      <c r="C25" s="654"/>
      <c r="D25" s="140" t="s">
        <v>267</v>
      </c>
      <c r="E25" s="141" t="s">
        <v>268</v>
      </c>
      <c r="F25" s="142" t="s">
        <v>1180</v>
      </c>
      <c r="G25" s="142" t="s">
        <v>1245</v>
      </c>
      <c r="H25" s="142" t="s">
        <v>1279</v>
      </c>
      <c r="I25" s="302" t="s">
        <v>1247</v>
      </c>
      <c r="J25" s="209" t="s">
        <v>328</v>
      </c>
      <c r="K25" s="142" t="s">
        <v>1280</v>
      </c>
      <c r="L25" s="142" t="s">
        <v>1281</v>
      </c>
      <c r="M25" s="142" t="s">
        <v>277</v>
      </c>
      <c r="N25" s="142" t="s">
        <v>277</v>
      </c>
      <c r="O25" s="142" t="s">
        <v>1276</v>
      </c>
      <c r="P25" s="170">
        <v>2</v>
      </c>
      <c r="Q25" s="143">
        <v>3</v>
      </c>
      <c r="R25" s="170">
        <v>6</v>
      </c>
      <c r="S25" s="171" t="s">
        <v>371</v>
      </c>
      <c r="T25" s="144">
        <v>25</v>
      </c>
      <c r="U25" s="170">
        <f t="shared" si="9"/>
        <v>150</v>
      </c>
      <c r="V25" s="170" t="str">
        <f t="shared" si="8"/>
        <v>II</v>
      </c>
      <c r="W25" s="176" t="str">
        <f t="shared" si="1"/>
        <v>No Aceptable o Aceptable con Control Especifico</v>
      </c>
      <c r="X25" s="142"/>
      <c r="Y25" s="142"/>
      <c r="Z25" s="142"/>
      <c r="AA25" s="142" t="s">
        <v>1281</v>
      </c>
      <c r="AB25" s="142" t="s">
        <v>332</v>
      </c>
      <c r="AC25" s="142" t="s">
        <v>277</v>
      </c>
      <c r="AD25" s="142" t="s">
        <v>277</v>
      </c>
      <c r="AE25" s="142" t="s">
        <v>277</v>
      </c>
      <c r="AF25" s="142" t="s">
        <v>1282</v>
      </c>
      <c r="AG25" s="142"/>
      <c r="AH25" s="142"/>
      <c r="AI25" s="142"/>
      <c r="AJ25" s="142"/>
      <c r="AK25" s="146">
        <f t="shared" si="2"/>
        <v>0</v>
      </c>
      <c r="AL25" s="219">
        <f t="shared" si="3"/>
        <v>0</v>
      </c>
      <c r="AM25" s="147" t="str">
        <f t="shared" si="4"/>
        <v>IV</v>
      </c>
      <c r="AN25" s="176" t="str">
        <f t="shared" si="5"/>
        <v>Aceptable</v>
      </c>
      <c r="AO25" s="717"/>
      <c r="AP25" s="718"/>
      <c r="AQ25" s="315"/>
      <c r="AR25" s="315"/>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15"/>
      <c r="BQ25" s="315"/>
      <c r="BR25" s="315"/>
      <c r="BS25" s="315"/>
      <c r="BT25" s="315"/>
      <c r="BU25" s="315"/>
      <c r="BV25" s="315"/>
      <c r="BW25" s="315"/>
      <c r="BX25" s="315"/>
      <c r="BY25" s="315"/>
      <c r="BZ25" s="315"/>
      <c r="CA25" s="315"/>
      <c r="CB25" s="315"/>
      <c r="CC25" s="315"/>
      <c r="CD25" s="315"/>
      <c r="CE25" s="315"/>
      <c r="CF25" s="315"/>
      <c r="CG25" s="315"/>
      <c r="CH25" s="315"/>
      <c r="CI25" s="315"/>
      <c r="CJ25" s="315"/>
      <c r="CK25" s="315"/>
      <c r="CL25" s="315"/>
      <c r="CM25" s="315"/>
      <c r="CN25" s="315"/>
      <c r="CO25" s="315"/>
      <c r="CP25" s="315"/>
      <c r="CQ25" s="315"/>
      <c r="CR25" s="315"/>
      <c r="CS25" s="315"/>
      <c r="CT25" s="315"/>
      <c r="CU25" s="315"/>
      <c r="CV25" s="315"/>
      <c r="CW25" s="315"/>
      <c r="CX25" s="315"/>
      <c r="CY25" s="315"/>
      <c r="CZ25" s="315"/>
      <c r="DA25" s="315"/>
      <c r="DB25" s="315"/>
      <c r="DC25" s="315"/>
      <c r="DD25" s="315"/>
      <c r="DE25" s="315"/>
      <c r="DF25" s="315"/>
      <c r="DG25" s="315"/>
      <c r="DH25" s="315"/>
      <c r="DI25" s="315"/>
      <c r="DJ25" s="315"/>
      <c r="DK25" s="315"/>
      <c r="DL25" s="315"/>
      <c r="DM25" s="315"/>
      <c r="DN25" s="315"/>
      <c r="DO25" s="315"/>
      <c r="DP25" s="315"/>
      <c r="DQ25" s="315"/>
      <c r="DR25" s="315"/>
      <c r="DS25" s="315"/>
      <c r="DT25" s="315"/>
      <c r="DU25" s="315"/>
      <c r="DV25" s="315"/>
      <c r="DW25" s="315"/>
      <c r="DX25" s="315"/>
      <c r="DY25" s="315"/>
      <c r="DZ25" s="315"/>
      <c r="EA25" s="315"/>
      <c r="EB25" s="315"/>
      <c r="EC25" s="315"/>
      <c r="ED25" s="315"/>
      <c r="EE25" s="315"/>
      <c r="EF25" s="315"/>
      <c r="EG25" s="315"/>
      <c r="EH25" s="315"/>
      <c r="EI25" s="315"/>
      <c r="EJ25" s="315"/>
      <c r="EK25" s="315"/>
      <c r="EL25" s="315"/>
      <c r="EM25" s="315"/>
      <c r="EN25" s="315"/>
      <c r="EO25" s="315"/>
      <c r="EP25" s="315"/>
      <c r="EQ25" s="315"/>
      <c r="ER25" s="315"/>
      <c r="ES25" s="315"/>
      <c r="ET25" s="315"/>
      <c r="EU25" s="315"/>
      <c r="EV25" s="315"/>
      <c r="EW25" s="315"/>
      <c r="EX25" s="315"/>
      <c r="EY25" s="315"/>
      <c r="EZ25" s="315"/>
      <c r="FA25" s="315"/>
      <c r="FB25" s="315"/>
      <c r="FC25" s="315"/>
      <c r="FD25" s="315"/>
      <c r="FE25" s="315"/>
      <c r="FF25" s="315"/>
      <c r="FG25" s="315"/>
      <c r="FH25" s="315"/>
      <c r="FI25" s="315"/>
      <c r="FJ25" s="315"/>
      <c r="FK25" s="315"/>
      <c r="FL25" s="315"/>
      <c r="FM25" s="315"/>
      <c r="FN25" s="315"/>
      <c r="FO25" s="315"/>
      <c r="FP25" s="315"/>
      <c r="FQ25" s="315"/>
      <c r="FR25" s="315"/>
      <c r="FS25" s="315"/>
      <c r="FT25" s="315"/>
      <c r="FU25" s="315"/>
      <c r="FV25" s="315"/>
      <c r="FW25" s="315"/>
      <c r="FX25" s="315"/>
      <c r="FY25" s="315"/>
      <c r="FZ25" s="315"/>
      <c r="GA25" s="315"/>
      <c r="GB25" s="315"/>
      <c r="GC25" s="315"/>
      <c r="GD25" s="315"/>
      <c r="GE25" s="315"/>
      <c r="GF25" s="315"/>
      <c r="GG25" s="315"/>
      <c r="GH25" s="315"/>
      <c r="GI25" s="315"/>
      <c r="GJ25" s="315"/>
      <c r="GK25" s="315"/>
      <c r="GL25" s="315"/>
      <c r="GM25" s="315"/>
      <c r="GN25" s="315"/>
      <c r="GO25" s="315"/>
      <c r="GP25" s="315"/>
      <c r="GQ25" s="315"/>
      <c r="GR25" s="315"/>
      <c r="GS25" s="315"/>
      <c r="GT25" s="315"/>
      <c r="GU25" s="315"/>
      <c r="GV25" s="315"/>
      <c r="GW25" s="315"/>
      <c r="GX25" s="315"/>
      <c r="GY25" s="315"/>
      <c r="GZ25" s="315"/>
      <c r="HA25" s="315"/>
      <c r="HB25" s="315"/>
      <c r="HC25" s="315"/>
      <c r="HD25" s="315"/>
      <c r="HE25" s="315"/>
      <c r="HF25" s="315"/>
      <c r="HG25" s="315"/>
      <c r="HH25" s="315"/>
      <c r="HI25" s="315"/>
    </row>
    <row r="26" spans="1:217" ht="110.1" customHeight="1" thickBot="1" x14ac:dyDescent="0.25">
      <c r="A26" s="313"/>
      <c r="B26" s="748"/>
      <c r="C26" s="654"/>
      <c r="D26" s="140" t="s">
        <v>267</v>
      </c>
      <c r="E26" s="141" t="s">
        <v>268</v>
      </c>
      <c r="F26" s="142" t="s">
        <v>1180</v>
      </c>
      <c r="G26" s="142" t="s">
        <v>1245</v>
      </c>
      <c r="H26" s="142" t="s">
        <v>1283</v>
      </c>
      <c r="I26" s="302" t="s">
        <v>1247</v>
      </c>
      <c r="J26" s="209" t="s">
        <v>1248</v>
      </c>
      <c r="K26" s="142" t="s">
        <v>656</v>
      </c>
      <c r="L26" s="142" t="s">
        <v>1284</v>
      </c>
      <c r="M26" s="142" t="s">
        <v>277</v>
      </c>
      <c r="N26" s="142" t="s">
        <v>277</v>
      </c>
      <c r="O26" s="142" t="s">
        <v>277</v>
      </c>
      <c r="P26" s="170">
        <v>2</v>
      </c>
      <c r="Q26" s="143">
        <v>2</v>
      </c>
      <c r="R26" s="170">
        <v>4</v>
      </c>
      <c r="S26" s="171" t="s">
        <v>474</v>
      </c>
      <c r="T26" s="144">
        <v>100</v>
      </c>
      <c r="U26" s="170">
        <f t="shared" si="9"/>
        <v>400</v>
      </c>
      <c r="V26" s="170" t="str">
        <f t="shared" si="8"/>
        <v>II</v>
      </c>
      <c r="W26" s="176" t="str">
        <f t="shared" si="1"/>
        <v>No Aceptable o Aceptable con Control Especifico</v>
      </c>
      <c r="X26" s="142"/>
      <c r="Y26" s="142"/>
      <c r="Z26" s="142"/>
      <c r="AA26" s="142" t="s">
        <v>1284</v>
      </c>
      <c r="AB26" s="142" t="s">
        <v>659</v>
      </c>
      <c r="AC26" s="142" t="s">
        <v>277</v>
      </c>
      <c r="AD26" s="142" t="s">
        <v>277</v>
      </c>
      <c r="AE26" s="142" t="s">
        <v>277</v>
      </c>
      <c r="AF26" s="142" t="s">
        <v>1010</v>
      </c>
      <c r="AG26" s="142"/>
      <c r="AH26" s="142"/>
      <c r="AI26" s="142"/>
      <c r="AJ26" s="142"/>
      <c r="AK26" s="146">
        <f t="shared" si="2"/>
        <v>0</v>
      </c>
      <c r="AL26" s="219">
        <f t="shared" si="3"/>
        <v>0</v>
      </c>
      <c r="AM26" s="147" t="str">
        <f t="shared" si="4"/>
        <v>IV</v>
      </c>
      <c r="AN26" s="176" t="str">
        <f t="shared" si="5"/>
        <v>Aceptable</v>
      </c>
      <c r="AO26" s="717"/>
      <c r="AP26" s="718"/>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5"/>
      <c r="CB26" s="315"/>
      <c r="CC26" s="315"/>
      <c r="CD26" s="315"/>
      <c r="CE26" s="315"/>
      <c r="CF26" s="315"/>
      <c r="CG26" s="315"/>
      <c r="CH26" s="315"/>
      <c r="CI26" s="315"/>
      <c r="CJ26" s="315"/>
      <c r="CK26" s="315"/>
      <c r="CL26" s="315"/>
      <c r="CM26" s="315"/>
      <c r="CN26" s="315"/>
      <c r="CO26" s="315"/>
      <c r="CP26" s="315"/>
      <c r="CQ26" s="315"/>
      <c r="CR26" s="315"/>
      <c r="CS26" s="315"/>
      <c r="CT26" s="315"/>
      <c r="CU26" s="315"/>
      <c r="CV26" s="315"/>
      <c r="CW26" s="315"/>
      <c r="CX26" s="315"/>
      <c r="CY26" s="315"/>
      <c r="CZ26" s="315"/>
      <c r="DA26" s="315"/>
      <c r="DB26" s="315"/>
      <c r="DC26" s="315"/>
      <c r="DD26" s="315"/>
      <c r="DE26" s="315"/>
      <c r="DF26" s="315"/>
      <c r="DG26" s="315"/>
      <c r="DH26" s="315"/>
      <c r="DI26" s="315"/>
      <c r="DJ26" s="315"/>
      <c r="DK26" s="315"/>
      <c r="DL26" s="315"/>
      <c r="DM26" s="315"/>
      <c r="DN26" s="315"/>
      <c r="DO26" s="315"/>
      <c r="DP26" s="315"/>
      <c r="DQ26" s="315"/>
      <c r="DR26" s="315"/>
      <c r="DS26" s="315"/>
      <c r="DT26" s="315"/>
      <c r="DU26" s="315"/>
      <c r="DV26" s="315"/>
      <c r="DW26" s="315"/>
      <c r="DX26" s="315"/>
      <c r="DY26" s="315"/>
      <c r="DZ26" s="315"/>
      <c r="EA26" s="315"/>
      <c r="EB26" s="315"/>
      <c r="EC26" s="315"/>
      <c r="ED26" s="315"/>
      <c r="EE26" s="315"/>
      <c r="EF26" s="315"/>
      <c r="EG26" s="315"/>
      <c r="EH26" s="315"/>
      <c r="EI26" s="315"/>
      <c r="EJ26" s="315"/>
      <c r="EK26" s="315"/>
      <c r="EL26" s="315"/>
      <c r="EM26" s="315"/>
      <c r="EN26" s="315"/>
      <c r="EO26" s="315"/>
      <c r="EP26" s="315"/>
      <c r="EQ26" s="315"/>
      <c r="ER26" s="315"/>
      <c r="ES26" s="315"/>
      <c r="ET26" s="315"/>
      <c r="EU26" s="315"/>
      <c r="EV26" s="315"/>
      <c r="EW26" s="315"/>
      <c r="EX26" s="315"/>
      <c r="EY26" s="315"/>
      <c r="EZ26" s="315"/>
      <c r="FA26" s="315"/>
      <c r="FB26" s="315"/>
      <c r="FC26" s="315"/>
      <c r="FD26" s="315"/>
      <c r="FE26" s="315"/>
      <c r="FF26" s="315"/>
      <c r="FG26" s="315"/>
      <c r="FH26" s="315"/>
      <c r="FI26" s="315"/>
      <c r="FJ26" s="315"/>
      <c r="FK26" s="315"/>
      <c r="FL26" s="315"/>
      <c r="FM26" s="315"/>
      <c r="FN26" s="315"/>
      <c r="FO26" s="315"/>
      <c r="FP26" s="315"/>
      <c r="FQ26" s="315"/>
      <c r="FR26" s="315"/>
      <c r="FS26" s="315"/>
      <c r="FT26" s="315"/>
      <c r="FU26" s="315"/>
      <c r="FV26" s="315"/>
      <c r="FW26" s="315"/>
      <c r="FX26" s="315"/>
      <c r="FY26" s="315"/>
      <c r="FZ26" s="315"/>
      <c r="GA26" s="315"/>
      <c r="GB26" s="315"/>
      <c r="GC26" s="315"/>
      <c r="GD26" s="315"/>
      <c r="GE26" s="315"/>
      <c r="GF26" s="315"/>
      <c r="GG26" s="315"/>
      <c r="GH26" s="315"/>
      <c r="GI26" s="315"/>
      <c r="GJ26" s="315"/>
      <c r="GK26" s="315"/>
      <c r="GL26" s="315"/>
      <c r="GM26" s="315"/>
      <c r="GN26" s="315"/>
      <c r="GO26" s="315"/>
      <c r="GP26" s="315"/>
      <c r="GQ26" s="315"/>
      <c r="GR26" s="315"/>
      <c r="GS26" s="315"/>
      <c r="GT26" s="315"/>
      <c r="GU26" s="315"/>
      <c r="GV26" s="315"/>
      <c r="GW26" s="315"/>
      <c r="GX26" s="315"/>
      <c r="GY26" s="315"/>
      <c r="GZ26" s="315"/>
      <c r="HA26" s="315"/>
      <c r="HB26" s="315"/>
      <c r="HC26" s="315"/>
      <c r="HD26" s="315"/>
      <c r="HE26" s="315"/>
      <c r="HF26" s="315"/>
      <c r="HG26" s="315"/>
      <c r="HH26" s="315"/>
      <c r="HI26" s="315"/>
    </row>
    <row r="27" spans="1:217" ht="110.1" customHeight="1" thickBot="1" x14ac:dyDescent="0.25">
      <c r="A27" s="313"/>
      <c r="B27" s="748"/>
      <c r="C27" s="654"/>
      <c r="D27" s="140" t="s">
        <v>267</v>
      </c>
      <c r="E27" s="141" t="s">
        <v>268</v>
      </c>
      <c r="F27" s="142" t="s">
        <v>1180</v>
      </c>
      <c r="G27" s="142" t="s">
        <v>1245</v>
      </c>
      <c r="H27" s="142" t="s">
        <v>1285</v>
      </c>
      <c r="I27" s="302" t="s">
        <v>1247</v>
      </c>
      <c r="J27" s="209" t="s">
        <v>1248</v>
      </c>
      <c r="K27" s="142" t="s">
        <v>1286</v>
      </c>
      <c r="L27" s="142" t="s">
        <v>1287</v>
      </c>
      <c r="M27" s="142" t="s">
        <v>1288</v>
      </c>
      <c r="N27" s="142" t="s">
        <v>277</v>
      </c>
      <c r="O27" s="142" t="s">
        <v>277</v>
      </c>
      <c r="P27" s="170">
        <v>2</v>
      </c>
      <c r="Q27" s="143">
        <v>2</v>
      </c>
      <c r="R27" s="170">
        <v>4</v>
      </c>
      <c r="S27" s="171" t="s">
        <v>474</v>
      </c>
      <c r="T27" s="144">
        <v>100</v>
      </c>
      <c r="U27" s="170">
        <f t="shared" si="9"/>
        <v>400</v>
      </c>
      <c r="V27" s="170" t="str">
        <f t="shared" si="8"/>
        <v>II</v>
      </c>
      <c r="W27" s="176" t="str">
        <f t="shared" si="1"/>
        <v>No Aceptable o Aceptable con Control Especifico</v>
      </c>
      <c r="X27" s="142"/>
      <c r="Y27" s="142"/>
      <c r="Z27" s="142"/>
      <c r="AA27" s="142" t="s">
        <v>578</v>
      </c>
      <c r="AB27" s="142" t="s">
        <v>580</v>
      </c>
      <c r="AC27" s="142" t="s">
        <v>277</v>
      </c>
      <c r="AD27" s="142" t="s">
        <v>277</v>
      </c>
      <c r="AE27" s="142" t="s">
        <v>1080</v>
      </c>
      <c r="AF27" s="142" t="s">
        <v>1081</v>
      </c>
      <c r="AG27" s="142" t="s">
        <v>277</v>
      </c>
      <c r="AH27" s="172"/>
      <c r="AI27" s="213"/>
      <c r="AJ27" s="143"/>
      <c r="AK27" s="146">
        <f t="shared" si="2"/>
        <v>0</v>
      </c>
      <c r="AL27" s="219">
        <f t="shared" si="3"/>
        <v>0</v>
      </c>
      <c r="AM27" s="147" t="str">
        <f t="shared" si="4"/>
        <v>IV</v>
      </c>
      <c r="AN27" s="176" t="str">
        <f t="shared" si="5"/>
        <v>Aceptable</v>
      </c>
      <c r="AO27" s="717"/>
      <c r="AP27" s="718"/>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Q27" s="315"/>
      <c r="BR27" s="315"/>
      <c r="BS27" s="315"/>
      <c r="BT27" s="315"/>
      <c r="BU27" s="315"/>
      <c r="BV27" s="315"/>
      <c r="BW27" s="315"/>
      <c r="BX27" s="315"/>
      <c r="BY27" s="315"/>
      <c r="BZ27" s="315"/>
      <c r="CA27" s="315"/>
      <c r="CB27" s="315"/>
      <c r="CC27" s="315"/>
      <c r="CD27" s="315"/>
      <c r="CE27" s="315"/>
      <c r="CF27" s="315"/>
      <c r="CG27" s="315"/>
      <c r="CH27" s="315"/>
      <c r="CI27" s="315"/>
      <c r="CJ27" s="315"/>
      <c r="CK27" s="315"/>
      <c r="CL27" s="315"/>
      <c r="CM27" s="315"/>
      <c r="CN27" s="315"/>
      <c r="CO27" s="315"/>
      <c r="CP27" s="315"/>
      <c r="CQ27" s="315"/>
      <c r="CR27" s="315"/>
      <c r="CS27" s="315"/>
      <c r="CT27" s="315"/>
      <c r="CU27" s="315"/>
      <c r="CV27" s="315"/>
      <c r="CW27" s="315"/>
      <c r="CX27" s="315"/>
      <c r="CY27" s="315"/>
      <c r="CZ27" s="315"/>
      <c r="DA27" s="315"/>
      <c r="DB27" s="315"/>
      <c r="DC27" s="315"/>
      <c r="DD27" s="315"/>
      <c r="DE27" s="315"/>
      <c r="DF27" s="315"/>
      <c r="DG27" s="315"/>
      <c r="DH27" s="315"/>
      <c r="DI27" s="315"/>
      <c r="DJ27" s="315"/>
      <c r="DK27" s="315"/>
      <c r="DL27" s="315"/>
      <c r="DM27" s="315"/>
      <c r="DN27" s="315"/>
      <c r="DO27" s="315"/>
      <c r="DP27" s="315"/>
      <c r="DQ27" s="315"/>
      <c r="DR27" s="315"/>
      <c r="DS27" s="315"/>
      <c r="DT27" s="315"/>
      <c r="DU27" s="315"/>
      <c r="DV27" s="315"/>
      <c r="DW27" s="315"/>
      <c r="DX27" s="315"/>
      <c r="DY27" s="315"/>
      <c r="DZ27" s="315"/>
      <c r="EA27" s="315"/>
      <c r="EB27" s="315"/>
      <c r="EC27" s="315"/>
      <c r="ED27" s="315"/>
      <c r="EE27" s="315"/>
      <c r="EF27" s="315"/>
      <c r="EG27" s="315"/>
      <c r="EH27" s="315"/>
      <c r="EI27" s="315"/>
      <c r="EJ27" s="315"/>
      <c r="EK27" s="315"/>
      <c r="EL27" s="315"/>
      <c r="EM27" s="315"/>
      <c r="EN27" s="315"/>
      <c r="EO27" s="315"/>
      <c r="EP27" s="315"/>
      <c r="EQ27" s="315"/>
      <c r="ER27" s="315"/>
      <c r="ES27" s="315"/>
      <c r="ET27" s="315"/>
      <c r="EU27" s="315"/>
      <c r="EV27" s="315"/>
      <c r="EW27" s="315"/>
      <c r="EX27" s="315"/>
      <c r="EY27" s="315"/>
      <c r="EZ27" s="315"/>
      <c r="FA27" s="315"/>
      <c r="FB27" s="315"/>
      <c r="FC27" s="315"/>
      <c r="FD27" s="315"/>
      <c r="FE27" s="315"/>
      <c r="FF27" s="315"/>
      <c r="FG27" s="315"/>
      <c r="FH27" s="315"/>
      <c r="FI27" s="315"/>
      <c r="FJ27" s="315"/>
      <c r="FK27" s="315"/>
      <c r="FL27" s="315"/>
      <c r="FM27" s="315"/>
      <c r="FN27" s="315"/>
      <c r="FO27" s="315"/>
      <c r="FP27" s="315"/>
      <c r="FQ27" s="315"/>
      <c r="FR27" s="315"/>
      <c r="FS27" s="315"/>
      <c r="FT27" s="315"/>
      <c r="FU27" s="315"/>
      <c r="FV27" s="315"/>
      <c r="FW27" s="315"/>
      <c r="FX27" s="315"/>
      <c r="FY27" s="315"/>
      <c r="FZ27" s="315"/>
      <c r="GA27" s="315"/>
      <c r="GB27" s="315"/>
      <c r="GC27" s="315"/>
      <c r="GD27" s="315"/>
      <c r="GE27" s="315"/>
      <c r="GF27" s="315"/>
      <c r="GG27" s="315"/>
      <c r="GH27" s="315"/>
      <c r="GI27" s="315"/>
      <c r="GJ27" s="315"/>
      <c r="GK27" s="315"/>
      <c r="GL27" s="315"/>
      <c r="GM27" s="315"/>
      <c r="GN27" s="315"/>
      <c r="GO27" s="315"/>
      <c r="GP27" s="315"/>
      <c r="GQ27" s="315"/>
      <c r="GR27" s="315"/>
      <c r="GS27" s="315"/>
      <c r="GT27" s="315"/>
      <c r="GU27" s="315"/>
      <c r="GV27" s="315"/>
      <c r="GW27" s="315"/>
      <c r="GX27" s="315"/>
      <c r="GY27" s="315"/>
      <c r="GZ27" s="315"/>
      <c r="HA27" s="315"/>
      <c r="HB27" s="315"/>
      <c r="HC27" s="315"/>
      <c r="HD27" s="315"/>
      <c r="HE27" s="315"/>
      <c r="HF27" s="315"/>
      <c r="HG27" s="315"/>
      <c r="HH27" s="315"/>
      <c r="HI27" s="315"/>
    </row>
    <row r="28" spans="1:217" ht="110.1" customHeight="1" thickBot="1" x14ac:dyDescent="0.25">
      <c r="A28" s="313"/>
      <c r="B28" s="748"/>
      <c r="C28" s="654"/>
      <c r="D28" s="140" t="s">
        <v>267</v>
      </c>
      <c r="E28" s="141" t="s">
        <v>268</v>
      </c>
      <c r="F28" s="142" t="s">
        <v>1180</v>
      </c>
      <c r="G28" s="142" t="s">
        <v>1245</v>
      </c>
      <c r="H28" s="142" t="s">
        <v>1289</v>
      </c>
      <c r="I28" s="302" t="s">
        <v>1247</v>
      </c>
      <c r="J28" s="209" t="s">
        <v>1248</v>
      </c>
      <c r="K28" s="142" t="s">
        <v>1290</v>
      </c>
      <c r="L28" s="142" t="s">
        <v>1291</v>
      </c>
      <c r="M28" s="142" t="s">
        <v>1292</v>
      </c>
      <c r="N28" s="142" t="s">
        <v>277</v>
      </c>
      <c r="O28" s="142" t="s">
        <v>277</v>
      </c>
      <c r="P28" s="170">
        <v>2</v>
      </c>
      <c r="Q28" s="143">
        <v>3</v>
      </c>
      <c r="R28" s="170">
        <v>6</v>
      </c>
      <c r="S28" s="171" t="s">
        <v>474</v>
      </c>
      <c r="T28" s="144">
        <v>25</v>
      </c>
      <c r="U28" s="170">
        <f t="shared" si="9"/>
        <v>150</v>
      </c>
      <c r="V28" s="170" t="str">
        <f t="shared" si="8"/>
        <v>II</v>
      </c>
      <c r="W28" s="176" t="str">
        <f t="shared" si="1"/>
        <v>No Aceptable o Aceptable con Control Especifico</v>
      </c>
      <c r="X28" s="142"/>
      <c r="Y28" s="142"/>
      <c r="Z28" s="142"/>
      <c r="AA28" s="142" t="s">
        <v>1291</v>
      </c>
      <c r="AB28" s="142" t="s">
        <v>1293</v>
      </c>
      <c r="AC28" s="142" t="s">
        <v>277</v>
      </c>
      <c r="AD28" s="142" t="s">
        <v>277</v>
      </c>
      <c r="AE28" s="142" t="s">
        <v>277</v>
      </c>
      <c r="AF28" s="142" t="s">
        <v>1294</v>
      </c>
      <c r="AG28" s="142"/>
      <c r="AH28" s="142"/>
      <c r="AI28" s="142"/>
      <c r="AJ28" s="142"/>
      <c r="AK28" s="146">
        <f t="shared" si="2"/>
        <v>0</v>
      </c>
      <c r="AL28" s="219">
        <f t="shared" si="3"/>
        <v>0</v>
      </c>
      <c r="AM28" s="147" t="str">
        <f t="shared" si="4"/>
        <v>IV</v>
      </c>
      <c r="AN28" s="176" t="str">
        <f t="shared" si="5"/>
        <v>Aceptable</v>
      </c>
      <c r="AO28" s="717"/>
      <c r="AP28" s="718"/>
      <c r="AQ28" s="315"/>
      <c r="AR28" s="315"/>
      <c r="AS28" s="315"/>
      <c r="AT28" s="315"/>
      <c r="AU28" s="315"/>
      <c r="AV28" s="315"/>
      <c r="AW28" s="315"/>
      <c r="AX28" s="315"/>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5"/>
      <c r="CC28" s="315"/>
      <c r="CD28" s="315"/>
      <c r="CE28" s="315"/>
      <c r="CF28" s="315"/>
      <c r="CG28" s="315"/>
      <c r="CH28" s="315"/>
      <c r="CI28" s="315"/>
      <c r="CJ28" s="315"/>
      <c r="CK28" s="315"/>
      <c r="CL28" s="315"/>
      <c r="CM28" s="315"/>
      <c r="CN28" s="315"/>
      <c r="CO28" s="315"/>
      <c r="CP28" s="315"/>
      <c r="CQ28" s="315"/>
      <c r="CR28" s="315"/>
      <c r="CS28" s="315"/>
      <c r="CT28" s="315"/>
      <c r="CU28" s="315"/>
      <c r="CV28" s="315"/>
      <c r="CW28" s="315"/>
      <c r="CX28" s="315"/>
      <c r="CY28" s="315"/>
      <c r="CZ28" s="315"/>
      <c r="DA28" s="315"/>
      <c r="DB28" s="315"/>
      <c r="DC28" s="315"/>
      <c r="DD28" s="315"/>
      <c r="DE28" s="315"/>
      <c r="DF28" s="315"/>
      <c r="DG28" s="315"/>
      <c r="DH28" s="315"/>
      <c r="DI28" s="315"/>
      <c r="DJ28" s="315"/>
      <c r="DK28" s="315"/>
      <c r="DL28" s="315"/>
      <c r="DM28" s="315"/>
      <c r="DN28" s="315"/>
      <c r="DO28" s="315"/>
      <c r="DP28" s="315"/>
      <c r="DQ28" s="315"/>
      <c r="DR28" s="315"/>
      <c r="DS28" s="315"/>
      <c r="DT28" s="315"/>
      <c r="DU28" s="315"/>
      <c r="DV28" s="315"/>
      <c r="DW28" s="315"/>
      <c r="DX28" s="315"/>
      <c r="DY28" s="315"/>
      <c r="DZ28" s="315"/>
      <c r="EA28" s="315"/>
      <c r="EB28" s="315"/>
      <c r="EC28" s="315"/>
      <c r="ED28" s="315"/>
      <c r="EE28" s="315"/>
      <c r="EF28" s="315"/>
      <c r="EG28" s="315"/>
      <c r="EH28" s="315"/>
      <c r="EI28" s="315"/>
      <c r="EJ28" s="315"/>
      <c r="EK28" s="315"/>
      <c r="EL28" s="315"/>
      <c r="EM28" s="315"/>
      <c r="EN28" s="315"/>
      <c r="EO28" s="315"/>
      <c r="EP28" s="315"/>
      <c r="EQ28" s="315"/>
      <c r="ER28" s="315"/>
      <c r="ES28" s="315"/>
      <c r="ET28" s="315"/>
      <c r="EU28" s="315"/>
      <c r="EV28" s="315"/>
      <c r="EW28" s="315"/>
      <c r="EX28" s="315"/>
      <c r="EY28" s="315"/>
      <c r="EZ28" s="315"/>
      <c r="FA28" s="315"/>
      <c r="FB28" s="315"/>
      <c r="FC28" s="315"/>
      <c r="FD28" s="315"/>
      <c r="FE28" s="315"/>
      <c r="FF28" s="315"/>
      <c r="FG28" s="315"/>
      <c r="FH28" s="315"/>
      <c r="FI28" s="315"/>
      <c r="FJ28" s="315"/>
      <c r="FK28" s="315"/>
      <c r="FL28" s="315"/>
      <c r="FM28" s="315"/>
      <c r="FN28" s="315"/>
      <c r="FO28" s="315"/>
      <c r="FP28" s="315"/>
      <c r="FQ28" s="315"/>
      <c r="FR28" s="315"/>
      <c r="FS28" s="315"/>
      <c r="FT28" s="315"/>
      <c r="FU28" s="315"/>
      <c r="FV28" s="315"/>
      <c r="FW28" s="315"/>
      <c r="FX28" s="315"/>
      <c r="FY28" s="315"/>
      <c r="FZ28" s="315"/>
      <c r="GA28" s="315"/>
      <c r="GB28" s="315"/>
      <c r="GC28" s="315"/>
      <c r="GD28" s="315"/>
      <c r="GE28" s="315"/>
      <c r="GF28" s="315"/>
      <c r="GG28" s="315"/>
      <c r="GH28" s="315"/>
      <c r="GI28" s="315"/>
      <c r="GJ28" s="315"/>
      <c r="GK28" s="315"/>
      <c r="GL28" s="315"/>
      <c r="GM28" s="315"/>
      <c r="GN28" s="315"/>
      <c r="GO28" s="315"/>
      <c r="GP28" s="315"/>
      <c r="GQ28" s="315"/>
      <c r="GR28" s="315"/>
      <c r="GS28" s="315"/>
      <c r="GT28" s="315"/>
      <c r="GU28" s="315"/>
      <c r="GV28" s="315"/>
      <c r="GW28" s="315"/>
      <c r="GX28" s="315"/>
      <c r="GY28" s="315"/>
      <c r="GZ28" s="315"/>
      <c r="HA28" s="315"/>
      <c r="HB28" s="315"/>
      <c r="HC28" s="315"/>
      <c r="HD28" s="315"/>
      <c r="HE28" s="315"/>
      <c r="HF28" s="315"/>
      <c r="HG28" s="315"/>
      <c r="HH28" s="315"/>
      <c r="HI28" s="315"/>
    </row>
    <row r="29" spans="1:217" ht="153" customHeight="1" thickBot="1" x14ac:dyDescent="0.25">
      <c r="A29" s="313"/>
      <c r="B29" s="748"/>
      <c r="C29" s="654"/>
      <c r="D29" s="140" t="s">
        <v>267</v>
      </c>
      <c r="E29" s="141" t="s">
        <v>268</v>
      </c>
      <c r="F29" s="142" t="s">
        <v>1180</v>
      </c>
      <c r="G29" s="142" t="s">
        <v>1245</v>
      </c>
      <c r="H29" s="142" t="s">
        <v>1295</v>
      </c>
      <c r="I29" s="302" t="s">
        <v>1247</v>
      </c>
      <c r="J29" s="209" t="s">
        <v>1248</v>
      </c>
      <c r="K29" s="142" t="s">
        <v>1296</v>
      </c>
      <c r="L29" s="142" t="s">
        <v>844</v>
      </c>
      <c r="M29" s="142" t="s">
        <v>277</v>
      </c>
      <c r="N29" s="142" t="s">
        <v>1297</v>
      </c>
      <c r="O29" s="142" t="s">
        <v>277</v>
      </c>
      <c r="P29" s="170">
        <v>6</v>
      </c>
      <c r="Q29" s="143">
        <v>2</v>
      </c>
      <c r="R29" s="170">
        <v>12</v>
      </c>
      <c r="S29" s="171" t="s">
        <v>1070</v>
      </c>
      <c r="T29" s="144">
        <v>100</v>
      </c>
      <c r="U29" s="170">
        <f t="shared" si="9"/>
        <v>1200</v>
      </c>
      <c r="V29" s="170" t="str">
        <f t="shared" si="8"/>
        <v>I</v>
      </c>
      <c r="W29" s="176" t="str">
        <f t="shared" si="1"/>
        <v>NO Aceptable</v>
      </c>
      <c r="X29" s="142"/>
      <c r="Y29" s="142"/>
      <c r="Z29" s="142"/>
      <c r="AA29" s="142" t="str">
        <f>L29</f>
        <v>Intoxicaciones, quemaduras de primer, segunto y tercer grado</v>
      </c>
      <c r="AB29" s="142" t="s">
        <v>400</v>
      </c>
      <c r="AC29" s="142" t="s">
        <v>277</v>
      </c>
      <c r="AD29" s="142" t="s">
        <v>277</v>
      </c>
      <c r="AE29" s="142" t="s">
        <v>1298</v>
      </c>
      <c r="AF29" s="142" t="s">
        <v>1299</v>
      </c>
      <c r="AG29" s="142"/>
      <c r="AH29" s="142"/>
      <c r="AI29" s="142"/>
      <c r="AJ29" s="142"/>
      <c r="AK29" s="146">
        <f t="shared" si="2"/>
        <v>0</v>
      </c>
      <c r="AL29" s="219">
        <f t="shared" si="3"/>
        <v>0</v>
      </c>
      <c r="AM29" s="147" t="str">
        <f t="shared" si="4"/>
        <v>IV</v>
      </c>
      <c r="AN29" s="176" t="str">
        <f t="shared" si="5"/>
        <v>Aceptable</v>
      </c>
      <c r="AO29" s="717"/>
      <c r="AP29" s="718"/>
      <c r="AQ29" s="315"/>
      <c r="AR29" s="315"/>
      <c r="AS29" s="315"/>
      <c r="AT29" s="315"/>
      <c r="AU29" s="315"/>
      <c r="AV29" s="315"/>
      <c r="AW29" s="315"/>
      <c r="AX29" s="315"/>
      <c r="AY29" s="315"/>
      <c r="AZ29" s="315"/>
      <c r="BA29" s="315"/>
      <c r="BB29" s="315"/>
      <c r="BC29" s="315"/>
      <c r="BD29" s="315"/>
      <c r="BE29" s="315"/>
      <c r="BF29" s="315"/>
      <c r="BG29" s="315"/>
      <c r="BH29" s="315"/>
      <c r="BI29" s="315"/>
      <c r="BJ29" s="315"/>
      <c r="BK29" s="315"/>
      <c r="BL29" s="315"/>
      <c r="BM29" s="315"/>
      <c r="BN29" s="315"/>
      <c r="BO29" s="315"/>
      <c r="BP29" s="315"/>
      <c r="BQ29" s="315"/>
      <c r="BR29" s="315"/>
      <c r="BS29" s="315"/>
      <c r="BT29" s="315"/>
      <c r="BU29" s="315"/>
      <c r="BV29" s="315"/>
      <c r="BW29" s="315"/>
      <c r="BX29" s="315"/>
      <c r="BY29" s="315"/>
      <c r="BZ29" s="315"/>
      <c r="CA29" s="315"/>
      <c r="CB29" s="315"/>
      <c r="CC29" s="315"/>
      <c r="CD29" s="315"/>
      <c r="CE29" s="315"/>
      <c r="CF29" s="315"/>
      <c r="CG29" s="315"/>
      <c r="CH29" s="315"/>
      <c r="CI29" s="315"/>
      <c r="CJ29" s="315"/>
      <c r="CK29" s="315"/>
      <c r="CL29" s="315"/>
      <c r="CM29" s="315"/>
      <c r="CN29" s="315"/>
      <c r="CO29" s="315"/>
      <c r="CP29" s="315"/>
      <c r="CQ29" s="315"/>
      <c r="CR29" s="315"/>
      <c r="CS29" s="315"/>
      <c r="CT29" s="315"/>
      <c r="CU29" s="315"/>
      <c r="CV29" s="315"/>
      <c r="CW29" s="315"/>
      <c r="CX29" s="315"/>
      <c r="CY29" s="315"/>
      <c r="CZ29" s="315"/>
      <c r="DA29" s="315"/>
      <c r="DB29" s="315"/>
      <c r="DC29" s="315"/>
      <c r="DD29" s="315"/>
      <c r="DE29" s="315"/>
      <c r="DF29" s="315"/>
      <c r="DG29" s="315"/>
      <c r="DH29" s="315"/>
      <c r="DI29" s="315"/>
      <c r="DJ29" s="315"/>
      <c r="DK29" s="315"/>
      <c r="DL29" s="315"/>
      <c r="DM29" s="315"/>
      <c r="DN29" s="315"/>
      <c r="DO29" s="315"/>
      <c r="DP29" s="315"/>
      <c r="DQ29" s="315"/>
      <c r="DR29" s="315"/>
      <c r="DS29" s="315"/>
      <c r="DT29" s="315"/>
      <c r="DU29" s="315"/>
      <c r="DV29" s="315"/>
      <c r="DW29" s="315"/>
      <c r="DX29" s="315"/>
      <c r="DY29" s="315"/>
      <c r="DZ29" s="315"/>
      <c r="EA29" s="315"/>
      <c r="EB29" s="315"/>
      <c r="EC29" s="315"/>
      <c r="ED29" s="315"/>
      <c r="EE29" s="315"/>
      <c r="EF29" s="315"/>
      <c r="EG29" s="315"/>
      <c r="EH29" s="315"/>
      <c r="EI29" s="315"/>
      <c r="EJ29" s="315"/>
      <c r="EK29" s="315"/>
      <c r="EL29" s="315"/>
      <c r="EM29" s="315"/>
      <c r="EN29" s="315"/>
      <c r="EO29" s="315"/>
      <c r="EP29" s="315"/>
      <c r="EQ29" s="315"/>
      <c r="ER29" s="315"/>
      <c r="ES29" s="315"/>
      <c r="ET29" s="315"/>
      <c r="EU29" s="315"/>
      <c r="EV29" s="315"/>
      <c r="EW29" s="315"/>
      <c r="EX29" s="315"/>
      <c r="EY29" s="315"/>
      <c r="EZ29" s="315"/>
      <c r="FA29" s="315"/>
      <c r="FB29" s="315"/>
      <c r="FC29" s="315"/>
      <c r="FD29" s="315"/>
      <c r="FE29" s="315"/>
      <c r="FF29" s="315"/>
      <c r="FG29" s="315"/>
      <c r="FH29" s="315"/>
      <c r="FI29" s="315"/>
      <c r="FJ29" s="315"/>
      <c r="FK29" s="315"/>
      <c r="FL29" s="315"/>
      <c r="FM29" s="315"/>
      <c r="FN29" s="315"/>
      <c r="FO29" s="315"/>
      <c r="FP29" s="315"/>
      <c r="FQ29" s="315"/>
      <c r="FR29" s="315"/>
      <c r="FS29" s="315"/>
      <c r="FT29" s="315"/>
      <c r="FU29" s="315"/>
      <c r="FV29" s="315"/>
      <c r="FW29" s="315"/>
      <c r="FX29" s="315"/>
      <c r="FY29" s="315"/>
      <c r="FZ29" s="315"/>
      <c r="GA29" s="315"/>
      <c r="GB29" s="315"/>
      <c r="GC29" s="315"/>
      <c r="GD29" s="315"/>
      <c r="GE29" s="315"/>
      <c r="GF29" s="315"/>
      <c r="GG29" s="315"/>
      <c r="GH29" s="315"/>
      <c r="GI29" s="315"/>
      <c r="GJ29" s="315"/>
      <c r="GK29" s="315"/>
      <c r="GL29" s="315"/>
      <c r="GM29" s="315"/>
      <c r="GN29" s="315"/>
      <c r="GO29" s="315"/>
      <c r="GP29" s="315"/>
      <c r="GQ29" s="315"/>
      <c r="GR29" s="315"/>
      <c r="GS29" s="315"/>
      <c r="GT29" s="315"/>
      <c r="GU29" s="315"/>
      <c r="GV29" s="315"/>
      <c r="GW29" s="315"/>
      <c r="GX29" s="315"/>
      <c r="GY29" s="315"/>
      <c r="GZ29" s="315"/>
      <c r="HA29" s="315"/>
      <c r="HB29" s="315"/>
      <c r="HC29" s="315"/>
      <c r="HD29" s="315"/>
      <c r="HE29" s="315"/>
      <c r="HF29" s="315"/>
      <c r="HG29" s="315"/>
      <c r="HH29" s="315"/>
      <c r="HI29" s="315"/>
    </row>
    <row r="30" spans="1:217" ht="110.1" customHeight="1" thickBot="1" x14ac:dyDescent="0.25">
      <c r="A30" s="313"/>
      <c r="B30" s="748"/>
      <c r="C30" s="654"/>
      <c r="D30" s="140" t="s">
        <v>267</v>
      </c>
      <c r="E30" s="141" t="s">
        <v>268</v>
      </c>
      <c r="F30" s="142" t="s">
        <v>1180</v>
      </c>
      <c r="G30" s="142" t="s">
        <v>1245</v>
      </c>
      <c r="H30" s="142" t="s">
        <v>1300</v>
      </c>
      <c r="I30" s="302" t="s">
        <v>1247</v>
      </c>
      <c r="J30" s="209" t="s">
        <v>1248</v>
      </c>
      <c r="K30" s="142" t="s">
        <v>1301</v>
      </c>
      <c r="L30" s="142" t="s">
        <v>838</v>
      </c>
      <c r="M30" s="142" t="s">
        <v>277</v>
      </c>
      <c r="N30" s="142" t="s">
        <v>277</v>
      </c>
      <c r="O30" s="142" t="s">
        <v>1302</v>
      </c>
      <c r="P30" s="170">
        <v>2</v>
      </c>
      <c r="Q30" s="143">
        <v>1</v>
      </c>
      <c r="R30" s="170">
        <f t="shared" ref="R30:R40" si="10">P30*Q30</f>
        <v>2</v>
      </c>
      <c r="S30" s="171" t="str">
        <f t="shared" ref="S30:S61" si="11">IF((R30&gt;23),"MuyAlto",IF(R30&gt;9,"Alto",IF(R30&gt;5,"Medio",IF(R30&lt;6,"Bajo"))))</f>
        <v>Bajo</v>
      </c>
      <c r="T30" s="144">
        <v>100</v>
      </c>
      <c r="U30" s="170">
        <f>R30*T30</f>
        <v>200</v>
      </c>
      <c r="V30" s="170" t="str">
        <f t="shared" si="8"/>
        <v>II</v>
      </c>
      <c r="W30" s="176" t="str">
        <f t="shared" si="1"/>
        <v>No Aceptable o Aceptable con Control Especifico</v>
      </c>
      <c r="X30" s="142"/>
      <c r="Y30" s="142"/>
      <c r="Z30" s="142"/>
      <c r="AA30" s="142" t="s">
        <v>467</v>
      </c>
      <c r="AB30" s="142"/>
      <c r="AC30" s="142" t="s">
        <v>277</v>
      </c>
      <c r="AD30" s="142" t="s">
        <v>277</v>
      </c>
      <c r="AE30" s="142" t="s">
        <v>277</v>
      </c>
      <c r="AF30" s="142" t="s">
        <v>1059</v>
      </c>
      <c r="AG30" s="142" t="s">
        <v>277</v>
      </c>
      <c r="AH30" s="145"/>
      <c r="AI30" s="170"/>
      <c r="AJ30" s="143"/>
      <c r="AK30" s="146">
        <f t="shared" si="2"/>
        <v>0</v>
      </c>
      <c r="AL30" s="219">
        <f t="shared" si="3"/>
        <v>0</v>
      </c>
      <c r="AM30" s="147" t="str">
        <f t="shared" si="4"/>
        <v>IV</v>
      </c>
      <c r="AN30" s="176" t="str">
        <f t="shared" si="5"/>
        <v>Aceptable</v>
      </c>
      <c r="AO30" s="717"/>
      <c r="AP30" s="718"/>
      <c r="AQ30" s="315"/>
      <c r="AR30" s="315"/>
      <c r="AS30" s="315"/>
      <c r="AT30" s="315"/>
      <c r="AU30" s="315"/>
      <c r="AV30" s="315"/>
      <c r="AW30" s="315"/>
      <c r="AX30" s="315"/>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c r="BY30" s="315"/>
      <c r="BZ30" s="315"/>
      <c r="CA30" s="315"/>
      <c r="CB30" s="315"/>
      <c r="CC30" s="315"/>
      <c r="CD30" s="315"/>
      <c r="CE30" s="315"/>
      <c r="CF30" s="315"/>
      <c r="CG30" s="315"/>
      <c r="CH30" s="315"/>
      <c r="CI30" s="315"/>
      <c r="CJ30" s="315"/>
      <c r="CK30" s="315"/>
      <c r="CL30" s="315"/>
      <c r="CM30" s="315"/>
      <c r="CN30" s="315"/>
      <c r="CO30" s="315"/>
      <c r="CP30" s="315"/>
      <c r="CQ30" s="315"/>
      <c r="CR30" s="315"/>
      <c r="CS30" s="315"/>
      <c r="CT30" s="315"/>
      <c r="CU30" s="315"/>
      <c r="CV30" s="315"/>
      <c r="CW30" s="315"/>
      <c r="CX30" s="315"/>
      <c r="CY30" s="315"/>
      <c r="CZ30" s="315"/>
      <c r="DA30" s="315"/>
      <c r="DB30" s="315"/>
      <c r="DC30" s="315"/>
      <c r="DD30" s="315"/>
      <c r="DE30" s="315"/>
      <c r="DF30" s="315"/>
      <c r="DG30" s="315"/>
      <c r="DH30" s="315"/>
      <c r="DI30" s="315"/>
      <c r="DJ30" s="315"/>
      <c r="DK30" s="315"/>
      <c r="DL30" s="315"/>
      <c r="DM30" s="315"/>
      <c r="DN30" s="315"/>
      <c r="DO30" s="315"/>
      <c r="DP30" s="315"/>
      <c r="DQ30" s="315"/>
      <c r="DR30" s="315"/>
      <c r="DS30" s="315"/>
      <c r="DT30" s="315"/>
      <c r="DU30" s="315"/>
      <c r="DV30" s="315"/>
      <c r="DW30" s="315"/>
      <c r="DX30" s="315"/>
      <c r="DY30" s="315"/>
      <c r="DZ30" s="315"/>
      <c r="EA30" s="315"/>
      <c r="EB30" s="315"/>
      <c r="EC30" s="315"/>
      <c r="ED30" s="315"/>
      <c r="EE30" s="315"/>
      <c r="EF30" s="315"/>
      <c r="EG30" s="315"/>
      <c r="EH30" s="315"/>
      <c r="EI30" s="315"/>
      <c r="EJ30" s="315"/>
      <c r="EK30" s="315"/>
      <c r="EL30" s="315"/>
      <c r="EM30" s="315"/>
      <c r="EN30" s="315"/>
      <c r="EO30" s="315"/>
      <c r="EP30" s="315"/>
      <c r="EQ30" s="315"/>
      <c r="ER30" s="315"/>
      <c r="ES30" s="315"/>
      <c r="ET30" s="315"/>
      <c r="EU30" s="315"/>
      <c r="EV30" s="315"/>
      <c r="EW30" s="315"/>
      <c r="EX30" s="315"/>
      <c r="EY30" s="315"/>
      <c r="EZ30" s="315"/>
      <c r="FA30" s="315"/>
      <c r="FB30" s="315"/>
      <c r="FC30" s="315"/>
      <c r="FD30" s="315"/>
      <c r="FE30" s="315"/>
      <c r="FF30" s="315"/>
      <c r="FG30" s="315"/>
      <c r="FH30" s="315"/>
      <c r="FI30" s="315"/>
      <c r="FJ30" s="315"/>
      <c r="FK30" s="315"/>
      <c r="FL30" s="315"/>
      <c r="FM30" s="315"/>
      <c r="FN30" s="315"/>
      <c r="FO30" s="315"/>
      <c r="FP30" s="315"/>
      <c r="FQ30" s="315"/>
      <c r="FR30" s="315"/>
      <c r="FS30" s="315"/>
      <c r="FT30" s="315"/>
      <c r="FU30" s="315"/>
      <c r="FV30" s="315"/>
      <c r="FW30" s="315"/>
      <c r="FX30" s="315"/>
      <c r="FY30" s="315"/>
      <c r="FZ30" s="315"/>
      <c r="GA30" s="315"/>
      <c r="GB30" s="315"/>
      <c r="GC30" s="315"/>
      <c r="GD30" s="315"/>
      <c r="GE30" s="315"/>
      <c r="GF30" s="315"/>
      <c r="GG30" s="315"/>
      <c r="GH30" s="315"/>
      <c r="GI30" s="315"/>
      <c r="GJ30" s="315"/>
      <c r="GK30" s="315"/>
      <c r="GL30" s="315"/>
      <c r="GM30" s="315"/>
      <c r="GN30" s="315"/>
      <c r="GO30" s="315"/>
      <c r="GP30" s="315"/>
      <c r="GQ30" s="315"/>
      <c r="GR30" s="315"/>
      <c r="GS30" s="315"/>
      <c r="GT30" s="315"/>
      <c r="GU30" s="315"/>
      <c r="GV30" s="315"/>
      <c r="GW30" s="315"/>
      <c r="GX30" s="315"/>
      <c r="GY30" s="315"/>
      <c r="GZ30" s="315"/>
      <c r="HA30" s="315"/>
      <c r="HB30" s="315"/>
      <c r="HC30" s="315"/>
      <c r="HD30" s="315"/>
      <c r="HE30" s="315"/>
      <c r="HF30" s="315"/>
      <c r="HG30" s="315"/>
      <c r="HH30" s="315"/>
      <c r="HI30" s="315"/>
    </row>
    <row r="31" spans="1:217" ht="110.1" customHeight="1" thickBot="1" x14ac:dyDescent="0.25">
      <c r="A31" s="313"/>
      <c r="B31" s="748"/>
      <c r="C31" s="758" t="s">
        <v>859</v>
      </c>
      <c r="D31" s="140" t="s">
        <v>267</v>
      </c>
      <c r="E31" s="141" t="s">
        <v>268</v>
      </c>
      <c r="F31" s="142" t="s">
        <v>860</v>
      </c>
      <c r="G31" s="142" t="s">
        <v>861</v>
      </c>
      <c r="H31" s="247" t="s">
        <v>862</v>
      </c>
      <c r="I31" s="248" t="s">
        <v>863</v>
      </c>
      <c r="J31" s="142" t="s">
        <v>328</v>
      </c>
      <c r="K31" s="142" t="s">
        <v>37</v>
      </c>
      <c r="L31" s="247" t="s">
        <v>864</v>
      </c>
      <c r="M31" s="142" t="s">
        <v>277</v>
      </c>
      <c r="N31" s="142" t="s">
        <v>277</v>
      </c>
      <c r="O31" s="142" t="s">
        <v>865</v>
      </c>
      <c r="P31" s="170">
        <v>2</v>
      </c>
      <c r="Q31" s="143">
        <v>3</v>
      </c>
      <c r="R31" s="170">
        <f t="shared" si="10"/>
        <v>6</v>
      </c>
      <c r="S31" s="171" t="str">
        <f t="shared" si="11"/>
        <v>Medio</v>
      </c>
      <c r="T31" s="144">
        <v>25</v>
      </c>
      <c r="U31" s="170">
        <f t="shared" ref="U31:U39" si="12">T31*R31</f>
        <v>150</v>
      </c>
      <c r="V31" s="170" t="str">
        <f t="shared" si="8"/>
        <v>II</v>
      </c>
      <c r="W31" s="176" t="str">
        <f t="shared" si="1"/>
        <v>No Aceptable o Aceptable con Control Especifico</v>
      </c>
      <c r="X31" s="142"/>
      <c r="Y31" s="142"/>
      <c r="Z31" s="142"/>
      <c r="AA31" s="142" t="str">
        <f>L31</f>
        <v>Enfermedades osteomusculares a nivel de miembros superiores.</v>
      </c>
      <c r="AB31" s="142" t="s">
        <v>332</v>
      </c>
      <c r="AC31" s="142" t="s">
        <v>277</v>
      </c>
      <c r="AD31" s="142" t="s">
        <v>277</v>
      </c>
      <c r="AE31" s="142" t="s">
        <v>277</v>
      </c>
      <c r="AF31" s="142" t="s">
        <v>808</v>
      </c>
      <c r="AG31" s="142"/>
      <c r="AH31" s="145"/>
      <c r="AI31" s="170"/>
      <c r="AJ31" s="143"/>
      <c r="AK31" s="146">
        <f t="shared" si="2"/>
        <v>0</v>
      </c>
      <c r="AL31" s="219">
        <f t="shared" si="3"/>
        <v>0</v>
      </c>
      <c r="AM31" s="147" t="str">
        <f t="shared" si="4"/>
        <v>IV</v>
      </c>
      <c r="AN31" s="176" t="str">
        <f t="shared" si="5"/>
        <v>Aceptable</v>
      </c>
      <c r="AO31" s="717"/>
      <c r="AP31" s="718"/>
      <c r="AQ31" s="315"/>
      <c r="AR31" s="315"/>
      <c r="AS31" s="315"/>
      <c r="AT31" s="315"/>
      <c r="AU31" s="315"/>
      <c r="AV31" s="315"/>
      <c r="AW31" s="315"/>
      <c r="AX31" s="315"/>
      <c r="AY31" s="315"/>
      <c r="AZ31" s="315"/>
      <c r="BA31" s="315"/>
      <c r="BB31" s="315"/>
      <c r="BC31" s="315"/>
      <c r="BD31" s="315"/>
      <c r="BE31" s="315"/>
      <c r="BF31" s="315"/>
      <c r="BG31" s="315"/>
      <c r="BH31" s="315"/>
      <c r="BI31" s="315"/>
      <c r="BJ31" s="315"/>
      <c r="BK31" s="315"/>
      <c r="BL31" s="315"/>
      <c r="BM31" s="315"/>
      <c r="BN31" s="315"/>
      <c r="BO31" s="315"/>
      <c r="BP31" s="315"/>
      <c r="BQ31" s="315"/>
      <c r="BR31" s="315"/>
      <c r="BS31" s="315"/>
      <c r="BT31" s="315"/>
      <c r="BU31" s="315"/>
      <c r="BV31" s="315"/>
      <c r="BW31" s="315"/>
      <c r="BX31" s="315"/>
      <c r="BY31" s="315"/>
      <c r="BZ31" s="315"/>
      <c r="CA31" s="315"/>
      <c r="CB31" s="315"/>
      <c r="CC31" s="315"/>
      <c r="CD31" s="315"/>
      <c r="CE31" s="315"/>
      <c r="CF31" s="315"/>
      <c r="CG31" s="315"/>
      <c r="CH31" s="315"/>
      <c r="CI31" s="315"/>
      <c r="CJ31" s="315"/>
      <c r="CK31" s="315"/>
      <c r="CL31" s="315"/>
      <c r="CM31" s="315"/>
      <c r="CN31" s="315"/>
      <c r="CO31" s="315"/>
      <c r="CP31" s="315"/>
      <c r="CQ31" s="315"/>
      <c r="CR31" s="315"/>
      <c r="CS31" s="315"/>
      <c r="CT31" s="315"/>
      <c r="CU31" s="315"/>
      <c r="CV31" s="315"/>
      <c r="CW31" s="315"/>
      <c r="CX31" s="315"/>
      <c r="CY31" s="315"/>
      <c r="CZ31" s="315"/>
      <c r="DA31" s="315"/>
      <c r="DB31" s="315"/>
      <c r="DC31" s="315"/>
      <c r="DD31" s="315"/>
      <c r="DE31" s="315"/>
      <c r="DF31" s="315"/>
      <c r="DG31" s="315"/>
      <c r="DH31" s="315"/>
      <c r="DI31" s="315"/>
      <c r="DJ31" s="315"/>
      <c r="DK31" s="315"/>
      <c r="DL31" s="315"/>
      <c r="DM31" s="315"/>
      <c r="DN31" s="315"/>
      <c r="DO31" s="315"/>
      <c r="DP31" s="315"/>
      <c r="DQ31" s="315"/>
      <c r="DR31" s="315"/>
      <c r="DS31" s="315"/>
      <c r="DT31" s="315"/>
      <c r="DU31" s="315"/>
      <c r="DV31" s="315"/>
      <c r="DW31" s="315"/>
      <c r="DX31" s="315"/>
      <c r="DY31" s="315"/>
      <c r="DZ31" s="315"/>
      <c r="EA31" s="315"/>
      <c r="EB31" s="315"/>
      <c r="EC31" s="315"/>
      <c r="ED31" s="315"/>
      <c r="EE31" s="315"/>
      <c r="EF31" s="315"/>
      <c r="EG31" s="315"/>
      <c r="EH31" s="315"/>
      <c r="EI31" s="315"/>
      <c r="EJ31" s="315"/>
      <c r="EK31" s="315"/>
      <c r="EL31" s="315"/>
      <c r="EM31" s="315"/>
      <c r="EN31" s="315"/>
      <c r="EO31" s="315"/>
      <c r="EP31" s="315"/>
      <c r="EQ31" s="315"/>
      <c r="ER31" s="315"/>
      <c r="ES31" s="315"/>
      <c r="ET31" s="315"/>
      <c r="EU31" s="315"/>
      <c r="EV31" s="315"/>
      <c r="EW31" s="315"/>
      <c r="EX31" s="315"/>
      <c r="EY31" s="315"/>
      <c r="EZ31" s="315"/>
      <c r="FA31" s="315"/>
      <c r="FB31" s="315"/>
      <c r="FC31" s="315"/>
      <c r="FD31" s="315"/>
      <c r="FE31" s="315"/>
      <c r="FF31" s="315"/>
      <c r="FG31" s="315"/>
      <c r="FH31" s="315"/>
      <c r="FI31" s="315"/>
      <c r="FJ31" s="315"/>
      <c r="FK31" s="315"/>
      <c r="FL31" s="315"/>
      <c r="FM31" s="315"/>
      <c r="FN31" s="315"/>
      <c r="FO31" s="315"/>
      <c r="FP31" s="315"/>
      <c r="FQ31" s="315"/>
      <c r="FR31" s="315"/>
      <c r="FS31" s="315"/>
      <c r="FT31" s="315"/>
      <c r="FU31" s="315"/>
      <c r="FV31" s="315"/>
      <c r="FW31" s="315"/>
      <c r="FX31" s="315"/>
      <c r="FY31" s="315"/>
      <c r="FZ31" s="315"/>
      <c r="GA31" s="315"/>
      <c r="GB31" s="315"/>
      <c r="GC31" s="315"/>
      <c r="GD31" s="315"/>
      <c r="GE31" s="315"/>
      <c r="GF31" s="315"/>
      <c r="GG31" s="315"/>
      <c r="GH31" s="315"/>
      <c r="GI31" s="315"/>
      <c r="GJ31" s="315"/>
      <c r="GK31" s="315"/>
      <c r="GL31" s="315"/>
      <c r="GM31" s="315"/>
      <c r="GN31" s="315"/>
      <c r="GO31" s="315"/>
      <c r="GP31" s="315"/>
      <c r="GQ31" s="315"/>
      <c r="GR31" s="315"/>
      <c r="GS31" s="315"/>
      <c r="GT31" s="315"/>
      <c r="GU31" s="315"/>
      <c r="GV31" s="315"/>
      <c r="GW31" s="315"/>
      <c r="GX31" s="315"/>
      <c r="GY31" s="315"/>
      <c r="GZ31" s="315"/>
      <c r="HA31" s="315"/>
      <c r="HB31" s="315"/>
      <c r="HC31" s="315"/>
      <c r="HD31" s="315"/>
      <c r="HE31" s="315"/>
      <c r="HF31" s="315"/>
      <c r="HG31" s="315"/>
      <c r="HH31" s="315"/>
      <c r="HI31" s="315"/>
    </row>
    <row r="32" spans="1:217" ht="110.1" customHeight="1" thickBot="1" x14ac:dyDescent="0.25">
      <c r="A32" s="313"/>
      <c r="B32" s="748"/>
      <c r="C32" s="758"/>
      <c r="D32" s="140" t="s">
        <v>267</v>
      </c>
      <c r="E32" s="141" t="s">
        <v>268</v>
      </c>
      <c r="F32" s="142" t="s">
        <v>860</v>
      </c>
      <c r="G32" s="142" t="s">
        <v>861</v>
      </c>
      <c r="H32" s="247" t="s">
        <v>866</v>
      </c>
      <c r="I32" s="248" t="s">
        <v>863</v>
      </c>
      <c r="J32" s="142" t="s">
        <v>328</v>
      </c>
      <c r="K32" s="247" t="s">
        <v>835</v>
      </c>
      <c r="L32" s="247" t="s">
        <v>867</v>
      </c>
      <c r="M32" s="142" t="s">
        <v>277</v>
      </c>
      <c r="N32" s="142" t="s">
        <v>277</v>
      </c>
      <c r="O32" s="142" t="s">
        <v>865</v>
      </c>
      <c r="P32" s="170">
        <v>2</v>
      </c>
      <c r="Q32" s="143">
        <v>3</v>
      </c>
      <c r="R32" s="170">
        <f t="shared" si="10"/>
        <v>6</v>
      </c>
      <c r="S32" s="171" t="str">
        <f t="shared" si="11"/>
        <v>Medio</v>
      </c>
      <c r="T32" s="144">
        <v>25</v>
      </c>
      <c r="U32" s="170">
        <f t="shared" si="12"/>
        <v>150</v>
      </c>
      <c r="V32" s="170" t="str">
        <f t="shared" si="8"/>
        <v>II</v>
      </c>
      <c r="W32" s="176" t="str">
        <f t="shared" si="1"/>
        <v>No Aceptable o Aceptable con Control Especifico</v>
      </c>
      <c r="X32" s="142"/>
      <c r="Y32" s="142"/>
      <c r="Z32" s="142"/>
      <c r="AA32" s="142" t="str">
        <f>L32</f>
        <v>Enfermedades osteomusculares a nivel de miembros superiores, inferiores y columna.</v>
      </c>
      <c r="AB32" s="142" t="s">
        <v>332</v>
      </c>
      <c r="AC32" s="142" t="s">
        <v>277</v>
      </c>
      <c r="AD32" s="142" t="s">
        <v>277</v>
      </c>
      <c r="AE32" s="142" t="s">
        <v>277</v>
      </c>
      <c r="AF32" s="142" t="s">
        <v>808</v>
      </c>
      <c r="AG32" s="142"/>
      <c r="AH32" s="145"/>
      <c r="AI32" s="170"/>
      <c r="AJ32" s="143"/>
      <c r="AK32" s="146">
        <f t="shared" si="2"/>
        <v>0</v>
      </c>
      <c r="AL32" s="219">
        <f t="shared" si="3"/>
        <v>0</v>
      </c>
      <c r="AM32" s="147" t="str">
        <f t="shared" si="4"/>
        <v>IV</v>
      </c>
      <c r="AN32" s="176" t="str">
        <f t="shared" si="5"/>
        <v>Aceptable</v>
      </c>
      <c r="AO32" s="717"/>
      <c r="AP32" s="718"/>
      <c r="AQ32" s="315"/>
      <c r="AR32" s="315"/>
      <c r="AS32" s="315"/>
      <c r="AT32" s="315"/>
      <c r="AU32" s="315"/>
      <c r="AV32" s="315"/>
      <c r="AW32" s="315"/>
      <c r="AX32" s="315"/>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5"/>
      <c r="CB32" s="315"/>
      <c r="CC32" s="315"/>
      <c r="CD32" s="315"/>
      <c r="CE32" s="315"/>
      <c r="CF32" s="315"/>
      <c r="CG32" s="315"/>
      <c r="CH32" s="315"/>
      <c r="CI32" s="315"/>
      <c r="CJ32" s="315"/>
      <c r="CK32" s="315"/>
      <c r="CL32" s="315"/>
      <c r="CM32" s="315"/>
      <c r="CN32" s="315"/>
      <c r="CO32" s="315"/>
      <c r="CP32" s="315"/>
      <c r="CQ32" s="315"/>
      <c r="CR32" s="315"/>
      <c r="CS32" s="315"/>
      <c r="CT32" s="315"/>
      <c r="CU32" s="315"/>
      <c r="CV32" s="315"/>
      <c r="CW32" s="315"/>
      <c r="CX32" s="315"/>
      <c r="CY32" s="315"/>
      <c r="CZ32" s="315"/>
      <c r="DA32" s="315"/>
      <c r="DB32" s="315"/>
      <c r="DC32" s="315"/>
      <c r="DD32" s="315"/>
      <c r="DE32" s="315"/>
      <c r="DF32" s="315"/>
      <c r="DG32" s="315"/>
      <c r="DH32" s="315"/>
      <c r="DI32" s="315"/>
      <c r="DJ32" s="315"/>
      <c r="DK32" s="315"/>
      <c r="DL32" s="315"/>
      <c r="DM32" s="315"/>
      <c r="DN32" s="315"/>
      <c r="DO32" s="315"/>
      <c r="DP32" s="315"/>
      <c r="DQ32" s="315"/>
      <c r="DR32" s="315"/>
      <c r="DS32" s="315"/>
      <c r="DT32" s="315"/>
      <c r="DU32" s="315"/>
      <c r="DV32" s="315"/>
      <c r="DW32" s="315"/>
      <c r="DX32" s="315"/>
      <c r="DY32" s="315"/>
      <c r="DZ32" s="315"/>
      <c r="EA32" s="315"/>
      <c r="EB32" s="315"/>
      <c r="EC32" s="315"/>
      <c r="ED32" s="315"/>
      <c r="EE32" s="315"/>
      <c r="EF32" s="315"/>
      <c r="EG32" s="315"/>
      <c r="EH32" s="315"/>
      <c r="EI32" s="315"/>
      <c r="EJ32" s="315"/>
      <c r="EK32" s="315"/>
      <c r="EL32" s="315"/>
      <c r="EM32" s="315"/>
      <c r="EN32" s="315"/>
      <c r="EO32" s="315"/>
      <c r="EP32" s="315"/>
      <c r="EQ32" s="315"/>
      <c r="ER32" s="315"/>
      <c r="ES32" s="315"/>
      <c r="ET32" s="315"/>
      <c r="EU32" s="315"/>
      <c r="EV32" s="315"/>
      <c r="EW32" s="315"/>
      <c r="EX32" s="315"/>
      <c r="EY32" s="315"/>
      <c r="EZ32" s="315"/>
      <c r="FA32" s="315"/>
      <c r="FB32" s="315"/>
      <c r="FC32" s="315"/>
      <c r="FD32" s="315"/>
      <c r="FE32" s="315"/>
      <c r="FF32" s="315"/>
      <c r="FG32" s="315"/>
      <c r="FH32" s="315"/>
      <c r="FI32" s="315"/>
      <c r="FJ32" s="315"/>
      <c r="FK32" s="315"/>
      <c r="FL32" s="315"/>
      <c r="FM32" s="315"/>
      <c r="FN32" s="315"/>
      <c r="FO32" s="315"/>
      <c r="FP32" s="315"/>
      <c r="FQ32" s="315"/>
      <c r="FR32" s="315"/>
      <c r="FS32" s="315"/>
      <c r="FT32" s="315"/>
      <c r="FU32" s="315"/>
      <c r="FV32" s="315"/>
      <c r="FW32" s="315"/>
      <c r="FX32" s="315"/>
      <c r="FY32" s="315"/>
      <c r="FZ32" s="315"/>
      <c r="GA32" s="315"/>
      <c r="GB32" s="315"/>
      <c r="GC32" s="315"/>
      <c r="GD32" s="315"/>
      <c r="GE32" s="315"/>
      <c r="GF32" s="315"/>
      <c r="GG32" s="315"/>
      <c r="GH32" s="315"/>
      <c r="GI32" s="315"/>
      <c r="GJ32" s="315"/>
      <c r="GK32" s="315"/>
      <c r="GL32" s="315"/>
      <c r="GM32" s="315"/>
      <c r="GN32" s="315"/>
      <c r="GO32" s="315"/>
      <c r="GP32" s="315"/>
      <c r="GQ32" s="315"/>
      <c r="GR32" s="315"/>
      <c r="GS32" s="315"/>
      <c r="GT32" s="315"/>
      <c r="GU32" s="315"/>
      <c r="GV32" s="315"/>
      <c r="GW32" s="315"/>
      <c r="GX32" s="315"/>
      <c r="GY32" s="315"/>
      <c r="GZ32" s="315"/>
      <c r="HA32" s="315"/>
      <c r="HB32" s="315"/>
      <c r="HC32" s="315"/>
      <c r="HD32" s="315"/>
      <c r="HE32" s="315"/>
      <c r="HF32" s="315"/>
      <c r="HG32" s="315"/>
      <c r="HH32" s="315"/>
      <c r="HI32" s="315"/>
    </row>
    <row r="33" spans="1:217" ht="110.1" customHeight="1" thickBot="1" x14ac:dyDescent="0.25">
      <c r="A33" s="313"/>
      <c r="B33" s="748"/>
      <c r="C33" s="758"/>
      <c r="D33" s="140" t="s">
        <v>267</v>
      </c>
      <c r="E33" s="141" t="s">
        <v>268</v>
      </c>
      <c r="F33" s="142" t="s">
        <v>860</v>
      </c>
      <c r="G33" s="142" t="s">
        <v>861</v>
      </c>
      <c r="H33" s="247" t="s">
        <v>868</v>
      </c>
      <c r="I33" s="248" t="s">
        <v>863</v>
      </c>
      <c r="J33" s="142" t="s">
        <v>328</v>
      </c>
      <c r="K33" s="247" t="s">
        <v>869</v>
      </c>
      <c r="L33" s="247" t="s">
        <v>867</v>
      </c>
      <c r="M33" s="142" t="s">
        <v>277</v>
      </c>
      <c r="N33" s="142" t="s">
        <v>277</v>
      </c>
      <c r="O33" s="142" t="s">
        <v>865</v>
      </c>
      <c r="P33" s="170">
        <v>2</v>
      </c>
      <c r="Q33" s="143">
        <v>3</v>
      </c>
      <c r="R33" s="170">
        <f t="shared" si="10"/>
        <v>6</v>
      </c>
      <c r="S33" s="171" t="str">
        <f t="shared" si="11"/>
        <v>Medio</v>
      </c>
      <c r="T33" s="144">
        <v>25</v>
      </c>
      <c r="U33" s="170">
        <f t="shared" si="12"/>
        <v>150</v>
      </c>
      <c r="V33" s="170" t="str">
        <f t="shared" si="8"/>
        <v>II</v>
      </c>
      <c r="W33" s="176" t="str">
        <f t="shared" si="1"/>
        <v>No Aceptable o Aceptable con Control Especifico</v>
      </c>
      <c r="X33" s="142"/>
      <c r="Y33" s="142"/>
      <c r="Z33" s="142"/>
      <c r="AA33" s="142" t="str">
        <f>L33</f>
        <v>Enfermedades osteomusculares a nivel de miembros superiores, inferiores y columna.</v>
      </c>
      <c r="AB33" s="142" t="s">
        <v>332</v>
      </c>
      <c r="AC33" s="142" t="s">
        <v>277</v>
      </c>
      <c r="AD33" s="142" t="s">
        <v>277</v>
      </c>
      <c r="AE33" s="142" t="s">
        <v>277</v>
      </c>
      <c r="AF33" s="142" t="s">
        <v>870</v>
      </c>
      <c r="AG33" s="142"/>
      <c r="AH33" s="145"/>
      <c r="AI33" s="170"/>
      <c r="AJ33" s="143"/>
      <c r="AK33" s="146">
        <f t="shared" si="2"/>
        <v>0</v>
      </c>
      <c r="AL33" s="219">
        <f t="shared" si="3"/>
        <v>0</v>
      </c>
      <c r="AM33" s="147" t="str">
        <f t="shared" si="4"/>
        <v>IV</v>
      </c>
      <c r="AN33" s="176" t="str">
        <f t="shared" si="5"/>
        <v>Aceptable</v>
      </c>
      <c r="AO33" s="717"/>
      <c r="AP33" s="718"/>
      <c r="AQ33" s="315"/>
      <c r="AR33" s="315"/>
      <c r="AS33" s="315"/>
      <c r="AT33" s="315"/>
      <c r="AU33" s="315"/>
      <c r="AV33" s="315"/>
      <c r="AW33" s="315"/>
      <c r="AX33" s="315"/>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5"/>
      <c r="CE33" s="315"/>
      <c r="CF33" s="315"/>
      <c r="CG33" s="315"/>
      <c r="CH33" s="315"/>
      <c r="CI33" s="315"/>
      <c r="CJ33" s="315"/>
      <c r="CK33" s="315"/>
      <c r="CL33" s="315"/>
      <c r="CM33" s="315"/>
      <c r="CN33" s="315"/>
      <c r="CO33" s="315"/>
      <c r="CP33" s="315"/>
      <c r="CQ33" s="315"/>
      <c r="CR33" s="315"/>
      <c r="CS33" s="315"/>
      <c r="CT33" s="315"/>
      <c r="CU33" s="315"/>
      <c r="CV33" s="315"/>
      <c r="CW33" s="315"/>
      <c r="CX33" s="315"/>
      <c r="CY33" s="315"/>
      <c r="CZ33" s="315"/>
      <c r="DA33" s="315"/>
      <c r="DB33" s="315"/>
      <c r="DC33" s="315"/>
      <c r="DD33" s="315"/>
      <c r="DE33" s="315"/>
      <c r="DF33" s="315"/>
      <c r="DG33" s="315"/>
      <c r="DH33" s="315"/>
      <c r="DI33" s="315"/>
      <c r="DJ33" s="315"/>
      <c r="DK33" s="315"/>
      <c r="DL33" s="315"/>
      <c r="DM33" s="315"/>
      <c r="DN33" s="315"/>
      <c r="DO33" s="315"/>
      <c r="DP33" s="315"/>
      <c r="DQ33" s="315"/>
      <c r="DR33" s="315"/>
      <c r="DS33" s="315"/>
      <c r="DT33" s="315"/>
      <c r="DU33" s="315"/>
      <c r="DV33" s="315"/>
      <c r="DW33" s="315"/>
      <c r="DX33" s="315"/>
      <c r="DY33" s="315"/>
      <c r="DZ33" s="315"/>
      <c r="EA33" s="315"/>
      <c r="EB33" s="315"/>
      <c r="EC33" s="315"/>
      <c r="ED33" s="315"/>
      <c r="EE33" s="315"/>
      <c r="EF33" s="315"/>
      <c r="EG33" s="315"/>
      <c r="EH33" s="315"/>
      <c r="EI33" s="315"/>
      <c r="EJ33" s="315"/>
      <c r="EK33" s="315"/>
      <c r="EL33" s="315"/>
      <c r="EM33" s="315"/>
      <c r="EN33" s="315"/>
      <c r="EO33" s="315"/>
      <c r="EP33" s="315"/>
      <c r="EQ33" s="315"/>
      <c r="ER33" s="315"/>
      <c r="ES33" s="315"/>
      <c r="ET33" s="315"/>
      <c r="EU33" s="315"/>
      <c r="EV33" s="315"/>
      <c r="EW33" s="315"/>
      <c r="EX33" s="315"/>
      <c r="EY33" s="315"/>
      <c r="EZ33" s="315"/>
      <c r="FA33" s="315"/>
      <c r="FB33" s="315"/>
      <c r="FC33" s="315"/>
      <c r="FD33" s="315"/>
      <c r="FE33" s="315"/>
      <c r="FF33" s="315"/>
      <c r="FG33" s="315"/>
      <c r="FH33" s="315"/>
      <c r="FI33" s="315"/>
      <c r="FJ33" s="315"/>
      <c r="FK33" s="315"/>
      <c r="FL33" s="315"/>
      <c r="FM33" s="315"/>
      <c r="FN33" s="315"/>
      <c r="FO33" s="315"/>
      <c r="FP33" s="315"/>
      <c r="FQ33" s="315"/>
      <c r="FR33" s="315"/>
      <c r="FS33" s="315"/>
      <c r="FT33" s="315"/>
      <c r="FU33" s="315"/>
      <c r="FV33" s="315"/>
      <c r="FW33" s="315"/>
      <c r="FX33" s="315"/>
      <c r="FY33" s="315"/>
      <c r="FZ33" s="315"/>
      <c r="GA33" s="315"/>
      <c r="GB33" s="315"/>
      <c r="GC33" s="315"/>
      <c r="GD33" s="315"/>
      <c r="GE33" s="315"/>
      <c r="GF33" s="315"/>
      <c r="GG33" s="315"/>
      <c r="GH33" s="315"/>
      <c r="GI33" s="315"/>
      <c r="GJ33" s="315"/>
      <c r="GK33" s="315"/>
      <c r="GL33" s="315"/>
      <c r="GM33" s="315"/>
      <c r="GN33" s="315"/>
      <c r="GO33" s="315"/>
      <c r="GP33" s="315"/>
      <c r="GQ33" s="315"/>
      <c r="GR33" s="315"/>
      <c r="GS33" s="315"/>
      <c r="GT33" s="315"/>
      <c r="GU33" s="315"/>
      <c r="GV33" s="315"/>
      <c r="GW33" s="315"/>
      <c r="GX33" s="315"/>
      <c r="GY33" s="315"/>
      <c r="GZ33" s="315"/>
      <c r="HA33" s="315"/>
      <c r="HB33" s="315"/>
      <c r="HC33" s="315"/>
      <c r="HD33" s="315"/>
      <c r="HE33" s="315"/>
      <c r="HF33" s="315"/>
      <c r="HG33" s="315"/>
      <c r="HH33" s="315"/>
      <c r="HI33" s="315"/>
    </row>
    <row r="34" spans="1:217" ht="132" customHeight="1" thickBot="1" x14ac:dyDescent="0.25">
      <c r="A34" s="313"/>
      <c r="B34" s="748"/>
      <c r="C34" s="758"/>
      <c r="D34" s="140" t="s">
        <v>267</v>
      </c>
      <c r="E34" s="141" t="s">
        <v>268</v>
      </c>
      <c r="F34" s="142" t="s">
        <v>860</v>
      </c>
      <c r="G34" s="142" t="s">
        <v>861</v>
      </c>
      <c r="H34" s="247" t="s">
        <v>1303</v>
      </c>
      <c r="I34" s="248" t="s">
        <v>863</v>
      </c>
      <c r="J34" s="142" t="s">
        <v>288</v>
      </c>
      <c r="K34" s="142" t="s">
        <v>878</v>
      </c>
      <c r="L34" s="247" t="s">
        <v>879</v>
      </c>
      <c r="M34" s="142" t="s">
        <v>277</v>
      </c>
      <c r="N34" s="142" t="s">
        <v>277</v>
      </c>
      <c r="O34" s="142" t="s">
        <v>880</v>
      </c>
      <c r="P34" s="170">
        <v>2</v>
      </c>
      <c r="Q34" s="143">
        <v>3</v>
      </c>
      <c r="R34" s="170">
        <f t="shared" si="10"/>
        <v>6</v>
      </c>
      <c r="S34" s="171" t="str">
        <f t="shared" si="11"/>
        <v>Medio</v>
      </c>
      <c r="T34" s="144">
        <v>60</v>
      </c>
      <c r="U34" s="170">
        <f t="shared" si="12"/>
        <v>360</v>
      </c>
      <c r="V34" s="170" t="str">
        <f t="shared" si="8"/>
        <v>II</v>
      </c>
      <c r="W34" s="176" t="str">
        <f t="shared" si="1"/>
        <v>No Aceptable o Aceptable con Control Especifico</v>
      </c>
      <c r="X34" s="142"/>
      <c r="Y34" s="142"/>
      <c r="Z34" s="142"/>
      <c r="AA34" s="142" t="s">
        <v>470</v>
      </c>
      <c r="AB34" s="142" t="s">
        <v>436</v>
      </c>
      <c r="AC34" s="142" t="s">
        <v>277</v>
      </c>
      <c r="AD34" s="142" t="s">
        <v>277</v>
      </c>
      <c r="AE34" s="142" t="s">
        <v>1256</v>
      </c>
      <c r="AF34" s="142" t="s">
        <v>881</v>
      </c>
      <c r="AG34" s="142"/>
      <c r="AH34" s="145"/>
      <c r="AI34" s="170"/>
      <c r="AJ34" s="143"/>
      <c r="AK34" s="146">
        <f t="shared" si="2"/>
        <v>0</v>
      </c>
      <c r="AL34" s="219">
        <f t="shared" si="3"/>
        <v>0</v>
      </c>
      <c r="AM34" s="147" t="str">
        <f t="shared" si="4"/>
        <v>IV</v>
      </c>
      <c r="AN34" s="176" t="str">
        <f t="shared" si="5"/>
        <v>Aceptable</v>
      </c>
      <c r="AO34" s="717"/>
      <c r="AP34" s="718"/>
      <c r="AQ34" s="315"/>
      <c r="AR34" s="315"/>
      <c r="AS34" s="315"/>
      <c r="AT34" s="315"/>
      <c r="AU34" s="315"/>
      <c r="AV34" s="315"/>
      <c r="AW34" s="315"/>
      <c r="AX34" s="315"/>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5"/>
      <c r="CC34" s="315"/>
      <c r="CD34" s="315"/>
      <c r="CE34" s="315"/>
      <c r="CF34" s="315"/>
      <c r="CG34" s="315"/>
      <c r="CH34" s="315"/>
      <c r="CI34" s="315"/>
      <c r="CJ34" s="315"/>
      <c r="CK34" s="315"/>
      <c r="CL34" s="315"/>
      <c r="CM34" s="315"/>
      <c r="CN34" s="315"/>
      <c r="CO34" s="315"/>
      <c r="CP34" s="315"/>
      <c r="CQ34" s="315"/>
      <c r="CR34" s="315"/>
      <c r="CS34" s="315"/>
      <c r="CT34" s="315"/>
      <c r="CU34" s="315"/>
      <c r="CV34" s="315"/>
      <c r="CW34" s="315"/>
      <c r="CX34" s="315"/>
      <c r="CY34" s="315"/>
      <c r="CZ34" s="315"/>
      <c r="DA34" s="315"/>
      <c r="DB34" s="315"/>
      <c r="DC34" s="315"/>
      <c r="DD34" s="315"/>
      <c r="DE34" s="315"/>
      <c r="DF34" s="315"/>
      <c r="DG34" s="315"/>
      <c r="DH34" s="315"/>
      <c r="DI34" s="315"/>
      <c r="DJ34" s="315"/>
      <c r="DK34" s="315"/>
      <c r="DL34" s="315"/>
      <c r="DM34" s="315"/>
      <c r="DN34" s="315"/>
      <c r="DO34" s="315"/>
      <c r="DP34" s="315"/>
      <c r="DQ34" s="315"/>
      <c r="DR34" s="315"/>
      <c r="DS34" s="315"/>
      <c r="DT34" s="315"/>
      <c r="DU34" s="315"/>
      <c r="DV34" s="315"/>
      <c r="DW34" s="315"/>
      <c r="DX34" s="315"/>
      <c r="DY34" s="315"/>
      <c r="DZ34" s="315"/>
      <c r="EA34" s="315"/>
      <c r="EB34" s="315"/>
      <c r="EC34" s="315"/>
      <c r="ED34" s="315"/>
      <c r="EE34" s="315"/>
      <c r="EF34" s="315"/>
      <c r="EG34" s="315"/>
      <c r="EH34" s="315"/>
      <c r="EI34" s="315"/>
      <c r="EJ34" s="315"/>
      <c r="EK34" s="315"/>
      <c r="EL34" s="315"/>
      <c r="EM34" s="315"/>
      <c r="EN34" s="315"/>
      <c r="EO34" s="315"/>
      <c r="EP34" s="315"/>
      <c r="EQ34" s="315"/>
      <c r="ER34" s="315"/>
      <c r="ES34" s="315"/>
      <c r="ET34" s="315"/>
      <c r="EU34" s="315"/>
      <c r="EV34" s="315"/>
      <c r="EW34" s="315"/>
      <c r="EX34" s="315"/>
      <c r="EY34" s="315"/>
      <c r="EZ34" s="315"/>
      <c r="FA34" s="315"/>
      <c r="FB34" s="315"/>
      <c r="FC34" s="315"/>
      <c r="FD34" s="315"/>
      <c r="FE34" s="315"/>
      <c r="FF34" s="315"/>
      <c r="FG34" s="315"/>
      <c r="FH34" s="315"/>
      <c r="FI34" s="315"/>
      <c r="FJ34" s="315"/>
      <c r="FK34" s="315"/>
      <c r="FL34" s="315"/>
      <c r="FM34" s="315"/>
      <c r="FN34" s="315"/>
      <c r="FO34" s="315"/>
      <c r="FP34" s="315"/>
      <c r="FQ34" s="315"/>
      <c r="FR34" s="315"/>
      <c r="FS34" s="315"/>
      <c r="FT34" s="315"/>
      <c r="FU34" s="315"/>
      <c r="FV34" s="315"/>
      <c r="FW34" s="315"/>
      <c r="FX34" s="315"/>
      <c r="FY34" s="315"/>
      <c r="FZ34" s="315"/>
      <c r="GA34" s="315"/>
      <c r="GB34" s="315"/>
      <c r="GC34" s="315"/>
      <c r="GD34" s="315"/>
      <c r="GE34" s="315"/>
      <c r="GF34" s="315"/>
      <c r="GG34" s="315"/>
      <c r="GH34" s="315"/>
      <c r="GI34" s="315"/>
      <c r="GJ34" s="315"/>
      <c r="GK34" s="315"/>
      <c r="GL34" s="315"/>
      <c r="GM34" s="315"/>
      <c r="GN34" s="315"/>
      <c r="GO34" s="315"/>
      <c r="GP34" s="315"/>
      <c r="GQ34" s="315"/>
      <c r="GR34" s="315"/>
      <c r="GS34" s="315"/>
      <c r="GT34" s="315"/>
      <c r="GU34" s="315"/>
      <c r="GV34" s="315"/>
      <c r="GW34" s="315"/>
      <c r="GX34" s="315"/>
      <c r="GY34" s="315"/>
      <c r="GZ34" s="315"/>
      <c r="HA34" s="315"/>
      <c r="HB34" s="315"/>
      <c r="HC34" s="315"/>
      <c r="HD34" s="315"/>
      <c r="HE34" s="315"/>
      <c r="HF34" s="315"/>
      <c r="HG34" s="315"/>
      <c r="HH34" s="315"/>
      <c r="HI34" s="315"/>
    </row>
    <row r="35" spans="1:217" ht="92.25" customHeight="1" thickBot="1" x14ac:dyDescent="0.25">
      <c r="A35" s="313"/>
      <c r="B35" s="748"/>
      <c r="C35" s="758"/>
      <c r="D35" s="140" t="s">
        <v>267</v>
      </c>
      <c r="E35" s="141" t="s">
        <v>268</v>
      </c>
      <c r="F35" s="142" t="s">
        <v>860</v>
      </c>
      <c r="G35" s="142" t="s">
        <v>861</v>
      </c>
      <c r="H35" s="247" t="s">
        <v>882</v>
      </c>
      <c r="I35" s="248" t="s">
        <v>863</v>
      </c>
      <c r="J35" s="142" t="s">
        <v>288</v>
      </c>
      <c r="K35" s="142" t="s">
        <v>883</v>
      </c>
      <c r="L35" s="247" t="s">
        <v>884</v>
      </c>
      <c r="M35" s="142" t="s">
        <v>277</v>
      </c>
      <c r="N35" s="142" t="s">
        <v>277</v>
      </c>
      <c r="O35" s="142" t="s">
        <v>885</v>
      </c>
      <c r="P35" s="170">
        <v>2</v>
      </c>
      <c r="Q35" s="143">
        <v>2</v>
      </c>
      <c r="R35" s="170">
        <f t="shared" si="10"/>
        <v>4</v>
      </c>
      <c r="S35" s="171" t="str">
        <f t="shared" si="11"/>
        <v>Bajo</v>
      </c>
      <c r="T35" s="144">
        <v>25</v>
      </c>
      <c r="U35" s="170">
        <f t="shared" si="12"/>
        <v>100</v>
      </c>
      <c r="V35" s="170" t="str">
        <f t="shared" si="8"/>
        <v>III</v>
      </c>
      <c r="W35" s="176" t="str">
        <f t="shared" si="1"/>
        <v>Mejorable</v>
      </c>
      <c r="X35" s="142"/>
      <c r="Y35" s="142"/>
      <c r="Z35" s="142"/>
      <c r="AA35" s="142" t="s">
        <v>886</v>
      </c>
      <c r="AB35" s="142" t="s">
        <v>294</v>
      </c>
      <c r="AC35" s="142" t="s">
        <v>277</v>
      </c>
      <c r="AD35" s="142" t="s">
        <v>277</v>
      </c>
      <c r="AE35" s="142" t="s">
        <v>277</v>
      </c>
      <c r="AF35" s="142" t="s">
        <v>887</v>
      </c>
      <c r="AG35" s="142"/>
      <c r="AH35" s="145"/>
      <c r="AI35" s="170"/>
      <c r="AJ35" s="143"/>
      <c r="AK35" s="146">
        <f t="shared" si="2"/>
        <v>0</v>
      </c>
      <c r="AL35" s="219">
        <f t="shared" si="3"/>
        <v>0</v>
      </c>
      <c r="AM35" s="147" t="str">
        <f t="shared" si="4"/>
        <v>IV</v>
      </c>
      <c r="AN35" s="176" t="str">
        <f t="shared" si="5"/>
        <v>Aceptable</v>
      </c>
      <c r="AO35" s="717"/>
      <c r="AP35" s="718"/>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315"/>
      <c r="BM35" s="315"/>
      <c r="BN35" s="315"/>
      <c r="BO35" s="315"/>
      <c r="BP35" s="315"/>
      <c r="BQ35" s="315"/>
      <c r="BR35" s="315"/>
      <c r="BS35" s="315"/>
      <c r="BT35" s="315"/>
      <c r="BU35" s="315"/>
      <c r="BV35" s="315"/>
      <c r="BW35" s="315"/>
      <c r="BX35" s="315"/>
      <c r="BY35" s="315"/>
      <c r="BZ35" s="315"/>
      <c r="CA35" s="315"/>
      <c r="CB35" s="315"/>
      <c r="CC35" s="315"/>
      <c r="CD35" s="315"/>
      <c r="CE35" s="315"/>
      <c r="CF35" s="315"/>
      <c r="CG35" s="315"/>
      <c r="CH35" s="315"/>
      <c r="CI35" s="315"/>
      <c r="CJ35" s="315"/>
      <c r="CK35" s="315"/>
      <c r="CL35" s="315"/>
      <c r="CM35" s="315"/>
      <c r="CN35" s="315"/>
      <c r="CO35" s="315"/>
      <c r="CP35" s="315"/>
      <c r="CQ35" s="315"/>
      <c r="CR35" s="315"/>
      <c r="CS35" s="315"/>
      <c r="CT35" s="315"/>
      <c r="CU35" s="315"/>
      <c r="CV35" s="315"/>
      <c r="CW35" s="315"/>
      <c r="CX35" s="315"/>
      <c r="CY35" s="315"/>
      <c r="CZ35" s="315"/>
      <c r="DA35" s="315"/>
      <c r="DB35" s="315"/>
      <c r="DC35" s="315"/>
      <c r="DD35" s="315"/>
      <c r="DE35" s="315"/>
      <c r="DF35" s="315"/>
      <c r="DG35" s="315"/>
      <c r="DH35" s="315"/>
      <c r="DI35" s="315"/>
      <c r="DJ35" s="315"/>
      <c r="DK35" s="315"/>
      <c r="DL35" s="315"/>
      <c r="DM35" s="315"/>
      <c r="DN35" s="315"/>
      <c r="DO35" s="315"/>
      <c r="DP35" s="315"/>
      <c r="DQ35" s="315"/>
      <c r="DR35" s="315"/>
      <c r="DS35" s="315"/>
      <c r="DT35" s="315"/>
      <c r="DU35" s="315"/>
      <c r="DV35" s="315"/>
      <c r="DW35" s="315"/>
      <c r="DX35" s="315"/>
      <c r="DY35" s="315"/>
      <c r="DZ35" s="315"/>
      <c r="EA35" s="315"/>
      <c r="EB35" s="315"/>
      <c r="EC35" s="315"/>
      <c r="ED35" s="315"/>
      <c r="EE35" s="315"/>
      <c r="EF35" s="315"/>
      <c r="EG35" s="315"/>
      <c r="EH35" s="315"/>
      <c r="EI35" s="315"/>
      <c r="EJ35" s="315"/>
      <c r="EK35" s="315"/>
      <c r="EL35" s="315"/>
      <c r="EM35" s="315"/>
      <c r="EN35" s="315"/>
      <c r="EO35" s="315"/>
      <c r="EP35" s="315"/>
      <c r="EQ35" s="315"/>
      <c r="ER35" s="315"/>
      <c r="ES35" s="315"/>
      <c r="ET35" s="315"/>
      <c r="EU35" s="315"/>
      <c r="EV35" s="315"/>
      <c r="EW35" s="315"/>
      <c r="EX35" s="315"/>
      <c r="EY35" s="315"/>
      <c r="EZ35" s="315"/>
      <c r="FA35" s="315"/>
      <c r="FB35" s="315"/>
      <c r="FC35" s="315"/>
      <c r="FD35" s="315"/>
      <c r="FE35" s="315"/>
      <c r="FF35" s="315"/>
      <c r="FG35" s="315"/>
      <c r="FH35" s="315"/>
      <c r="FI35" s="315"/>
      <c r="FJ35" s="315"/>
      <c r="FK35" s="315"/>
      <c r="FL35" s="315"/>
      <c r="FM35" s="315"/>
      <c r="FN35" s="315"/>
      <c r="FO35" s="315"/>
      <c r="FP35" s="315"/>
      <c r="FQ35" s="315"/>
      <c r="FR35" s="315"/>
      <c r="FS35" s="315"/>
      <c r="FT35" s="315"/>
      <c r="FU35" s="315"/>
      <c r="FV35" s="315"/>
      <c r="FW35" s="315"/>
      <c r="FX35" s="315"/>
      <c r="FY35" s="315"/>
      <c r="FZ35" s="315"/>
      <c r="GA35" s="315"/>
      <c r="GB35" s="315"/>
      <c r="GC35" s="315"/>
      <c r="GD35" s="315"/>
      <c r="GE35" s="315"/>
      <c r="GF35" s="315"/>
      <c r="GG35" s="315"/>
      <c r="GH35" s="315"/>
      <c r="GI35" s="315"/>
      <c r="GJ35" s="315"/>
      <c r="GK35" s="315"/>
      <c r="GL35" s="315"/>
      <c r="GM35" s="315"/>
      <c r="GN35" s="315"/>
      <c r="GO35" s="315"/>
      <c r="GP35" s="315"/>
      <c r="GQ35" s="315"/>
      <c r="GR35" s="315"/>
      <c r="GS35" s="315"/>
      <c r="GT35" s="315"/>
      <c r="GU35" s="315"/>
      <c r="GV35" s="315"/>
      <c r="GW35" s="315"/>
      <c r="GX35" s="315"/>
      <c r="GY35" s="315"/>
      <c r="GZ35" s="315"/>
      <c r="HA35" s="315"/>
      <c r="HB35" s="315"/>
      <c r="HC35" s="315"/>
      <c r="HD35" s="315"/>
      <c r="HE35" s="315"/>
      <c r="HF35" s="315"/>
      <c r="HG35" s="315"/>
      <c r="HH35" s="315"/>
      <c r="HI35" s="315"/>
    </row>
    <row r="36" spans="1:217" ht="61.5" customHeight="1" thickBot="1" x14ac:dyDescent="0.25">
      <c r="A36" s="313"/>
      <c r="B36" s="748"/>
      <c r="C36" s="758"/>
      <c r="D36" s="140" t="s">
        <v>267</v>
      </c>
      <c r="E36" s="141" t="s">
        <v>268</v>
      </c>
      <c r="F36" s="142" t="s">
        <v>860</v>
      </c>
      <c r="G36" s="142" t="s">
        <v>888</v>
      </c>
      <c r="H36" s="249" t="s">
        <v>1304</v>
      </c>
      <c r="I36" s="248" t="s">
        <v>863</v>
      </c>
      <c r="J36" s="142" t="s">
        <v>288</v>
      </c>
      <c r="K36" s="142" t="s">
        <v>890</v>
      </c>
      <c r="L36" s="250" t="s">
        <v>891</v>
      </c>
      <c r="M36" s="186" t="s">
        <v>892</v>
      </c>
      <c r="N36" s="142" t="s">
        <v>277</v>
      </c>
      <c r="O36" s="142" t="s">
        <v>277</v>
      </c>
      <c r="P36" s="170">
        <v>2</v>
      </c>
      <c r="Q36" s="143">
        <v>2</v>
      </c>
      <c r="R36" s="170">
        <f t="shared" si="10"/>
        <v>4</v>
      </c>
      <c r="S36" s="171" t="str">
        <f t="shared" si="11"/>
        <v>Bajo</v>
      </c>
      <c r="T36" s="144">
        <v>60</v>
      </c>
      <c r="U36" s="170">
        <f t="shared" si="12"/>
        <v>240</v>
      </c>
      <c r="V36" s="170" t="str">
        <f t="shared" si="8"/>
        <v>II</v>
      </c>
      <c r="W36" s="176" t="str">
        <f t="shared" si="1"/>
        <v>No Aceptable o Aceptable con Control Especifico</v>
      </c>
      <c r="X36" s="142"/>
      <c r="Y36" s="142"/>
      <c r="Z36" s="142"/>
      <c r="AA36" s="142" t="s">
        <v>893</v>
      </c>
      <c r="AB36" s="142" t="s">
        <v>294</v>
      </c>
      <c r="AC36" s="142" t="s">
        <v>277</v>
      </c>
      <c r="AD36" s="142" t="s">
        <v>277</v>
      </c>
      <c r="AE36" s="142" t="s">
        <v>499</v>
      </c>
      <c r="AF36" s="142" t="s">
        <v>1305</v>
      </c>
      <c r="AG36" s="142"/>
      <c r="AH36" s="145"/>
      <c r="AI36" s="170"/>
      <c r="AJ36" s="143"/>
      <c r="AK36" s="146">
        <f t="shared" si="2"/>
        <v>0</v>
      </c>
      <c r="AL36" s="219">
        <f t="shared" si="3"/>
        <v>0</v>
      </c>
      <c r="AM36" s="147" t="str">
        <f t="shared" si="4"/>
        <v>IV</v>
      </c>
      <c r="AN36" s="176" t="str">
        <f t="shared" si="5"/>
        <v>Aceptable</v>
      </c>
      <c r="AO36" s="717"/>
      <c r="AP36" s="718"/>
      <c r="AQ36" s="315"/>
      <c r="AR36" s="315"/>
      <c r="AS36" s="315"/>
      <c r="AT36" s="315"/>
      <c r="AU36" s="315"/>
      <c r="AV36" s="315"/>
      <c r="AW36" s="315"/>
      <c r="AX36" s="315"/>
      <c r="AY36" s="315"/>
      <c r="AZ36" s="315"/>
      <c r="BA36" s="315"/>
      <c r="BB36" s="315"/>
      <c r="BC36" s="315"/>
      <c r="BD36" s="315"/>
      <c r="BE36" s="315"/>
      <c r="BF36" s="315"/>
      <c r="BG36" s="315"/>
      <c r="BH36" s="315"/>
      <c r="BI36" s="315"/>
      <c r="BJ36" s="315"/>
      <c r="BK36" s="315"/>
      <c r="BL36" s="315"/>
      <c r="BM36" s="315"/>
      <c r="BN36" s="315"/>
      <c r="BO36" s="315"/>
      <c r="BP36" s="315"/>
      <c r="BQ36" s="315"/>
      <c r="BR36" s="315"/>
      <c r="BS36" s="315"/>
      <c r="BT36" s="315"/>
      <c r="BU36" s="315"/>
      <c r="BV36" s="315"/>
      <c r="BW36" s="315"/>
      <c r="BX36" s="315"/>
      <c r="BY36" s="315"/>
      <c r="BZ36" s="315"/>
      <c r="CA36" s="315"/>
      <c r="CB36" s="315"/>
      <c r="CC36" s="315"/>
      <c r="CD36" s="315"/>
      <c r="CE36" s="315"/>
      <c r="CF36" s="315"/>
      <c r="CG36" s="315"/>
      <c r="CH36" s="315"/>
      <c r="CI36" s="315"/>
      <c r="CJ36" s="315"/>
      <c r="CK36" s="315"/>
      <c r="CL36" s="315"/>
      <c r="CM36" s="315"/>
      <c r="CN36" s="315"/>
      <c r="CO36" s="315"/>
      <c r="CP36" s="315"/>
      <c r="CQ36" s="315"/>
      <c r="CR36" s="315"/>
      <c r="CS36" s="315"/>
      <c r="CT36" s="315"/>
      <c r="CU36" s="315"/>
      <c r="CV36" s="315"/>
      <c r="CW36" s="315"/>
      <c r="CX36" s="315"/>
      <c r="CY36" s="315"/>
      <c r="CZ36" s="315"/>
      <c r="DA36" s="315"/>
      <c r="DB36" s="315"/>
      <c r="DC36" s="315"/>
      <c r="DD36" s="315"/>
      <c r="DE36" s="315"/>
      <c r="DF36" s="315"/>
      <c r="DG36" s="315"/>
      <c r="DH36" s="315"/>
      <c r="DI36" s="315"/>
      <c r="DJ36" s="315"/>
      <c r="DK36" s="315"/>
      <c r="DL36" s="315"/>
      <c r="DM36" s="315"/>
      <c r="DN36" s="315"/>
      <c r="DO36" s="315"/>
      <c r="DP36" s="315"/>
      <c r="DQ36" s="315"/>
      <c r="DR36" s="315"/>
      <c r="DS36" s="315"/>
      <c r="DT36" s="315"/>
      <c r="DU36" s="315"/>
      <c r="DV36" s="315"/>
      <c r="DW36" s="315"/>
      <c r="DX36" s="315"/>
      <c r="DY36" s="315"/>
      <c r="DZ36" s="315"/>
      <c r="EA36" s="315"/>
      <c r="EB36" s="315"/>
      <c r="EC36" s="315"/>
      <c r="ED36" s="315"/>
      <c r="EE36" s="315"/>
      <c r="EF36" s="315"/>
      <c r="EG36" s="315"/>
      <c r="EH36" s="315"/>
      <c r="EI36" s="315"/>
      <c r="EJ36" s="315"/>
      <c r="EK36" s="315"/>
      <c r="EL36" s="315"/>
      <c r="EM36" s="315"/>
      <c r="EN36" s="315"/>
      <c r="EO36" s="315"/>
      <c r="EP36" s="315"/>
      <c r="EQ36" s="315"/>
      <c r="ER36" s="315"/>
      <c r="ES36" s="315"/>
      <c r="ET36" s="315"/>
      <c r="EU36" s="315"/>
      <c r="EV36" s="315"/>
      <c r="EW36" s="315"/>
      <c r="EX36" s="315"/>
      <c r="EY36" s="315"/>
      <c r="EZ36" s="315"/>
      <c r="FA36" s="315"/>
      <c r="FB36" s="315"/>
      <c r="FC36" s="315"/>
      <c r="FD36" s="315"/>
      <c r="FE36" s="315"/>
      <c r="FF36" s="315"/>
      <c r="FG36" s="315"/>
      <c r="FH36" s="315"/>
      <c r="FI36" s="315"/>
      <c r="FJ36" s="315"/>
      <c r="FK36" s="315"/>
      <c r="FL36" s="315"/>
      <c r="FM36" s="315"/>
      <c r="FN36" s="315"/>
      <c r="FO36" s="315"/>
      <c r="FP36" s="315"/>
      <c r="FQ36" s="315"/>
      <c r="FR36" s="315"/>
      <c r="FS36" s="315"/>
      <c r="FT36" s="315"/>
      <c r="FU36" s="315"/>
      <c r="FV36" s="315"/>
      <c r="FW36" s="315"/>
      <c r="FX36" s="315"/>
      <c r="FY36" s="315"/>
      <c r="FZ36" s="315"/>
      <c r="GA36" s="315"/>
      <c r="GB36" s="315"/>
      <c r="GC36" s="315"/>
      <c r="GD36" s="315"/>
      <c r="GE36" s="315"/>
      <c r="GF36" s="315"/>
      <c r="GG36" s="315"/>
      <c r="GH36" s="315"/>
      <c r="GI36" s="315"/>
      <c r="GJ36" s="315"/>
      <c r="GK36" s="315"/>
      <c r="GL36" s="315"/>
      <c r="GM36" s="315"/>
      <c r="GN36" s="315"/>
      <c r="GO36" s="315"/>
      <c r="GP36" s="315"/>
      <c r="GQ36" s="315"/>
      <c r="GR36" s="315"/>
      <c r="GS36" s="315"/>
      <c r="GT36" s="315"/>
      <c r="GU36" s="315"/>
      <c r="GV36" s="315"/>
      <c r="GW36" s="315"/>
      <c r="GX36" s="315"/>
      <c r="GY36" s="315"/>
      <c r="GZ36" s="315"/>
      <c r="HA36" s="315"/>
      <c r="HB36" s="315"/>
      <c r="HC36" s="315"/>
      <c r="HD36" s="315"/>
      <c r="HE36" s="315"/>
      <c r="HF36" s="315"/>
      <c r="HG36" s="315"/>
      <c r="HH36" s="315"/>
      <c r="HI36" s="315"/>
    </row>
    <row r="37" spans="1:217" ht="51" customHeight="1" thickBot="1" x14ac:dyDescent="0.25">
      <c r="A37" s="313"/>
      <c r="B37" s="748"/>
      <c r="C37" s="758"/>
      <c r="D37" s="140" t="s">
        <v>267</v>
      </c>
      <c r="E37" s="141" t="s">
        <v>268</v>
      </c>
      <c r="F37" s="142" t="s">
        <v>860</v>
      </c>
      <c r="G37" s="142" t="s">
        <v>861</v>
      </c>
      <c r="H37" s="249" t="s">
        <v>895</v>
      </c>
      <c r="I37" s="248" t="s">
        <v>863</v>
      </c>
      <c r="J37" s="142" t="s">
        <v>288</v>
      </c>
      <c r="K37" s="142" t="s">
        <v>896</v>
      </c>
      <c r="L37" s="250" t="s">
        <v>884</v>
      </c>
      <c r="M37" s="142" t="s">
        <v>277</v>
      </c>
      <c r="N37" s="142" t="s">
        <v>277</v>
      </c>
      <c r="O37" s="142" t="s">
        <v>897</v>
      </c>
      <c r="P37" s="170">
        <v>2</v>
      </c>
      <c r="Q37" s="143">
        <v>2</v>
      </c>
      <c r="R37" s="170">
        <f t="shared" si="10"/>
        <v>4</v>
      </c>
      <c r="S37" s="171" t="str">
        <f t="shared" si="11"/>
        <v>Bajo</v>
      </c>
      <c r="T37" s="144">
        <v>25</v>
      </c>
      <c r="U37" s="170">
        <f t="shared" si="12"/>
        <v>100</v>
      </c>
      <c r="V37" s="170" t="str">
        <f t="shared" si="8"/>
        <v>III</v>
      </c>
      <c r="W37" s="176" t="str">
        <f t="shared" si="1"/>
        <v>Mejorable</v>
      </c>
      <c r="X37" s="142"/>
      <c r="Y37" s="142"/>
      <c r="Z37" s="142"/>
      <c r="AA37" s="142" t="s">
        <v>886</v>
      </c>
      <c r="AB37" s="142" t="s">
        <v>294</v>
      </c>
      <c r="AC37" s="142" t="s">
        <v>277</v>
      </c>
      <c r="AD37" s="142" t="s">
        <v>277</v>
      </c>
      <c r="AE37" s="142" t="s">
        <v>277</v>
      </c>
      <c r="AF37" s="142" t="s">
        <v>898</v>
      </c>
      <c r="AG37" s="142"/>
      <c r="AH37" s="145"/>
      <c r="AI37" s="170"/>
      <c r="AJ37" s="143"/>
      <c r="AK37" s="146">
        <f t="shared" si="2"/>
        <v>0</v>
      </c>
      <c r="AL37" s="219">
        <f t="shared" si="3"/>
        <v>0</v>
      </c>
      <c r="AM37" s="147" t="str">
        <f t="shared" si="4"/>
        <v>IV</v>
      </c>
      <c r="AN37" s="176" t="str">
        <f t="shared" si="5"/>
        <v>Aceptable</v>
      </c>
      <c r="AO37" s="717"/>
      <c r="AP37" s="718"/>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5"/>
      <c r="BQ37" s="315"/>
      <c r="BR37" s="315"/>
      <c r="BS37" s="315"/>
      <c r="BT37" s="315"/>
      <c r="BU37" s="315"/>
      <c r="BV37" s="315"/>
      <c r="BW37" s="315"/>
      <c r="BX37" s="315"/>
      <c r="BY37" s="315"/>
      <c r="BZ37" s="315"/>
      <c r="CA37" s="315"/>
      <c r="CB37" s="315"/>
      <c r="CC37" s="315"/>
      <c r="CD37" s="315"/>
      <c r="CE37" s="315"/>
      <c r="CF37" s="315"/>
      <c r="CG37" s="315"/>
      <c r="CH37" s="315"/>
      <c r="CI37" s="315"/>
      <c r="CJ37" s="315"/>
      <c r="CK37" s="315"/>
      <c r="CL37" s="315"/>
      <c r="CM37" s="315"/>
      <c r="CN37" s="315"/>
      <c r="CO37" s="315"/>
      <c r="CP37" s="315"/>
      <c r="CQ37" s="315"/>
      <c r="CR37" s="315"/>
      <c r="CS37" s="315"/>
      <c r="CT37" s="315"/>
      <c r="CU37" s="315"/>
      <c r="CV37" s="315"/>
      <c r="CW37" s="315"/>
      <c r="CX37" s="315"/>
      <c r="CY37" s="315"/>
      <c r="CZ37" s="315"/>
      <c r="DA37" s="315"/>
      <c r="DB37" s="315"/>
      <c r="DC37" s="315"/>
      <c r="DD37" s="315"/>
      <c r="DE37" s="315"/>
      <c r="DF37" s="315"/>
      <c r="DG37" s="315"/>
      <c r="DH37" s="315"/>
      <c r="DI37" s="315"/>
      <c r="DJ37" s="315"/>
      <c r="DK37" s="315"/>
      <c r="DL37" s="315"/>
      <c r="DM37" s="315"/>
      <c r="DN37" s="315"/>
      <c r="DO37" s="315"/>
      <c r="DP37" s="315"/>
      <c r="DQ37" s="315"/>
      <c r="DR37" s="315"/>
      <c r="DS37" s="315"/>
      <c r="DT37" s="315"/>
      <c r="DU37" s="315"/>
      <c r="DV37" s="315"/>
      <c r="DW37" s="315"/>
      <c r="DX37" s="315"/>
      <c r="DY37" s="315"/>
      <c r="DZ37" s="315"/>
      <c r="EA37" s="315"/>
      <c r="EB37" s="315"/>
      <c r="EC37" s="315"/>
      <c r="ED37" s="315"/>
      <c r="EE37" s="315"/>
      <c r="EF37" s="315"/>
      <c r="EG37" s="315"/>
      <c r="EH37" s="315"/>
      <c r="EI37" s="315"/>
      <c r="EJ37" s="315"/>
      <c r="EK37" s="315"/>
      <c r="EL37" s="315"/>
      <c r="EM37" s="315"/>
      <c r="EN37" s="315"/>
      <c r="EO37" s="315"/>
      <c r="EP37" s="315"/>
      <c r="EQ37" s="315"/>
      <c r="ER37" s="315"/>
      <c r="ES37" s="315"/>
      <c r="ET37" s="315"/>
      <c r="EU37" s="315"/>
      <c r="EV37" s="315"/>
      <c r="EW37" s="315"/>
      <c r="EX37" s="315"/>
      <c r="EY37" s="315"/>
      <c r="EZ37" s="315"/>
      <c r="FA37" s="315"/>
      <c r="FB37" s="315"/>
      <c r="FC37" s="315"/>
      <c r="FD37" s="315"/>
      <c r="FE37" s="315"/>
      <c r="FF37" s="315"/>
      <c r="FG37" s="315"/>
      <c r="FH37" s="315"/>
      <c r="FI37" s="315"/>
      <c r="FJ37" s="315"/>
      <c r="FK37" s="315"/>
      <c r="FL37" s="315"/>
      <c r="FM37" s="315"/>
      <c r="FN37" s="315"/>
      <c r="FO37" s="315"/>
      <c r="FP37" s="315"/>
      <c r="FQ37" s="315"/>
      <c r="FR37" s="315"/>
      <c r="FS37" s="315"/>
      <c r="FT37" s="315"/>
      <c r="FU37" s="315"/>
      <c r="FV37" s="315"/>
      <c r="FW37" s="315"/>
      <c r="FX37" s="315"/>
      <c r="FY37" s="315"/>
      <c r="FZ37" s="315"/>
      <c r="GA37" s="315"/>
      <c r="GB37" s="315"/>
      <c r="GC37" s="315"/>
      <c r="GD37" s="315"/>
      <c r="GE37" s="315"/>
      <c r="GF37" s="315"/>
      <c r="GG37" s="315"/>
      <c r="GH37" s="315"/>
      <c r="GI37" s="315"/>
      <c r="GJ37" s="315"/>
      <c r="GK37" s="315"/>
      <c r="GL37" s="315"/>
      <c r="GM37" s="315"/>
      <c r="GN37" s="315"/>
      <c r="GO37" s="315"/>
      <c r="GP37" s="315"/>
      <c r="GQ37" s="315"/>
      <c r="GR37" s="315"/>
      <c r="GS37" s="315"/>
      <c r="GT37" s="315"/>
      <c r="GU37" s="315"/>
      <c r="GV37" s="315"/>
      <c r="GW37" s="315"/>
      <c r="GX37" s="315"/>
      <c r="GY37" s="315"/>
      <c r="GZ37" s="315"/>
      <c r="HA37" s="315"/>
      <c r="HB37" s="315"/>
      <c r="HC37" s="315"/>
      <c r="HD37" s="315"/>
      <c r="HE37" s="315"/>
      <c r="HF37" s="315"/>
      <c r="HG37" s="315"/>
      <c r="HH37" s="315"/>
      <c r="HI37" s="315"/>
    </row>
    <row r="38" spans="1:217" ht="90" thickBot="1" x14ac:dyDescent="0.25">
      <c r="A38" s="313"/>
      <c r="B38" s="748"/>
      <c r="C38" s="758"/>
      <c r="D38" s="140" t="s">
        <v>267</v>
      </c>
      <c r="E38" s="141" t="s">
        <v>268</v>
      </c>
      <c r="F38" s="142" t="s">
        <v>860</v>
      </c>
      <c r="G38" s="142" t="s">
        <v>861</v>
      </c>
      <c r="H38" s="247" t="s">
        <v>899</v>
      </c>
      <c r="I38" s="248" t="s">
        <v>863</v>
      </c>
      <c r="J38" s="142" t="s">
        <v>340</v>
      </c>
      <c r="K38" s="142" t="s">
        <v>900</v>
      </c>
      <c r="L38" s="247" t="s">
        <v>901</v>
      </c>
      <c r="M38" s="142" t="s">
        <v>277</v>
      </c>
      <c r="N38" s="142" t="s">
        <v>277</v>
      </c>
      <c r="O38" s="142" t="s">
        <v>902</v>
      </c>
      <c r="P38" s="170">
        <v>2</v>
      </c>
      <c r="Q38" s="143">
        <v>3</v>
      </c>
      <c r="R38" s="170">
        <f t="shared" si="10"/>
        <v>6</v>
      </c>
      <c r="S38" s="171" t="str">
        <f t="shared" si="11"/>
        <v>Medio</v>
      </c>
      <c r="T38" s="144">
        <v>60</v>
      </c>
      <c r="U38" s="170">
        <f t="shared" si="12"/>
        <v>360</v>
      </c>
      <c r="V38" s="170" t="str">
        <f t="shared" si="8"/>
        <v>II</v>
      </c>
      <c r="W38" s="176" t="str">
        <f t="shared" si="1"/>
        <v>No Aceptable o Aceptable con Control Especifico</v>
      </c>
      <c r="X38" s="142"/>
      <c r="Y38" s="142"/>
      <c r="Z38" s="142"/>
      <c r="AA38" s="142" t="s">
        <v>369</v>
      </c>
      <c r="AB38" s="142" t="s">
        <v>345</v>
      </c>
      <c r="AC38" s="142" t="s">
        <v>277</v>
      </c>
      <c r="AD38" s="142" t="s">
        <v>277</v>
      </c>
      <c r="AE38" s="142" t="s">
        <v>277</v>
      </c>
      <c r="AF38" s="142" t="s">
        <v>903</v>
      </c>
      <c r="AG38" s="142" t="s">
        <v>904</v>
      </c>
      <c r="AH38" s="145"/>
      <c r="AI38" s="170"/>
      <c r="AJ38" s="143"/>
      <c r="AK38" s="146">
        <f t="shared" si="2"/>
        <v>0</v>
      </c>
      <c r="AL38" s="219">
        <f t="shared" si="3"/>
        <v>0</v>
      </c>
      <c r="AM38" s="147" t="str">
        <f t="shared" si="4"/>
        <v>IV</v>
      </c>
      <c r="AN38" s="176" t="str">
        <f t="shared" si="5"/>
        <v>Aceptable</v>
      </c>
      <c r="AO38" s="717"/>
      <c r="AP38" s="718"/>
      <c r="AQ38" s="315"/>
      <c r="AR38" s="315"/>
      <c r="AS38" s="315"/>
      <c r="AT38" s="315"/>
      <c r="AU38" s="315"/>
      <c r="AV38" s="315"/>
      <c r="AW38" s="315"/>
      <c r="AX38" s="315"/>
      <c r="AY38" s="315"/>
      <c r="AZ38" s="315"/>
      <c r="BA38" s="315"/>
      <c r="BB38" s="315"/>
      <c r="BC38" s="315"/>
      <c r="BD38" s="315"/>
      <c r="BE38" s="315"/>
      <c r="BF38" s="315"/>
      <c r="BG38" s="315"/>
      <c r="BH38" s="315"/>
      <c r="BI38" s="315"/>
      <c r="BJ38" s="315"/>
      <c r="BK38" s="315"/>
      <c r="BL38" s="315"/>
      <c r="BM38" s="315"/>
      <c r="BN38" s="315"/>
      <c r="BO38" s="315"/>
      <c r="BP38" s="315"/>
      <c r="BQ38" s="315"/>
      <c r="BR38" s="315"/>
      <c r="BS38" s="315"/>
      <c r="BT38" s="315"/>
      <c r="BU38" s="315"/>
      <c r="BV38" s="315"/>
      <c r="BW38" s="315"/>
      <c r="BX38" s="315"/>
      <c r="BY38" s="315"/>
      <c r="BZ38" s="315"/>
      <c r="CA38" s="315"/>
      <c r="CB38" s="315"/>
      <c r="CC38" s="315"/>
      <c r="CD38" s="315"/>
      <c r="CE38" s="315"/>
      <c r="CF38" s="315"/>
      <c r="CG38" s="315"/>
      <c r="CH38" s="315"/>
      <c r="CI38" s="315"/>
      <c r="CJ38" s="315"/>
      <c r="CK38" s="315"/>
      <c r="CL38" s="315"/>
      <c r="CM38" s="315"/>
      <c r="CN38" s="315"/>
      <c r="CO38" s="315"/>
      <c r="CP38" s="315"/>
      <c r="CQ38" s="315"/>
      <c r="CR38" s="315"/>
      <c r="CS38" s="315"/>
      <c r="CT38" s="315"/>
      <c r="CU38" s="315"/>
      <c r="CV38" s="315"/>
      <c r="CW38" s="315"/>
      <c r="CX38" s="315"/>
      <c r="CY38" s="315"/>
      <c r="CZ38" s="315"/>
      <c r="DA38" s="315"/>
      <c r="DB38" s="315"/>
      <c r="DC38" s="315"/>
      <c r="DD38" s="315"/>
      <c r="DE38" s="315"/>
      <c r="DF38" s="315"/>
      <c r="DG38" s="315"/>
      <c r="DH38" s="315"/>
      <c r="DI38" s="315"/>
      <c r="DJ38" s="315"/>
      <c r="DK38" s="315"/>
      <c r="DL38" s="315"/>
      <c r="DM38" s="315"/>
      <c r="DN38" s="315"/>
      <c r="DO38" s="315"/>
      <c r="DP38" s="315"/>
      <c r="DQ38" s="315"/>
      <c r="DR38" s="315"/>
      <c r="DS38" s="315"/>
      <c r="DT38" s="315"/>
      <c r="DU38" s="315"/>
      <c r="DV38" s="315"/>
      <c r="DW38" s="315"/>
      <c r="DX38" s="315"/>
      <c r="DY38" s="315"/>
      <c r="DZ38" s="315"/>
      <c r="EA38" s="315"/>
      <c r="EB38" s="315"/>
      <c r="EC38" s="315"/>
      <c r="ED38" s="315"/>
      <c r="EE38" s="315"/>
      <c r="EF38" s="315"/>
      <c r="EG38" s="315"/>
      <c r="EH38" s="315"/>
      <c r="EI38" s="315"/>
      <c r="EJ38" s="315"/>
      <c r="EK38" s="315"/>
      <c r="EL38" s="315"/>
      <c r="EM38" s="315"/>
      <c r="EN38" s="315"/>
      <c r="EO38" s="315"/>
      <c r="EP38" s="315"/>
      <c r="EQ38" s="315"/>
      <c r="ER38" s="315"/>
      <c r="ES38" s="315"/>
      <c r="ET38" s="315"/>
      <c r="EU38" s="315"/>
      <c r="EV38" s="315"/>
      <c r="EW38" s="315"/>
      <c r="EX38" s="315"/>
      <c r="EY38" s="315"/>
      <c r="EZ38" s="315"/>
      <c r="FA38" s="315"/>
      <c r="FB38" s="315"/>
      <c r="FC38" s="315"/>
      <c r="FD38" s="315"/>
      <c r="FE38" s="315"/>
      <c r="FF38" s="315"/>
      <c r="FG38" s="315"/>
      <c r="FH38" s="315"/>
      <c r="FI38" s="315"/>
      <c r="FJ38" s="315"/>
      <c r="FK38" s="315"/>
      <c r="FL38" s="315"/>
      <c r="FM38" s="315"/>
      <c r="FN38" s="315"/>
      <c r="FO38" s="315"/>
      <c r="FP38" s="315"/>
      <c r="FQ38" s="315"/>
      <c r="FR38" s="315"/>
      <c r="FS38" s="315"/>
      <c r="FT38" s="315"/>
      <c r="FU38" s="315"/>
      <c r="FV38" s="315"/>
      <c r="FW38" s="315"/>
      <c r="FX38" s="315"/>
      <c r="FY38" s="315"/>
      <c r="FZ38" s="315"/>
      <c r="GA38" s="315"/>
      <c r="GB38" s="315"/>
      <c r="GC38" s="315"/>
      <c r="GD38" s="315"/>
      <c r="GE38" s="315"/>
      <c r="GF38" s="315"/>
      <c r="GG38" s="315"/>
      <c r="GH38" s="315"/>
      <c r="GI38" s="315"/>
      <c r="GJ38" s="315"/>
      <c r="GK38" s="315"/>
      <c r="GL38" s="315"/>
      <c r="GM38" s="315"/>
      <c r="GN38" s="315"/>
      <c r="GO38" s="315"/>
      <c r="GP38" s="315"/>
      <c r="GQ38" s="315"/>
      <c r="GR38" s="315"/>
      <c r="GS38" s="315"/>
      <c r="GT38" s="315"/>
      <c r="GU38" s="315"/>
      <c r="GV38" s="315"/>
      <c r="GW38" s="315"/>
      <c r="GX38" s="315"/>
      <c r="GY38" s="315"/>
      <c r="GZ38" s="315"/>
      <c r="HA38" s="315"/>
      <c r="HB38" s="315"/>
      <c r="HC38" s="315"/>
      <c r="HD38" s="315"/>
      <c r="HE38" s="315"/>
      <c r="HF38" s="315"/>
      <c r="HG38" s="315"/>
      <c r="HH38" s="315"/>
      <c r="HI38" s="315"/>
    </row>
    <row r="39" spans="1:217" ht="51.75" thickBot="1" x14ac:dyDescent="0.25">
      <c r="A39" s="313"/>
      <c r="B39" s="748"/>
      <c r="C39" s="758"/>
      <c r="D39" s="140" t="s">
        <v>267</v>
      </c>
      <c r="E39" s="141" t="s">
        <v>268</v>
      </c>
      <c r="F39" s="142" t="s">
        <v>860</v>
      </c>
      <c r="G39" s="142" t="s">
        <v>861</v>
      </c>
      <c r="H39" s="247" t="s">
        <v>905</v>
      </c>
      <c r="I39" s="248" t="s">
        <v>863</v>
      </c>
      <c r="J39" s="142" t="s">
        <v>340</v>
      </c>
      <c r="K39" s="142" t="s">
        <v>906</v>
      </c>
      <c r="L39" s="247" t="s">
        <v>907</v>
      </c>
      <c r="M39" s="142" t="s">
        <v>277</v>
      </c>
      <c r="N39" s="142" t="s">
        <v>277</v>
      </c>
      <c r="O39" s="142" t="s">
        <v>277</v>
      </c>
      <c r="P39" s="170">
        <v>2</v>
      </c>
      <c r="Q39" s="143">
        <v>3</v>
      </c>
      <c r="R39" s="170">
        <f t="shared" si="10"/>
        <v>6</v>
      </c>
      <c r="S39" s="171" t="str">
        <f t="shared" si="11"/>
        <v>Medio</v>
      </c>
      <c r="T39" s="144">
        <v>25</v>
      </c>
      <c r="U39" s="170">
        <f t="shared" si="12"/>
        <v>150</v>
      </c>
      <c r="V39" s="170" t="str">
        <f t="shared" si="8"/>
        <v>II</v>
      </c>
      <c r="W39" s="176" t="str">
        <f t="shared" si="1"/>
        <v>No Aceptable o Aceptable con Control Especifico</v>
      </c>
      <c r="X39" s="142"/>
      <c r="Y39" s="142"/>
      <c r="Z39" s="142"/>
      <c r="AA39" s="142" t="s">
        <v>908</v>
      </c>
      <c r="AB39" s="142" t="s">
        <v>345</v>
      </c>
      <c r="AC39" s="142" t="s">
        <v>277</v>
      </c>
      <c r="AD39" s="142" t="s">
        <v>277</v>
      </c>
      <c r="AE39" s="142" t="s">
        <v>277</v>
      </c>
      <c r="AF39" s="142" t="s">
        <v>909</v>
      </c>
      <c r="AG39" s="142"/>
      <c r="AH39" s="145"/>
      <c r="AI39" s="170"/>
      <c r="AJ39" s="143"/>
      <c r="AK39" s="146">
        <f t="shared" si="2"/>
        <v>0</v>
      </c>
      <c r="AL39" s="219">
        <f t="shared" si="3"/>
        <v>0</v>
      </c>
      <c r="AM39" s="147" t="str">
        <f t="shared" si="4"/>
        <v>IV</v>
      </c>
      <c r="AN39" s="176" t="str">
        <f t="shared" si="5"/>
        <v>Aceptable</v>
      </c>
      <c r="AO39" s="717"/>
      <c r="AP39" s="718"/>
      <c r="AQ39" s="315"/>
      <c r="AR39" s="315"/>
      <c r="AS39" s="315"/>
      <c r="AT39" s="315"/>
      <c r="AU39" s="315"/>
      <c r="AV39" s="315"/>
      <c r="AW39" s="315"/>
      <c r="AX39" s="315"/>
      <c r="AY39" s="315"/>
      <c r="AZ39" s="315"/>
      <c r="BA39" s="315"/>
      <c r="BB39" s="315"/>
      <c r="BC39" s="315"/>
      <c r="BD39" s="315"/>
      <c r="BE39" s="315"/>
      <c r="BF39" s="315"/>
      <c r="BG39" s="315"/>
      <c r="BH39" s="315"/>
      <c r="BI39" s="315"/>
      <c r="BJ39" s="315"/>
      <c r="BK39" s="315"/>
      <c r="BL39" s="315"/>
      <c r="BM39" s="315"/>
      <c r="BN39" s="315"/>
      <c r="BO39" s="315"/>
      <c r="BP39" s="315"/>
      <c r="BQ39" s="315"/>
      <c r="BR39" s="315"/>
      <c r="BS39" s="315"/>
      <c r="BT39" s="315"/>
      <c r="BU39" s="315"/>
      <c r="BV39" s="315"/>
      <c r="BW39" s="315"/>
      <c r="BX39" s="315"/>
      <c r="BY39" s="315"/>
      <c r="BZ39" s="315"/>
      <c r="CA39" s="315"/>
      <c r="CB39" s="315"/>
      <c r="CC39" s="315"/>
      <c r="CD39" s="315"/>
      <c r="CE39" s="315"/>
      <c r="CF39" s="315"/>
      <c r="CG39" s="315"/>
      <c r="CH39" s="315"/>
      <c r="CI39" s="315"/>
      <c r="CJ39" s="315"/>
      <c r="CK39" s="315"/>
      <c r="CL39" s="315"/>
      <c r="CM39" s="315"/>
      <c r="CN39" s="315"/>
      <c r="CO39" s="315"/>
      <c r="CP39" s="315"/>
      <c r="CQ39" s="315"/>
      <c r="CR39" s="315"/>
      <c r="CS39" s="315"/>
      <c r="CT39" s="315"/>
      <c r="CU39" s="315"/>
      <c r="CV39" s="315"/>
      <c r="CW39" s="315"/>
      <c r="CX39" s="315"/>
      <c r="CY39" s="315"/>
      <c r="CZ39" s="315"/>
      <c r="DA39" s="315"/>
      <c r="DB39" s="315"/>
      <c r="DC39" s="315"/>
      <c r="DD39" s="315"/>
      <c r="DE39" s="315"/>
      <c r="DF39" s="315"/>
      <c r="DG39" s="315"/>
      <c r="DH39" s="315"/>
      <c r="DI39" s="315"/>
      <c r="DJ39" s="315"/>
      <c r="DK39" s="315"/>
      <c r="DL39" s="315"/>
      <c r="DM39" s="315"/>
      <c r="DN39" s="315"/>
      <c r="DO39" s="315"/>
      <c r="DP39" s="315"/>
      <c r="DQ39" s="315"/>
      <c r="DR39" s="315"/>
      <c r="DS39" s="315"/>
      <c r="DT39" s="315"/>
      <c r="DU39" s="315"/>
      <c r="DV39" s="315"/>
      <c r="DW39" s="315"/>
      <c r="DX39" s="315"/>
      <c r="DY39" s="315"/>
      <c r="DZ39" s="315"/>
      <c r="EA39" s="315"/>
      <c r="EB39" s="315"/>
      <c r="EC39" s="315"/>
      <c r="ED39" s="315"/>
      <c r="EE39" s="315"/>
      <c r="EF39" s="315"/>
      <c r="EG39" s="315"/>
      <c r="EH39" s="315"/>
      <c r="EI39" s="315"/>
      <c r="EJ39" s="315"/>
      <c r="EK39" s="315"/>
      <c r="EL39" s="315"/>
      <c r="EM39" s="315"/>
      <c r="EN39" s="315"/>
      <c r="EO39" s="315"/>
      <c r="EP39" s="315"/>
      <c r="EQ39" s="315"/>
      <c r="ER39" s="315"/>
      <c r="ES39" s="315"/>
      <c r="ET39" s="315"/>
      <c r="EU39" s="315"/>
      <c r="EV39" s="315"/>
      <c r="EW39" s="315"/>
      <c r="EX39" s="315"/>
      <c r="EY39" s="315"/>
      <c r="EZ39" s="315"/>
      <c r="FA39" s="315"/>
      <c r="FB39" s="315"/>
      <c r="FC39" s="315"/>
      <c r="FD39" s="315"/>
      <c r="FE39" s="315"/>
      <c r="FF39" s="315"/>
      <c r="FG39" s="315"/>
      <c r="FH39" s="315"/>
      <c r="FI39" s="315"/>
      <c r="FJ39" s="315"/>
      <c r="FK39" s="315"/>
      <c r="FL39" s="315"/>
      <c r="FM39" s="315"/>
      <c r="FN39" s="315"/>
      <c r="FO39" s="315"/>
      <c r="FP39" s="315"/>
      <c r="FQ39" s="315"/>
      <c r="FR39" s="315"/>
      <c r="FS39" s="315"/>
      <c r="FT39" s="315"/>
      <c r="FU39" s="315"/>
      <c r="FV39" s="315"/>
      <c r="FW39" s="315"/>
      <c r="FX39" s="315"/>
      <c r="FY39" s="315"/>
      <c r="FZ39" s="315"/>
      <c r="GA39" s="315"/>
      <c r="GB39" s="315"/>
      <c r="GC39" s="315"/>
      <c r="GD39" s="315"/>
      <c r="GE39" s="315"/>
      <c r="GF39" s="315"/>
      <c r="GG39" s="315"/>
      <c r="GH39" s="315"/>
      <c r="GI39" s="315"/>
      <c r="GJ39" s="315"/>
      <c r="GK39" s="315"/>
      <c r="GL39" s="315"/>
      <c r="GM39" s="315"/>
      <c r="GN39" s="315"/>
      <c r="GO39" s="315"/>
      <c r="GP39" s="315"/>
      <c r="GQ39" s="315"/>
      <c r="GR39" s="315"/>
      <c r="GS39" s="315"/>
      <c r="GT39" s="315"/>
      <c r="GU39" s="315"/>
      <c r="GV39" s="315"/>
      <c r="GW39" s="315"/>
      <c r="GX39" s="315"/>
      <c r="GY39" s="315"/>
      <c r="GZ39" s="315"/>
      <c r="HA39" s="315"/>
      <c r="HB39" s="315"/>
      <c r="HC39" s="315"/>
      <c r="HD39" s="315"/>
      <c r="HE39" s="315"/>
      <c r="HF39" s="315"/>
      <c r="HG39" s="315"/>
      <c r="HH39" s="315"/>
      <c r="HI39" s="315"/>
    </row>
    <row r="40" spans="1:217" ht="153" customHeight="1" thickBot="1" x14ac:dyDescent="0.25">
      <c r="A40" s="313"/>
      <c r="B40" s="748"/>
      <c r="C40" s="758"/>
      <c r="D40" s="140" t="s">
        <v>267</v>
      </c>
      <c r="E40" s="141" t="s">
        <v>268</v>
      </c>
      <c r="F40" s="142" t="s">
        <v>860</v>
      </c>
      <c r="G40" s="142" t="s">
        <v>861</v>
      </c>
      <c r="H40" s="247" t="s">
        <v>910</v>
      </c>
      <c r="I40" s="248" t="s">
        <v>863</v>
      </c>
      <c r="J40" s="142" t="s">
        <v>299</v>
      </c>
      <c r="K40" s="142" t="s">
        <v>19</v>
      </c>
      <c r="L40" s="142" t="s">
        <v>486</v>
      </c>
      <c r="M40" s="142" t="s">
        <v>277</v>
      </c>
      <c r="N40" s="142" t="s">
        <v>277</v>
      </c>
      <c r="O40" s="142" t="s">
        <v>911</v>
      </c>
      <c r="P40" s="170">
        <v>2</v>
      </c>
      <c r="Q40" s="143">
        <v>3</v>
      </c>
      <c r="R40" s="170">
        <f t="shared" si="10"/>
        <v>6</v>
      </c>
      <c r="S40" s="171" t="str">
        <f t="shared" si="11"/>
        <v>Medio</v>
      </c>
      <c r="T40" s="144">
        <v>25</v>
      </c>
      <c r="U40" s="170">
        <f t="shared" ref="U40:U45" si="13">R40*T40</f>
        <v>150</v>
      </c>
      <c r="V40" s="170" t="str">
        <f t="shared" si="8"/>
        <v>II</v>
      </c>
      <c r="W40" s="176" t="str">
        <f t="shared" si="1"/>
        <v>No Aceptable o Aceptable con Control Especifico</v>
      </c>
      <c r="X40" s="142"/>
      <c r="Y40" s="142"/>
      <c r="Z40" s="142"/>
      <c r="AA40" s="142" t="str">
        <f>L40</f>
        <v xml:space="preserve">Trasmicion del virus de hepatitis B(VHB),virus de la hepatitis C (VHC),Virus de Inmunodeficiencia Humana (VIH),Virus de la rabia.
</v>
      </c>
      <c r="AB40" s="142" t="s">
        <v>314</v>
      </c>
      <c r="AC40" s="142" t="s">
        <v>277</v>
      </c>
      <c r="AD40" s="142" t="s">
        <v>277</v>
      </c>
      <c r="AE40" s="142" t="s">
        <v>912</v>
      </c>
      <c r="AF40" s="142" t="s">
        <v>488</v>
      </c>
      <c r="AG40" s="142" t="s">
        <v>722</v>
      </c>
      <c r="AH40" s="142"/>
      <c r="AI40" s="180"/>
      <c r="AJ40" s="170"/>
      <c r="AK40" s="146">
        <f t="shared" si="2"/>
        <v>0</v>
      </c>
      <c r="AL40" s="219">
        <f t="shared" si="3"/>
        <v>0</v>
      </c>
      <c r="AM40" s="147" t="str">
        <f t="shared" si="4"/>
        <v>IV</v>
      </c>
      <c r="AN40" s="176" t="str">
        <f t="shared" si="5"/>
        <v>Aceptable</v>
      </c>
      <c r="AO40" s="717"/>
      <c r="AP40" s="718"/>
      <c r="AQ40" s="315"/>
      <c r="AR40" s="315"/>
      <c r="AS40" s="315"/>
      <c r="AT40" s="315"/>
      <c r="AU40" s="315"/>
      <c r="AV40" s="315"/>
      <c r="AW40" s="315"/>
      <c r="AX40" s="315"/>
      <c r="AY40" s="315"/>
      <c r="AZ40" s="315"/>
      <c r="BA40" s="315"/>
      <c r="BB40" s="315"/>
      <c r="BC40" s="315"/>
      <c r="BD40" s="315"/>
      <c r="BE40" s="315"/>
      <c r="BF40" s="315"/>
      <c r="BG40" s="315"/>
      <c r="BH40" s="315"/>
      <c r="BI40" s="315"/>
      <c r="BJ40" s="315"/>
      <c r="BK40" s="315"/>
      <c r="BL40" s="315"/>
      <c r="BM40" s="315"/>
      <c r="BN40" s="315"/>
      <c r="BO40" s="315"/>
      <c r="BP40" s="315"/>
      <c r="BQ40" s="315"/>
      <c r="BR40" s="315"/>
      <c r="BS40" s="315"/>
      <c r="BT40" s="315"/>
      <c r="BU40" s="315"/>
      <c r="BV40" s="315"/>
      <c r="BW40" s="315"/>
      <c r="BX40" s="315"/>
      <c r="BY40" s="315"/>
      <c r="BZ40" s="315"/>
      <c r="CA40" s="315"/>
      <c r="CB40" s="315"/>
      <c r="CC40" s="315"/>
      <c r="CD40" s="315"/>
      <c r="CE40" s="315"/>
      <c r="CF40" s="315"/>
      <c r="CG40" s="315"/>
      <c r="CH40" s="315"/>
      <c r="CI40" s="315"/>
      <c r="CJ40" s="315"/>
      <c r="CK40" s="315"/>
      <c r="CL40" s="315"/>
      <c r="CM40" s="315"/>
      <c r="CN40" s="315"/>
      <c r="CO40" s="315"/>
      <c r="CP40" s="315"/>
      <c r="CQ40" s="315"/>
      <c r="CR40" s="315"/>
      <c r="CS40" s="315"/>
      <c r="CT40" s="315"/>
      <c r="CU40" s="315"/>
      <c r="CV40" s="315"/>
      <c r="CW40" s="315"/>
      <c r="CX40" s="315"/>
      <c r="CY40" s="315"/>
      <c r="CZ40" s="315"/>
      <c r="DA40" s="315"/>
      <c r="DB40" s="315"/>
      <c r="DC40" s="315"/>
      <c r="DD40" s="315"/>
      <c r="DE40" s="315"/>
      <c r="DF40" s="315"/>
      <c r="DG40" s="315"/>
      <c r="DH40" s="315"/>
      <c r="DI40" s="315"/>
      <c r="DJ40" s="315"/>
      <c r="DK40" s="315"/>
      <c r="DL40" s="315"/>
      <c r="DM40" s="315"/>
      <c r="DN40" s="315"/>
      <c r="DO40" s="315"/>
      <c r="DP40" s="315"/>
      <c r="DQ40" s="315"/>
      <c r="DR40" s="315"/>
      <c r="DS40" s="315"/>
      <c r="DT40" s="315"/>
      <c r="DU40" s="315"/>
      <c r="DV40" s="315"/>
      <c r="DW40" s="315"/>
      <c r="DX40" s="315"/>
      <c r="DY40" s="315"/>
      <c r="DZ40" s="315"/>
      <c r="EA40" s="315"/>
      <c r="EB40" s="315"/>
      <c r="EC40" s="315"/>
      <c r="ED40" s="315"/>
      <c r="EE40" s="315"/>
      <c r="EF40" s="315"/>
      <c r="EG40" s="315"/>
      <c r="EH40" s="315"/>
      <c r="EI40" s="315"/>
      <c r="EJ40" s="315"/>
      <c r="EK40" s="315"/>
      <c r="EL40" s="315"/>
      <c r="EM40" s="315"/>
      <c r="EN40" s="315"/>
      <c r="EO40" s="315"/>
      <c r="EP40" s="315"/>
      <c r="EQ40" s="315"/>
      <c r="ER40" s="315"/>
      <c r="ES40" s="315"/>
      <c r="ET40" s="315"/>
      <c r="EU40" s="315"/>
      <c r="EV40" s="315"/>
      <c r="EW40" s="315"/>
      <c r="EX40" s="315"/>
      <c r="EY40" s="315"/>
      <c r="EZ40" s="315"/>
      <c r="FA40" s="315"/>
      <c r="FB40" s="315"/>
      <c r="FC40" s="315"/>
      <c r="FD40" s="315"/>
      <c r="FE40" s="315"/>
      <c r="FF40" s="315"/>
      <c r="FG40" s="315"/>
      <c r="FH40" s="315"/>
      <c r="FI40" s="315"/>
      <c r="FJ40" s="315"/>
      <c r="FK40" s="315"/>
      <c r="FL40" s="315"/>
      <c r="FM40" s="315"/>
      <c r="FN40" s="315"/>
      <c r="FO40" s="315"/>
      <c r="FP40" s="315"/>
      <c r="FQ40" s="315"/>
      <c r="FR40" s="315"/>
      <c r="FS40" s="315"/>
      <c r="FT40" s="315"/>
      <c r="FU40" s="315"/>
      <c r="FV40" s="315"/>
      <c r="FW40" s="315"/>
      <c r="FX40" s="315"/>
      <c r="FY40" s="315"/>
      <c r="FZ40" s="315"/>
      <c r="GA40" s="315"/>
      <c r="GB40" s="315"/>
      <c r="GC40" s="315"/>
      <c r="GD40" s="315"/>
      <c r="GE40" s="315"/>
      <c r="GF40" s="315"/>
      <c r="GG40" s="315"/>
      <c r="GH40" s="315"/>
      <c r="GI40" s="315"/>
      <c r="GJ40" s="315"/>
      <c r="GK40" s="315"/>
      <c r="GL40" s="315"/>
      <c r="GM40" s="315"/>
      <c r="GN40" s="315"/>
      <c r="GO40" s="315"/>
      <c r="GP40" s="315"/>
      <c r="GQ40" s="315"/>
      <c r="GR40" s="315"/>
      <c r="GS40" s="315"/>
      <c r="GT40" s="315"/>
      <c r="GU40" s="315"/>
      <c r="GV40" s="315"/>
      <c r="GW40" s="315"/>
      <c r="GX40" s="315"/>
      <c r="GY40" s="315"/>
      <c r="GZ40" s="315"/>
      <c r="HA40" s="315"/>
      <c r="HB40" s="315"/>
      <c r="HC40" s="315"/>
      <c r="HD40" s="315"/>
      <c r="HE40" s="315"/>
      <c r="HF40" s="315"/>
      <c r="HG40" s="315"/>
      <c r="HH40" s="315"/>
      <c r="HI40" s="315"/>
    </row>
    <row r="41" spans="1:217" ht="192" customHeight="1" thickBot="1" x14ac:dyDescent="0.25">
      <c r="A41" s="313"/>
      <c r="B41" s="748"/>
      <c r="C41" s="758"/>
      <c r="D41" s="140" t="s">
        <v>267</v>
      </c>
      <c r="E41" s="141" t="s">
        <v>268</v>
      </c>
      <c r="F41" s="142" t="s">
        <v>860</v>
      </c>
      <c r="G41" s="142" t="s">
        <v>861</v>
      </c>
      <c r="H41" s="247" t="s">
        <v>910</v>
      </c>
      <c r="I41" s="248" t="s">
        <v>863</v>
      </c>
      <c r="J41" s="279" t="s">
        <v>299</v>
      </c>
      <c r="K41" s="280" t="s">
        <v>1496</v>
      </c>
      <c r="L41" s="280" t="s">
        <v>1497</v>
      </c>
      <c r="M41" s="280" t="s">
        <v>1498</v>
      </c>
      <c r="N41" s="280" t="s">
        <v>1499</v>
      </c>
      <c r="O41" s="280" t="s">
        <v>1500</v>
      </c>
      <c r="P41" s="281">
        <v>6</v>
      </c>
      <c r="Q41" s="282">
        <v>4</v>
      </c>
      <c r="R41" s="281">
        <v>24</v>
      </c>
      <c r="S41" s="283" t="str">
        <f t="shared" si="11"/>
        <v>MuyAlto</v>
      </c>
      <c r="T41" s="284">
        <v>100</v>
      </c>
      <c r="U41" s="281">
        <f t="shared" si="13"/>
        <v>2400</v>
      </c>
      <c r="V41" s="281" t="s">
        <v>136</v>
      </c>
      <c r="W41" s="285" t="str">
        <f t="shared" si="1"/>
        <v>NO Aceptable</v>
      </c>
      <c r="X41" s="286"/>
      <c r="Y41" s="286"/>
      <c r="Z41" s="286"/>
      <c r="AA41" s="280" t="s">
        <v>1501</v>
      </c>
      <c r="AB41" s="280" t="s">
        <v>1502</v>
      </c>
      <c r="AC41" s="280" t="s">
        <v>277</v>
      </c>
      <c r="AD41" s="280" t="s">
        <v>1503</v>
      </c>
      <c r="AE41" s="280" t="s">
        <v>1504</v>
      </c>
      <c r="AF41" s="280" t="s">
        <v>1505</v>
      </c>
      <c r="AG41" s="280" t="s">
        <v>1506</v>
      </c>
      <c r="AH41" s="287"/>
      <c r="AI41" s="288"/>
      <c r="AJ41" s="289"/>
      <c r="AK41" s="290">
        <f t="shared" si="2"/>
        <v>0</v>
      </c>
      <c r="AL41" s="291">
        <f t="shared" si="3"/>
        <v>0</v>
      </c>
      <c r="AM41" s="292" t="str">
        <f t="shared" si="4"/>
        <v>IV</v>
      </c>
      <c r="AN41" s="279" t="str">
        <f t="shared" si="5"/>
        <v>Aceptable</v>
      </c>
      <c r="AO41" s="717"/>
      <c r="AP41" s="718"/>
      <c r="AQ41" s="315"/>
      <c r="AR41" s="315"/>
      <c r="AS41" s="315"/>
      <c r="AT41" s="315"/>
      <c r="AU41" s="315"/>
      <c r="AV41" s="315"/>
      <c r="AW41" s="315"/>
      <c r="AX41" s="315"/>
      <c r="AY41" s="315"/>
      <c r="AZ41" s="315"/>
      <c r="BA41" s="315"/>
      <c r="BB41" s="315"/>
      <c r="BC41" s="315"/>
      <c r="BD41" s="315"/>
      <c r="BE41" s="315"/>
      <c r="BF41" s="315"/>
      <c r="BG41" s="315"/>
      <c r="BH41" s="315"/>
      <c r="BI41" s="315"/>
      <c r="BJ41" s="315"/>
      <c r="BK41" s="315"/>
      <c r="BL41" s="315"/>
      <c r="BM41" s="315"/>
      <c r="BN41" s="315"/>
      <c r="BO41" s="315"/>
      <c r="BP41" s="315"/>
      <c r="BQ41" s="315"/>
      <c r="BR41" s="315"/>
      <c r="BS41" s="315"/>
      <c r="BT41" s="315"/>
      <c r="BU41" s="315"/>
      <c r="BV41" s="315"/>
      <c r="BW41" s="315"/>
      <c r="BX41" s="315"/>
      <c r="BY41" s="315"/>
      <c r="BZ41" s="315"/>
      <c r="CA41" s="315"/>
      <c r="CB41" s="315"/>
      <c r="CC41" s="315"/>
      <c r="CD41" s="315"/>
      <c r="CE41" s="315"/>
      <c r="CF41" s="315"/>
      <c r="CG41" s="315"/>
      <c r="CH41" s="315"/>
      <c r="CI41" s="315"/>
      <c r="CJ41" s="315"/>
      <c r="CK41" s="315"/>
      <c r="CL41" s="315"/>
      <c r="CM41" s="315"/>
      <c r="CN41" s="315"/>
      <c r="CO41" s="315"/>
      <c r="CP41" s="315"/>
      <c r="CQ41" s="315"/>
      <c r="CR41" s="315"/>
      <c r="CS41" s="315"/>
      <c r="CT41" s="315"/>
      <c r="CU41" s="315"/>
      <c r="CV41" s="315"/>
      <c r="CW41" s="315"/>
      <c r="CX41" s="315"/>
      <c r="CY41" s="315"/>
      <c r="CZ41" s="315"/>
      <c r="DA41" s="315"/>
      <c r="DB41" s="315"/>
      <c r="DC41" s="315"/>
      <c r="DD41" s="315"/>
      <c r="DE41" s="315"/>
      <c r="DF41" s="315"/>
      <c r="DG41" s="315"/>
      <c r="DH41" s="315"/>
      <c r="DI41" s="315"/>
      <c r="DJ41" s="315"/>
      <c r="DK41" s="315"/>
      <c r="DL41" s="315"/>
      <c r="DM41" s="315"/>
      <c r="DN41" s="315"/>
      <c r="DO41" s="315"/>
      <c r="DP41" s="315"/>
      <c r="DQ41" s="315"/>
      <c r="DR41" s="315"/>
      <c r="DS41" s="315"/>
      <c r="DT41" s="315"/>
      <c r="DU41" s="315"/>
      <c r="DV41" s="315"/>
      <c r="DW41" s="315"/>
      <c r="DX41" s="315"/>
      <c r="DY41" s="315"/>
      <c r="DZ41" s="315"/>
      <c r="EA41" s="315"/>
      <c r="EB41" s="315"/>
      <c r="EC41" s="315"/>
      <c r="ED41" s="315"/>
      <c r="EE41" s="315"/>
      <c r="EF41" s="315"/>
      <c r="EG41" s="315"/>
      <c r="EH41" s="315"/>
      <c r="EI41" s="315"/>
      <c r="EJ41" s="315"/>
      <c r="EK41" s="315"/>
      <c r="EL41" s="315"/>
      <c r="EM41" s="315"/>
      <c r="EN41" s="315"/>
      <c r="EO41" s="315"/>
      <c r="EP41" s="315"/>
      <c r="EQ41" s="315"/>
      <c r="ER41" s="315"/>
      <c r="ES41" s="315"/>
      <c r="ET41" s="315"/>
      <c r="EU41" s="315"/>
      <c r="EV41" s="315"/>
      <c r="EW41" s="315"/>
      <c r="EX41" s="315"/>
      <c r="EY41" s="315"/>
      <c r="EZ41" s="315"/>
      <c r="FA41" s="315"/>
      <c r="FB41" s="315"/>
      <c r="FC41" s="315"/>
      <c r="FD41" s="315"/>
      <c r="FE41" s="315"/>
      <c r="FF41" s="315"/>
      <c r="FG41" s="315"/>
      <c r="FH41" s="315"/>
      <c r="FI41" s="315"/>
      <c r="FJ41" s="315"/>
      <c r="FK41" s="315"/>
      <c r="FL41" s="315"/>
      <c r="FM41" s="315"/>
      <c r="FN41" s="315"/>
      <c r="FO41" s="315"/>
      <c r="FP41" s="315"/>
      <c r="FQ41" s="315"/>
      <c r="FR41" s="315"/>
      <c r="FS41" s="315"/>
      <c r="FT41" s="315"/>
      <c r="FU41" s="315"/>
      <c r="FV41" s="315"/>
      <c r="FW41" s="315"/>
      <c r="FX41" s="315"/>
      <c r="FY41" s="315"/>
      <c r="FZ41" s="315"/>
      <c r="GA41" s="315"/>
      <c r="GB41" s="315"/>
      <c r="GC41" s="315"/>
      <c r="GD41" s="315"/>
      <c r="GE41" s="315"/>
      <c r="GF41" s="315"/>
      <c r="GG41" s="315"/>
      <c r="GH41" s="315"/>
      <c r="GI41" s="315"/>
      <c r="GJ41" s="315"/>
      <c r="GK41" s="315"/>
      <c r="GL41" s="315"/>
      <c r="GM41" s="315"/>
      <c r="GN41" s="315"/>
      <c r="GO41" s="315"/>
      <c r="GP41" s="315"/>
      <c r="GQ41" s="315"/>
      <c r="GR41" s="315"/>
      <c r="GS41" s="315"/>
      <c r="GT41" s="315"/>
      <c r="GU41" s="315"/>
      <c r="GV41" s="315"/>
      <c r="GW41" s="315"/>
      <c r="GX41" s="315"/>
      <c r="GY41" s="315"/>
      <c r="GZ41" s="315"/>
      <c r="HA41" s="315"/>
      <c r="HB41" s="315"/>
      <c r="HC41" s="315"/>
      <c r="HD41" s="315"/>
      <c r="HE41" s="315"/>
      <c r="HF41" s="315"/>
      <c r="HG41" s="315"/>
      <c r="HH41" s="315"/>
      <c r="HI41" s="315"/>
    </row>
    <row r="42" spans="1:217" ht="165.75" customHeight="1" thickBot="1" x14ac:dyDescent="0.25">
      <c r="A42" s="313"/>
      <c r="B42" s="748"/>
      <c r="C42" s="758"/>
      <c r="D42" s="140" t="s">
        <v>267</v>
      </c>
      <c r="E42" s="141" t="s">
        <v>268</v>
      </c>
      <c r="F42" s="142" t="s">
        <v>860</v>
      </c>
      <c r="G42" s="142" t="s">
        <v>861</v>
      </c>
      <c r="H42" s="247" t="s">
        <v>910</v>
      </c>
      <c r="I42" s="248" t="s">
        <v>863</v>
      </c>
      <c r="J42" s="142" t="s">
        <v>299</v>
      </c>
      <c r="K42" s="142" t="s">
        <v>26</v>
      </c>
      <c r="L42" s="142" t="s">
        <v>321</v>
      </c>
      <c r="M42" s="142" t="s">
        <v>277</v>
      </c>
      <c r="N42" s="142" t="s">
        <v>277</v>
      </c>
      <c r="O42" s="142" t="s">
        <v>911</v>
      </c>
      <c r="P42" s="170">
        <v>2</v>
      </c>
      <c r="Q42" s="143">
        <v>3</v>
      </c>
      <c r="R42" s="170">
        <f t="shared" ref="R42:R74" si="14">P42*Q42</f>
        <v>6</v>
      </c>
      <c r="S42" s="171" t="str">
        <f t="shared" si="11"/>
        <v>Medio</v>
      </c>
      <c r="T42" s="144">
        <v>25</v>
      </c>
      <c r="U42" s="170">
        <f t="shared" si="13"/>
        <v>150</v>
      </c>
      <c r="V42" s="170" t="str">
        <f t="shared" ref="V42:V74" si="15">IF((U42&gt;599),"I",IF(U42&gt;149,"II",IF(U42&gt;39,"III",IF(U42&lt;31,"IV"))))</f>
        <v>II</v>
      </c>
      <c r="W42" s="176" t="str">
        <f t="shared" si="1"/>
        <v>No Aceptable o Aceptable con Control Especifico</v>
      </c>
      <c r="X42" s="142"/>
      <c r="Y42" s="142"/>
      <c r="Z42" s="142"/>
      <c r="AA42" s="142" t="str">
        <f>L42</f>
        <v>Trasmision de  enfermedades infectocontagiosas (meningitis, neumonía,faringitis, fiebre reumática,forúnculos, osteomelitis ,Tétano, gangrena, difteria,ETC) , alteraciones en los diferentes  sistemas.</v>
      </c>
      <c r="AB42" s="142" t="s">
        <v>314</v>
      </c>
      <c r="AC42" s="142" t="s">
        <v>277</v>
      </c>
      <c r="AD42" s="142" t="s">
        <v>277</v>
      </c>
      <c r="AE42" s="142" t="s">
        <v>913</v>
      </c>
      <c r="AF42" s="142" t="s">
        <v>492</v>
      </c>
      <c r="AG42" s="142" t="s">
        <v>914</v>
      </c>
      <c r="AH42" s="142"/>
      <c r="AI42" s="180"/>
      <c r="AJ42" s="170"/>
      <c r="AK42" s="146">
        <f t="shared" si="2"/>
        <v>0</v>
      </c>
      <c r="AL42" s="219">
        <f t="shared" si="3"/>
        <v>0</v>
      </c>
      <c r="AM42" s="147" t="str">
        <f t="shared" si="4"/>
        <v>IV</v>
      </c>
      <c r="AN42" s="176" t="str">
        <f t="shared" si="5"/>
        <v>Aceptable</v>
      </c>
      <c r="AO42" s="717"/>
      <c r="AP42" s="718"/>
      <c r="AQ42" s="315"/>
      <c r="AR42" s="315"/>
      <c r="AS42" s="315"/>
      <c r="AT42" s="315"/>
      <c r="AU42" s="315"/>
      <c r="AV42" s="315"/>
      <c r="AW42" s="315"/>
      <c r="AX42" s="315"/>
      <c r="AY42" s="315"/>
      <c r="AZ42" s="315"/>
      <c r="BA42" s="315"/>
      <c r="BB42" s="315"/>
      <c r="BC42" s="315"/>
      <c r="BD42" s="315"/>
      <c r="BE42" s="315"/>
      <c r="BF42" s="315"/>
      <c r="BG42" s="315"/>
      <c r="BH42" s="315"/>
      <c r="BI42" s="315"/>
      <c r="BJ42" s="315"/>
      <c r="BK42" s="315"/>
      <c r="BL42" s="315"/>
      <c r="BM42" s="315"/>
      <c r="BN42" s="315"/>
      <c r="BO42" s="315"/>
      <c r="BP42" s="315"/>
      <c r="BQ42" s="315"/>
      <c r="BR42" s="315"/>
      <c r="BS42" s="315"/>
      <c r="BT42" s="315"/>
      <c r="BU42" s="315"/>
      <c r="BV42" s="315"/>
      <c r="BW42" s="315"/>
      <c r="BX42" s="315"/>
      <c r="BY42" s="315"/>
      <c r="BZ42" s="315"/>
      <c r="CA42" s="315"/>
      <c r="CB42" s="315"/>
      <c r="CC42" s="315"/>
      <c r="CD42" s="315"/>
      <c r="CE42" s="315"/>
      <c r="CF42" s="315"/>
      <c r="CG42" s="315"/>
      <c r="CH42" s="315"/>
      <c r="CI42" s="315"/>
      <c r="CJ42" s="315"/>
      <c r="CK42" s="315"/>
      <c r="CL42" s="315"/>
      <c r="CM42" s="315"/>
      <c r="CN42" s="315"/>
      <c r="CO42" s="315"/>
      <c r="CP42" s="315"/>
      <c r="CQ42" s="315"/>
      <c r="CR42" s="315"/>
      <c r="CS42" s="315"/>
      <c r="CT42" s="315"/>
      <c r="CU42" s="315"/>
      <c r="CV42" s="315"/>
      <c r="CW42" s="315"/>
      <c r="CX42" s="315"/>
      <c r="CY42" s="315"/>
      <c r="CZ42" s="315"/>
      <c r="DA42" s="315"/>
      <c r="DB42" s="315"/>
      <c r="DC42" s="315"/>
      <c r="DD42" s="315"/>
      <c r="DE42" s="315"/>
      <c r="DF42" s="315"/>
      <c r="DG42" s="315"/>
      <c r="DH42" s="315"/>
      <c r="DI42" s="315"/>
      <c r="DJ42" s="315"/>
      <c r="DK42" s="315"/>
      <c r="DL42" s="315"/>
      <c r="DM42" s="315"/>
      <c r="DN42" s="315"/>
      <c r="DO42" s="315"/>
      <c r="DP42" s="315"/>
      <c r="DQ42" s="315"/>
      <c r="DR42" s="315"/>
      <c r="DS42" s="315"/>
      <c r="DT42" s="315"/>
      <c r="DU42" s="315"/>
      <c r="DV42" s="315"/>
      <c r="DW42" s="315"/>
      <c r="DX42" s="315"/>
      <c r="DY42" s="315"/>
      <c r="DZ42" s="315"/>
      <c r="EA42" s="315"/>
      <c r="EB42" s="315"/>
      <c r="EC42" s="315"/>
      <c r="ED42" s="315"/>
      <c r="EE42" s="315"/>
      <c r="EF42" s="315"/>
      <c r="EG42" s="315"/>
      <c r="EH42" s="315"/>
      <c r="EI42" s="315"/>
      <c r="EJ42" s="315"/>
      <c r="EK42" s="315"/>
      <c r="EL42" s="315"/>
      <c r="EM42" s="315"/>
      <c r="EN42" s="315"/>
      <c r="EO42" s="315"/>
      <c r="EP42" s="315"/>
      <c r="EQ42" s="315"/>
      <c r="ER42" s="315"/>
      <c r="ES42" s="315"/>
      <c r="ET42" s="315"/>
      <c r="EU42" s="315"/>
      <c r="EV42" s="315"/>
      <c r="EW42" s="315"/>
      <c r="EX42" s="315"/>
      <c r="EY42" s="315"/>
      <c r="EZ42" s="315"/>
      <c r="FA42" s="315"/>
      <c r="FB42" s="315"/>
      <c r="FC42" s="315"/>
      <c r="FD42" s="315"/>
      <c r="FE42" s="315"/>
      <c r="FF42" s="315"/>
      <c r="FG42" s="315"/>
      <c r="FH42" s="315"/>
      <c r="FI42" s="315"/>
      <c r="FJ42" s="315"/>
      <c r="FK42" s="315"/>
      <c r="FL42" s="315"/>
      <c r="FM42" s="315"/>
      <c r="FN42" s="315"/>
      <c r="FO42" s="315"/>
      <c r="FP42" s="315"/>
      <c r="FQ42" s="315"/>
      <c r="FR42" s="315"/>
      <c r="FS42" s="315"/>
      <c r="FT42" s="315"/>
      <c r="FU42" s="315"/>
      <c r="FV42" s="315"/>
      <c r="FW42" s="315"/>
      <c r="FX42" s="315"/>
      <c r="FY42" s="315"/>
      <c r="FZ42" s="315"/>
      <c r="GA42" s="315"/>
      <c r="GB42" s="315"/>
      <c r="GC42" s="315"/>
      <c r="GD42" s="315"/>
      <c r="GE42" s="315"/>
      <c r="GF42" s="315"/>
      <c r="GG42" s="315"/>
      <c r="GH42" s="315"/>
      <c r="GI42" s="315"/>
      <c r="GJ42" s="315"/>
      <c r="GK42" s="315"/>
      <c r="GL42" s="315"/>
      <c r="GM42" s="315"/>
      <c r="GN42" s="315"/>
      <c r="GO42" s="315"/>
      <c r="GP42" s="315"/>
      <c r="GQ42" s="315"/>
      <c r="GR42" s="315"/>
      <c r="GS42" s="315"/>
      <c r="GT42" s="315"/>
      <c r="GU42" s="315"/>
      <c r="GV42" s="315"/>
      <c r="GW42" s="315"/>
      <c r="GX42" s="315"/>
      <c r="GY42" s="315"/>
      <c r="GZ42" s="315"/>
      <c r="HA42" s="315"/>
      <c r="HB42" s="315"/>
      <c r="HC42" s="315"/>
      <c r="HD42" s="315"/>
      <c r="HE42" s="315"/>
      <c r="HF42" s="315"/>
      <c r="HG42" s="315"/>
      <c r="HH42" s="315"/>
      <c r="HI42" s="315"/>
    </row>
    <row r="43" spans="1:217" ht="76.5" customHeight="1" thickBot="1" x14ac:dyDescent="0.25">
      <c r="A43" s="313"/>
      <c r="B43" s="748"/>
      <c r="C43" s="758"/>
      <c r="D43" s="140" t="s">
        <v>267</v>
      </c>
      <c r="E43" s="141" t="s">
        <v>268</v>
      </c>
      <c r="F43" s="142" t="s">
        <v>860</v>
      </c>
      <c r="G43" s="142" t="s">
        <v>401</v>
      </c>
      <c r="H43" s="142" t="s">
        <v>520</v>
      </c>
      <c r="I43" s="248" t="s">
        <v>863</v>
      </c>
      <c r="J43" s="142" t="s">
        <v>419</v>
      </c>
      <c r="K43" s="142" t="s">
        <v>420</v>
      </c>
      <c r="L43" s="142" t="s">
        <v>421</v>
      </c>
      <c r="M43" s="142" t="s">
        <v>277</v>
      </c>
      <c r="N43" s="142" t="s">
        <v>277</v>
      </c>
      <c r="O43" s="142" t="s">
        <v>277</v>
      </c>
      <c r="P43" s="170">
        <v>2</v>
      </c>
      <c r="Q43" s="143">
        <v>2</v>
      </c>
      <c r="R43" s="170">
        <f t="shared" si="14"/>
        <v>4</v>
      </c>
      <c r="S43" s="171" t="str">
        <f t="shared" si="11"/>
        <v>Bajo</v>
      </c>
      <c r="T43" s="144">
        <v>25</v>
      </c>
      <c r="U43" s="170">
        <f t="shared" si="13"/>
        <v>100</v>
      </c>
      <c r="V43" s="170" t="str">
        <f t="shared" si="15"/>
        <v>III</v>
      </c>
      <c r="W43" s="176" t="str">
        <f t="shared" si="1"/>
        <v>Mejorable</v>
      </c>
      <c r="X43" s="142"/>
      <c r="Y43" s="142"/>
      <c r="Z43" s="142"/>
      <c r="AA43" s="142" t="s">
        <v>423</v>
      </c>
      <c r="AB43" s="142" t="s">
        <v>424</v>
      </c>
      <c r="AC43" s="142" t="s">
        <v>277</v>
      </c>
      <c r="AD43" s="142" t="s">
        <v>277</v>
      </c>
      <c r="AE43" s="142" t="s">
        <v>277</v>
      </c>
      <c r="AF43" s="142" t="s">
        <v>777</v>
      </c>
      <c r="AG43" s="142" t="s">
        <v>277</v>
      </c>
      <c r="AH43" s="145"/>
      <c r="AI43" s="170"/>
      <c r="AJ43" s="143"/>
      <c r="AK43" s="146">
        <f t="shared" si="2"/>
        <v>0</v>
      </c>
      <c r="AL43" s="219">
        <f t="shared" si="3"/>
        <v>0</v>
      </c>
      <c r="AM43" s="147" t="str">
        <f t="shared" si="4"/>
        <v>IV</v>
      </c>
      <c r="AN43" s="176" t="str">
        <f t="shared" si="5"/>
        <v>Aceptable</v>
      </c>
      <c r="AO43" s="717"/>
      <c r="AP43" s="718"/>
      <c r="AQ43" s="315"/>
      <c r="AR43" s="315"/>
      <c r="AS43" s="315"/>
      <c r="AT43" s="315"/>
      <c r="AU43" s="315"/>
      <c r="AV43" s="315"/>
      <c r="AW43" s="315"/>
      <c r="AX43" s="315"/>
      <c r="AY43" s="315"/>
      <c r="AZ43" s="315"/>
      <c r="BA43" s="315"/>
      <c r="BB43" s="315"/>
      <c r="BC43" s="315"/>
      <c r="BD43" s="315"/>
      <c r="BE43" s="315"/>
      <c r="BF43" s="315"/>
      <c r="BG43" s="315"/>
      <c r="BH43" s="315"/>
      <c r="BI43" s="315"/>
      <c r="BJ43" s="315"/>
      <c r="BK43" s="315"/>
      <c r="BL43" s="315"/>
      <c r="BM43" s="315"/>
      <c r="BN43" s="315"/>
      <c r="BO43" s="315"/>
      <c r="BP43" s="315"/>
      <c r="BQ43" s="315"/>
      <c r="BR43" s="315"/>
      <c r="BS43" s="315"/>
      <c r="BT43" s="315"/>
      <c r="BU43" s="315"/>
      <c r="BV43" s="315"/>
      <c r="BW43" s="315"/>
      <c r="BX43" s="315"/>
      <c r="BY43" s="315"/>
      <c r="BZ43" s="315"/>
      <c r="CA43" s="315"/>
      <c r="CB43" s="315"/>
      <c r="CC43" s="315"/>
      <c r="CD43" s="315"/>
      <c r="CE43" s="315"/>
      <c r="CF43" s="315"/>
      <c r="CG43" s="315"/>
      <c r="CH43" s="315"/>
      <c r="CI43" s="315"/>
      <c r="CJ43" s="315"/>
      <c r="CK43" s="315"/>
      <c r="CL43" s="315"/>
      <c r="CM43" s="315"/>
      <c r="CN43" s="315"/>
      <c r="CO43" s="315"/>
      <c r="CP43" s="315"/>
      <c r="CQ43" s="315"/>
      <c r="CR43" s="315"/>
      <c r="CS43" s="315"/>
      <c r="CT43" s="315"/>
      <c r="CU43" s="315"/>
      <c r="CV43" s="315"/>
      <c r="CW43" s="315"/>
      <c r="CX43" s="315"/>
      <c r="CY43" s="315"/>
      <c r="CZ43" s="315"/>
      <c r="DA43" s="315"/>
      <c r="DB43" s="315"/>
      <c r="DC43" s="315"/>
      <c r="DD43" s="315"/>
      <c r="DE43" s="315"/>
      <c r="DF43" s="315"/>
      <c r="DG43" s="315"/>
      <c r="DH43" s="315"/>
      <c r="DI43" s="315"/>
      <c r="DJ43" s="315"/>
      <c r="DK43" s="315"/>
      <c r="DL43" s="315"/>
      <c r="DM43" s="315"/>
      <c r="DN43" s="315"/>
      <c r="DO43" s="315"/>
      <c r="DP43" s="315"/>
      <c r="DQ43" s="315"/>
      <c r="DR43" s="315"/>
      <c r="DS43" s="315"/>
      <c r="DT43" s="315"/>
      <c r="DU43" s="315"/>
      <c r="DV43" s="315"/>
      <c r="DW43" s="315"/>
      <c r="DX43" s="315"/>
      <c r="DY43" s="315"/>
      <c r="DZ43" s="315"/>
      <c r="EA43" s="315"/>
      <c r="EB43" s="315"/>
      <c r="EC43" s="315"/>
      <c r="ED43" s="315"/>
      <c r="EE43" s="315"/>
      <c r="EF43" s="315"/>
      <c r="EG43" s="315"/>
      <c r="EH43" s="315"/>
      <c r="EI43" s="315"/>
      <c r="EJ43" s="315"/>
      <c r="EK43" s="315"/>
      <c r="EL43" s="315"/>
      <c r="EM43" s="315"/>
      <c r="EN43" s="315"/>
      <c r="EO43" s="315"/>
      <c r="EP43" s="315"/>
      <c r="EQ43" s="315"/>
      <c r="ER43" s="315"/>
      <c r="ES43" s="315"/>
      <c r="ET43" s="315"/>
      <c r="EU43" s="315"/>
      <c r="EV43" s="315"/>
      <c r="EW43" s="315"/>
      <c r="EX43" s="315"/>
      <c r="EY43" s="315"/>
      <c r="EZ43" s="315"/>
      <c r="FA43" s="315"/>
      <c r="FB43" s="315"/>
      <c r="FC43" s="315"/>
      <c r="FD43" s="315"/>
      <c r="FE43" s="315"/>
      <c r="FF43" s="315"/>
      <c r="FG43" s="315"/>
      <c r="FH43" s="315"/>
      <c r="FI43" s="315"/>
      <c r="FJ43" s="315"/>
      <c r="FK43" s="315"/>
      <c r="FL43" s="315"/>
      <c r="FM43" s="315"/>
      <c r="FN43" s="315"/>
      <c r="FO43" s="315"/>
      <c r="FP43" s="315"/>
      <c r="FQ43" s="315"/>
      <c r="FR43" s="315"/>
      <c r="FS43" s="315"/>
      <c r="FT43" s="315"/>
      <c r="FU43" s="315"/>
      <c r="FV43" s="315"/>
      <c r="FW43" s="315"/>
      <c r="FX43" s="315"/>
      <c r="FY43" s="315"/>
      <c r="FZ43" s="315"/>
      <c r="GA43" s="315"/>
      <c r="GB43" s="315"/>
      <c r="GC43" s="315"/>
      <c r="GD43" s="315"/>
      <c r="GE43" s="315"/>
      <c r="GF43" s="315"/>
      <c r="GG43" s="315"/>
      <c r="GH43" s="315"/>
      <c r="GI43" s="315"/>
      <c r="GJ43" s="315"/>
      <c r="GK43" s="315"/>
      <c r="GL43" s="315"/>
      <c r="GM43" s="315"/>
      <c r="GN43" s="315"/>
      <c r="GO43" s="315"/>
      <c r="GP43" s="315"/>
      <c r="GQ43" s="315"/>
      <c r="GR43" s="315"/>
      <c r="GS43" s="315"/>
      <c r="GT43" s="315"/>
      <c r="GU43" s="315"/>
      <c r="GV43" s="315"/>
      <c r="GW43" s="315"/>
      <c r="GX43" s="315"/>
      <c r="GY43" s="315"/>
      <c r="GZ43" s="315"/>
      <c r="HA43" s="315"/>
      <c r="HB43" s="315"/>
      <c r="HC43" s="315"/>
      <c r="HD43" s="315"/>
      <c r="HE43" s="315"/>
      <c r="HF43" s="315"/>
      <c r="HG43" s="315"/>
      <c r="HH43" s="315"/>
      <c r="HI43" s="315"/>
    </row>
    <row r="44" spans="1:217" ht="76.5" customHeight="1" thickBot="1" x14ac:dyDescent="0.25">
      <c r="A44" s="313"/>
      <c r="B44" s="748"/>
      <c r="C44" s="758"/>
      <c r="D44" s="140" t="s">
        <v>267</v>
      </c>
      <c r="E44" s="141" t="s">
        <v>268</v>
      </c>
      <c r="F44" s="142" t="s">
        <v>860</v>
      </c>
      <c r="G44" s="142" t="s">
        <v>401</v>
      </c>
      <c r="H44" s="142" t="s">
        <v>426</v>
      </c>
      <c r="I44" s="248" t="s">
        <v>863</v>
      </c>
      <c r="J44" s="142" t="s">
        <v>419</v>
      </c>
      <c r="K44" s="142" t="s">
        <v>36</v>
      </c>
      <c r="L44" s="142" t="s">
        <v>421</v>
      </c>
      <c r="M44" s="142" t="s">
        <v>277</v>
      </c>
      <c r="N44" s="142" t="s">
        <v>277</v>
      </c>
      <c r="O44" s="142" t="s">
        <v>277</v>
      </c>
      <c r="P44" s="170">
        <v>2</v>
      </c>
      <c r="Q44" s="143">
        <v>2</v>
      </c>
      <c r="R44" s="170">
        <f t="shared" si="14"/>
        <v>4</v>
      </c>
      <c r="S44" s="171" t="str">
        <f t="shared" si="11"/>
        <v>Bajo</v>
      </c>
      <c r="T44" s="144">
        <v>25</v>
      </c>
      <c r="U44" s="170">
        <f t="shared" si="13"/>
        <v>100</v>
      </c>
      <c r="V44" s="170" t="str">
        <f t="shared" si="15"/>
        <v>III</v>
      </c>
      <c r="W44" s="176" t="str">
        <f t="shared" si="1"/>
        <v>Mejorable</v>
      </c>
      <c r="X44" s="142"/>
      <c r="Y44" s="142"/>
      <c r="Z44" s="142"/>
      <c r="AA44" s="142" t="s">
        <v>427</v>
      </c>
      <c r="AB44" s="142" t="s">
        <v>424</v>
      </c>
      <c r="AC44" s="142" t="s">
        <v>277</v>
      </c>
      <c r="AD44" s="142" t="s">
        <v>277</v>
      </c>
      <c r="AE44" s="142" t="s">
        <v>277</v>
      </c>
      <c r="AF44" s="142" t="s">
        <v>777</v>
      </c>
      <c r="AG44" s="142" t="s">
        <v>277</v>
      </c>
      <c r="AH44" s="145"/>
      <c r="AI44" s="170"/>
      <c r="AJ44" s="143"/>
      <c r="AK44" s="146">
        <f t="shared" si="2"/>
        <v>0</v>
      </c>
      <c r="AL44" s="219">
        <f t="shared" si="3"/>
        <v>0</v>
      </c>
      <c r="AM44" s="147" t="str">
        <f t="shared" si="4"/>
        <v>IV</v>
      </c>
      <c r="AN44" s="176" t="str">
        <f t="shared" si="5"/>
        <v>Aceptable</v>
      </c>
      <c r="AO44" s="717"/>
      <c r="AP44" s="718"/>
      <c r="AQ44" s="315"/>
      <c r="AR44" s="315"/>
      <c r="AS44" s="315"/>
      <c r="AT44" s="315"/>
      <c r="AU44" s="315"/>
      <c r="AV44" s="315"/>
      <c r="AW44" s="315"/>
      <c r="AX44" s="315"/>
      <c r="AY44" s="315"/>
      <c r="AZ44" s="315"/>
      <c r="BA44" s="315"/>
      <c r="BB44" s="315"/>
      <c r="BC44" s="315"/>
      <c r="BD44" s="315"/>
      <c r="BE44" s="315"/>
      <c r="BF44" s="315"/>
      <c r="BG44" s="315"/>
      <c r="BH44" s="315"/>
      <c r="BI44" s="315"/>
      <c r="BJ44" s="315"/>
      <c r="BK44" s="315"/>
      <c r="BL44" s="315"/>
      <c r="BM44" s="315"/>
      <c r="BN44" s="315"/>
      <c r="BO44" s="315"/>
      <c r="BP44" s="315"/>
      <c r="BQ44" s="315"/>
      <c r="BR44" s="315"/>
      <c r="BS44" s="315"/>
      <c r="BT44" s="315"/>
      <c r="BU44" s="315"/>
      <c r="BV44" s="315"/>
      <c r="BW44" s="315"/>
      <c r="BX44" s="315"/>
      <c r="BY44" s="315"/>
      <c r="BZ44" s="315"/>
      <c r="CA44" s="315"/>
      <c r="CB44" s="315"/>
      <c r="CC44" s="315"/>
      <c r="CD44" s="315"/>
      <c r="CE44" s="315"/>
      <c r="CF44" s="315"/>
      <c r="CG44" s="315"/>
      <c r="CH44" s="315"/>
      <c r="CI44" s="315"/>
      <c r="CJ44" s="315"/>
      <c r="CK44" s="315"/>
      <c r="CL44" s="315"/>
      <c r="CM44" s="315"/>
      <c r="CN44" s="315"/>
      <c r="CO44" s="315"/>
      <c r="CP44" s="315"/>
      <c r="CQ44" s="315"/>
      <c r="CR44" s="315"/>
      <c r="CS44" s="315"/>
      <c r="CT44" s="315"/>
      <c r="CU44" s="315"/>
      <c r="CV44" s="315"/>
      <c r="CW44" s="315"/>
      <c r="CX44" s="315"/>
      <c r="CY44" s="315"/>
      <c r="CZ44" s="315"/>
      <c r="DA44" s="315"/>
      <c r="DB44" s="315"/>
      <c r="DC44" s="315"/>
      <c r="DD44" s="315"/>
      <c r="DE44" s="315"/>
      <c r="DF44" s="315"/>
      <c r="DG44" s="315"/>
      <c r="DH44" s="315"/>
      <c r="DI44" s="315"/>
      <c r="DJ44" s="315"/>
      <c r="DK44" s="315"/>
      <c r="DL44" s="315"/>
      <c r="DM44" s="315"/>
      <c r="DN44" s="315"/>
      <c r="DO44" s="315"/>
      <c r="DP44" s="315"/>
      <c r="DQ44" s="315"/>
      <c r="DR44" s="315"/>
      <c r="DS44" s="315"/>
      <c r="DT44" s="315"/>
      <c r="DU44" s="315"/>
      <c r="DV44" s="315"/>
      <c r="DW44" s="315"/>
      <c r="DX44" s="315"/>
      <c r="DY44" s="315"/>
      <c r="DZ44" s="315"/>
      <c r="EA44" s="315"/>
      <c r="EB44" s="315"/>
      <c r="EC44" s="315"/>
      <c r="ED44" s="315"/>
      <c r="EE44" s="315"/>
      <c r="EF44" s="315"/>
      <c r="EG44" s="315"/>
      <c r="EH44" s="315"/>
      <c r="EI44" s="315"/>
      <c r="EJ44" s="315"/>
      <c r="EK44" s="315"/>
      <c r="EL44" s="315"/>
      <c r="EM44" s="315"/>
      <c r="EN44" s="315"/>
      <c r="EO44" s="315"/>
      <c r="EP44" s="315"/>
      <c r="EQ44" s="315"/>
      <c r="ER44" s="315"/>
      <c r="ES44" s="315"/>
      <c r="ET44" s="315"/>
      <c r="EU44" s="315"/>
      <c r="EV44" s="315"/>
      <c r="EW44" s="315"/>
      <c r="EX44" s="315"/>
      <c r="EY44" s="315"/>
      <c r="EZ44" s="315"/>
      <c r="FA44" s="315"/>
      <c r="FB44" s="315"/>
      <c r="FC44" s="315"/>
      <c r="FD44" s="315"/>
      <c r="FE44" s="315"/>
      <c r="FF44" s="315"/>
      <c r="FG44" s="315"/>
      <c r="FH44" s="315"/>
      <c r="FI44" s="315"/>
      <c r="FJ44" s="315"/>
      <c r="FK44" s="315"/>
      <c r="FL44" s="315"/>
      <c r="FM44" s="315"/>
      <c r="FN44" s="315"/>
      <c r="FO44" s="315"/>
      <c r="FP44" s="315"/>
      <c r="FQ44" s="315"/>
      <c r="FR44" s="315"/>
      <c r="FS44" s="315"/>
      <c r="FT44" s="315"/>
      <c r="FU44" s="315"/>
      <c r="FV44" s="315"/>
      <c r="FW44" s="315"/>
      <c r="FX44" s="315"/>
      <c r="FY44" s="315"/>
      <c r="FZ44" s="315"/>
      <c r="GA44" s="315"/>
      <c r="GB44" s="315"/>
      <c r="GC44" s="315"/>
      <c r="GD44" s="315"/>
      <c r="GE44" s="315"/>
      <c r="GF44" s="315"/>
      <c r="GG44" s="315"/>
      <c r="GH44" s="315"/>
      <c r="GI44" s="315"/>
      <c r="GJ44" s="315"/>
      <c r="GK44" s="315"/>
      <c r="GL44" s="315"/>
      <c r="GM44" s="315"/>
      <c r="GN44" s="315"/>
      <c r="GO44" s="315"/>
      <c r="GP44" s="315"/>
      <c r="GQ44" s="315"/>
      <c r="GR44" s="315"/>
      <c r="GS44" s="315"/>
      <c r="GT44" s="315"/>
      <c r="GU44" s="315"/>
      <c r="GV44" s="315"/>
      <c r="GW44" s="315"/>
      <c r="GX44" s="315"/>
      <c r="GY44" s="315"/>
      <c r="GZ44" s="315"/>
      <c r="HA44" s="315"/>
      <c r="HB44" s="315"/>
      <c r="HC44" s="315"/>
      <c r="HD44" s="315"/>
      <c r="HE44" s="315"/>
      <c r="HF44" s="315"/>
      <c r="HG44" s="315"/>
      <c r="HH44" s="315"/>
      <c r="HI44" s="315"/>
    </row>
    <row r="45" spans="1:217" ht="81.75" customHeight="1" thickBot="1" x14ac:dyDescent="0.25">
      <c r="A45" s="313"/>
      <c r="B45" s="748"/>
      <c r="C45" s="758"/>
      <c r="D45" s="140" t="s">
        <v>267</v>
      </c>
      <c r="E45" s="141" t="s">
        <v>268</v>
      </c>
      <c r="F45" s="142" t="s">
        <v>860</v>
      </c>
      <c r="G45" s="142" t="s">
        <v>401</v>
      </c>
      <c r="H45" s="142" t="s">
        <v>428</v>
      </c>
      <c r="I45" s="248" t="s">
        <v>863</v>
      </c>
      <c r="J45" s="142" t="s">
        <v>419</v>
      </c>
      <c r="K45" s="142" t="s">
        <v>429</v>
      </c>
      <c r="L45" s="142" t="s">
        <v>430</v>
      </c>
      <c r="M45" s="142" t="s">
        <v>277</v>
      </c>
      <c r="N45" s="142" t="s">
        <v>277</v>
      </c>
      <c r="O45" s="142" t="s">
        <v>277</v>
      </c>
      <c r="P45" s="170">
        <v>2</v>
      </c>
      <c r="Q45" s="143">
        <v>2</v>
      </c>
      <c r="R45" s="170">
        <f t="shared" si="14"/>
        <v>4</v>
      </c>
      <c r="S45" s="171" t="str">
        <f t="shared" si="11"/>
        <v>Bajo</v>
      </c>
      <c r="T45" s="144">
        <v>25</v>
      </c>
      <c r="U45" s="170">
        <f t="shared" si="13"/>
        <v>100</v>
      </c>
      <c r="V45" s="170" t="str">
        <f t="shared" si="15"/>
        <v>III</v>
      </c>
      <c r="W45" s="176" t="str">
        <f t="shared" ref="W45:W76" si="16">IF(V45="IV","Aceptable",IF(V45="III","Mejorable",IF(V45="II","No Aceptable o Aceptable con Control Especifico",IF(V45="I","NO Aceptable"))))</f>
        <v>Mejorable</v>
      </c>
      <c r="X45" s="142"/>
      <c r="Y45" s="142"/>
      <c r="Z45" s="142"/>
      <c r="AA45" s="142" t="s">
        <v>427</v>
      </c>
      <c r="AB45" s="142" t="s">
        <v>424</v>
      </c>
      <c r="AC45" s="142" t="s">
        <v>277</v>
      </c>
      <c r="AD45" s="142" t="s">
        <v>277</v>
      </c>
      <c r="AE45" s="142" t="s">
        <v>277</v>
      </c>
      <c r="AF45" s="142" t="s">
        <v>777</v>
      </c>
      <c r="AG45" s="142" t="s">
        <v>277</v>
      </c>
      <c r="AH45" s="145"/>
      <c r="AI45" s="170"/>
      <c r="AJ45" s="143"/>
      <c r="AK45" s="146">
        <f t="shared" ref="AK45:AK76" si="17">AI45*AJ45</f>
        <v>0</v>
      </c>
      <c r="AL45" s="219">
        <f t="shared" ref="AL45:AL76" si="18">AK45*T45</f>
        <v>0</v>
      </c>
      <c r="AM45" s="147" t="str">
        <f t="shared" ref="AM45:AM76" si="19">IF((AL45&gt;599),"I",IF(AL45&gt;149,"II",IF(AL45&gt;39,"III",IF(AL45&lt;31,"IV"))))</f>
        <v>IV</v>
      </c>
      <c r="AN45" s="176" t="str">
        <f t="shared" ref="AN45:AN76" si="20">IF(AM45="IV","Aceptable",IF(AM45="III","Mejorable",IF(AM45="II","No Aceptable o Aceptable con Control Especifico",IF(AM45="I","NO Aceptable"))))</f>
        <v>Aceptable</v>
      </c>
      <c r="AO45" s="717"/>
      <c r="AP45" s="718"/>
      <c r="AQ45" s="315"/>
      <c r="AR45" s="315"/>
      <c r="AS45" s="315"/>
      <c r="AT45" s="315"/>
      <c r="AU45" s="315"/>
      <c r="AV45" s="315"/>
      <c r="AW45" s="315"/>
      <c r="AX45" s="315"/>
      <c r="AY45" s="315"/>
      <c r="AZ45" s="315"/>
      <c r="BA45" s="315"/>
      <c r="BB45" s="315"/>
      <c r="BC45" s="315"/>
      <c r="BD45" s="315"/>
      <c r="BE45" s="315"/>
      <c r="BF45" s="315"/>
      <c r="BG45" s="315"/>
      <c r="BH45" s="315"/>
      <c r="BI45" s="315"/>
      <c r="BJ45" s="315"/>
      <c r="BK45" s="315"/>
      <c r="BL45" s="315"/>
      <c r="BM45" s="315"/>
      <c r="BN45" s="315"/>
      <c r="BO45" s="315"/>
      <c r="BP45" s="315"/>
      <c r="BQ45" s="315"/>
      <c r="BR45" s="315"/>
      <c r="BS45" s="315"/>
      <c r="BT45" s="315"/>
      <c r="BU45" s="315"/>
      <c r="BV45" s="315"/>
      <c r="BW45" s="315"/>
      <c r="BX45" s="315"/>
      <c r="BY45" s="315"/>
      <c r="BZ45" s="315"/>
      <c r="CA45" s="315"/>
      <c r="CB45" s="315"/>
      <c r="CC45" s="315"/>
      <c r="CD45" s="315"/>
      <c r="CE45" s="315"/>
      <c r="CF45" s="315"/>
      <c r="CG45" s="315"/>
      <c r="CH45" s="315"/>
      <c r="CI45" s="315"/>
      <c r="CJ45" s="315"/>
      <c r="CK45" s="315"/>
      <c r="CL45" s="315"/>
      <c r="CM45" s="315"/>
      <c r="CN45" s="315"/>
      <c r="CO45" s="315"/>
      <c r="CP45" s="315"/>
      <c r="CQ45" s="315"/>
      <c r="CR45" s="315"/>
      <c r="CS45" s="315"/>
      <c r="CT45" s="315"/>
      <c r="CU45" s="315"/>
      <c r="CV45" s="315"/>
      <c r="CW45" s="315"/>
      <c r="CX45" s="315"/>
      <c r="CY45" s="315"/>
      <c r="CZ45" s="315"/>
      <c r="DA45" s="315"/>
      <c r="DB45" s="315"/>
      <c r="DC45" s="315"/>
      <c r="DD45" s="315"/>
      <c r="DE45" s="315"/>
      <c r="DF45" s="315"/>
      <c r="DG45" s="315"/>
      <c r="DH45" s="315"/>
      <c r="DI45" s="315"/>
      <c r="DJ45" s="315"/>
      <c r="DK45" s="315"/>
      <c r="DL45" s="315"/>
      <c r="DM45" s="315"/>
      <c r="DN45" s="315"/>
      <c r="DO45" s="315"/>
      <c r="DP45" s="315"/>
      <c r="DQ45" s="315"/>
      <c r="DR45" s="315"/>
      <c r="DS45" s="315"/>
      <c r="DT45" s="315"/>
      <c r="DU45" s="315"/>
      <c r="DV45" s="315"/>
      <c r="DW45" s="315"/>
      <c r="DX45" s="315"/>
      <c r="DY45" s="315"/>
      <c r="DZ45" s="315"/>
      <c r="EA45" s="315"/>
      <c r="EB45" s="315"/>
      <c r="EC45" s="315"/>
      <c r="ED45" s="315"/>
      <c r="EE45" s="315"/>
      <c r="EF45" s="315"/>
      <c r="EG45" s="315"/>
      <c r="EH45" s="315"/>
      <c r="EI45" s="315"/>
      <c r="EJ45" s="315"/>
      <c r="EK45" s="315"/>
      <c r="EL45" s="315"/>
      <c r="EM45" s="315"/>
      <c r="EN45" s="315"/>
      <c r="EO45" s="315"/>
      <c r="EP45" s="315"/>
      <c r="EQ45" s="315"/>
      <c r="ER45" s="315"/>
      <c r="ES45" s="315"/>
      <c r="ET45" s="315"/>
      <c r="EU45" s="315"/>
      <c r="EV45" s="315"/>
      <c r="EW45" s="315"/>
      <c r="EX45" s="315"/>
      <c r="EY45" s="315"/>
      <c r="EZ45" s="315"/>
      <c r="FA45" s="315"/>
      <c r="FB45" s="315"/>
      <c r="FC45" s="315"/>
      <c r="FD45" s="315"/>
      <c r="FE45" s="315"/>
      <c r="FF45" s="315"/>
      <c r="FG45" s="315"/>
      <c r="FH45" s="315"/>
      <c r="FI45" s="315"/>
      <c r="FJ45" s="315"/>
      <c r="FK45" s="315"/>
      <c r="FL45" s="315"/>
      <c r="FM45" s="315"/>
      <c r="FN45" s="315"/>
      <c r="FO45" s="315"/>
      <c r="FP45" s="315"/>
      <c r="FQ45" s="315"/>
      <c r="FR45" s="315"/>
      <c r="FS45" s="315"/>
      <c r="FT45" s="315"/>
      <c r="FU45" s="315"/>
      <c r="FV45" s="315"/>
      <c r="FW45" s="315"/>
      <c r="FX45" s="315"/>
      <c r="FY45" s="315"/>
      <c r="FZ45" s="315"/>
      <c r="GA45" s="315"/>
      <c r="GB45" s="315"/>
      <c r="GC45" s="315"/>
      <c r="GD45" s="315"/>
      <c r="GE45" s="315"/>
      <c r="GF45" s="315"/>
      <c r="GG45" s="315"/>
      <c r="GH45" s="315"/>
      <c r="GI45" s="315"/>
      <c r="GJ45" s="315"/>
      <c r="GK45" s="315"/>
      <c r="GL45" s="315"/>
      <c r="GM45" s="315"/>
      <c r="GN45" s="315"/>
      <c r="GO45" s="315"/>
      <c r="GP45" s="315"/>
      <c r="GQ45" s="315"/>
      <c r="GR45" s="315"/>
      <c r="GS45" s="315"/>
      <c r="GT45" s="315"/>
      <c r="GU45" s="315"/>
      <c r="GV45" s="315"/>
      <c r="GW45" s="315"/>
      <c r="GX45" s="315"/>
      <c r="GY45" s="315"/>
      <c r="GZ45" s="315"/>
      <c r="HA45" s="315"/>
      <c r="HB45" s="315"/>
      <c r="HC45" s="315"/>
      <c r="HD45" s="315"/>
      <c r="HE45" s="315"/>
      <c r="HF45" s="315"/>
      <c r="HG45" s="315"/>
      <c r="HH45" s="315"/>
      <c r="HI45" s="315"/>
    </row>
    <row r="46" spans="1:217" ht="128.25" customHeight="1" thickBot="1" x14ac:dyDescent="0.25">
      <c r="A46" s="313"/>
      <c r="B46" s="748"/>
      <c r="C46" s="758"/>
      <c r="D46" s="140" t="s">
        <v>267</v>
      </c>
      <c r="E46" s="141" t="s">
        <v>268</v>
      </c>
      <c r="F46" s="142" t="s">
        <v>860</v>
      </c>
      <c r="G46" s="142" t="s">
        <v>861</v>
      </c>
      <c r="H46" s="247" t="s">
        <v>915</v>
      </c>
      <c r="I46" s="248" t="s">
        <v>863</v>
      </c>
      <c r="J46" s="142" t="s">
        <v>299</v>
      </c>
      <c r="K46" s="142" t="s">
        <v>542</v>
      </c>
      <c r="L46" s="247" t="s">
        <v>916</v>
      </c>
      <c r="M46" s="142" t="s">
        <v>277</v>
      </c>
      <c r="N46" s="142" t="s">
        <v>277</v>
      </c>
      <c r="O46" s="142" t="s">
        <v>1487</v>
      </c>
      <c r="P46" s="170">
        <v>2</v>
      </c>
      <c r="Q46" s="143">
        <v>2</v>
      </c>
      <c r="R46" s="170">
        <f t="shared" si="14"/>
        <v>4</v>
      </c>
      <c r="S46" s="171" t="str">
        <f t="shared" si="11"/>
        <v>Bajo</v>
      </c>
      <c r="T46" s="144">
        <v>25</v>
      </c>
      <c r="U46" s="170">
        <f>T46*R46</f>
        <v>100</v>
      </c>
      <c r="V46" s="170" t="str">
        <f t="shared" si="15"/>
        <v>III</v>
      </c>
      <c r="W46" s="176" t="str">
        <f t="shared" si="16"/>
        <v>Mejorable</v>
      </c>
      <c r="X46" s="142"/>
      <c r="Y46" s="142"/>
      <c r="Z46" s="142"/>
      <c r="AA46" s="142" t="s">
        <v>916</v>
      </c>
      <c r="AB46" s="142" t="s">
        <v>314</v>
      </c>
      <c r="AC46" s="142" t="s">
        <v>277</v>
      </c>
      <c r="AD46" s="142" t="s">
        <v>277</v>
      </c>
      <c r="AE46" s="142" t="s">
        <v>277</v>
      </c>
      <c r="AF46" s="142" t="s">
        <v>917</v>
      </c>
      <c r="AG46" s="142" t="s">
        <v>277</v>
      </c>
      <c r="AH46" s="145"/>
      <c r="AI46" s="170"/>
      <c r="AJ46" s="143"/>
      <c r="AK46" s="146">
        <f t="shared" si="17"/>
        <v>0</v>
      </c>
      <c r="AL46" s="219">
        <f t="shared" si="18"/>
        <v>0</v>
      </c>
      <c r="AM46" s="147" t="str">
        <f t="shared" si="19"/>
        <v>IV</v>
      </c>
      <c r="AN46" s="176" t="str">
        <f t="shared" si="20"/>
        <v>Aceptable</v>
      </c>
      <c r="AO46" s="717"/>
      <c r="AP46" s="718"/>
      <c r="AQ46" s="315"/>
      <c r="AR46" s="315"/>
      <c r="AS46" s="315"/>
      <c r="AT46" s="315"/>
      <c r="AU46" s="315"/>
      <c r="AV46" s="315"/>
      <c r="AW46" s="315"/>
      <c r="AX46" s="315"/>
      <c r="AY46" s="315"/>
      <c r="AZ46" s="315"/>
      <c r="BA46" s="315"/>
      <c r="BB46" s="315"/>
      <c r="BC46" s="315"/>
      <c r="BD46" s="315"/>
      <c r="BE46" s="315"/>
      <c r="BF46" s="315"/>
      <c r="BG46" s="315"/>
      <c r="BH46" s="315"/>
      <c r="BI46" s="315"/>
      <c r="BJ46" s="315"/>
      <c r="BK46" s="315"/>
      <c r="BL46" s="315"/>
      <c r="BM46" s="315"/>
      <c r="BN46" s="315"/>
      <c r="BO46" s="315"/>
      <c r="BP46" s="315"/>
      <c r="BQ46" s="315"/>
      <c r="BR46" s="315"/>
      <c r="BS46" s="315"/>
      <c r="BT46" s="315"/>
      <c r="BU46" s="315"/>
      <c r="BV46" s="315"/>
      <c r="BW46" s="315"/>
      <c r="BX46" s="315"/>
      <c r="BY46" s="315"/>
      <c r="BZ46" s="315"/>
      <c r="CA46" s="315"/>
      <c r="CB46" s="315"/>
      <c r="CC46" s="315"/>
      <c r="CD46" s="315"/>
      <c r="CE46" s="315"/>
      <c r="CF46" s="315"/>
      <c r="CG46" s="315"/>
      <c r="CH46" s="315"/>
      <c r="CI46" s="315"/>
      <c r="CJ46" s="315"/>
      <c r="CK46" s="315"/>
      <c r="CL46" s="315"/>
      <c r="CM46" s="315"/>
      <c r="CN46" s="315"/>
      <c r="CO46" s="315"/>
      <c r="CP46" s="315"/>
      <c r="CQ46" s="315"/>
      <c r="CR46" s="315"/>
      <c r="CS46" s="315"/>
      <c r="CT46" s="315"/>
      <c r="CU46" s="315"/>
      <c r="CV46" s="315"/>
      <c r="CW46" s="315"/>
      <c r="CX46" s="315"/>
      <c r="CY46" s="315"/>
      <c r="CZ46" s="315"/>
      <c r="DA46" s="315"/>
      <c r="DB46" s="315"/>
      <c r="DC46" s="315"/>
      <c r="DD46" s="315"/>
      <c r="DE46" s="315"/>
      <c r="DF46" s="315"/>
      <c r="DG46" s="315"/>
      <c r="DH46" s="315"/>
      <c r="DI46" s="315"/>
      <c r="DJ46" s="315"/>
      <c r="DK46" s="315"/>
      <c r="DL46" s="315"/>
      <c r="DM46" s="315"/>
      <c r="DN46" s="315"/>
      <c r="DO46" s="315"/>
      <c r="DP46" s="315"/>
      <c r="DQ46" s="315"/>
      <c r="DR46" s="315"/>
      <c r="DS46" s="315"/>
      <c r="DT46" s="315"/>
      <c r="DU46" s="315"/>
      <c r="DV46" s="315"/>
      <c r="DW46" s="315"/>
      <c r="DX46" s="315"/>
      <c r="DY46" s="315"/>
      <c r="DZ46" s="315"/>
      <c r="EA46" s="315"/>
      <c r="EB46" s="315"/>
      <c r="EC46" s="315"/>
      <c r="ED46" s="315"/>
      <c r="EE46" s="315"/>
      <c r="EF46" s="315"/>
      <c r="EG46" s="315"/>
      <c r="EH46" s="315"/>
      <c r="EI46" s="315"/>
      <c r="EJ46" s="315"/>
      <c r="EK46" s="315"/>
      <c r="EL46" s="315"/>
      <c r="EM46" s="315"/>
      <c r="EN46" s="315"/>
      <c r="EO46" s="315"/>
      <c r="EP46" s="315"/>
      <c r="EQ46" s="315"/>
      <c r="ER46" s="315"/>
      <c r="ES46" s="315"/>
      <c r="ET46" s="315"/>
      <c r="EU46" s="315"/>
      <c r="EV46" s="315"/>
      <c r="EW46" s="315"/>
      <c r="EX46" s="315"/>
      <c r="EY46" s="315"/>
      <c r="EZ46" s="315"/>
      <c r="FA46" s="315"/>
      <c r="FB46" s="315"/>
      <c r="FC46" s="315"/>
      <c r="FD46" s="315"/>
      <c r="FE46" s="315"/>
      <c r="FF46" s="315"/>
      <c r="FG46" s="315"/>
      <c r="FH46" s="315"/>
      <c r="FI46" s="315"/>
      <c r="FJ46" s="315"/>
      <c r="FK46" s="315"/>
      <c r="FL46" s="315"/>
      <c r="FM46" s="315"/>
      <c r="FN46" s="315"/>
      <c r="FO46" s="315"/>
      <c r="FP46" s="315"/>
      <c r="FQ46" s="315"/>
      <c r="FR46" s="315"/>
      <c r="FS46" s="315"/>
      <c r="FT46" s="315"/>
      <c r="FU46" s="315"/>
      <c r="FV46" s="315"/>
      <c r="FW46" s="315"/>
      <c r="FX46" s="315"/>
      <c r="FY46" s="315"/>
      <c r="FZ46" s="315"/>
      <c r="GA46" s="315"/>
      <c r="GB46" s="315"/>
      <c r="GC46" s="315"/>
      <c r="GD46" s="315"/>
      <c r="GE46" s="315"/>
      <c r="GF46" s="315"/>
      <c r="GG46" s="315"/>
      <c r="GH46" s="315"/>
      <c r="GI46" s="315"/>
      <c r="GJ46" s="315"/>
      <c r="GK46" s="315"/>
      <c r="GL46" s="315"/>
      <c r="GM46" s="315"/>
      <c r="GN46" s="315"/>
      <c r="GO46" s="315"/>
      <c r="GP46" s="315"/>
      <c r="GQ46" s="315"/>
      <c r="GR46" s="315"/>
      <c r="GS46" s="315"/>
      <c r="GT46" s="315"/>
      <c r="GU46" s="315"/>
      <c r="GV46" s="315"/>
      <c r="GW46" s="315"/>
      <c r="GX46" s="315"/>
      <c r="GY46" s="315"/>
      <c r="GZ46" s="315"/>
      <c r="HA46" s="315"/>
      <c r="HB46" s="315"/>
      <c r="HC46" s="315"/>
      <c r="HD46" s="315"/>
      <c r="HE46" s="315"/>
      <c r="HF46" s="315"/>
      <c r="HG46" s="315"/>
      <c r="HH46" s="315"/>
      <c r="HI46" s="315"/>
    </row>
    <row r="47" spans="1:217" ht="77.25" thickBot="1" x14ac:dyDescent="0.25">
      <c r="A47" s="313"/>
      <c r="B47" s="748"/>
      <c r="C47" s="758"/>
      <c r="D47" s="140" t="s">
        <v>267</v>
      </c>
      <c r="E47" s="141" t="s">
        <v>268</v>
      </c>
      <c r="F47" s="142" t="s">
        <v>1022</v>
      </c>
      <c r="G47" s="142" t="s">
        <v>1023</v>
      </c>
      <c r="H47" s="247" t="s">
        <v>866</v>
      </c>
      <c r="I47" s="260" t="s">
        <v>1024</v>
      </c>
      <c r="J47" s="142" t="s">
        <v>328</v>
      </c>
      <c r="K47" s="247" t="s">
        <v>835</v>
      </c>
      <c r="L47" s="247" t="s">
        <v>867</v>
      </c>
      <c r="M47" s="142" t="s">
        <v>277</v>
      </c>
      <c r="N47" s="142" t="s">
        <v>277</v>
      </c>
      <c r="O47" s="142" t="s">
        <v>277</v>
      </c>
      <c r="P47" s="170">
        <v>2</v>
      </c>
      <c r="Q47" s="143">
        <v>3</v>
      </c>
      <c r="R47" s="170">
        <f t="shared" si="14"/>
        <v>6</v>
      </c>
      <c r="S47" s="171" t="str">
        <f t="shared" si="11"/>
        <v>Medio</v>
      </c>
      <c r="T47" s="144">
        <v>25</v>
      </c>
      <c r="U47" s="170">
        <f>T47*R47</f>
        <v>150</v>
      </c>
      <c r="V47" s="170" t="str">
        <f t="shared" si="15"/>
        <v>II</v>
      </c>
      <c r="W47" s="176" t="str">
        <f t="shared" si="16"/>
        <v>No Aceptable o Aceptable con Control Especifico</v>
      </c>
      <c r="X47" s="142"/>
      <c r="Y47" s="142"/>
      <c r="Z47" s="142"/>
      <c r="AA47" s="142" t="str">
        <f>L47</f>
        <v>Enfermedades osteomusculares a nivel de miembros superiores, inferiores y columna.</v>
      </c>
      <c r="AB47" s="142" t="s">
        <v>332</v>
      </c>
      <c r="AC47" s="142" t="s">
        <v>277</v>
      </c>
      <c r="AD47" s="142" t="s">
        <v>277</v>
      </c>
      <c r="AE47" s="142" t="s">
        <v>277</v>
      </c>
      <c r="AF47" s="142" t="s">
        <v>808</v>
      </c>
      <c r="AG47" s="142" t="s">
        <v>277</v>
      </c>
      <c r="AH47" s="145"/>
      <c r="AI47" s="170"/>
      <c r="AJ47" s="143"/>
      <c r="AK47" s="146">
        <f t="shared" si="17"/>
        <v>0</v>
      </c>
      <c r="AL47" s="219">
        <f t="shared" si="18"/>
        <v>0</v>
      </c>
      <c r="AM47" s="147" t="str">
        <f t="shared" si="19"/>
        <v>IV</v>
      </c>
      <c r="AN47" s="176" t="str">
        <f t="shared" si="20"/>
        <v>Aceptable</v>
      </c>
      <c r="AO47" s="717"/>
      <c r="AP47" s="718"/>
      <c r="AQ47" s="315"/>
      <c r="AR47" s="315"/>
      <c r="AS47" s="315"/>
      <c r="AT47" s="315"/>
      <c r="AU47" s="315"/>
      <c r="AV47" s="315"/>
      <c r="AW47" s="315"/>
      <c r="AX47" s="315"/>
      <c r="AY47" s="315"/>
      <c r="AZ47" s="315"/>
      <c r="BA47" s="315"/>
      <c r="BB47" s="315"/>
      <c r="BC47" s="315"/>
      <c r="BD47" s="315"/>
      <c r="BE47" s="315"/>
      <c r="BF47" s="315"/>
      <c r="BG47" s="315"/>
      <c r="BH47" s="315"/>
      <c r="BI47" s="315"/>
      <c r="BJ47" s="315"/>
      <c r="BK47" s="315"/>
      <c r="BL47" s="315"/>
      <c r="BM47" s="315"/>
      <c r="BN47" s="315"/>
      <c r="BO47" s="315"/>
      <c r="BP47" s="315"/>
      <c r="BQ47" s="315"/>
      <c r="BR47" s="315"/>
      <c r="BS47" s="315"/>
      <c r="BT47" s="315"/>
      <c r="BU47" s="315"/>
      <c r="BV47" s="315"/>
      <c r="BW47" s="315"/>
      <c r="BX47" s="315"/>
      <c r="BY47" s="315"/>
      <c r="BZ47" s="315"/>
      <c r="CA47" s="315"/>
      <c r="CB47" s="315"/>
      <c r="CC47" s="315"/>
      <c r="CD47" s="315"/>
      <c r="CE47" s="315"/>
      <c r="CF47" s="315"/>
      <c r="CG47" s="315"/>
      <c r="CH47" s="315"/>
      <c r="CI47" s="315"/>
      <c r="CJ47" s="315"/>
      <c r="CK47" s="315"/>
      <c r="CL47" s="315"/>
      <c r="CM47" s="315"/>
      <c r="CN47" s="315"/>
      <c r="CO47" s="315"/>
      <c r="CP47" s="315"/>
      <c r="CQ47" s="315"/>
      <c r="CR47" s="315"/>
      <c r="CS47" s="315"/>
      <c r="CT47" s="315"/>
      <c r="CU47" s="315"/>
      <c r="CV47" s="315"/>
      <c r="CW47" s="315"/>
      <c r="CX47" s="315"/>
      <c r="CY47" s="315"/>
      <c r="CZ47" s="315"/>
      <c r="DA47" s="315"/>
      <c r="DB47" s="315"/>
      <c r="DC47" s="315"/>
      <c r="DD47" s="315"/>
      <c r="DE47" s="315"/>
      <c r="DF47" s="315"/>
      <c r="DG47" s="315"/>
      <c r="DH47" s="315"/>
      <c r="DI47" s="315"/>
      <c r="DJ47" s="315"/>
      <c r="DK47" s="315"/>
      <c r="DL47" s="315"/>
      <c r="DM47" s="315"/>
      <c r="DN47" s="315"/>
      <c r="DO47" s="315"/>
      <c r="DP47" s="315"/>
      <c r="DQ47" s="315"/>
      <c r="DR47" s="315"/>
      <c r="DS47" s="315"/>
      <c r="DT47" s="315"/>
      <c r="DU47" s="315"/>
      <c r="DV47" s="315"/>
      <c r="DW47" s="315"/>
      <c r="DX47" s="315"/>
      <c r="DY47" s="315"/>
      <c r="DZ47" s="315"/>
      <c r="EA47" s="315"/>
      <c r="EB47" s="315"/>
      <c r="EC47" s="315"/>
      <c r="ED47" s="315"/>
      <c r="EE47" s="315"/>
      <c r="EF47" s="315"/>
      <c r="EG47" s="315"/>
      <c r="EH47" s="315"/>
      <c r="EI47" s="315"/>
      <c r="EJ47" s="315"/>
      <c r="EK47" s="315"/>
      <c r="EL47" s="315"/>
      <c r="EM47" s="315"/>
      <c r="EN47" s="315"/>
      <c r="EO47" s="315"/>
      <c r="EP47" s="315"/>
      <c r="EQ47" s="315"/>
      <c r="ER47" s="315"/>
      <c r="ES47" s="315"/>
      <c r="ET47" s="315"/>
      <c r="EU47" s="315"/>
      <c r="EV47" s="315"/>
      <c r="EW47" s="315"/>
      <c r="EX47" s="315"/>
      <c r="EY47" s="315"/>
      <c r="EZ47" s="315"/>
      <c r="FA47" s="315"/>
      <c r="FB47" s="315"/>
      <c r="FC47" s="315"/>
      <c r="FD47" s="315"/>
      <c r="FE47" s="315"/>
      <c r="FF47" s="315"/>
      <c r="FG47" s="315"/>
      <c r="FH47" s="315"/>
      <c r="FI47" s="315"/>
      <c r="FJ47" s="315"/>
      <c r="FK47" s="315"/>
      <c r="FL47" s="315"/>
      <c r="FM47" s="315"/>
      <c r="FN47" s="315"/>
      <c r="FO47" s="315"/>
      <c r="FP47" s="315"/>
      <c r="FQ47" s="315"/>
      <c r="FR47" s="315"/>
      <c r="FS47" s="315"/>
      <c r="FT47" s="315"/>
      <c r="FU47" s="315"/>
      <c r="FV47" s="315"/>
      <c r="FW47" s="315"/>
      <c r="FX47" s="315"/>
      <c r="FY47" s="315"/>
      <c r="FZ47" s="315"/>
      <c r="GA47" s="315"/>
      <c r="GB47" s="315"/>
      <c r="GC47" s="315"/>
      <c r="GD47" s="315"/>
      <c r="GE47" s="315"/>
      <c r="GF47" s="315"/>
      <c r="GG47" s="315"/>
      <c r="GH47" s="315"/>
      <c r="GI47" s="315"/>
      <c r="GJ47" s="315"/>
      <c r="GK47" s="315"/>
      <c r="GL47" s="315"/>
      <c r="GM47" s="315"/>
      <c r="GN47" s="315"/>
      <c r="GO47" s="315"/>
      <c r="GP47" s="315"/>
      <c r="GQ47" s="315"/>
      <c r="GR47" s="315"/>
      <c r="GS47" s="315"/>
      <c r="GT47" s="315"/>
      <c r="GU47" s="315"/>
      <c r="GV47" s="315"/>
      <c r="GW47" s="315"/>
      <c r="GX47" s="315"/>
      <c r="GY47" s="315"/>
      <c r="GZ47" s="315"/>
      <c r="HA47" s="315"/>
      <c r="HB47" s="315"/>
      <c r="HC47" s="315"/>
      <c r="HD47" s="315"/>
      <c r="HE47" s="315"/>
      <c r="HF47" s="315"/>
      <c r="HG47" s="315"/>
      <c r="HH47" s="315"/>
      <c r="HI47" s="315"/>
    </row>
    <row r="48" spans="1:217" ht="51.75" thickBot="1" x14ac:dyDescent="0.25">
      <c r="A48" s="313"/>
      <c r="B48" s="748"/>
      <c r="C48" s="758"/>
      <c r="D48" s="140" t="s">
        <v>267</v>
      </c>
      <c r="E48" s="141" t="s">
        <v>268</v>
      </c>
      <c r="F48" s="142" t="s">
        <v>1022</v>
      </c>
      <c r="G48" s="142" t="s">
        <v>1023</v>
      </c>
      <c r="H48" s="142" t="s">
        <v>690</v>
      </c>
      <c r="I48" s="260" t="s">
        <v>1024</v>
      </c>
      <c r="J48" s="142" t="s">
        <v>273</v>
      </c>
      <c r="K48" s="142" t="s">
        <v>691</v>
      </c>
      <c r="L48" s="142" t="s">
        <v>692</v>
      </c>
      <c r="M48" s="142" t="s">
        <v>277</v>
      </c>
      <c r="N48" s="142" t="s">
        <v>1025</v>
      </c>
      <c r="O48" s="142" t="s">
        <v>277</v>
      </c>
      <c r="P48" s="170">
        <v>2</v>
      </c>
      <c r="Q48" s="143">
        <v>2</v>
      </c>
      <c r="R48" s="170">
        <f t="shared" si="14"/>
        <v>4</v>
      </c>
      <c r="S48" s="171" t="str">
        <f t="shared" si="11"/>
        <v>Bajo</v>
      </c>
      <c r="T48" s="144">
        <v>25</v>
      </c>
      <c r="U48" s="170">
        <f t="shared" ref="U48:U55" si="21">R48*T48</f>
        <v>100</v>
      </c>
      <c r="V48" s="170" t="str">
        <f t="shared" si="15"/>
        <v>III</v>
      </c>
      <c r="W48" s="176" t="str">
        <f t="shared" si="16"/>
        <v>Mejorable</v>
      </c>
      <c r="X48" s="142"/>
      <c r="Y48" s="142"/>
      <c r="Z48" s="142"/>
      <c r="AA48" s="142" t="s">
        <v>622</v>
      </c>
      <c r="AB48" s="142" t="s">
        <v>354</v>
      </c>
      <c r="AC48" s="142" t="s">
        <v>277</v>
      </c>
      <c r="AD48" s="142" t="s">
        <v>277</v>
      </c>
      <c r="AE48" s="142" t="s">
        <v>277</v>
      </c>
      <c r="AF48" s="142" t="s">
        <v>1026</v>
      </c>
      <c r="AG48" s="142" t="s">
        <v>277</v>
      </c>
      <c r="AH48" s="145"/>
      <c r="AI48" s="170"/>
      <c r="AJ48" s="143"/>
      <c r="AK48" s="146">
        <f t="shared" si="17"/>
        <v>0</v>
      </c>
      <c r="AL48" s="219">
        <f t="shared" si="18"/>
        <v>0</v>
      </c>
      <c r="AM48" s="147" t="str">
        <f t="shared" si="19"/>
        <v>IV</v>
      </c>
      <c r="AN48" s="176" t="str">
        <f t="shared" si="20"/>
        <v>Aceptable</v>
      </c>
      <c r="AO48" s="717"/>
      <c r="AP48" s="718"/>
      <c r="AQ48" s="315"/>
      <c r="AR48" s="315"/>
      <c r="AS48" s="315"/>
      <c r="AT48" s="315"/>
      <c r="AU48" s="315"/>
      <c r="AV48" s="315"/>
      <c r="AW48" s="315"/>
      <c r="AX48" s="315"/>
      <c r="AY48" s="315"/>
      <c r="AZ48" s="315"/>
      <c r="BA48" s="315"/>
      <c r="BB48" s="315"/>
      <c r="BC48" s="315"/>
      <c r="BD48" s="315"/>
      <c r="BE48" s="315"/>
      <c r="BF48" s="315"/>
      <c r="BG48" s="315"/>
      <c r="BH48" s="315"/>
      <c r="BI48" s="315"/>
      <c r="BJ48" s="315"/>
      <c r="BK48" s="315"/>
      <c r="BL48" s="315"/>
      <c r="BM48" s="315"/>
      <c r="BN48" s="315"/>
      <c r="BO48" s="315"/>
      <c r="BP48" s="315"/>
      <c r="BQ48" s="315"/>
      <c r="BR48" s="315"/>
      <c r="BS48" s="315"/>
      <c r="BT48" s="315"/>
      <c r="BU48" s="315"/>
      <c r="BV48" s="315"/>
      <c r="BW48" s="315"/>
      <c r="BX48" s="315"/>
      <c r="BY48" s="315"/>
      <c r="BZ48" s="315"/>
      <c r="CA48" s="315"/>
      <c r="CB48" s="315"/>
      <c r="CC48" s="315"/>
      <c r="CD48" s="315"/>
      <c r="CE48" s="315"/>
      <c r="CF48" s="315"/>
      <c r="CG48" s="315"/>
      <c r="CH48" s="315"/>
      <c r="CI48" s="315"/>
      <c r="CJ48" s="315"/>
      <c r="CK48" s="315"/>
      <c r="CL48" s="315"/>
      <c r="CM48" s="315"/>
      <c r="CN48" s="315"/>
      <c r="CO48" s="315"/>
      <c r="CP48" s="315"/>
      <c r="CQ48" s="315"/>
      <c r="CR48" s="315"/>
      <c r="CS48" s="315"/>
      <c r="CT48" s="315"/>
      <c r="CU48" s="315"/>
      <c r="CV48" s="315"/>
      <c r="CW48" s="315"/>
      <c r="CX48" s="315"/>
      <c r="CY48" s="315"/>
      <c r="CZ48" s="315"/>
      <c r="DA48" s="315"/>
      <c r="DB48" s="315"/>
      <c r="DC48" s="315"/>
      <c r="DD48" s="315"/>
      <c r="DE48" s="315"/>
      <c r="DF48" s="315"/>
      <c r="DG48" s="315"/>
      <c r="DH48" s="315"/>
      <c r="DI48" s="315"/>
      <c r="DJ48" s="315"/>
      <c r="DK48" s="315"/>
      <c r="DL48" s="315"/>
      <c r="DM48" s="315"/>
      <c r="DN48" s="315"/>
      <c r="DO48" s="315"/>
      <c r="DP48" s="315"/>
      <c r="DQ48" s="315"/>
      <c r="DR48" s="315"/>
      <c r="DS48" s="315"/>
      <c r="DT48" s="315"/>
      <c r="DU48" s="315"/>
      <c r="DV48" s="315"/>
      <c r="DW48" s="315"/>
      <c r="DX48" s="315"/>
      <c r="DY48" s="315"/>
      <c r="DZ48" s="315"/>
      <c r="EA48" s="315"/>
      <c r="EB48" s="315"/>
      <c r="EC48" s="315"/>
      <c r="ED48" s="315"/>
      <c r="EE48" s="315"/>
      <c r="EF48" s="315"/>
      <c r="EG48" s="315"/>
      <c r="EH48" s="315"/>
      <c r="EI48" s="315"/>
      <c r="EJ48" s="315"/>
      <c r="EK48" s="315"/>
      <c r="EL48" s="315"/>
      <c r="EM48" s="315"/>
      <c r="EN48" s="315"/>
      <c r="EO48" s="315"/>
      <c r="EP48" s="315"/>
      <c r="EQ48" s="315"/>
      <c r="ER48" s="315"/>
      <c r="ES48" s="315"/>
      <c r="ET48" s="315"/>
      <c r="EU48" s="315"/>
      <c r="EV48" s="315"/>
      <c r="EW48" s="315"/>
      <c r="EX48" s="315"/>
      <c r="EY48" s="315"/>
      <c r="EZ48" s="315"/>
      <c r="FA48" s="315"/>
      <c r="FB48" s="315"/>
      <c r="FC48" s="315"/>
      <c r="FD48" s="315"/>
      <c r="FE48" s="315"/>
      <c r="FF48" s="315"/>
      <c r="FG48" s="315"/>
      <c r="FH48" s="315"/>
      <c r="FI48" s="315"/>
      <c r="FJ48" s="315"/>
      <c r="FK48" s="315"/>
      <c r="FL48" s="315"/>
      <c r="FM48" s="315"/>
      <c r="FN48" s="315"/>
      <c r="FO48" s="315"/>
      <c r="FP48" s="315"/>
      <c r="FQ48" s="315"/>
      <c r="FR48" s="315"/>
      <c r="FS48" s="315"/>
      <c r="FT48" s="315"/>
      <c r="FU48" s="315"/>
      <c r="FV48" s="315"/>
      <c r="FW48" s="315"/>
      <c r="FX48" s="315"/>
      <c r="FY48" s="315"/>
      <c r="FZ48" s="315"/>
      <c r="GA48" s="315"/>
      <c r="GB48" s="315"/>
      <c r="GC48" s="315"/>
      <c r="GD48" s="315"/>
      <c r="GE48" s="315"/>
      <c r="GF48" s="315"/>
      <c r="GG48" s="315"/>
      <c r="GH48" s="315"/>
      <c r="GI48" s="315"/>
      <c r="GJ48" s="315"/>
      <c r="GK48" s="315"/>
      <c r="GL48" s="315"/>
      <c r="GM48" s="315"/>
      <c r="GN48" s="315"/>
      <c r="GO48" s="315"/>
      <c r="GP48" s="315"/>
      <c r="GQ48" s="315"/>
      <c r="GR48" s="315"/>
      <c r="GS48" s="315"/>
      <c r="GT48" s="315"/>
      <c r="GU48" s="315"/>
      <c r="GV48" s="315"/>
      <c r="GW48" s="315"/>
      <c r="GX48" s="315"/>
      <c r="GY48" s="315"/>
      <c r="GZ48" s="315"/>
      <c r="HA48" s="315"/>
      <c r="HB48" s="315"/>
      <c r="HC48" s="315"/>
      <c r="HD48" s="315"/>
      <c r="HE48" s="315"/>
      <c r="HF48" s="315"/>
      <c r="HG48" s="315"/>
      <c r="HH48" s="315"/>
      <c r="HI48" s="315"/>
    </row>
    <row r="49" spans="1:217" ht="51.75" thickBot="1" x14ac:dyDescent="0.25">
      <c r="A49" s="313"/>
      <c r="B49" s="748"/>
      <c r="C49" s="758"/>
      <c r="D49" s="140" t="s">
        <v>267</v>
      </c>
      <c r="E49" s="141" t="s">
        <v>268</v>
      </c>
      <c r="F49" s="142" t="s">
        <v>1022</v>
      </c>
      <c r="G49" s="142" t="s">
        <v>1023</v>
      </c>
      <c r="H49" s="142" t="s">
        <v>410</v>
      </c>
      <c r="I49" s="260" t="s">
        <v>1024</v>
      </c>
      <c r="J49" s="142" t="s">
        <v>273</v>
      </c>
      <c r="K49" s="142" t="s">
        <v>411</v>
      </c>
      <c r="L49" s="142" t="s">
        <v>623</v>
      </c>
      <c r="M49" s="142" t="s">
        <v>277</v>
      </c>
      <c r="N49" s="142" t="s">
        <v>277</v>
      </c>
      <c r="O49" s="142" t="s">
        <v>277</v>
      </c>
      <c r="P49" s="170">
        <v>2</v>
      </c>
      <c r="Q49" s="143">
        <v>4</v>
      </c>
      <c r="R49" s="170">
        <f t="shared" si="14"/>
        <v>8</v>
      </c>
      <c r="S49" s="171" t="str">
        <f t="shared" si="11"/>
        <v>Medio</v>
      </c>
      <c r="T49" s="144">
        <v>25</v>
      </c>
      <c r="U49" s="170">
        <f t="shared" si="21"/>
        <v>200</v>
      </c>
      <c r="V49" s="170" t="str">
        <f t="shared" si="15"/>
        <v>II</v>
      </c>
      <c r="W49" s="176" t="str">
        <f t="shared" si="16"/>
        <v>No Aceptable o Aceptable con Control Especifico</v>
      </c>
      <c r="X49" s="142"/>
      <c r="Y49" s="142"/>
      <c r="Z49" s="142"/>
      <c r="AA49" s="142" t="s">
        <v>647</v>
      </c>
      <c r="AB49" s="142" t="s">
        <v>416</v>
      </c>
      <c r="AC49" s="142" t="s">
        <v>277</v>
      </c>
      <c r="AD49" s="142" t="s">
        <v>277</v>
      </c>
      <c r="AE49" s="142" t="s">
        <v>277</v>
      </c>
      <c r="AF49" s="142" t="s">
        <v>1027</v>
      </c>
      <c r="AG49" s="142" t="s">
        <v>277</v>
      </c>
      <c r="AH49" s="145"/>
      <c r="AI49" s="170"/>
      <c r="AJ49" s="143"/>
      <c r="AK49" s="146">
        <f t="shared" si="17"/>
        <v>0</v>
      </c>
      <c r="AL49" s="219">
        <f t="shared" si="18"/>
        <v>0</v>
      </c>
      <c r="AM49" s="147" t="str">
        <f t="shared" si="19"/>
        <v>IV</v>
      </c>
      <c r="AN49" s="176" t="str">
        <f t="shared" si="20"/>
        <v>Aceptable</v>
      </c>
      <c r="AO49" s="717"/>
      <c r="AP49" s="718"/>
      <c r="AQ49" s="315"/>
      <c r="AR49" s="315"/>
      <c r="AS49" s="315"/>
      <c r="AT49" s="315"/>
      <c r="AU49" s="315"/>
      <c r="AV49" s="315"/>
      <c r="AW49" s="315"/>
      <c r="AX49" s="315"/>
      <c r="AY49" s="315"/>
      <c r="AZ49" s="315"/>
      <c r="BA49" s="315"/>
      <c r="BB49" s="315"/>
      <c r="BC49" s="315"/>
      <c r="BD49" s="315"/>
      <c r="BE49" s="315"/>
      <c r="BF49" s="315"/>
      <c r="BG49" s="315"/>
      <c r="BH49" s="315"/>
      <c r="BI49" s="315"/>
      <c r="BJ49" s="315"/>
      <c r="BK49" s="315"/>
      <c r="BL49" s="315"/>
      <c r="BM49" s="315"/>
      <c r="BN49" s="315"/>
      <c r="BO49" s="315"/>
      <c r="BP49" s="315"/>
      <c r="BQ49" s="315"/>
      <c r="BR49" s="315"/>
      <c r="BS49" s="315"/>
      <c r="BT49" s="315"/>
      <c r="BU49" s="315"/>
      <c r="BV49" s="315"/>
      <c r="BW49" s="315"/>
      <c r="BX49" s="315"/>
      <c r="BY49" s="315"/>
      <c r="BZ49" s="315"/>
      <c r="CA49" s="315"/>
      <c r="CB49" s="315"/>
      <c r="CC49" s="315"/>
      <c r="CD49" s="315"/>
      <c r="CE49" s="315"/>
      <c r="CF49" s="315"/>
      <c r="CG49" s="315"/>
      <c r="CH49" s="315"/>
      <c r="CI49" s="315"/>
      <c r="CJ49" s="315"/>
      <c r="CK49" s="315"/>
      <c r="CL49" s="315"/>
      <c r="CM49" s="315"/>
      <c r="CN49" s="315"/>
      <c r="CO49" s="315"/>
      <c r="CP49" s="315"/>
      <c r="CQ49" s="315"/>
      <c r="CR49" s="315"/>
      <c r="CS49" s="315"/>
      <c r="CT49" s="315"/>
      <c r="CU49" s="315"/>
      <c r="CV49" s="315"/>
      <c r="CW49" s="315"/>
      <c r="CX49" s="315"/>
      <c r="CY49" s="315"/>
      <c r="CZ49" s="315"/>
      <c r="DA49" s="315"/>
      <c r="DB49" s="315"/>
      <c r="DC49" s="315"/>
      <c r="DD49" s="315"/>
      <c r="DE49" s="315"/>
      <c r="DF49" s="315"/>
      <c r="DG49" s="315"/>
      <c r="DH49" s="315"/>
      <c r="DI49" s="315"/>
      <c r="DJ49" s="315"/>
      <c r="DK49" s="315"/>
      <c r="DL49" s="315"/>
      <c r="DM49" s="315"/>
      <c r="DN49" s="315"/>
      <c r="DO49" s="315"/>
      <c r="DP49" s="315"/>
      <c r="DQ49" s="315"/>
      <c r="DR49" s="315"/>
      <c r="DS49" s="315"/>
      <c r="DT49" s="315"/>
      <c r="DU49" s="315"/>
      <c r="DV49" s="315"/>
      <c r="DW49" s="315"/>
      <c r="DX49" s="315"/>
      <c r="DY49" s="315"/>
      <c r="DZ49" s="315"/>
      <c r="EA49" s="315"/>
      <c r="EB49" s="315"/>
      <c r="EC49" s="315"/>
      <c r="ED49" s="315"/>
      <c r="EE49" s="315"/>
      <c r="EF49" s="315"/>
      <c r="EG49" s="315"/>
      <c r="EH49" s="315"/>
      <c r="EI49" s="315"/>
      <c r="EJ49" s="315"/>
      <c r="EK49" s="315"/>
      <c r="EL49" s="315"/>
      <c r="EM49" s="315"/>
      <c r="EN49" s="315"/>
      <c r="EO49" s="315"/>
      <c r="EP49" s="315"/>
      <c r="EQ49" s="315"/>
      <c r="ER49" s="315"/>
      <c r="ES49" s="315"/>
      <c r="ET49" s="315"/>
      <c r="EU49" s="315"/>
      <c r="EV49" s="315"/>
      <c r="EW49" s="315"/>
      <c r="EX49" s="315"/>
      <c r="EY49" s="315"/>
      <c r="EZ49" s="315"/>
      <c r="FA49" s="315"/>
      <c r="FB49" s="315"/>
      <c r="FC49" s="315"/>
      <c r="FD49" s="315"/>
      <c r="FE49" s="315"/>
      <c r="FF49" s="315"/>
      <c r="FG49" s="315"/>
      <c r="FH49" s="315"/>
      <c r="FI49" s="315"/>
      <c r="FJ49" s="315"/>
      <c r="FK49" s="315"/>
      <c r="FL49" s="315"/>
      <c r="FM49" s="315"/>
      <c r="FN49" s="315"/>
      <c r="FO49" s="315"/>
      <c r="FP49" s="315"/>
      <c r="FQ49" s="315"/>
      <c r="FR49" s="315"/>
      <c r="FS49" s="315"/>
      <c r="FT49" s="315"/>
      <c r="FU49" s="315"/>
      <c r="FV49" s="315"/>
      <c r="FW49" s="315"/>
      <c r="FX49" s="315"/>
      <c r="FY49" s="315"/>
      <c r="FZ49" s="315"/>
      <c r="GA49" s="315"/>
      <c r="GB49" s="315"/>
      <c r="GC49" s="315"/>
      <c r="GD49" s="315"/>
      <c r="GE49" s="315"/>
      <c r="GF49" s="315"/>
      <c r="GG49" s="315"/>
      <c r="GH49" s="315"/>
      <c r="GI49" s="315"/>
      <c r="GJ49" s="315"/>
      <c r="GK49" s="315"/>
      <c r="GL49" s="315"/>
      <c r="GM49" s="315"/>
      <c r="GN49" s="315"/>
      <c r="GO49" s="315"/>
      <c r="GP49" s="315"/>
      <c r="GQ49" s="315"/>
      <c r="GR49" s="315"/>
      <c r="GS49" s="315"/>
      <c r="GT49" s="315"/>
      <c r="GU49" s="315"/>
      <c r="GV49" s="315"/>
      <c r="GW49" s="315"/>
      <c r="GX49" s="315"/>
      <c r="GY49" s="315"/>
      <c r="GZ49" s="315"/>
      <c r="HA49" s="315"/>
      <c r="HB49" s="315"/>
      <c r="HC49" s="315"/>
      <c r="HD49" s="315"/>
      <c r="HE49" s="315"/>
      <c r="HF49" s="315"/>
      <c r="HG49" s="315"/>
      <c r="HH49" s="315"/>
      <c r="HI49" s="315"/>
    </row>
    <row r="50" spans="1:217" ht="77.25" customHeight="1" thickBot="1" x14ac:dyDescent="0.25">
      <c r="A50" s="313"/>
      <c r="B50" s="748"/>
      <c r="C50" s="758"/>
      <c r="D50" s="140" t="s">
        <v>267</v>
      </c>
      <c r="E50" s="141" t="s">
        <v>268</v>
      </c>
      <c r="F50" s="142" t="s">
        <v>1022</v>
      </c>
      <c r="G50" s="142" t="s">
        <v>1023</v>
      </c>
      <c r="H50" s="142" t="s">
        <v>520</v>
      </c>
      <c r="I50" s="260" t="s">
        <v>1024</v>
      </c>
      <c r="J50" s="142" t="s">
        <v>419</v>
      </c>
      <c r="K50" s="142" t="s">
        <v>420</v>
      </c>
      <c r="L50" s="142" t="s">
        <v>421</v>
      </c>
      <c r="M50" s="142" t="s">
        <v>277</v>
      </c>
      <c r="N50" s="142" t="s">
        <v>277</v>
      </c>
      <c r="O50" s="142" t="s">
        <v>277</v>
      </c>
      <c r="P50" s="170">
        <v>2</v>
      </c>
      <c r="Q50" s="143">
        <v>2</v>
      </c>
      <c r="R50" s="170">
        <f t="shared" si="14"/>
        <v>4</v>
      </c>
      <c r="S50" s="171" t="str">
        <f t="shared" si="11"/>
        <v>Bajo</v>
      </c>
      <c r="T50" s="144">
        <v>25</v>
      </c>
      <c r="U50" s="170">
        <f t="shared" si="21"/>
        <v>100</v>
      </c>
      <c r="V50" s="170" t="str">
        <f t="shared" si="15"/>
        <v>III</v>
      </c>
      <c r="W50" s="176" t="str">
        <f t="shared" si="16"/>
        <v>Mejorable</v>
      </c>
      <c r="X50" s="142"/>
      <c r="Y50" s="142"/>
      <c r="Z50" s="142"/>
      <c r="AA50" s="142" t="s">
        <v>423</v>
      </c>
      <c r="AB50" s="142" t="s">
        <v>424</v>
      </c>
      <c r="AC50" s="142" t="s">
        <v>277</v>
      </c>
      <c r="AD50" s="142" t="s">
        <v>277</v>
      </c>
      <c r="AE50" s="142" t="s">
        <v>277</v>
      </c>
      <c r="AF50" s="142" t="s">
        <v>777</v>
      </c>
      <c r="AG50" s="142" t="s">
        <v>277</v>
      </c>
      <c r="AH50" s="145"/>
      <c r="AI50" s="170"/>
      <c r="AJ50" s="143"/>
      <c r="AK50" s="146">
        <f t="shared" si="17"/>
        <v>0</v>
      </c>
      <c r="AL50" s="219">
        <f t="shared" si="18"/>
        <v>0</v>
      </c>
      <c r="AM50" s="147" t="str">
        <f t="shared" si="19"/>
        <v>IV</v>
      </c>
      <c r="AN50" s="176" t="str">
        <f t="shared" si="20"/>
        <v>Aceptable</v>
      </c>
      <c r="AO50" s="717"/>
      <c r="AP50" s="718"/>
      <c r="AQ50" s="315"/>
      <c r="AR50" s="315"/>
      <c r="AS50" s="315"/>
      <c r="AT50" s="315"/>
      <c r="AU50" s="315"/>
      <c r="AV50" s="315"/>
      <c r="AW50" s="315"/>
      <c r="AX50" s="315"/>
      <c r="AY50" s="315"/>
      <c r="AZ50" s="315"/>
      <c r="BA50" s="315"/>
      <c r="BB50" s="315"/>
      <c r="BC50" s="315"/>
      <c r="BD50" s="315"/>
      <c r="BE50" s="315"/>
      <c r="BF50" s="315"/>
      <c r="BG50" s="315"/>
      <c r="BH50" s="315"/>
      <c r="BI50" s="315"/>
      <c r="BJ50" s="315"/>
      <c r="BK50" s="315"/>
      <c r="BL50" s="315"/>
      <c r="BM50" s="315"/>
      <c r="BN50" s="315"/>
      <c r="BO50" s="315"/>
      <c r="BP50" s="315"/>
      <c r="BQ50" s="315"/>
      <c r="BR50" s="315"/>
      <c r="BS50" s="315"/>
      <c r="BT50" s="315"/>
      <c r="BU50" s="315"/>
      <c r="BV50" s="315"/>
      <c r="BW50" s="315"/>
      <c r="BX50" s="315"/>
      <c r="BY50" s="315"/>
      <c r="BZ50" s="315"/>
      <c r="CA50" s="315"/>
      <c r="CB50" s="315"/>
      <c r="CC50" s="315"/>
      <c r="CD50" s="315"/>
      <c r="CE50" s="315"/>
      <c r="CF50" s="315"/>
      <c r="CG50" s="315"/>
      <c r="CH50" s="315"/>
      <c r="CI50" s="315"/>
      <c r="CJ50" s="315"/>
      <c r="CK50" s="315"/>
      <c r="CL50" s="315"/>
      <c r="CM50" s="315"/>
      <c r="CN50" s="315"/>
      <c r="CO50" s="315"/>
      <c r="CP50" s="315"/>
      <c r="CQ50" s="315"/>
      <c r="CR50" s="315"/>
      <c r="CS50" s="315"/>
      <c r="CT50" s="315"/>
      <c r="CU50" s="315"/>
      <c r="CV50" s="315"/>
      <c r="CW50" s="315"/>
      <c r="CX50" s="315"/>
      <c r="CY50" s="315"/>
      <c r="CZ50" s="315"/>
      <c r="DA50" s="315"/>
      <c r="DB50" s="315"/>
      <c r="DC50" s="315"/>
      <c r="DD50" s="315"/>
      <c r="DE50" s="315"/>
      <c r="DF50" s="315"/>
      <c r="DG50" s="315"/>
      <c r="DH50" s="315"/>
      <c r="DI50" s="315"/>
      <c r="DJ50" s="315"/>
      <c r="DK50" s="315"/>
      <c r="DL50" s="315"/>
      <c r="DM50" s="315"/>
      <c r="DN50" s="315"/>
      <c r="DO50" s="315"/>
      <c r="DP50" s="315"/>
      <c r="DQ50" s="315"/>
      <c r="DR50" s="315"/>
      <c r="DS50" s="315"/>
      <c r="DT50" s="315"/>
      <c r="DU50" s="315"/>
      <c r="DV50" s="315"/>
      <c r="DW50" s="315"/>
      <c r="DX50" s="315"/>
      <c r="DY50" s="315"/>
      <c r="DZ50" s="315"/>
      <c r="EA50" s="315"/>
      <c r="EB50" s="315"/>
      <c r="EC50" s="315"/>
      <c r="ED50" s="315"/>
      <c r="EE50" s="315"/>
      <c r="EF50" s="315"/>
      <c r="EG50" s="315"/>
      <c r="EH50" s="315"/>
      <c r="EI50" s="315"/>
      <c r="EJ50" s="315"/>
      <c r="EK50" s="315"/>
      <c r="EL50" s="315"/>
      <c r="EM50" s="315"/>
      <c r="EN50" s="315"/>
      <c r="EO50" s="315"/>
      <c r="EP50" s="315"/>
      <c r="EQ50" s="315"/>
      <c r="ER50" s="315"/>
      <c r="ES50" s="315"/>
      <c r="ET50" s="315"/>
      <c r="EU50" s="315"/>
      <c r="EV50" s="315"/>
      <c r="EW50" s="315"/>
      <c r="EX50" s="315"/>
      <c r="EY50" s="315"/>
      <c r="EZ50" s="315"/>
      <c r="FA50" s="315"/>
      <c r="FB50" s="315"/>
      <c r="FC50" s="315"/>
      <c r="FD50" s="315"/>
      <c r="FE50" s="315"/>
      <c r="FF50" s="315"/>
      <c r="FG50" s="315"/>
      <c r="FH50" s="315"/>
      <c r="FI50" s="315"/>
      <c r="FJ50" s="315"/>
      <c r="FK50" s="315"/>
      <c r="FL50" s="315"/>
      <c r="FM50" s="315"/>
      <c r="FN50" s="315"/>
      <c r="FO50" s="315"/>
      <c r="FP50" s="315"/>
      <c r="FQ50" s="315"/>
      <c r="FR50" s="315"/>
      <c r="FS50" s="315"/>
      <c r="FT50" s="315"/>
      <c r="FU50" s="315"/>
      <c r="FV50" s="315"/>
      <c r="FW50" s="315"/>
      <c r="FX50" s="315"/>
      <c r="FY50" s="315"/>
      <c r="FZ50" s="315"/>
      <c r="GA50" s="315"/>
      <c r="GB50" s="315"/>
      <c r="GC50" s="315"/>
      <c r="GD50" s="315"/>
      <c r="GE50" s="315"/>
      <c r="GF50" s="315"/>
      <c r="GG50" s="315"/>
      <c r="GH50" s="315"/>
      <c r="GI50" s="315"/>
      <c r="GJ50" s="315"/>
      <c r="GK50" s="315"/>
      <c r="GL50" s="315"/>
      <c r="GM50" s="315"/>
      <c r="GN50" s="315"/>
      <c r="GO50" s="315"/>
      <c r="GP50" s="315"/>
      <c r="GQ50" s="315"/>
      <c r="GR50" s="315"/>
      <c r="GS50" s="315"/>
      <c r="GT50" s="315"/>
      <c r="GU50" s="315"/>
      <c r="GV50" s="315"/>
      <c r="GW50" s="315"/>
      <c r="GX50" s="315"/>
      <c r="GY50" s="315"/>
      <c r="GZ50" s="315"/>
      <c r="HA50" s="315"/>
      <c r="HB50" s="315"/>
      <c r="HC50" s="315"/>
      <c r="HD50" s="315"/>
      <c r="HE50" s="315"/>
      <c r="HF50" s="315"/>
      <c r="HG50" s="315"/>
      <c r="HH50" s="315"/>
      <c r="HI50" s="315"/>
    </row>
    <row r="51" spans="1:217" ht="77.25" customHeight="1" thickBot="1" x14ac:dyDescent="0.25">
      <c r="A51" s="313"/>
      <c r="B51" s="748"/>
      <c r="C51" s="758"/>
      <c r="D51" s="140" t="s">
        <v>267</v>
      </c>
      <c r="E51" s="141" t="s">
        <v>268</v>
      </c>
      <c r="F51" s="142" t="s">
        <v>1022</v>
      </c>
      <c r="G51" s="142" t="s">
        <v>1023</v>
      </c>
      <c r="H51" s="142" t="s">
        <v>426</v>
      </c>
      <c r="I51" s="260" t="s">
        <v>1024</v>
      </c>
      <c r="J51" s="142" t="s">
        <v>419</v>
      </c>
      <c r="K51" s="142" t="s">
        <v>36</v>
      </c>
      <c r="L51" s="142" t="s">
        <v>421</v>
      </c>
      <c r="M51" s="142" t="s">
        <v>277</v>
      </c>
      <c r="N51" s="142" t="s">
        <v>277</v>
      </c>
      <c r="O51" s="142" t="s">
        <v>277</v>
      </c>
      <c r="P51" s="170">
        <v>2</v>
      </c>
      <c r="Q51" s="143">
        <v>2</v>
      </c>
      <c r="R51" s="170">
        <f t="shared" si="14"/>
        <v>4</v>
      </c>
      <c r="S51" s="171" t="str">
        <f t="shared" si="11"/>
        <v>Bajo</v>
      </c>
      <c r="T51" s="144">
        <v>25</v>
      </c>
      <c r="U51" s="170">
        <f t="shared" si="21"/>
        <v>100</v>
      </c>
      <c r="V51" s="170" t="str">
        <f t="shared" si="15"/>
        <v>III</v>
      </c>
      <c r="W51" s="176" t="str">
        <f t="shared" si="16"/>
        <v>Mejorable</v>
      </c>
      <c r="X51" s="142"/>
      <c r="Y51" s="142"/>
      <c r="Z51" s="142"/>
      <c r="AA51" s="142" t="s">
        <v>427</v>
      </c>
      <c r="AB51" s="142" t="s">
        <v>424</v>
      </c>
      <c r="AC51" s="142" t="s">
        <v>277</v>
      </c>
      <c r="AD51" s="142" t="s">
        <v>277</v>
      </c>
      <c r="AE51" s="142" t="s">
        <v>277</v>
      </c>
      <c r="AF51" s="142" t="s">
        <v>777</v>
      </c>
      <c r="AG51" s="142" t="s">
        <v>277</v>
      </c>
      <c r="AH51" s="145"/>
      <c r="AI51" s="170"/>
      <c r="AJ51" s="143"/>
      <c r="AK51" s="146">
        <f t="shared" si="17"/>
        <v>0</v>
      </c>
      <c r="AL51" s="219">
        <f t="shared" si="18"/>
        <v>0</v>
      </c>
      <c r="AM51" s="147" t="str">
        <f t="shared" si="19"/>
        <v>IV</v>
      </c>
      <c r="AN51" s="176" t="str">
        <f t="shared" si="20"/>
        <v>Aceptable</v>
      </c>
      <c r="AO51" s="717"/>
      <c r="AP51" s="718"/>
      <c r="AQ51" s="315"/>
      <c r="AR51" s="315"/>
      <c r="AS51" s="315"/>
      <c r="AT51" s="315"/>
      <c r="AU51" s="315"/>
      <c r="AV51" s="315"/>
      <c r="AW51" s="315"/>
      <c r="AX51" s="315"/>
      <c r="AY51" s="315"/>
      <c r="AZ51" s="315"/>
      <c r="BA51" s="315"/>
      <c r="BB51" s="315"/>
      <c r="BC51" s="315"/>
      <c r="BD51" s="315"/>
      <c r="BE51" s="315"/>
      <c r="BF51" s="315"/>
      <c r="BG51" s="315"/>
      <c r="BH51" s="315"/>
      <c r="BI51" s="315"/>
      <c r="BJ51" s="315"/>
      <c r="BK51" s="315"/>
      <c r="BL51" s="315"/>
      <c r="BM51" s="315"/>
      <c r="BN51" s="315"/>
      <c r="BO51" s="315"/>
      <c r="BP51" s="315"/>
      <c r="BQ51" s="315"/>
      <c r="BR51" s="315"/>
      <c r="BS51" s="315"/>
      <c r="BT51" s="315"/>
      <c r="BU51" s="315"/>
      <c r="BV51" s="315"/>
      <c r="BW51" s="315"/>
      <c r="BX51" s="315"/>
      <c r="BY51" s="315"/>
      <c r="BZ51" s="315"/>
      <c r="CA51" s="315"/>
      <c r="CB51" s="315"/>
      <c r="CC51" s="315"/>
      <c r="CD51" s="315"/>
      <c r="CE51" s="315"/>
      <c r="CF51" s="315"/>
      <c r="CG51" s="315"/>
      <c r="CH51" s="315"/>
      <c r="CI51" s="315"/>
      <c r="CJ51" s="315"/>
      <c r="CK51" s="315"/>
      <c r="CL51" s="315"/>
      <c r="CM51" s="315"/>
      <c r="CN51" s="315"/>
      <c r="CO51" s="315"/>
      <c r="CP51" s="315"/>
      <c r="CQ51" s="315"/>
      <c r="CR51" s="315"/>
      <c r="CS51" s="315"/>
      <c r="CT51" s="315"/>
      <c r="CU51" s="315"/>
      <c r="CV51" s="315"/>
      <c r="CW51" s="315"/>
      <c r="CX51" s="315"/>
      <c r="CY51" s="315"/>
      <c r="CZ51" s="315"/>
      <c r="DA51" s="315"/>
      <c r="DB51" s="315"/>
      <c r="DC51" s="315"/>
      <c r="DD51" s="315"/>
      <c r="DE51" s="315"/>
      <c r="DF51" s="315"/>
      <c r="DG51" s="315"/>
      <c r="DH51" s="315"/>
      <c r="DI51" s="315"/>
      <c r="DJ51" s="315"/>
      <c r="DK51" s="315"/>
      <c r="DL51" s="315"/>
      <c r="DM51" s="315"/>
      <c r="DN51" s="315"/>
      <c r="DO51" s="315"/>
      <c r="DP51" s="315"/>
      <c r="DQ51" s="315"/>
      <c r="DR51" s="315"/>
      <c r="DS51" s="315"/>
      <c r="DT51" s="315"/>
      <c r="DU51" s="315"/>
      <c r="DV51" s="315"/>
      <c r="DW51" s="315"/>
      <c r="DX51" s="315"/>
      <c r="DY51" s="315"/>
      <c r="DZ51" s="315"/>
      <c r="EA51" s="315"/>
      <c r="EB51" s="315"/>
      <c r="EC51" s="315"/>
      <c r="ED51" s="315"/>
      <c r="EE51" s="315"/>
      <c r="EF51" s="315"/>
      <c r="EG51" s="315"/>
      <c r="EH51" s="315"/>
      <c r="EI51" s="315"/>
      <c r="EJ51" s="315"/>
      <c r="EK51" s="315"/>
      <c r="EL51" s="315"/>
      <c r="EM51" s="315"/>
      <c r="EN51" s="315"/>
      <c r="EO51" s="315"/>
      <c r="EP51" s="315"/>
      <c r="EQ51" s="315"/>
      <c r="ER51" s="315"/>
      <c r="ES51" s="315"/>
      <c r="ET51" s="315"/>
      <c r="EU51" s="315"/>
      <c r="EV51" s="315"/>
      <c r="EW51" s="315"/>
      <c r="EX51" s="315"/>
      <c r="EY51" s="315"/>
      <c r="EZ51" s="315"/>
      <c r="FA51" s="315"/>
      <c r="FB51" s="315"/>
      <c r="FC51" s="315"/>
      <c r="FD51" s="315"/>
      <c r="FE51" s="315"/>
      <c r="FF51" s="315"/>
      <c r="FG51" s="315"/>
      <c r="FH51" s="315"/>
      <c r="FI51" s="315"/>
      <c r="FJ51" s="315"/>
      <c r="FK51" s="315"/>
      <c r="FL51" s="315"/>
      <c r="FM51" s="315"/>
      <c r="FN51" s="315"/>
      <c r="FO51" s="315"/>
      <c r="FP51" s="315"/>
      <c r="FQ51" s="315"/>
      <c r="FR51" s="315"/>
      <c r="FS51" s="315"/>
      <c r="FT51" s="315"/>
      <c r="FU51" s="315"/>
      <c r="FV51" s="315"/>
      <c r="FW51" s="315"/>
      <c r="FX51" s="315"/>
      <c r="FY51" s="315"/>
      <c r="FZ51" s="315"/>
      <c r="GA51" s="315"/>
      <c r="GB51" s="315"/>
      <c r="GC51" s="315"/>
      <c r="GD51" s="315"/>
      <c r="GE51" s="315"/>
      <c r="GF51" s="315"/>
      <c r="GG51" s="315"/>
      <c r="GH51" s="315"/>
      <c r="GI51" s="315"/>
      <c r="GJ51" s="315"/>
      <c r="GK51" s="315"/>
      <c r="GL51" s="315"/>
      <c r="GM51" s="315"/>
      <c r="GN51" s="315"/>
      <c r="GO51" s="315"/>
      <c r="GP51" s="315"/>
      <c r="GQ51" s="315"/>
      <c r="GR51" s="315"/>
      <c r="GS51" s="315"/>
      <c r="GT51" s="315"/>
      <c r="GU51" s="315"/>
      <c r="GV51" s="315"/>
      <c r="GW51" s="315"/>
      <c r="GX51" s="315"/>
      <c r="GY51" s="315"/>
      <c r="GZ51" s="315"/>
      <c r="HA51" s="315"/>
      <c r="HB51" s="315"/>
      <c r="HC51" s="315"/>
      <c r="HD51" s="315"/>
      <c r="HE51" s="315"/>
      <c r="HF51" s="315"/>
      <c r="HG51" s="315"/>
      <c r="HH51" s="315"/>
      <c r="HI51" s="315"/>
    </row>
    <row r="52" spans="1:217" ht="77.25" thickBot="1" x14ac:dyDescent="0.25">
      <c r="A52" s="653"/>
      <c r="B52" s="748"/>
      <c r="C52" s="758"/>
      <c r="D52" s="140" t="s">
        <v>267</v>
      </c>
      <c r="E52" s="141" t="s">
        <v>268</v>
      </c>
      <c r="F52" s="142" t="s">
        <v>1022</v>
      </c>
      <c r="G52" s="142" t="s">
        <v>1023</v>
      </c>
      <c r="H52" s="142" t="s">
        <v>428</v>
      </c>
      <c r="I52" s="260" t="s">
        <v>1024</v>
      </c>
      <c r="J52" s="142" t="s">
        <v>419</v>
      </c>
      <c r="K52" s="142" t="s">
        <v>429</v>
      </c>
      <c r="L52" s="142" t="s">
        <v>430</v>
      </c>
      <c r="M52" s="142" t="s">
        <v>277</v>
      </c>
      <c r="N52" s="142" t="s">
        <v>277</v>
      </c>
      <c r="O52" s="142" t="s">
        <v>277</v>
      </c>
      <c r="P52" s="170">
        <v>2</v>
      </c>
      <c r="Q52" s="143">
        <v>2</v>
      </c>
      <c r="R52" s="170">
        <f t="shared" si="14"/>
        <v>4</v>
      </c>
      <c r="S52" s="171" t="str">
        <f t="shared" si="11"/>
        <v>Bajo</v>
      </c>
      <c r="T52" s="144">
        <v>25</v>
      </c>
      <c r="U52" s="170">
        <f t="shared" si="21"/>
        <v>100</v>
      </c>
      <c r="V52" s="170" t="str">
        <f t="shared" si="15"/>
        <v>III</v>
      </c>
      <c r="W52" s="176" t="str">
        <f t="shared" si="16"/>
        <v>Mejorable</v>
      </c>
      <c r="X52" s="142"/>
      <c r="Y52" s="142"/>
      <c r="Z52" s="142"/>
      <c r="AA52" s="142" t="s">
        <v>427</v>
      </c>
      <c r="AB52" s="142" t="s">
        <v>424</v>
      </c>
      <c r="AC52" s="142" t="s">
        <v>277</v>
      </c>
      <c r="AD52" s="142" t="s">
        <v>277</v>
      </c>
      <c r="AE52" s="142" t="s">
        <v>277</v>
      </c>
      <c r="AF52" s="142" t="s">
        <v>777</v>
      </c>
      <c r="AG52" s="142" t="s">
        <v>277</v>
      </c>
      <c r="AH52" s="145"/>
      <c r="AI52" s="170"/>
      <c r="AJ52" s="143"/>
      <c r="AK52" s="146">
        <f t="shared" si="17"/>
        <v>0</v>
      </c>
      <c r="AL52" s="219">
        <f t="shared" si="18"/>
        <v>0</v>
      </c>
      <c r="AM52" s="147" t="str">
        <f t="shared" si="19"/>
        <v>IV</v>
      </c>
      <c r="AN52" s="176" t="str">
        <f t="shared" si="20"/>
        <v>Aceptable</v>
      </c>
      <c r="AO52" s="717"/>
      <c r="AP52" s="718"/>
      <c r="AQ52" s="315"/>
      <c r="AR52" s="315"/>
      <c r="AS52" s="315"/>
      <c r="AT52" s="315"/>
      <c r="AU52" s="315"/>
      <c r="AV52" s="315"/>
      <c r="AW52" s="315"/>
      <c r="AX52" s="315"/>
      <c r="AY52" s="315"/>
      <c r="AZ52" s="315"/>
      <c r="BA52" s="315"/>
      <c r="BB52" s="315"/>
      <c r="BC52" s="315"/>
      <c r="BD52" s="315"/>
      <c r="BE52" s="315"/>
      <c r="BF52" s="315"/>
      <c r="BG52" s="315"/>
      <c r="BH52" s="315"/>
      <c r="BI52" s="315"/>
      <c r="BJ52" s="315"/>
      <c r="BK52" s="315"/>
      <c r="BL52" s="315"/>
      <c r="BM52" s="315"/>
      <c r="BN52" s="315"/>
      <c r="BO52" s="315"/>
      <c r="BP52" s="315"/>
      <c r="BQ52" s="315"/>
      <c r="BR52" s="315"/>
      <c r="BS52" s="315"/>
      <c r="BT52" s="315"/>
      <c r="BU52" s="315"/>
      <c r="BV52" s="315"/>
      <c r="BW52" s="315"/>
      <c r="BX52" s="315"/>
      <c r="BY52" s="315"/>
      <c r="BZ52" s="315"/>
      <c r="CA52" s="315"/>
      <c r="CB52" s="315"/>
      <c r="CC52" s="315"/>
      <c r="CD52" s="315"/>
      <c r="CE52" s="315"/>
      <c r="CF52" s="315"/>
      <c r="CG52" s="315"/>
      <c r="CH52" s="315"/>
      <c r="CI52" s="315"/>
      <c r="CJ52" s="315"/>
      <c r="CK52" s="315"/>
      <c r="CL52" s="315"/>
      <c r="CM52" s="315"/>
      <c r="CN52" s="315"/>
      <c r="CO52" s="315"/>
      <c r="CP52" s="315"/>
      <c r="CQ52" s="315"/>
      <c r="CR52" s="315"/>
      <c r="CS52" s="315"/>
      <c r="CT52" s="315"/>
      <c r="CU52" s="315"/>
      <c r="CV52" s="315"/>
      <c r="CW52" s="315"/>
      <c r="CX52" s="315"/>
      <c r="CY52" s="315"/>
      <c r="CZ52" s="315"/>
      <c r="DA52" s="315"/>
      <c r="DB52" s="315"/>
      <c r="DC52" s="315"/>
      <c r="DD52" s="315"/>
      <c r="DE52" s="315"/>
      <c r="DF52" s="315"/>
      <c r="DG52" s="315"/>
      <c r="DH52" s="315"/>
      <c r="DI52" s="315"/>
      <c r="DJ52" s="315"/>
      <c r="DK52" s="315"/>
      <c r="DL52" s="315"/>
      <c r="DM52" s="315"/>
      <c r="DN52" s="315"/>
      <c r="DO52" s="315"/>
      <c r="DP52" s="315"/>
      <c r="DQ52" s="315"/>
      <c r="DR52" s="315"/>
      <c r="DS52" s="315"/>
      <c r="DT52" s="315"/>
      <c r="DU52" s="315"/>
      <c r="DV52" s="315"/>
      <c r="DW52" s="315"/>
      <c r="DX52" s="315"/>
      <c r="DY52" s="315"/>
      <c r="DZ52" s="315"/>
      <c r="EA52" s="315"/>
      <c r="EB52" s="315"/>
      <c r="EC52" s="315"/>
      <c r="ED52" s="315"/>
      <c r="EE52" s="315"/>
      <c r="EF52" s="315"/>
      <c r="EG52" s="315"/>
      <c r="EH52" s="315"/>
      <c r="EI52" s="315"/>
      <c r="EJ52" s="315"/>
      <c r="EK52" s="315"/>
      <c r="EL52" s="315"/>
      <c r="EM52" s="315"/>
      <c r="EN52" s="315"/>
      <c r="EO52" s="315"/>
      <c r="EP52" s="315"/>
      <c r="EQ52" s="315"/>
      <c r="ER52" s="315"/>
      <c r="ES52" s="315"/>
      <c r="ET52" s="315"/>
      <c r="EU52" s="315"/>
      <c r="EV52" s="315"/>
      <c r="EW52" s="315"/>
      <c r="EX52" s="315"/>
      <c r="EY52" s="315"/>
      <c r="EZ52" s="315"/>
      <c r="FA52" s="315"/>
      <c r="FB52" s="315"/>
      <c r="FC52" s="315"/>
      <c r="FD52" s="315"/>
      <c r="FE52" s="315"/>
      <c r="FF52" s="315"/>
      <c r="FG52" s="315"/>
      <c r="FH52" s="315"/>
      <c r="FI52" s="315"/>
      <c r="FJ52" s="315"/>
      <c r="FK52" s="315"/>
      <c r="FL52" s="315"/>
      <c r="FM52" s="315"/>
      <c r="FN52" s="315"/>
      <c r="FO52" s="315"/>
      <c r="FP52" s="315"/>
      <c r="FQ52" s="315"/>
      <c r="FR52" s="315"/>
      <c r="FS52" s="315"/>
      <c r="FT52" s="315"/>
      <c r="FU52" s="315"/>
      <c r="FV52" s="315"/>
      <c r="FW52" s="315"/>
      <c r="FX52" s="315"/>
      <c r="FY52" s="315"/>
      <c r="FZ52" s="315"/>
      <c r="GA52" s="315"/>
      <c r="GB52" s="315"/>
      <c r="GC52" s="315"/>
      <c r="GD52" s="315"/>
      <c r="GE52" s="315"/>
      <c r="GF52" s="315"/>
      <c r="GG52" s="315"/>
      <c r="GH52" s="315"/>
      <c r="GI52" s="315"/>
      <c r="GJ52" s="315"/>
      <c r="GK52" s="315"/>
      <c r="GL52" s="315"/>
      <c r="GM52" s="315"/>
      <c r="GN52" s="315"/>
      <c r="GO52" s="315"/>
      <c r="GP52" s="315"/>
      <c r="GQ52" s="315"/>
      <c r="GR52" s="315"/>
      <c r="GS52" s="315"/>
      <c r="GT52" s="315"/>
      <c r="GU52" s="315"/>
      <c r="GV52" s="315"/>
      <c r="GW52" s="315"/>
      <c r="GX52" s="315"/>
      <c r="GY52" s="315"/>
      <c r="GZ52" s="315"/>
      <c r="HA52" s="315"/>
      <c r="HB52" s="315"/>
      <c r="HC52" s="315"/>
      <c r="HD52" s="315"/>
      <c r="HE52" s="315"/>
      <c r="HF52" s="315"/>
      <c r="HG52" s="315"/>
      <c r="HH52" s="315"/>
      <c r="HI52" s="315"/>
    </row>
    <row r="53" spans="1:217" ht="95.25" customHeight="1" thickBot="1" x14ac:dyDescent="0.25">
      <c r="A53" s="653"/>
      <c r="B53" s="748"/>
      <c r="C53" s="758"/>
      <c r="D53" s="140" t="s">
        <v>267</v>
      </c>
      <c r="E53" s="141" t="s">
        <v>268</v>
      </c>
      <c r="F53" s="142" t="s">
        <v>1022</v>
      </c>
      <c r="G53" s="142" t="s">
        <v>1023</v>
      </c>
      <c r="H53" s="142" t="s">
        <v>1255</v>
      </c>
      <c r="I53" s="260" t="s">
        <v>1024</v>
      </c>
      <c r="J53" s="142" t="s">
        <v>288</v>
      </c>
      <c r="K53" s="142" t="s">
        <v>625</v>
      </c>
      <c r="L53" s="238" t="s">
        <v>433</v>
      </c>
      <c r="M53" s="142" t="s">
        <v>1014</v>
      </c>
      <c r="N53" s="142" t="s">
        <v>434</v>
      </c>
      <c r="O53" s="142" t="s">
        <v>277</v>
      </c>
      <c r="P53" s="170">
        <v>2</v>
      </c>
      <c r="Q53" s="143">
        <v>3</v>
      </c>
      <c r="R53" s="170">
        <f t="shared" si="14"/>
        <v>6</v>
      </c>
      <c r="S53" s="171" t="str">
        <f t="shared" si="11"/>
        <v>Medio</v>
      </c>
      <c r="T53" s="144">
        <v>60</v>
      </c>
      <c r="U53" s="170">
        <f t="shared" si="21"/>
        <v>360</v>
      </c>
      <c r="V53" s="170" t="str">
        <f t="shared" si="15"/>
        <v>II</v>
      </c>
      <c r="W53" s="176" t="str">
        <f t="shared" si="16"/>
        <v>No Aceptable o Aceptable con Control Especifico</v>
      </c>
      <c r="X53" s="142"/>
      <c r="Y53" s="142"/>
      <c r="Z53" s="142"/>
      <c r="AA53" s="142" t="str">
        <f>L53</f>
        <v>Golpes, heridas, contusiones, fracturas, esguinces, luxaciones, muerte</v>
      </c>
      <c r="AB53" s="142" t="s">
        <v>436</v>
      </c>
      <c r="AC53" s="142" t="s">
        <v>277</v>
      </c>
      <c r="AD53" s="142" t="s">
        <v>277</v>
      </c>
      <c r="AE53" s="142" t="s">
        <v>1306</v>
      </c>
      <c r="AF53" s="142" t="s">
        <v>1016</v>
      </c>
      <c r="AG53" s="142" t="s">
        <v>277</v>
      </c>
      <c r="AH53" s="145"/>
      <c r="AI53" s="170"/>
      <c r="AJ53" s="143"/>
      <c r="AK53" s="146">
        <f t="shared" si="17"/>
        <v>0</v>
      </c>
      <c r="AL53" s="219">
        <f t="shared" si="18"/>
        <v>0</v>
      </c>
      <c r="AM53" s="147" t="str">
        <f t="shared" si="19"/>
        <v>IV</v>
      </c>
      <c r="AN53" s="176" t="str">
        <f t="shared" si="20"/>
        <v>Aceptable</v>
      </c>
      <c r="AO53" s="717"/>
      <c r="AP53" s="718"/>
      <c r="AQ53" s="315"/>
      <c r="AR53" s="315"/>
      <c r="AS53" s="315"/>
      <c r="AT53" s="315"/>
      <c r="AU53" s="315"/>
      <c r="AV53" s="315"/>
      <c r="AW53" s="315"/>
      <c r="AX53" s="315"/>
      <c r="AY53" s="315"/>
      <c r="AZ53" s="315"/>
      <c r="BA53" s="315"/>
      <c r="BB53" s="315"/>
      <c r="BC53" s="315"/>
      <c r="BD53" s="315"/>
      <c r="BE53" s="315"/>
      <c r="BF53" s="315"/>
      <c r="BG53" s="315"/>
      <c r="BH53" s="315"/>
      <c r="BI53" s="315"/>
      <c r="BJ53" s="315"/>
      <c r="BK53" s="315"/>
      <c r="BL53" s="315"/>
      <c r="BM53" s="315"/>
      <c r="BN53" s="315"/>
      <c r="BO53" s="315"/>
      <c r="BP53" s="315"/>
      <c r="BQ53" s="315"/>
      <c r="BR53" s="315"/>
      <c r="BS53" s="315"/>
      <c r="BT53" s="315"/>
      <c r="BU53" s="315"/>
      <c r="BV53" s="315"/>
      <c r="BW53" s="315"/>
      <c r="BX53" s="315"/>
      <c r="BY53" s="315"/>
      <c r="BZ53" s="315"/>
      <c r="CA53" s="315"/>
      <c r="CB53" s="315"/>
      <c r="CC53" s="315"/>
      <c r="CD53" s="315"/>
      <c r="CE53" s="315"/>
      <c r="CF53" s="315"/>
      <c r="CG53" s="315"/>
      <c r="CH53" s="315"/>
      <c r="CI53" s="315"/>
      <c r="CJ53" s="315"/>
      <c r="CK53" s="315"/>
      <c r="CL53" s="315"/>
      <c r="CM53" s="315"/>
      <c r="CN53" s="315"/>
      <c r="CO53" s="315"/>
      <c r="CP53" s="315"/>
      <c r="CQ53" s="315"/>
      <c r="CR53" s="315"/>
      <c r="CS53" s="315"/>
      <c r="CT53" s="315"/>
      <c r="CU53" s="315"/>
      <c r="CV53" s="315"/>
      <c r="CW53" s="315"/>
      <c r="CX53" s="315"/>
      <c r="CY53" s="315"/>
      <c r="CZ53" s="315"/>
      <c r="DA53" s="315"/>
      <c r="DB53" s="315"/>
      <c r="DC53" s="315"/>
      <c r="DD53" s="315"/>
      <c r="DE53" s="315"/>
      <c r="DF53" s="315"/>
      <c r="DG53" s="315"/>
      <c r="DH53" s="315"/>
      <c r="DI53" s="315"/>
      <c r="DJ53" s="315"/>
      <c r="DK53" s="315"/>
      <c r="DL53" s="315"/>
      <c r="DM53" s="315"/>
      <c r="DN53" s="315"/>
      <c r="DO53" s="315"/>
      <c r="DP53" s="315"/>
      <c r="DQ53" s="315"/>
      <c r="DR53" s="315"/>
      <c r="DS53" s="315"/>
      <c r="DT53" s="315"/>
      <c r="DU53" s="315"/>
      <c r="DV53" s="315"/>
      <c r="DW53" s="315"/>
      <c r="DX53" s="315"/>
      <c r="DY53" s="315"/>
      <c r="DZ53" s="315"/>
      <c r="EA53" s="315"/>
      <c r="EB53" s="315"/>
      <c r="EC53" s="315"/>
      <c r="ED53" s="315"/>
      <c r="EE53" s="315"/>
      <c r="EF53" s="315"/>
      <c r="EG53" s="315"/>
      <c r="EH53" s="315"/>
      <c r="EI53" s="315"/>
      <c r="EJ53" s="315"/>
      <c r="EK53" s="315"/>
      <c r="EL53" s="315"/>
      <c r="EM53" s="315"/>
      <c r="EN53" s="315"/>
      <c r="EO53" s="315"/>
      <c r="EP53" s="315"/>
      <c r="EQ53" s="315"/>
      <c r="ER53" s="315"/>
      <c r="ES53" s="315"/>
      <c r="ET53" s="315"/>
      <c r="EU53" s="315"/>
      <c r="EV53" s="315"/>
      <c r="EW53" s="315"/>
      <c r="EX53" s="315"/>
      <c r="EY53" s="315"/>
      <c r="EZ53" s="315"/>
      <c r="FA53" s="315"/>
      <c r="FB53" s="315"/>
      <c r="FC53" s="315"/>
      <c r="FD53" s="315"/>
      <c r="FE53" s="315"/>
      <c r="FF53" s="315"/>
      <c r="FG53" s="315"/>
      <c r="FH53" s="315"/>
      <c r="FI53" s="315"/>
      <c r="FJ53" s="315"/>
      <c r="FK53" s="315"/>
      <c r="FL53" s="315"/>
      <c r="FM53" s="315"/>
      <c r="FN53" s="315"/>
      <c r="FO53" s="315"/>
      <c r="FP53" s="315"/>
      <c r="FQ53" s="315"/>
      <c r="FR53" s="315"/>
      <c r="FS53" s="315"/>
      <c r="FT53" s="315"/>
      <c r="FU53" s="315"/>
      <c r="FV53" s="315"/>
      <c r="FW53" s="315"/>
      <c r="FX53" s="315"/>
      <c r="FY53" s="315"/>
      <c r="FZ53" s="315"/>
      <c r="GA53" s="315"/>
      <c r="GB53" s="315"/>
      <c r="GC53" s="315"/>
      <c r="GD53" s="315"/>
      <c r="GE53" s="315"/>
      <c r="GF53" s="315"/>
      <c r="GG53" s="315"/>
      <c r="GH53" s="315"/>
      <c r="GI53" s="315"/>
      <c r="GJ53" s="315"/>
      <c r="GK53" s="315"/>
      <c r="GL53" s="315"/>
      <c r="GM53" s="315"/>
      <c r="GN53" s="315"/>
      <c r="GO53" s="315"/>
      <c r="GP53" s="315"/>
      <c r="GQ53" s="315"/>
      <c r="GR53" s="315"/>
      <c r="GS53" s="315"/>
      <c r="GT53" s="315"/>
      <c r="GU53" s="315"/>
      <c r="GV53" s="315"/>
      <c r="GW53" s="315"/>
      <c r="GX53" s="315"/>
      <c r="GY53" s="315"/>
      <c r="GZ53" s="315"/>
      <c r="HA53" s="315"/>
      <c r="HB53" s="315"/>
      <c r="HC53" s="315"/>
      <c r="HD53" s="315"/>
      <c r="HE53" s="315"/>
      <c r="HF53" s="315"/>
      <c r="HG53" s="315"/>
      <c r="HH53" s="315"/>
      <c r="HI53" s="315"/>
    </row>
    <row r="54" spans="1:217" ht="77.25" customHeight="1" thickBot="1" x14ac:dyDescent="0.25">
      <c r="A54" s="653"/>
      <c r="B54" s="748"/>
      <c r="C54" s="758"/>
      <c r="D54" s="140" t="s">
        <v>267</v>
      </c>
      <c r="E54" s="141" t="s">
        <v>268</v>
      </c>
      <c r="F54" s="142" t="s">
        <v>1022</v>
      </c>
      <c r="G54" s="142" t="s">
        <v>1023</v>
      </c>
      <c r="H54" s="142" t="s">
        <v>1030</v>
      </c>
      <c r="I54" s="260" t="s">
        <v>1024</v>
      </c>
      <c r="J54" s="142" t="s">
        <v>288</v>
      </c>
      <c r="K54" s="142" t="s">
        <v>1031</v>
      </c>
      <c r="L54" s="142" t="s">
        <v>430</v>
      </c>
      <c r="M54" s="142" t="s">
        <v>277</v>
      </c>
      <c r="N54" s="142" t="s">
        <v>277</v>
      </c>
      <c r="O54" s="142" t="s">
        <v>1032</v>
      </c>
      <c r="P54" s="170">
        <v>6</v>
      </c>
      <c r="Q54" s="143">
        <v>1</v>
      </c>
      <c r="R54" s="170">
        <f t="shared" si="14"/>
        <v>6</v>
      </c>
      <c r="S54" s="171" t="str">
        <f t="shared" si="11"/>
        <v>Medio</v>
      </c>
      <c r="T54" s="144">
        <v>100</v>
      </c>
      <c r="U54" s="170">
        <f t="shared" si="21"/>
        <v>600</v>
      </c>
      <c r="V54" s="170" t="str">
        <f t="shared" si="15"/>
        <v>I</v>
      </c>
      <c r="W54" s="176" t="str">
        <f t="shared" si="16"/>
        <v>NO Aceptable</v>
      </c>
      <c r="X54" s="142"/>
      <c r="Y54" s="142"/>
      <c r="Z54" s="142"/>
      <c r="AA54" s="142" t="s">
        <v>1033</v>
      </c>
      <c r="AB54" s="142" t="s">
        <v>595</v>
      </c>
      <c r="AC54" s="142" t="s">
        <v>277</v>
      </c>
      <c r="AD54" s="142" t="s">
        <v>277</v>
      </c>
      <c r="AE54" s="142" t="s">
        <v>1034</v>
      </c>
      <c r="AF54" s="142" t="s">
        <v>1035</v>
      </c>
      <c r="AG54" s="142" t="s">
        <v>277</v>
      </c>
      <c r="AH54" s="145"/>
      <c r="AI54" s="170"/>
      <c r="AJ54" s="143"/>
      <c r="AK54" s="146">
        <f t="shared" si="17"/>
        <v>0</v>
      </c>
      <c r="AL54" s="219">
        <f t="shared" si="18"/>
        <v>0</v>
      </c>
      <c r="AM54" s="147" t="str">
        <f t="shared" si="19"/>
        <v>IV</v>
      </c>
      <c r="AN54" s="176" t="str">
        <f t="shared" si="20"/>
        <v>Aceptable</v>
      </c>
      <c r="AO54" s="717"/>
      <c r="AP54" s="718"/>
      <c r="AQ54" s="315"/>
      <c r="AR54" s="315"/>
      <c r="AS54" s="315"/>
      <c r="AT54" s="315"/>
      <c r="AU54" s="315"/>
      <c r="AV54" s="315"/>
      <c r="AW54" s="315"/>
      <c r="AX54" s="315"/>
      <c r="AY54" s="315"/>
      <c r="AZ54" s="315"/>
      <c r="BA54" s="315"/>
      <c r="BB54" s="315"/>
      <c r="BC54" s="315"/>
      <c r="BD54" s="315"/>
      <c r="BE54" s="315"/>
      <c r="BF54" s="315"/>
      <c r="BG54" s="315"/>
      <c r="BH54" s="315"/>
      <c r="BI54" s="315"/>
      <c r="BJ54" s="315"/>
      <c r="BK54" s="315"/>
      <c r="BL54" s="315"/>
      <c r="BM54" s="315"/>
      <c r="BN54" s="315"/>
      <c r="BO54" s="315"/>
      <c r="BP54" s="315"/>
      <c r="BQ54" s="315"/>
      <c r="BR54" s="315"/>
      <c r="BS54" s="315"/>
      <c r="BT54" s="315"/>
      <c r="BU54" s="315"/>
      <c r="BV54" s="315"/>
      <c r="BW54" s="315"/>
      <c r="BX54" s="315"/>
      <c r="BY54" s="315"/>
      <c r="BZ54" s="315"/>
      <c r="CA54" s="315"/>
      <c r="CB54" s="315"/>
      <c r="CC54" s="315"/>
      <c r="CD54" s="315"/>
      <c r="CE54" s="315"/>
      <c r="CF54" s="315"/>
      <c r="CG54" s="315"/>
      <c r="CH54" s="315"/>
      <c r="CI54" s="315"/>
      <c r="CJ54" s="315"/>
      <c r="CK54" s="315"/>
      <c r="CL54" s="315"/>
      <c r="CM54" s="315"/>
      <c r="CN54" s="315"/>
      <c r="CO54" s="315"/>
      <c r="CP54" s="315"/>
      <c r="CQ54" s="315"/>
      <c r="CR54" s="315"/>
      <c r="CS54" s="315"/>
      <c r="CT54" s="315"/>
      <c r="CU54" s="315"/>
      <c r="CV54" s="315"/>
      <c r="CW54" s="315"/>
      <c r="CX54" s="315"/>
      <c r="CY54" s="315"/>
      <c r="CZ54" s="315"/>
      <c r="DA54" s="315"/>
      <c r="DB54" s="315"/>
      <c r="DC54" s="315"/>
      <c r="DD54" s="315"/>
      <c r="DE54" s="315"/>
      <c r="DF54" s="315"/>
      <c r="DG54" s="315"/>
      <c r="DH54" s="315"/>
      <c r="DI54" s="315"/>
      <c r="DJ54" s="315"/>
      <c r="DK54" s="315"/>
      <c r="DL54" s="315"/>
      <c r="DM54" s="315"/>
      <c r="DN54" s="315"/>
      <c r="DO54" s="315"/>
      <c r="DP54" s="315"/>
      <c r="DQ54" s="315"/>
      <c r="DR54" s="315"/>
      <c r="DS54" s="315"/>
      <c r="DT54" s="315"/>
      <c r="DU54" s="315"/>
      <c r="DV54" s="315"/>
      <c r="DW54" s="315"/>
      <c r="DX54" s="315"/>
      <c r="DY54" s="315"/>
      <c r="DZ54" s="315"/>
      <c r="EA54" s="315"/>
      <c r="EB54" s="315"/>
      <c r="EC54" s="315"/>
      <c r="ED54" s="315"/>
      <c r="EE54" s="315"/>
      <c r="EF54" s="315"/>
      <c r="EG54" s="315"/>
      <c r="EH54" s="315"/>
      <c r="EI54" s="315"/>
      <c r="EJ54" s="315"/>
      <c r="EK54" s="315"/>
      <c r="EL54" s="315"/>
      <c r="EM54" s="315"/>
      <c r="EN54" s="315"/>
      <c r="EO54" s="315"/>
      <c r="EP54" s="315"/>
      <c r="EQ54" s="315"/>
      <c r="ER54" s="315"/>
      <c r="ES54" s="315"/>
      <c r="ET54" s="315"/>
      <c r="EU54" s="315"/>
      <c r="EV54" s="315"/>
      <c r="EW54" s="315"/>
      <c r="EX54" s="315"/>
      <c r="EY54" s="315"/>
      <c r="EZ54" s="315"/>
      <c r="FA54" s="315"/>
      <c r="FB54" s="315"/>
      <c r="FC54" s="315"/>
      <c r="FD54" s="315"/>
      <c r="FE54" s="315"/>
      <c r="FF54" s="315"/>
      <c r="FG54" s="315"/>
      <c r="FH54" s="315"/>
      <c r="FI54" s="315"/>
      <c r="FJ54" s="315"/>
      <c r="FK54" s="315"/>
      <c r="FL54" s="315"/>
      <c r="FM54" s="315"/>
      <c r="FN54" s="315"/>
      <c r="FO54" s="315"/>
      <c r="FP54" s="315"/>
      <c r="FQ54" s="315"/>
      <c r="FR54" s="315"/>
      <c r="FS54" s="315"/>
      <c r="FT54" s="315"/>
      <c r="FU54" s="315"/>
      <c r="FV54" s="315"/>
      <c r="FW54" s="315"/>
      <c r="FX54" s="315"/>
      <c r="FY54" s="315"/>
      <c r="FZ54" s="315"/>
      <c r="GA54" s="315"/>
      <c r="GB54" s="315"/>
      <c r="GC54" s="315"/>
      <c r="GD54" s="315"/>
      <c r="GE54" s="315"/>
      <c r="GF54" s="315"/>
      <c r="GG54" s="315"/>
      <c r="GH54" s="315"/>
      <c r="GI54" s="315"/>
      <c r="GJ54" s="315"/>
      <c r="GK54" s="315"/>
      <c r="GL54" s="315"/>
      <c r="GM54" s="315"/>
      <c r="GN54" s="315"/>
      <c r="GO54" s="315"/>
      <c r="GP54" s="315"/>
      <c r="GQ54" s="315"/>
      <c r="GR54" s="315"/>
      <c r="GS54" s="315"/>
      <c r="GT54" s="315"/>
      <c r="GU54" s="315"/>
      <c r="GV54" s="315"/>
      <c r="GW54" s="315"/>
      <c r="GX54" s="315"/>
      <c r="GY54" s="315"/>
      <c r="GZ54" s="315"/>
      <c r="HA54" s="315"/>
      <c r="HB54" s="315"/>
      <c r="HC54" s="315"/>
      <c r="HD54" s="315"/>
      <c r="HE54" s="315"/>
      <c r="HF54" s="315"/>
      <c r="HG54" s="315"/>
      <c r="HH54" s="315"/>
      <c r="HI54" s="315"/>
    </row>
    <row r="55" spans="1:217" ht="51.75" thickBot="1" x14ac:dyDescent="0.25">
      <c r="A55" s="653"/>
      <c r="B55" s="748"/>
      <c r="C55" s="758"/>
      <c r="D55" s="140" t="s">
        <v>267</v>
      </c>
      <c r="E55" s="141" t="s">
        <v>268</v>
      </c>
      <c r="F55" s="142" t="s">
        <v>1022</v>
      </c>
      <c r="G55" s="142" t="s">
        <v>1023</v>
      </c>
      <c r="H55" s="142" t="s">
        <v>1307</v>
      </c>
      <c r="I55" s="260" t="s">
        <v>1024</v>
      </c>
      <c r="J55" s="142" t="s">
        <v>288</v>
      </c>
      <c r="K55" s="142" t="s">
        <v>656</v>
      </c>
      <c r="L55" s="234" t="s">
        <v>657</v>
      </c>
      <c r="M55" s="142" t="s">
        <v>1009</v>
      </c>
      <c r="N55" s="142" t="s">
        <v>277</v>
      </c>
      <c r="O55" s="142" t="s">
        <v>277</v>
      </c>
      <c r="P55" s="170">
        <v>2</v>
      </c>
      <c r="Q55" s="143">
        <v>3</v>
      </c>
      <c r="R55" s="170">
        <f t="shared" si="14"/>
        <v>6</v>
      </c>
      <c r="S55" s="171" t="str">
        <f t="shared" si="11"/>
        <v>Medio</v>
      </c>
      <c r="T55" s="144">
        <v>100</v>
      </c>
      <c r="U55" s="170">
        <f t="shared" si="21"/>
        <v>600</v>
      </c>
      <c r="V55" s="170" t="str">
        <f t="shared" si="15"/>
        <v>I</v>
      </c>
      <c r="W55" s="176" t="str">
        <f t="shared" si="16"/>
        <v>NO Aceptable</v>
      </c>
      <c r="X55" s="142"/>
      <c r="Y55" s="142"/>
      <c r="Z55" s="142"/>
      <c r="AA55" s="142" t="str">
        <f>L55</f>
        <v>Heridas, fracturas, muertes</v>
      </c>
      <c r="AB55" s="142" t="s">
        <v>659</v>
      </c>
      <c r="AC55" s="142" t="s">
        <v>277</v>
      </c>
      <c r="AD55" s="142" t="s">
        <v>277</v>
      </c>
      <c r="AE55" s="142" t="s">
        <v>277</v>
      </c>
      <c r="AF55" s="142" t="s">
        <v>1037</v>
      </c>
      <c r="AG55" s="142" t="s">
        <v>277</v>
      </c>
      <c r="AH55" s="145"/>
      <c r="AI55" s="170"/>
      <c r="AJ55" s="143"/>
      <c r="AK55" s="146">
        <f t="shared" si="17"/>
        <v>0</v>
      </c>
      <c r="AL55" s="219">
        <f t="shared" si="18"/>
        <v>0</v>
      </c>
      <c r="AM55" s="147" t="str">
        <f t="shared" si="19"/>
        <v>IV</v>
      </c>
      <c r="AN55" s="176" t="str">
        <f t="shared" si="20"/>
        <v>Aceptable</v>
      </c>
      <c r="AO55" s="717"/>
      <c r="AP55" s="718"/>
      <c r="AQ55" s="315"/>
      <c r="AR55" s="315"/>
      <c r="AS55" s="315"/>
      <c r="AT55" s="315"/>
      <c r="AU55" s="315"/>
      <c r="AV55" s="315"/>
      <c r="AW55" s="315"/>
      <c r="AX55" s="315"/>
      <c r="AY55" s="315"/>
      <c r="AZ55" s="315"/>
      <c r="BA55" s="315"/>
      <c r="BB55" s="315"/>
      <c r="BC55" s="315"/>
      <c r="BD55" s="315"/>
      <c r="BE55" s="315"/>
      <c r="BF55" s="315"/>
      <c r="BG55" s="315"/>
      <c r="BH55" s="315"/>
      <c r="BI55" s="315"/>
      <c r="BJ55" s="315"/>
      <c r="BK55" s="315"/>
      <c r="BL55" s="315"/>
      <c r="BM55" s="315"/>
      <c r="BN55" s="315"/>
      <c r="BO55" s="315"/>
      <c r="BP55" s="315"/>
      <c r="BQ55" s="315"/>
      <c r="BR55" s="315"/>
      <c r="BS55" s="315"/>
      <c r="BT55" s="315"/>
      <c r="BU55" s="315"/>
      <c r="BV55" s="315"/>
      <c r="BW55" s="315"/>
      <c r="BX55" s="315"/>
      <c r="BY55" s="315"/>
      <c r="BZ55" s="315"/>
      <c r="CA55" s="315"/>
      <c r="CB55" s="315"/>
      <c r="CC55" s="315"/>
      <c r="CD55" s="315"/>
      <c r="CE55" s="315"/>
      <c r="CF55" s="315"/>
      <c r="CG55" s="315"/>
      <c r="CH55" s="315"/>
      <c r="CI55" s="315"/>
      <c r="CJ55" s="315"/>
      <c r="CK55" s="315"/>
      <c r="CL55" s="315"/>
      <c r="CM55" s="315"/>
      <c r="CN55" s="315"/>
      <c r="CO55" s="315"/>
      <c r="CP55" s="315"/>
      <c r="CQ55" s="315"/>
      <c r="CR55" s="315"/>
      <c r="CS55" s="315"/>
      <c r="CT55" s="315"/>
      <c r="CU55" s="315"/>
      <c r="CV55" s="315"/>
      <c r="CW55" s="315"/>
      <c r="CX55" s="315"/>
      <c r="CY55" s="315"/>
      <c r="CZ55" s="315"/>
      <c r="DA55" s="315"/>
      <c r="DB55" s="315"/>
      <c r="DC55" s="315"/>
      <c r="DD55" s="315"/>
      <c r="DE55" s="315"/>
      <c r="DF55" s="315"/>
      <c r="DG55" s="315"/>
      <c r="DH55" s="315"/>
      <c r="DI55" s="315"/>
      <c r="DJ55" s="315"/>
      <c r="DK55" s="315"/>
      <c r="DL55" s="315"/>
      <c r="DM55" s="315"/>
      <c r="DN55" s="315"/>
      <c r="DO55" s="315"/>
      <c r="DP55" s="315"/>
      <c r="DQ55" s="315"/>
      <c r="DR55" s="315"/>
      <c r="DS55" s="315"/>
      <c r="DT55" s="315"/>
      <c r="DU55" s="315"/>
      <c r="DV55" s="315"/>
      <c r="DW55" s="315"/>
      <c r="DX55" s="315"/>
      <c r="DY55" s="315"/>
      <c r="DZ55" s="315"/>
      <c r="EA55" s="315"/>
      <c r="EB55" s="315"/>
      <c r="EC55" s="315"/>
      <c r="ED55" s="315"/>
      <c r="EE55" s="315"/>
      <c r="EF55" s="315"/>
      <c r="EG55" s="315"/>
      <c r="EH55" s="315"/>
      <c r="EI55" s="315"/>
      <c r="EJ55" s="315"/>
      <c r="EK55" s="315"/>
      <c r="EL55" s="315"/>
      <c r="EM55" s="315"/>
      <c r="EN55" s="315"/>
      <c r="EO55" s="315"/>
      <c r="EP55" s="315"/>
      <c r="EQ55" s="315"/>
      <c r="ER55" s="315"/>
      <c r="ES55" s="315"/>
      <c r="ET55" s="315"/>
      <c r="EU55" s="315"/>
      <c r="EV55" s="315"/>
      <c r="EW55" s="315"/>
      <c r="EX55" s="315"/>
      <c r="EY55" s="315"/>
      <c r="EZ55" s="315"/>
      <c r="FA55" s="315"/>
      <c r="FB55" s="315"/>
      <c r="FC55" s="315"/>
      <c r="FD55" s="315"/>
      <c r="FE55" s="315"/>
      <c r="FF55" s="315"/>
      <c r="FG55" s="315"/>
      <c r="FH55" s="315"/>
      <c r="FI55" s="315"/>
      <c r="FJ55" s="315"/>
      <c r="FK55" s="315"/>
      <c r="FL55" s="315"/>
      <c r="FM55" s="315"/>
      <c r="FN55" s="315"/>
      <c r="FO55" s="315"/>
      <c r="FP55" s="315"/>
      <c r="FQ55" s="315"/>
      <c r="FR55" s="315"/>
      <c r="FS55" s="315"/>
      <c r="FT55" s="315"/>
      <c r="FU55" s="315"/>
      <c r="FV55" s="315"/>
      <c r="FW55" s="315"/>
      <c r="FX55" s="315"/>
      <c r="FY55" s="315"/>
      <c r="FZ55" s="315"/>
      <c r="GA55" s="315"/>
      <c r="GB55" s="315"/>
      <c r="GC55" s="315"/>
      <c r="GD55" s="315"/>
      <c r="GE55" s="315"/>
      <c r="GF55" s="315"/>
      <c r="GG55" s="315"/>
      <c r="GH55" s="315"/>
      <c r="GI55" s="315"/>
      <c r="GJ55" s="315"/>
      <c r="GK55" s="315"/>
      <c r="GL55" s="315"/>
      <c r="GM55" s="315"/>
      <c r="GN55" s="315"/>
      <c r="GO55" s="315"/>
      <c r="GP55" s="315"/>
      <c r="GQ55" s="315"/>
      <c r="GR55" s="315"/>
      <c r="GS55" s="315"/>
      <c r="GT55" s="315"/>
      <c r="GU55" s="315"/>
      <c r="GV55" s="315"/>
      <c r="GW55" s="315"/>
      <c r="GX55" s="315"/>
      <c r="GY55" s="315"/>
      <c r="GZ55" s="315"/>
      <c r="HA55" s="315"/>
      <c r="HB55" s="315"/>
      <c r="HC55" s="315"/>
      <c r="HD55" s="315"/>
      <c r="HE55" s="315"/>
      <c r="HF55" s="315"/>
      <c r="HG55" s="315"/>
      <c r="HH55" s="315"/>
      <c r="HI55" s="315"/>
    </row>
    <row r="56" spans="1:217" ht="81" customHeight="1" thickBot="1" x14ac:dyDescent="0.25">
      <c r="A56" s="653"/>
      <c r="B56" s="354"/>
      <c r="C56" s="758"/>
      <c r="D56" s="140" t="s">
        <v>267</v>
      </c>
      <c r="E56" s="141" t="s">
        <v>268</v>
      </c>
      <c r="F56" s="142" t="s">
        <v>918</v>
      </c>
      <c r="G56" s="142" t="s">
        <v>919</v>
      </c>
      <c r="H56" s="247" t="s">
        <v>862</v>
      </c>
      <c r="I56" s="251" t="s">
        <v>920</v>
      </c>
      <c r="J56" s="142" t="s">
        <v>328</v>
      </c>
      <c r="K56" s="142" t="s">
        <v>37</v>
      </c>
      <c r="L56" s="247" t="s">
        <v>864</v>
      </c>
      <c r="M56" s="142" t="s">
        <v>277</v>
      </c>
      <c r="N56" s="142" t="s">
        <v>277</v>
      </c>
      <c r="O56" s="142" t="s">
        <v>865</v>
      </c>
      <c r="P56" s="170">
        <v>2</v>
      </c>
      <c r="Q56" s="143">
        <v>3</v>
      </c>
      <c r="R56" s="170">
        <f t="shared" si="14"/>
        <v>6</v>
      </c>
      <c r="S56" s="171" t="str">
        <f t="shared" si="11"/>
        <v>Medio</v>
      </c>
      <c r="T56" s="144">
        <v>25</v>
      </c>
      <c r="U56" s="170">
        <f t="shared" ref="U56:U62" si="22">T56*R56</f>
        <v>150</v>
      </c>
      <c r="V56" s="170" t="str">
        <f t="shared" si="15"/>
        <v>II</v>
      </c>
      <c r="W56" s="176" t="str">
        <f t="shared" si="16"/>
        <v>No Aceptable o Aceptable con Control Especifico</v>
      </c>
      <c r="X56" s="142"/>
      <c r="Y56" s="142"/>
      <c r="Z56" s="142"/>
      <c r="AA56" s="142" t="str">
        <f>L56</f>
        <v>Enfermedades osteomusculares a nivel de miembros superiores.</v>
      </c>
      <c r="AB56" s="142" t="s">
        <v>332</v>
      </c>
      <c r="AC56" s="142" t="s">
        <v>277</v>
      </c>
      <c r="AD56" s="142" t="s">
        <v>277</v>
      </c>
      <c r="AE56" s="142" t="s">
        <v>277</v>
      </c>
      <c r="AF56" s="142" t="s">
        <v>808</v>
      </c>
      <c r="AG56" s="142"/>
      <c r="AH56" s="145"/>
      <c r="AI56" s="170"/>
      <c r="AJ56" s="143"/>
      <c r="AK56" s="146">
        <f t="shared" si="17"/>
        <v>0</v>
      </c>
      <c r="AL56" s="219">
        <f t="shared" si="18"/>
        <v>0</v>
      </c>
      <c r="AM56" s="147" t="str">
        <f t="shared" si="19"/>
        <v>IV</v>
      </c>
      <c r="AN56" s="176" t="str">
        <f t="shared" si="20"/>
        <v>Aceptable</v>
      </c>
      <c r="AO56" s="717"/>
      <c r="AP56" s="718"/>
      <c r="AQ56" s="315"/>
      <c r="AR56" s="315"/>
      <c r="AS56" s="315"/>
      <c r="AT56" s="315"/>
      <c r="AU56" s="315"/>
      <c r="AV56" s="315"/>
      <c r="AW56" s="315"/>
      <c r="AX56" s="315"/>
      <c r="AY56" s="315"/>
      <c r="AZ56" s="315"/>
      <c r="BA56" s="315"/>
      <c r="BB56" s="315"/>
      <c r="BC56" s="315"/>
      <c r="BD56" s="315"/>
      <c r="BE56" s="315"/>
      <c r="BF56" s="315"/>
      <c r="BG56" s="315"/>
      <c r="BH56" s="315"/>
      <c r="BI56" s="315"/>
      <c r="BJ56" s="315"/>
      <c r="BK56" s="315"/>
      <c r="BL56" s="315"/>
      <c r="BM56" s="315"/>
      <c r="BN56" s="315"/>
      <c r="BO56" s="315"/>
      <c r="BP56" s="315"/>
      <c r="BQ56" s="315"/>
      <c r="BR56" s="315"/>
      <c r="BS56" s="315"/>
      <c r="BT56" s="315"/>
      <c r="BU56" s="315"/>
      <c r="BV56" s="315"/>
      <c r="BW56" s="315"/>
      <c r="BX56" s="315"/>
      <c r="BY56" s="315"/>
      <c r="BZ56" s="315"/>
      <c r="CA56" s="315"/>
      <c r="CB56" s="315"/>
      <c r="CC56" s="315"/>
      <c r="CD56" s="315"/>
      <c r="CE56" s="315"/>
      <c r="CF56" s="315"/>
      <c r="CG56" s="315"/>
      <c r="CH56" s="315"/>
      <c r="CI56" s="315"/>
      <c r="CJ56" s="315"/>
      <c r="CK56" s="315"/>
      <c r="CL56" s="315"/>
      <c r="CM56" s="315"/>
      <c r="CN56" s="315"/>
      <c r="CO56" s="315"/>
      <c r="CP56" s="315"/>
      <c r="CQ56" s="315"/>
      <c r="CR56" s="315"/>
      <c r="CS56" s="315"/>
      <c r="CT56" s="315"/>
      <c r="CU56" s="315"/>
      <c r="CV56" s="315"/>
      <c r="CW56" s="315"/>
      <c r="CX56" s="315"/>
      <c r="CY56" s="315"/>
      <c r="CZ56" s="315"/>
      <c r="DA56" s="315"/>
      <c r="DB56" s="315"/>
      <c r="DC56" s="315"/>
      <c r="DD56" s="315"/>
      <c r="DE56" s="315"/>
      <c r="DF56" s="315"/>
      <c r="DG56" s="315"/>
      <c r="DH56" s="315"/>
      <c r="DI56" s="315"/>
      <c r="DJ56" s="315"/>
      <c r="DK56" s="315"/>
      <c r="DL56" s="315"/>
      <c r="DM56" s="315"/>
      <c r="DN56" s="315"/>
      <c r="DO56" s="315"/>
      <c r="DP56" s="315"/>
      <c r="DQ56" s="315"/>
      <c r="DR56" s="315"/>
      <c r="DS56" s="315"/>
      <c r="DT56" s="315"/>
      <c r="DU56" s="315"/>
      <c r="DV56" s="315"/>
      <c r="DW56" s="315"/>
      <c r="DX56" s="315"/>
      <c r="DY56" s="315"/>
      <c r="DZ56" s="315"/>
      <c r="EA56" s="315"/>
      <c r="EB56" s="315"/>
      <c r="EC56" s="315"/>
      <c r="ED56" s="315"/>
      <c r="EE56" s="315"/>
      <c r="EF56" s="315"/>
      <c r="EG56" s="315"/>
      <c r="EH56" s="315"/>
      <c r="EI56" s="315"/>
      <c r="EJ56" s="315"/>
      <c r="EK56" s="315"/>
      <c r="EL56" s="315"/>
      <c r="EM56" s="315"/>
      <c r="EN56" s="315"/>
      <c r="EO56" s="315"/>
      <c r="EP56" s="315"/>
      <c r="EQ56" s="315"/>
      <c r="ER56" s="315"/>
      <c r="ES56" s="315"/>
      <c r="ET56" s="315"/>
      <c r="EU56" s="315"/>
      <c r="EV56" s="315"/>
      <c r="EW56" s="315"/>
      <c r="EX56" s="315"/>
      <c r="EY56" s="315"/>
      <c r="EZ56" s="315"/>
      <c r="FA56" s="315"/>
      <c r="FB56" s="315"/>
      <c r="FC56" s="315"/>
      <c r="FD56" s="315"/>
      <c r="FE56" s="315"/>
      <c r="FF56" s="315"/>
      <c r="FG56" s="315"/>
      <c r="FH56" s="315"/>
      <c r="FI56" s="315"/>
      <c r="FJ56" s="315"/>
      <c r="FK56" s="315"/>
      <c r="FL56" s="315"/>
      <c r="FM56" s="315"/>
      <c r="FN56" s="315"/>
      <c r="FO56" s="315"/>
      <c r="FP56" s="315"/>
      <c r="FQ56" s="315"/>
      <c r="FR56" s="315"/>
      <c r="FS56" s="315"/>
      <c r="FT56" s="315"/>
      <c r="FU56" s="315"/>
      <c r="FV56" s="315"/>
      <c r="FW56" s="315"/>
      <c r="FX56" s="315"/>
      <c r="FY56" s="315"/>
      <c r="FZ56" s="315"/>
      <c r="GA56" s="315"/>
      <c r="GB56" s="315"/>
      <c r="GC56" s="315"/>
      <c r="GD56" s="315"/>
      <c r="GE56" s="315"/>
      <c r="GF56" s="315"/>
      <c r="GG56" s="315"/>
      <c r="GH56" s="315"/>
      <c r="GI56" s="315"/>
      <c r="GJ56" s="315"/>
      <c r="GK56" s="315"/>
      <c r="GL56" s="315"/>
      <c r="GM56" s="315"/>
      <c r="GN56" s="315"/>
      <c r="GO56" s="315"/>
      <c r="GP56" s="315"/>
      <c r="GQ56" s="315"/>
      <c r="GR56" s="315"/>
      <c r="GS56" s="315"/>
      <c r="GT56" s="315"/>
      <c r="GU56" s="315"/>
      <c r="GV56" s="315"/>
      <c r="GW56" s="315"/>
      <c r="GX56" s="315"/>
      <c r="GY56" s="315"/>
      <c r="GZ56" s="315"/>
      <c r="HA56" s="315"/>
      <c r="HB56" s="315"/>
      <c r="HC56" s="315"/>
      <c r="HD56" s="315"/>
      <c r="HE56" s="315"/>
      <c r="HF56" s="315"/>
      <c r="HG56" s="315"/>
      <c r="HH56" s="315"/>
      <c r="HI56" s="315"/>
    </row>
    <row r="57" spans="1:217" ht="75.75" customHeight="1" thickBot="1" x14ac:dyDescent="0.25">
      <c r="A57" s="653"/>
      <c r="B57" s="354"/>
      <c r="C57" s="758"/>
      <c r="D57" s="140" t="s">
        <v>267</v>
      </c>
      <c r="E57" s="141" t="s">
        <v>268</v>
      </c>
      <c r="F57" s="142" t="s">
        <v>918</v>
      </c>
      <c r="G57" s="142" t="s">
        <v>919</v>
      </c>
      <c r="H57" s="247" t="s">
        <v>866</v>
      </c>
      <c r="I57" s="251" t="s">
        <v>920</v>
      </c>
      <c r="J57" s="142" t="s">
        <v>328</v>
      </c>
      <c r="K57" s="247" t="s">
        <v>835</v>
      </c>
      <c r="L57" s="247" t="s">
        <v>867</v>
      </c>
      <c r="M57" s="142" t="s">
        <v>277</v>
      </c>
      <c r="N57" s="142" t="s">
        <v>277</v>
      </c>
      <c r="O57" s="142" t="s">
        <v>865</v>
      </c>
      <c r="P57" s="170">
        <v>2</v>
      </c>
      <c r="Q57" s="143">
        <v>3</v>
      </c>
      <c r="R57" s="170">
        <f t="shared" si="14"/>
        <v>6</v>
      </c>
      <c r="S57" s="171" t="str">
        <f t="shared" si="11"/>
        <v>Medio</v>
      </c>
      <c r="T57" s="144">
        <v>25</v>
      </c>
      <c r="U57" s="170">
        <f t="shared" si="22"/>
        <v>150</v>
      </c>
      <c r="V57" s="170" t="str">
        <f t="shared" si="15"/>
        <v>II</v>
      </c>
      <c r="W57" s="176" t="str">
        <f t="shared" si="16"/>
        <v>No Aceptable o Aceptable con Control Especifico</v>
      </c>
      <c r="X57" s="142"/>
      <c r="Y57" s="142"/>
      <c r="Z57" s="142"/>
      <c r="AA57" s="142" t="str">
        <f>L57</f>
        <v>Enfermedades osteomusculares a nivel de miembros superiores, inferiores y columna.</v>
      </c>
      <c r="AB57" s="142" t="s">
        <v>332</v>
      </c>
      <c r="AC57" s="142" t="s">
        <v>277</v>
      </c>
      <c r="AD57" s="142" t="s">
        <v>277</v>
      </c>
      <c r="AE57" s="142" t="s">
        <v>277</v>
      </c>
      <c r="AF57" s="142" t="s">
        <v>808</v>
      </c>
      <c r="AG57" s="142"/>
      <c r="AH57" s="145"/>
      <c r="AI57" s="170"/>
      <c r="AJ57" s="143"/>
      <c r="AK57" s="146">
        <f t="shared" si="17"/>
        <v>0</v>
      </c>
      <c r="AL57" s="219">
        <f t="shared" si="18"/>
        <v>0</v>
      </c>
      <c r="AM57" s="147" t="str">
        <f t="shared" si="19"/>
        <v>IV</v>
      </c>
      <c r="AN57" s="176" t="str">
        <f t="shared" si="20"/>
        <v>Aceptable</v>
      </c>
      <c r="AO57" s="717"/>
      <c r="AP57" s="718"/>
      <c r="AQ57" s="315"/>
      <c r="AR57" s="315"/>
      <c r="AS57" s="315"/>
      <c r="AT57" s="315"/>
      <c r="AU57" s="315"/>
      <c r="AV57" s="315"/>
      <c r="AW57" s="315"/>
      <c r="AX57" s="315"/>
      <c r="AY57" s="315"/>
      <c r="AZ57" s="315"/>
      <c r="BA57" s="315"/>
      <c r="BB57" s="315"/>
      <c r="BC57" s="315"/>
      <c r="BD57" s="315"/>
      <c r="BE57" s="315"/>
      <c r="BF57" s="315"/>
      <c r="BG57" s="315"/>
      <c r="BH57" s="315"/>
      <c r="BI57" s="315"/>
      <c r="BJ57" s="315"/>
      <c r="BK57" s="315"/>
      <c r="BL57" s="315"/>
      <c r="BM57" s="315"/>
      <c r="BN57" s="315"/>
      <c r="BO57" s="315"/>
      <c r="BP57" s="315"/>
      <c r="BQ57" s="315"/>
      <c r="BR57" s="315"/>
      <c r="BS57" s="315"/>
      <c r="BT57" s="315"/>
      <c r="BU57" s="315"/>
      <c r="BV57" s="315"/>
      <c r="BW57" s="315"/>
      <c r="BX57" s="315"/>
      <c r="BY57" s="315"/>
      <c r="BZ57" s="315"/>
      <c r="CA57" s="315"/>
      <c r="CB57" s="315"/>
      <c r="CC57" s="315"/>
      <c r="CD57" s="315"/>
      <c r="CE57" s="315"/>
      <c r="CF57" s="315"/>
      <c r="CG57" s="315"/>
      <c r="CH57" s="315"/>
      <c r="CI57" s="315"/>
      <c r="CJ57" s="315"/>
      <c r="CK57" s="315"/>
      <c r="CL57" s="315"/>
      <c r="CM57" s="315"/>
      <c r="CN57" s="315"/>
      <c r="CO57" s="315"/>
      <c r="CP57" s="315"/>
      <c r="CQ57" s="315"/>
      <c r="CR57" s="315"/>
      <c r="CS57" s="315"/>
      <c r="CT57" s="315"/>
      <c r="CU57" s="315"/>
      <c r="CV57" s="315"/>
      <c r="CW57" s="315"/>
      <c r="CX57" s="315"/>
      <c r="CY57" s="315"/>
      <c r="CZ57" s="315"/>
      <c r="DA57" s="315"/>
      <c r="DB57" s="315"/>
      <c r="DC57" s="315"/>
      <c r="DD57" s="315"/>
      <c r="DE57" s="315"/>
      <c r="DF57" s="315"/>
      <c r="DG57" s="315"/>
      <c r="DH57" s="315"/>
      <c r="DI57" s="315"/>
      <c r="DJ57" s="315"/>
      <c r="DK57" s="315"/>
      <c r="DL57" s="315"/>
      <c r="DM57" s="315"/>
      <c r="DN57" s="315"/>
      <c r="DO57" s="315"/>
      <c r="DP57" s="315"/>
      <c r="DQ57" s="315"/>
      <c r="DR57" s="315"/>
      <c r="DS57" s="315"/>
      <c r="DT57" s="315"/>
      <c r="DU57" s="315"/>
      <c r="DV57" s="315"/>
      <c r="DW57" s="315"/>
      <c r="DX57" s="315"/>
      <c r="DY57" s="315"/>
      <c r="DZ57" s="315"/>
      <c r="EA57" s="315"/>
      <c r="EB57" s="315"/>
      <c r="EC57" s="315"/>
      <c r="ED57" s="315"/>
      <c r="EE57" s="315"/>
      <c r="EF57" s="315"/>
      <c r="EG57" s="315"/>
      <c r="EH57" s="315"/>
      <c r="EI57" s="315"/>
      <c r="EJ57" s="315"/>
      <c r="EK57" s="315"/>
      <c r="EL57" s="315"/>
      <c r="EM57" s="315"/>
      <c r="EN57" s="315"/>
      <c r="EO57" s="315"/>
      <c r="EP57" s="315"/>
      <c r="EQ57" s="315"/>
      <c r="ER57" s="315"/>
      <c r="ES57" s="315"/>
      <c r="ET57" s="315"/>
      <c r="EU57" s="315"/>
      <c r="EV57" s="315"/>
      <c r="EW57" s="315"/>
      <c r="EX57" s="315"/>
      <c r="EY57" s="315"/>
      <c r="EZ57" s="315"/>
      <c r="FA57" s="315"/>
      <c r="FB57" s="315"/>
      <c r="FC57" s="315"/>
      <c r="FD57" s="315"/>
      <c r="FE57" s="315"/>
      <c r="FF57" s="315"/>
      <c r="FG57" s="315"/>
      <c r="FH57" s="315"/>
      <c r="FI57" s="315"/>
      <c r="FJ57" s="315"/>
      <c r="FK57" s="315"/>
      <c r="FL57" s="315"/>
      <c r="FM57" s="315"/>
      <c r="FN57" s="315"/>
      <c r="FO57" s="315"/>
      <c r="FP57" s="315"/>
      <c r="FQ57" s="315"/>
      <c r="FR57" s="315"/>
      <c r="FS57" s="315"/>
      <c r="FT57" s="315"/>
      <c r="FU57" s="315"/>
      <c r="FV57" s="315"/>
      <c r="FW57" s="315"/>
      <c r="FX57" s="315"/>
      <c r="FY57" s="315"/>
      <c r="FZ57" s="315"/>
      <c r="GA57" s="315"/>
      <c r="GB57" s="315"/>
      <c r="GC57" s="315"/>
      <c r="GD57" s="315"/>
      <c r="GE57" s="315"/>
      <c r="GF57" s="315"/>
      <c r="GG57" s="315"/>
      <c r="GH57" s="315"/>
      <c r="GI57" s="315"/>
      <c r="GJ57" s="315"/>
      <c r="GK57" s="315"/>
      <c r="GL57" s="315"/>
      <c r="GM57" s="315"/>
      <c r="GN57" s="315"/>
      <c r="GO57" s="315"/>
      <c r="GP57" s="315"/>
      <c r="GQ57" s="315"/>
      <c r="GR57" s="315"/>
      <c r="GS57" s="315"/>
      <c r="GT57" s="315"/>
      <c r="GU57" s="315"/>
      <c r="GV57" s="315"/>
      <c r="GW57" s="315"/>
      <c r="GX57" s="315"/>
      <c r="GY57" s="315"/>
      <c r="GZ57" s="315"/>
      <c r="HA57" s="315"/>
      <c r="HB57" s="315"/>
      <c r="HC57" s="315"/>
      <c r="HD57" s="315"/>
      <c r="HE57" s="315"/>
      <c r="HF57" s="315"/>
      <c r="HG57" s="315"/>
      <c r="HH57" s="315"/>
      <c r="HI57" s="315"/>
    </row>
    <row r="58" spans="1:217" ht="60" customHeight="1" thickBot="1" x14ac:dyDescent="0.25">
      <c r="A58" s="653"/>
      <c r="B58" s="354"/>
      <c r="C58" s="758"/>
      <c r="D58" s="140" t="s">
        <v>267</v>
      </c>
      <c r="E58" s="141" t="s">
        <v>268</v>
      </c>
      <c r="F58" s="142" t="s">
        <v>918</v>
      </c>
      <c r="G58" s="142" t="s">
        <v>919</v>
      </c>
      <c r="H58" s="247" t="s">
        <v>868</v>
      </c>
      <c r="I58" s="251" t="s">
        <v>920</v>
      </c>
      <c r="J58" s="142" t="s">
        <v>328</v>
      </c>
      <c r="K58" s="247" t="s">
        <v>869</v>
      </c>
      <c r="L58" s="247" t="s">
        <v>867</v>
      </c>
      <c r="M58" s="142" t="s">
        <v>277</v>
      </c>
      <c r="N58" s="142" t="s">
        <v>277</v>
      </c>
      <c r="O58" s="142" t="s">
        <v>865</v>
      </c>
      <c r="P58" s="170">
        <v>2</v>
      </c>
      <c r="Q58" s="143">
        <v>3</v>
      </c>
      <c r="R58" s="170">
        <f t="shared" si="14"/>
        <v>6</v>
      </c>
      <c r="S58" s="171" t="str">
        <f t="shared" si="11"/>
        <v>Medio</v>
      </c>
      <c r="T58" s="144">
        <v>25</v>
      </c>
      <c r="U58" s="170">
        <f t="shared" si="22"/>
        <v>150</v>
      </c>
      <c r="V58" s="170" t="str">
        <f t="shared" si="15"/>
        <v>II</v>
      </c>
      <c r="W58" s="176" t="str">
        <f t="shared" si="16"/>
        <v>No Aceptable o Aceptable con Control Especifico</v>
      </c>
      <c r="X58" s="142"/>
      <c r="Y58" s="142"/>
      <c r="Z58" s="142"/>
      <c r="AA58" s="142" t="str">
        <f>L58</f>
        <v>Enfermedades osteomusculares a nivel de miembros superiores, inferiores y columna.</v>
      </c>
      <c r="AB58" s="142" t="s">
        <v>332</v>
      </c>
      <c r="AC58" s="142" t="s">
        <v>277</v>
      </c>
      <c r="AD58" s="142" t="s">
        <v>277</v>
      </c>
      <c r="AE58" s="142" t="s">
        <v>277</v>
      </c>
      <c r="AF58" s="142" t="s">
        <v>670</v>
      </c>
      <c r="AG58" s="142"/>
      <c r="AH58" s="145"/>
      <c r="AI58" s="170"/>
      <c r="AJ58" s="143"/>
      <c r="AK58" s="146">
        <f t="shared" si="17"/>
        <v>0</v>
      </c>
      <c r="AL58" s="219">
        <f t="shared" si="18"/>
        <v>0</v>
      </c>
      <c r="AM58" s="147" t="str">
        <f t="shared" si="19"/>
        <v>IV</v>
      </c>
      <c r="AN58" s="176" t="str">
        <f t="shared" si="20"/>
        <v>Aceptable</v>
      </c>
      <c r="AO58" s="717"/>
      <c r="AP58" s="718"/>
      <c r="AQ58" s="315"/>
      <c r="AR58" s="315"/>
      <c r="AS58" s="315"/>
      <c r="AT58" s="315"/>
      <c r="AU58" s="315"/>
      <c r="AV58" s="315"/>
      <c r="AW58" s="315"/>
      <c r="AX58" s="315"/>
      <c r="AY58" s="315"/>
      <c r="AZ58" s="315"/>
      <c r="BA58" s="315"/>
      <c r="BB58" s="315"/>
      <c r="BC58" s="315"/>
      <c r="BD58" s="315"/>
      <c r="BE58" s="315"/>
      <c r="BF58" s="315"/>
      <c r="BG58" s="315"/>
      <c r="BH58" s="315"/>
      <c r="BI58" s="315"/>
      <c r="BJ58" s="315"/>
      <c r="BK58" s="315"/>
      <c r="BL58" s="315"/>
      <c r="BM58" s="315"/>
      <c r="BN58" s="315"/>
      <c r="BO58" s="315"/>
      <c r="BP58" s="315"/>
      <c r="BQ58" s="315"/>
      <c r="BR58" s="315"/>
      <c r="BS58" s="315"/>
      <c r="BT58" s="315"/>
      <c r="BU58" s="315"/>
      <c r="BV58" s="315"/>
      <c r="BW58" s="315"/>
      <c r="BX58" s="315"/>
      <c r="BY58" s="315"/>
      <c r="BZ58" s="315"/>
      <c r="CA58" s="315"/>
      <c r="CB58" s="315"/>
      <c r="CC58" s="315"/>
      <c r="CD58" s="315"/>
      <c r="CE58" s="315"/>
      <c r="CF58" s="315"/>
      <c r="CG58" s="315"/>
      <c r="CH58" s="315"/>
      <c r="CI58" s="315"/>
      <c r="CJ58" s="315"/>
      <c r="CK58" s="315"/>
      <c r="CL58" s="315"/>
      <c r="CM58" s="315"/>
      <c r="CN58" s="315"/>
      <c r="CO58" s="315"/>
      <c r="CP58" s="315"/>
      <c r="CQ58" s="315"/>
      <c r="CR58" s="315"/>
      <c r="CS58" s="315"/>
      <c r="CT58" s="315"/>
      <c r="CU58" s="315"/>
      <c r="CV58" s="315"/>
      <c r="CW58" s="315"/>
      <c r="CX58" s="315"/>
      <c r="CY58" s="315"/>
      <c r="CZ58" s="315"/>
      <c r="DA58" s="315"/>
      <c r="DB58" s="315"/>
      <c r="DC58" s="315"/>
      <c r="DD58" s="315"/>
      <c r="DE58" s="315"/>
      <c r="DF58" s="315"/>
      <c r="DG58" s="315"/>
      <c r="DH58" s="315"/>
      <c r="DI58" s="315"/>
      <c r="DJ58" s="315"/>
      <c r="DK58" s="315"/>
      <c r="DL58" s="315"/>
      <c r="DM58" s="315"/>
      <c r="DN58" s="315"/>
      <c r="DO58" s="315"/>
      <c r="DP58" s="315"/>
      <c r="DQ58" s="315"/>
      <c r="DR58" s="315"/>
      <c r="DS58" s="315"/>
      <c r="DT58" s="315"/>
      <c r="DU58" s="315"/>
      <c r="DV58" s="315"/>
      <c r="DW58" s="315"/>
      <c r="DX58" s="315"/>
      <c r="DY58" s="315"/>
      <c r="DZ58" s="315"/>
      <c r="EA58" s="315"/>
      <c r="EB58" s="315"/>
      <c r="EC58" s="315"/>
      <c r="ED58" s="315"/>
      <c r="EE58" s="315"/>
      <c r="EF58" s="315"/>
      <c r="EG58" s="315"/>
      <c r="EH58" s="315"/>
      <c r="EI58" s="315"/>
      <c r="EJ58" s="315"/>
      <c r="EK58" s="315"/>
      <c r="EL58" s="315"/>
      <c r="EM58" s="315"/>
      <c r="EN58" s="315"/>
      <c r="EO58" s="315"/>
      <c r="EP58" s="315"/>
      <c r="EQ58" s="315"/>
      <c r="ER58" s="315"/>
      <c r="ES58" s="315"/>
      <c r="ET58" s="315"/>
      <c r="EU58" s="315"/>
      <c r="EV58" s="315"/>
      <c r="EW58" s="315"/>
      <c r="EX58" s="315"/>
      <c r="EY58" s="315"/>
      <c r="EZ58" s="315"/>
      <c r="FA58" s="315"/>
      <c r="FB58" s="315"/>
      <c r="FC58" s="315"/>
      <c r="FD58" s="315"/>
      <c r="FE58" s="315"/>
      <c r="FF58" s="315"/>
      <c r="FG58" s="315"/>
      <c r="FH58" s="315"/>
      <c r="FI58" s="315"/>
      <c r="FJ58" s="315"/>
      <c r="FK58" s="315"/>
      <c r="FL58" s="315"/>
      <c r="FM58" s="315"/>
      <c r="FN58" s="315"/>
      <c r="FO58" s="315"/>
      <c r="FP58" s="315"/>
      <c r="FQ58" s="315"/>
      <c r="FR58" s="315"/>
      <c r="FS58" s="315"/>
      <c r="FT58" s="315"/>
      <c r="FU58" s="315"/>
      <c r="FV58" s="315"/>
      <c r="FW58" s="315"/>
      <c r="FX58" s="315"/>
      <c r="FY58" s="315"/>
      <c r="FZ58" s="315"/>
      <c r="GA58" s="315"/>
      <c r="GB58" s="315"/>
      <c r="GC58" s="315"/>
      <c r="GD58" s="315"/>
      <c r="GE58" s="315"/>
      <c r="GF58" s="315"/>
      <c r="GG58" s="315"/>
      <c r="GH58" s="315"/>
      <c r="GI58" s="315"/>
      <c r="GJ58" s="315"/>
      <c r="GK58" s="315"/>
      <c r="GL58" s="315"/>
      <c r="GM58" s="315"/>
      <c r="GN58" s="315"/>
      <c r="GO58" s="315"/>
      <c r="GP58" s="315"/>
      <c r="GQ58" s="315"/>
      <c r="GR58" s="315"/>
      <c r="GS58" s="315"/>
      <c r="GT58" s="315"/>
      <c r="GU58" s="315"/>
      <c r="GV58" s="315"/>
      <c r="GW58" s="315"/>
      <c r="GX58" s="315"/>
      <c r="GY58" s="315"/>
      <c r="GZ58" s="315"/>
      <c r="HA58" s="315"/>
      <c r="HB58" s="315"/>
      <c r="HC58" s="315"/>
      <c r="HD58" s="315"/>
      <c r="HE58" s="315"/>
      <c r="HF58" s="315"/>
      <c r="HG58" s="315"/>
      <c r="HH58" s="315"/>
      <c r="HI58" s="315"/>
    </row>
    <row r="59" spans="1:217" ht="49.5" customHeight="1" thickBot="1" x14ac:dyDescent="0.25">
      <c r="A59" s="653"/>
      <c r="B59" s="354"/>
      <c r="C59" s="758"/>
      <c r="D59" s="140" t="s">
        <v>267</v>
      </c>
      <c r="E59" s="141" t="s">
        <v>268</v>
      </c>
      <c r="F59" s="142" t="s">
        <v>918</v>
      </c>
      <c r="G59" s="142" t="s">
        <v>919</v>
      </c>
      <c r="H59" s="247" t="s">
        <v>921</v>
      </c>
      <c r="I59" s="251" t="s">
        <v>920</v>
      </c>
      <c r="J59" s="142" t="s">
        <v>288</v>
      </c>
      <c r="K59" s="142" t="s">
        <v>31</v>
      </c>
      <c r="L59" s="247" t="s">
        <v>922</v>
      </c>
      <c r="M59" s="142" t="s">
        <v>277</v>
      </c>
      <c r="N59" s="142" t="s">
        <v>277</v>
      </c>
      <c r="O59" s="142" t="s">
        <v>923</v>
      </c>
      <c r="P59" s="170">
        <v>2</v>
      </c>
      <c r="Q59" s="143">
        <v>3</v>
      </c>
      <c r="R59" s="170">
        <f t="shared" si="14"/>
        <v>6</v>
      </c>
      <c r="S59" s="171" t="str">
        <f t="shared" si="11"/>
        <v>Medio</v>
      </c>
      <c r="T59" s="144">
        <v>25</v>
      </c>
      <c r="U59" s="170">
        <f t="shared" si="22"/>
        <v>150</v>
      </c>
      <c r="V59" s="170" t="str">
        <f t="shared" si="15"/>
        <v>II</v>
      </c>
      <c r="W59" s="176" t="str">
        <f t="shared" si="16"/>
        <v>No Aceptable o Aceptable con Control Especifico</v>
      </c>
      <c r="X59" s="142"/>
      <c r="Y59" s="142"/>
      <c r="Z59" s="142"/>
      <c r="AA59" s="142" t="s">
        <v>924</v>
      </c>
      <c r="AB59" s="142" t="s">
        <v>294</v>
      </c>
      <c r="AC59" s="142" t="s">
        <v>277</v>
      </c>
      <c r="AD59" s="142" t="s">
        <v>277</v>
      </c>
      <c r="AE59" s="142" t="s">
        <v>277</v>
      </c>
      <c r="AF59" s="142" t="s">
        <v>925</v>
      </c>
      <c r="AG59" s="142"/>
      <c r="AH59" s="145"/>
      <c r="AI59" s="170"/>
      <c r="AJ59" s="143"/>
      <c r="AK59" s="146">
        <f t="shared" si="17"/>
        <v>0</v>
      </c>
      <c r="AL59" s="219">
        <f t="shared" si="18"/>
        <v>0</v>
      </c>
      <c r="AM59" s="147" t="str">
        <f t="shared" si="19"/>
        <v>IV</v>
      </c>
      <c r="AN59" s="176" t="str">
        <f t="shared" si="20"/>
        <v>Aceptable</v>
      </c>
      <c r="AO59" s="717"/>
      <c r="AP59" s="718"/>
      <c r="AQ59" s="315"/>
      <c r="AR59" s="315"/>
      <c r="AS59" s="315"/>
      <c r="AT59" s="315"/>
      <c r="AU59" s="315"/>
      <c r="AV59" s="315"/>
      <c r="AW59" s="315"/>
      <c r="AX59" s="315"/>
      <c r="AY59" s="315"/>
      <c r="AZ59" s="315"/>
      <c r="BA59" s="315"/>
      <c r="BB59" s="315"/>
      <c r="BC59" s="315"/>
      <c r="BD59" s="315"/>
      <c r="BE59" s="315"/>
      <c r="BF59" s="315"/>
      <c r="BG59" s="315"/>
      <c r="BH59" s="315"/>
      <c r="BI59" s="315"/>
      <c r="BJ59" s="315"/>
      <c r="BK59" s="315"/>
      <c r="BL59" s="315"/>
      <c r="BM59" s="315"/>
      <c r="BN59" s="315"/>
      <c r="BO59" s="315"/>
      <c r="BP59" s="315"/>
      <c r="BQ59" s="315"/>
      <c r="BR59" s="315"/>
      <c r="BS59" s="315"/>
      <c r="BT59" s="315"/>
      <c r="BU59" s="315"/>
      <c r="BV59" s="315"/>
      <c r="BW59" s="315"/>
      <c r="BX59" s="315"/>
      <c r="BY59" s="315"/>
      <c r="BZ59" s="315"/>
      <c r="CA59" s="315"/>
      <c r="CB59" s="315"/>
      <c r="CC59" s="315"/>
      <c r="CD59" s="315"/>
      <c r="CE59" s="315"/>
      <c r="CF59" s="315"/>
      <c r="CG59" s="315"/>
      <c r="CH59" s="315"/>
      <c r="CI59" s="315"/>
      <c r="CJ59" s="315"/>
      <c r="CK59" s="315"/>
      <c r="CL59" s="315"/>
      <c r="CM59" s="315"/>
      <c r="CN59" s="315"/>
      <c r="CO59" s="315"/>
      <c r="CP59" s="315"/>
      <c r="CQ59" s="315"/>
      <c r="CR59" s="315"/>
      <c r="CS59" s="315"/>
      <c r="CT59" s="315"/>
      <c r="CU59" s="315"/>
      <c r="CV59" s="315"/>
      <c r="CW59" s="315"/>
      <c r="CX59" s="315"/>
      <c r="CY59" s="315"/>
      <c r="CZ59" s="315"/>
      <c r="DA59" s="315"/>
      <c r="DB59" s="315"/>
      <c r="DC59" s="315"/>
      <c r="DD59" s="315"/>
      <c r="DE59" s="315"/>
      <c r="DF59" s="315"/>
      <c r="DG59" s="315"/>
      <c r="DH59" s="315"/>
      <c r="DI59" s="315"/>
      <c r="DJ59" s="315"/>
      <c r="DK59" s="315"/>
      <c r="DL59" s="315"/>
      <c r="DM59" s="315"/>
      <c r="DN59" s="315"/>
      <c r="DO59" s="315"/>
      <c r="DP59" s="315"/>
      <c r="DQ59" s="315"/>
      <c r="DR59" s="315"/>
      <c r="DS59" s="315"/>
      <c r="DT59" s="315"/>
      <c r="DU59" s="315"/>
      <c r="DV59" s="315"/>
      <c r="DW59" s="315"/>
      <c r="DX59" s="315"/>
      <c r="DY59" s="315"/>
      <c r="DZ59" s="315"/>
      <c r="EA59" s="315"/>
      <c r="EB59" s="315"/>
      <c r="EC59" s="315"/>
      <c r="ED59" s="315"/>
      <c r="EE59" s="315"/>
      <c r="EF59" s="315"/>
      <c r="EG59" s="315"/>
      <c r="EH59" s="315"/>
      <c r="EI59" s="315"/>
      <c r="EJ59" s="315"/>
      <c r="EK59" s="315"/>
      <c r="EL59" s="315"/>
      <c r="EM59" s="315"/>
      <c r="EN59" s="315"/>
      <c r="EO59" s="315"/>
      <c r="EP59" s="315"/>
      <c r="EQ59" s="315"/>
      <c r="ER59" s="315"/>
      <c r="ES59" s="315"/>
      <c r="ET59" s="315"/>
      <c r="EU59" s="315"/>
      <c r="EV59" s="315"/>
      <c r="EW59" s="315"/>
      <c r="EX59" s="315"/>
      <c r="EY59" s="315"/>
      <c r="EZ59" s="315"/>
      <c r="FA59" s="315"/>
      <c r="FB59" s="315"/>
      <c r="FC59" s="315"/>
      <c r="FD59" s="315"/>
      <c r="FE59" s="315"/>
      <c r="FF59" s="315"/>
      <c r="FG59" s="315"/>
      <c r="FH59" s="315"/>
      <c r="FI59" s="315"/>
      <c r="FJ59" s="315"/>
      <c r="FK59" s="315"/>
      <c r="FL59" s="315"/>
      <c r="FM59" s="315"/>
      <c r="FN59" s="315"/>
      <c r="FO59" s="315"/>
      <c r="FP59" s="315"/>
      <c r="FQ59" s="315"/>
      <c r="FR59" s="315"/>
      <c r="FS59" s="315"/>
      <c r="FT59" s="315"/>
      <c r="FU59" s="315"/>
      <c r="FV59" s="315"/>
      <c r="FW59" s="315"/>
      <c r="FX59" s="315"/>
      <c r="FY59" s="315"/>
      <c r="FZ59" s="315"/>
      <c r="GA59" s="315"/>
      <c r="GB59" s="315"/>
      <c r="GC59" s="315"/>
      <c r="GD59" s="315"/>
      <c r="GE59" s="315"/>
      <c r="GF59" s="315"/>
      <c r="GG59" s="315"/>
      <c r="GH59" s="315"/>
      <c r="GI59" s="315"/>
      <c r="GJ59" s="315"/>
      <c r="GK59" s="315"/>
      <c r="GL59" s="315"/>
      <c r="GM59" s="315"/>
      <c r="GN59" s="315"/>
      <c r="GO59" s="315"/>
      <c r="GP59" s="315"/>
      <c r="GQ59" s="315"/>
      <c r="GR59" s="315"/>
      <c r="GS59" s="315"/>
      <c r="GT59" s="315"/>
      <c r="GU59" s="315"/>
      <c r="GV59" s="315"/>
      <c r="GW59" s="315"/>
      <c r="GX59" s="315"/>
      <c r="GY59" s="315"/>
      <c r="GZ59" s="315"/>
      <c r="HA59" s="315"/>
      <c r="HB59" s="315"/>
      <c r="HC59" s="315"/>
      <c r="HD59" s="315"/>
      <c r="HE59" s="315"/>
      <c r="HF59" s="315"/>
      <c r="HG59" s="315"/>
      <c r="HH59" s="315"/>
      <c r="HI59" s="315"/>
    </row>
    <row r="60" spans="1:217" ht="49.5" customHeight="1" thickBot="1" x14ac:dyDescent="0.25">
      <c r="A60" s="653"/>
      <c r="B60" s="354"/>
      <c r="C60" s="758"/>
      <c r="D60" s="140" t="s">
        <v>267</v>
      </c>
      <c r="E60" s="141" t="s">
        <v>268</v>
      </c>
      <c r="F60" s="142" t="s">
        <v>918</v>
      </c>
      <c r="G60" s="142" t="s">
        <v>919</v>
      </c>
      <c r="H60" s="247" t="s">
        <v>926</v>
      </c>
      <c r="I60" s="251" t="s">
        <v>920</v>
      </c>
      <c r="J60" s="142" t="s">
        <v>288</v>
      </c>
      <c r="K60" s="142" t="s">
        <v>24</v>
      </c>
      <c r="L60" s="247" t="s">
        <v>927</v>
      </c>
      <c r="M60" s="142" t="s">
        <v>928</v>
      </c>
      <c r="N60" s="142" t="s">
        <v>277</v>
      </c>
      <c r="O60" s="142" t="s">
        <v>923</v>
      </c>
      <c r="P60" s="170">
        <v>2</v>
      </c>
      <c r="Q60" s="143">
        <v>3</v>
      </c>
      <c r="R60" s="170">
        <f t="shared" si="14"/>
        <v>6</v>
      </c>
      <c r="S60" s="171" t="str">
        <f t="shared" si="11"/>
        <v>Medio</v>
      </c>
      <c r="T60" s="144">
        <v>100</v>
      </c>
      <c r="U60" s="170">
        <f t="shared" si="22"/>
        <v>600</v>
      </c>
      <c r="V60" s="170" t="str">
        <f t="shared" si="15"/>
        <v>I</v>
      </c>
      <c r="W60" s="176" t="str">
        <f t="shared" si="16"/>
        <v>NO Aceptable</v>
      </c>
      <c r="X60" s="142"/>
      <c r="Y60" s="142"/>
      <c r="Z60" s="142"/>
      <c r="AA60" s="142" t="s">
        <v>467</v>
      </c>
      <c r="AB60" s="142" t="s">
        <v>294</v>
      </c>
      <c r="AC60" s="142" t="s">
        <v>277</v>
      </c>
      <c r="AD60" s="142" t="s">
        <v>277</v>
      </c>
      <c r="AE60" s="142" t="s">
        <v>499</v>
      </c>
      <c r="AF60" s="142" t="s">
        <v>929</v>
      </c>
      <c r="AG60" s="142"/>
      <c r="AH60" s="145"/>
      <c r="AI60" s="170"/>
      <c r="AJ60" s="143"/>
      <c r="AK60" s="146">
        <f t="shared" si="17"/>
        <v>0</v>
      </c>
      <c r="AL60" s="219">
        <f t="shared" si="18"/>
        <v>0</v>
      </c>
      <c r="AM60" s="147" t="str">
        <f t="shared" si="19"/>
        <v>IV</v>
      </c>
      <c r="AN60" s="176" t="str">
        <f t="shared" si="20"/>
        <v>Aceptable</v>
      </c>
      <c r="AO60" s="717"/>
      <c r="AP60" s="718"/>
      <c r="AQ60" s="315"/>
      <c r="AR60" s="315"/>
      <c r="AS60" s="315"/>
      <c r="AT60" s="315"/>
      <c r="AU60" s="315"/>
      <c r="AV60" s="315"/>
      <c r="AW60" s="315"/>
      <c r="AX60" s="315"/>
      <c r="AY60" s="315"/>
      <c r="AZ60" s="315"/>
      <c r="BA60" s="315"/>
      <c r="BB60" s="315"/>
      <c r="BC60" s="315"/>
      <c r="BD60" s="315"/>
      <c r="BE60" s="315"/>
      <c r="BF60" s="315"/>
      <c r="BG60" s="315"/>
      <c r="BH60" s="315"/>
      <c r="BI60" s="315"/>
      <c r="BJ60" s="315"/>
      <c r="BK60" s="315"/>
      <c r="BL60" s="315"/>
      <c r="BM60" s="315"/>
      <c r="BN60" s="315"/>
      <c r="BO60" s="315"/>
      <c r="BP60" s="315"/>
      <c r="BQ60" s="315"/>
      <c r="BR60" s="315"/>
      <c r="BS60" s="315"/>
      <c r="BT60" s="315"/>
      <c r="BU60" s="315"/>
      <c r="BV60" s="315"/>
      <c r="BW60" s="315"/>
      <c r="BX60" s="315"/>
      <c r="BY60" s="315"/>
      <c r="BZ60" s="315"/>
      <c r="CA60" s="315"/>
      <c r="CB60" s="315"/>
      <c r="CC60" s="315"/>
      <c r="CD60" s="315"/>
      <c r="CE60" s="315"/>
      <c r="CF60" s="315"/>
      <c r="CG60" s="315"/>
      <c r="CH60" s="315"/>
      <c r="CI60" s="315"/>
      <c r="CJ60" s="315"/>
      <c r="CK60" s="315"/>
      <c r="CL60" s="315"/>
      <c r="CM60" s="315"/>
      <c r="CN60" s="315"/>
      <c r="CO60" s="315"/>
      <c r="CP60" s="315"/>
      <c r="CQ60" s="315"/>
      <c r="CR60" s="315"/>
      <c r="CS60" s="315"/>
      <c r="CT60" s="315"/>
      <c r="CU60" s="315"/>
      <c r="CV60" s="315"/>
      <c r="CW60" s="315"/>
      <c r="CX60" s="315"/>
      <c r="CY60" s="315"/>
      <c r="CZ60" s="315"/>
      <c r="DA60" s="315"/>
      <c r="DB60" s="315"/>
      <c r="DC60" s="315"/>
      <c r="DD60" s="315"/>
      <c r="DE60" s="315"/>
      <c r="DF60" s="315"/>
      <c r="DG60" s="315"/>
      <c r="DH60" s="315"/>
      <c r="DI60" s="315"/>
      <c r="DJ60" s="315"/>
      <c r="DK60" s="315"/>
      <c r="DL60" s="315"/>
      <c r="DM60" s="315"/>
      <c r="DN60" s="315"/>
      <c r="DO60" s="315"/>
      <c r="DP60" s="315"/>
      <c r="DQ60" s="315"/>
      <c r="DR60" s="315"/>
      <c r="DS60" s="315"/>
      <c r="DT60" s="315"/>
      <c r="DU60" s="315"/>
      <c r="DV60" s="315"/>
      <c r="DW60" s="315"/>
      <c r="DX60" s="315"/>
      <c r="DY60" s="315"/>
      <c r="DZ60" s="315"/>
      <c r="EA60" s="315"/>
      <c r="EB60" s="315"/>
      <c r="EC60" s="315"/>
      <c r="ED60" s="315"/>
      <c r="EE60" s="315"/>
      <c r="EF60" s="315"/>
      <c r="EG60" s="315"/>
      <c r="EH60" s="315"/>
      <c r="EI60" s="315"/>
      <c r="EJ60" s="315"/>
      <c r="EK60" s="315"/>
      <c r="EL60" s="315"/>
      <c r="EM60" s="315"/>
      <c r="EN60" s="315"/>
      <c r="EO60" s="315"/>
      <c r="EP60" s="315"/>
      <c r="EQ60" s="315"/>
      <c r="ER60" s="315"/>
      <c r="ES60" s="315"/>
      <c r="ET60" s="315"/>
      <c r="EU60" s="315"/>
      <c r="EV60" s="315"/>
      <c r="EW60" s="315"/>
      <c r="EX60" s="315"/>
      <c r="EY60" s="315"/>
      <c r="EZ60" s="315"/>
      <c r="FA60" s="315"/>
      <c r="FB60" s="315"/>
      <c r="FC60" s="315"/>
      <c r="FD60" s="315"/>
      <c r="FE60" s="315"/>
      <c r="FF60" s="315"/>
      <c r="FG60" s="315"/>
      <c r="FH60" s="315"/>
      <c r="FI60" s="315"/>
      <c r="FJ60" s="315"/>
      <c r="FK60" s="315"/>
      <c r="FL60" s="315"/>
      <c r="FM60" s="315"/>
      <c r="FN60" s="315"/>
      <c r="FO60" s="315"/>
      <c r="FP60" s="315"/>
      <c r="FQ60" s="315"/>
      <c r="FR60" s="315"/>
      <c r="FS60" s="315"/>
      <c r="FT60" s="315"/>
      <c r="FU60" s="315"/>
      <c r="FV60" s="315"/>
      <c r="FW60" s="315"/>
      <c r="FX60" s="315"/>
      <c r="FY60" s="315"/>
      <c r="FZ60" s="315"/>
      <c r="GA60" s="315"/>
      <c r="GB60" s="315"/>
      <c r="GC60" s="315"/>
      <c r="GD60" s="315"/>
      <c r="GE60" s="315"/>
      <c r="GF60" s="315"/>
      <c r="GG60" s="315"/>
      <c r="GH60" s="315"/>
      <c r="GI60" s="315"/>
      <c r="GJ60" s="315"/>
      <c r="GK60" s="315"/>
      <c r="GL60" s="315"/>
      <c r="GM60" s="315"/>
      <c r="GN60" s="315"/>
      <c r="GO60" s="315"/>
      <c r="GP60" s="315"/>
      <c r="GQ60" s="315"/>
      <c r="GR60" s="315"/>
      <c r="GS60" s="315"/>
      <c r="GT60" s="315"/>
      <c r="GU60" s="315"/>
      <c r="GV60" s="315"/>
      <c r="GW60" s="315"/>
      <c r="GX60" s="315"/>
      <c r="GY60" s="315"/>
      <c r="GZ60" s="315"/>
      <c r="HA60" s="315"/>
      <c r="HB60" s="315"/>
      <c r="HC60" s="315"/>
      <c r="HD60" s="315"/>
      <c r="HE60" s="315"/>
      <c r="HF60" s="315"/>
      <c r="HG60" s="315"/>
      <c r="HH60" s="315"/>
      <c r="HI60" s="315"/>
    </row>
    <row r="61" spans="1:217" ht="49.5" customHeight="1" thickBot="1" x14ac:dyDescent="0.25">
      <c r="A61" s="653"/>
      <c r="B61" s="354"/>
      <c r="C61" s="758"/>
      <c r="D61" s="140" t="s">
        <v>267</v>
      </c>
      <c r="E61" s="141" t="s">
        <v>268</v>
      </c>
      <c r="F61" s="142" t="s">
        <v>918</v>
      </c>
      <c r="G61" s="142" t="s">
        <v>919</v>
      </c>
      <c r="H61" s="247" t="s">
        <v>926</v>
      </c>
      <c r="I61" s="251" t="s">
        <v>920</v>
      </c>
      <c r="J61" s="142" t="s">
        <v>273</v>
      </c>
      <c r="K61" s="142" t="s">
        <v>930</v>
      </c>
      <c r="L61" s="142" t="s">
        <v>283</v>
      </c>
      <c r="M61" s="142" t="s">
        <v>277</v>
      </c>
      <c r="N61" s="142" t="s">
        <v>277</v>
      </c>
      <c r="O61" s="142" t="s">
        <v>277</v>
      </c>
      <c r="P61" s="170">
        <v>2</v>
      </c>
      <c r="Q61" s="143">
        <v>3</v>
      </c>
      <c r="R61" s="170">
        <f t="shared" si="14"/>
        <v>6</v>
      </c>
      <c r="S61" s="171" t="str">
        <f t="shared" si="11"/>
        <v>Medio</v>
      </c>
      <c r="T61" s="144">
        <v>25</v>
      </c>
      <c r="U61" s="170">
        <f t="shared" si="22"/>
        <v>150</v>
      </c>
      <c r="V61" s="170" t="str">
        <f t="shared" si="15"/>
        <v>II</v>
      </c>
      <c r="W61" s="176" t="str">
        <f t="shared" si="16"/>
        <v>No Aceptable o Aceptable con Control Especifico</v>
      </c>
      <c r="X61" s="142"/>
      <c r="Y61" s="142"/>
      <c r="Z61" s="142"/>
      <c r="AA61" s="142" t="s">
        <v>931</v>
      </c>
      <c r="AB61" s="142" t="s">
        <v>284</v>
      </c>
      <c r="AC61" s="142" t="s">
        <v>277</v>
      </c>
      <c r="AD61" s="142" t="s">
        <v>277</v>
      </c>
      <c r="AE61" s="142" t="s">
        <v>499</v>
      </c>
      <c r="AF61" s="142" t="s">
        <v>932</v>
      </c>
      <c r="AG61" s="142"/>
      <c r="AH61" s="145"/>
      <c r="AI61" s="170"/>
      <c r="AJ61" s="143"/>
      <c r="AK61" s="146">
        <f t="shared" si="17"/>
        <v>0</v>
      </c>
      <c r="AL61" s="219">
        <f t="shared" si="18"/>
        <v>0</v>
      </c>
      <c r="AM61" s="147" t="str">
        <f t="shared" si="19"/>
        <v>IV</v>
      </c>
      <c r="AN61" s="176" t="str">
        <f t="shared" si="20"/>
        <v>Aceptable</v>
      </c>
      <c r="AO61" s="717"/>
      <c r="AP61" s="718"/>
      <c r="AQ61" s="315"/>
      <c r="AR61" s="315"/>
      <c r="AS61" s="315"/>
      <c r="AT61" s="315"/>
      <c r="AU61" s="315"/>
      <c r="AV61" s="315"/>
      <c r="AW61" s="315"/>
      <c r="AX61" s="315"/>
      <c r="AY61" s="315"/>
      <c r="AZ61" s="315"/>
      <c r="BA61" s="315"/>
      <c r="BB61" s="315"/>
      <c r="BC61" s="315"/>
      <c r="BD61" s="315"/>
      <c r="BE61" s="315"/>
      <c r="BF61" s="315"/>
      <c r="BG61" s="315"/>
      <c r="BH61" s="315"/>
      <c r="BI61" s="315"/>
      <c r="BJ61" s="315"/>
      <c r="BK61" s="315"/>
      <c r="BL61" s="315"/>
      <c r="BM61" s="315"/>
      <c r="BN61" s="315"/>
      <c r="BO61" s="315"/>
      <c r="BP61" s="315"/>
      <c r="BQ61" s="315"/>
      <c r="BR61" s="315"/>
      <c r="BS61" s="315"/>
      <c r="BT61" s="315"/>
      <c r="BU61" s="315"/>
      <c r="BV61" s="315"/>
      <c r="BW61" s="315"/>
      <c r="BX61" s="315"/>
      <c r="BY61" s="315"/>
      <c r="BZ61" s="315"/>
      <c r="CA61" s="315"/>
      <c r="CB61" s="315"/>
      <c r="CC61" s="315"/>
      <c r="CD61" s="315"/>
      <c r="CE61" s="315"/>
      <c r="CF61" s="315"/>
      <c r="CG61" s="315"/>
      <c r="CH61" s="315"/>
      <c r="CI61" s="315"/>
      <c r="CJ61" s="315"/>
      <c r="CK61" s="315"/>
      <c r="CL61" s="315"/>
      <c r="CM61" s="315"/>
      <c r="CN61" s="315"/>
      <c r="CO61" s="315"/>
      <c r="CP61" s="315"/>
      <c r="CQ61" s="315"/>
      <c r="CR61" s="315"/>
      <c r="CS61" s="315"/>
      <c r="CT61" s="315"/>
      <c r="CU61" s="315"/>
      <c r="CV61" s="315"/>
      <c r="CW61" s="315"/>
      <c r="CX61" s="315"/>
      <c r="CY61" s="315"/>
      <c r="CZ61" s="315"/>
      <c r="DA61" s="315"/>
      <c r="DB61" s="315"/>
      <c r="DC61" s="315"/>
      <c r="DD61" s="315"/>
      <c r="DE61" s="315"/>
      <c r="DF61" s="315"/>
      <c r="DG61" s="315"/>
      <c r="DH61" s="315"/>
      <c r="DI61" s="315"/>
      <c r="DJ61" s="315"/>
      <c r="DK61" s="315"/>
      <c r="DL61" s="315"/>
      <c r="DM61" s="315"/>
      <c r="DN61" s="315"/>
      <c r="DO61" s="315"/>
      <c r="DP61" s="315"/>
      <c r="DQ61" s="315"/>
      <c r="DR61" s="315"/>
      <c r="DS61" s="315"/>
      <c r="DT61" s="315"/>
      <c r="DU61" s="315"/>
      <c r="DV61" s="315"/>
      <c r="DW61" s="315"/>
      <c r="DX61" s="315"/>
      <c r="DY61" s="315"/>
      <c r="DZ61" s="315"/>
      <c r="EA61" s="315"/>
      <c r="EB61" s="315"/>
      <c r="EC61" s="315"/>
      <c r="ED61" s="315"/>
      <c r="EE61" s="315"/>
      <c r="EF61" s="315"/>
      <c r="EG61" s="315"/>
      <c r="EH61" s="315"/>
      <c r="EI61" s="315"/>
      <c r="EJ61" s="315"/>
      <c r="EK61" s="315"/>
      <c r="EL61" s="315"/>
      <c r="EM61" s="315"/>
      <c r="EN61" s="315"/>
      <c r="EO61" s="315"/>
      <c r="EP61" s="315"/>
      <c r="EQ61" s="315"/>
      <c r="ER61" s="315"/>
      <c r="ES61" s="315"/>
      <c r="ET61" s="315"/>
      <c r="EU61" s="315"/>
      <c r="EV61" s="315"/>
      <c r="EW61" s="315"/>
      <c r="EX61" s="315"/>
      <c r="EY61" s="315"/>
      <c r="EZ61" s="315"/>
      <c r="FA61" s="315"/>
      <c r="FB61" s="315"/>
      <c r="FC61" s="315"/>
      <c r="FD61" s="315"/>
      <c r="FE61" s="315"/>
      <c r="FF61" s="315"/>
      <c r="FG61" s="315"/>
      <c r="FH61" s="315"/>
      <c r="FI61" s="315"/>
      <c r="FJ61" s="315"/>
      <c r="FK61" s="315"/>
      <c r="FL61" s="315"/>
      <c r="FM61" s="315"/>
      <c r="FN61" s="315"/>
      <c r="FO61" s="315"/>
      <c r="FP61" s="315"/>
      <c r="FQ61" s="315"/>
      <c r="FR61" s="315"/>
      <c r="FS61" s="315"/>
      <c r="FT61" s="315"/>
      <c r="FU61" s="315"/>
      <c r="FV61" s="315"/>
      <c r="FW61" s="315"/>
      <c r="FX61" s="315"/>
      <c r="FY61" s="315"/>
      <c r="FZ61" s="315"/>
      <c r="GA61" s="315"/>
      <c r="GB61" s="315"/>
      <c r="GC61" s="315"/>
      <c r="GD61" s="315"/>
      <c r="GE61" s="315"/>
      <c r="GF61" s="315"/>
      <c r="GG61" s="315"/>
      <c r="GH61" s="315"/>
      <c r="GI61" s="315"/>
      <c r="GJ61" s="315"/>
      <c r="GK61" s="315"/>
      <c r="GL61" s="315"/>
      <c r="GM61" s="315"/>
      <c r="GN61" s="315"/>
      <c r="GO61" s="315"/>
      <c r="GP61" s="315"/>
      <c r="GQ61" s="315"/>
      <c r="GR61" s="315"/>
      <c r="GS61" s="315"/>
      <c r="GT61" s="315"/>
      <c r="GU61" s="315"/>
      <c r="GV61" s="315"/>
      <c r="GW61" s="315"/>
      <c r="GX61" s="315"/>
      <c r="GY61" s="315"/>
      <c r="GZ61" s="315"/>
      <c r="HA61" s="315"/>
      <c r="HB61" s="315"/>
      <c r="HC61" s="315"/>
      <c r="HD61" s="315"/>
      <c r="HE61" s="315"/>
      <c r="HF61" s="315"/>
      <c r="HG61" s="315"/>
      <c r="HH61" s="315"/>
      <c r="HI61" s="315"/>
    </row>
    <row r="62" spans="1:217" ht="49.5" customHeight="1" thickBot="1" x14ac:dyDescent="0.25">
      <c r="A62" s="653"/>
      <c r="B62" s="354"/>
      <c r="C62" s="758"/>
      <c r="D62" s="140" t="s">
        <v>267</v>
      </c>
      <c r="E62" s="141" t="s">
        <v>268</v>
      </c>
      <c r="F62" s="142" t="s">
        <v>918</v>
      </c>
      <c r="G62" s="142" t="s">
        <v>919</v>
      </c>
      <c r="H62" s="247" t="s">
        <v>933</v>
      </c>
      <c r="I62" s="251" t="s">
        <v>920</v>
      </c>
      <c r="J62" s="252" t="s">
        <v>273</v>
      </c>
      <c r="K62" s="142" t="s">
        <v>934</v>
      </c>
      <c r="L62" s="252" t="s">
        <v>351</v>
      </c>
      <c r="M62" s="142" t="s">
        <v>277</v>
      </c>
      <c r="N62" s="142" t="s">
        <v>277</v>
      </c>
      <c r="O62" s="142" t="s">
        <v>935</v>
      </c>
      <c r="P62" s="170">
        <v>2</v>
      </c>
      <c r="Q62" s="143">
        <v>3</v>
      </c>
      <c r="R62" s="170">
        <f t="shared" si="14"/>
        <v>6</v>
      </c>
      <c r="S62" s="171" t="str">
        <f t="shared" ref="S62:S82" si="23">IF((R62&gt;23),"MuyAlto",IF(R62&gt;9,"Alto",IF(R62&gt;5,"Medio",IF(R62&lt;6,"Bajo"))))</f>
        <v>Medio</v>
      </c>
      <c r="T62" s="144">
        <v>25</v>
      </c>
      <c r="U62" s="170">
        <f t="shared" si="22"/>
        <v>150</v>
      </c>
      <c r="V62" s="170" t="str">
        <f t="shared" si="15"/>
        <v>II</v>
      </c>
      <c r="W62" s="176" t="str">
        <f t="shared" si="16"/>
        <v>No Aceptable o Aceptable con Control Especifico</v>
      </c>
      <c r="X62" s="142"/>
      <c r="Y62" s="142"/>
      <c r="Z62" s="142"/>
      <c r="AA62" s="142" t="s">
        <v>351</v>
      </c>
      <c r="AB62" s="142" t="s">
        <v>354</v>
      </c>
      <c r="AC62" s="142" t="s">
        <v>277</v>
      </c>
      <c r="AD62" s="142" t="s">
        <v>277</v>
      </c>
      <c r="AE62" s="142" t="s">
        <v>277</v>
      </c>
      <c r="AF62" s="142" t="s">
        <v>936</v>
      </c>
      <c r="AG62" s="142"/>
      <c r="AH62" s="145"/>
      <c r="AI62" s="170"/>
      <c r="AJ62" s="143"/>
      <c r="AK62" s="146">
        <f t="shared" si="17"/>
        <v>0</v>
      </c>
      <c r="AL62" s="219">
        <f t="shared" si="18"/>
        <v>0</v>
      </c>
      <c r="AM62" s="147" t="str">
        <f t="shared" si="19"/>
        <v>IV</v>
      </c>
      <c r="AN62" s="176" t="str">
        <f t="shared" si="20"/>
        <v>Aceptable</v>
      </c>
      <c r="AO62" s="717"/>
      <c r="AP62" s="718"/>
      <c r="AQ62" s="315"/>
      <c r="AR62" s="315"/>
      <c r="AS62" s="315"/>
      <c r="AT62" s="315"/>
      <c r="AU62" s="315"/>
      <c r="AV62" s="315"/>
      <c r="AW62" s="315"/>
      <c r="AX62" s="315"/>
      <c r="AY62" s="315"/>
      <c r="AZ62" s="315"/>
      <c r="BA62" s="315"/>
      <c r="BB62" s="315"/>
      <c r="BC62" s="315"/>
      <c r="BD62" s="315"/>
      <c r="BE62" s="315"/>
      <c r="BF62" s="315"/>
      <c r="BG62" s="315"/>
      <c r="BH62" s="315"/>
      <c r="BI62" s="315"/>
      <c r="BJ62" s="315"/>
      <c r="BK62" s="315"/>
      <c r="BL62" s="315"/>
      <c r="BM62" s="315"/>
      <c r="BN62" s="315"/>
      <c r="BO62" s="315"/>
      <c r="BP62" s="315"/>
      <c r="BQ62" s="315"/>
      <c r="BR62" s="315"/>
      <c r="BS62" s="315"/>
      <c r="BT62" s="315"/>
      <c r="BU62" s="315"/>
      <c r="BV62" s="315"/>
      <c r="BW62" s="315"/>
      <c r="BX62" s="315"/>
      <c r="BY62" s="315"/>
      <c r="BZ62" s="315"/>
      <c r="CA62" s="315"/>
      <c r="CB62" s="315"/>
      <c r="CC62" s="315"/>
      <c r="CD62" s="315"/>
      <c r="CE62" s="315"/>
      <c r="CF62" s="315"/>
      <c r="CG62" s="315"/>
      <c r="CH62" s="315"/>
      <c r="CI62" s="315"/>
      <c r="CJ62" s="315"/>
      <c r="CK62" s="315"/>
      <c r="CL62" s="315"/>
      <c r="CM62" s="315"/>
      <c r="CN62" s="315"/>
      <c r="CO62" s="315"/>
      <c r="CP62" s="315"/>
      <c r="CQ62" s="315"/>
      <c r="CR62" s="315"/>
      <c r="CS62" s="315"/>
      <c r="CT62" s="315"/>
      <c r="CU62" s="315"/>
      <c r="CV62" s="315"/>
      <c r="CW62" s="315"/>
      <c r="CX62" s="315"/>
      <c r="CY62" s="315"/>
      <c r="CZ62" s="315"/>
      <c r="DA62" s="315"/>
      <c r="DB62" s="315"/>
      <c r="DC62" s="315"/>
      <c r="DD62" s="315"/>
      <c r="DE62" s="315"/>
      <c r="DF62" s="315"/>
      <c r="DG62" s="315"/>
      <c r="DH62" s="315"/>
      <c r="DI62" s="315"/>
      <c r="DJ62" s="315"/>
      <c r="DK62" s="315"/>
      <c r="DL62" s="315"/>
      <c r="DM62" s="315"/>
      <c r="DN62" s="315"/>
      <c r="DO62" s="315"/>
      <c r="DP62" s="315"/>
      <c r="DQ62" s="315"/>
      <c r="DR62" s="315"/>
      <c r="DS62" s="315"/>
      <c r="DT62" s="315"/>
      <c r="DU62" s="315"/>
      <c r="DV62" s="315"/>
      <c r="DW62" s="315"/>
      <c r="DX62" s="315"/>
      <c r="DY62" s="315"/>
      <c r="DZ62" s="315"/>
      <c r="EA62" s="315"/>
      <c r="EB62" s="315"/>
      <c r="EC62" s="315"/>
      <c r="ED62" s="315"/>
      <c r="EE62" s="315"/>
      <c r="EF62" s="315"/>
      <c r="EG62" s="315"/>
      <c r="EH62" s="315"/>
      <c r="EI62" s="315"/>
      <c r="EJ62" s="315"/>
      <c r="EK62" s="315"/>
      <c r="EL62" s="315"/>
      <c r="EM62" s="315"/>
      <c r="EN62" s="315"/>
      <c r="EO62" s="315"/>
      <c r="EP62" s="315"/>
      <c r="EQ62" s="315"/>
      <c r="ER62" s="315"/>
      <c r="ES62" s="315"/>
      <c r="ET62" s="315"/>
      <c r="EU62" s="315"/>
      <c r="EV62" s="315"/>
      <c r="EW62" s="315"/>
      <c r="EX62" s="315"/>
      <c r="EY62" s="315"/>
      <c r="EZ62" s="315"/>
      <c r="FA62" s="315"/>
      <c r="FB62" s="315"/>
      <c r="FC62" s="315"/>
      <c r="FD62" s="315"/>
      <c r="FE62" s="315"/>
      <c r="FF62" s="315"/>
      <c r="FG62" s="315"/>
      <c r="FH62" s="315"/>
      <c r="FI62" s="315"/>
      <c r="FJ62" s="315"/>
      <c r="FK62" s="315"/>
      <c r="FL62" s="315"/>
      <c r="FM62" s="315"/>
      <c r="FN62" s="315"/>
      <c r="FO62" s="315"/>
      <c r="FP62" s="315"/>
      <c r="FQ62" s="315"/>
      <c r="FR62" s="315"/>
      <c r="FS62" s="315"/>
      <c r="FT62" s="315"/>
      <c r="FU62" s="315"/>
      <c r="FV62" s="315"/>
      <c r="FW62" s="315"/>
      <c r="FX62" s="315"/>
      <c r="FY62" s="315"/>
      <c r="FZ62" s="315"/>
      <c r="GA62" s="315"/>
      <c r="GB62" s="315"/>
      <c r="GC62" s="315"/>
      <c r="GD62" s="315"/>
      <c r="GE62" s="315"/>
      <c r="GF62" s="315"/>
      <c r="GG62" s="315"/>
      <c r="GH62" s="315"/>
      <c r="GI62" s="315"/>
      <c r="GJ62" s="315"/>
      <c r="GK62" s="315"/>
      <c r="GL62" s="315"/>
      <c r="GM62" s="315"/>
      <c r="GN62" s="315"/>
      <c r="GO62" s="315"/>
      <c r="GP62" s="315"/>
      <c r="GQ62" s="315"/>
      <c r="GR62" s="315"/>
      <c r="GS62" s="315"/>
      <c r="GT62" s="315"/>
      <c r="GU62" s="315"/>
      <c r="GV62" s="315"/>
      <c r="GW62" s="315"/>
      <c r="GX62" s="315"/>
      <c r="GY62" s="315"/>
      <c r="GZ62" s="315"/>
      <c r="HA62" s="315"/>
      <c r="HB62" s="315"/>
      <c r="HC62" s="315"/>
      <c r="HD62" s="315"/>
      <c r="HE62" s="315"/>
      <c r="HF62" s="315"/>
      <c r="HG62" s="315"/>
      <c r="HH62" s="315"/>
      <c r="HI62" s="315"/>
    </row>
    <row r="63" spans="1:217" ht="49.5" customHeight="1" thickBot="1" x14ac:dyDescent="0.25">
      <c r="A63" s="653"/>
      <c r="B63" s="354"/>
      <c r="C63" s="758"/>
      <c r="D63" s="140" t="s">
        <v>267</v>
      </c>
      <c r="E63" s="141" t="s">
        <v>268</v>
      </c>
      <c r="F63" s="142" t="s">
        <v>918</v>
      </c>
      <c r="G63" s="142" t="s">
        <v>919</v>
      </c>
      <c r="H63" s="247" t="s">
        <v>937</v>
      </c>
      <c r="I63" s="251" t="s">
        <v>920</v>
      </c>
      <c r="J63" s="142" t="s">
        <v>273</v>
      </c>
      <c r="K63" s="142" t="s">
        <v>811</v>
      </c>
      <c r="L63" s="142" t="s">
        <v>938</v>
      </c>
      <c r="M63" s="142" t="s">
        <v>277</v>
      </c>
      <c r="N63" s="142" t="s">
        <v>277</v>
      </c>
      <c r="O63" s="142" t="s">
        <v>939</v>
      </c>
      <c r="P63" s="170">
        <v>2</v>
      </c>
      <c r="Q63" s="143">
        <v>3</v>
      </c>
      <c r="R63" s="170">
        <f t="shared" si="14"/>
        <v>6</v>
      </c>
      <c r="S63" s="171" t="str">
        <f t="shared" si="23"/>
        <v>Medio</v>
      </c>
      <c r="T63" s="144">
        <v>60</v>
      </c>
      <c r="U63" s="170">
        <f>R63*T63</f>
        <v>360</v>
      </c>
      <c r="V63" s="170" t="str">
        <f t="shared" si="15"/>
        <v>II</v>
      </c>
      <c r="W63" s="176" t="str">
        <f t="shared" si="16"/>
        <v>No Aceptable o Aceptable con Control Especifico</v>
      </c>
      <c r="X63" s="142"/>
      <c r="Y63" s="142"/>
      <c r="Z63" s="142"/>
      <c r="AA63" s="142" t="s">
        <v>938</v>
      </c>
      <c r="AB63" s="142" t="s">
        <v>279</v>
      </c>
      <c r="AC63" s="142" t="s">
        <v>277</v>
      </c>
      <c r="AD63" s="142" t="s">
        <v>277</v>
      </c>
      <c r="AE63" s="142" t="s">
        <v>940</v>
      </c>
      <c r="AF63" s="142" t="s">
        <v>941</v>
      </c>
      <c r="AG63" s="142" t="s">
        <v>942</v>
      </c>
      <c r="AH63" s="145"/>
      <c r="AI63" s="170"/>
      <c r="AJ63" s="143"/>
      <c r="AK63" s="146">
        <f t="shared" si="17"/>
        <v>0</v>
      </c>
      <c r="AL63" s="219">
        <f t="shared" si="18"/>
        <v>0</v>
      </c>
      <c r="AM63" s="147" t="str">
        <f t="shared" si="19"/>
        <v>IV</v>
      </c>
      <c r="AN63" s="176" t="str">
        <f t="shared" si="20"/>
        <v>Aceptable</v>
      </c>
      <c r="AO63" s="717"/>
      <c r="AP63" s="718"/>
      <c r="AQ63" s="315"/>
      <c r="AR63" s="315"/>
      <c r="AS63" s="315"/>
      <c r="AT63" s="315"/>
      <c r="AU63" s="315"/>
      <c r="AV63" s="315"/>
      <c r="AW63" s="315"/>
      <c r="AX63" s="315"/>
      <c r="AY63" s="315"/>
      <c r="AZ63" s="315"/>
      <c r="BA63" s="315"/>
      <c r="BB63" s="315"/>
      <c r="BC63" s="315"/>
      <c r="BD63" s="315"/>
      <c r="BE63" s="315"/>
      <c r="BF63" s="315"/>
      <c r="BG63" s="315"/>
      <c r="BH63" s="315"/>
      <c r="BI63" s="315"/>
      <c r="BJ63" s="315"/>
      <c r="BK63" s="315"/>
      <c r="BL63" s="315"/>
      <c r="BM63" s="315"/>
      <c r="BN63" s="315"/>
      <c r="BO63" s="315"/>
      <c r="BP63" s="315"/>
      <c r="BQ63" s="315"/>
      <c r="BR63" s="315"/>
      <c r="BS63" s="315"/>
      <c r="BT63" s="315"/>
      <c r="BU63" s="315"/>
      <c r="BV63" s="315"/>
      <c r="BW63" s="315"/>
      <c r="BX63" s="315"/>
      <c r="BY63" s="315"/>
      <c r="BZ63" s="315"/>
      <c r="CA63" s="315"/>
      <c r="CB63" s="315"/>
      <c r="CC63" s="315"/>
      <c r="CD63" s="315"/>
      <c r="CE63" s="315"/>
      <c r="CF63" s="315"/>
      <c r="CG63" s="315"/>
      <c r="CH63" s="315"/>
      <c r="CI63" s="315"/>
      <c r="CJ63" s="315"/>
      <c r="CK63" s="315"/>
      <c r="CL63" s="315"/>
      <c r="CM63" s="315"/>
      <c r="CN63" s="315"/>
      <c r="CO63" s="315"/>
      <c r="CP63" s="315"/>
      <c r="CQ63" s="315"/>
      <c r="CR63" s="315"/>
      <c r="CS63" s="315"/>
      <c r="CT63" s="315"/>
      <c r="CU63" s="315"/>
      <c r="CV63" s="315"/>
      <c r="CW63" s="315"/>
      <c r="CX63" s="315"/>
      <c r="CY63" s="315"/>
      <c r="CZ63" s="315"/>
      <c r="DA63" s="315"/>
      <c r="DB63" s="315"/>
      <c r="DC63" s="315"/>
      <c r="DD63" s="315"/>
      <c r="DE63" s="315"/>
      <c r="DF63" s="315"/>
      <c r="DG63" s="315"/>
      <c r="DH63" s="315"/>
      <c r="DI63" s="315"/>
      <c r="DJ63" s="315"/>
      <c r="DK63" s="315"/>
      <c r="DL63" s="315"/>
      <c r="DM63" s="315"/>
      <c r="DN63" s="315"/>
      <c r="DO63" s="315"/>
      <c r="DP63" s="315"/>
      <c r="DQ63" s="315"/>
      <c r="DR63" s="315"/>
      <c r="DS63" s="315"/>
      <c r="DT63" s="315"/>
      <c r="DU63" s="315"/>
      <c r="DV63" s="315"/>
      <c r="DW63" s="315"/>
      <c r="DX63" s="315"/>
      <c r="DY63" s="315"/>
      <c r="DZ63" s="315"/>
      <c r="EA63" s="315"/>
      <c r="EB63" s="315"/>
      <c r="EC63" s="315"/>
      <c r="ED63" s="315"/>
      <c r="EE63" s="315"/>
      <c r="EF63" s="315"/>
      <c r="EG63" s="315"/>
      <c r="EH63" s="315"/>
      <c r="EI63" s="315"/>
      <c r="EJ63" s="315"/>
      <c r="EK63" s="315"/>
      <c r="EL63" s="315"/>
      <c r="EM63" s="315"/>
      <c r="EN63" s="315"/>
      <c r="EO63" s="315"/>
      <c r="EP63" s="315"/>
      <c r="EQ63" s="315"/>
      <c r="ER63" s="315"/>
      <c r="ES63" s="315"/>
      <c r="ET63" s="315"/>
      <c r="EU63" s="315"/>
      <c r="EV63" s="315"/>
      <c r="EW63" s="315"/>
      <c r="EX63" s="315"/>
      <c r="EY63" s="315"/>
      <c r="EZ63" s="315"/>
      <c r="FA63" s="315"/>
      <c r="FB63" s="315"/>
      <c r="FC63" s="315"/>
      <c r="FD63" s="315"/>
      <c r="FE63" s="315"/>
      <c r="FF63" s="315"/>
      <c r="FG63" s="315"/>
      <c r="FH63" s="315"/>
      <c r="FI63" s="315"/>
      <c r="FJ63" s="315"/>
      <c r="FK63" s="315"/>
      <c r="FL63" s="315"/>
      <c r="FM63" s="315"/>
      <c r="FN63" s="315"/>
      <c r="FO63" s="315"/>
      <c r="FP63" s="315"/>
      <c r="FQ63" s="315"/>
      <c r="FR63" s="315"/>
      <c r="FS63" s="315"/>
      <c r="FT63" s="315"/>
      <c r="FU63" s="315"/>
      <c r="FV63" s="315"/>
      <c r="FW63" s="315"/>
      <c r="FX63" s="315"/>
      <c r="FY63" s="315"/>
      <c r="FZ63" s="315"/>
      <c r="GA63" s="315"/>
      <c r="GB63" s="315"/>
      <c r="GC63" s="315"/>
      <c r="GD63" s="315"/>
      <c r="GE63" s="315"/>
      <c r="GF63" s="315"/>
      <c r="GG63" s="315"/>
      <c r="GH63" s="315"/>
      <c r="GI63" s="315"/>
      <c r="GJ63" s="315"/>
      <c r="GK63" s="315"/>
      <c r="GL63" s="315"/>
      <c r="GM63" s="315"/>
      <c r="GN63" s="315"/>
      <c r="GO63" s="315"/>
      <c r="GP63" s="315"/>
      <c r="GQ63" s="315"/>
      <c r="GR63" s="315"/>
      <c r="GS63" s="315"/>
      <c r="GT63" s="315"/>
      <c r="GU63" s="315"/>
      <c r="GV63" s="315"/>
      <c r="GW63" s="315"/>
      <c r="GX63" s="315"/>
      <c r="GY63" s="315"/>
      <c r="GZ63" s="315"/>
      <c r="HA63" s="315"/>
      <c r="HB63" s="315"/>
      <c r="HC63" s="315"/>
      <c r="HD63" s="315"/>
      <c r="HE63" s="315"/>
      <c r="HF63" s="315"/>
      <c r="HG63" s="315"/>
      <c r="HH63" s="315"/>
      <c r="HI63" s="315"/>
    </row>
    <row r="64" spans="1:217" ht="49.5" customHeight="1" thickBot="1" x14ac:dyDescent="0.25">
      <c r="A64" s="653"/>
      <c r="B64" s="354"/>
      <c r="C64" s="758"/>
      <c r="D64" s="140" t="s">
        <v>267</v>
      </c>
      <c r="E64" s="141" t="s">
        <v>268</v>
      </c>
      <c r="F64" s="142" t="s">
        <v>918</v>
      </c>
      <c r="G64" s="142" t="s">
        <v>919</v>
      </c>
      <c r="H64" s="247" t="s">
        <v>943</v>
      </c>
      <c r="I64" s="251" t="s">
        <v>920</v>
      </c>
      <c r="J64" s="142" t="s">
        <v>340</v>
      </c>
      <c r="K64" s="253" t="s">
        <v>944</v>
      </c>
      <c r="L64" s="275" t="s">
        <v>945</v>
      </c>
      <c r="M64" s="186" t="s">
        <v>277</v>
      </c>
      <c r="N64" s="186" t="s">
        <v>277</v>
      </c>
      <c r="O64" s="142" t="s">
        <v>1488</v>
      </c>
      <c r="P64" s="170">
        <v>2</v>
      </c>
      <c r="Q64" s="143">
        <v>2</v>
      </c>
      <c r="R64" s="170">
        <f t="shared" si="14"/>
        <v>4</v>
      </c>
      <c r="S64" s="171" t="str">
        <f t="shared" si="23"/>
        <v>Bajo</v>
      </c>
      <c r="T64" s="144">
        <v>60</v>
      </c>
      <c r="U64" s="170">
        <f t="shared" ref="U64:U70" si="24">T64*R64</f>
        <v>240</v>
      </c>
      <c r="V64" s="170" t="str">
        <f t="shared" si="15"/>
        <v>II</v>
      </c>
      <c r="W64" s="176" t="str">
        <f t="shared" si="16"/>
        <v>No Aceptable o Aceptable con Control Especifico</v>
      </c>
      <c r="X64" s="142"/>
      <c r="Y64" s="142"/>
      <c r="Z64" s="142"/>
      <c r="AA64" s="142" t="s">
        <v>908</v>
      </c>
      <c r="AB64" s="142" t="s">
        <v>345</v>
      </c>
      <c r="AC64" s="142" t="s">
        <v>277</v>
      </c>
      <c r="AD64" s="142" t="s">
        <v>277</v>
      </c>
      <c r="AE64" s="142" t="s">
        <v>946</v>
      </c>
      <c r="AF64" s="142" t="s">
        <v>947</v>
      </c>
      <c r="AG64" s="172" t="s">
        <v>948</v>
      </c>
      <c r="AH64" s="145"/>
      <c r="AI64" s="170"/>
      <c r="AJ64" s="143"/>
      <c r="AK64" s="146">
        <f t="shared" si="17"/>
        <v>0</v>
      </c>
      <c r="AL64" s="219">
        <f t="shared" si="18"/>
        <v>0</v>
      </c>
      <c r="AM64" s="147" t="str">
        <f t="shared" si="19"/>
        <v>IV</v>
      </c>
      <c r="AN64" s="176" t="str">
        <f t="shared" si="20"/>
        <v>Aceptable</v>
      </c>
      <c r="AO64" s="717"/>
      <c r="AP64" s="718"/>
      <c r="AQ64" s="315"/>
      <c r="AR64" s="315"/>
      <c r="AS64" s="315"/>
      <c r="AT64" s="315"/>
      <c r="AU64" s="315"/>
      <c r="AV64" s="315"/>
      <c r="AW64" s="315"/>
      <c r="AX64" s="315"/>
      <c r="AY64" s="315"/>
      <c r="AZ64" s="315"/>
      <c r="BA64" s="315"/>
      <c r="BB64" s="315"/>
      <c r="BC64" s="315"/>
      <c r="BD64" s="315"/>
      <c r="BE64" s="315"/>
      <c r="BF64" s="315"/>
      <c r="BG64" s="315"/>
      <c r="BH64" s="315"/>
      <c r="BI64" s="315"/>
      <c r="BJ64" s="315"/>
      <c r="BK64" s="315"/>
      <c r="BL64" s="315"/>
      <c r="BM64" s="315"/>
      <c r="BN64" s="315"/>
      <c r="BO64" s="315"/>
      <c r="BP64" s="315"/>
      <c r="BQ64" s="315"/>
      <c r="BR64" s="315"/>
      <c r="BS64" s="315"/>
      <c r="BT64" s="315"/>
      <c r="BU64" s="315"/>
      <c r="BV64" s="315"/>
      <c r="BW64" s="315"/>
      <c r="BX64" s="315"/>
      <c r="BY64" s="315"/>
      <c r="BZ64" s="315"/>
      <c r="CA64" s="315"/>
      <c r="CB64" s="315"/>
      <c r="CC64" s="315"/>
      <c r="CD64" s="315"/>
      <c r="CE64" s="315"/>
      <c r="CF64" s="315"/>
      <c r="CG64" s="315"/>
      <c r="CH64" s="315"/>
      <c r="CI64" s="315"/>
      <c r="CJ64" s="315"/>
      <c r="CK64" s="315"/>
      <c r="CL64" s="315"/>
      <c r="CM64" s="315"/>
      <c r="CN64" s="315"/>
      <c r="CO64" s="315"/>
      <c r="CP64" s="315"/>
      <c r="CQ64" s="315"/>
      <c r="CR64" s="315"/>
      <c r="CS64" s="315"/>
      <c r="CT64" s="315"/>
      <c r="CU64" s="315"/>
      <c r="CV64" s="315"/>
      <c r="CW64" s="315"/>
      <c r="CX64" s="315"/>
      <c r="CY64" s="315"/>
      <c r="CZ64" s="315"/>
      <c r="DA64" s="315"/>
      <c r="DB64" s="315"/>
      <c r="DC64" s="315"/>
      <c r="DD64" s="315"/>
      <c r="DE64" s="315"/>
      <c r="DF64" s="315"/>
      <c r="DG64" s="315"/>
      <c r="DH64" s="315"/>
      <c r="DI64" s="315"/>
      <c r="DJ64" s="315"/>
      <c r="DK64" s="315"/>
      <c r="DL64" s="315"/>
      <c r="DM64" s="315"/>
      <c r="DN64" s="315"/>
      <c r="DO64" s="315"/>
      <c r="DP64" s="315"/>
      <c r="DQ64" s="315"/>
      <c r="DR64" s="315"/>
      <c r="DS64" s="315"/>
      <c r="DT64" s="315"/>
      <c r="DU64" s="315"/>
      <c r="DV64" s="315"/>
      <c r="DW64" s="315"/>
      <c r="DX64" s="315"/>
      <c r="DY64" s="315"/>
      <c r="DZ64" s="315"/>
      <c r="EA64" s="315"/>
      <c r="EB64" s="315"/>
      <c r="EC64" s="315"/>
      <c r="ED64" s="315"/>
      <c r="EE64" s="315"/>
      <c r="EF64" s="315"/>
      <c r="EG64" s="315"/>
      <c r="EH64" s="315"/>
      <c r="EI64" s="315"/>
      <c r="EJ64" s="315"/>
      <c r="EK64" s="315"/>
      <c r="EL64" s="315"/>
      <c r="EM64" s="315"/>
      <c r="EN64" s="315"/>
      <c r="EO64" s="315"/>
      <c r="EP64" s="315"/>
      <c r="EQ64" s="315"/>
      <c r="ER64" s="315"/>
      <c r="ES64" s="315"/>
      <c r="ET64" s="315"/>
      <c r="EU64" s="315"/>
      <c r="EV64" s="315"/>
      <c r="EW64" s="315"/>
      <c r="EX64" s="315"/>
      <c r="EY64" s="315"/>
      <c r="EZ64" s="315"/>
      <c r="FA64" s="315"/>
      <c r="FB64" s="315"/>
      <c r="FC64" s="315"/>
      <c r="FD64" s="315"/>
      <c r="FE64" s="315"/>
      <c r="FF64" s="315"/>
      <c r="FG64" s="315"/>
      <c r="FH64" s="315"/>
      <c r="FI64" s="315"/>
      <c r="FJ64" s="315"/>
      <c r="FK64" s="315"/>
      <c r="FL64" s="315"/>
      <c r="FM64" s="315"/>
      <c r="FN64" s="315"/>
      <c r="FO64" s="315"/>
      <c r="FP64" s="315"/>
      <c r="FQ64" s="315"/>
      <c r="FR64" s="315"/>
      <c r="FS64" s="315"/>
      <c r="FT64" s="315"/>
      <c r="FU64" s="315"/>
      <c r="FV64" s="315"/>
      <c r="FW64" s="315"/>
      <c r="FX64" s="315"/>
      <c r="FY64" s="315"/>
      <c r="FZ64" s="315"/>
      <c r="GA64" s="315"/>
      <c r="GB64" s="315"/>
      <c r="GC64" s="315"/>
      <c r="GD64" s="315"/>
      <c r="GE64" s="315"/>
      <c r="GF64" s="315"/>
      <c r="GG64" s="315"/>
      <c r="GH64" s="315"/>
      <c r="GI64" s="315"/>
      <c r="GJ64" s="315"/>
      <c r="GK64" s="315"/>
      <c r="GL64" s="315"/>
      <c r="GM64" s="315"/>
      <c r="GN64" s="315"/>
      <c r="GO64" s="315"/>
      <c r="GP64" s="315"/>
      <c r="GQ64" s="315"/>
      <c r="GR64" s="315"/>
      <c r="GS64" s="315"/>
      <c r="GT64" s="315"/>
      <c r="GU64" s="315"/>
      <c r="GV64" s="315"/>
      <c r="GW64" s="315"/>
      <c r="GX64" s="315"/>
      <c r="GY64" s="315"/>
      <c r="GZ64" s="315"/>
      <c r="HA64" s="315"/>
      <c r="HB64" s="315"/>
      <c r="HC64" s="315"/>
      <c r="HD64" s="315"/>
      <c r="HE64" s="315"/>
      <c r="HF64" s="315"/>
      <c r="HG64" s="315"/>
      <c r="HH64" s="315"/>
      <c r="HI64" s="315"/>
    </row>
    <row r="65" spans="1:217" ht="49.5" customHeight="1" thickBot="1" x14ac:dyDescent="0.25">
      <c r="A65" s="653"/>
      <c r="B65" s="354"/>
      <c r="C65" s="758"/>
      <c r="D65" s="140" t="s">
        <v>267</v>
      </c>
      <c r="E65" s="141" t="s">
        <v>268</v>
      </c>
      <c r="F65" s="142" t="s">
        <v>918</v>
      </c>
      <c r="G65" s="142" t="s">
        <v>919</v>
      </c>
      <c r="H65" s="247" t="s">
        <v>943</v>
      </c>
      <c r="I65" s="254" t="s">
        <v>920</v>
      </c>
      <c r="J65" s="142" t="s">
        <v>288</v>
      </c>
      <c r="K65" s="255" t="s">
        <v>949</v>
      </c>
      <c r="L65" s="276" t="s">
        <v>950</v>
      </c>
      <c r="M65" s="186" t="s">
        <v>277</v>
      </c>
      <c r="N65" s="186" t="s">
        <v>277</v>
      </c>
      <c r="O65" s="186" t="s">
        <v>951</v>
      </c>
      <c r="P65" s="170">
        <v>2</v>
      </c>
      <c r="Q65" s="143">
        <v>2</v>
      </c>
      <c r="R65" s="170">
        <f t="shared" si="14"/>
        <v>4</v>
      </c>
      <c r="S65" s="171" t="str">
        <f t="shared" si="23"/>
        <v>Bajo</v>
      </c>
      <c r="T65" s="144">
        <v>100</v>
      </c>
      <c r="U65" s="170">
        <f t="shared" si="24"/>
        <v>400</v>
      </c>
      <c r="V65" s="170" t="str">
        <f t="shared" si="15"/>
        <v>II</v>
      </c>
      <c r="W65" s="176" t="str">
        <f t="shared" si="16"/>
        <v>No Aceptable o Aceptable con Control Especifico</v>
      </c>
      <c r="X65" s="142"/>
      <c r="Y65" s="142"/>
      <c r="Z65" s="142"/>
      <c r="AA65" s="142" t="s">
        <v>467</v>
      </c>
      <c r="AB65" s="142" t="s">
        <v>952</v>
      </c>
      <c r="AC65" s="142" t="s">
        <v>277</v>
      </c>
      <c r="AD65" s="142" t="s">
        <v>277</v>
      </c>
      <c r="AE65" s="142" t="s">
        <v>953</v>
      </c>
      <c r="AF65" s="142" t="s">
        <v>954</v>
      </c>
      <c r="AG65" s="142" t="s">
        <v>955</v>
      </c>
      <c r="AH65" s="145"/>
      <c r="AI65" s="170"/>
      <c r="AJ65" s="143"/>
      <c r="AK65" s="146">
        <f t="shared" si="17"/>
        <v>0</v>
      </c>
      <c r="AL65" s="219">
        <f t="shared" si="18"/>
        <v>0</v>
      </c>
      <c r="AM65" s="147" t="str">
        <f t="shared" si="19"/>
        <v>IV</v>
      </c>
      <c r="AN65" s="176" t="str">
        <f t="shared" si="20"/>
        <v>Aceptable</v>
      </c>
      <c r="AO65" s="717"/>
      <c r="AP65" s="718"/>
      <c r="AQ65" s="315"/>
      <c r="AR65" s="315"/>
      <c r="AS65" s="315"/>
      <c r="AT65" s="315"/>
      <c r="AU65" s="315"/>
      <c r="AV65" s="315"/>
      <c r="AW65" s="315"/>
      <c r="AX65" s="315"/>
      <c r="AY65" s="315"/>
      <c r="AZ65" s="315"/>
      <c r="BA65" s="315"/>
      <c r="BB65" s="315"/>
      <c r="BC65" s="315"/>
      <c r="BD65" s="315"/>
      <c r="BE65" s="315"/>
      <c r="BF65" s="315"/>
      <c r="BG65" s="315"/>
      <c r="BH65" s="315"/>
      <c r="BI65" s="315"/>
      <c r="BJ65" s="315"/>
      <c r="BK65" s="315"/>
      <c r="BL65" s="315"/>
      <c r="BM65" s="315"/>
      <c r="BN65" s="315"/>
      <c r="BO65" s="315"/>
      <c r="BP65" s="315"/>
      <c r="BQ65" s="315"/>
      <c r="BR65" s="315"/>
      <c r="BS65" s="315"/>
      <c r="BT65" s="315"/>
      <c r="BU65" s="315"/>
      <c r="BV65" s="315"/>
      <c r="BW65" s="315"/>
      <c r="BX65" s="315"/>
      <c r="BY65" s="315"/>
      <c r="BZ65" s="315"/>
      <c r="CA65" s="315"/>
      <c r="CB65" s="315"/>
      <c r="CC65" s="315"/>
      <c r="CD65" s="315"/>
      <c r="CE65" s="315"/>
      <c r="CF65" s="315"/>
      <c r="CG65" s="315"/>
      <c r="CH65" s="315"/>
      <c r="CI65" s="315"/>
      <c r="CJ65" s="315"/>
      <c r="CK65" s="315"/>
      <c r="CL65" s="315"/>
      <c r="CM65" s="315"/>
      <c r="CN65" s="315"/>
      <c r="CO65" s="315"/>
      <c r="CP65" s="315"/>
      <c r="CQ65" s="315"/>
      <c r="CR65" s="315"/>
      <c r="CS65" s="315"/>
      <c r="CT65" s="315"/>
      <c r="CU65" s="315"/>
      <c r="CV65" s="315"/>
      <c r="CW65" s="315"/>
      <c r="CX65" s="315"/>
      <c r="CY65" s="315"/>
      <c r="CZ65" s="315"/>
      <c r="DA65" s="315"/>
      <c r="DB65" s="315"/>
      <c r="DC65" s="315"/>
      <c r="DD65" s="315"/>
      <c r="DE65" s="315"/>
      <c r="DF65" s="315"/>
      <c r="DG65" s="315"/>
      <c r="DH65" s="315"/>
      <c r="DI65" s="315"/>
      <c r="DJ65" s="315"/>
      <c r="DK65" s="315"/>
      <c r="DL65" s="315"/>
      <c r="DM65" s="315"/>
      <c r="DN65" s="315"/>
      <c r="DO65" s="315"/>
      <c r="DP65" s="315"/>
      <c r="DQ65" s="315"/>
      <c r="DR65" s="315"/>
      <c r="DS65" s="315"/>
      <c r="DT65" s="315"/>
      <c r="DU65" s="315"/>
      <c r="DV65" s="315"/>
      <c r="DW65" s="315"/>
      <c r="DX65" s="315"/>
      <c r="DY65" s="315"/>
      <c r="DZ65" s="315"/>
      <c r="EA65" s="315"/>
      <c r="EB65" s="315"/>
      <c r="EC65" s="315"/>
      <c r="ED65" s="315"/>
      <c r="EE65" s="315"/>
      <c r="EF65" s="315"/>
      <c r="EG65" s="315"/>
      <c r="EH65" s="315"/>
      <c r="EI65" s="315"/>
      <c r="EJ65" s="315"/>
      <c r="EK65" s="315"/>
      <c r="EL65" s="315"/>
      <c r="EM65" s="315"/>
      <c r="EN65" s="315"/>
      <c r="EO65" s="315"/>
      <c r="EP65" s="315"/>
      <c r="EQ65" s="315"/>
      <c r="ER65" s="315"/>
      <c r="ES65" s="315"/>
      <c r="ET65" s="315"/>
      <c r="EU65" s="315"/>
      <c r="EV65" s="315"/>
      <c r="EW65" s="315"/>
      <c r="EX65" s="315"/>
      <c r="EY65" s="315"/>
      <c r="EZ65" s="315"/>
      <c r="FA65" s="315"/>
      <c r="FB65" s="315"/>
      <c r="FC65" s="315"/>
      <c r="FD65" s="315"/>
      <c r="FE65" s="315"/>
      <c r="FF65" s="315"/>
      <c r="FG65" s="315"/>
      <c r="FH65" s="315"/>
      <c r="FI65" s="315"/>
      <c r="FJ65" s="315"/>
      <c r="FK65" s="315"/>
      <c r="FL65" s="315"/>
      <c r="FM65" s="315"/>
      <c r="FN65" s="315"/>
      <c r="FO65" s="315"/>
      <c r="FP65" s="315"/>
      <c r="FQ65" s="315"/>
      <c r="FR65" s="315"/>
      <c r="FS65" s="315"/>
      <c r="FT65" s="315"/>
      <c r="FU65" s="315"/>
      <c r="FV65" s="315"/>
      <c r="FW65" s="315"/>
      <c r="FX65" s="315"/>
      <c r="FY65" s="315"/>
      <c r="FZ65" s="315"/>
      <c r="GA65" s="315"/>
      <c r="GB65" s="315"/>
      <c r="GC65" s="315"/>
      <c r="GD65" s="315"/>
      <c r="GE65" s="315"/>
      <c r="GF65" s="315"/>
      <c r="GG65" s="315"/>
      <c r="GH65" s="315"/>
      <c r="GI65" s="315"/>
      <c r="GJ65" s="315"/>
      <c r="GK65" s="315"/>
      <c r="GL65" s="315"/>
      <c r="GM65" s="315"/>
      <c r="GN65" s="315"/>
      <c r="GO65" s="315"/>
      <c r="GP65" s="315"/>
      <c r="GQ65" s="315"/>
      <c r="GR65" s="315"/>
      <c r="GS65" s="315"/>
      <c r="GT65" s="315"/>
      <c r="GU65" s="315"/>
      <c r="GV65" s="315"/>
      <c r="GW65" s="315"/>
      <c r="GX65" s="315"/>
      <c r="GY65" s="315"/>
      <c r="GZ65" s="315"/>
      <c r="HA65" s="315"/>
      <c r="HB65" s="315"/>
      <c r="HC65" s="315"/>
      <c r="HD65" s="315"/>
      <c r="HE65" s="315"/>
      <c r="HF65" s="315"/>
      <c r="HG65" s="315"/>
      <c r="HH65" s="315"/>
      <c r="HI65" s="315"/>
    </row>
    <row r="66" spans="1:217" ht="72.75" customHeight="1" thickBot="1" x14ac:dyDescent="0.25">
      <c r="A66" s="653"/>
      <c r="B66" s="354"/>
      <c r="C66" s="758"/>
      <c r="D66" s="140" t="s">
        <v>267</v>
      </c>
      <c r="E66" s="141" t="s">
        <v>268</v>
      </c>
      <c r="F66" s="142" t="s">
        <v>918</v>
      </c>
      <c r="G66" s="142" t="s">
        <v>919</v>
      </c>
      <c r="H66" s="247" t="s">
        <v>943</v>
      </c>
      <c r="I66" s="251" t="s">
        <v>920</v>
      </c>
      <c r="J66" s="142" t="s">
        <v>288</v>
      </c>
      <c r="K66" s="255" t="s">
        <v>956</v>
      </c>
      <c r="L66" s="276" t="s">
        <v>957</v>
      </c>
      <c r="M66" s="186" t="s">
        <v>277</v>
      </c>
      <c r="N66" s="186" t="s">
        <v>277</v>
      </c>
      <c r="O66" s="186" t="s">
        <v>951</v>
      </c>
      <c r="P66" s="170">
        <v>2</v>
      </c>
      <c r="Q66" s="143">
        <v>2</v>
      </c>
      <c r="R66" s="170">
        <f t="shared" si="14"/>
        <v>4</v>
      </c>
      <c r="S66" s="171" t="str">
        <f t="shared" si="23"/>
        <v>Bajo</v>
      </c>
      <c r="T66" s="144">
        <v>100</v>
      </c>
      <c r="U66" s="170">
        <f t="shared" si="24"/>
        <v>400</v>
      </c>
      <c r="V66" s="170" t="str">
        <f t="shared" si="15"/>
        <v>II</v>
      </c>
      <c r="W66" s="176" t="str">
        <f t="shared" si="16"/>
        <v>No Aceptable o Aceptable con Control Especifico</v>
      </c>
      <c r="X66" s="142"/>
      <c r="Y66" s="142"/>
      <c r="Z66" s="142"/>
      <c r="AA66" s="142" t="s">
        <v>467</v>
      </c>
      <c r="AB66" s="142" t="s">
        <v>580</v>
      </c>
      <c r="AC66" s="142" t="s">
        <v>277</v>
      </c>
      <c r="AD66" s="142" t="s">
        <v>277</v>
      </c>
      <c r="AE66" s="142" t="s">
        <v>953</v>
      </c>
      <c r="AF66" s="142" t="s">
        <v>958</v>
      </c>
      <c r="AG66" s="142"/>
      <c r="AH66" s="145"/>
      <c r="AI66" s="170"/>
      <c r="AJ66" s="143"/>
      <c r="AK66" s="146">
        <f t="shared" si="17"/>
        <v>0</v>
      </c>
      <c r="AL66" s="219">
        <f t="shared" si="18"/>
        <v>0</v>
      </c>
      <c r="AM66" s="147" t="str">
        <f t="shared" si="19"/>
        <v>IV</v>
      </c>
      <c r="AN66" s="176" t="str">
        <f t="shared" si="20"/>
        <v>Aceptable</v>
      </c>
      <c r="AO66" s="717"/>
      <c r="AP66" s="718"/>
      <c r="AQ66" s="315"/>
      <c r="AR66" s="315"/>
      <c r="AS66" s="315"/>
      <c r="AT66" s="315"/>
      <c r="AU66" s="315"/>
      <c r="AV66" s="315"/>
      <c r="AW66" s="315"/>
      <c r="AX66" s="315"/>
      <c r="AY66" s="315"/>
      <c r="AZ66" s="315"/>
      <c r="BA66" s="315"/>
      <c r="BB66" s="315"/>
      <c r="BC66" s="315"/>
      <c r="BD66" s="315"/>
      <c r="BE66" s="315"/>
      <c r="BF66" s="315"/>
      <c r="BG66" s="315"/>
      <c r="BH66" s="315"/>
      <c r="BI66" s="315"/>
      <c r="BJ66" s="315"/>
      <c r="BK66" s="315"/>
      <c r="BL66" s="315"/>
      <c r="BM66" s="315"/>
      <c r="BN66" s="315"/>
      <c r="BO66" s="315"/>
      <c r="BP66" s="315"/>
      <c r="BQ66" s="315"/>
      <c r="BR66" s="315"/>
      <c r="BS66" s="315"/>
      <c r="BT66" s="315"/>
      <c r="BU66" s="315"/>
      <c r="BV66" s="315"/>
      <c r="BW66" s="315"/>
      <c r="BX66" s="315"/>
      <c r="BY66" s="315"/>
      <c r="BZ66" s="315"/>
      <c r="CA66" s="315"/>
      <c r="CB66" s="315"/>
      <c r="CC66" s="315"/>
      <c r="CD66" s="315"/>
      <c r="CE66" s="315"/>
      <c r="CF66" s="315"/>
      <c r="CG66" s="315"/>
      <c r="CH66" s="315"/>
      <c r="CI66" s="315"/>
      <c r="CJ66" s="315"/>
      <c r="CK66" s="315"/>
      <c r="CL66" s="315"/>
      <c r="CM66" s="315"/>
      <c r="CN66" s="315"/>
      <c r="CO66" s="315"/>
      <c r="CP66" s="315"/>
      <c r="CQ66" s="315"/>
      <c r="CR66" s="315"/>
      <c r="CS66" s="315"/>
      <c r="CT66" s="315"/>
      <c r="CU66" s="315"/>
      <c r="CV66" s="315"/>
      <c r="CW66" s="315"/>
      <c r="CX66" s="315"/>
      <c r="CY66" s="315"/>
      <c r="CZ66" s="315"/>
      <c r="DA66" s="315"/>
      <c r="DB66" s="315"/>
      <c r="DC66" s="315"/>
      <c r="DD66" s="315"/>
      <c r="DE66" s="315"/>
      <c r="DF66" s="315"/>
      <c r="DG66" s="315"/>
      <c r="DH66" s="315"/>
      <c r="DI66" s="315"/>
      <c r="DJ66" s="315"/>
      <c r="DK66" s="315"/>
      <c r="DL66" s="315"/>
      <c r="DM66" s="315"/>
      <c r="DN66" s="315"/>
      <c r="DO66" s="315"/>
      <c r="DP66" s="315"/>
      <c r="DQ66" s="315"/>
      <c r="DR66" s="315"/>
      <c r="DS66" s="315"/>
      <c r="DT66" s="315"/>
      <c r="DU66" s="315"/>
      <c r="DV66" s="315"/>
      <c r="DW66" s="315"/>
      <c r="DX66" s="315"/>
      <c r="DY66" s="315"/>
      <c r="DZ66" s="315"/>
      <c r="EA66" s="315"/>
      <c r="EB66" s="315"/>
      <c r="EC66" s="315"/>
      <c r="ED66" s="315"/>
      <c r="EE66" s="315"/>
      <c r="EF66" s="315"/>
      <c r="EG66" s="315"/>
      <c r="EH66" s="315"/>
      <c r="EI66" s="315"/>
      <c r="EJ66" s="315"/>
      <c r="EK66" s="315"/>
      <c r="EL66" s="315"/>
      <c r="EM66" s="315"/>
      <c r="EN66" s="315"/>
      <c r="EO66" s="315"/>
      <c r="EP66" s="315"/>
      <c r="EQ66" s="315"/>
      <c r="ER66" s="315"/>
      <c r="ES66" s="315"/>
      <c r="ET66" s="315"/>
      <c r="EU66" s="315"/>
      <c r="EV66" s="315"/>
      <c r="EW66" s="315"/>
      <c r="EX66" s="315"/>
      <c r="EY66" s="315"/>
      <c r="EZ66" s="315"/>
      <c r="FA66" s="315"/>
      <c r="FB66" s="315"/>
      <c r="FC66" s="315"/>
      <c r="FD66" s="315"/>
      <c r="FE66" s="315"/>
      <c r="FF66" s="315"/>
      <c r="FG66" s="315"/>
      <c r="FH66" s="315"/>
      <c r="FI66" s="315"/>
      <c r="FJ66" s="315"/>
      <c r="FK66" s="315"/>
      <c r="FL66" s="315"/>
      <c r="FM66" s="315"/>
      <c r="FN66" s="315"/>
      <c r="FO66" s="315"/>
      <c r="FP66" s="315"/>
      <c r="FQ66" s="315"/>
      <c r="FR66" s="315"/>
      <c r="FS66" s="315"/>
      <c r="FT66" s="315"/>
      <c r="FU66" s="315"/>
      <c r="FV66" s="315"/>
      <c r="FW66" s="315"/>
      <c r="FX66" s="315"/>
      <c r="FY66" s="315"/>
      <c r="FZ66" s="315"/>
      <c r="GA66" s="315"/>
      <c r="GB66" s="315"/>
      <c r="GC66" s="315"/>
      <c r="GD66" s="315"/>
      <c r="GE66" s="315"/>
      <c r="GF66" s="315"/>
      <c r="GG66" s="315"/>
      <c r="GH66" s="315"/>
      <c r="GI66" s="315"/>
      <c r="GJ66" s="315"/>
      <c r="GK66" s="315"/>
      <c r="GL66" s="315"/>
      <c r="GM66" s="315"/>
      <c r="GN66" s="315"/>
      <c r="GO66" s="315"/>
      <c r="GP66" s="315"/>
      <c r="GQ66" s="315"/>
      <c r="GR66" s="315"/>
      <c r="GS66" s="315"/>
      <c r="GT66" s="315"/>
      <c r="GU66" s="315"/>
      <c r="GV66" s="315"/>
      <c r="GW66" s="315"/>
      <c r="GX66" s="315"/>
      <c r="GY66" s="315"/>
      <c r="GZ66" s="315"/>
      <c r="HA66" s="315"/>
      <c r="HB66" s="315"/>
      <c r="HC66" s="315"/>
      <c r="HD66" s="315"/>
      <c r="HE66" s="315"/>
      <c r="HF66" s="315"/>
      <c r="HG66" s="315"/>
      <c r="HH66" s="315"/>
      <c r="HI66" s="315"/>
    </row>
    <row r="67" spans="1:217" ht="49.5" customHeight="1" thickBot="1" x14ac:dyDescent="0.25">
      <c r="A67" s="653"/>
      <c r="B67" s="354"/>
      <c r="C67" s="758"/>
      <c r="D67" s="140" t="s">
        <v>267</v>
      </c>
      <c r="E67" s="141" t="s">
        <v>268</v>
      </c>
      <c r="F67" s="142" t="s">
        <v>918</v>
      </c>
      <c r="G67" s="142" t="s">
        <v>919</v>
      </c>
      <c r="H67" s="247" t="s">
        <v>943</v>
      </c>
      <c r="I67" s="251" t="s">
        <v>920</v>
      </c>
      <c r="J67" s="142" t="s">
        <v>273</v>
      </c>
      <c r="K67" s="188" t="s">
        <v>959</v>
      </c>
      <c r="L67" s="275" t="s">
        <v>960</v>
      </c>
      <c r="M67" s="186" t="s">
        <v>277</v>
      </c>
      <c r="N67" s="186" t="s">
        <v>277</v>
      </c>
      <c r="O67" s="186" t="s">
        <v>951</v>
      </c>
      <c r="P67" s="170">
        <v>2</v>
      </c>
      <c r="Q67" s="143">
        <v>2</v>
      </c>
      <c r="R67" s="170">
        <f t="shared" si="14"/>
        <v>4</v>
      </c>
      <c r="S67" s="171" t="str">
        <f t="shared" si="23"/>
        <v>Bajo</v>
      </c>
      <c r="T67" s="144">
        <v>60</v>
      </c>
      <c r="U67" s="170">
        <f t="shared" si="24"/>
        <v>240</v>
      </c>
      <c r="V67" s="170" t="str">
        <f t="shared" si="15"/>
        <v>II</v>
      </c>
      <c r="W67" s="176" t="str">
        <f t="shared" si="16"/>
        <v>No Aceptable o Aceptable con Control Especifico</v>
      </c>
      <c r="X67" s="142"/>
      <c r="Y67" s="142"/>
      <c r="Z67" s="142"/>
      <c r="AA67" s="142" t="s">
        <v>960</v>
      </c>
      <c r="AB67" s="142" t="s">
        <v>354</v>
      </c>
      <c r="AC67" s="142" t="s">
        <v>277</v>
      </c>
      <c r="AD67" s="142" t="s">
        <v>277</v>
      </c>
      <c r="AE67" s="256" t="s">
        <v>281</v>
      </c>
      <c r="AF67" s="257" t="s">
        <v>961</v>
      </c>
      <c r="AG67" s="188"/>
      <c r="AH67" s="145"/>
      <c r="AI67" s="170"/>
      <c r="AJ67" s="143"/>
      <c r="AK67" s="146">
        <f t="shared" si="17"/>
        <v>0</v>
      </c>
      <c r="AL67" s="219">
        <f t="shared" si="18"/>
        <v>0</v>
      </c>
      <c r="AM67" s="147" t="str">
        <f t="shared" si="19"/>
        <v>IV</v>
      </c>
      <c r="AN67" s="176" t="str">
        <f t="shared" si="20"/>
        <v>Aceptable</v>
      </c>
      <c r="AO67" s="717"/>
      <c r="AP67" s="718"/>
      <c r="AQ67" s="315"/>
      <c r="AR67" s="315"/>
      <c r="AS67" s="315"/>
      <c r="AT67" s="315"/>
      <c r="AU67" s="315"/>
      <c r="AV67" s="315"/>
      <c r="AW67" s="315"/>
      <c r="AX67" s="315"/>
      <c r="AY67" s="315"/>
      <c r="AZ67" s="315"/>
      <c r="BA67" s="315"/>
      <c r="BB67" s="315"/>
      <c r="BC67" s="315"/>
      <c r="BD67" s="315"/>
      <c r="BE67" s="315"/>
      <c r="BF67" s="315"/>
      <c r="BG67" s="315"/>
      <c r="BH67" s="315"/>
      <c r="BI67" s="315"/>
      <c r="BJ67" s="315"/>
      <c r="BK67" s="315"/>
      <c r="BL67" s="315"/>
      <c r="BM67" s="315"/>
      <c r="BN67" s="315"/>
      <c r="BO67" s="315"/>
      <c r="BP67" s="315"/>
      <c r="BQ67" s="315"/>
      <c r="BR67" s="315"/>
      <c r="BS67" s="315"/>
      <c r="BT67" s="315"/>
      <c r="BU67" s="315"/>
      <c r="BV67" s="315"/>
      <c r="BW67" s="315"/>
      <c r="BX67" s="315"/>
      <c r="BY67" s="315"/>
      <c r="BZ67" s="315"/>
      <c r="CA67" s="315"/>
      <c r="CB67" s="315"/>
      <c r="CC67" s="315"/>
      <c r="CD67" s="315"/>
      <c r="CE67" s="315"/>
      <c r="CF67" s="315"/>
      <c r="CG67" s="315"/>
      <c r="CH67" s="315"/>
      <c r="CI67" s="315"/>
      <c r="CJ67" s="315"/>
      <c r="CK67" s="315"/>
      <c r="CL67" s="315"/>
      <c r="CM67" s="315"/>
      <c r="CN67" s="315"/>
      <c r="CO67" s="315"/>
      <c r="CP67" s="315"/>
      <c r="CQ67" s="315"/>
      <c r="CR67" s="315"/>
      <c r="CS67" s="315"/>
      <c r="CT67" s="315"/>
      <c r="CU67" s="315"/>
      <c r="CV67" s="315"/>
      <c r="CW67" s="315"/>
      <c r="CX67" s="315"/>
      <c r="CY67" s="315"/>
      <c r="CZ67" s="315"/>
      <c r="DA67" s="315"/>
      <c r="DB67" s="315"/>
      <c r="DC67" s="315"/>
      <c r="DD67" s="315"/>
      <c r="DE67" s="315"/>
      <c r="DF67" s="315"/>
      <c r="DG67" s="315"/>
      <c r="DH67" s="315"/>
      <c r="DI67" s="315"/>
      <c r="DJ67" s="315"/>
      <c r="DK67" s="315"/>
      <c r="DL67" s="315"/>
      <c r="DM67" s="315"/>
      <c r="DN67" s="315"/>
      <c r="DO67" s="315"/>
      <c r="DP67" s="315"/>
      <c r="DQ67" s="315"/>
      <c r="DR67" s="315"/>
      <c r="DS67" s="315"/>
      <c r="DT67" s="315"/>
      <c r="DU67" s="315"/>
      <c r="DV67" s="315"/>
      <c r="DW67" s="315"/>
      <c r="DX67" s="315"/>
      <c r="DY67" s="315"/>
      <c r="DZ67" s="315"/>
      <c r="EA67" s="315"/>
      <c r="EB67" s="315"/>
      <c r="EC67" s="315"/>
      <c r="ED67" s="315"/>
      <c r="EE67" s="315"/>
      <c r="EF67" s="315"/>
      <c r="EG67" s="315"/>
      <c r="EH67" s="315"/>
      <c r="EI67" s="315"/>
      <c r="EJ67" s="315"/>
      <c r="EK67" s="315"/>
      <c r="EL67" s="315"/>
      <c r="EM67" s="315"/>
      <c r="EN67" s="315"/>
      <c r="EO67" s="315"/>
      <c r="EP67" s="315"/>
      <c r="EQ67" s="315"/>
      <c r="ER67" s="315"/>
      <c r="ES67" s="315"/>
      <c r="ET67" s="315"/>
      <c r="EU67" s="315"/>
      <c r="EV67" s="315"/>
      <c r="EW67" s="315"/>
      <c r="EX67" s="315"/>
      <c r="EY67" s="315"/>
      <c r="EZ67" s="315"/>
      <c r="FA67" s="315"/>
      <c r="FB67" s="315"/>
      <c r="FC67" s="315"/>
      <c r="FD67" s="315"/>
      <c r="FE67" s="315"/>
      <c r="FF67" s="315"/>
      <c r="FG67" s="315"/>
      <c r="FH67" s="315"/>
      <c r="FI67" s="315"/>
      <c r="FJ67" s="315"/>
      <c r="FK67" s="315"/>
      <c r="FL67" s="315"/>
      <c r="FM67" s="315"/>
      <c r="FN67" s="315"/>
      <c r="FO67" s="315"/>
      <c r="FP67" s="315"/>
      <c r="FQ67" s="315"/>
      <c r="FR67" s="315"/>
      <c r="FS67" s="315"/>
      <c r="FT67" s="315"/>
      <c r="FU67" s="315"/>
      <c r="FV67" s="315"/>
      <c r="FW67" s="315"/>
      <c r="FX67" s="315"/>
      <c r="FY67" s="315"/>
      <c r="FZ67" s="315"/>
      <c r="GA67" s="315"/>
      <c r="GB67" s="315"/>
      <c r="GC67" s="315"/>
      <c r="GD67" s="315"/>
      <c r="GE67" s="315"/>
      <c r="GF67" s="315"/>
      <c r="GG67" s="315"/>
      <c r="GH67" s="315"/>
      <c r="GI67" s="315"/>
      <c r="GJ67" s="315"/>
      <c r="GK67" s="315"/>
      <c r="GL67" s="315"/>
      <c r="GM67" s="315"/>
      <c r="GN67" s="315"/>
      <c r="GO67" s="315"/>
      <c r="GP67" s="315"/>
      <c r="GQ67" s="315"/>
      <c r="GR67" s="315"/>
      <c r="GS67" s="315"/>
      <c r="GT67" s="315"/>
      <c r="GU67" s="315"/>
      <c r="GV67" s="315"/>
      <c r="GW67" s="315"/>
      <c r="GX67" s="315"/>
      <c r="GY67" s="315"/>
      <c r="GZ67" s="315"/>
      <c r="HA67" s="315"/>
      <c r="HB67" s="315"/>
      <c r="HC67" s="315"/>
      <c r="HD67" s="315"/>
      <c r="HE67" s="315"/>
      <c r="HF67" s="315"/>
      <c r="HG67" s="315"/>
      <c r="HH67" s="315"/>
      <c r="HI67" s="315"/>
    </row>
    <row r="68" spans="1:217" ht="49.5" customHeight="1" thickBot="1" x14ac:dyDescent="0.25">
      <c r="A68" s="653"/>
      <c r="B68" s="354"/>
      <c r="C68" s="758"/>
      <c r="D68" s="140" t="s">
        <v>267</v>
      </c>
      <c r="E68" s="141" t="s">
        <v>268</v>
      </c>
      <c r="F68" s="142" t="s">
        <v>918</v>
      </c>
      <c r="G68" s="142" t="s">
        <v>919</v>
      </c>
      <c r="H68" s="247" t="s">
        <v>962</v>
      </c>
      <c r="I68" s="251" t="s">
        <v>920</v>
      </c>
      <c r="J68" s="142" t="s">
        <v>288</v>
      </c>
      <c r="K68" s="142" t="s">
        <v>963</v>
      </c>
      <c r="L68" s="258" t="s">
        <v>838</v>
      </c>
      <c r="M68" s="186" t="s">
        <v>277</v>
      </c>
      <c r="N68" s="186" t="s">
        <v>277</v>
      </c>
      <c r="O68" s="186" t="s">
        <v>277</v>
      </c>
      <c r="P68" s="170">
        <v>6</v>
      </c>
      <c r="Q68" s="143">
        <v>2</v>
      </c>
      <c r="R68" s="170">
        <f t="shared" si="14"/>
        <v>12</v>
      </c>
      <c r="S68" s="171" t="str">
        <f t="shared" si="23"/>
        <v>Alto</v>
      </c>
      <c r="T68" s="144">
        <v>100</v>
      </c>
      <c r="U68" s="170">
        <f t="shared" si="24"/>
        <v>1200</v>
      </c>
      <c r="V68" s="170" t="str">
        <f t="shared" si="15"/>
        <v>I</v>
      </c>
      <c r="W68" s="176" t="str">
        <f t="shared" si="16"/>
        <v>NO Aceptable</v>
      </c>
      <c r="X68" s="142"/>
      <c r="Y68" s="142"/>
      <c r="Z68" s="142"/>
      <c r="AA68" s="142" t="s">
        <v>467</v>
      </c>
      <c r="AB68" s="142" t="s">
        <v>964</v>
      </c>
      <c r="AC68" s="142" t="s">
        <v>277</v>
      </c>
      <c r="AD68" s="142" t="s">
        <v>277</v>
      </c>
      <c r="AE68" s="259" t="s">
        <v>965</v>
      </c>
      <c r="AF68" s="259" t="s">
        <v>966</v>
      </c>
      <c r="AG68" s="142"/>
      <c r="AH68" s="145"/>
      <c r="AI68" s="170"/>
      <c r="AJ68" s="143"/>
      <c r="AK68" s="146">
        <f t="shared" si="17"/>
        <v>0</v>
      </c>
      <c r="AL68" s="219">
        <f t="shared" si="18"/>
        <v>0</v>
      </c>
      <c r="AM68" s="147" t="str">
        <f t="shared" si="19"/>
        <v>IV</v>
      </c>
      <c r="AN68" s="176" t="str">
        <f t="shared" si="20"/>
        <v>Aceptable</v>
      </c>
      <c r="AO68" s="717"/>
      <c r="AP68" s="718"/>
      <c r="AQ68" s="315"/>
      <c r="AR68" s="315"/>
      <c r="AS68" s="315"/>
      <c r="AT68" s="315"/>
      <c r="AU68" s="315"/>
      <c r="AV68" s="315"/>
      <c r="AW68" s="315"/>
      <c r="AX68" s="315"/>
      <c r="AY68" s="315"/>
      <c r="AZ68" s="315"/>
      <c r="BA68" s="315"/>
      <c r="BB68" s="315"/>
      <c r="BC68" s="315"/>
      <c r="BD68" s="315"/>
      <c r="BE68" s="315"/>
      <c r="BF68" s="315"/>
      <c r="BG68" s="315"/>
      <c r="BH68" s="315"/>
      <c r="BI68" s="315"/>
      <c r="BJ68" s="315"/>
      <c r="BK68" s="315"/>
      <c r="BL68" s="315"/>
      <c r="BM68" s="315"/>
      <c r="BN68" s="315"/>
      <c r="BO68" s="315"/>
      <c r="BP68" s="315"/>
      <c r="BQ68" s="315"/>
      <c r="BR68" s="315"/>
      <c r="BS68" s="315"/>
      <c r="BT68" s="315"/>
      <c r="BU68" s="315"/>
      <c r="BV68" s="315"/>
      <c r="BW68" s="315"/>
      <c r="BX68" s="315"/>
      <c r="BY68" s="315"/>
      <c r="BZ68" s="315"/>
      <c r="CA68" s="315"/>
      <c r="CB68" s="315"/>
      <c r="CC68" s="315"/>
      <c r="CD68" s="315"/>
      <c r="CE68" s="315"/>
      <c r="CF68" s="315"/>
      <c r="CG68" s="315"/>
      <c r="CH68" s="315"/>
      <c r="CI68" s="315"/>
      <c r="CJ68" s="315"/>
      <c r="CK68" s="315"/>
      <c r="CL68" s="315"/>
      <c r="CM68" s="315"/>
      <c r="CN68" s="315"/>
      <c r="CO68" s="315"/>
      <c r="CP68" s="315"/>
      <c r="CQ68" s="315"/>
      <c r="CR68" s="315"/>
      <c r="CS68" s="315"/>
      <c r="CT68" s="315"/>
      <c r="CU68" s="315"/>
      <c r="CV68" s="315"/>
      <c r="CW68" s="315"/>
      <c r="CX68" s="315"/>
      <c r="CY68" s="315"/>
      <c r="CZ68" s="315"/>
      <c r="DA68" s="315"/>
      <c r="DB68" s="315"/>
      <c r="DC68" s="315"/>
      <c r="DD68" s="315"/>
      <c r="DE68" s="315"/>
      <c r="DF68" s="315"/>
      <c r="DG68" s="315"/>
      <c r="DH68" s="315"/>
      <c r="DI68" s="315"/>
      <c r="DJ68" s="315"/>
      <c r="DK68" s="315"/>
      <c r="DL68" s="315"/>
      <c r="DM68" s="315"/>
      <c r="DN68" s="315"/>
      <c r="DO68" s="315"/>
      <c r="DP68" s="315"/>
      <c r="DQ68" s="315"/>
      <c r="DR68" s="315"/>
      <c r="DS68" s="315"/>
      <c r="DT68" s="315"/>
      <c r="DU68" s="315"/>
      <c r="DV68" s="315"/>
      <c r="DW68" s="315"/>
      <c r="DX68" s="315"/>
      <c r="DY68" s="315"/>
      <c r="DZ68" s="315"/>
      <c r="EA68" s="315"/>
      <c r="EB68" s="315"/>
      <c r="EC68" s="315"/>
      <c r="ED68" s="315"/>
      <c r="EE68" s="315"/>
      <c r="EF68" s="315"/>
      <c r="EG68" s="315"/>
      <c r="EH68" s="315"/>
      <c r="EI68" s="315"/>
      <c r="EJ68" s="315"/>
      <c r="EK68" s="315"/>
      <c r="EL68" s="315"/>
      <c r="EM68" s="315"/>
      <c r="EN68" s="315"/>
      <c r="EO68" s="315"/>
      <c r="EP68" s="315"/>
      <c r="EQ68" s="315"/>
      <c r="ER68" s="315"/>
      <c r="ES68" s="315"/>
      <c r="ET68" s="315"/>
      <c r="EU68" s="315"/>
      <c r="EV68" s="315"/>
      <c r="EW68" s="315"/>
      <c r="EX68" s="315"/>
      <c r="EY68" s="315"/>
      <c r="EZ68" s="315"/>
      <c r="FA68" s="315"/>
      <c r="FB68" s="315"/>
      <c r="FC68" s="315"/>
      <c r="FD68" s="315"/>
      <c r="FE68" s="315"/>
      <c r="FF68" s="315"/>
      <c r="FG68" s="315"/>
      <c r="FH68" s="315"/>
      <c r="FI68" s="315"/>
      <c r="FJ68" s="315"/>
      <c r="FK68" s="315"/>
      <c r="FL68" s="315"/>
      <c r="FM68" s="315"/>
      <c r="FN68" s="315"/>
      <c r="FO68" s="315"/>
      <c r="FP68" s="315"/>
      <c r="FQ68" s="315"/>
      <c r="FR68" s="315"/>
      <c r="FS68" s="315"/>
      <c r="FT68" s="315"/>
      <c r="FU68" s="315"/>
      <c r="FV68" s="315"/>
      <c r="FW68" s="315"/>
      <c r="FX68" s="315"/>
      <c r="FY68" s="315"/>
      <c r="FZ68" s="315"/>
      <c r="GA68" s="315"/>
      <c r="GB68" s="315"/>
      <c r="GC68" s="315"/>
      <c r="GD68" s="315"/>
      <c r="GE68" s="315"/>
      <c r="GF68" s="315"/>
      <c r="GG68" s="315"/>
      <c r="GH68" s="315"/>
      <c r="GI68" s="315"/>
      <c r="GJ68" s="315"/>
      <c r="GK68" s="315"/>
      <c r="GL68" s="315"/>
      <c r="GM68" s="315"/>
      <c r="GN68" s="315"/>
      <c r="GO68" s="315"/>
      <c r="GP68" s="315"/>
      <c r="GQ68" s="315"/>
      <c r="GR68" s="315"/>
      <c r="GS68" s="315"/>
      <c r="GT68" s="315"/>
      <c r="GU68" s="315"/>
      <c r="GV68" s="315"/>
      <c r="GW68" s="315"/>
      <c r="GX68" s="315"/>
      <c r="GY68" s="315"/>
      <c r="GZ68" s="315"/>
      <c r="HA68" s="315"/>
      <c r="HB68" s="315"/>
      <c r="HC68" s="315"/>
      <c r="HD68" s="315"/>
      <c r="HE68" s="315"/>
      <c r="HF68" s="315"/>
      <c r="HG68" s="315"/>
      <c r="HH68" s="315"/>
      <c r="HI68" s="315"/>
    </row>
    <row r="69" spans="1:217" ht="49.5" customHeight="1" thickBot="1" x14ac:dyDescent="0.25">
      <c r="A69" s="653"/>
      <c r="B69" s="354"/>
      <c r="C69" s="758"/>
      <c r="D69" s="140" t="s">
        <v>267</v>
      </c>
      <c r="E69" s="141" t="s">
        <v>268</v>
      </c>
      <c r="F69" s="142" t="s">
        <v>918</v>
      </c>
      <c r="G69" s="142" t="s">
        <v>919</v>
      </c>
      <c r="H69" s="247" t="s">
        <v>967</v>
      </c>
      <c r="I69" s="251" t="s">
        <v>920</v>
      </c>
      <c r="J69" s="142" t="s">
        <v>288</v>
      </c>
      <c r="K69" s="142" t="s">
        <v>963</v>
      </c>
      <c r="L69" s="258" t="s">
        <v>838</v>
      </c>
      <c r="M69" s="186" t="s">
        <v>277</v>
      </c>
      <c r="N69" s="186" t="s">
        <v>277</v>
      </c>
      <c r="O69" s="186" t="s">
        <v>277</v>
      </c>
      <c r="P69" s="170">
        <v>6</v>
      </c>
      <c r="Q69" s="143">
        <v>2</v>
      </c>
      <c r="R69" s="170">
        <f t="shared" si="14"/>
        <v>12</v>
      </c>
      <c r="S69" s="171" t="str">
        <f t="shared" si="23"/>
        <v>Alto</v>
      </c>
      <c r="T69" s="144">
        <v>100</v>
      </c>
      <c r="U69" s="170">
        <f t="shared" si="24"/>
        <v>1200</v>
      </c>
      <c r="V69" s="170" t="str">
        <f t="shared" si="15"/>
        <v>I</v>
      </c>
      <c r="W69" s="176" t="str">
        <f t="shared" si="16"/>
        <v>NO Aceptable</v>
      </c>
      <c r="X69" s="142"/>
      <c r="Y69" s="142"/>
      <c r="Z69" s="142"/>
      <c r="AA69" s="142" t="s">
        <v>467</v>
      </c>
      <c r="AB69" s="142" t="s">
        <v>964</v>
      </c>
      <c r="AC69" s="142" t="s">
        <v>277</v>
      </c>
      <c r="AD69" s="142" t="s">
        <v>277</v>
      </c>
      <c r="AE69" s="259" t="s">
        <v>965</v>
      </c>
      <c r="AF69" s="259" t="s">
        <v>966</v>
      </c>
      <c r="AG69" s="142"/>
      <c r="AH69" s="145"/>
      <c r="AI69" s="170"/>
      <c r="AJ69" s="143"/>
      <c r="AK69" s="146">
        <f t="shared" si="17"/>
        <v>0</v>
      </c>
      <c r="AL69" s="219">
        <f t="shared" si="18"/>
        <v>0</v>
      </c>
      <c r="AM69" s="147" t="str">
        <f t="shared" si="19"/>
        <v>IV</v>
      </c>
      <c r="AN69" s="176" t="str">
        <f t="shared" si="20"/>
        <v>Aceptable</v>
      </c>
      <c r="AO69" s="717"/>
      <c r="AP69" s="718"/>
      <c r="AQ69" s="315"/>
      <c r="AR69" s="315"/>
      <c r="AS69" s="315"/>
      <c r="AT69" s="315"/>
      <c r="AU69" s="315"/>
      <c r="AV69" s="315"/>
      <c r="AW69" s="315"/>
      <c r="AX69" s="315"/>
      <c r="AY69" s="315"/>
      <c r="AZ69" s="315"/>
      <c r="BA69" s="315"/>
      <c r="BB69" s="315"/>
      <c r="BC69" s="315"/>
      <c r="BD69" s="315"/>
      <c r="BE69" s="315"/>
      <c r="BF69" s="315"/>
      <c r="BG69" s="315"/>
      <c r="BH69" s="315"/>
      <c r="BI69" s="315"/>
      <c r="BJ69" s="315"/>
      <c r="BK69" s="315"/>
      <c r="BL69" s="315"/>
      <c r="BM69" s="315"/>
      <c r="BN69" s="315"/>
      <c r="BO69" s="315"/>
      <c r="BP69" s="315"/>
      <c r="BQ69" s="315"/>
      <c r="BR69" s="315"/>
      <c r="BS69" s="315"/>
      <c r="BT69" s="315"/>
      <c r="BU69" s="315"/>
      <c r="BV69" s="315"/>
      <c r="BW69" s="315"/>
      <c r="BX69" s="315"/>
      <c r="BY69" s="315"/>
      <c r="BZ69" s="315"/>
      <c r="CA69" s="315"/>
      <c r="CB69" s="315"/>
      <c r="CC69" s="315"/>
      <c r="CD69" s="315"/>
      <c r="CE69" s="315"/>
      <c r="CF69" s="315"/>
      <c r="CG69" s="315"/>
      <c r="CH69" s="315"/>
      <c r="CI69" s="315"/>
      <c r="CJ69" s="315"/>
      <c r="CK69" s="315"/>
      <c r="CL69" s="315"/>
      <c r="CM69" s="315"/>
      <c r="CN69" s="315"/>
      <c r="CO69" s="315"/>
      <c r="CP69" s="315"/>
      <c r="CQ69" s="315"/>
      <c r="CR69" s="315"/>
      <c r="CS69" s="315"/>
      <c r="CT69" s="315"/>
      <c r="CU69" s="315"/>
      <c r="CV69" s="315"/>
      <c r="CW69" s="315"/>
      <c r="CX69" s="315"/>
      <c r="CY69" s="315"/>
      <c r="CZ69" s="315"/>
      <c r="DA69" s="315"/>
      <c r="DB69" s="315"/>
      <c r="DC69" s="315"/>
      <c r="DD69" s="315"/>
      <c r="DE69" s="315"/>
      <c r="DF69" s="315"/>
      <c r="DG69" s="315"/>
      <c r="DH69" s="315"/>
      <c r="DI69" s="315"/>
      <c r="DJ69" s="315"/>
      <c r="DK69" s="315"/>
      <c r="DL69" s="315"/>
      <c r="DM69" s="315"/>
      <c r="DN69" s="315"/>
      <c r="DO69" s="315"/>
      <c r="DP69" s="315"/>
      <c r="DQ69" s="315"/>
      <c r="DR69" s="315"/>
      <c r="DS69" s="315"/>
      <c r="DT69" s="315"/>
      <c r="DU69" s="315"/>
      <c r="DV69" s="315"/>
      <c r="DW69" s="315"/>
      <c r="DX69" s="315"/>
      <c r="DY69" s="315"/>
      <c r="DZ69" s="315"/>
      <c r="EA69" s="315"/>
      <c r="EB69" s="315"/>
      <c r="EC69" s="315"/>
      <c r="ED69" s="315"/>
      <c r="EE69" s="315"/>
      <c r="EF69" s="315"/>
      <c r="EG69" s="315"/>
      <c r="EH69" s="315"/>
      <c r="EI69" s="315"/>
      <c r="EJ69" s="315"/>
      <c r="EK69" s="315"/>
      <c r="EL69" s="315"/>
      <c r="EM69" s="315"/>
      <c r="EN69" s="315"/>
      <c r="EO69" s="315"/>
      <c r="EP69" s="315"/>
      <c r="EQ69" s="315"/>
      <c r="ER69" s="315"/>
      <c r="ES69" s="315"/>
      <c r="ET69" s="315"/>
      <c r="EU69" s="315"/>
      <c r="EV69" s="315"/>
      <c r="EW69" s="315"/>
      <c r="EX69" s="315"/>
      <c r="EY69" s="315"/>
      <c r="EZ69" s="315"/>
      <c r="FA69" s="315"/>
      <c r="FB69" s="315"/>
      <c r="FC69" s="315"/>
      <c r="FD69" s="315"/>
      <c r="FE69" s="315"/>
      <c r="FF69" s="315"/>
      <c r="FG69" s="315"/>
      <c r="FH69" s="315"/>
      <c r="FI69" s="315"/>
      <c r="FJ69" s="315"/>
      <c r="FK69" s="315"/>
      <c r="FL69" s="315"/>
      <c r="FM69" s="315"/>
      <c r="FN69" s="315"/>
      <c r="FO69" s="315"/>
      <c r="FP69" s="315"/>
      <c r="FQ69" s="315"/>
      <c r="FR69" s="315"/>
      <c r="FS69" s="315"/>
      <c r="FT69" s="315"/>
      <c r="FU69" s="315"/>
      <c r="FV69" s="315"/>
      <c r="FW69" s="315"/>
      <c r="FX69" s="315"/>
      <c r="FY69" s="315"/>
      <c r="FZ69" s="315"/>
      <c r="GA69" s="315"/>
      <c r="GB69" s="315"/>
      <c r="GC69" s="315"/>
      <c r="GD69" s="315"/>
      <c r="GE69" s="315"/>
      <c r="GF69" s="315"/>
      <c r="GG69" s="315"/>
      <c r="GH69" s="315"/>
      <c r="GI69" s="315"/>
      <c r="GJ69" s="315"/>
      <c r="GK69" s="315"/>
      <c r="GL69" s="315"/>
      <c r="GM69" s="315"/>
      <c r="GN69" s="315"/>
      <c r="GO69" s="315"/>
      <c r="GP69" s="315"/>
      <c r="GQ69" s="315"/>
      <c r="GR69" s="315"/>
      <c r="GS69" s="315"/>
      <c r="GT69" s="315"/>
      <c r="GU69" s="315"/>
      <c r="GV69" s="315"/>
      <c r="GW69" s="315"/>
      <c r="GX69" s="315"/>
      <c r="GY69" s="315"/>
      <c r="GZ69" s="315"/>
      <c r="HA69" s="315"/>
      <c r="HB69" s="315"/>
      <c r="HC69" s="315"/>
      <c r="HD69" s="315"/>
      <c r="HE69" s="315"/>
      <c r="HF69" s="315"/>
      <c r="HG69" s="315"/>
      <c r="HH69" s="315"/>
      <c r="HI69" s="315"/>
    </row>
    <row r="70" spans="1:217" ht="49.5" customHeight="1" thickBot="1" x14ac:dyDescent="0.25">
      <c r="A70" s="653"/>
      <c r="B70" s="354"/>
      <c r="C70" s="758"/>
      <c r="D70" s="140" t="s">
        <v>267</v>
      </c>
      <c r="E70" s="141" t="s">
        <v>268</v>
      </c>
      <c r="F70" s="142" t="s">
        <v>918</v>
      </c>
      <c r="G70" s="142" t="s">
        <v>919</v>
      </c>
      <c r="H70" s="247" t="s">
        <v>968</v>
      </c>
      <c r="I70" s="251" t="s">
        <v>920</v>
      </c>
      <c r="J70" s="142" t="s">
        <v>288</v>
      </c>
      <c r="K70" s="142" t="s">
        <v>956</v>
      </c>
      <c r="L70" s="258" t="s">
        <v>969</v>
      </c>
      <c r="M70" s="186" t="s">
        <v>970</v>
      </c>
      <c r="N70" s="186" t="s">
        <v>277</v>
      </c>
      <c r="O70" s="186" t="s">
        <v>277</v>
      </c>
      <c r="P70" s="170">
        <v>6</v>
      </c>
      <c r="Q70" s="143">
        <v>2</v>
      </c>
      <c r="R70" s="170">
        <f t="shared" si="14"/>
        <v>12</v>
      </c>
      <c r="S70" s="171" t="str">
        <f t="shared" si="23"/>
        <v>Alto</v>
      </c>
      <c r="T70" s="144">
        <v>100</v>
      </c>
      <c r="U70" s="170">
        <f t="shared" si="24"/>
        <v>1200</v>
      </c>
      <c r="V70" s="170" t="str">
        <f t="shared" si="15"/>
        <v>I</v>
      </c>
      <c r="W70" s="176" t="str">
        <f t="shared" si="16"/>
        <v>NO Aceptable</v>
      </c>
      <c r="X70" s="142"/>
      <c r="Y70" s="142"/>
      <c r="Z70" s="142"/>
      <c r="AA70" s="142" t="s">
        <v>467</v>
      </c>
      <c r="AB70" s="142" t="s">
        <v>580</v>
      </c>
      <c r="AC70" s="142" t="s">
        <v>277</v>
      </c>
      <c r="AD70" s="142" t="s">
        <v>277</v>
      </c>
      <c r="AE70" s="259" t="s">
        <v>971</v>
      </c>
      <c r="AF70" s="259" t="s">
        <v>1203</v>
      </c>
      <c r="AG70" s="142"/>
      <c r="AH70" s="145"/>
      <c r="AI70" s="170"/>
      <c r="AJ70" s="143"/>
      <c r="AK70" s="146">
        <f t="shared" si="17"/>
        <v>0</v>
      </c>
      <c r="AL70" s="219">
        <f t="shared" si="18"/>
        <v>0</v>
      </c>
      <c r="AM70" s="147" t="str">
        <f t="shared" si="19"/>
        <v>IV</v>
      </c>
      <c r="AN70" s="176" t="str">
        <f t="shared" si="20"/>
        <v>Aceptable</v>
      </c>
      <c r="AO70" s="717"/>
      <c r="AP70" s="718"/>
      <c r="AQ70" s="315"/>
      <c r="AR70" s="315"/>
      <c r="AS70" s="315"/>
      <c r="AT70" s="315"/>
      <c r="AU70" s="315"/>
      <c r="AV70" s="315"/>
      <c r="AW70" s="315"/>
      <c r="AX70" s="315"/>
      <c r="AY70" s="315"/>
      <c r="AZ70" s="315"/>
      <c r="BA70" s="315"/>
      <c r="BB70" s="315"/>
      <c r="BC70" s="315"/>
      <c r="BD70" s="315"/>
      <c r="BE70" s="315"/>
      <c r="BF70" s="315"/>
      <c r="BG70" s="315"/>
      <c r="BH70" s="315"/>
      <c r="BI70" s="315"/>
      <c r="BJ70" s="315"/>
      <c r="BK70" s="315"/>
      <c r="BL70" s="315"/>
      <c r="BM70" s="315"/>
      <c r="BN70" s="315"/>
      <c r="BO70" s="315"/>
      <c r="BP70" s="315"/>
      <c r="BQ70" s="315"/>
      <c r="BR70" s="315"/>
      <c r="BS70" s="315"/>
      <c r="BT70" s="315"/>
      <c r="BU70" s="315"/>
      <c r="BV70" s="315"/>
      <c r="BW70" s="315"/>
      <c r="BX70" s="315"/>
      <c r="BY70" s="315"/>
      <c r="BZ70" s="315"/>
      <c r="CA70" s="315"/>
      <c r="CB70" s="315"/>
      <c r="CC70" s="315"/>
      <c r="CD70" s="315"/>
      <c r="CE70" s="315"/>
      <c r="CF70" s="315"/>
      <c r="CG70" s="315"/>
      <c r="CH70" s="315"/>
      <c r="CI70" s="315"/>
      <c r="CJ70" s="315"/>
      <c r="CK70" s="315"/>
      <c r="CL70" s="315"/>
      <c r="CM70" s="315"/>
      <c r="CN70" s="315"/>
      <c r="CO70" s="315"/>
      <c r="CP70" s="315"/>
      <c r="CQ70" s="315"/>
      <c r="CR70" s="315"/>
      <c r="CS70" s="315"/>
      <c r="CT70" s="315"/>
      <c r="CU70" s="315"/>
      <c r="CV70" s="315"/>
      <c r="CW70" s="315"/>
      <c r="CX70" s="315"/>
      <c r="CY70" s="315"/>
      <c r="CZ70" s="315"/>
      <c r="DA70" s="315"/>
      <c r="DB70" s="315"/>
      <c r="DC70" s="315"/>
      <c r="DD70" s="315"/>
      <c r="DE70" s="315"/>
      <c r="DF70" s="315"/>
      <c r="DG70" s="315"/>
      <c r="DH70" s="315"/>
      <c r="DI70" s="315"/>
      <c r="DJ70" s="315"/>
      <c r="DK70" s="315"/>
      <c r="DL70" s="315"/>
      <c r="DM70" s="315"/>
      <c r="DN70" s="315"/>
      <c r="DO70" s="315"/>
      <c r="DP70" s="315"/>
      <c r="DQ70" s="315"/>
      <c r="DR70" s="315"/>
      <c r="DS70" s="315"/>
      <c r="DT70" s="315"/>
      <c r="DU70" s="315"/>
      <c r="DV70" s="315"/>
      <c r="DW70" s="315"/>
      <c r="DX70" s="315"/>
      <c r="DY70" s="315"/>
      <c r="DZ70" s="315"/>
      <c r="EA70" s="315"/>
      <c r="EB70" s="315"/>
      <c r="EC70" s="315"/>
      <c r="ED70" s="315"/>
      <c r="EE70" s="315"/>
      <c r="EF70" s="315"/>
      <c r="EG70" s="315"/>
      <c r="EH70" s="315"/>
      <c r="EI70" s="315"/>
      <c r="EJ70" s="315"/>
      <c r="EK70" s="315"/>
      <c r="EL70" s="315"/>
      <c r="EM70" s="315"/>
      <c r="EN70" s="315"/>
      <c r="EO70" s="315"/>
      <c r="EP70" s="315"/>
      <c r="EQ70" s="315"/>
      <c r="ER70" s="315"/>
      <c r="ES70" s="315"/>
      <c r="ET70" s="315"/>
      <c r="EU70" s="315"/>
      <c r="EV70" s="315"/>
      <c r="EW70" s="315"/>
      <c r="EX70" s="315"/>
      <c r="EY70" s="315"/>
      <c r="EZ70" s="315"/>
      <c r="FA70" s="315"/>
      <c r="FB70" s="315"/>
      <c r="FC70" s="315"/>
      <c r="FD70" s="315"/>
      <c r="FE70" s="315"/>
      <c r="FF70" s="315"/>
      <c r="FG70" s="315"/>
      <c r="FH70" s="315"/>
      <c r="FI70" s="315"/>
      <c r="FJ70" s="315"/>
      <c r="FK70" s="315"/>
      <c r="FL70" s="315"/>
      <c r="FM70" s="315"/>
      <c r="FN70" s="315"/>
      <c r="FO70" s="315"/>
      <c r="FP70" s="315"/>
      <c r="FQ70" s="315"/>
      <c r="FR70" s="315"/>
      <c r="FS70" s="315"/>
      <c r="FT70" s="315"/>
      <c r="FU70" s="315"/>
      <c r="FV70" s="315"/>
      <c r="FW70" s="315"/>
      <c r="FX70" s="315"/>
      <c r="FY70" s="315"/>
      <c r="FZ70" s="315"/>
      <c r="GA70" s="315"/>
      <c r="GB70" s="315"/>
      <c r="GC70" s="315"/>
      <c r="GD70" s="315"/>
      <c r="GE70" s="315"/>
      <c r="GF70" s="315"/>
      <c r="GG70" s="315"/>
      <c r="GH70" s="315"/>
      <c r="GI70" s="315"/>
      <c r="GJ70" s="315"/>
      <c r="GK70" s="315"/>
      <c r="GL70" s="315"/>
      <c r="GM70" s="315"/>
      <c r="GN70" s="315"/>
      <c r="GO70" s="315"/>
      <c r="GP70" s="315"/>
      <c r="GQ70" s="315"/>
      <c r="GR70" s="315"/>
      <c r="GS70" s="315"/>
      <c r="GT70" s="315"/>
      <c r="GU70" s="315"/>
      <c r="GV70" s="315"/>
      <c r="GW70" s="315"/>
      <c r="GX70" s="315"/>
      <c r="GY70" s="315"/>
      <c r="GZ70" s="315"/>
      <c r="HA70" s="315"/>
      <c r="HB70" s="315"/>
      <c r="HC70" s="315"/>
      <c r="HD70" s="315"/>
      <c r="HE70" s="315"/>
      <c r="HF70" s="315"/>
      <c r="HG70" s="315"/>
      <c r="HH70" s="315"/>
      <c r="HI70" s="315"/>
    </row>
    <row r="71" spans="1:217" ht="49.5" customHeight="1" thickBot="1" x14ac:dyDescent="0.25">
      <c r="A71" s="653"/>
      <c r="B71" s="354"/>
      <c r="C71" s="758"/>
      <c r="D71" s="140" t="s">
        <v>267</v>
      </c>
      <c r="E71" s="141" t="s">
        <v>653</v>
      </c>
      <c r="F71" s="142" t="s">
        <v>918</v>
      </c>
      <c r="G71" s="142" t="s">
        <v>654</v>
      </c>
      <c r="H71" s="142" t="s">
        <v>973</v>
      </c>
      <c r="I71" s="251" t="s">
        <v>920</v>
      </c>
      <c r="J71" s="142" t="s">
        <v>288</v>
      </c>
      <c r="K71" s="142" t="s">
        <v>656</v>
      </c>
      <c r="L71" s="234" t="s">
        <v>657</v>
      </c>
      <c r="M71" s="142" t="s">
        <v>974</v>
      </c>
      <c r="N71" s="142" t="s">
        <v>277</v>
      </c>
      <c r="O71" s="186" t="s">
        <v>277</v>
      </c>
      <c r="P71" s="170">
        <v>2</v>
      </c>
      <c r="Q71" s="143">
        <v>3</v>
      </c>
      <c r="R71" s="170">
        <f t="shared" si="14"/>
        <v>6</v>
      </c>
      <c r="S71" s="171" t="str">
        <f t="shared" si="23"/>
        <v>Medio</v>
      </c>
      <c r="T71" s="144">
        <v>100</v>
      </c>
      <c r="U71" s="170">
        <f t="shared" ref="U71:U76" si="25">R71*T71</f>
        <v>600</v>
      </c>
      <c r="V71" s="170" t="str">
        <f t="shared" si="15"/>
        <v>I</v>
      </c>
      <c r="W71" s="176" t="str">
        <f t="shared" si="16"/>
        <v>NO Aceptable</v>
      </c>
      <c r="X71" s="142"/>
      <c r="Y71" s="142"/>
      <c r="Z71" s="142"/>
      <c r="AA71" s="142" t="s">
        <v>467</v>
      </c>
      <c r="AB71" s="142" t="s">
        <v>659</v>
      </c>
      <c r="AC71" s="142" t="s">
        <v>277</v>
      </c>
      <c r="AD71" s="142" t="s">
        <v>277</v>
      </c>
      <c r="AE71" s="142" t="s">
        <v>277</v>
      </c>
      <c r="AF71" s="142" t="s">
        <v>975</v>
      </c>
      <c r="AG71" s="142"/>
      <c r="AH71" s="145"/>
      <c r="AI71" s="170"/>
      <c r="AJ71" s="143"/>
      <c r="AK71" s="146">
        <f t="shared" si="17"/>
        <v>0</v>
      </c>
      <c r="AL71" s="219">
        <f t="shared" si="18"/>
        <v>0</v>
      </c>
      <c r="AM71" s="147" t="str">
        <f t="shared" si="19"/>
        <v>IV</v>
      </c>
      <c r="AN71" s="176" t="str">
        <f t="shared" si="20"/>
        <v>Aceptable</v>
      </c>
      <c r="AO71" s="717"/>
      <c r="AP71" s="718"/>
      <c r="AQ71" s="315"/>
      <c r="AR71" s="315"/>
      <c r="AS71" s="315"/>
      <c r="AT71" s="315"/>
      <c r="AU71" s="315"/>
      <c r="AV71" s="315"/>
      <c r="AW71" s="315"/>
      <c r="AX71" s="315"/>
      <c r="AY71" s="315"/>
      <c r="AZ71" s="315"/>
      <c r="BA71" s="315"/>
      <c r="BB71" s="315"/>
      <c r="BC71" s="315"/>
      <c r="BD71" s="315"/>
      <c r="BE71" s="315"/>
      <c r="BF71" s="315"/>
      <c r="BG71" s="315"/>
      <c r="BH71" s="315"/>
      <c r="BI71" s="315"/>
      <c r="BJ71" s="315"/>
      <c r="BK71" s="315"/>
      <c r="BL71" s="315"/>
      <c r="BM71" s="315"/>
      <c r="BN71" s="315"/>
      <c r="BO71" s="315"/>
      <c r="BP71" s="315"/>
      <c r="BQ71" s="315"/>
      <c r="BR71" s="315"/>
      <c r="BS71" s="315"/>
      <c r="BT71" s="315"/>
      <c r="BU71" s="315"/>
      <c r="BV71" s="315"/>
      <c r="BW71" s="315"/>
      <c r="BX71" s="315"/>
      <c r="BY71" s="315"/>
      <c r="BZ71" s="315"/>
      <c r="CA71" s="315"/>
      <c r="CB71" s="315"/>
      <c r="CC71" s="315"/>
      <c r="CD71" s="315"/>
      <c r="CE71" s="315"/>
      <c r="CF71" s="315"/>
      <c r="CG71" s="315"/>
      <c r="CH71" s="315"/>
      <c r="CI71" s="315"/>
      <c r="CJ71" s="315"/>
      <c r="CK71" s="315"/>
      <c r="CL71" s="315"/>
      <c r="CM71" s="315"/>
      <c r="CN71" s="315"/>
      <c r="CO71" s="315"/>
      <c r="CP71" s="315"/>
      <c r="CQ71" s="315"/>
      <c r="CR71" s="315"/>
      <c r="CS71" s="315"/>
      <c r="CT71" s="315"/>
      <c r="CU71" s="315"/>
      <c r="CV71" s="315"/>
      <c r="CW71" s="315"/>
      <c r="CX71" s="315"/>
      <c r="CY71" s="315"/>
      <c r="CZ71" s="315"/>
      <c r="DA71" s="315"/>
      <c r="DB71" s="315"/>
      <c r="DC71" s="315"/>
      <c r="DD71" s="315"/>
      <c r="DE71" s="315"/>
      <c r="DF71" s="315"/>
      <c r="DG71" s="315"/>
      <c r="DH71" s="315"/>
      <c r="DI71" s="315"/>
      <c r="DJ71" s="315"/>
      <c r="DK71" s="315"/>
      <c r="DL71" s="315"/>
      <c r="DM71" s="315"/>
      <c r="DN71" s="315"/>
      <c r="DO71" s="315"/>
      <c r="DP71" s="315"/>
      <c r="DQ71" s="315"/>
      <c r="DR71" s="315"/>
      <c r="DS71" s="315"/>
      <c r="DT71" s="315"/>
      <c r="DU71" s="315"/>
      <c r="DV71" s="315"/>
      <c r="DW71" s="315"/>
      <c r="DX71" s="315"/>
      <c r="DY71" s="315"/>
      <c r="DZ71" s="315"/>
      <c r="EA71" s="315"/>
      <c r="EB71" s="315"/>
      <c r="EC71" s="315"/>
      <c r="ED71" s="315"/>
      <c r="EE71" s="315"/>
      <c r="EF71" s="315"/>
      <c r="EG71" s="315"/>
      <c r="EH71" s="315"/>
      <c r="EI71" s="315"/>
      <c r="EJ71" s="315"/>
      <c r="EK71" s="315"/>
      <c r="EL71" s="315"/>
      <c r="EM71" s="315"/>
      <c r="EN71" s="315"/>
      <c r="EO71" s="315"/>
      <c r="EP71" s="315"/>
      <c r="EQ71" s="315"/>
      <c r="ER71" s="315"/>
      <c r="ES71" s="315"/>
      <c r="ET71" s="315"/>
      <c r="EU71" s="315"/>
      <c r="EV71" s="315"/>
      <c r="EW71" s="315"/>
      <c r="EX71" s="315"/>
      <c r="EY71" s="315"/>
      <c r="EZ71" s="315"/>
      <c r="FA71" s="315"/>
      <c r="FB71" s="315"/>
      <c r="FC71" s="315"/>
      <c r="FD71" s="315"/>
      <c r="FE71" s="315"/>
      <c r="FF71" s="315"/>
      <c r="FG71" s="315"/>
      <c r="FH71" s="315"/>
      <c r="FI71" s="315"/>
      <c r="FJ71" s="315"/>
      <c r="FK71" s="315"/>
      <c r="FL71" s="315"/>
      <c r="FM71" s="315"/>
      <c r="FN71" s="315"/>
      <c r="FO71" s="315"/>
      <c r="FP71" s="315"/>
      <c r="FQ71" s="315"/>
      <c r="FR71" s="315"/>
      <c r="FS71" s="315"/>
      <c r="FT71" s="315"/>
      <c r="FU71" s="315"/>
      <c r="FV71" s="315"/>
      <c r="FW71" s="315"/>
      <c r="FX71" s="315"/>
      <c r="FY71" s="315"/>
      <c r="FZ71" s="315"/>
      <c r="GA71" s="315"/>
      <c r="GB71" s="315"/>
      <c r="GC71" s="315"/>
      <c r="GD71" s="315"/>
      <c r="GE71" s="315"/>
      <c r="GF71" s="315"/>
      <c r="GG71" s="315"/>
      <c r="GH71" s="315"/>
      <c r="GI71" s="315"/>
      <c r="GJ71" s="315"/>
      <c r="GK71" s="315"/>
      <c r="GL71" s="315"/>
      <c r="GM71" s="315"/>
      <c r="GN71" s="315"/>
      <c r="GO71" s="315"/>
      <c r="GP71" s="315"/>
      <c r="GQ71" s="315"/>
      <c r="GR71" s="315"/>
      <c r="GS71" s="315"/>
      <c r="GT71" s="315"/>
      <c r="GU71" s="315"/>
      <c r="GV71" s="315"/>
      <c r="GW71" s="315"/>
      <c r="GX71" s="315"/>
      <c r="GY71" s="315"/>
      <c r="GZ71" s="315"/>
      <c r="HA71" s="315"/>
      <c r="HB71" s="315"/>
      <c r="HC71" s="315"/>
      <c r="HD71" s="315"/>
      <c r="HE71" s="315"/>
      <c r="HF71" s="315"/>
      <c r="HG71" s="315"/>
      <c r="HH71" s="315"/>
      <c r="HI71" s="315"/>
    </row>
    <row r="72" spans="1:217" ht="82.5" customHeight="1" thickBot="1" x14ac:dyDescent="0.25">
      <c r="A72" s="653"/>
      <c r="B72" s="354"/>
      <c r="C72" s="758"/>
      <c r="D72" s="140" t="s">
        <v>267</v>
      </c>
      <c r="E72" s="141" t="s">
        <v>268</v>
      </c>
      <c r="F72" s="142" t="s">
        <v>918</v>
      </c>
      <c r="G72" s="142" t="s">
        <v>919</v>
      </c>
      <c r="H72" s="142" t="s">
        <v>1510</v>
      </c>
      <c r="I72" s="251" t="s">
        <v>920</v>
      </c>
      <c r="J72" s="142" t="s">
        <v>340</v>
      </c>
      <c r="K72" s="142" t="s">
        <v>977</v>
      </c>
      <c r="L72" s="258" t="s">
        <v>978</v>
      </c>
      <c r="M72" s="142" t="s">
        <v>277</v>
      </c>
      <c r="N72" s="186" t="s">
        <v>277</v>
      </c>
      <c r="O72" s="186" t="s">
        <v>277</v>
      </c>
      <c r="P72" s="170">
        <v>2</v>
      </c>
      <c r="Q72" s="143">
        <v>3</v>
      </c>
      <c r="R72" s="170">
        <f t="shared" si="14"/>
        <v>6</v>
      </c>
      <c r="S72" s="171" t="str">
        <f t="shared" si="23"/>
        <v>Medio</v>
      </c>
      <c r="T72" s="144">
        <v>25</v>
      </c>
      <c r="U72" s="170">
        <f t="shared" si="25"/>
        <v>150</v>
      </c>
      <c r="V72" s="170" t="str">
        <f t="shared" si="15"/>
        <v>II</v>
      </c>
      <c r="W72" s="176" t="str">
        <f t="shared" si="16"/>
        <v>No Aceptable o Aceptable con Control Especifico</v>
      </c>
      <c r="X72" s="142"/>
      <c r="Y72" s="142"/>
      <c r="Z72" s="142"/>
      <c r="AA72" s="142" t="s">
        <v>979</v>
      </c>
      <c r="AB72" s="142" t="s">
        <v>345</v>
      </c>
      <c r="AC72" s="142" t="s">
        <v>277</v>
      </c>
      <c r="AD72" s="142" t="s">
        <v>277</v>
      </c>
      <c r="AE72" s="142" t="s">
        <v>277</v>
      </c>
      <c r="AF72" s="234" t="s">
        <v>980</v>
      </c>
      <c r="AG72" s="142"/>
      <c r="AH72" s="145"/>
      <c r="AI72" s="170"/>
      <c r="AJ72" s="143"/>
      <c r="AK72" s="146">
        <f t="shared" si="17"/>
        <v>0</v>
      </c>
      <c r="AL72" s="219">
        <f t="shared" si="18"/>
        <v>0</v>
      </c>
      <c r="AM72" s="147" t="str">
        <f t="shared" si="19"/>
        <v>IV</v>
      </c>
      <c r="AN72" s="176" t="str">
        <f t="shared" si="20"/>
        <v>Aceptable</v>
      </c>
      <c r="AO72" s="717"/>
      <c r="AP72" s="718"/>
      <c r="AQ72" s="315"/>
      <c r="AR72" s="315"/>
      <c r="AS72" s="315"/>
      <c r="AT72" s="315"/>
      <c r="AU72" s="315"/>
      <c r="AV72" s="315"/>
      <c r="AW72" s="315"/>
      <c r="AX72" s="315"/>
      <c r="AY72" s="315"/>
      <c r="AZ72" s="315"/>
      <c r="BA72" s="315"/>
      <c r="BB72" s="315"/>
      <c r="BC72" s="315"/>
      <c r="BD72" s="315"/>
      <c r="BE72" s="315"/>
      <c r="BF72" s="315"/>
      <c r="BG72" s="315"/>
      <c r="BH72" s="315"/>
      <c r="BI72" s="315"/>
      <c r="BJ72" s="315"/>
      <c r="BK72" s="315"/>
      <c r="BL72" s="315"/>
      <c r="BM72" s="315"/>
      <c r="BN72" s="315"/>
      <c r="BO72" s="315"/>
      <c r="BP72" s="315"/>
      <c r="BQ72" s="315"/>
      <c r="BR72" s="315"/>
      <c r="BS72" s="315"/>
      <c r="BT72" s="315"/>
      <c r="BU72" s="315"/>
      <c r="BV72" s="315"/>
      <c r="BW72" s="315"/>
      <c r="BX72" s="315"/>
      <c r="BY72" s="315"/>
      <c r="BZ72" s="315"/>
      <c r="CA72" s="315"/>
      <c r="CB72" s="315"/>
      <c r="CC72" s="315"/>
      <c r="CD72" s="315"/>
      <c r="CE72" s="315"/>
      <c r="CF72" s="315"/>
      <c r="CG72" s="315"/>
      <c r="CH72" s="315"/>
      <c r="CI72" s="315"/>
      <c r="CJ72" s="315"/>
      <c r="CK72" s="315"/>
      <c r="CL72" s="315"/>
      <c r="CM72" s="315"/>
      <c r="CN72" s="315"/>
      <c r="CO72" s="315"/>
      <c r="CP72" s="315"/>
      <c r="CQ72" s="315"/>
      <c r="CR72" s="315"/>
      <c r="CS72" s="315"/>
      <c r="CT72" s="315"/>
      <c r="CU72" s="315"/>
      <c r="CV72" s="315"/>
      <c r="CW72" s="315"/>
      <c r="CX72" s="315"/>
      <c r="CY72" s="315"/>
      <c r="CZ72" s="315"/>
      <c r="DA72" s="315"/>
      <c r="DB72" s="315"/>
      <c r="DC72" s="315"/>
      <c r="DD72" s="315"/>
      <c r="DE72" s="315"/>
      <c r="DF72" s="315"/>
      <c r="DG72" s="315"/>
      <c r="DH72" s="315"/>
      <c r="DI72" s="315"/>
      <c r="DJ72" s="315"/>
      <c r="DK72" s="315"/>
      <c r="DL72" s="315"/>
      <c r="DM72" s="315"/>
      <c r="DN72" s="315"/>
      <c r="DO72" s="315"/>
      <c r="DP72" s="315"/>
      <c r="DQ72" s="315"/>
      <c r="DR72" s="315"/>
      <c r="DS72" s="315"/>
      <c r="DT72" s="315"/>
      <c r="DU72" s="315"/>
      <c r="DV72" s="315"/>
      <c r="DW72" s="315"/>
      <c r="DX72" s="315"/>
      <c r="DY72" s="315"/>
      <c r="DZ72" s="315"/>
      <c r="EA72" s="315"/>
      <c r="EB72" s="315"/>
      <c r="EC72" s="315"/>
      <c r="ED72" s="315"/>
      <c r="EE72" s="315"/>
      <c r="EF72" s="315"/>
      <c r="EG72" s="315"/>
      <c r="EH72" s="315"/>
      <c r="EI72" s="315"/>
      <c r="EJ72" s="315"/>
      <c r="EK72" s="315"/>
      <c r="EL72" s="315"/>
      <c r="EM72" s="315"/>
      <c r="EN72" s="315"/>
      <c r="EO72" s="315"/>
      <c r="EP72" s="315"/>
      <c r="EQ72" s="315"/>
      <c r="ER72" s="315"/>
      <c r="ES72" s="315"/>
      <c r="ET72" s="315"/>
      <c r="EU72" s="315"/>
      <c r="EV72" s="315"/>
      <c r="EW72" s="315"/>
      <c r="EX72" s="315"/>
      <c r="EY72" s="315"/>
      <c r="EZ72" s="315"/>
      <c r="FA72" s="315"/>
      <c r="FB72" s="315"/>
      <c r="FC72" s="315"/>
      <c r="FD72" s="315"/>
      <c r="FE72" s="315"/>
      <c r="FF72" s="315"/>
      <c r="FG72" s="315"/>
      <c r="FH72" s="315"/>
      <c r="FI72" s="315"/>
      <c r="FJ72" s="315"/>
      <c r="FK72" s="315"/>
      <c r="FL72" s="315"/>
      <c r="FM72" s="315"/>
      <c r="FN72" s="315"/>
      <c r="FO72" s="315"/>
      <c r="FP72" s="315"/>
      <c r="FQ72" s="315"/>
      <c r="FR72" s="315"/>
      <c r="FS72" s="315"/>
      <c r="FT72" s="315"/>
      <c r="FU72" s="315"/>
      <c r="FV72" s="315"/>
      <c r="FW72" s="315"/>
      <c r="FX72" s="315"/>
      <c r="FY72" s="315"/>
      <c r="FZ72" s="315"/>
      <c r="GA72" s="315"/>
      <c r="GB72" s="315"/>
      <c r="GC72" s="315"/>
      <c r="GD72" s="315"/>
      <c r="GE72" s="315"/>
      <c r="GF72" s="315"/>
      <c r="GG72" s="315"/>
      <c r="GH72" s="315"/>
      <c r="GI72" s="315"/>
      <c r="GJ72" s="315"/>
      <c r="GK72" s="315"/>
      <c r="GL72" s="315"/>
      <c r="GM72" s="315"/>
      <c r="GN72" s="315"/>
      <c r="GO72" s="315"/>
      <c r="GP72" s="315"/>
      <c r="GQ72" s="315"/>
      <c r="GR72" s="315"/>
      <c r="GS72" s="315"/>
      <c r="GT72" s="315"/>
      <c r="GU72" s="315"/>
      <c r="GV72" s="315"/>
      <c r="GW72" s="315"/>
      <c r="GX72" s="315"/>
      <c r="GY72" s="315"/>
      <c r="GZ72" s="315"/>
      <c r="HA72" s="315"/>
      <c r="HB72" s="315"/>
      <c r="HC72" s="315"/>
      <c r="HD72" s="315"/>
      <c r="HE72" s="315"/>
      <c r="HF72" s="315"/>
      <c r="HG72" s="315"/>
      <c r="HH72" s="315"/>
      <c r="HI72" s="315"/>
    </row>
    <row r="73" spans="1:217" ht="68.25" customHeight="1" thickBot="1" x14ac:dyDescent="0.25">
      <c r="A73" s="653"/>
      <c r="B73" s="354"/>
      <c r="C73" s="758"/>
      <c r="D73" s="140" t="s">
        <v>267</v>
      </c>
      <c r="E73" s="141" t="s">
        <v>268</v>
      </c>
      <c r="F73" s="142" t="s">
        <v>918</v>
      </c>
      <c r="G73" s="142" t="s">
        <v>919</v>
      </c>
      <c r="H73" s="142" t="s">
        <v>981</v>
      </c>
      <c r="I73" s="251" t="s">
        <v>920</v>
      </c>
      <c r="J73" s="142" t="s">
        <v>340</v>
      </c>
      <c r="K73" s="142" t="s">
        <v>982</v>
      </c>
      <c r="L73" s="258" t="s">
        <v>978</v>
      </c>
      <c r="M73" s="142" t="s">
        <v>277</v>
      </c>
      <c r="N73" s="186" t="s">
        <v>277</v>
      </c>
      <c r="O73" s="186" t="s">
        <v>277</v>
      </c>
      <c r="P73" s="170">
        <v>2</v>
      </c>
      <c r="Q73" s="143">
        <v>3</v>
      </c>
      <c r="R73" s="170">
        <f t="shared" si="14"/>
        <v>6</v>
      </c>
      <c r="S73" s="171" t="str">
        <f t="shared" si="23"/>
        <v>Medio</v>
      </c>
      <c r="T73" s="144">
        <v>25</v>
      </c>
      <c r="U73" s="170">
        <f t="shared" si="25"/>
        <v>150</v>
      </c>
      <c r="V73" s="170" t="str">
        <f t="shared" si="15"/>
        <v>II</v>
      </c>
      <c r="W73" s="176" t="str">
        <f t="shared" si="16"/>
        <v>No Aceptable o Aceptable con Control Especifico</v>
      </c>
      <c r="X73" s="142"/>
      <c r="Y73" s="142"/>
      <c r="Z73" s="142"/>
      <c r="AA73" s="142" t="s">
        <v>979</v>
      </c>
      <c r="AB73" s="142" t="s">
        <v>345</v>
      </c>
      <c r="AC73" s="142" t="s">
        <v>277</v>
      </c>
      <c r="AD73" s="142" t="s">
        <v>277</v>
      </c>
      <c r="AE73" s="142" t="s">
        <v>277</v>
      </c>
      <c r="AF73" s="234" t="s">
        <v>983</v>
      </c>
      <c r="AG73" s="142"/>
      <c r="AH73" s="145"/>
      <c r="AI73" s="170"/>
      <c r="AJ73" s="143"/>
      <c r="AK73" s="146">
        <f t="shared" si="17"/>
        <v>0</v>
      </c>
      <c r="AL73" s="219">
        <f t="shared" si="18"/>
        <v>0</v>
      </c>
      <c r="AM73" s="147" t="str">
        <f t="shared" si="19"/>
        <v>IV</v>
      </c>
      <c r="AN73" s="176" t="str">
        <f t="shared" si="20"/>
        <v>Aceptable</v>
      </c>
      <c r="AO73" s="717"/>
      <c r="AP73" s="718"/>
      <c r="AQ73" s="315"/>
      <c r="AR73" s="315"/>
      <c r="AS73" s="315"/>
      <c r="AT73" s="315"/>
      <c r="AU73" s="315"/>
      <c r="AV73" s="315"/>
      <c r="AW73" s="315"/>
      <c r="AX73" s="315"/>
      <c r="AY73" s="315"/>
      <c r="AZ73" s="315"/>
      <c r="BA73" s="315"/>
      <c r="BB73" s="315"/>
      <c r="BC73" s="315"/>
      <c r="BD73" s="315"/>
      <c r="BE73" s="315"/>
      <c r="BF73" s="315"/>
      <c r="BG73" s="315"/>
      <c r="BH73" s="315"/>
      <c r="BI73" s="315"/>
      <c r="BJ73" s="315"/>
      <c r="BK73" s="315"/>
      <c r="BL73" s="315"/>
      <c r="BM73" s="315"/>
      <c r="BN73" s="315"/>
      <c r="BO73" s="315"/>
      <c r="BP73" s="315"/>
      <c r="BQ73" s="315"/>
      <c r="BR73" s="315"/>
      <c r="BS73" s="315"/>
      <c r="BT73" s="315"/>
      <c r="BU73" s="315"/>
      <c r="BV73" s="315"/>
      <c r="BW73" s="315"/>
      <c r="BX73" s="315"/>
      <c r="BY73" s="315"/>
      <c r="BZ73" s="315"/>
      <c r="CA73" s="315"/>
      <c r="CB73" s="315"/>
      <c r="CC73" s="315"/>
      <c r="CD73" s="315"/>
      <c r="CE73" s="315"/>
      <c r="CF73" s="315"/>
      <c r="CG73" s="315"/>
      <c r="CH73" s="315"/>
      <c r="CI73" s="315"/>
      <c r="CJ73" s="315"/>
      <c r="CK73" s="315"/>
      <c r="CL73" s="315"/>
      <c r="CM73" s="315"/>
      <c r="CN73" s="315"/>
      <c r="CO73" s="315"/>
      <c r="CP73" s="315"/>
      <c r="CQ73" s="315"/>
      <c r="CR73" s="315"/>
      <c r="CS73" s="315"/>
      <c r="CT73" s="315"/>
      <c r="CU73" s="315"/>
      <c r="CV73" s="315"/>
      <c r="CW73" s="315"/>
      <c r="CX73" s="315"/>
      <c r="CY73" s="315"/>
      <c r="CZ73" s="315"/>
      <c r="DA73" s="315"/>
      <c r="DB73" s="315"/>
      <c r="DC73" s="315"/>
      <c r="DD73" s="315"/>
      <c r="DE73" s="315"/>
      <c r="DF73" s="315"/>
      <c r="DG73" s="315"/>
      <c r="DH73" s="315"/>
      <c r="DI73" s="315"/>
      <c r="DJ73" s="315"/>
      <c r="DK73" s="315"/>
      <c r="DL73" s="315"/>
      <c r="DM73" s="315"/>
      <c r="DN73" s="315"/>
      <c r="DO73" s="315"/>
      <c r="DP73" s="315"/>
      <c r="DQ73" s="315"/>
      <c r="DR73" s="315"/>
      <c r="DS73" s="315"/>
      <c r="DT73" s="315"/>
      <c r="DU73" s="315"/>
      <c r="DV73" s="315"/>
      <c r="DW73" s="315"/>
      <c r="DX73" s="315"/>
      <c r="DY73" s="315"/>
      <c r="DZ73" s="315"/>
      <c r="EA73" s="315"/>
      <c r="EB73" s="315"/>
      <c r="EC73" s="315"/>
      <c r="ED73" s="315"/>
      <c r="EE73" s="315"/>
      <c r="EF73" s="315"/>
      <c r="EG73" s="315"/>
      <c r="EH73" s="315"/>
      <c r="EI73" s="315"/>
      <c r="EJ73" s="315"/>
      <c r="EK73" s="315"/>
      <c r="EL73" s="315"/>
      <c r="EM73" s="315"/>
      <c r="EN73" s="315"/>
      <c r="EO73" s="315"/>
      <c r="EP73" s="315"/>
      <c r="EQ73" s="315"/>
      <c r="ER73" s="315"/>
      <c r="ES73" s="315"/>
      <c r="ET73" s="315"/>
      <c r="EU73" s="315"/>
      <c r="EV73" s="315"/>
      <c r="EW73" s="315"/>
      <c r="EX73" s="315"/>
      <c r="EY73" s="315"/>
      <c r="EZ73" s="315"/>
      <c r="FA73" s="315"/>
      <c r="FB73" s="315"/>
      <c r="FC73" s="315"/>
      <c r="FD73" s="315"/>
      <c r="FE73" s="315"/>
      <c r="FF73" s="315"/>
      <c r="FG73" s="315"/>
      <c r="FH73" s="315"/>
      <c r="FI73" s="315"/>
      <c r="FJ73" s="315"/>
      <c r="FK73" s="315"/>
      <c r="FL73" s="315"/>
      <c r="FM73" s="315"/>
      <c r="FN73" s="315"/>
      <c r="FO73" s="315"/>
      <c r="FP73" s="315"/>
      <c r="FQ73" s="315"/>
      <c r="FR73" s="315"/>
      <c r="FS73" s="315"/>
      <c r="FT73" s="315"/>
      <c r="FU73" s="315"/>
      <c r="FV73" s="315"/>
      <c r="FW73" s="315"/>
      <c r="FX73" s="315"/>
      <c r="FY73" s="315"/>
      <c r="FZ73" s="315"/>
      <c r="GA73" s="315"/>
      <c r="GB73" s="315"/>
      <c r="GC73" s="315"/>
      <c r="GD73" s="315"/>
      <c r="GE73" s="315"/>
      <c r="GF73" s="315"/>
      <c r="GG73" s="315"/>
      <c r="GH73" s="315"/>
      <c r="GI73" s="315"/>
      <c r="GJ73" s="315"/>
      <c r="GK73" s="315"/>
      <c r="GL73" s="315"/>
      <c r="GM73" s="315"/>
      <c r="GN73" s="315"/>
      <c r="GO73" s="315"/>
      <c r="GP73" s="315"/>
      <c r="GQ73" s="315"/>
      <c r="GR73" s="315"/>
      <c r="GS73" s="315"/>
      <c r="GT73" s="315"/>
      <c r="GU73" s="315"/>
      <c r="GV73" s="315"/>
      <c r="GW73" s="315"/>
      <c r="GX73" s="315"/>
      <c r="GY73" s="315"/>
      <c r="GZ73" s="315"/>
      <c r="HA73" s="315"/>
      <c r="HB73" s="315"/>
      <c r="HC73" s="315"/>
      <c r="HD73" s="315"/>
      <c r="HE73" s="315"/>
      <c r="HF73" s="315"/>
      <c r="HG73" s="315"/>
      <c r="HH73" s="315"/>
      <c r="HI73" s="315"/>
    </row>
    <row r="74" spans="1:217" ht="49.5" customHeight="1" thickBot="1" x14ac:dyDescent="0.25">
      <c r="A74" s="653"/>
      <c r="B74" s="354"/>
      <c r="C74" s="758"/>
      <c r="D74" s="140" t="s">
        <v>267</v>
      </c>
      <c r="E74" s="141" t="s">
        <v>268</v>
      </c>
      <c r="F74" s="142" t="s">
        <v>984</v>
      </c>
      <c r="G74" s="142" t="s">
        <v>919</v>
      </c>
      <c r="H74" s="247" t="s">
        <v>985</v>
      </c>
      <c r="I74" s="251" t="s">
        <v>920</v>
      </c>
      <c r="J74" s="142" t="s">
        <v>299</v>
      </c>
      <c r="K74" s="142" t="s">
        <v>19</v>
      </c>
      <c r="L74" s="142" t="s">
        <v>486</v>
      </c>
      <c r="M74" s="142" t="s">
        <v>277</v>
      </c>
      <c r="N74" s="142" t="s">
        <v>277</v>
      </c>
      <c r="O74" s="142" t="s">
        <v>911</v>
      </c>
      <c r="P74" s="170">
        <v>2</v>
      </c>
      <c r="Q74" s="143">
        <v>3</v>
      </c>
      <c r="R74" s="170">
        <f t="shared" si="14"/>
        <v>6</v>
      </c>
      <c r="S74" s="171" t="str">
        <f t="shared" si="23"/>
        <v>Medio</v>
      </c>
      <c r="T74" s="144">
        <v>25</v>
      </c>
      <c r="U74" s="170">
        <f t="shared" si="25"/>
        <v>150</v>
      </c>
      <c r="V74" s="170" t="str">
        <f t="shared" si="15"/>
        <v>II</v>
      </c>
      <c r="W74" s="176" t="str">
        <f t="shared" si="16"/>
        <v>No Aceptable o Aceptable con Control Especifico</v>
      </c>
      <c r="X74" s="142"/>
      <c r="Y74" s="142"/>
      <c r="Z74" s="142"/>
      <c r="AA74" s="142" t="str">
        <f>L74</f>
        <v xml:space="preserve">Trasmicion del virus de hepatitis B(VHB),virus de la hepatitis C (VHC),Virus de Inmunodeficiencia Humana (VIH),Virus de la rabia.
</v>
      </c>
      <c r="AB74" s="142" t="s">
        <v>314</v>
      </c>
      <c r="AC74" s="142" t="s">
        <v>277</v>
      </c>
      <c r="AD74" s="142" t="s">
        <v>277</v>
      </c>
      <c r="AE74" s="142" t="s">
        <v>912</v>
      </c>
      <c r="AF74" s="142" t="s">
        <v>488</v>
      </c>
      <c r="AG74" s="142" t="s">
        <v>722</v>
      </c>
      <c r="AH74" s="142"/>
      <c r="AI74" s="180"/>
      <c r="AJ74" s="170"/>
      <c r="AK74" s="146">
        <f t="shared" si="17"/>
        <v>0</v>
      </c>
      <c r="AL74" s="219">
        <f t="shared" si="18"/>
        <v>0</v>
      </c>
      <c r="AM74" s="147" t="str">
        <f t="shared" si="19"/>
        <v>IV</v>
      </c>
      <c r="AN74" s="176" t="str">
        <f t="shared" si="20"/>
        <v>Aceptable</v>
      </c>
      <c r="AO74" s="717"/>
      <c r="AP74" s="718"/>
      <c r="AQ74" s="315"/>
      <c r="AR74" s="315"/>
      <c r="AS74" s="315"/>
      <c r="AT74" s="315"/>
      <c r="AU74" s="315"/>
      <c r="AV74" s="315"/>
      <c r="AW74" s="315"/>
      <c r="AX74" s="315"/>
      <c r="AY74" s="315"/>
      <c r="AZ74" s="315"/>
      <c r="BA74" s="315"/>
      <c r="BB74" s="315"/>
      <c r="BC74" s="315"/>
      <c r="BD74" s="315"/>
      <c r="BE74" s="315"/>
      <c r="BF74" s="315"/>
      <c r="BG74" s="315"/>
      <c r="BH74" s="315"/>
      <c r="BI74" s="315"/>
      <c r="BJ74" s="315"/>
      <c r="BK74" s="315"/>
      <c r="BL74" s="315"/>
      <c r="BM74" s="315"/>
      <c r="BN74" s="315"/>
      <c r="BO74" s="315"/>
      <c r="BP74" s="315"/>
      <c r="BQ74" s="315"/>
      <c r="BR74" s="315"/>
      <c r="BS74" s="315"/>
      <c r="BT74" s="315"/>
      <c r="BU74" s="315"/>
      <c r="BV74" s="315"/>
      <c r="BW74" s="315"/>
      <c r="BX74" s="315"/>
      <c r="BY74" s="315"/>
      <c r="BZ74" s="315"/>
      <c r="CA74" s="315"/>
      <c r="CB74" s="315"/>
      <c r="CC74" s="315"/>
      <c r="CD74" s="315"/>
      <c r="CE74" s="315"/>
      <c r="CF74" s="315"/>
      <c r="CG74" s="315"/>
      <c r="CH74" s="315"/>
      <c r="CI74" s="315"/>
      <c r="CJ74" s="315"/>
      <c r="CK74" s="315"/>
      <c r="CL74" s="315"/>
      <c r="CM74" s="315"/>
      <c r="CN74" s="315"/>
      <c r="CO74" s="315"/>
      <c r="CP74" s="315"/>
      <c r="CQ74" s="315"/>
      <c r="CR74" s="315"/>
      <c r="CS74" s="315"/>
      <c r="CT74" s="315"/>
      <c r="CU74" s="315"/>
      <c r="CV74" s="315"/>
      <c r="CW74" s="315"/>
      <c r="CX74" s="315"/>
      <c r="CY74" s="315"/>
      <c r="CZ74" s="315"/>
      <c r="DA74" s="315"/>
      <c r="DB74" s="315"/>
      <c r="DC74" s="315"/>
      <c r="DD74" s="315"/>
      <c r="DE74" s="315"/>
      <c r="DF74" s="315"/>
      <c r="DG74" s="315"/>
      <c r="DH74" s="315"/>
      <c r="DI74" s="315"/>
      <c r="DJ74" s="315"/>
      <c r="DK74" s="315"/>
      <c r="DL74" s="315"/>
      <c r="DM74" s="315"/>
      <c r="DN74" s="315"/>
      <c r="DO74" s="315"/>
      <c r="DP74" s="315"/>
      <c r="DQ74" s="315"/>
      <c r="DR74" s="315"/>
      <c r="DS74" s="315"/>
      <c r="DT74" s="315"/>
      <c r="DU74" s="315"/>
      <c r="DV74" s="315"/>
      <c r="DW74" s="315"/>
      <c r="DX74" s="315"/>
      <c r="DY74" s="315"/>
      <c r="DZ74" s="315"/>
      <c r="EA74" s="315"/>
      <c r="EB74" s="315"/>
      <c r="EC74" s="315"/>
      <c r="ED74" s="315"/>
      <c r="EE74" s="315"/>
      <c r="EF74" s="315"/>
      <c r="EG74" s="315"/>
      <c r="EH74" s="315"/>
      <c r="EI74" s="315"/>
      <c r="EJ74" s="315"/>
      <c r="EK74" s="315"/>
      <c r="EL74" s="315"/>
      <c r="EM74" s="315"/>
      <c r="EN74" s="315"/>
      <c r="EO74" s="315"/>
      <c r="EP74" s="315"/>
      <c r="EQ74" s="315"/>
      <c r="ER74" s="315"/>
      <c r="ES74" s="315"/>
      <c r="ET74" s="315"/>
      <c r="EU74" s="315"/>
      <c r="EV74" s="315"/>
      <c r="EW74" s="315"/>
      <c r="EX74" s="315"/>
      <c r="EY74" s="315"/>
      <c r="EZ74" s="315"/>
      <c r="FA74" s="315"/>
      <c r="FB74" s="315"/>
      <c r="FC74" s="315"/>
      <c r="FD74" s="315"/>
      <c r="FE74" s="315"/>
      <c r="FF74" s="315"/>
      <c r="FG74" s="315"/>
      <c r="FH74" s="315"/>
      <c r="FI74" s="315"/>
      <c r="FJ74" s="315"/>
      <c r="FK74" s="315"/>
      <c r="FL74" s="315"/>
      <c r="FM74" s="315"/>
      <c r="FN74" s="315"/>
      <c r="FO74" s="315"/>
      <c r="FP74" s="315"/>
      <c r="FQ74" s="315"/>
      <c r="FR74" s="315"/>
      <c r="FS74" s="315"/>
      <c r="FT74" s="315"/>
      <c r="FU74" s="315"/>
      <c r="FV74" s="315"/>
      <c r="FW74" s="315"/>
      <c r="FX74" s="315"/>
      <c r="FY74" s="315"/>
      <c r="FZ74" s="315"/>
      <c r="GA74" s="315"/>
      <c r="GB74" s="315"/>
      <c r="GC74" s="315"/>
      <c r="GD74" s="315"/>
      <c r="GE74" s="315"/>
      <c r="GF74" s="315"/>
      <c r="GG74" s="315"/>
      <c r="GH74" s="315"/>
      <c r="GI74" s="315"/>
      <c r="GJ74" s="315"/>
      <c r="GK74" s="315"/>
      <c r="GL74" s="315"/>
      <c r="GM74" s="315"/>
      <c r="GN74" s="315"/>
      <c r="GO74" s="315"/>
      <c r="GP74" s="315"/>
      <c r="GQ74" s="315"/>
      <c r="GR74" s="315"/>
      <c r="GS74" s="315"/>
      <c r="GT74" s="315"/>
      <c r="GU74" s="315"/>
      <c r="GV74" s="315"/>
      <c r="GW74" s="315"/>
      <c r="GX74" s="315"/>
      <c r="GY74" s="315"/>
      <c r="GZ74" s="315"/>
      <c r="HA74" s="315"/>
      <c r="HB74" s="315"/>
      <c r="HC74" s="315"/>
      <c r="HD74" s="315"/>
      <c r="HE74" s="315"/>
      <c r="HF74" s="315"/>
      <c r="HG74" s="315"/>
      <c r="HH74" s="315"/>
      <c r="HI74" s="315"/>
    </row>
    <row r="75" spans="1:217" ht="49.5" customHeight="1" thickBot="1" x14ac:dyDescent="0.25">
      <c r="A75" s="653"/>
      <c r="B75" s="354"/>
      <c r="C75" s="758"/>
      <c r="D75" s="140" t="s">
        <v>267</v>
      </c>
      <c r="E75" s="141" t="s">
        <v>268</v>
      </c>
      <c r="F75" s="142" t="s">
        <v>984</v>
      </c>
      <c r="G75" s="142" t="s">
        <v>919</v>
      </c>
      <c r="H75" s="247" t="s">
        <v>985</v>
      </c>
      <c r="I75" s="251" t="s">
        <v>920</v>
      </c>
      <c r="J75" s="279" t="s">
        <v>299</v>
      </c>
      <c r="K75" s="280" t="s">
        <v>1496</v>
      </c>
      <c r="L75" s="280" t="s">
        <v>1497</v>
      </c>
      <c r="M75" s="280" t="s">
        <v>1498</v>
      </c>
      <c r="N75" s="280" t="s">
        <v>1499</v>
      </c>
      <c r="O75" s="280" t="s">
        <v>1500</v>
      </c>
      <c r="P75" s="281">
        <v>6</v>
      </c>
      <c r="Q75" s="282">
        <v>4</v>
      </c>
      <c r="R75" s="281">
        <v>24</v>
      </c>
      <c r="S75" s="283" t="str">
        <f t="shared" si="23"/>
        <v>MuyAlto</v>
      </c>
      <c r="T75" s="284">
        <v>100</v>
      </c>
      <c r="U75" s="281">
        <f t="shared" si="25"/>
        <v>2400</v>
      </c>
      <c r="V75" s="281" t="s">
        <v>136</v>
      </c>
      <c r="W75" s="285" t="str">
        <f t="shared" si="16"/>
        <v>NO Aceptable</v>
      </c>
      <c r="X75" s="286"/>
      <c r="Y75" s="286"/>
      <c r="Z75" s="286"/>
      <c r="AA75" s="280" t="s">
        <v>1501</v>
      </c>
      <c r="AB75" s="280" t="s">
        <v>1502</v>
      </c>
      <c r="AC75" s="280" t="s">
        <v>277</v>
      </c>
      <c r="AD75" s="280" t="s">
        <v>1503</v>
      </c>
      <c r="AE75" s="280" t="s">
        <v>1504</v>
      </c>
      <c r="AF75" s="280" t="s">
        <v>1505</v>
      </c>
      <c r="AG75" s="280" t="s">
        <v>1506</v>
      </c>
      <c r="AH75" s="287"/>
      <c r="AI75" s="288"/>
      <c r="AJ75" s="289"/>
      <c r="AK75" s="290">
        <f t="shared" si="17"/>
        <v>0</v>
      </c>
      <c r="AL75" s="291">
        <f t="shared" si="18"/>
        <v>0</v>
      </c>
      <c r="AM75" s="292" t="str">
        <f t="shared" si="19"/>
        <v>IV</v>
      </c>
      <c r="AN75" s="279" t="str">
        <f t="shared" si="20"/>
        <v>Aceptable</v>
      </c>
      <c r="AO75" s="717"/>
      <c r="AP75" s="718"/>
      <c r="AQ75" s="315"/>
      <c r="AR75" s="315"/>
      <c r="AS75" s="315"/>
      <c r="AT75" s="315"/>
      <c r="AU75" s="315"/>
      <c r="AV75" s="315"/>
      <c r="AW75" s="315"/>
      <c r="AX75" s="315"/>
      <c r="AY75" s="315"/>
      <c r="AZ75" s="315"/>
      <c r="BA75" s="315"/>
      <c r="BB75" s="315"/>
      <c r="BC75" s="315"/>
      <c r="BD75" s="315"/>
      <c r="BE75" s="315"/>
      <c r="BF75" s="315"/>
      <c r="BG75" s="315"/>
      <c r="BH75" s="315"/>
      <c r="BI75" s="315"/>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315"/>
      <c r="CK75" s="315"/>
      <c r="CL75" s="315"/>
      <c r="CM75" s="315"/>
      <c r="CN75" s="315"/>
      <c r="CO75" s="315"/>
      <c r="CP75" s="315"/>
      <c r="CQ75" s="315"/>
      <c r="CR75" s="315"/>
      <c r="CS75" s="315"/>
      <c r="CT75" s="315"/>
      <c r="CU75" s="315"/>
      <c r="CV75" s="315"/>
      <c r="CW75" s="315"/>
      <c r="CX75" s="315"/>
      <c r="CY75" s="315"/>
      <c r="CZ75" s="315"/>
      <c r="DA75" s="315"/>
      <c r="DB75" s="315"/>
      <c r="DC75" s="315"/>
      <c r="DD75" s="315"/>
      <c r="DE75" s="315"/>
      <c r="DF75" s="315"/>
      <c r="DG75" s="315"/>
      <c r="DH75" s="315"/>
      <c r="DI75" s="315"/>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315"/>
      <c r="EK75" s="315"/>
      <c r="EL75" s="315"/>
      <c r="EM75" s="315"/>
      <c r="EN75" s="315"/>
      <c r="EO75" s="315"/>
      <c r="EP75" s="315"/>
      <c r="EQ75" s="315"/>
      <c r="ER75" s="315"/>
      <c r="ES75" s="315"/>
      <c r="ET75" s="315"/>
      <c r="EU75" s="315"/>
      <c r="EV75" s="315"/>
      <c r="EW75" s="315"/>
      <c r="EX75" s="315"/>
      <c r="EY75" s="315"/>
      <c r="EZ75" s="315"/>
      <c r="FA75" s="315"/>
      <c r="FB75" s="315"/>
      <c r="FC75" s="315"/>
      <c r="FD75" s="315"/>
      <c r="FE75" s="315"/>
      <c r="FF75" s="315"/>
      <c r="FG75" s="315"/>
      <c r="FH75" s="315"/>
      <c r="FI75" s="315"/>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315"/>
      <c r="GK75" s="315"/>
      <c r="GL75" s="315"/>
      <c r="GM75" s="315"/>
      <c r="GN75" s="315"/>
      <c r="GO75" s="315"/>
      <c r="GP75" s="315"/>
      <c r="GQ75" s="315"/>
      <c r="GR75" s="315"/>
      <c r="GS75" s="315"/>
      <c r="GT75" s="315"/>
      <c r="GU75" s="315"/>
      <c r="GV75" s="315"/>
      <c r="GW75" s="315"/>
      <c r="GX75" s="315"/>
      <c r="GY75" s="315"/>
      <c r="GZ75" s="315"/>
      <c r="HA75" s="315"/>
      <c r="HB75" s="315"/>
      <c r="HC75" s="315"/>
      <c r="HD75" s="315"/>
      <c r="HE75" s="315"/>
      <c r="HF75" s="315"/>
      <c r="HG75" s="315"/>
      <c r="HH75" s="315"/>
      <c r="HI75" s="315"/>
    </row>
    <row r="76" spans="1:217" ht="49.5" customHeight="1" thickBot="1" x14ac:dyDescent="0.25">
      <c r="A76" s="653"/>
      <c r="B76" s="354"/>
      <c r="C76" s="758"/>
      <c r="D76" s="140" t="s">
        <v>267</v>
      </c>
      <c r="E76" s="141" t="s">
        <v>268</v>
      </c>
      <c r="F76" s="142" t="s">
        <v>984</v>
      </c>
      <c r="G76" s="142" t="s">
        <v>919</v>
      </c>
      <c r="H76" s="247" t="s">
        <v>985</v>
      </c>
      <c r="I76" s="251" t="s">
        <v>920</v>
      </c>
      <c r="J76" s="142" t="s">
        <v>299</v>
      </c>
      <c r="K76" s="142" t="s">
        <v>26</v>
      </c>
      <c r="L76" s="142" t="s">
        <v>321</v>
      </c>
      <c r="M76" s="142" t="s">
        <v>277</v>
      </c>
      <c r="N76" s="142" t="s">
        <v>277</v>
      </c>
      <c r="O76" s="142" t="s">
        <v>911</v>
      </c>
      <c r="P76" s="170">
        <v>2</v>
      </c>
      <c r="Q76" s="143">
        <v>3</v>
      </c>
      <c r="R76" s="170">
        <f t="shared" ref="R76:R82" si="26">P76*Q76</f>
        <v>6</v>
      </c>
      <c r="S76" s="171" t="str">
        <f t="shared" si="23"/>
        <v>Medio</v>
      </c>
      <c r="T76" s="144">
        <v>25</v>
      </c>
      <c r="U76" s="170">
        <f t="shared" si="25"/>
        <v>150</v>
      </c>
      <c r="V76" s="170" t="str">
        <f t="shared" ref="V76:V89" si="27">IF((U76&gt;599),"I",IF(U76&gt;149,"II",IF(U76&gt;39,"III",IF(U76&lt;31,"IV"))))</f>
        <v>II</v>
      </c>
      <c r="W76" s="176" t="str">
        <f t="shared" si="16"/>
        <v>No Aceptable o Aceptable con Control Especifico</v>
      </c>
      <c r="X76" s="142"/>
      <c r="Y76" s="142"/>
      <c r="Z76" s="142"/>
      <c r="AA76" s="142" t="str">
        <f>L76</f>
        <v>Trasmision de  enfermedades infectocontagiosas (meningitis, neumonía,faringitis, fiebre reumática,forúnculos, osteomelitis ,Tétano, gangrena, difteria,ETC) , alteraciones en los diferentes  sistemas.</v>
      </c>
      <c r="AB76" s="142" t="s">
        <v>314</v>
      </c>
      <c r="AC76" s="142" t="s">
        <v>277</v>
      </c>
      <c r="AD76" s="142" t="s">
        <v>277</v>
      </c>
      <c r="AE76" s="142" t="s">
        <v>913</v>
      </c>
      <c r="AF76" s="142" t="s">
        <v>492</v>
      </c>
      <c r="AG76" s="142" t="s">
        <v>914</v>
      </c>
      <c r="AH76" s="142"/>
      <c r="AI76" s="180"/>
      <c r="AJ76" s="170"/>
      <c r="AK76" s="146">
        <f t="shared" si="17"/>
        <v>0</v>
      </c>
      <c r="AL76" s="219">
        <f t="shared" si="18"/>
        <v>0</v>
      </c>
      <c r="AM76" s="147" t="str">
        <f t="shared" si="19"/>
        <v>IV</v>
      </c>
      <c r="AN76" s="176" t="str">
        <f t="shared" si="20"/>
        <v>Aceptable</v>
      </c>
      <c r="AO76" s="717"/>
      <c r="AP76" s="718"/>
      <c r="AQ76" s="315"/>
      <c r="AR76" s="315"/>
      <c r="AS76" s="315"/>
      <c r="AT76" s="315"/>
      <c r="AU76" s="315"/>
      <c r="AV76" s="315"/>
      <c r="AW76" s="315"/>
      <c r="AX76" s="315"/>
      <c r="AY76" s="315"/>
      <c r="AZ76" s="315"/>
      <c r="BA76" s="315"/>
      <c r="BB76" s="315"/>
      <c r="BC76" s="315"/>
      <c r="BD76" s="315"/>
      <c r="BE76" s="315"/>
      <c r="BF76" s="315"/>
      <c r="BG76" s="315"/>
      <c r="BH76" s="315"/>
      <c r="BI76" s="315"/>
      <c r="BJ76" s="315"/>
      <c r="BK76" s="315"/>
      <c r="BL76" s="315"/>
      <c r="BM76" s="315"/>
      <c r="BN76" s="315"/>
      <c r="BO76" s="315"/>
      <c r="BP76" s="315"/>
      <c r="BQ76" s="315"/>
      <c r="BR76" s="315"/>
      <c r="BS76" s="315"/>
      <c r="BT76" s="315"/>
      <c r="BU76" s="315"/>
      <c r="BV76" s="315"/>
      <c r="BW76" s="315"/>
      <c r="BX76" s="315"/>
      <c r="BY76" s="315"/>
      <c r="BZ76" s="315"/>
      <c r="CA76" s="315"/>
      <c r="CB76" s="315"/>
      <c r="CC76" s="315"/>
      <c r="CD76" s="315"/>
      <c r="CE76" s="315"/>
      <c r="CF76" s="315"/>
      <c r="CG76" s="315"/>
      <c r="CH76" s="315"/>
      <c r="CI76" s="315"/>
      <c r="CJ76" s="315"/>
      <c r="CK76" s="315"/>
      <c r="CL76" s="315"/>
      <c r="CM76" s="315"/>
      <c r="CN76" s="315"/>
      <c r="CO76" s="315"/>
      <c r="CP76" s="315"/>
      <c r="CQ76" s="315"/>
      <c r="CR76" s="315"/>
      <c r="CS76" s="315"/>
      <c r="CT76" s="315"/>
      <c r="CU76" s="315"/>
      <c r="CV76" s="315"/>
      <c r="CW76" s="315"/>
      <c r="CX76" s="315"/>
      <c r="CY76" s="315"/>
      <c r="CZ76" s="315"/>
      <c r="DA76" s="315"/>
      <c r="DB76" s="315"/>
      <c r="DC76" s="315"/>
      <c r="DD76" s="315"/>
      <c r="DE76" s="315"/>
      <c r="DF76" s="315"/>
      <c r="DG76" s="315"/>
      <c r="DH76" s="315"/>
      <c r="DI76" s="315"/>
      <c r="DJ76" s="315"/>
      <c r="DK76" s="315"/>
      <c r="DL76" s="315"/>
      <c r="DM76" s="315"/>
      <c r="DN76" s="315"/>
      <c r="DO76" s="315"/>
      <c r="DP76" s="315"/>
      <c r="DQ76" s="315"/>
      <c r="DR76" s="315"/>
      <c r="DS76" s="315"/>
      <c r="DT76" s="315"/>
      <c r="DU76" s="315"/>
      <c r="DV76" s="315"/>
      <c r="DW76" s="315"/>
      <c r="DX76" s="315"/>
      <c r="DY76" s="315"/>
      <c r="DZ76" s="315"/>
      <c r="EA76" s="315"/>
      <c r="EB76" s="315"/>
      <c r="EC76" s="315"/>
      <c r="ED76" s="315"/>
      <c r="EE76" s="315"/>
      <c r="EF76" s="315"/>
      <c r="EG76" s="315"/>
      <c r="EH76" s="315"/>
      <c r="EI76" s="315"/>
      <c r="EJ76" s="315"/>
      <c r="EK76" s="315"/>
      <c r="EL76" s="315"/>
      <c r="EM76" s="315"/>
      <c r="EN76" s="315"/>
      <c r="EO76" s="315"/>
      <c r="EP76" s="315"/>
      <c r="EQ76" s="315"/>
      <c r="ER76" s="315"/>
      <c r="ES76" s="315"/>
      <c r="ET76" s="315"/>
      <c r="EU76" s="315"/>
      <c r="EV76" s="315"/>
      <c r="EW76" s="315"/>
      <c r="EX76" s="315"/>
      <c r="EY76" s="315"/>
      <c r="EZ76" s="315"/>
      <c r="FA76" s="315"/>
      <c r="FB76" s="315"/>
      <c r="FC76" s="315"/>
      <c r="FD76" s="315"/>
      <c r="FE76" s="315"/>
      <c r="FF76" s="315"/>
      <c r="FG76" s="315"/>
      <c r="FH76" s="315"/>
      <c r="FI76" s="315"/>
      <c r="FJ76" s="315"/>
      <c r="FK76" s="315"/>
      <c r="FL76" s="315"/>
      <c r="FM76" s="315"/>
      <c r="FN76" s="315"/>
      <c r="FO76" s="315"/>
      <c r="FP76" s="315"/>
      <c r="FQ76" s="315"/>
      <c r="FR76" s="315"/>
      <c r="FS76" s="315"/>
      <c r="FT76" s="315"/>
      <c r="FU76" s="315"/>
      <c r="FV76" s="315"/>
      <c r="FW76" s="315"/>
      <c r="FX76" s="315"/>
      <c r="FY76" s="315"/>
      <c r="FZ76" s="315"/>
      <c r="GA76" s="315"/>
      <c r="GB76" s="315"/>
      <c r="GC76" s="315"/>
      <c r="GD76" s="315"/>
      <c r="GE76" s="315"/>
      <c r="GF76" s="315"/>
      <c r="GG76" s="315"/>
      <c r="GH76" s="315"/>
      <c r="GI76" s="315"/>
      <c r="GJ76" s="315"/>
      <c r="GK76" s="315"/>
      <c r="GL76" s="315"/>
      <c r="GM76" s="315"/>
      <c r="GN76" s="315"/>
      <c r="GO76" s="315"/>
      <c r="GP76" s="315"/>
      <c r="GQ76" s="315"/>
      <c r="GR76" s="315"/>
      <c r="GS76" s="315"/>
      <c r="GT76" s="315"/>
      <c r="GU76" s="315"/>
      <c r="GV76" s="315"/>
      <c r="GW76" s="315"/>
      <c r="GX76" s="315"/>
      <c r="GY76" s="315"/>
      <c r="GZ76" s="315"/>
      <c r="HA76" s="315"/>
      <c r="HB76" s="315"/>
      <c r="HC76" s="315"/>
      <c r="HD76" s="315"/>
      <c r="HE76" s="315"/>
      <c r="HF76" s="315"/>
      <c r="HG76" s="315"/>
      <c r="HH76" s="315"/>
      <c r="HI76" s="315"/>
    </row>
    <row r="77" spans="1:217" ht="49.5" customHeight="1" thickBot="1" x14ac:dyDescent="0.25">
      <c r="A77" s="653"/>
      <c r="B77" s="354"/>
      <c r="C77" s="758"/>
      <c r="D77" s="140" t="s">
        <v>267</v>
      </c>
      <c r="E77" s="141" t="s">
        <v>268</v>
      </c>
      <c r="F77" s="142" t="s">
        <v>918</v>
      </c>
      <c r="G77" s="142" t="s">
        <v>919</v>
      </c>
      <c r="H77" s="247" t="s">
        <v>986</v>
      </c>
      <c r="I77" s="251" t="s">
        <v>920</v>
      </c>
      <c r="J77" s="142" t="s">
        <v>288</v>
      </c>
      <c r="K77" s="142" t="s">
        <v>24</v>
      </c>
      <c r="L77" s="247" t="s">
        <v>375</v>
      </c>
      <c r="M77" s="142" t="s">
        <v>928</v>
      </c>
      <c r="N77" s="142" t="s">
        <v>277</v>
      </c>
      <c r="O77" s="142" t="s">
        <v>923</v>
      </c>
      <c r="P77" s="170">
        <v>2</v>
      </c>
      <c r="Q77" s="143">
        <v>3</v>
      </c>
      <c r="R77" s="170">
        <f t="shared" si="26"/>
        <v>6</v>
      </c>
      <c r="S77" s="171" t="str">
        <f t="shared" si="23"/>
        <v>Medio</v>
      </c>
      <c r="T77" s="144">
        <v>60</v>
      </c>
      <c r="U77" s="170">
        <f>T77*R77</f>
        <v>360</v>
      </c>
      <c r="V77" s="170" t="str">
        <f t="shared" si="27"/>
        <v>II</v>
      </c>
      <c r="W77" s="176" t="str">
        <f t="shared" ref="W77:W89" si="28">IF(V77="IV","Aceptable",IF(V77="III","Mejorable",IF(V77="II","No Aceptable o Aceptable con Control Especifico",IF(V77="I","NO Aceptable"))))</f>
        <v>No Aceptable o Aceptable con Control Especifico</v>
      </c>
      <c r="X77" s="142"/>
      <c r="Y77" s="142"/>
      <c r="Z77" s="142"/>
      <c r="AA77" s="142" t="s">
        <v>788</v>
      </c>
      <c r="AB77" s="142" t="s">
        <v>294</v>
      </c>
      <c r="AC77" s="142" t="s">
        <v>277</v>
      </c>
      <c r="AD77" s="142" t="s">
        <v>277</v>
      </c>
      <c r="AE77" s="142" t="s">
        <v>499</v>
      </c>
      <c r="AF77" s="142" t="s">
        <v>929</v>
      </c>
      <c r="AG77" s="142"/>
      <c r="AH77" s="145"/>
      <c r="AI77" s="170"/>
      <c r="AJ77" s="143"/>
      <c r="AK77" s="146">
        <f t="shared" ref="AK77:AK89" si="29">AI77*AJ77</f>
        <v>0</v>
      </c>
      <c r="AL77" s="219">
        <f t="shared" ref="AL77:AL89" si="30">AK77*T77</f>
        <v>0</v>
      </c>
      <c r="AM77" s="147" t="str">
        <f t="shared" ref="AM77:AM89" si="31">IF((AL77&gt;599),"I",IF(AL77&gt;149,"II",IF(AL77&gt;39,"III",IF(AL77&lt;31,"IV"))))</f>
        <v>IV</v>
      </c>
      <c r="AN77" s="176" t="str">
        <f t="shared" ref="AN77:AN89" si="32">IF(AM77="IV","Aceptable",IF(AM77="III","Mejorable",IF(AM77="II","No Aceptable o Aceptable con Control Especifico",IF(AM77="I","NO Aceptable"))))</f>
        <v>Aceptable</v>
      </c>
      <c r="AO77" s="717"/>
      <c r="AP77" s="718"/>
      <c r="AQ77" s="315"/>
      <c r="AR77" s="315"/>
      <c r="AS77" s="315"/>
      <c r="AT77" s="315"/>
      <c r="AU77" s="315"/>
      <c r="AV77" s="315"/>
      <c r="AW77" s="315"/>
      <c r="AX77" s="315"/>
      <c r="AY77" s="315"/>
      <c r="AZ77" s="315"/>
      <c r="BA77" s="315"/>
      <c r="BB77" s="315"/>
      <c r="BC77" s="315"/>
      <c r="BD77" s="315"/>
      <c r="BE77" s="315"/>
      <c r="BF77" s="315"/>
      <c r="BG77" s="315"/>
      <c r="BH77" s="315"/>
      <c r="BI77" s="315"/>
      <c r="BJ77" s="315"/>
      <c r="BK77" s="315"/>
      <c r="BL77" s="315"/>
      <c r="BM77" s="315"/>
      <c r="BN77" s="315"/>
      <c r="BO77" s="315"/>
      <c r="BP77" s="315"/>
      <c r="BQ77" s="315"/>
      <c r="BR77" s="315"/>
      <c r="BS77" s="315"/>
      <c r="BT77" s="315"/>
      <c r="BU77" s="315"/>
      <c r="BV77" s="315"/>
      <c r="BW77" s="315"/>
      <c r="BX77" s="315"/>
      <c r="BY77" s="315"/>
      <c r="BZ77" s="315"/>
      <c r="CA77" s="315"/>
      <c r="CB77" s="315"/>
      <c r="CC77" s="315"/>
      <c r="CD77" s="315"/>
      <c r="CE77" s="315"/>
      <c r="CF77" s="315"/>
      <c r="CG77" s="315"/>
      <c r="CH77" s="315"/>
      <c r="CI77" s="315"/>
      <c r="CJ77" s="315"/>
      <c r="CK77" s="315"/>
      <c r="CL77" s="315"/>
      <c r="CM77" s="315"/>
      <c r="CN77" s="315"/>
      <c r="CO77" s="315"/>
      <c r="CP77" s="315"/>
      <c r="CQ77" s="315"/>
      <c r="CR77" s="315"/>
      <c r="CS77" s="315"/>
      <c r="CT77" s="315"/>
      <c r="CU77" s="315"/>
      <c r="CV77" s="315"/>
      <c r="CW77" s="315"/>
      <c r="CX77" s="315"/>
      <c r="CY77" s="315"/>
      <c r="CZ77" s="315"/>
      <c r="DA77" s="315"/>
      <c r="DB77" s="315"/>
      <c r="DC77" s="315"/>
      <c r="DD77" s="315"/>
      <c r="DE77" s="315"/>
      <c r="DF77" s="315"/>
      <c r="DG77" s="315"/>
      <c r="DH77" s="315"/>
      <c r="DI77" s="315"/>
      <c r="DJ77" s="315"/>
      <c r="DK77" s="315"/>
      <c r="DL77" s="315"/>
      <c r="DM77" s="315"/>
      <c r="DN77" s="315"/>
      <c r="DO77" s="315"/>
      <c r="DP77" s="315"/>
      <c r="DQ77" s="315"/>
      <c r="DR77" s="315"/>
      <c r="DS77" s="315"/>
      <c r="DT77" s="315"/>
      <c r="DU77" s="315"/>
      <c r="DV77" s="315"/>
      <c r="DW77" s="315"/>
      <c r="DX77" s="315"/>
      <c r="DY77" s="315"/>
      <c r="DZ77" s="315"/>
      <c r="EA77" s="315"/>
      <c r="EB77" s="315"/>
      <c r="EC77" s="315"/>
      <c r="ED77" s="315"/>
      <c r="EE77" s="315"/>
      <c r="EF77" s="315"/>
      <c r="EG77" s="315"/>
      <c r="EH77" s="315"/>
      <c r="EI77" s="315"/>
      <c r="EJ77" s="315"/>
      <c r="EK77" s="315"/>
      <c r="EL77" s="315"/>
      <c r="EM77" s="315"/>
      <c r="EN77" s="315"/>
      <c r="EO77" s="315"/>
      <c r="EP77" s="315"/>
      <c r="EQ77" s="315"/>
      <c r="ER77" s="315"/>
      <c r="ES77" s="315"/>
      <c r="ET77" s="315"/>
      <c r="EU77" s="315"/>
      <c r="EV77" s="315"/>
      <c r="EW77" s="315"/>
      <c r="EX77" s="315"/>
      <c r="EY77" s="315"/>
      <c r="EZ77" s="315"/>
      <c r="FA77" s="315"/>
      <c r="FB77" s="315"/>
      <c r="FC77" s="315"/>
      <c r="FD77" s="315"/>
      <c r="FE77" s="315"/>
      <c r="FF77" s="315"/>
      <c r="FG77" s="315"/>
      <c r="FH77" s="315"/>
      <c r="FI77" s="315"/>
      <c r="FJ77" s="315"/>
      <c r="FK77" s="315"/>
      <c r="FL77" s="315"/>
      <c r="FM77" s="315"/>
      <c r="FN77" s="315"/>
      <c r="FO77" s="315"/>
      <c r="FP77" s="315"/>
      <c r="FQ77" s="315"/>
      <c r="FR77" s="315"/>
      <c r="FS77" s="315"/>
      <c r="FT77" s="315"/>
      <c r="FU77" s="315"/>
      <c r="FV77" s="315"/>
      <c r="FW77" s="315"/>
      <c r="FX77" s="315"/>
      <c r="FY77" s="315"/>
      <c r="FZ77" s="315"/>
      <c r="GA77" s="315"/>
      <c r="GB77" s="315"/>
      <c r="GC77" s="315"/>
      <c r="GD77" s="315"/>
      <c r="GE77" s="315"/>
      <c r="GF77" s="315"/>
      <c r="GG77" s="315"/>
      <c r="GH77" s="315"/>
      <c r="GI77" s="315"/>
      <c r="GJ77" s="315"/>
      <c r="GK77" s="315"/>
      <c r="GL77" s="315"/>
      <c r="GM77" s="315"/>
      <c r="GN77" s="315"/>
      <c r="GO77" s="315"/>
      <c r="GP77" s="315"/>
      <c r="GQ77" s="315"/>
      <c r="GR77" s="315"/>
      <c r="GS77" s="315"/>
      <c r="GT77" s="315"/>
      <c r="GU77" s="315"/>
      <c r="GV77" s="315"/>
      <c r="GW77" s="315"/>
      <c r="GX77" s="315"/>
      <c r="GY77" s="315"/>
      <c r="GZ77" s="315"/>
      <c r="HA77" s="315"/>
      <c r="HB77" s="315"/>
      <c r="HC77" s="315"/>
      <c r="HD77" s="315"/>
      <c r="HE77" s="315"/>
      <c r="HF77" s="315"/>
      <c r="HG77" s="315"/>
      <c r="HH77" s="315"/>
      <c r="HI77" s="315"/>
    </row>
    <row r="78" spans="1:217" ht="49.5" customHeight="1" thickBot="1" x14ac:dyDescent="0.25">
      <c r="A78" s="653"/>
      <c r="B78" s="354"/>
      <c r="C78" s="758"/>
      <c r="D78" s="140" t="s">
        <v>267</v>
      </c>
      <c r="E78" s="141" t="s">
        <v>268</v>
      </c>
      <c r="F78" s="142" t="s">
        <v>918</v>
      </c>
      <c r="G78" s="142" t="s">
        <v>919</v>
      </c>
      <c r="H78" s="247" t="s">
        <v>915</v>
      </c>
      <c r="I78" s="251" t="s">
        <v>920</v>
      </c>
      <c r="J78" s="142" t="s">
        <v>299</v>
      </c>
      <c r="K78" s="142" t="s">
        <v>542</v>
      </c>
      <c r="L78" s="247" t="s">
        <v>916</v>
      </c>
      <c r="M78" s="142" t="s">
        <v>277</v>
      </c>
      <c r="N78" s="142" t="s">
        <v>277</v>
      </c>
      <c r="O78" s="142" t="s">
        <v>1487</v>
      </c>
      <c r="P78" s="170">
        <v>2</v>
      </c>
      <c r="Q78" s="143">
        <v>2</v>
      </c>
      <c r="R78" s="170">
        <f t="shared" si="26"/>
        <v>4</v>
      </c>
      <c r="S78" s="171" t="str">
        <f t="shared" si="23"/>
        <v>Bajo</v>
      </c>
      <c r="T78" s="144">
        <v>25</v>
      </c>
      <c r="U78" s="170">
        <f>T78*R78</f>
        <v>100</v>
      </c>
      <c r="V78" s="170" t="str">
        <f t="shared" si="27"/>
        <v>III</v>
      </c>
      <c r="W78" s="176" t="str">
        <f t="shared" si="28"/>
        <v>Mejorable</v>
      </c>
      <c r="X78" s="142"/>
      <c r="Y78" s="142"/>
      <c r="Z78" s="142"/>
      <c r="AA78" s="142" t="s">
        <v>916</v>
      </c>
      <c r="AB78" s="142" t="s">
        <v>314</v>
      </c>
      <c r="AC78" s="142" t="s">
        <v>277</v>
      </c>
      <c r="AD78" s="142" t="s">
        <v>277</v>
      </c>
      <c r="AE78" s="142" t="s">
        <v>277</v>
      </c>
      <c r="AF78" s="142" t="s">
        <v>917</v>
      </c>
      <c r="AG78" s="142"/>
      <c r="AH78" s="145"/>
      <c r="AI78" s="170"/>
      <c r="AJ78" s="143"/>
      <c r="AK78" s="146">
        <f t="shared" si="29"/>
        <v>0</v>
      </c>
      <c r="AL78" s="219">
        <f t="shared" si="30"/>
        <v>0</v>
      </c>
      <c r="AM78" s="147" t="str">
        <f t="shared" si="31"/>
        <v>IV</v>
      </c>
      <c r="AN78" s="176" t="str">
        <f t="shared" si="32"/>
        <v>Aceptable</v>
      </c>
      <c r="AO78" s="717"/>
      <c r="AP78" s="718"/>
      <c r="AQ78" s="315"/>
      <c r="AR78" s="315"/>
      <c r="AS78" s="315"/>
      <c r="AT78" s="315"/>
      <c r="AU78" s="315"/>
      <c r="AV78" s="315"/>
      <c r="AW78" s="315"/>
      <c r="AX78" s="315"/>
      <c r="AY78" s="315"/>
      <c r="AZ78" s="315"/>
      <c r="BA78" s="315"/>
      <c r="BB78" s="315"/>
      <c r="BC78" s="315"/>
      <c r="BD78" s="315"/>
      <c r="BE78" s="315"/>
      <c r="BF78" s="315"/>
      <c r="BG78" s="315"/>
      <c r="BH78" s="315"/>
      <c r="BI78" s="315"/>
      <c r="BJ78" s="315"/>
      <c r="BK78" s="315"/>
      <c r="BL78" s="315"/>
      <c r="BM78" s="315"/>
      <c r="BN78" s="315"/>
      <c r="BO78" s="315"/>
      <c r="BP78" s="315"/>
      <c r="BQ78" s="315"/>
      <c r="BR78" s="315"/>
      <c r="BS78" s="315"/>
      <c r="BT78" s="315"/>
      <c r="BU78" s="315"/>
      <c r="BV78" s="315"/>
      <c r="BW78" s="315"/>
      <c r="BX78" s="315"/>
      <c r="BY78" s="315"/>
      <c r="BZ78" s="315"/>
      <c r="CA78" s="315"/>
      <c r="CB78" s="315"/>
      <c r="CC78" s="315"/>
      <c r="CD78" s="315"/>
      <c r="CE78" s="315"/>
      <c r="CF78" s="315"/>
      <c r="CG78" s="315"/>
      <c r="CH78" s="315"/>
      <c r="CI78" s="315"/>
      <c r="CJ78" s="315"/>
      <c r="CK78" s="315"/>
      <c r="CL78" s="315"/>
      <c r="CM78" s="315"/>
      <c r="CN78" s="315"/>
      <c r="CO78" s="315"/>
      <c r="CP78" s="315"/>
      <c r="CQ78" s="315"/>
      <c r="CR78" s="315"/>
      <c r="CS78" s="315"/>
      <c r="CT78" s="315"/>
      <c r="CU78" s="315"/>
      <c r="CV78" s="315"/>
      <c r="CW78" s="315"/>
      <c r="CX78" s="315"/>
      <c r="CY78" s="315"/>
      <c r="CZ78" s="315"/>
      <c r="DA78" s="315"/>
      <c r="DB78" s="315"/>
      <c r="DC78" s="315"/>
      <c r="DD78" s="315"/>
      <c r="DE78" s="315"/>
      <c r="DF78" s="315"/>
      <c r="DG78" s="315"/>
      <c r="DH78" s="315"/>
      <c r="DI78" s="315"/>
      <c r="DJ78" s="315"/>
      <c r="DK78" s="315"/>
      <c r="DL78" s="315"/>
      <c r="DM78" s="315"/>
      <c r="DN78" s="315"/>
      <c r="DO78" s="315"/>
      <c r="DP78" s="315"/>
      <c r="DQ78" s="315"/>
      <c r="DR78" s="315"/>
      <c r="DS78" s="315"/>
      <c r="DT78" s="315"/>
      <c r="DU78" s="315"/>
      <c r="DV78" s="315"/>
      <c r="DW78" s="315"/>
      <c r="DX78" s="315"/>
      <c r="DY78" s="315"/>
      <c r="DZ78" s="315"/>
      <c r="EA78" s="315"/>
      <c r="EB78" s="315"/>
      <c r="EC78" s="315"/>
      <c r="ED78" s="315"/>
      <c r="EE78" s="315"/>
      <c r="EF78" s="315"/>
      <c r="EG78" s="315"/>
      <c r="EH78" s="315"/>
      <c r="EI78" s="315"/>
      <c r="EJ78" s="315"/>
      <c r="EK78" s="315"/>
      <c r="EL78" s="315"/>
      <c r="EM78" s="315"/>
      <c r="EN78" s="315"/>
      <c r="EO78" s="315"/>
      <c r="EP78" s="315"/>
      <c r="EQ78" s="315"/>
      <c r="ER78" s="315"/>
      <c r="ES78" s="315"/>
      <c r="ET78" s="315"/>
      <c r="EU78" s="315"/>
      <c r="EV78" s="315"/>
      <c r="EW78" s="315"/>
      <c r="EX78" s="315"/>
      <c r="EY78" s="315"/>
      <c r="EZ78" s="315"/>
      <c r="FA78" s="315"/>
      <c r="FB78" s="315"/>
      <c r="FC78" s="315"/>
      <c r="FD78" s="315"/>
      <c r="FE78" s="315"/>
      <c r="FF78" s="315"/>
      <c r="FG78" s="315"/>
      <c r="FH78" s="315"/>
      <c r="FI78" s="315"/>
      <c r="FJ78" s="315"/>
      <c r="FK78" s="315"/>
      <c r="FL78" s="315"/>
      <c r="FM78" s="315"/>
      <c r="FN78" s="315"/>
      <c r="FO78" s="315"/>
      <c r="FP78" s="315"/>
      <c r="FQ78" s="315"/>
      <c r="FR78" s="315"/>
      <c r="FS78" s="315"/>
      <c r="FT78" s="315"/>
      <c r="FU78" s="315"/>
      <c r="FV78" s="315"/>
      <c r="FW78" s="315"/>
      <c r="FX78" s="315"/>
      <c r="FY78" s="315"/>
      <c r="FZ78" s="315"/>
      <c r="GA78" s="315"/>
      <c r="GB78" s="315"/>
      <c r="GC78" s="315"/>
      <c r="GD78" s="315"/>
      <c r="GE78" s="315"/>
      <c r="GF78" s="315"/>
      <c r="GG78" s="315"/>
      <c r="GH78" s="315"/>
      <c r="GI78" s="315"/>
      <c r="GJ78" s="315"/>
      <c r="GK78" s="315"/>
      <c r="GL78" s="315"/>
      <c r="GM78" s="315"/>
      <c r="GN78" s="315"/>
      <c r="GO78" s="315"/>
      <c r="GP78" s="315"/>
      <c r="GQ78" s="315"/>
      <c r="GR78" s="315"/>
      <c r="GS78" s="315"/>
      <c r="GT78" s="315"/>
      <c r="GU78" s="315"/>
      <c r="GV78" s="315"/>
      <c r="GW78" s="315"/>
      <c r="GX78" s="315"/>
      <c r="GY78" s="315"/>
      <c r="GZ78" s="315"/>
      <c r="HA78" s="315"/>
      <c r="HB78" s="315"/>
      <c r="HC78" s="315"/>
      <c r="HD78" s="315"/>
      <c r="HE78" s="315"/>
      <c r="HF78" s="315"/>
      <c r="HG78" s="315"/>
      <c r="HH78" s="315"/>
      <c r="HI78" s="315"/>
    </row>
    <row r="79" spans="1:217" ht="49.5" customHeight="1" thickBot="1" x14ac:dyDescent="0.25">
      <c r="A79" s="653"/>
      <c r="B79" s="354"/>
      <c r="C79" s="758"/>
      <c r="D79" s="140" t="s">
        <v>267</v>
      </c>
      <c r="E79" s="141" t="s">
        <v>268</v>
      </c>
      <c r="F79" s="142" t="s">
        <v>918</v>
      </c>
      <c r="G79" s="142" t="s">
        <v>919</v>
      </c>
      <c r="H79" s="142" t="s">
        <v>520</v>
      </c>
      <c r="I79" s="251" t="s">
        <v>920</v>
      </c>
      <c r="J79" s="142" t="s">
        <v>419</v>
      </c>
      <c r="K79" s="142" t="s">
        <v>420</v>
      </c>
      <c r="L79" s="142" t="s">
        <v>421</v>
      </c>
      <c r="M79" s="142" t="s">
        <v>277</v>
      </c>
      <c r="N79" s="142" t="s">
        <v>277</v>
      </c>
      <c r="O79" s="142" t="s">
        <v>422</v>
      </c>
      <c r="P79" s="170">
        <v>2</v>
      </c>
      <c r="Q79" s="143">
        <v>2</v>
      </c>
      <c r="R79" s="170">
        <f t="shared" si="26"/>
        <v>4</v>
      </c>
      <c r="S79" s="171" t="str">
        <f t="shared" si="23"/>
        <v>Bajo</v>
      </c>
      <c r="T79" s="144">
        <v>25</v>
      </c>
      <c r="U79" s="170">
        <f t="shared" ref="U79:U84" si="33">R79*T79</f>
        <v>100</v>
      </c>
      <c r="V79" s="170" t="str">
        <f t="shared" si="27"/>
        <v>III</v>
      </c>
      <c r="W79" s="176" t="str">
        <f t="shared" si="28"/>
        <v>Mejorable</v>
      </c>
      <c r="X79" s="142"/>
      <c r="Y79" s="142"/>
      <c r="Z79" s="142"/>
      <c r="AA79" s="142" t="s">
        <v>423</v>
      </c>
      <c r="AB79" s="142" t="s">
        <v>424</v>
      </c>
      <c r="AC79" s="142" t="s">
        <v>277</v>
      </c>
      <c r="AD79" s="142" t="s">
        <v>277</v>
      </c>
      <c r="AE79" s="142" t="s">
        <v>277</v>
      </c>
      <c r="AF79" s="142" t="s">
        <v>425</v>
      </c>
      <c r="AG79" s="142" t="s">
        <v>277</v>
      </c>
      <c r="AH79" s="145"/>
      <c r="AI79" s="170"/>
      <c r="AJ79" s="143"/>
      <c r="AK79" s="146">
        <f t="shared" si="29"/>
        <v>0</v>
      </c>
      <c r="AL79" s="219">
        <f t="shared" si="30"/>
        <v>0</v>
      </c>
      <c r="AM79" s="147" t="str">
        <f t="shared" si="31"/>
        <v>IV</v>
      </c>
      <c r="AN79" s="176" t="str">
        <f t="shared" si="32"/>
        <v>Aceptable</v>
      </c>
      <c r="AO79" s="717"/>
      <c r="AP79" s="718"/>
      <c r="AQ79" s="315"/>
      <c r="AR79" s="315"/>
      <c r="AS79" s="315"/>
      <c r="AT79" s="315"/>
      <c r="AU79" s="315"/>
      <c r="AV79" s="315"/>
      <c r="AW79" s="315"/>
      <c r="AX79" s="315"/>
      <c r="AY79" s="315"/>
      <c r="AZ79" s="315"/>
      <c r="BA79" s="315"/>
      <c r="BB79" s="315"/>
      <c r="BC79" s="315"/>
      <c r="BD79" s="315"/>
      <c r="BE79" s="315"/>
      <c r="BF79" s="315"/>
      <c r="BG79" s="315"/>
      <c r="BH79" s="315"/>
      <c r="BI79" s="315"/>
      <c r="BJ79" s="315"/>
      <c r="BK79" s="315"/>
      <c r="BL79" s="315"/>
      <c r="BM79" s="315"/>
      <c r="BN79" s="315"/>
      <c r="BO79" s="315"/>
      <c r="BP79" s="315"/>
      <c r="BQ79" s="315"/>
      <c r="BR79" s="315"/>
      <c r="BS79" s="315"/>
      <c r="BT79" s="315"/>
      <c r="BU79" s="315"/>
      <c r="BV79" s="315"/>
      <c r="BW79" s="315"/>
      <c r="BX79" s="315"/>
      <c r="BY79" s="315"/>
      <c r="BZ79" s="315"/>
      <c r="CA79" s="315"/>
      <c r="CB79" s="315"/>
      <c r="CC79" s="315"/>
      <c r="CD79" s="315"/>
      <c r="CE79" s="315"/>
      <c r="CF79" s="315"/>
      <c r="CG79" s="315"/>
      <c r="CH79" s="315"/>
      <c r="CI79" s="315"/>
      <c r="CJ79" s="315"/>
      <c r="CK79" s="315"/>
      <c r="CL79" s="315"/>
      <c r="CM79" s="315"/>
      <c r="CN79" s="315"/>
      <c r="CO79" s="315"/>
      <c r="CP79" s="315"/>
      <c r="CQ79" s="315"/>
      <c r="CR79" s="315"/>
      <c r="CS79" s="315"/>
      <c r="CT79" s="315"/>
      <c r="CU79" s="315"/>
      <c r="CV79" s="315"/>
      <c r="CW79" s="315"/>
      <c r="CX79" s="315"/>
      <c r="CY79" s="315"/>
      <c r="CZ79" s="315"/>
      <c r="DA79" s="315"/>
      <c r="DB79" s="315"/>
      <c r="DC79" s="315"/>
      <c r="DD79" s="315"/>
      <c r="DE79" s="315"/>
      <c r="DF79" s="315"/>
      <c r="DG79" s="315"/>
      <c r="DH79" s="315"/>
      <c r="DI79" s="315"/>
      <c r="DJ79" s="315"/>
      <c r="DK79" s="315"/>
      <c r="DL79" s="315"/>
      <c r="DM79" s="315"/>
      <c r="DN79" s="315"/>
      <c r="DO79" s="315"/>
      <c r="DP79" s="315"/>
      <c r="DQ79" s="315"/>
      <c r="DR79" s="315"/>
      <c r="DS79" s="315"/>
      <c r="DT79" s="315"/>
      <c r="DU79" s="315"/>
      <c r="DV79" s="315"/>
      <c r="DW79" s="315"/>
      <c r="DX79" s="315"/>
      <c r="DY79" s="315"/>
      <c r="DZ79" s="315"/>
      <c r="EA79" s="315"/>
      <c r="EB79" s="315"/>
      <c r="EC79" s="315"/>
      <c r="ED79" s="315"/>
      <c r="EE79" s="315"/>
      <c r="EF79" s="315"/>
      <c r="EG79" s="315"/>
      <c r="EH79" s="315"/>
      <c r="EI79" s="315"/>
      <c r="EJ79" s="315"/>
      <c r="EK79" s="315"/>
      <c r="EL79" s="315"/>
      <c r="EM79" s="315"/>
      <c r="EN79" s="315"/>
      <c r="EO79" s="315"/>
      <c r="EP79" s="315"/>
      <c r="EQ79" s="315"/>
      <c r="ER79" s="315"/>
      <c r="ES79" s="315"/>
      <c r="ET79" s="315"/>
      <c r="EU79" s="315"/>
      <c r="EV79" s="315"/>
      <c r="EW79" s="315"/>
      <c r="EX79" s="315"/>
      <c r="EY79" s="315"/>
      <c r="EZ79" s="315"/>
      <c r="FA79" s="315"/>
      <c r="FB79" s="315"/>
      <c r="FC79" s="315"/>
      <c r="FD79" s="315"/>
      <c r="FE79" s="315"/>
      <c r="FF79" s="315"/>
      <c r="FG79" s="315"/>
      <c r="FH79" s="315"/>
      <c r="FI79" s="315"/>
      <c r="FJ79" s="315"/>
      <c r="FK79" s="315"/>
      <c r="FL79" s="315"/>
      <c r="FM79" s="315"/>
      <c r="FN79" s="315"/>
      <c r="FO79" s="315"/>
      <c r="FP79" s="315"/>
      <c r="FQ79" s="315"/>
      <c r="FR79" s="315"/>
      <c r="FS79" s="315"/>
      <c r="FT79" s="315"/>
      <c r="FU79" s="315"/>
      <c r="FV79" s="315"/>
      <c r="FW79" s="315"/>
      <c r="FX79" s="315"/>
      <c r="FY79" s="315"/>
      <c r="FZ79" s="315"/>
      <c r="GA79" s="315"/>
      <c r="GB79" s="315"/>
      <c r="GC79" s="315"/>
      <c r="GD79" s="315"/>
      <c r="GE79" s="315"/>
      <c r="GF79" s="315"/>
      <c r="GG79" s="315"/>
      <c r="GH79" s="315"/>
      <c r="GI79" s="315"/>
      <c r="GJ79" s="315"/>
      <c r="GK79" s="315"/>
      <c r="GL79" s="315"/>
      <c r="GM79" s="315"/>
      <c r="GN79" s="315"/>
      <c r="GO79" s="315"/>
      <c r="GP79" s="315"/>
      <c r="GQ79" s="315"/>
      <c r="GR79" s="315"/>
      <c r="GS79" s="315"/>
      <c r="GT79" s="315"/>
      <c r="GU79" s="315"/>
      <c r="GV79" s="315"/>
      <c r="GW79" s="315"/>
      <c r="GX79" s="315"/>
      <c r="GY79" s="315"/>
      <c r="GZ79" s="315"/>
      <c r="HA79" s="315"/>
      <c r="HB79" s="315"/>
      <c r="HC79" s="315"/>
      <c r="HD79" s="315"/>
      <c r="HE79" s="315"/>
      <c r="HF79" s="315"/>
      <c r="HG79" s="315"/>
      <c r="HH79" s="315"/>
      <c r="HI79" s="315"/>
    </row>
    <row r="80" spans="1:217" ht="49.5" customHeight="1" thickBot="1" x14ac:dyDescent="0.25">
      <c r="A80" s="653"/>
      <c r="B80" s="354"/>
      <c r="C80" s="758"/>
      <c r="D80" s="140" t="s">
        <v>267</v>
      </c>
      <c r="E80" s="141" t="s">
        <v>268</v>
      </c>
      <c r="F80" s="142" t="s">
        <v>918</v>
      </c>
      <c r="G80" s="142" t="s">
        <v>919</v>
      </c>
      <c r="H80" s="142" t="s">
        <v>426</v>
      </c>
      <c r="I80" s="251" t="s">
        <v>920</v>
      </c>
      <c r="J80" s="142" t="s">
        <v>419</v>
      </c>
      <c r="K80" s="142" t="s">
        <v>36</v>
      </c>
      <c r="L80" s="142" t="s">
        <v>421</v>
      </c>
      <c r="M80" s="142" t="s">
        <v>277</v>
      </c>
      <c r="N80" s="142" t="s">
        <v>277</v>
      </c>
      <c r="O80" s="142" t="s">
        <v>422</v>
      </c>
      <c r="P80" s="170">
        <v>2</v>
      </c>
      <c r="Q80" s="143">
        <v>2</v>
      </c>
      <c r="R80" s="170">
        <f t="shared" si="26"/>
        <v>4</v>
      </c>
      <c r="S80" s="171" t="str">
        <f t="shared" si="23"/>
        <v>Bajo</v>
      </c>
      <c r="T80" s="144">
        <v>25</v>
      </c>
      <c r="U80" s="170">
        <f t="shared" si="33"/>
        <v>100</v>
      </c>
      <c r="V80" s="170" t="str">
        <f t="shared" si="27"/>
        <v>III</v>
      </c>
      <c r="W80" s="176" t="str">
        <f t="shared" si="28"/>
        <v>Mejorable</v>
      </c>
      <c r="X80" s="142"/>
      <c r="Y80" s="142"/>
      <c r="Z80" s="142"/>
      <c r="AA80" s="142" t="s">
        <v>427</v>
      </c>
      <c r="AB80" s="142" t="s">
        <v>424</v>
      </c>
      <c r="AC80" s="142" t="s">
        <v>277</v>
      </c>
      <c r="AD80" s="142" t="s">
        <v>277</v>
      </c>
      <c r="AE80" s="142" t="s">
        <v>277</v>
      </c>
      <c r="AF80" s="142" t="s">
        <v>425</v>
      </c>
      <c r="AG80" s="142" t="s">
        <v>277</v>
      </c>
      <c r="AH80" s="145"/>
      <c r="AI80" s="170"/>
      <c r="AJ80" s="143"/>
      <c r="AK80" s="146">
        <f t="shared" si="29"/>
        <v>0</v>
      </c>
      <c r="AL80" s="219">
        <f t="shared" si="30"/>
        <v>0</v>
      </c>
      <c r="AM80" s="147" t="str">
        <f t="shared" si="31"/>
        <v>IV</v>
      </c>
      <c r="AN80" s="176" t="str">
        <f t="shared" si="32"/>
        <v>Aceptable</v>
      </c>
      <c r="AO80" s="717"/>
      <c r="AP80" s="718"/>
      <c r="AQ80" s="315"/>
      <c r="AR80" s="315"/>
      <c r="AS80" s="315"/>
      <c r="AT80" s="315"/>
      <c r="AU80" s="315"/>
      <c r="AV80" s="315"/>
      <c r="AW80" s="315"/>
      <c r="AX80" s="315"/>
      <c r="AY80" s="315"/>
      <c r="AZ80" s="315"/>
      <c r="BA80" s="315"/>
      <c r="BB80" s="315"/>
      <c r="BC80" s="315"/>
      <c r="BD80" s="315"/>
      <c r="BE80" s="315"/>
      <c r="BF80" s="315"/>
      <c r="BG80" s="315"/>
      <c r="BH80" s="315"/>
      <c r="BI80" s="315"/>
      <c r="BJ80" s="315"/>
      <c r="BK80" s="315"/>
      <c r="BL80" s="315"/>
      <c r="BM80" s="315"/>
      <c r="BN80" s="315"/>
      <c r="BO80" s="315"/>
      <c r="BP80" s="315"/>
      <c r="BQ80" s="315"/>
      <c r="BR80" s="315"/>
      <c r="BS80" s="315"/>
      <c r="BT80" s="315"/>
      <c r="BU80" s="315"/>
      <c r="BV80" s="315"/>
      <c r="BW80" s="315"/>
      <c r="BX80" s="315"/>
      <c r="BY80" s="315"/>
      <c r="BZ80" s="315"/>
      <c r="CA80" s="315"/>
      <c r="CB80" s="315"/>
      <c r="CC80" s="315"/>
      <c r="CD80" s="315"/>
      <c r="CE80" s="315"/>
      <c r="CF80" s="315"/>
      <c r="CG80" s="315"/>
      <c r="CH80" s="315"/>
      <c r="CI80" s="315"/>
      <c r="CJ80" s="315"/>
      <c r="CK80" s="315"/>
      <c r="CL80" s="315"/>
      <c r="CM80" s="315"/>
      <c r="CN80" s="315"/>
      <c r="CO80" s="315"/>
      <c r="CP80" s="315"/>
      <c r="CQ80" s="315"/>
      <c r="CR80" s="315"/>
      <c r="CS80" s="315"/>
      <c r="CT80" s="315"/>
      <c r="CU80" s="315"/>
      <c r="CV80" s="315"/>
      <c r="CW80" s="315"/>
      <c r="CX80" s="315"/>
      <c r="CY80" s="315"/>
      <c r="CZ80" s="315"/>
      <c r="DA80" s="315"/>
      <c r="DB80" s="315"/>
      <c r="DC80" s="315"/>
      <c r="DD80" s="315"/>
      <c r="DE80" s="315"/>
      <c r="DF80" s="315"/>
      <c r="DG80" s="315"/>
      <c r="DH80" s="315"/>
      <c r="DI80" s="315"/>
      <c r="DJ80" s="315"/>
      <c r="DK80" s="315"/>
      <c r="DL80" s="315"/>
      <c r="DM80" s="315"/>
      <c r="DN80" s="315"/>
      <c r="DO80" s="315"/>
      <c r="DP80" s="315"/>
      <c r="DQ80" s="315"/>
      <c r="DR80" s="315"/>
      <c r="DS80" s="315"/>
      <c r="DT80" s="315"/>
      <c r="DU80" s="315"/>
      <c r="DV80" s="315"/>
      <c r="DW80" s="315"/>
      <c r="DX80" s="315"/>
      <c r="DY80" s="315"/>
      <c r="DZ80" s="315"/>
      <c r="EA80" s="315"/>
      <c r="EB80" s="315"/>
      <c r="EC80" s="315"/>
      <c r="ED80" s="315"/>
      <c r="EE80" s="315"/>
      <c r="EF80" s="315"/>
      <c r="EG80" s="315"/>
      <c r="EH80" s="315"/>
      <c r="EI80" s="315"/>
      <c r="EJ80" s="315"/>
      <c r="EK80" s="315"/>
      <c r="EL80" s="315"/>
      <c r="EM80" s="315"/>
      <c r="EN80" s="315"/>
      <c r="EO80" s="315"/>
      <c r="EP80" s="315"/>
      <c r="EQ80" s="315"/>
      <c r="ER80" s="315"/>
      <c r="ES80" s="315"/>
      <c r="ET80" s="315"/>
      <c r="EU80" s="315"/>
      <c r="EV80" s="315"/>
      <c r="EW80" s="315"/>
      <c r="EX80" s="315"/>
      <c r="EY80" s="315"/>
      <c r="EZ80" s="315"/>
      <c r="FA80" s="315"/>
      <c r="FB80" s="315"/>
      <c r="FC80" s="315"/>
      <c r="FD80" s="315"/>
      <c r="FE80" s="315"/>
      <c r="FF80" s="315"/>
      <c r="FG80" s="315"/>
      <c r="FH80" s="315"/>
      <c r="FI80" s="315"/>
      <c r="FJ80" s="315"/>
      <c r="FK80" s="315"/>
      <c r="FL80" s="315"/>
      <c r="FM80" s="315"/>
      <c r="FN80" s="315"/>
      <c r="FO80" s="315"/>
      <c r="FP80" s="315"/>
      <c r="FQ80" s="315"/>
      <c r="FR80" s="315"/>
      <c r="FS80" s="315"/>
      <c r="FT80" s="315"/>
      <c r="FU80" s="315"/>
      <c r="FV80" s="315"/>
      <c r="FW80" s="315"/>
      <c r="FX80" s="315"/>
      <c r="FY80" s="315"/>
      <c r="FZ80" s="315"/>
      <c r="GA80" s="315"/>
      <c r="GB80" s="315"/>
      <c r="GC80" s="315"/>
      <c r="GD80" s="315"/>
      <c r="GE80" s="315"/>
      <c r="GF80" s="315"/>
      <c r="GG80" s="315"/>
      <c r="GH80" s="315"/>
      <c r="GI80" s="315"/>
      <c r="GJ80" s="315"/>
      <c r="GK80" s="315"/>
      <c r="GL80" s="315"/>
      <c r="GM80" s="315"/>
      <c r="GN80" s="315"/>
      <c r="GO80" s="315"/>
      <c r="GP80" s="315"/>
      <c r="GQ80" s="315"/>
      <c r="GR80" s="315"/>
      <c r="GS80" s="315"/>
      <c r="GT80" s="315"/>
      <c r="GU80" s="315"/>
      <c r="GV80" s="315"/>
      <c r="GW80" s="315"/>
      <c r="GX80" s="315"/>
      <c r="GY80" s="315"/>
      <c r="GZ80" s="315"/>
      <c r="HA80" s="315"/>
      <c r="HB80" s="315"/>
      <c r="HC80" s="315"/>
      <c r="HD80" s="315"/>
      <c r="HE80" s="315"/>
      <c r="HF80" s="315"/>
      <c r="HG80" s="315"/>
      <c r="HH80" s="315"/>
      <c r="HI80" s="315"/>
    </row>
    <row r="81" spans="1:217" ht="49.5" customHeight="1" thickBot="1" x14ac:dyDescent="0.25">
      <c r="A81" s="653"/>
      <c r="B81" s="354"/>
      <c r="C81" s="758"/>
      <c r="D81" s="140" t="s">
        <v>267</v>
      </c>
      <c r="E81" s="141" t="s">
        <v>268</v>
      </c>
      <c r="F81" s="142" t="s">
        <v>918</v>
      </c>
      <c r="G81" s="142" t="s">
        <v>919</v>
      </c>
      <c r="H81" s="142" t="s">
        <v>428</v>
      </c>
      <c r="I81" s="251" t="s">
        <v>920</v>
      </c>
      <c r="J81" s="142" t="s">
        <v>419</v>
      </c>
      <c r="K81" s="142" t="s">
        <v>429</v>
      </c>
      <c r="L81" s="142" t="s">
        <v>430</v>
      </c>
      <c r="M81" s="142" t="s">
        <v>277</v>
      </c>
      <c r="N81" s="142" t="s">
        <v>277</v>
      </c>
      <c r="O81" s="142" t="s">
        <v>422</v>
      </c>
      <c r="P81" s="170">
        <v>2</v>
      </c>
      <c r="Q81" s="143">
        <v>2</v>
      </c>
      <c r="R81" s="170">
        <f t="shared" si="26"/>
        <v>4</v>
      </c>
      <c r="S81" s="171" t="str">
        <f t="shared" si="23"/>
        <v>Bajo</v>
      </c>
      <c r="T81" s="144">
        <v>25</v>
      </c>
      <c r="U81" s="170">
        <f t="shared" si="33"/>
        <v>100</v>
      </c>
      <c r="V81" s="170" t="str">
        <f t="shared" si="27"/>
        <v>III</v>
      </c>
      <c r="W81" s="176" t="str">
        <f t="shared" si="28"/>
        <v>Mejorable</v>
      </c>
      <c r="X81" s="142"/>
      <c r="Y81" s="142"/>
      <c r="Z81" s="142"/>
      <c r="AA81" s="142" t="s">
        <v>427</v>
      </c>
      <c r="AB81" s="142" t="s">
        <v>424</v>
      </c>
      <c r="AC81" s="142" t="s">
        <v>277</v>
      </c>
      <c r="AD81" s="142" t="s">
        <v>277</v>
      </c>
      <c r="AE81" s="142" t="s">
        <v>277</v>
      </c>
      <c r="AF81" s="142" t="s">
        <v>425</v>
      </c>
      <c r="AG81" s="142" t="s">
        <v>277</v>
      </c>
      <c r="AH81" s="145"/>
      <c r="AI81" s="170"/>
      <c r="AJ81" s="143"/>
      <c r="AK81" s="146">
        <f t="shared" si="29"/>
        <v>0</v>
      </c>
      <c r="AL81" s="219">
        <f t="shared" si="30"/>
        <v>0</v>
      </c>
      <c r="AM81" s="147" t="str">
        <f t="shared" si="31"/>
        <v>IV</v>
      </c>
      <c r="AN81" s="176" t="str">
        <f t="shared" si="32"/>
        <v>Aceptable</v>
      </c>
      <c r="AO81" s="717"/>
      <c r="AP81" s="718"/>
      <c r="AQ81" s="315"/>
      <c r="AR81" s="315"/>
      <c r="AS81" s="315"/>
      <c r="AT81" s="315"/>
      <c r="AU81" s="315"/>
      <c r="AV81" s="315"/>
      <c r="AW81" s="315"/>
      <c r="AX81" s="315"/>
      <c r="AY81" s="315"/>
      <c r="AZ81" s="315"/>
      <c r="BA81" s="315"/>
      <c r="BB81" s="315"/>
      <c r="BC81" s="315"/>
      <c r="BD81" s="315"/>
      <c r="BE81" s="315"/>
      <c r="BF81" s="315"/>
      <c r="BG81" s="315"/>
      <c r="BH81" s="315"/>
      <c r="BI81" s="315"/>
      <c r="BJ81" s="315"/>
      <c r="BK81" s="315"/>
      <c r="BL81" s="315"/>
      <c r="BM81" s="315"/>
      <c r="BN81" s="315"/>
      <c r="BO81" s="315"/>
      <c r="BP81" s="315"/>
      <c r="BQ81" s="315"/>
      <c r="BR81" s="315"/>
      <c r="BS81" s="315"/>
      <c r="BT81" s="315"/>
      <c r="BU81" s="315"/>
      <c r="BV81" s="315"/>
      <c r="BW81" s="315"/>
      <c r="BX81" s="315"/>
      <c r="BY81" s="315"/>
      <c r="BZ81" s="315"/>
      <c r="CA81" s="315"/>
      <c r="CB81" s="315"/>
      <c r="CC81" s="315"/>
      <c r="CD81" s="315"/>
      <c r="CE81" s="315"/>
      <c r="CF81" s="315"/>
      <c r="CG81" s="315"/>
      <c r="CH81" s="315"/>
      <c r="CI81" s="315"/>
      <c r="CJ81" s="315"/>
      <c r="CK81" s="315"/>
      <c r="CL81" s="315"/>
      <c r="CM81" s="315"/>
      <c r="CN81" s="315"/>
      <c r="CO81" s="315"/>
      <c r="CP81" s="315"/>
      <c r="CQ81" s="315"/>
      <c r="CR81" s="315"/>
      <c r="CS81" s="315"/>
      <c r="CT81" s="315"/>
      <c r="CU81" s="315"/>
      <c r="CV81" s="315"/>
      <c r="CW81" s="315"/>
      <c r="CX81" s="315"/>
      <c r="CY81" s="315"/>
      <c r="CZ81" s="315"/>
      <c r="DA81" s="315"/>
      <c r="DB81" s="315"/>
      <c r="DC81" s="315"/>
      <c r="DD81" s="315"/>
      <c r="DE81" s="315"/>
      <c r="DF81" s="315"/>
      <c r="DG81" s="315"/>
      <c r="DH81" s="315"/>
      <c r="DI81" s="315"/>
      <c r="DJ81" s="315"/>
      <c r="DK81" s="315"/>
      <c r="DL81" s="315"/>
      <c r="DM81" s="315"/>
      <c r="DN81" s="315"/>
      <c r="DO81" s="315"/>
      <c r="DP81" s="315"/>
      <c r="DQ81" s="315"/>
      <c r="DR81" s="315"/>
      <c r="DS81" s="315"/>
      <c r="DT81" s="315"/>
      <c r="DU81" s="315"/>
      <c r="DV81" s="315"/>
      <c r="DW81" s="315"/>
      <c r="DX81" s="315"/>
      <c r="DY81" s="315"/>
      <c r="DZ81" s="315"/>
      <c r="EA81" s="315"/>
      <c r="EB81" s="315"/>
      <c r="EC81" s="315"/>
      <c r="ED81" s="315"/>
      <c r="EE81" s="315"/>
      <c r="EF81" s="315"/>
      <c r="EG81" s="315"/>
      <c r="EH81" s="315"/>
      <c r="EI81" s="315"/>
      <c r="EJ81" s="315"/>
      <c r="EK81" s="315"/>
      <c r="EL81" s="315"/>
      <c r="EM81" s="315"/>
      <c r="EN81" s="315"/>
      <c r="EO81" s="315"/>
      <c r="EP81" s="315"/>
      <c r="EQ81" s="315"/>
      <c r="ER81" s="315"/>
      <c r="ES81" s="315"/>
      <c r="ET81" s="315"/>
      <c r="EU81" s="315"/>
      <c r="EV81" s="315"/>
      <c r="EW81" s="315"/>
      <c r="EX81" s="315"/>
      <c r="EY81" s="315"/>
      <c r="EZ81" s="315"/>
      <c r="FA81" s="315"/>
      <c r="FB81" s="315"/>
      <c r="FC81" s="315"/>
      <c r="FD81" s="315"/>
      <c r="FE81" s="315"/>
      <c r="FF81" s="315"/>
      <c r="FG81" s="315"/>
      <c r="FH81" s="315"/>
      <c r="FI81" s="315"/>
      <c r="FJ81" s="315"/>
      <c r="FK81" s="315"/>
      <c r="FL81" s="315"/>
      <c r="FM81" s="315"/>
      <c r="FN81" s="315"/>
      <c r="FO81" s="315"/>
      <c r="FP81" s="315"/>
      <c r="FQ81" s="315"/>
      <c r="FR81" s="315"/>
      <c r="FS81" s="315"/>
      <c r="FT81" s="315"/>
      <c r="FU81" s="315"/>
      <c r="FV81" s="315"/>
      <c r="FW81" s="315"/>
      <c r="FX81" s="315"/>
      <c r="FY81" s="315"/>
      <c r="FZ81" s="315"/>
      <c r="GA81" s="315"/>
      <c r="GB81" s="315"/>
      <c r="GC81" s="315"/>
      <c r="GD81" s="315"/>
      <c r="GE81" s="315"/>
      <c r="GF81" s="315"/>
      <c r="GG81" s="315"/>
      <c r="GH81" s="315"/>
      <c r="GI81" s="315"/>
      <c r="GJ81" s="315"/>
      <c r="GK81" s="315"/>
      <c r="GL81" s="315"/>
      <c r="GM81" s="315"/>
      <c r="GN81" s="315"/>
      <c r="GO81" s="315"/>
      <c r="GP81" s="315"/>
      <c r="GQ81" s="315"/>
      <c r="GR81" s="315"/>
      <c r="GS81" s="315"/>
      <c r="GT81" s="315"/>
      <c r="GU81" s="315"/>
      <c r="GV81" s="315"/>
      <c r="GW81" s="315"/>
      <c r="GX81" s="315"/>
      <c r="GY81" s="315"/>
      <c r="GZ81" s="315"/>
      <c r="HA81" s="315"/>
      <c r="HB81" s="315"/>
      <c r="HC81" s="315"/>
      <c r="HD81" s="315"/>
      <c r="HE81" s="315"/>
      <c r="HF81" s="315"/>
      <c r="HG81" s="315"/>
      <c r="HH81" s="315"/>
      <c r="HI81" s="315"/>
    </row>
    <row r="82" spans="1:217" ht="49.5" customHeight="1" thickBot="1" x14ac:dyDescent="0.25">
      <c r="A82" s="653"/>
      <c r="B82" s="354"/>
      <c r="C82" s="758"/>
      <c r="D82" s="140" t="s">
        <v>267</v>
      </c>
      <c r="E82" s="141" t="s">
        <v>268</v>
      </c>
      <c r="F82" s="142" t="s">
        <v>918</v>
      </c>
      <c r="G82" s="142" t="s">
        <v>401</v>
      </c>
      <c r="H82" s="142" t="s">
        <v>1222</v>
      </c>
      <c r="I82" s="251" t="s">
        <v>920</v>
      </c>
      <c r="J82" s="142" t="s">
        <v>288</v>
      </c>
      <c r="K82" s="142" t="s">
        <v>625</v>
      </c>
      <c r="L82" s="238" t="s">
        <v>433</v>
      </c>
      <c r="M82" s="142" t="s">
        <v>277</v>
      </c>
      <c r="N82" s="142" t="s">
        <v>277</v>
      </c>
      <c r="O82" s="142" t="s">
        <v>277</v>
      </c>
      <c r="P82" s="170">
        <v>2</v>
      </c>
      <c r="Q82" s="143">
        <v>3</v>
      </c>
      <c r="R82" s="170">
        <f t="shared" si="26"/>
        <v>6</v>
      </c>
      <c r="S82" s="171" t="str">
        <f t="shared" si="23"/>
        <v>Medio</v>
      </c>
      <c r="T82" s="144">
        <v>60</v>
      </c>
      <c r="U82" s="170">
        <f t="shared" si="33"/>
        <v>360</v>
      </c>
      <c r="V82" s="170" t="str">
        <f t="shared" si="27"/>
        <v>II</v>
      </c>
      <c r="W82" s="176" t="str">
        <f t="shared" si="28"/>
        <v>No Aceptable o Aceptable con Control Especifico</v>
      </c>
      <c r="X82" s="142"/>
      <c r="Y82" s="142"/>
      <c r="Z82" s="142"/>
      <c r="AA82" s="142" t="str">
        <f>L82</f>
        <v>Golpes, heridas, contusiones, fracturas, esguinces, luxaciones, muerte</v>
      </c>
      <c r="AB82" s="142" t="s">
        <v>436</v>
      </c>
      <c r="AC82" s="142" t="s">
        <v>277</v>
      </c>
      <c r="AD82" s="142" t="s">
        <v>277</v>
      </c>
      <c r="AE82" s="142" t="s">
        <v>277</v>
      </c>
      <c r="AF82" s="142" t="s">
        <v>1001</v>
      </c>
      <c r="AG82" s="142" t="s">
        <v>277</v>
      </c>
      <c r="AH82" s="145"/>
      <c r="AI82" s="170"/>
      <c r="AJ82" s="143"/>
      <c r="AK82" s="146">
        <f t="shared" si="29"/>
        <v>0</v>
      </c>
      <c r="AL82" s="219">
        <f t="shared" si="30"/>
        <v>0</v>
      </c>
      <c r="AM82" s="147" t="str">
        <f t="shared" si="31"/>
        <v>IV</v>
      </c>
      <c r="AN82" s="176" t="str">
        <f t="shared" si="32"/>
        <v>Aceptable</v>
      </c>
      <c r="AO82" s="717"/>
      <c r="AP82" s="718"/>
      <c r="AQ82" s="315"/>
      <c r="AR82" s="315"/>
      <c r="AS82" s="315"/>
      <c r="AT82" s="315"/>
      <c r="AU82" s="315"/>
      <c r="AV82" s="315"/>
      <c r="AW82" s="315"/>
      <c r="AX82" s="315"/>
      <c r="AY82" s="315"/>
      <c r="AZ82" s="315"/>
      <c r="BA82" s="315"/>
      <c r="BB82" s="315"/>
      <c r="BC82" s="315"/>
      <c r="BD82" s="315"/>
      <c r="BE82" s="315"/>
      <c r="BF82" s="315"/>
      <c r="BG82" s="315"/>
      <c r="BH82" s="315"/>
      <c r="BI82" s="315"/>
      <c r="BJ82" s="315"/>
      <c r="BK82" s="315"/>
      <c r="BL82" s="315"/>
      <c r="BM82" s="315"/>
      <c r="BN82" s="315"/>
      <c r="BO82" s="315"/>
      <c r="BP82" s="315"/>
      <c r="BQ82" s="315"/>
      <c r="BR82" s="315"/>
      <c r="BS82" s="315"/>
      <c r="BT82" s="315"/>
      <c r="BU82" s="315"/>
      <c r="BV82" s="315"/>
      <c r="BW82" s="315"/>
      <c r="BX82" s="315"/>
      <c r="BY82" s="315"/>
      <c r="BZ82" s="315"/>
      <c r="CA82" s="315"/>
      <c r="CB82" s="315"/>
      <c r="CC82" s="315"/>
      <c r="CD82" s="315"/>
      <c r="CE82" s="315"/>
      <c r="CF82" s="315"/>
      <c r="CG82" s="315"/>
      <c r="CH82" s="315"/>
      <c r="CI82" s="315"/>
      <c r="CJ82" s="315"/>
      <c r="CK82" s="315"/>
      <c r="CL82" s="315"/>
      <c r="CM82" s="315"/>
      <c r="CN82" s="315"/>
      <c r="CO82" s="315"/>
      <c r="CP82" s="315"/>
      <c r="CQ82" s="315"/>
      <c r="CR82" s="315"/>
      <c r="CS82" s="315"/>
      <c r="CT82" s="315"/>
      <c r="CU82" s="315"/>
      <c r="CV82" s="315"/>
      <c r="CW82" s="315"/>
      <c r="CX82" s="315"/>
      <c r="CY82" s="315"/>
      <c r="CZ82" s="315"/>
      <c r="DA82" s="315"/>
      <c r="DB82" s="315"/>
      <c r="DC82" s="315"/>
      <c r="DD82" s="315"/>
      <c r="DE82" s="315"/>
      <c r="DF82" s="315"/>
      <c r="DG82" s="315"/>
      <c r="DH82" s="315"/>
      <c r="DI82" s="315"/>
      <c r="DJ82" s="315"/>
      <c r="DK82" s="315"/>
      <c r="DL82" s="315"/>
      <c r="DM82" s="315"/>
      <c r="DN82" s="315"/>
      <c r="DO82" s="315"/>
      <c r="DP82" s="315"/>
      <c r="DQ82" s="315"/>
      <c r="DR82" s="315"/>
      <c r="DS82" s="315"/>
      <c r="DT82" s="315"/>
      <c r="DU82" s="315"/>
      <c r="DV82" s="315"/>
      <c r="DW82" s="315"/>
      <c r="DX82" s="315"/>
      <c r="DY82" s="315"/>
      <c r="DZ82" s="315"/>
      <c r="EA82" s="315"/>
      <c r="EB82" s="315"/>
      <c r="EC82" s="315"/>
      <c r="ED82" s="315"/>
      <c r="EE82" s="315"/>
      <c r="EF82" s="315"/>
      <c r="EG82" s="315"/>
      <c r="EH82" s="315"/>
      <c r="EI82" s="315"/>
      <c r="EJ82" s="315"/>
      <c r="EK82" s="315"/>
      <c r="EL82" s="315"/>
      <c r="EM82" s="315"/>
      <c r="EN82" s="315"/>
      <c r="EO82" s="315"/>
      <c r="EP82" s="315"/>
      <c r="EQ82" s="315"/>
      <c r="ER82" s="315"/>
      <c r="ES82" s="315"/>
      <c r="ET82" s="315"/>
      <c r="EU82" s="315"/>
      <c r="EV82" s="315"/>
      <c r="EW82" s="315"/>
      <c r="EX82" s="315"/>
      <c r="EY82" s="315"/>
      <c r="EZ82" s="315"/>
      <c r="FA82" s="315"/>
      <c r="FB82" s="315"/>
      <c r="FC82" s="315"/>
      <c r="FD82" s="315"/>
      <c r="FE82" s="315"/>
      <c r="FF82" s="315"/>
      <c r="FG82" s="315"/>
      <c r="FH82" s="315"/>
      <c r="FI82" s="315"/>
      <c r="FJ82" s="315"/>
      <c r="FK82" s="315"/>
      <c r="FL82" s="315"/>
      <c r="FM82" s="315"/>
      <c r="FN82" s="315"/>
      <c r="FO82" s="315"/>
      <c r="FP82" s="315"/>
      <c r="FQ82" s="315"/>
      <c r="FR82" s="315"/>
      <c r="FS82" s="315"/>
      <c r="FT82" s="315"/>
      <c r="FU82" s="315"/>
      <c r="FV82" s="315"/>
      <c r="FW82" s="315"/>
      <c r="FX82" s="315"/>
      <c r="FY82" s="315"/>
      <c r="FZ82" s="315"/>
      <c r="GA82" s="315"/>
      <c r="GB82" s="315"/>
      <c r="GC82" s="315"/>
      <c r="GD82" s="315"/>
      <c r="GE82" s="315"/>
      <c r="GF82" s="315"/>
      <c r="GG82" s="315"/>
      <c r="GH82" s="315"/>
      <c r="GI82" s="315"/>
      <c r="GJ82" s="315"/>
      <c r="GK82" s="315"/>
      <c r="GL82" s="315"/>
      <c r="GM82" s="315"/>
      <c r="GN82" s="315"/>
      <c r="GO82" s="315"/>
      <c r="GP82" s="315"/>
      <c r="GQ82" s="315"/>
      <c r="GR82" s="315"/>
      <c r="GS82" s="315"/>
      <c r="GT82" s="315"/>
      <c r="GU82" s="315"/>
      <c r="GV82" s="315"/>
      <c r="GW82" s="315"/>
      <c r="GX82" s="315"/>
      <c r="GY82" s="315"/>
      <c r="GZ82" s="315"/>
      <c r="HA82" s="315"/>
      <c r="HB82" s="315"/>
      <c r="HC82" s="315"/>
      <c r="HD82" s="315"/>
      <c r="HE82" s="315"/>
      <c r="HF82" s="315"/>
      <c r="HG82" s="315"/>
      <c r="HH82" s="315"/>
      <c r="HI82" s="315"/>
    </row>
    <row r="83" spans="1:217" ht="49.5" customHeight="1" thickBot="1" x14ac:dyDescent="0.25">
      <c r="A83" s="653"/>
      <c r="B83" s="354"/>
      <c r="C83" s="758"/>
      <c r="D83" s="140" t="s">
        <v>267</v>
      </c>
      <c r="E83" s="141" t="s">
        <v>268</v>
      </c>
      <c r="F83" s="142" t="s">
        <v>987</v>
      </c>
      <c r="G83" s="142" t="s">
        <v>995</v>
      </c>
      <c r="H83" s="142" t="s">
        <v>996</v>
      </c>
      <c r="I83" s="251" t="s">
        <v>920</v>
      </c>
      <c r="J83" s="142" t="s">
        <v>340</v>
      </c>
      <c r="K83" s="142" t="s">
        <v>997</v>
      </c>
      <c r="L83" s="238" t="s">
        <v>998</v>
      </c>
      <c r="M83" s="142" t="s">
        <v>277</v>
      </c>
      <c r="N83" s="142" t="s">
        <v>277</v>
      </c>
      <c r="O83" s="142" t="s">
        <v>992</v>
      </c>
      <c r="P83" s="170">
        <v>2</v>
      </c>
      <c r="Q83" s="143">
        <v>2</v>
      </c>
      <c r="R83" s="170">
        <v>4</v>
      </c>
      <c r="S83" s="171" t="s">
        <v>474</v>
      </c>
      <c r="T83" s="144">
        <v>60</v>
      </c>
      <c r="U83" s="170">
        <f t="shared" si="33"/>
        <v>240</v>
      </c>
      <c r="V83" s="170" t="str">
        <f t="shared" si="27"/>
        <v>II</v>
      </c>
      <c r="W83" s="176" t="str">
        <f t="shared" si="28"/>
        <v>No Aceptable o Aceptable con Control Especifico</v>
      </c>
      <c r="X83" s="142"/>
      <c r="Y83" s="142"/>
      <c r="Z83" s="142"/>
      <c r="AA83" s="142" t="str">
        <f>L83</f>
        <v>Intoxicaciones, afectación vias respiratorias y dermicas.</v>
      </c>
      <c r="AB83" s="142" t="s">
        <v>345</v>
      </c>
      <c r="AC83" s="142" t="s">
        <v>277</v>
      </c>
      <c r="AD83" s="142" t="s">
        <v>277</v>
      </c>
      <c r="AE83" s="142" t="s">
        <v>277</v>
      </c>
      <c r="AF83" s="142" t="s">
        <v>999</v>
      </c>
      <c r="AG83" s="142" t="s">
        <v>277</v>
      </c>
      <c r="AH83" s="145"/>
      <c r="AI83" s="170"/>
      <c r="AJ83" s="143"/>
      <c r="AK83" s="146">
        <f t="shared" si="29"/>
        <v>0</v>
      </c>
      <c r="AL83" s="219">
        <f t="shared" si="30"/>
        <v>0</v>
      </c>
      <c r="AM83" s="147" t="str">
        <f t="shared" si="31"/>
        <v>IV</v>
      </c>
      <c r="AN83" s="176" t="str">
        <f t="shared" si="32"/>
        <v>Aceptable</v>
      </c>
      <c r="AO83" s="717"/>
      <c r="AP83" s="718"/>
      <c r="AQ83" s="315"/>
      <c r="AR83" s="315"/>
      <c r="AS83" s="315"/>
      <c r="AT83" s="315"/>
      <c r="AU83" s="315"/>
      <c r="AV83" s="315"/>
      <c r="AW83" s="315"/>
      <c r="AX83" s="315"/>
      <c r="AY83" s="315"/>
      <c r="AZ83" s="315"/>
      <c r="BA83" s="315"/>
      <c r="BB83" s="315"/>
      <c r="BC83" s="315"/>
      <c r="BD83" s="315"/>
      <c r="BE83" s="315"/>
      <c r="BF83" s="315"/>
      <c r="BG83" s="315"/>
      <c r="BH83" s="315"/>
      <c r="BI83" s="315"/>
      <c r="BJ83" s="315"/>
      <c r="BK83" s="315"/>
      <c r="BL83" s="315"/>
      <c r="BM83" s="315"/>
      <c r="BN83" s="315"/>
      <c r="BO83" s="315"/>
      <c r="BP83" s="315"/>
      <c r="BQ83" s="315"/>
      <c r="BR83" s="315"/>
      <c r="BS83" s="315"/>
      <c r="BT83" s="315"/>
      <c r="BU83" s="315"/>
      <c r="BV83" s="315"/>
      <c r="BW83" s="315"/>
      <c r="BX83" s="315"/>
      <c r="BY83" s="315"/>
      <c r="BZ83" s="315"/>
      <c r="CA83" s="315"/>
      <c r="CB83" s="315"/>
      <c r="CC83" s="315"/>
      <c r="CD83" s="315"/>
      <c r="CE83" s="315"/>
      <c r="CF83" s="315"/>
      <c r="CG83" s="315"/>
      <c r="CH83" s="315"/>
      <c r="CI83" s="315"/>
      <c r="CJ83" s="315"/>
      <c r="CK83" s="315"/>
      <c r="CL83" s="315"/>
      <c r="CM83" s="315"/>
      <c r="CN83" s="315"/>
      <c r="CO83" s="315"/>
      <c r="CP83" s="315"/>
      <c r="CQ83" s="315"/>
      <c r="CR83" s="315"/>
      <c r="CS83" s="315"/>
      <c r="CT83" s="315"/>
      <c r="CU83" s="315"/>
      <c r="CV83" s="315"/>
      <c r="CW83" s="315"/>
      <c r="CX83" s="315"/>
      <c r="CY83" s="315"/>
      <c r="CZ83" s="315"/>
      <c r="DA83" s="315"/>
      <c r="DB83" s="315"/>
      <c r="DC83" s="315"/>
      <c r="DD83" s="315"/>
      <c r="DE83" s="315"/>
      <c r="DF83" s="315"/>
      <c r="DG83" s="315"/>
      <c r="DH83" s="315"/>
      <c r="DI83" s="315"/>
      <c r="DJ83" s="315"/>
      <c r="DK83" s="315"/>
      <c r="DL83" s="315"/>
      <c r="DM83" s="315"/>
      <c r="DN83" s="315"/>
      <c r="DO83" s="315"/>
      <c r="DP83" s="315"/>
      <c r="DQ83" s="315"/>
      <c r="DR83" s="315"/>
      <c r="DS83" s="315"/>
      <c r="DT83" s="315"/>
      <c r="DU83" s="315"/>
      <c r="DV83" s="315"/>
      <c r="DW83" s="315"/>
      <c r="DX83" s="315"/>
      <c r="DY83" s="315"/>
      <c r="DZ83" s="315"/>
      <c r="EA83" s="315"/>
      <c r="EB83" s="315"/>
      <c r="EC83" s="315"/>
      <c r="ED83" s="315"/>
      <c r="EE83" s="315"/>
      <c r="EF83" s="315"/>
      <c r="EG83" s="315"/>
      <c r="EH83" s="315"/>
      <c r="EI83" s="315"/>
      <c r="EJ83" s="315"/>
      <c r="EK83" s="315"/>
      <c r="EL83" s="315"/>
      <c r="EM83" s="315"/>
      <c r="EN83" s="315"/>
      <c r="EO83" s="315"/>
      <c r="EP83" s="315"/>
      <c r="EQ83" s="315"/>
      <c r="ER83" s="315"/>
      <c r="ES83" s="315"/>
      <c r="ET83" s="315"/>
      <c r="EU83" s="315"/>
      <c r="EV83" s="315"/>
      <c r="EW83" s="315"/>
      <c r="EX83" s="315"/>
      <c r="EY83" s="315"/>
      <c r="EZ83" s="315"/>
      <c r="FA83" s="315"/>
      <c r="FB83" s="315"/>
      <c r="FC83" s="315"/>
      <c r="FD83" s="315"/>
      <c r="FE83" s="315"/>
      <c r="FF83" s="315"/>
      <c r="FG83" s="315"/>
      <c r="FH83" s="315"/>
      <c r="FI83" s="315"/>
      <c r="FJ83" s="315"/>
      <c r="FK83" s="315"/>
      <c r="FL83" s="315"/>
      <c r="FM83" s="315"/>
      <c r="FN83" s="315"/>
      <c r="FO83" s="315"/>
      <c r="FP83" s="315"/>
      <c r="FQ83" s="315"/>
      <c r="FR83" s="315"/>
      <c r="FS83" s="315"/>
      <c r="FT83" s="315"/>
      <c r="FU83" s="315"/>
      <c r="FV83" s="315"/>
      <c r="FW83" s="315"/>
      <c r="FX83" s="315"/>
      <c r="FY83" s="315"/>
      <c r="FZ83" s="315"/>
      <c r="GA83" s="315"/>
      <c r="GB83" s="315"/>
      <c r="GC83" s="315"/>
      <c r="GD83" s="315"/>
      <c r="GE83" s="315"/>
      <c r="GF83" s="315"/>
      <c r="GG83" s="315"/>
      <c r="GH83" s="315"/>
      <c r="GI83" s="315"/>
      <c r="GJ83" s="315"/>
      <c r="GK83" s="315"/>
      <c r="GL83" s="315"/>
      <c r="GM83" s="315"/>
      <c r="GN83" s="315"/>
      <c r="GO83" s="315"/>
      <c r="GP83" s="315"/>
      <c r="GQ83" s="315"/>
      <c r="GR83" s="315"/>
      <c r="GS83" s="315"/>
      <c r="GT83" s="315"/>
      <c r="GU83" s="315"/>
      <c r="GV83" s="315"/>
      <c r="GW83" s="315"/>
      <c r="GX83" s="315"/>
      <c r="GY83" s="315"/>
      <c r="GZ83" s="315"/>
      <c r="HA83" s="315"/>
      <c r="HB83" s="315"/>
      <c r="HC83" s="315"/>
      <c r="HD83" s="315"/>
      <c r="HE83" s="315"/>
      <c r="HF83" s="315"/>
      <c r="HG83" s="315"/>
      <c r="HH83" s="315"/>
      <c r="HI83" s="315"/>
    </row>
    <row r="84" spans="1:217" ht="76.5" customHeight="1" thickBot="1" x14ac:dyDescent="0.25">
      <c r="A84" s="653"/>
      <c r="B84" s="753"/>
      <c r="C84" s="755" t="s">
        <v>1038</v>
      </c>
      <c r="D84" s="140" t="s">
        <v>267</v>
      </c>
      <c r="E84" s="141" t="s">
        <v>268</v>
      </c>
      <c r="F84" s="142" t="s">
        <v>987</v>
      </c>
      <c r="G84" s="142" t="s">
        <v>988</v>
      </c>
      <c r="H84" s="142" t="s">
        <v>989</v>
      </c>
      <c r="I84" s="251" t="s">
        <v>920</v>
      </c>
      <c r="J84" s="142" t="s">
        <v>288</v>
      </c>
      <c r="K84" s="142" t="s">
        <v>990</v>
      </c>
      <c r="L84" s="238" t="s">
        <v>991</v>
      </c>
      <c r="M84" s="142" t="s">
        <v>277</v>
      </c>
      <c r="N84" s="142" t="s">
        <v>277</v>
      </c>
      <c r="O84" s="142" t="s">
        <v>992</v>
      </c>
      <c r="P84" s="170">
        <v>2</v>
      </c>
      <c r="Q84" s="143">
        <v>2</v>
      </c>
      <c r="R84" s="170">
        <v>4</v>
      </c>
      <c r="S84" s="171" t="s">
        <v>474</v>
      </c>
      <c r="T84" s="144">
        <v>100</v>
      </c>
      <c r="U84" s="170">
        <f t="shared" si="33"/>
        <v>400</v>
      </c>
      <c r="V84" s="170" t="str">
        <f t="shared" si="27"/>
        <v>II</v>
      </c>
      <c r="W84" s="176" t="str">
        <f t="shared" si="28"/>
        <v>No Aceptable o Aceptable con Control Especifico</v>
      </c>
      <c r="X84" s="142"/>
      <c r="Y84" s="142"/>
      <c r="Z84" s="142"/>
      <c r="AA84" s="142" t="s">
        <v>467</v>
      </c>
      <c r="AB84" s="142" t="s">
        <v>993</v>
      </c>
      <c r="AC84" s="142" t="s">
        <v>277</v>
      </c>
      <c r="AD84" s="142" t="s">
        <v>277</v>
      </c>
      <c r="AE84" s="142" t="s">
        <v>277</v>
      </c>
      <c r="AF84" s="142" t="s">
        <v>994</v>
      </c>
      <c r="AG84" s="142" t="s">
        <v>277</v>
      </c>
      <c r="AH84" s="145"/>
      <c r="AI84" s="170"/>
      <c r="AJ84" s="143"/>
      <c r="AK84" s="146">
        <f t="shared" si="29"/>
        <v>0</v>
      </c>
      <c r="AL84" s="219">
        <f t="shared" si="30"/>
        <v>0</v>
      </c>
      <c r="AM84" s="147" t="str">
        <f t="shared" si="31"/>
        <v>IV</v>
      </c>
      <c r="AN84" s="176" t="str">
        <f t="shared" si="32"/>
        <v>Aceptable</v>
      </c>
      <c r="AO84" s="717"/>
      <c r="AP84" s="718"/>
      <c r="AQ84" s="315"/>
      <c r="AR84" s="315"/>
      <c r="AS84" s="315"/>
      <c r="AT84" s="315"/>
      <c r="AU84" s="315"/>
      <c r="AV84" s="315"/>
      <c r="AW84" s="315"/>
      <c r="AX84" s="315"/>
      <c r="AY84" s="315"/>
      <c r="AZ84" s="315"/>
      <c r="BA84" s="315"/>
      <c r="BB84" s="315"/>
      <c r="BC84" s="315"/>
      <c r="BD84" s="315"/>
      <c r="BE84" s="315"/>
      <c r="BF84" s="315"/>
      <c r="BG84" s="315"/>
      <c r="BH84" s="315"/>
      <c r="BI84" s="315"/>
      <c r="BJ84" s="315"/>
      <c r="BK84" s="315"/>
      <c r="BL84" s="315"/>
      <c r="BM84" s="315"/>
      <c r="BN84" s="315"/>
      <c r="BO84" s="315"/>
      <c r="BP84" s="315"/>
      <c r="BQ84" s="315"/>
      <c r="BR84" s="315"/>
      <c r="BS84" s="315"/>
      <c r="BT84" s="315"/>
      <c r="BU84" s="315"/>
      <c r="BV84" s="315"/>
      <c r="BW84" s="315"/>
      <c r="BX84" s="315"/>
      <c r="BY84" s="315"/>
      <c r="BZ84" s="315"/>
      <c r="CA84" s="315"/>
      <c r="CB84" s="315"/>
      <c r="CC84" s="315"/>
      <c r="CD84" s="315"/>
      <c r="CE84" s="315"/>
      <c r="CF84" s="315"/>
      <c r="CG84" s="315"/>
      <c r="CH84" s="315"/>
      <c r="CI84" s="315"/>
      <c r="CJ84" s="315"/>
      <c r="CK84" s="315"/>
      <c r="CL84" s="315"/>
      <c r="CM84" s="315"/>
      <c r="CN84" s="315"/>
      <c r="CO84" s="315"/>
      <c r="CP84" s="315"/>
      <c r="CQ84" s="315"/>
      <c r="CR84" s="315"/>
      <c r="CS84" s="315"/>
      <c r="CT84" s="315"/>
      <c r="CU84" s="315"/>
      <c r="CV84" s="315"/>
      <c r="CW84" s="315"/>
      <c r="CX84" s="315"/>
      <c r="CY84" s="315"/>
      <c r="CZ84" s="315"/>
      <c r="DA84" s="315"/>
      <c r="DB84" s="315"/>
      <c r="DC84" s="315"/>
      <c r="DD84" s="315"/>
      <c r="DE84" s="315"/>
      <c r="DF84" s="315"/>
      <c r="DG84" s="315"/>
      <c r="DH84" s="315"/>
      <c r="DI84" s="315"/>
      <c r="DJ84" s="315"/>
      <c r="DK84" s="315"/>
      <c r="DL84" s="315"/>
      <c r="DM84" s="315"/>
      <c r="DN84" s="315"/>
      <c r="DO84" s="315"/>
      <c r="DP84" s="315"/>
      <c r="DQ84" s="315"/>
      <c r="DR84" s="315"/>
      <c r="DS84" s="315"/>
      <c r="DT84" s="315"/>
      <c r="DU84" s="315"/>
      <c r="DV84" s="315"/>
      <c r="DW84" s="315"/>
      <c r="DX84" s="315"/>
      <c r="DY84" s="315"/>
      <c r="DZ84" s="315"/>
      <c r="EA84" s="315"/>
      <c r="EB84" s="315"/>
      <c r="EC84" s="315"/>
      <c r="ED84" s="315"/>
      <c r="EE84" s="315"/>
      <c r="EF84" s="315"/>
      <c r="EG84" s="315"/>
      <c r="EH84" s="315"/>
      <c r="EI84" s="315"/>
      <c r="EJ84" s="315"/>
      <c r="EK84" s="315"/>
      <c r="EL84" s="315"/>
      <c r="EM84" s="315"/>
      <c r="EN84" s="315"/>
      <c r="EO84" s="315"/>
      <c r="EP84" s="315"/>
      <c r="EQ84" s="315"/>
      <c r="ER84" s="315"/>
      <c r="ES84" s="315"/>
      <c r="ET84" s="315"/>
      <c r="EU84" s="315"/>
      <c r="EV84" s="315"/>
      <c r="EW84" s="315"/>
      <c r="EX84" s="315"/>
      <c r="EY84" s="315"/>
      <c r="EZ84" s="315"/>
      <c r="FA84" s="315"/>
      <c r="FB84" s="315"/>
      <c r="FC84" s="315"/>
      <c r="FD84" s="315"/>
      <c r="FE84" s="315"/>
      <c r="FF84" s="315"/>
      <c r="FG84" s="315"/>
      <c r="FH84" s="315"/>
      <c r="FI84" s="315"/>
      <c r="FJ84" s="315"/>
      <c r="FK84" s="315"/>
      <c r="FL84" s="315"/>
      <c r="FM84" s="315"/>
      <c r="FN84" s="315"/>
      <c r="FO84" s="315"/>
      <c r="FP84" s="315"/>
      <c r="FQ84" s="315"/>
      <c r="FR84" s="315"/>
      <c r="FS84" s="315"/>
      <c r="FT84" s="315"/>
      <c r="FU84" s="315"/>
      <c r="FV84" s="315"/>
      <c r="FW84" s="315"/>
      <c r="FX84" s="315"/>
      <c r="FY84" s="315"/>
      <c r="FZ84" s="315"/>
      <c r="GA84" s="315"/>
      <c r="GB84" s="315"/>
      <c r="GC84" s="315"/>
      <c r="GD84" s="315"/>
      <c r="GE84" s="315"/>
      <c r="GF84" s="315"/>
      <c r="GG84" s="315"/>
      <c r="GH84" s="315"/>
      <c r="GI84" s="315"/>
      <c r="GJ84" s="315"/>
      <c r="GK84" s="315"/>
      <c r="GL84" s="315"/>
      <c r="GM84" s="315"/>
      <c r="GN84" s="315"/>
      <c r="GO84" s="315"/>
      <c r="GP84" s="315"/>
      <c r="GQ84" s="315"/>
      <c r="GR84" s="315"/>
      <c r="GS84" s="315"/>
      <c r="GT84" s="315"/>
      <c r="GU84" s="315"/>
      <c r="GV84" s="315"/>
      <c r="GW84" s="315"/>
      <c r="GX84" s="315"/>
      <c r="GY84" s="315"/>
      <c r="GZ84" s="315"/>
      <c r="HA84" s="315"/>
      <c r="HB84" s="315"/>
      <c r="HC84" s="315"/>
      <c r="HD84" s="315"/>
      <c r="HE84" s="315"/>
      <c r="HF84" s="315"/>
      <c r="HG84" s="315"/>
      <c r="HH84" s="315"/>
      <c r="HI84" s="315"/>
    </row>
    <row r="85" spans="1:217" ht="77.25" customHeight="1" thickBot="1" x14ac:dyDescent="0.25">
      <c r="A85" s="653"/>
      <c r="B85" s="753"/>
      <c r="C85" s="755"/>
      <c r="D85" s="140"/>
      <c r="E85" s="141"/>
      <c r="F85" s="142"/>
      <c r="G85" s="142"/>
      <c r="H85" s="142" t="s">
        <v>1295</v>
      </c>
      <c r="I85" s="261" t="s">
        <v>1054</v>
      </c>
      <c r="J85" s="209" t="s">
        <v>1248</v>
      </c>
      <c r="K85" s="142" t="s">
        <v>1296</v>
      </c>
      <c r="L85" s="142" t="s">
        <v>844</v>
      </c>
      <c r="M85" s="142" t="s">
        <v>277</v>
      </c>
      <c r="N85" s="142" t="s">
        <v>1297</v>
      </c>
      <c r="O85" s="142" t="s">
        <v>277</v>
      </c>
      <c r="P85" s="170">
        <v>6</v>
      </c>
      <c r="Q85" s="143">
        <v>2</v>
      </c>
      <c r="R85" s="170">
        <v>12</v>
      </c>
      <c r="S85" s="171" t="s">
        <v>1070</v>
      </c>
      <c r="T85" s="144">
        <v>100</v>
      </c>
      <c r="U85" s="170">
        <f>T85*R85</f>
        <v>1200</v>
      </c>
      <c r="V85" s="170" t="str">
        <f t="shared" si="27"/>
        <v>I</v>
      </c>
      <c r="W85" s="176" t="str">
        <f t="shared" si="28"/>
        <v>NO Aceptable</v>
      </c>
      <c r="X85" s="142"/>
      <c r="Y85" s="142"/>
      <c r="Z85" s="142"/>
      <c r="AA85" s="142" t="str">
        <f>L85</f>
        <v>Intoxicaciones, quemaduras de primer, segunto y tercer grado</v>
      </c>
      <c r="AB85" s="142" t="s">
        <v>400</v>
      </c>
      <c r="AC85" s="142" t="s">
        <v>277</v>
      </c>
      <c r="AD85" s="142" t="s">
        <v>277</v>
      </c>
      <c r="AE85" s="142" t="s">
        <v>1298</v>
      </c>
      <c r="AF85" s="142" t="s">
        <v>1299</v>
      </c>
      <c r="AG85" s="142" t="s">
        <v>277</v>
      </c>
      <c r="AH85" s="142"/>
      <c r="AI85" s="142"/>
      <c r="AJ85" s="142"/>
      <c r="AK85" s="146">
        <f t="shared" si="29"/>
        <v>0</v>
      </c>
      <c r="AL85" s="219">
        <f t="shared" si="30"/>
        <v>0</v>
      </c>
      <c r="AM85" s="147" t="str">
        <f t="shared" si="31"/>
        <v>IV</v>
      </c>
      <c r="AN85" s="176" t="str">
        <f t="shared" si="32"/>
        <v>Aceptable</v>
      </c>
      <c r="AO85" s="717"/>
      <c r="AP85" s="718"/>
      <c r="AQ85" s="315"/>
      <c r="AR85" s="315"/>
      <c r="AS85" s="315"/>
      <c r="AT85" s="315"/>
      <c r="AU85" s="315"/>
      <c r="AV85" s="315"/>
      <c r="AW85" s="315"/>
      <c r="AX85" s="315"/>
      <c r="AY85" s="315"/>
      <c r="AZ85" s="315"/>
      <c r="BA85" s="315"/>
      <c r="BB85" s="315"/>
      <c r="BC85" s="315"/>
      <c r="BD85" s="315"/>
      <c r="BE85" s="315"/>
      <c r="BF85" s="315"/>
      <c r="BG85" s="315"/>
      <c r="BH85" s="315"/>
      <c r="BI85" s="315"/>
      <c r="BJ85" s="315"/>
      <c r="BK85" s="315"/>
      <c r="BL85" s="315"/>
      <c r="BM85" s="315"/>
      <c r="BN85" s="315"/>
      <c r="BO85" s="315"/>
      <c r="BP85" s="315"/>
      <c r="BQ85" s="315"/>
      <c r="BR85" s="315"/>
      <c r="BS85" s="315"/>
      <c r="BT85" s="315"/>
      <c r="BU85" s="315"/>
      <c r="BV85" s="315"/>
      <c r="BW85" s="315"/>
      <c r="BX85" s="315"/>
      <c r="BY85" s="315"/>
      <c r="BZ85" s="315"/>
      <c r="CA85" s="315"/>
      <c r="CB85" s="315"/>
      <c r="CC85" s="315"/>
      <c r="CD85" s="315"/>
      <c r="CE85" s="315"/>
      <c r="CF85" s="315"/>
      <c r="CG85" s="315"/>
      <c r="CH85" s="315"/>
      <c r="CI85" s="315"/>
      <c r="CJ85" s="315"/>
      <c r="CK85" s="315"/>
      <c r="CL85" s="315"/>
      <c r="CM85" s="315"/>
      <c r="CN85" s="315"/>
      <c r="CO85" s="315"/>
      <c r="CP85" s="315"/>
      <c r="CQ85" s="315"/>
      <c r="CR85" s="315"/>
      <c r="CS85" s="315"/>
      <c r="CT85" s="315"/>
      <c r="CU85" s="315"/>
      <c r="CV85" s="315"/>
      <c r="CW85" s="315"/>
      <c r="CX85" s="315"/>
      <c r="CY85" s="315"/>
      <c r="CZ85" s="315"/>
      <c r="DA85" s="315"/>
      <c r="DB85" s="315"/>
      <c r="DC85" s="315"/>
      <c r="DD85" s="315"/>
      <c r="DE85" s="315"/>
      <c r="DF85" s="315"/>
      <c r="DG85" s="315"/>
      <c r="DH85" s="315"/>
      <c r="DI85" s="315"/>
      <c r="DJ85" s="315"/>
      <c r="DK85" s="315"/>
      <c r="DL85" s="315"/>
      <c r="DM85" s="315"/>
      <c r="DN85" s="315"/>
      <c r="DO85" s="315"/>
      <c r="DP85" s="315"/>
      <c r="DQ85" s="315"/>
      <c r="DR85" s="315"/>
      <c r="DS85" s="315"/>
      <c r="DT85" s="315"/>
      <c r="DU85" s="315"/>
      <c r="DV85" s="315"/>
      <c r="DW85" s="315"/>
      <c r="DX85" s="315"/>
      <c r="DY85" s="315"/>
      <c r="DZ85" s="315"/>
      <c r="EA85" s="315"/>
      <c r="EB85" s="315"/>
      <c r="EC85" s="315"/>
      <c r="ED85" s="315"/>
      <c r="EE85" s="315"/>
      <c r="EF85" s="315"/>
      <c r="EG85" s="315"/>
      <c r="EH85" s="315"/>
      <c r="EI85" s="315"/>
      <c r="EJ85" s="315"/>
      <c r="EK85" s="315"/>
      <c r="EL85" s="315"/>
      <c r="EM85" s="315"/>
      <c r="EN85" s="315"/>
      <c r="EO85" s="315"/>
      <c r="EP85" s="315"/>
      <c r="EQ85" s="315"/>
      <c r="ER85" s="315"/>
      <c r="ES85" s="315"/>
      <c r="ET85" s="315"/>
      <c r="EU85" s="315"/>
      <c r="EV85" s="315"/>
      <c r="EW85" s="315"/>
      <c r="EX85" s="315"/>
      <c r="EY85" s="315"/>
      <c r="EZ85" s="315"/>
      <c r="FA85" s="315"/>
      <c r="FB85" s="315"/>
      <c r="FC85" s="315"/>
      <c r="FD85" s="315"/>
      <c r="FE85" s="315"/>
      <c r="FF85" s="315"/>
      <c r="FG85" s="315"/>
      <c r="FH85" s="315"/>
      <c r="FI85" s="315"/>
      <c r="FJ85" s="315"/>
      <c r="FK85" s="315"/>
      <c r="FL85" s="315"/>
      <c r="FM85" s="315"/>
      <c r="FN85" s="315"/>
      <c r="FO85" s="315"/>
      <c r="FP85" s="315"/>
      <c r="FQ85" s="315"/>
      <c r="FR85" s="315"/>
      <c r="FS85" s="315"/>
      <c r="FT85" s="315"/>
      <c r="FU85" s="315"/>
      <c r="FV85" s="315"/>
      <c r="FW85" s="315"/>
      <c r="FX85" s="315"/>
      <c r="FY85" s="315"/>
      <c r="FZ85" s="315"/>
      <c r="GA85" s="315"/>
      <c r="GB85" s="315"/>
      <c r="GC85" s="315"/>
      <c r="GD85" s="315"/>
      <c r="GE85" s="315"/>
      <c r="GF85" s="315"/>
      <c r="GG85" s="315"/>
      <c r="GH85" s="315"/>
      <c r="GI85" s="315"/>
      <c r="GJ85" s="315"/>
      <c r="GK85" s="315"/>
      <c r="GL85" s="315"/>
      <c r="GM85" s="315"/>
      <c r="GN85" s="315"/>
      <c r="GO85" s="315"/>
      <c r="GP85" s="315"/>
      <c r="GQ85" s="315"/>
      <c r="GR85" s="315"/>
      <c r="GS85" s="315"/>
      <c r="GT85" s="315"/>
      <c r="GU85" s="315"/>
      <c r="GV85" s="315"/>
      <c r="GW85" s="315"/>
      <c r="GX85" s="315"/>
      <c r="GY85" s="315"/>
      <c r="GZ85" s="315"/>
      <c r="HA85" s="315"/>
      <c r="HB85" s="315"/>
      <c r="HC85" s="315"/>
      <c r="HD85" s="315"/>
      <c r="HE85" s="315"/>
      <c r="HF85" s="315"/>
      <c r="HG85" s="315"/>
      <c r="HH85" s="315"/>
      <c r="HI85" s="315"/>
    </row>
    <row r="86" spans="1:217" ht="77.25" customHeight="1" thickBot="1" x14ac:dyDescent="0.25">
      <c r="A86" s="653"/>
      <c r="B86" s="753"/>
      <c r="C86" s="755"/>
      <c r="D86" s="140"/>
      <c r="E86" s="141"/>
      <c r="F86" s="142"/>
      <c r="G86" s="142"/>
      <c r="H86" s="142" t="s">
        <v>1053</v>
      </c>
      <c r="I86" s="261" t="s">
        <v>1054</v>
      </c>
      <c r="J86" s="142" t="s">
        <v>288</v>
      </c>
      <c r="K86" s="142" t="s">
        <v>824</v>
      </c>
      <c r="L86" s="142" t="s">
        <v>578</v>
      </c>
      <c r="M86" s="142" t="s">
        <v>277</v>
      </c>
      <c r="N86" s="142" t="s">
        <v>277</v>
      </c>
      <c r="O86" s="142" t="s">
        <v>277</v>
      </c>
      <c r="P86" s="170">
        <v>2</v>
      </c>
      <c r="Q86" s="143">
        <v>2</v>
      </c>
      <c r="R86" s="170">
        <f>P86*Q86</f>
        <v>4</v>
      </c>
      <c r="S86" s="171" t="str">
        <f>IF((R86&gt;23),"MuyAlto",IF(R86&gt;9,"Alto",IF(R86&gt;5,"Medio",IF(R86&lt;6,"Bajo"))))</f>
        <v>Bajo</v>
      </c>
      <c r="T86" s="144">
        <v>100</v>
      </c>
      <c r="U86" s="170">
        <f>R86*T86</f>
        <v>400</v>
      </c>
      <c r="V86" s="170" t="str">
        <f t="shared" si="27"/>
        <v>II</v>
      </c>
      <c r="W86" s="176" t="str">
        <f t="shared" si="28"/>
        <v>No Aceptable o Aceptable con Control Especifico</v>
      </c>
      <c r="X86" s="142"/>
      <c r="Y86" s="142"/>
      <c r="Z86" s="142"/>
      <c r="AA86" s="142" t="s">
        <v>578</v>
      </c>
      <c r="AB86" s="142" t="s">
        <v>580</v>
      </c>
      <c r="AC86" s="142" t="s">
        <v>277</v>
      </c>
      <c r="AD86" s="142" t="s">
        <v>277</v>
      </c>
      <c r="AE86" s="142" t="s">
        <v>825</v>
      </c>
      <c r="AF86" s="142" t="s">
        <v>826</v>
      </c>
      <c r="AG86" s="142" t="s">
        <v>277</v>
      </c>
      <c r="AH86" s="145"/>
      <c r="AI86" s="170"/>
      <c r="AJ86" s="143"/>
      <c r="AK86" s="146">
        <f t="shared" si="29"/>
        <v>0</v>
      </c>
      <c r="AL86" s="219">
        <f t="shared" si="30"/>
        <v>0</v>
      </c>
      <c r="AM86" s="147" t="str">
        <f t="shared" si="31"/>
        <v>IV</v>
      </c>
      <c r="AN86" s="176" t="str">
        <f t="shared" si="32"/>
        <v>Aceptable</v>
      </c>
      <c r="AO86" s="717"/>
      <c r="AP86" s="718"/>
      <c r="AQ86" s="315"/>
      <c r="AR86" s="315"/>
      <c r="AS86" s="315"/>
      <c r="AT86" s="315"/>
      <c r="AU86" s="315"/>
      <c r="AV86" s="315"/>
      <c r="AW86" s="315"/>
      <c r="AX86" s="315"/>
      <c r="AY86" s="315"/>
      <c r="AZ86" s="315"/>
      <c r="BA86" s="315"/>
      <c r="BB86" s="315"/>
      <c r="BC86" s="315"/>
      <c r="BD86" s="315"/>
      <c r="BE86" s="315"/>
      <c r="BF86" s="315"/>
      <c r="BG86" s="315"/>
      <c r="BH86" s="315"/>
      <c r="BI86" s="315"/>
      <c r="BJ86" s="315"/>
      <c r="BK86" s="315"/>
      <c r="BL86" s="315"/>
      <c r="BM86" s="315"/>
      <c r="BN86" s="315"/>
      <c r="BO86" s="315"/>
      <c r="BP86" s="315"/>
      <c r="BQ86" s="315"/>
      <c r="BR86" s="315"/>
      <c r="BS86" s="315"/>
      <c r="BT86" s="315"/>
      <c r="BU86" s="315"/>
      <c r="BV86" s="315"/>
      <c r="BW86" s="315"/>
      <c r="BX86" s="315"/>
      <c r="BY86" s="315"/>
      <c r="BZ86" s="315"/>
      <c r="CA86" s="315"/>
      <c r="CB86" s="315"/>
      <c r="CC86" s="315"/>
      <c r="CD86" s="315"/>
      <c r="CE86" s="315"/>
      <c r="CF86" s="315"/>
      <c r="CG86" s="315"/>
      <c r="CH86" s="315"/>
      <c r="CI86" s="315"/>
      <c r="CJ86" s="315"/>
      <c r="CK86" s="315"/>
      <c r="CL86" s="315"/>
      <c r="CM86" s="315"/>
      <c r="CN86" s="315"/>
      <c r="CO86" s="315"/>
      <c r="CP86" s="315"/>
      <c r="CQ86" s="315"/>
      <c r="CR86" s="315"/>
      <c r="CS86" s="315"/>
      <c r="CT86" s="315"/>
      <c r="CU86" s="315"/>
      <c r="CV86" s="315"/>
      <c r="CW86" s="315"/>
      <c r="CX86" s="315"/>
      <c r="CY86" s="315"/>
      <c r="CZ86" s="315"/>
      <c r="DA86" s="315"/>
      <c r="DB86" s="315"/>
      <c r="DC86" s="315"/>
      <c r="DD86" s="315"/>
      <c r="DE86" s="315"/>
      <c r="DF86" s="315"/>
      <c r="DG86" s="315"/>
      <c r="DH86" s="315"/>
      <c r="DI86" s="315"/>
      <c r="DJ86" s="315"/>
      <c r="DK86" s="315"/>
      <c r="DL86" s="315"/>
      <c r="DM86" s="315"/>
      <c r="DN86" s="315"/>
      <c r="DO86" s="315"/>
      <c r="DP86" s="315"/>
      <c r="DQ86" s="315"/>
      <c r="DR86" s="315"/>
      <c r="DS86" s="315"/>
      <c r="DT86" s="315"/>
      <c r="DU86" s="315"/>
      <c r="DV86" s="315"/>
      <c r="DW86" s="315"/>
      <c r="DX86" s="315"/>
      <c r="DY86" s="315"/>
      <c r="DZ86" s="315"/>
      <c r="EA86" s="315"/>
      <c r="EB86" s="315"/>
      <c r="EC86" s="315"/>
      <c r="ED86" s="315"/>
      <c r="EE86" s="315"/>
      <c r="EF86" s="315"/>
      <c r="EG86" s="315"/>
      <c r="EH86" s="315"/>
      <c r="EI86" s="315"/>
      <c r="EJ86" s="315"/>
      <c r="EK86" s="315"/>
      <c r="EL86" s="315"/>
      <c r="EM86" s="315"/>
      <c r="EN86" s="315"/>
      <c r="EO86" s="315"/>
      <c r="EP86" s="315"/>
      <c r="EQ86" s="315"/>
      <c r="ER86" s="315"/>
      <c r="ES86" s="315"/>
      <c r="ET86" s="315"/>
      <c r="EU86" s="315"/>
      <c r="EV86" s="315"/>
      <c r="EW86" s="315"/>
      <c r="EX86" s="315"/>
      <c r="EY86" s="315"/>
      <c r="EZ86" s="315"/>
      <c r="FA86" s="315"/>
      <c r="FB86" s="315"/>
      <c r="FC86" s="315"/>
      <c r="FD86" s="315"/>
      <c r="FE86" s="315"/>
      <c r="FF86" s="315"/>
      <c r="FG86" s="315"/>
      <c r="FH86" s="315"/>
      <c r="FI86" s="315"/>
      <c r="FJ86" s="315"/>
      <c r="FK86" s="315"/>
      <c r="FL86" s="315"/>
      <c r="FM86" s="315"/>
      <c r="FN86" s="315"/>
      <c r="FO86" s="315"/>
      <c r="FP86" s="315"/>
      <c r="FQ86" s="315"/>
      <c r="FR86" s="315"/>
      <c r="FS86" s="315"/>
      <c r="FT86" s="315"/>
      <c r="FU86" s="315"/>
      <c r="FV86" s="315"/>
      <c r="FW86" s="315"/>
      <c r="FX86" s="315"/>
      <c r="FY86" s="315"/>
      <c r="FZ86" s="315"/>
      <c r="GA86" s="315"/>
      <c r="GB86" s="315"/>
      <c r="GC86" s="315"/>
      <c r="GD86" s="315"/>
      <c r="GE86" s="315"/>
      <c r="GF86" s="315"/>
      <c r="GG86" s="315"/>
      <c r="GH86" s="315"/>
      <c r="GI86" s="315"/>
      <c r="GJ86" s="315"/>
      <c r="GK86" s="315"/>
      <c r="GL86" s="315"/>
      <c r="GM86" s="315"/>
      <c r="GN86" s="315"/>
      <c r="GO86" s="315"/>
      <c r="GP86" s="315"/>
      <c r="GQ86" s="315"/>
      <c r="GR86" s="315"/>
      <c r="GS86" s="315"/>
      <c r="GT86" s="315"/>
      <c r="GU86" s="315"/>
      <c r="GV86" s="315"/>
      <c r="GW86" s="315"/>
      <c r="GX86" s="315"/>
      <c r="GY86" s="315"/>
      <c r="GZ86" s="315"/>
      <c r="HA86" s="315"/>
      <c r="HB86" s="315"/>
      <c r="HC86" s="315"/>
      <c r="HD86" s="315"/>
      <c r="HE86" s="315"/>
      <c r="HF86" s="315"/>
      <c r="HG86" s="315"/>
      <c r="HH86" s="315"/>
      <c r="HI86" s="315"/>
    </row>
    <row r="87" spans="1:217" ht="103.5" customHeight="1" thickBot="1" x14ac:dyDescent="0.25">
      <c r="A87" s="653"/>
      <c r="B87" s="753"/>
      <c r="C87" s="755"/>
      <c r="D87" s="140" t="s">
        <v>267</v>
      </c>
      <c r="E87" s="141" t="s">
        <v>1048</v>
      </c>
      <c r="F87" s="141"/>
      <c r="G87" s="142"/>
      <c r="H87" s="142" t="s">
        <v>1308</v>
      </c>
      <c r="I87" s="261" t="s">
        <v>1054</v>
      </c>
      <c r="J87" s="142" t="s">
        <v>288</v>
      </c>
      <c r="K87" s="142" t="s">
        <v>1050</v>
      </c>
      <c r="L87" s="142" t="s">
        <v>430</v>
      </c>
      <c r="M87" s="142" t="s">
        <v>277</v>
      </c>
      <c r="N87" s="142" t="s">
        <v>1051</v>
      </c>
      <c r="O87" s="142" t="s">
        <v>277</v>
      </c>
      <c r="P87" s="170">
        <v>2</v>
      </c>
      <c r="Q87" s="143">
        <v>1</v>
      </c>
      <c r="R87" s="170">
        <f>P87*Q87</f>
        <v>2</v>
      </c>
      <c r="S87" s="171" t="str">
        <f>IF((R87&gt;23),"MuyAlto",IF(R87&gt;9,"Alto",IF(R87&gt;5,"Medio",IF(R87&lt;6,"Bajo"))))</f>
        <v>Bajo</v>
      </c>
      <c r="T87" s="144">
        <v>100</v>
      </c>
      <c r="U87" s="170">
        <f>R87*T87</f>
        <v>200</v>
      </c>
      <c r="V87" s="170" t="str">
        <f t="shared" si="27"/>
        <v>II</v>
      </c>
      <c r="W87" s="176" t="str">
        <f t="shared" si="28"/>
        <v>No Aceptable o Aceptable con Control Especifico</v>
      </c>
      <c r="X87" s="142"/>
      <c r="Y87" s="142"/>
      <c r="Z87" s="142"/>
      <c r="AA87" s="142" t="s">
        <v>1033</v>
      </c>
      <c r="AB87" s="142" t="s">
        <v>595</v>
      </c>
      <c r="AC87" s="142" t="s">
        <v>277</v>
      </c>
      <c r="AD87" s="142" t="s">
        <v>277</v>
      </c>
      <c r="AE87" s="142" t="s">
        <v>1034</v>
      </c>
      <c r="AF87" s="142" t="s">
        <v>1052</v>
      </c>
      <c r="AG87" s="142" t="s">
        <v>277</v>
      </c>
      <c r="AH87" s="145"/>
      <c r="AI87" s="170"/>
      <c r="AJ87" s="143"/>
      <c r="AK87" s="146">
        <f t="shared" si="29"/>
        <v>0</v>
      </c>
      <c r="AL87" s="219">
        <f t="shared" si="30"/>
        <v>0</v>
      </c>
      <c r="AM87" s="147" t="str">
        <f t="shared" si="31"/>
        <v>IV</v>
      </c>
      <c r="AN87" s="176" t="str">
        <f t="shared" si="32"/>
        <v>Aceptable</v>
      </c>
      <c r="AO87" s="717"/>
      <c r="AP87" s="718"/>
      <c r="AQ87" s="315"/>
      <c r="AR87" s="315"/>
      <c r="AS87" s="315"/>
      <c r="AT87" s="315"/>
      <c r="AU87" s="315"/>
      <c r="AV87" s="315"/>
      <c r="AW87" s="315"/>
      <c r="AX87" s="315"/>
      <c r="AY87" s="315"/>
      <c r="AZ87" s="315"/>
      <c r="BA87" s="315"/>
      <c r="BB87" s="315"/>
      <c r="BC87" s="315"/>
      <c r="BD87" s="315"/>
      <c r="BE87" s="315"/>
      <c r="BF87" s="315"/>
      <c r="BG87" s="315"/>
      <c r="BH87" s="315"/>
      <c r="BI87" s="315"/>
      <c r="BJ87" s="315"/>
      <c r="BK87" s="315"/>
      <c r="BL87" s="315"/>
      <c r="BM87" s="315"/>
      <c r="BN87" s="315"/>
      <c r="BO87" s="315"/>
      <c r="BP87" s="315"/>
      <c r="BQ87" s="315"/>
      <c r="BR87" s="315"/>
      <c r="BS87" s="315"/>
      <c r="BT87" s="315"/>
      <c r="BU87" s="315"/>
      <c r="BV87" s="315"/>
      <c r="BW87" s="315"/>
      <c r="BX87" s="315"/>
      <c r="BY87" s="315"/>
      <c r="BZ87" s="315"/>
      <c r="CA87" s="315"/>
      <c r="CB87" s="315"/>
      <c r="CC87" s="315"/>
      <c r="CD87" s="315"/>
      <c r="CE87" s="315"/>
      <c r="CF87" s="315"/>
      <c r="CG87" s="315"/>
      <c r="CH87" s="315"/>
      <c r="CI87" s="315"/>
      <c r="CJ87" s="315"/>
      <c r="CK87" s="315"/>
      <c r="CL87" s="315"/>
      <c r="CM87" s="315"/>
      <c r="CN87" s="315"/>
      <c r="CO87" s="315"/>
      <c r="CP87" s="315"/>
      <c r="CQ87" s="315"/>
      <c r="CR87" s="315"/>
      <c r="CS87" s="315"/>
      <c r="CT87" s="315"/>
      <c r="CU87" s="315"/>
      <c r="CV87" s="315"/>
      <c r="CW87" s="315"/>
      <c r="CX87" s="315"/>
      <c r="CY87" s="315"/>
      <c r="CZ87" s="315"/>
      <c r="DA87" s="315"/>
      <c r="DB87" s="315"/>
      <c r="DC87" s="315"/>
      <c r="DD87" s="315"/>
      <c r="DE87" s="315"/>
      <c r="DF87" s="315"/>
      <c r="DG87" s="315"/>
      <c r="DH87" s="315"/>
      <c r="DI87" s="315"/>
      <c r="DJ87" s="315"/>
      <c r="DK87" s="315"/>
      <c r="DL87" s="315"/>
      <c r="DM87" s="315"/>
      <c r="DN87" s="315"/>
      <c r="DO87" s="315"/>
      <c r="DP87" s="315"/>
      <c r="DQ87" s="315"/>
      <c r="DR87" s="315"/>
      <c r="DS87" s="315"/>
      <c r="DT87" s="315"/>
      <c r="DU87" s="315"/>
      <c r="DV87" s="315"/>
      <c r="DW87" s="315"/>
      <c r="DX87" s="315"/>
      <c r="DY87" s="315"/>
      <c r="DZ87" s="315"/>
      <c r="EA87" s="315"/>
      <c r="EB87" s="315"/>
      <c r="EC87" s="315"/>
      <c r="ED87" s="315"/>
      <c r="EE87" s="315"/>
      <c r="EF87" s="315"/>
      <c r="EG87" s="315"/>
      <c r="EH87" s="315"/>
      <c r="EI87" s="315"/>
      <c r="EJ87" s="315"/>
      <c r="EK87" s="315"/>
      <c r="EL87" s="315"/>
      <c r="EM87" s="315"/>
      <c r="EN87" s="315"/>
      <c r="EO87" s="315"/>
      <c r="EP87" s="315"/>
      <c r="EQ87" s="315"/>
      <c r="ER87" s="315"/>
      <c r="ES87" s="315"/>
      <c r="ET87" s="315"/>
      <c r="EU87" s="315"/>
      <c r="EV87" s="315"/>
      <c r="EW87" s="315"/>
      <c r="EX87" s="315"/>
      <c r="EY87" s="315"/>
      <c r="EZ87" s="315"/>
      <c r="FA87" s="315"/>
      <c r="FB87" s="315"/>
      <c r="FC87" s="315"/>
      <c r="FD87" s="315"/>
      <c r="FE87" s="315"/>
      <c r="FF87" s="315"/>
      <c r="FG87" s="315"/>
      <c r="FH87" s="315"/>
      <c r="FI87" s="315"/>
      <c r="FJ87" s="315"/>
      <c r="FK87" s="315"/>
      <c r="FL87" s="315"/>
      <c r="FM87" s="315"/>
      <c r="FN87" s="315"/>
      <c r="FO87" s="315"/>
      <c r="FP87" s="315"/>
      <c r="FQ87" s="315"/>
      <c r="FR87" s="315"/>
      <c r="FS87" s="315"/>
      <c r="FT87" s="315"/>
      <c r="FU87" s="315"/>
      <c r="FV87" s="315"/>
      <c r="FW87" s="315"/>
      <c r="FX87" s="315"/>
      <c r="FY87" s="315"/>
      <c r="FZ87" s="315"/>
      <c r="GA87" s="315"/>
      <c r="GB87" s="315"/>
      <c r="GC87" s="315"/>
      <c r="GD87" s="315"/>
      <c r="GE87" s="315"/>
      <c r="GF87" s="315"/>
      <c r="GG87" s="315"/>
      <c r="GH87" s="315"/>
      <c r="GI87" s="315"/>
      <c r="GJ87" s="315"/>
      <c r="GK87" s="315"/>
      <c r="GL87" s="315"/>
      <c r="GM87" s="315"/>
      <c r="GN87" s="315"/>
      <c r="GO87" s="315"/>
      <c r="GP87" s="315"/>
      <c r="GQ87" s="315"/>
      <c r="GR87" s="315"/>
      <c r="GS87" s="315"/>
      <c r="GT87" s="315"/>
      <c r="GU87" s="315"/>
      <c r="GV87" s="315"/>
      <c r="GW87" s="315"/>
      <c r="GX87" s="315"/>
      <c r="GY87" s="315"/>
      <c r="GZ87" s="315"/>
      <c r="HA87" s="315"/>
      <c r="HB87" s="315"/>
      <c r="HC87" s="315"/>
      <c r="HD87" s="315"/>
      <c r="HE87" s="315"/>
      <c r="HF87" s="315"/>
      <c r="HG87" s="315"/>
      <c r="HH87" s="315"/>
      <c r="HI87" s="315"/>
    </row>
    <row r="88" spans="1:217" ht="96" customHeight="1" thickBot="1" x14ac:dyDescent="0.25">
      <c r="A88" s="653"/>
      <c r="B88" s="753"/>
      <c r="C88" s="755"/>
      <c r="D88" s="140" t="s">
        <v>267</v>
      </c>
      <c r="E88" s="141" t="s">
        <v>653</v>
      </c>
      <c r="F88" s="141"/>
      <c r="G88" s="142"/>
      <c r="H88" s="142" t="s">
        <v>1055</v>
      </c>
      <c r="I88" s="261" t="s">
        <v>1054</v>
      </c>
      <c r="J88" s="142" t="s">
        <v>1056</v>
      </c>
      <c r="K88" s="142" t="s">
        <v>1309</v>
      </c>
      <c r="L88" s="142" t="s">
        <v>838</v>
      </c>
      <c r="M88" s="142" t="s">
        <v>277</v>
      </c>
      <c r="N88" s="142" t="s">
        <v>277</v>
      </c>
      <c r="O88" s="142" t="s">
        <v>1310</v>
      </c>
      <c r="P88" s="170">
        <v>2</v>
      </c>
      <c r="Q88" s="143">
        <v>1</v>
      </c>
      <c r="R88" s="170">
        <f>P88*Q88</f>
        <v>2</v>
      </c>
      <c r="S88" s="171" t="str">
        <f>IF((R88&gt;23),"MuyAlto",IF(R88&gt;9,"Alto",IF(R88&gt;5,"Medio",IF(R88&lt;6,"Bajo"))))</f>
        <v>Bajo</v>
      </c>
      <c r="T88" s="144">
        <v>100</v>
      </c>
      <c r="U88" s="170">
        <f>R88*T88</f>
        <v>200</v>
      </c>
      <c r="V88" s="170" t="str">
        <f t="shared" si="27"/>
        <v>II</v>
      </c>
      <c r="W88" s="176" t="str">
        <f t="shared" si="28"/>
        <v>No Aceptable o Aceptable con Control Especifico</v>
      </c>
      <c r="X88" s="142"/>
      <c r="Y88" s="142"/>
      <c r="Z88" s="142"/>
      <c r="AA88" s="142" t="s">
        <v>467</v>
      </c>
      <c r="AB88" s="142"/>
      <c r="AC88" s="142" t="s">
        <v>277</v>
      </c>
      <c r="AD88" s="142" t="s">
        <v>277</v>
      </c>
      <c r="AE88" s="172" t="s">
        <v>1236</v>
      </c>
      <c r="AF88" s="172" t="s">
        <v>1237</v>
      </c>
      <c r="AG88" s="142" t="s">
        <v>277</v>
      </c>
      <c r="AH88" s="145"/>
      <c r="AI88" s="170"/>
      <c r="AJ88" s="143"/>
      <c r="AK88" s="146">
        <f t="shared" si="29"/>
        <v>0</v>
      </c>
      <c r="AL88" s="219">
        <f t="shared" si="30"/>
        <v>0</v>
      </c>
      <c r="AM88" s="147" t="str">
        <f t="shared" si="31"/>
        <v>IV</v>
      </c>
      <c r="AN88" s="176" t="str">
        <f t="shared" si="32"/>
        <v>Aceptable</v>
      </c>
      <c r="AO88" s="717"/>
      <c r="AP88" s="718"/>
      <c r="AQ88" s="315"/>
      <c r="AR88" s="315"/>
      <c r="AS88" s="315"/>
      <c r="AT88" s="315"/>
      <c r="AU88" s="315"/>
      <c r="AV88" s="315"/>
      <c r="AW88" s="315"/>
      <c r="AX88" s="315"/>
      <c r="AY88" s="315"/>
      <c r="AZ88" s="315"/>
      <c r="BA88" s="315"/>
      <c r="BB88" s="315"/>
      <c r="BC88" s="315"/>
      <c r="BD88" s="315"/>
      <c r="BE88" s="315"/>
      <c r="BF88" s="315"/>
      <c r="BG88" s="315"/>
      <c r="BH88" s="315"/>
      <c r="BI88" s="315"/>
      <c r="BJ88" s="315"/>
      <c r="BK88" s="315"/>
      <c r="BL88" s="315"/>
      <c r="BM88" s="315"/>
      <c r="BN88" s="315"/>
      <c r="BO88" s="315"/>
      <c r="BP88" s="315"/>
      <c r="BQ88" s="315"/>
      <c r="BR88" s="315"/>
      <c r="BS88" s="315"/>
      <c r="BT88" s="315"/>
      <c r="BU88" s="315"/>
      <c r="BV88" s="315"/>
      <c r="BW88" s="315"/>
      <c r="BX88" s="315"/>
      <c r="BY88" s="315"/>
      <c r="BZ88" s="315"/>
      <c r="CA88" s="315"/>
      <c r="CB88" s="315"/>
      <c r="CC88" s="315"/>
      <c r="CD88" s="315"/>
      <c r="CE88" s="315"/>
      <c r="CF88" s="315"/>
      <c r="CG88" s="315"/>
      <c r="CH88" s="315"/>
      <c r="CI88" s="315"/>
      <c r="CJ88" s="315"/>
      <c r="CK88" s="315"/>
      <c r="CL88" s="315"/>
      <c r="CM88" s="315"/>
      <c r="CN88" s="315"/>
      <c r="CO88" s="315"/>
      <c r="CP88" s="315"/>
      <c r="CQ88" s="315"/>
      <c r="CR88" s="315"/>
      <c r="CS88" s="315"/>
      <c r="CT88" s="315"/>
      <c r="CU88" s="315"/>
      <c r="CV88" s="315"/>
      <c r="CW88" s="315"/>
      <c r="CX88" s="315"/>
      <c r="CY88" s="315"/>
      <c r="CZ88" s="315"/>
      <c r="DA88" s="315"/>
      <c r="DB88" s="315"/>
      <c r="DC88" s="315"/>
      <c r="DD88" s="315"/>
      <c r="DE88" s="315"/>
      <c r="DF88" s="315"/>
      <c r="DG88" s="315"/>
      <c r="DH88" s="315"/>
      <c r="DI88" s="315"/>
      <c r="DJ88" s="315"/>
      <c r="DK88" s="315"/>
      <c r="DL88" s="315"/>
      <c r="DM88" s="315"/>
      <c r="DN88" s="315"/>
      <c r="DO88" s="315"/>
      <c r="DP88" s="315"/>
      <c r="DQ88" s="315"/>
      <c r="DR88" s="315"/>
      <c r="DS88" s="315"/>
      <c r="DT88" s="315"/>
      <c r="DU88" s="315"/>
      <c r="DV88" s="315"/>
      <c r="DW88" s="315"/>
      <c r="DX88" s="315"/>
      <c r="DY88" s="315"/>
      <c r="DZ88" s="315"/>
      <c r="EA88" s="315"/>
      <c r="EB88" s="315"/>
      <c r="EC88" s="315"/>
      <c r="ED88" s="315"/>
      <c r="EE88" s="315"/>
      <c r="EF88" s="315"/>
      <c r="EG88" s="315"/>
      <c r="EH88" s="315"/>
      <c r="EI88" s="315"/>
      <c r="EJ88" s="315"/>
      <c r="EK88" s="315"/>
      <c r="EL88" s="315"/>
      <c r="EM88" s="315"/>
      <c r="EN88" s="315"/>
      <c r="EO88" s="315"/>
      <c r="EP88" s="315"/>
      <c r="EQ88" s="315"/>
      <c r="ER88" s="315"/>
      <c r="ES88" s="315"/>
      <c r="ET88" s="315"/>
      <c r="EU88" s="315"/>
      <c r="EV88" s="315"/>
      <c r="EW88" s="315"/>
      <c r="EX88" s="315"/>
      <c r="EY88" s="315"/>
      <c r="EZ88" s="315"/>
      <c r="FA88" s="315"/>
      <c r="FB88" s="315"/>
      <c r="FC88" s="315"/>
      <c r="FD88" s="315"/>
      <c r="FE88" s="315"/>
      <c r="FF88" s="315"/>
      <c r="FG88" s="315"/>
      <c r="FH88" s="315"/>
      <c r="FI88" s="315"/>
      <c r="FJ88" s="315"/>
      <c r="FK88" s="315"/>
      <c r="FL88" s="315"/>
      <c r="FM88" s="315"/>
      <c r="FN88" s="315"/>
      <c r="FO88" s="315"/>
      <c r="FP88" s="315"/>
      <c r="FQ88" s="315"/>
      <c r="FR88" s="315"/>
      <c r="FS88" s="315"/>
      <c r="FT88" s="315"/>
      <c r="FU88" s="315"/>
      <c r="FV88" s="315"/>
      <c r="FW88" s="315"/>
      <c r="FX88" s="315"/>
      <c r="FY88" s="315"/>
      <c r="FZ88" s="315"/>
      <c r="GA88" s="315"/>
      <c r="GB88" s="315"/>
      <c r="GC88" s="315"/>
      <c r="GD88" s="315"/>
      <c r="GE88" s="315"/>
      <c r="GF88" s="315"/>
      <c r="GG88" s="315"/>
      <c r="GH88" s="315"/>
      <c r="GI88" s="315"/>
      <c r="GJ88" s="315"/>
      <c r="GK88" s="315"/>
      <c r="GL88" s="315"/>
      <c r="GM88" s="315"/>
      <c r="GN88" s="315"/>
      <c r="GO88" s="315"/>
      <c r="GP88" s="315"/>
      <c r="GQ88" s="315"/>
      <c r="GR88" s="315"/>
      <c r="GS88" s="315"/>
      <c r="GT88" s="315"/>
      <c r="GU88" s="315"/>
      <c r="GV88" s="315"/>
      <c r="GW88" s="315"/>
      <c r="GX88" s="315"/>
      <c r="GY88" s="315"/>
      <c r="GZ88" s="315"/>
      <c r="HA88" s="315"/>
      <c r="HB88" s="315"/>
      <c r="HC88" s="315"/>
      <c r="HD88" s="315"/>
      <c r="HE88" s="315"/>
      <c r="HF88" s="315"/>
      <c r="HG88" s="315"/>
      <c r="HH88" s="315"/>
      <c r="HI88" s="315"/>
    </row>
    <row r="89" spans="1:217" ht="130.5" customHeight="1" thickBot="1" x14ac:dyDescent="0.25">
      <c r="A89" s="653"/>
      <c r="B89" s="754"/>
      <c r="C89" s="690"/>
      <c r="D89" s="197" t="s">
        <v>267</v>
      </c>
      <c r="E89" s="198" t="s">
        <v>268</v>
      </c>
      <c r="F89" s="198"/>
      <c r="G89" s="204"/>
      <c r="H89" s="204" t="s">
        <v>1238</v>
      </c>
      <c r="I89" s="306" t="s">
        <v>1054</v>
      </c>
      <c r="J89" s="204" t="s">
        <v>299</v>
      </c>
      <c r="K89" s="204" t="s">
        <v>542</v>
      </c>
      <c r="L89" s="204" t="s">
        <v>543</v>
      </c>
      <c r="M89" s="204" t="s">
        <v>277</v>
      </c>
      <c r="N89" s="200" t="s">
        <v>1239</v>
      </c>
      <c r="O89" s="204" t="s">
        <v>277</v>
      </c>
      <c r="P89" s="200">
        <v>2</v>
      </c>
      <c r="Q89" s="200">
        <v>3</v>
      </c>
      <c r="R89" s="200">
        <v>6</v>
      </c>
      <c r="S89" s="201" t="str">
        <f>IF((R89&gt;23),"MuyAlto",IF(R89&gt;9,"Alto",IF(R89&gt;5,"Medio",IF(R89&lt;6,"Bajo"))))</f>
        <v>Medio</v>
      </c>
      <c r="T89" s="204">
        <v>60</v>
      </c>
      <c r="U89" s="204">
        <f>R89*T89</f>
        <v>360</v>
      </c>
      <c r="V89" s="204" t="str">
        <f t="shared" si="27"/>
        <v>II</v>
      </c>
      <c r="W89" s="203" t="str">
        <f t="shared" si="28"/>
        <v>No Aceptable o Aceptable con Control Especifico</v>
      </c>
      <c r="X89" s="204"/>
      <c r="Y89" s="204"/>
      <c r="Z89" s="204"/>
      <c r="AA89" s="204" t="s">
        <v>543</v>
      </c>
      <c r="AB89" s="204" t="s">
        <v>314</v>
      </c>
      <c r="AC89" s="204" t="s">
        <v>277</v>
      </c>
      <c r="AD89" s="204" t="s">
        <v>277</v>
      </c>
      <c r="AE89" s="204" t="s">
        <v>1240</v>
      </c>
      <c r="AF89" s="204" t="s">
        <v>1241</v>
      </c>
      <c r="AG89" s="204"/>
      <c r="AH89" s="204"/>
      <c r="AI89" s="200"/>
      <c r="AJ89" s="199"/>
      <c r="AK89" s="206">
        <f t="shared" si="29"/>
        <v>0</v>
      </c>
      <c r="AL89" s="207">
        <f t="shared" si="30"/>
        <v>0</v>
      </c>
      <c r="AM89" s="208" t="str">
        <f t="shared" si="31"/>
        <v>IV</v>
      </c>
      <c r="AN89" s="203" t="str">
        <f t="shared" si="32"/>
        <v>Aceptable</v>
      </c>
      <c r="AO89" s="719"/>
      <c r="AP89" s="720"/>
      <c r="AQ89" s="315"/>
      <c r="AR89" s="315"/>
      <c r="AS89" s="315"/>
      <c r="AT89" s="315"/>
      <c r="AU89" s="315"/>
      <c r="AV89" s="315"/>
      <c r="AW89" s="315"/>
      <c r="AX89" s="315"/>
      <c r="AY89" s="315"/>
      <c r="AZ89" s="315"/>
      <c r="BA89" s="315"/>
      <c r="BB89" s="315"/>
      <c r="BC89" s="315"/>
      <c r="BD89" s="315"/>
      <c r="BE89" s="315"/>
      <c r="BF89" s="315"/>
      <c r="BG89" s="315"/>
      <c r="BH89" s="315"/>
      <c r="BI89" s="315"/>
      <c r="BJ89" s="315"/>
      <c r="BK89" s="315"/>
      <c r="BL89" s="315"/>
      <c r="BM89" s="315"/>
      <c r="BN89" s="315"/>
      <c r="BO89" s="315"/>
      <c r="BP89" s="315"/>
      <c r="BQ89" s="315"/>
      <c r="BR89" s="315"/>
      <c r="BS89" s="315"/>
      <c r="BT89" s="315"/>
      <c r="BU89" s="315"/>
      <c r="BV89" s="315"/>
      <c r="BW89" s="315"/>
      <c r="BX89" s="315"/>
      <c r="BY89" s="315"/>
      <c r="BZ89" s="315"/>
      <c r="CA89" s="315"/>
      <c r="CB89" s="315"/>
      <c r="CC89" s="315"/>
      <c r="CD89" s="315"/>
      <c r="CE89" s="315"/>
      <c r="CF89" s="315"/>
      <c r="CG89" s="315"/>
      <c r="CH89" s="315"/>
      <c r="CI89" s="315"/>
      <c r="CJ89" s="315"/>
      <c r="CK89" s="315"/>
      <c r="CL89" s="315"/>
      <c r="CM89" s="315"/>
      <c r="CN89" s="315"/>
      <c r="CO89" s="315"/>
      <c r="CP89" s="315"/>
      <c r="CQ89" s="315"/>
      <c r="CR89" s="315"/>
      <c r="CS89" s="315"/>
      <c r="CT89" s="315"/>
      <c r="CU89" s="315"/>
      <c r="CV89" s="315"/>
      <c r="CW89" s="315"/>
      <c r="CX89" s="315"/>
      <c r="CY89" s="315"/>
      <c r="CZ89" s="315"/>
      <c r="DA89" s="315"/>
      <c r="DB89" s="315"/>
      <c r="DC89" s="315"/>
      <c r="DD89" s="315"/>
      <c r="DE89" s="315"/>
      <c r="DF89" s="315"/>
      <c r="DG89" s="315"/>
      <c r="DH89" s="315"/>
      <c r="DI89" s="315"/>
      <c r="DJ89" s="315"/>
      <c r="DK89" s="315"/>
      <c r="DL89" s="315"/>
      <c r="DM89" s="315"/>
      <c r="DN89" s="315"/>
      <c r="DO89" s="315"/>
      <c r="DP89" s="315"/>
      <c r="DQ89" s="315"/>
      <c r="DR89" s="315"/>
      <c r="DS89" s="315"/>
      <c r="DT89" s="315"/>
      <c r="DU89" s="315"/>
      <c r="DV89" s="315"/>
      <c r="DW89" s="315"/>
      <c r="DX89" s="315"/>
      <c r="DY89" s="315"/>
      <c r="DZ89" s="315"/>
      <c r="EA89" s="315"/>
      <c r="EB89" s="315"/>
      <c r="EC89" s="315"/>
      <c r="ED89" s="315"/>
      <c r="EE89" s="315"/>
      <c r="EF89" s="315"/>
      <c r="EG89" s="315"/>
      <c r="EH89" s="315"/>
      <c r="EI89" s="315"/>
      <c r="EJ89" s="315"/>
      <c r="EK89" s="315"/>
      <c r="EL89" s="315"/>
      <c r="EM89" s="315"/>
      <c r="EN89" s="315"/>
      <c r="EO89" s="315"/>
      <c r="EP89" s="315"/>
      <c r="EQ89" s="315"/>
      <c r="ER89" s="315"/>
      <c r="ES89" s="315"/>
      <c r="ET89" s="315"/>
      <c r="EU89" s="315"/>
      <c r="EV89" s="315"/>
      <c r="EW89" s="315"/>
      <c r="EX89" s="315"/>
      <c r="EY89" s="315"/>
      <c r="EZ89" s="315"/>
      <c r="FA89" s="315"/>
      <c r="FB89" s="315"/>
      <c r="FC89" s="315"/>
      <c r="FD89" s="315"/>
      <c r="FE89" s="315"/>
      <c r="FF89" s="315"/>
      <c r="FG89" s="315"/>
      <c r="FH89" s="315"/>
      <c r="FI89" s="315"/>
      <c r="FJ89" s="315"/>
      <c r="FK89" s="315"/>
      <c r="FL89" s="315"/>
      <c r="FM89" s="315"/>
      <c r="FN89" s="315"/>
      <c r="FO89" s="315"/>
      <c r="FP89" s="315"/>
      <c r="FQ89" s="315"/>
      <c r="FR89" s="315"/>
      <c r="FS89" s="315"/>
      <c r="FT89" s="315"/>
      <c r="FU89" s="315"/>
      <c r="FV89" s="315"/>
      <c r="FW89" s="315"/>
      <c r="FX89" s="315"/>
      <c r="FY89" s="315"/>
      <c r="FZ89" s="315"/>
      <c r="GA89" s="315"/>
      <c r="GB89" s="315"/>
      <c r="GC89" s="315"/>
      <c r="GD89" s="315"/>
      <c r="GE89" s="315"/>
      <c r="GF89" s="315"/>
      <c r="GG89" s="315"/>
      <c r="GH89" s="315"/>
      <c r="GI89" s="315"/>
      <c r="GJ89" s="315"/>
      <c r="GK89" s="315"/>
      <c r="GL89" s="315"/>
      <c r="GM89" s="315"/>
      <c r="GN89" s="315"/>
      <c r="GO89" s="315"/>
      <c r="GP89" s="315"/>
      <c r="GQ89" s="315"/>
      <c r="GR89" s="315"/>
      <c r="GS89" s="315"/>
      <c r="GT89" s="315"/>
      <c r="GU89" s="315"/>
      <c r="GV89" s="315"/>
      <c r="GW89" s="315"/>
      <c r="GX89" s="315"/>
      <c r="GY89" s="315"/>
      <c r="GZ89" s="315"/>
      <c r="HA89" s="315"/>
      <c r="HB89" s="315"/>
      <c r="HC89" s="315"/>
      <c r="HD89" s="315"/>
      <c r="HE89" s="315"/>
      <c r="HF89" s="315"/>
      <c r="HG89" s="315"/>
      <c r="HH89" s="315"/>
      <c r="HI89" s="315"/>
    </row>
  </sheetData>
  <mergeCells count="59">
    <mergeCell ref="AE9:AN9"/>
    <mergeCell ref="C9:D9"/>
    <mergeCell ref="E9:K9"/>
    <mergeCell ref="L9:M9"/>
    <mergeCell ref="N9:R9"/>
    <mergeCell ref="V9:AC9"/>
    <mergeCell ref="AO1:AP89"/>
    <mergeCell ref="A52:A89"/>
    <mergeCell ref="B84:B89"/>
    <mergeCell ref="C84:C89"/>
    <mergeCell ref="AL11:AL12"/>
    <mergeCell ref="AM11:AM12"/>
    <mergeCell ref="AG2:AI2"/>
    <mergeCell ref="AJ2:AN2"/>
    <mergeCell ref="AG3:AI3"/>
    <mergeCell ref="AJ3:AN3"/>
    <mergeCell ref="AG4:AN4"/>
    <mergeCell ref="X11:Z11"/>
    <mergeCell ref="AA11:AB11"/>
    <mergeCell ref="AN11:AN12"/>
    <mergeCell ref="C13:C30"/>
    <mergeCell ref="C31:C83"/>
    <mergeCell ref="AC11:AG11"/>
    <mergeCell ref="AH11:AH12"/>
    <mergeCell ref="AI11:AI12"/>
    <mergeCell ref="AJ11:AJ12"/>
    <mergeCell ref="AK11:AK12"/>
    <mergeCell ref="N8:R8"/>
    <mergeCell ref="V8:W8"/>
    <mergeCell ref="X8:AC8"/>
    <mergeCell ref="AF8:AN8"/>
    <mergeCell ref="B11:B55"/>
    <mergeCell ref="C11:C12"/>
    <mergeCell ref="D11:D12"/>
    <mergeCell ref="E11:E12"/>
    <mergeCell ref="F11:F12"/>
    <mergeCell ref="G11:G12"/>
    <mergeCell ref="H11:H12"/>
    <mergeCell ref="I11:I12"/>
    <mergeCell ref="J11:K11"/>
    <mergeCell ref="L11:L12"/>
    <mergeCell ref="M11:O11"/>
    <mergeCell ref="P11:V11"/>
    <mergeCell ref="B1:B8"/>
    <mergeCell ref="X6:AC6"/>
    <mergeCell ref="AF6:AN6"/>
    <mergeCell ref="C1:C4"/>
    <mergeCell ref="D1:AF1"/>
    <mergeCell ref="AG1:AI1"/>
    <mergeCell ref="AJ1:AN1"/>
    <mergeCell ref="D2:AF4"/>
    <mergeCell ref="C6:D6"/>
    <mergeCell ref="E6:K6"/>
    <mergeCell ref="L6:M6"/>
    <mergeCell ref="N6:R6"/>
    <mergeCell ref="V6:W6"/>
    <mergeCell ref="C8:D8"/>
    <mergeCell ref="E8:K8"/>
    <mergeCell ref="L8:M8"/>
  </mergeCells>
  <conditionalFormatting sqref="S12 T15:U15 P15:Q15 P24:U24 P29:U29 P26:T26">
    <cfRule type="cellIs" dxfId="488" priority="50" operator="greaterThan">
      <formula>#REF!</formula>
    </cfRule>
  </conditionalFormatting>
  <conditionalFormatting sqref="T12:U12 P12:R12">
    <cfRule type="cellIs" dxfId="487" priority="51" operator="greaterThan">
      <formula>#REF!</formula>
    </cfRule>
  </conditionalFormatting>
  <conditionalFormatting sqref="S12">
    <cfRule type="colorScale" priority="52">
      <colorScale>
        <cfvo type="num" val="6"/>
        <cfvo type="num" val="9"/>
        <cfvo type="num" val="23"/>
        <color rgb="FFF8696B"/>
        <color rgb="FFFFEB84"/>
        <color rgb="FF63BE7B"/>
      </colorScale>
    </cfRule>
    <cfRule type="iconSet" priority="53">
      <iconSet showValue="0" reverse="1">
        <cfvo type="percent" val="0"/>
        <cfvo type="num" val="10"/>
        <cfvo type="num" val="24"/>
      </iconSet>
    </cfRule>
    <cfRule type="iconSet" priority="54">
      <iconSet showValue="0">
        <cfvo type="percent" val="0"/>
        <cfvo type="num" val="10"/>
        <cfvo type="num" val="24"/>
      </iconSet>
    </cfRule>
    <cfRule type="iconSet" priority="55">
      <iconSet>
        <cfvo type="percent" val="0"/>
        <cfvo type="percent" val="9"/>
        <cfvo type="percent" val="23"/>
      </iconSet>
    </cfRule>
  </conditionalFormatting>
  <conditionalFormatting sqref="AN14">
    <cfRule type="containsText" dxfId="486" priority="56" operator="containsText" text="No Aceptable o Aceptable con Control Especifico">
      <formula>NOT(ISERROR(SEARCH("No Aceptable o Aceptable con Control Especifico",AN14)))</formula>
    </cfRule>
    <cfRule type="containsText" dxfId="485" priority="57" operator="containsText" text="NO Aceptable">
      <formula>NOT(ISERROR(SEARCH("NO Aceptable",AN14)))</formula>
    </cfRule>
    <cfRule type="containsText" dxfId="484" priority="58" operator="containsText" text="Mejorable">
      <formula>NOT(ISERROR(SEARCH("Mejorable",AN14)))</formula>
    </cfRule>
    <cfRule type="containsText" dxfId="483" priority="59" operator="containsText" text="Aceptable">
      <formula>NOT(ISERROR(SEARCH("Aceptable",AN14)))</formula>
    </cfRule>
  </conditionalFormatting>
  <conditionalFormatting sqref="W36 W38:W39 W46 AN34:AN40 AN42:AN46">
    <cfRule type="containsText" dxfId="482" priority="60" operator="containsText" text="No Aceptable o Aceptable con Control Especifico">
      <formula>NOT(ISERROR(SEARCH("No Aceptable o Aceptable con Control Especifico",W34)))</formula>
    </cfRule>
    <cfRule type="containsText" dxfId="481" priority="61" operator="containsText" text="NO Aceptable">
      <formula>NOT(ISERROR(SEARCH("NO Aceptable",W34)))</formula>
    </cfRule>
    <cfRule type="containsText" dxfId="480" priority="62" operator="containsText" text="Mejorable">
      <formula>NOT(ISERROR(SEARCH("Mejorable",W34)))</formula>
    </cfRule>
    <cfRule type="containsText" dxfId="479" priority="63" operator="containsText" text="Aceptable">
      <formula>NOT(ISERROR(SEARCH("Aceptable",W34)))</formula>
    </cfRule>
  </conditionalFormatting>
  <conditionalFormatting sqref="P34:T35 AI34:AJ39 P36:U39 AI46:AJ46 P46:U46">
    <cfRule type="cellIs" dxfId="478" priority="64" operator="greaterThan">
      <formula>#REF!</formula>
    </cfRule>
  </conditionalFormatting>
  <conditionalFormatting sqref="AL34:AL40 AL42:AL46">
    <cfRule type="containsText" dxfId="477" priority="65" operator="containsText" text="ACEPTABLE">
      <formula>NOT(ISERROR(SEARCH("ACEPTABLE",AL34)))</formula>
    </cfRule>
  </conditionalFormatting>
  <conditionalFormatting sqref="U34:U35">
    <cfRule type="cellIs" dxfId="476" priority="66" operator="greaterThan">
      <formula>#REF!</formula>
    </cfRule>
  </conditionalFormatting>
  <conditionalFormatting sqref="W34:W35">
    <cfRule type="containsText" dxfId="475" priority="67" operator="containsText" text="No Aceptable o Aceptable con Control Especifico">
      <formula>NOT(ISERROR(SEARCH("No Aceptable o Aceptable con Control Especifico",W34)))</formula>
    </cfRule>
    <cfRule type="containsText" dxfId="474" priority="68" operator="containsText" text="NO Aceptable">
      <formula>NOT(ISERROR(SEARCH("NO Aceptable",W34)))</formula>
    </cfRule>
    <cfRule type="containsText" dxfId="473" priority="69" operator="containsText" text="Mejorable">
      <formula>NOT(ISERROR(SEARCH("Mejorable",W34)))</formula>
    </cfRule>
    <cfRule type="containsText" dxfId="472" priority="70" operator="containsText" text="Aceptable">
      <formula>NOT(ISERROR(SEARCH("Aceptable",W34)))</formula>
    </cfRule>
  </conditionalFormatting>
  <conditionalFormatting sqref="W37">
    <cfRule type="containsText" dxfId="471" priority="71" operator="containsText" text="No Aceptable o Aceptable con Control Especifico">
      <formula>NOT(ISERROR(SEARCH("No Aceptable o Aceptable con Control Especifico",W37)))</formula>
    </cfRule>
    <cfRule type="containsText" dxfId="470" priority="72" operator="containsText" text="NO Aceptable">
      <formula>NOT(ISERROR(SEARCH("NO Aceptable",W37)))</formula>
    </cfRule>
    <cfRule type="containsText" dxfId="469" priority="73" operator="containsText" text="Mejorable">
      <formula>NOT(ISERROR(SEARCH("Mejorable",W37)))</formula>
    </cfRule>
    <cfRule type="containsText" dxfId="468" priority="74" operator="containsText" text="Aceptable">
      <formula>NOT(ISERROR(SEARCH("Aceptable",W37)))</formula>
    </cfRule>
  </conditionalFormatting>
  <conditionalFormatting sqref="S34:S39 S46">
    <cfRule type="colorScale" priority="75">
      <colorScale>
        <cfvo type="num" val="6"/>
        <cfvo type="num" val="9"/>
        <cfvo type="num" val="23"/>
        <color rgb="FFF8696B"/>
        <color rgb="FFFFEB84"/>
        <color rgb="FF63BE7B"/>
      </colorScale>
    </cfRule>
    <cfRule type="iconSet" priority="76">
      <iconSet showValue="0" reverse="1">
        <cfvo type="percent" val="0"/>
        <cfvo type="num" val="10"/>
        <cfvo type="num" val="24"/>
      </iconSet>
    </cfRule>
    <cfRule type="iconSet" priority="77">
      <iconSet showValue="0">
        <cfvo type="percent" val="0"/>
        <cfvo type="num" val="10"/>
        <cfvo type="num" val="24"/>
      </iconSet>
    </cfRule>
    <cfRule type="iconSet" priority="78">
      <iconSet>
        <cfvo type="percent" val="0"/>
        <cfvo type="percent" val="9"/>
        <cfvo type="percent" val="23"/>
      </iconSet>
    </cfRule>
  </conditionalFormatting>
  <conditionalFormatting sqref="W40 W42">
    <cfRule type="containsText" dxfId="467" priority="79" operator="containsText" text="No Aceptable o Aceptable con Control Especifico">
      <formula>NOT(ISERROR(SEARCH("No Aceptable o Aceptable con Control Especifico",W40)))</formula>
    </cfRule>
    <cfRule type="containsText" dxfId="466" priority="80" operator="containsText" text="NO Aceptable">
      <formula>NOT(ISERROR(SEARCH("NO Aceptable",W40)))</formula>
    </cfRule>
    <cfRule type="containsText" dxfId="465" priority="81" operator="containsText" text="Mejorable">
      <formula>NOT(ISERROR(SEARCH("Mejorable",W40)))</formula>
    </cfRule>
    <cfRule type="containsText" dxfId="464" priority="82" operator="containsText" text="Aceptable">
      <formula>NOT(ISERROR(SEARCH("Aceptable",W40)))</formula>
    </cfRule>
  </conditionalFormatting>
  <conditionalFormatting sqref="AJ40 P40:U40 P42:U42 AJ42">
    <cfRule type="cellIs" dxfId="463" priority="83" operator="greaterThan">
      <formula>#REF!</formula>
    </cfRule>
  </conditionalFormatting>
  <conditionalFormatting sqref="S42 S40">
    <cfRule type="iconSet" priority="84">
      <iconSet>
        <cfvo type="percent" val="0"/>
        <cfvo type="percent" val="9"/>
        <cfvo type="percent" val="23"/>
      </iconSet>
    </cfRule>
    <cfRule type="colorScale" priority="85">
      <colorScale>
        <cfvo type="num" val="6"/>
        <cfvo type="num" val="9"/>
        <cfvo type="num" val="23"/>
        <color rgb="FFF8696B"/>
        <color rgb="FFFFEB84"/>
        <color rgb="FF63BE7B"/>
      </colorScale>
    </cfRule>
    <cfRule type="iconSet" priority="86">
      <iconSet showValue="0" reverse="1">
        <cfvo type="percent" val="0"/>
        <cfvo type="num" val="10"/>
        <cfvo type="num" val="24"/>
      </iconSet>
    </cfRule>
    <cfRule type="iconSet" priority="87">
      <iconSet showValue="0">
        <cfvo type="percent" val="0"/>
        <cfvo type="num" val="10"/>
        <cfvo type="num" val="24"/>
      </iconSet>
    </cfRule>
  </conditionalFormatting>
  <conditionalFormatting sqref="W45">
    <cfRule type="containsText" dxfId="462" priority="88" operator="containsText" text="No Aceptable o Aceptable con Control Especifico">
      <formula>NOT(ISERROR(SEARCH("No Aceptable o Aceptable con Control Especifico",W45)))</formula>
    </cfRule>
    <cfRule type="containsText" dxfId="461" priority="89" operator="containsText" text="NO Aceptable">
      <formula>NOT(ISERROR(SEARCH("NO Aceptable",W45)))</formula>
    </cfRule>
    <cfRule type="containsText" dxfId="460" priority="90" operator="containsText" text="Mejorable">
      <formula>NOT(ISERROR(SEARCH("Mejorable",W45)))</formula>
    </cfRule>
    <cfRule type="containsText" dxfId="459" priority="91" operator="containsText" text="Aceptable">
      <formula>NOT(ISERROR(SEARCH("Aceptable",W45)))</formula>
    </cfRule>
  </conditionalFormatting>
  <conditionalFormatting sqref="P45:U45 AI43:AJ45">
    <cfRule type="cellIs" dxfId="458" priority="92" operator="greaterThan">
      <formula>#REF!</formula>
    </cfRule>
  </conditionalFormatting>
  <conditionalFormatting sqref="S43">
    <cfRule type="cellIs" dxfId="457" priority="93" operator="greaterThan">
      <formula>#REF!</formula>
    </cfRule>
  </conditionalFormatting>
  <conditionalFormatting sqref="W44">
    <cfRule type="containsText" dxfId="456" priority="94" operator="containsText" text="No Aceptable o Aceptable con Control Especifico">
      <formula>NOT(ISERROR(SEARCH("No Aceptable o Aceptable con Control Especifico",W44)))</formula>
    </cfRule>
    <cfRule type="containsText" dxfId="455" priority="95" operator="containsText" text="NO Aceptable">
      <formula>NOT(ISERROR(SEARCH("NO Aceptable",W44)))</formula>
    </cfRule>
    <cfRule type="containsText" dxfId="454" priority="96" operator="containsText" text="Mejorable">
      <formula>NOT(ISERROR(SEARCH("Mejorable",W44)))</formula>
    </cfRule>
    <cfRule type="containsText" dxfId="453" priority="97" operator="containsText" text="Aceptable">
      <formula>NOT(ISERROR(SEARCH("Aceptable",W44)))</formula>
    </cfRule>
  </conditionalFormatting>
  <conditionalFormatting sqref="T43:U43 P43:R43">
    <cfRule type="cellIs" dxfId="452" priority="98" operator="greaterThan">
      <formula>#REF!</formula>
    </cfRule>
  </conditionalFormatting>
  <conditionalFormatting sqref="S43">
    <cfRule type="colorScale" priority="99">
      <colorScale>
        <cfvo type="num" val="6"/>
        <cfvo type="num" val="9"/>
        <cfvo type="num" val="23"/>
        <color rgb="FFF8696B"/>
        <color rgb="FFFFEB84"/>
        <color rgb="FF63BE7B"/>
      </colorScale>
    </cfRule>
    <cfRule type="iconSet" priority="100">
      <iconSet showValue="0" reverse="1">
        <cfvo type="percent" val="0"/>
        <cfvo type="num" val="10"/>
        <cfvo type="num" val="24"/>
      </iconSet>
    </cfRule>
    <cfRule type="iconSet" priority="101">
      <iconSet showValue="0">
        <cfvo type="percent" val="0"/>
        <cfvo type="num" val="10"/>
        <cfvo type="num" val="24"/>
      </iconSet>
    </cfRule>
    <cfRule type="iconSet" priority="102">
      <iconSet>
        <cfvo type="percent" val="0"/>
        <cfvo type="percent" val="9"/>
        <cfvo type="percent" val="23"/>
      </iconSet>
    </cfRule>
  </conditionalFormatting>
  <conditionalFormatting sqref="W43">
    <cfRule type="containsText" dxfId="451" priority="103" operator="containsText" text="No Aceptable o Aceptable con Control Especifico">
      <formula>NOT(ISERROR(SEARCH("No Aceptable o Aceptable con Control Especifico",W43)))</formula>
    </cfRule>
    <cfRule type="containsText" dxfId="450" priority="104" operator="containsText" text="NO Aceptable">
      <formula>NOT(ISERROR(SEARCH("NO Aceptable",W43)))</formula>
    </cfRule>
    <cfRule type="containsText" dxfId="449" priority="105" operator="containsText" text="Mejorable">
      <formula>NOT(ISERROR(SEARCH("Mejorable",W43)))</formula>
    </cfRule>
    <cfRule type="containsText" dxfId="448" priority="106" operator="containsText" text="Aceptable">
      <formula>NOT(ISERROR(SEARCH("Aceptable",W43)))</formula>
    </cfRule>
  </conditionalFormatting>
  <conditionalFormatting sqref="S44">
    <cfRule type="cellIs" dxfId="447" priority="107" operator="greaterThan">
      <formula>#REF!</formula>
    </cfRule>
  </conditionalFormatting>
  <conditionalFormatting sqref="T44:U44 P44:R44">
    <cfRule type="cellIs" dxfId="446" priority="108" operator="greaterThan">
      <formula>#REF!</formula>
    </cfRule>
  </conditionalFormatting>
  <conditionalFormatting sqref="S44">
    <cfRule type="colorScale" priority="109">
      <colorScale>
        <cfvo type="num" val="6"/>
        <cfvo type="num" val="9"/>
        <cfvo type="num" val="23"/>
        <color rgb="FFF8696B"/>
        <color rgb="FFFFEB84"/>
        <color rgb="FF63BE7B"/>
      </colorScale>
    </cfRule>
    <cfRule type="iconSet" priority="110">
      <iconSet showValue="0" reverse="1">
        <cfvo type="percent" val="0"/>
        <cfvo type="num" val="10"/>
        <cfvo type="num" val="24"/>
      </iconSet>
    </cfRule>
    <cfRule type="iconSet" priority="111">
      <iconSet showValue="0">
        <cfvo type="percent" val="0"/>
        <cfvo type="num" val="10"/>
        <cfvo type="num" val="24"/>
      </iconSet>
    </cfRule>
    <cfRule type="iconSet" priority="112">
      <iconSet>
        <cfvo type="percent" val="0"/>
        <cfvo type="percent" val="9"/>
        <cfvo type="percent" val="23"/>
      </iconSet>
    </cfRule>
  </conditionalFormatting>
  <conditionalFormatting sqref="S45">
    <cfRule type="colorScale" priority="113">
      <colorScale>
        <cfvo type="num" val="6"/>
        <cfvo type="num" val="9"/>
        <cfvo type="num" val="23"/>
        <color rgb="FFF8696B"/>
        <color rgb="FFFFEB84"/>
        <color rgb="FF63BE7B"/>
      </colorScale>
    </cfRule>
    <cfRule type="iconSet" priority="114">
      <iconSet showValue="0" reverse="1">
        <cfvo type="percent" val="0"/>
        <cfvo type="num" val="10"/>
        <cfvo type="num" val="24"/>
      </iconSet>
    </cfRule>
    <cfRule type="iconSet" priority="115">
      <iconSet showValue="0">
        <cfvo type="percent" val="0"/>
        <cfvo type="num" val="10"/>
        <cfvo type="num" val="24"/>
      </iconSet>
    </cfRule>
    <cfRule type="iconSet" priority="116">
      <iconSet>
        <cfvo type="percent" val="0"/>
        <cfvo type="percent" val="9"/>
        <cfvo type="percent" val="23"/>
      </iconSet>
    </cfRule>
  </conditionalFormatting>
  <conditionalFormatting sqref="W47 AN47">
    <cfRule type="containsText" dxfId="445" priority="117" operator="containsText" text="No Aceptable o Aceptable con Control Especifico">
      <formula>NOT(ISERROR(SEARCH("No Aceptable o Aceptable con Control Especifico",W47)))</formula>
    </cfRule>
    <cfRule type="containsText" dxfId="444" priority="118" operator="containsText" text="NO Aceptable">
      <formula>NOT(ISERROR(SEARCH("NO Aceptable",W47)))</formula>
    </cfRule>
    <cfRule type="containsText" dxfId="443" priority="119" operator="containsText" text="Mejorable">
      <formula>NOT(ISERROR(SEARCH("Mejorable",W47)))</formula>
    </cfRule>
    <cfRule type="containsText" dxfId="442" priority="120" operator="containsText" text="Aceptable">
      <formula>NOT(ISERROR(SEARCH("Aceptable",W47)))</formula>
    </cfRule>
  </conditionalFormatting>
  <conditionalFormatting sqref="AI47:AJ47 P47:U47">
    <cfRule type="cellIs" dxfId="441" priority="121" operator="greaterThan">
      <formula>#REF!</formula>
    </cfRule>
  </conditionalFormatting>
  <conditionalFormatting sqref="AL47">
    <cfRule type="containsText" dxfId="440" priority="122" operator="containsText" text="ACEPTABLE">
      <formula>NOT(ISERROR(SEARCH("ACEPTABLE",AL47)))</formula>
    </cfRule>
  </conditionalFormatting>
  <conditionalFormatting sqref="S47">
    <cfRule type="colorScale" priority="123">
      <colorScale>
        <cfvo type="num" val="6"/>
        <cfvo type="num" val="9"/>
        <cfvo type="num" val="23"/>
        <color rgb="FFF8696B"/>
        <color rgb="FFFFEB84"/>
        <color rgb="FF63BE7B"/>
      </colorScale>
    </cfRule>
    <cfRule type="iconSet" priority="124">
      <iconSet showValue="0" reverse="1">
        <cfvo type="percent" val="0"/>
        <cfvo type="num" val="10"/>
        <cfvo type="num" val="24"/>
      </iconSet>
    </cfRule>
    <cfRule type="iconSet" priority="125">
      <iconSet showValue="0">
        <cfvo type="percent" val="0"/>
        <cfvo type="num" val="10"/>
        <cfvo type="num" val="24"/>
      </iconSet>
    </cfRule>
    <cfRule type="iconSet" priority="126">
      <iconSet>
        <cfvo type="percent" val="0"/>
        <cfvo type="percent" val="9"/>
        <cfvo type="percent" val="23"/>
      </iconSet>
    </cfRule>
  </conditionalFormatting>
  <conditionalFormatting sqref="AN48:AN49">
    <cfRule type="containsText" dxfId="439" priority="127" operator="containsText" text="No Aceptable o Aceptable con Control Especifico">
      <formula>NOT(ISERROR(SEARCH("No Aceptable o Aceptable con Control Especifico",AN48)))</formula>
    </cfRule>
    <cfRule type="containsText" dxfId="438" priority="128" operator="containsText" text="NO Aceptable">
      <formula>NOT(ISERROR(SEARCH("NO Aceptable",AN48)))</formula>
    </cfRule>
    <cfRule type="containsText" dxfId="437" priority="129" operator="containsText" text="Mejorable">
      <formula>NOT(ISERROR(SEARCH("Mejorable",AN48)))</formula>
    </cfRule>
    <cfRule type="containsText" dxfId="436" priority="130" operator="containsText" text="Aceptable">
      <formula>NOT(ISERROR(SEARCH("Aceptable",AN48)))</formula>
    </cfRule>
  </conditionalFormatting>
  <conditionalFormatting sqref="AL48:AL49">
    <cfRule type="containsText" dxfId="435" priority="131" operator="containsText" text="ACEPTABLE">
      <formula>NOT(ISERROR(SEARCH("ACEPTABLE",AL48)))</formula>
    </cfRule>
  </conditionalFormatting>
  <conditionalFormatting sqref="W48:W49">
    <cfRule type="containsText" dxfId="434" priority="132" operator="containsText" text="No Aceptable o Aceptable con Control Especifico">
      <formula>NOT(ISERROR(SEARCH("No Aceptable o Aceptable con Control Especifico",W48)))</formula>
    </cfRule>
    <cfRule type="containsText" dxfId="433" priority="133" operator="containsText" text="NO Aceptable">
      <formula>NOT(ISERROR(SEARCH("NO Aceptable",W48)))</formula>
    </cfRule>
    <cfRule type="containsText" dxfId="432" priority="134" operator="containsText" text="Mejorable">
      <formula>NOT(ISERROR(SEARCH("Mejorable",W48)))</formula>
    </cfRule>
    <cfRule type="containsText" dxfId="431" priority="135" operator="containsText" text="Aceptable">
      <formula>NOT(ISERROR(SEARCH("Aceptable",W48)))</formula>
    </cfRule>
  </conditionalFormatting>
  <conditionalFormatting sqref="AI48:AJ49 P48:U49">
    <cfRule type="cellIs" dxfId="430" priority="136" operator="greaterThan">
      <formula>#REF!</formula>
    </cfRule>
  </conditionalFormatting>
  <conditionalFormatting sqref="S48:S49">
    <cfRule type="colorScale" priority="137">
      <colorScale>
        <cfvo type="num" val="6"/>
        <cfvo type="num" val="9"/>
        <cfvo type="num" val="23"/>
        <color rgb="FFF8696B"/>
        <color rgb="FFFFEB84"/>
        <color rgb="FF63BE7B"/>
      </colorScale>
    </cfRule>
    <cfRule type="iconSet" priority="138">
      <iconSet showValue="0" reverse="1">
        <cfvo type="percent" val="0"/>
        <cfvo type="num" val="10"/>
        <cfvo type="num" val="24"/>
      </iconSet>
    </cfRule>
    <cfRule type="iconSet" priority="139">
      <iconSet showValue="0">
        <cfvo type="percent" val="0"/>
        <cfvo type="num" val="10"/>
        <cfvo type="num" val="24"/>
      </iconSet>
    </cfRule>
    <cfRule type="iconSet" priority="140">
      <iconSet>
        <cfvo type="percent" val="0"/>
        <cfvo type="percent" val="9"/>
        <cfvo type="percent" val="23"/>
      </iconSet>
    </cfRule>
  </conditionalFormatting>
  <conditionalFormatting sqref="AN50:AN52">
    <cfRule type="containsText" dxfId="429" priority="141" operator="containsText" text="No Aceptable o Aceptable con Control Especifico">
      <formula>NOT(ISERROR(SEARCH("No Aceptable o Aceptable con Control Especifico",AN50)))</formula>
    </cfRule>
    <cfRule type="containsText" dxfId="428" priority="142" operator="containsText" text="NO Aceptable">
      <formula>NOT(ISERROR(SEARCH("NO Aceptable",AN50)))</formula>
    </cfRule>
    <cfRule type="containsText" dxfId="427" priority="143" operator="containsText" text="Mejorable">
      <formula>NOT(ISERROR(SEARCH("Mejorable",AN50)))</formula>
    </cfRule>
    <cfRule type="containsText" dxfId="426" priority="144" operator="containsText" text="Aceptable">
      <formula>NOT(ISERROR(SEARCH("Aceptable",AN50)))</formula>
    </cfRule>
  </conditionalFormatting>
  <conditionalFormatting sqref="AL50:AL52">
    <cfRule type="containsText" dxfId="425" priority="145" operator="containsText" text="ACEPTABLE">
      <formula>NOT(ISERROR(SEARCH("ACEPTABLE",AL50)))</formula>
    </cfRule>
  </conditionalFormatting>
  <conditionalFormatting sqref="W52">
    <cfRule type="containsText" dxfId="424" priority="146" operator="containsText" text="No Aceptable o Aceptable con Control Especifico">
      <formula>NOT(ISERROR(SEARCH("No Aceptable o Aceptable con Control Especifico",W52)))</formula>
    </cfRule>
    <cfRule type="containsText" dxfId="423" priority="147" operator="containsText" text="NO Aceptable">
      <formula>NOT(ISERROR(SEARCH("NO Aceptable",W52)))</formula>
    </cfRule>
    <cfRule type="containsText" dxfId="422" priority="148" operator="containsText" text="Mejorable">
      <formula>NOT(ISERROR(SEARCH("Mejorable",W52)))</formula>
    </cfRule>
    <cfRule type="containsText" dxfId="421" priority="149" operator="containsText" text="Aceptable">
      <formula>NOT(ISERROR(SEARCH("Aceptable",W52)))</formula>
    </cfRule>
  </conditionalFormatting>
  <conditionalFormatting sqref="P52:U52 AI50:AJ52">
    <cfRule type="cellIs" dxfId="420" priority="150" operator="greaterThan">
      <formula>#REF!</formula>
    </cfRule>
  </conditionalFormatting>
  <conditionalFormatting sqref="S50">
    <cfRule type="cellIs" dxfId="419" priority="151" operator="greaterThan">
      <formula>#REF!</formula>
    </cfRule>
  </conditionalFormatting>
  <conditionalFormatting sqref="W51">
    <cfRule type="containsText" dxfId="418" priority="152" operator="containsText" text="No Aceptable o Aceptable con Control Especifico">
      <formula>NOT(ISERROR(SEARCH("No Aceptable o Aceptable con Control Especifico",W51)))</formula>
    </cfRule>
    <cfRule type="containsText" dxfId="417" priority="153" operator="containsText" text="NO Aceptable">
      <formula>NOT(ISERROR(SEARCH("NO Aceptable",W51)))</formula>
    </cfRule>
    <cfRule type="containsText" dxfId="416" priority="154" operator="containsText" text="Mejorable">
      <formula>NOT(ISERROR(SEARCH("Mejorable",W51)))</formula>
    </cfRule>
    <cfRule type="containsText" dxfId="415" priority="155" operator="containsText" text="Aceptable">
      <formula>NOT(ISERROR(SEARCH("Aceptable",W51)))</formula>
    </cfRule>
  </conditionalFormatting>
  <conditionalFormatting sqref="T50:U50 P50:R50">
    <cfRule type="cellIs" dxfId="414" priority="156" operator="greaterThan">
      <formula>#REF!</formula>
    </cfRule>
  </conditionalFormatting>
  <conditionalFormatting sqref="S50">
    <cfRule type="colorScale" priority="157">
      <colorScale>
        <cfvo type="num" val="6"/>
        <cfvo type="num" val="9"/>
        <cfvo type="num" val="23"/>
        <color rgb="FFF8696B"/>
        <color rgb="FFFFEB84"/>
        <color rgb="FF63BE7B"/>
      </colorScale>
    </cfRule>
    <cfRule type="iconSet" priority="158">
      <iconSet showValue="0" reverse="1">
        <cfvo type="percent" val="0"/>
        <cfvo type="num" val="10"/>
        <cfvo type="num" val="24"/>
      </iconSet>
    </cfRule>
    <cfRule type="iconSet" priority="159">
      <iconSet showValue="0">
        <cfvo type="percent" val="0"/>
        <cfvo type="num" val="10"/>
        <cfvo type="num" val="24"/>
      </iconSet>
    </cfRule>
    <cfRule type="iconSet" priority="160">
      <iconSet>
        <cfvo type="percent" val="0"/>
        <cfvo type="percent" val="9"/>
        <cfvo type="percent" val="23"/>
      </iconSet>
    </cfRule>
  </conditionalFormatting>
  <conditionalFormatting sqref="W50">
    <cfRule type="containsText" dxfId="413" priority="161" operator="containsText" text="No Aceptable o Aceptable con Control Especifico">
      <formula>NOT(ISERROR(SEARCH("No Aceptable o Aceptable con Control Especifico",W50)))</formula>
    </cfRule>
    <cfRule type="containsText" dxfId="412" priority="162" operator="containsText" text="NO Aceptable">
      <formula>NOT(ISERROR(SEARCH("NO Aceptable",W50)))</formula>
    </cfRule>
    <cfRule type="containsText" dxfId="411" priority="163" operator="containsText" text="Mejorable">
      <formula>NOT(ISERROR(SEARCH("Mejorable",W50)))</formula>
    </cfRule>
    <cfRule type="containsText" dxfId="410" priority="164" operator="containsText" text="Aceptable">
      <formula>NOT(ISERROR(SEARCH("Aceptable",W50)))</formula>
    </cfRule>
  </conditionalFormatting>
  <conditionalFormatting sqref="S51">
    <cfRule type="cellIs" dxfId="409" priority="165" operator="greaterThan">
      <formula>#REF!</formula>
    </cfRule>
  </conditionalFormatting>
  <conditionalFormatting sqref="T51:U51 P51:R51">
    <cfRule type="cellIs" dxfId="408" priority="166" operator="greaterThan">
      <formula>#REF!</formula>
    </cfRule>
  </conditionalFormatting>
  <conditionalFormatting sqref="S51">
    <cfRule type="colorScale" priority="167">
      <colorScale>
        <cfvo type="num" val="6"/>
        <cfvo type="num" val="9"/>
        <cfvo type="num" val="23"/>
        <color rgb="FFF8696B"/>
        <color rgb="FFFFEB84"/>
        <color rgb="FF63BE7B"/>
      </colorScale>
    </cfRule>
    <cfRule type="iconSet" priority="168">
      <iconSet showValue="0" reverse="1">
        <cfvo type="percent" val="0"/>
        <cfvo type="num" val="10"/>
        <cfvo type="num" val="24"/>
      </iconSet>
    </cfRule>
    <cfRule type="iconSet" priority="169">
      <iconSet showValue="0">
        <cfvo type="percent" val="0"/>
        <cfvo type="num" val="10"/>
        <cfvo type="num" val="24"/>
      </iconSet>
    </cfRule>
    <cfRule type="iconSet" priority="170">
      <iconSet>
        <cfvo type="percent" val="0"/>
        <cfvo type="percent" val="9"/>
        <cfvo type="percent" val="23"/>
      </iconSet>
    </cfRule>
  </conditionalFormatting>
  <conditionalFormatting sqref="S52">
    <cfRule type="colorScale" priority="171">
      <colorScale>
        <cfvo type="num" val="6"/>
        <cfvo type="num" val="9"/>
        <cfvo type="num" val="23"/>
        <color rgb="FFF8696B"/>
        <color rgb="FFFFEB84"/>
        <color rgb="FF63BE7B"/>
      </colorScale>
    </cfRule>
    <cfRule type="iconSet" priority="172">
      <iconSet showValue="0" reverse="1">
        <cfvo type="percent" val="0"/>
        <cfvo type="num" val="10"/>
        <cfvo type="num" val="24"/>
      </iconSet>
    </cfRule>
    <cfRule type="iconSet" priority="173">
      <iconSet showValue="0">
        <cfvo type="percent" val="0"/>
        <cfvo type="num" val="10"/>
        <cfvo type="num" val="24"/>
      </iconSet>
    </cfRule>
    <cfRule type="iconSet" priority="174">
      <iconSet>
        <cfvo type="percent" val="0"/>
        <cfvo type="percent" val="9"/>
        <cfvo type="percent" val="23"/>
      </iconSet>
    </cfRule>
  </conditionalFormatting>
  <conditionalFormatting sqref="AN53">
    <cfRule type="containsText" dxfId="407" priority="175" operator="containsText" text="No Aceptable o Aceptable con Control Especifico">
      <formula>NOT(ISERROR(SEARCH("No Aceptable o Aceptable con Control Especifico",AN53)))</formula>
    </cfRule>
    <cfRule type="containsText" dxfId="406" priority="176" operator="containsText" text="NO Aceptable">
      <formula>NOT(ISERROR(SEARCH("NO Aceptable",AN53)))</formula>
    </cfRule>
    <cfRule type="containsText" dxfId="405" priority="177" operator="containsText" text="Mejorable">
      <formula>NOT(ISERROR(SEARCH("Mejorable",AN53)))</formula>
    </cfRule>
    <cfRule type="containsText" dxfId="404" priority="178" operator="containsText" text="Aceptable">
      <formula>NOT(ISERROR(SEARCH("Aceptable",AN53)))</formula>
    </cfRule>
  </conditionalFormatting>
  <conditionalFormatting sqref="AL53">
    <cfRule type="containsText" dxfId="403" priority="179" operator="containsText" text="ACEPTABLE">
      <formula>NOT(ISERROR(SEARCH("ACEPTABLE",AL53)))</formula>
    </cfRule>
  </conditionalFormatting>
  <conditionalFormatting sqref="W53">
    <cfRule type="containsText" dxfId="402" priority="180" operator="containsText" text="No Aceptable o Aceptable con Control Especifico">
      <formula>NOT(ISERROR(SEARCH("No Aceptable o Aceptable con Control Especifico",W53)))</formula>
    </cfRule>
    <cfRule type="containsText" dxfId="401" priority="181" operator="containsText" text="NO Aceptable">
      <formula>NOT(ISERROR(SEARCH("NO Aceptable",W53)))</formula>
    </cfRule>
    <cfRule type="containsText" dxfId="400" priority="182" operator="containsText" text="Mejorable">
      <formula>NOT(ISERROR(SEARCH("Mejorable",W53)))</formula>
    </cfRule>
    <cfRule type="containsText" dxfId="399" priority="183" operator="containsText" text="Aceptable">
      <formula>NOT(ISERROR(SEARCH("Aceptable",W53)))</formula>
    </cfRule>
  </conditionalFormatting>
  <conditionalFormatting sqref="R53:S53 U53">
    <cfRule type="cellIs" dxfId="398" priority="184" operator="greaterThan">
      <formula>#REF!</formula>
    </cfRule>
  </conditionalFormatting>
  <conditionalFormatting sqref="T53 P53:Q53">
    <cfRule type="cellIs" dxfId="397" priority="185" operator="greaterThan">
      <formula>#REF!</formula>
    </cfRule>
  </conditionalFormatting>
  <conditionalFormatting sqref="AI53:AJ53">
    <cfRule type="cellIs" dxfId="396" priority="186" operator="greaterThan">
      <formula>#REF!</formula>
    </cfRule>
  </conditionalFormatting>
  <conditionalFormatting sqref="S53">
    <cfRule type="colorScale" priority="187">
      <colorScale>
        <cfvo type="num" val="6"/>
        <cfvo type="num" val="9"/>
        <cfvo type="num" val="23"/>
        <color rgb="FFF8696B"/>
        <color rgb="FFFFEB84"/>
        <color rgb="FF63BE7B"/>
      </colorScale>
    </cfRule>
    <cfRule type="iconSet" priority="188">
      <iconSet showValue="0" reverse="1">
        <cfvo type="percent" val="0"/>
        <cfvo type="num" val="10"/>
        <cfvo type="num" val="24"/>
      </iconSet>
    </cfRule>
    <cfRule type="iconSet" priority="189">
      <iconSet showValue="0">
        <cfvo type="percent" val="0"/>
        <cfvo type="num" val="10"/>
        <cfvo type="num" val="24"/>
      </iconSet>
    </cfRule>
    <cfRule type="iconSet" priority="190">
      <iconSet>
        <cfvo type="percent" val="0"/>
        <cfvo type="percent" val="9"/>
        <cfvo type="percent" val="23"/>
      </iconSet>
    </cfRule>
  </conditionalFormatting>
  <conditionalFormatting sqref="W54 AN54">
    <cfRule type="containsText" dxfId="395" priority="191" operator="containsText" text="No Aceptable o Aceptable con Control Especifico">
      <formula>NOT(ISERROR(SEARCH("No Aceptable o Aceptable con Control Especifico",W54)))</formula>
    </cfRule>
    <cfRule type="containsText" dxfId="394" priority="192" operator="containsText" text="NO Aceptable">
      <formula>NOT(ISERROR(SEARCH("NO Aceptable",W54)))</formula>
    </cfRule>
    <cfRule type="containsText" dxfId="393" priority="193" operator="containsText" text="Mejorable">
      <formula>NOT(ISERROR(SEARCH("Mejorable",W54)))</formula>
    </cfRule>
    <cfRule type="containsText" dxfId="392" priority="194" operator="containsText" text="Aceptable">
      <formula>NOT(ISERROR(SEARCH("Aceptable",W54)))</formula>
    </cfRule>
  </conditionalFormatting>
  <conditionalFormatting sqref="P54:U54 AI54:AJ54">
    <cfRule type="cellIs" dxfId="391" priority="195" operator="greaterThan">
      <formula>#REF!</formula>
    </cfRule>
  </conditionalFormatting>
  <conditionalFormatting sqref="AL54">
    <cfRule type="containsText" dxfId="390" priority="196" operator="containsText" text="ACEPTABLE">
      <formula>NOT(ISERROR(SEARCH("ACEPTABLE",AL54)))</formula>
    </cfRule>
  </conditionalFormatting>
  <conditionalFormatting sqref="S54">
    <cfRule type="colorScale" priority="197">
      <colorScale>
        <cfvo type="num" val="6"/>
        <cfvo type="num" val="9"/>
        <cfvo type="num" val="23"/>
        <color rgb="FFF8696B"/>
        <color rgb="FFFFEB84"/>
        <color rgb="FF63BE7B"/>
      </colorScale>
    </cfRule>
    <cfRule type="iconSet" priority="198">
      <iconSet showValue="0" reverse="1">
        <cfvo type="percent" val="0"/>
        <cfvo type="num" val="10"/>
        <cfvo type="num" val="24"/>
      </iconSet>
    </cfRule>
    <cfRule type="iconSet" priority="199">
      <iconSet showValue="0">
        <cfvo type="percent" val="0"/>
        <cfvo type="num" val="10"/>
        <cfvo type="num" val="24"/>
      </iconSet>
    </cfRule>
    <cfRule type="iconSet" priority="200">
      <iconSet>
        <cfvo type="percent" val="0"/>
        <cfvo type="percent" val="9"/>
        <cfvo type="percent" val="23"/>
      </iconSet>
    </cfRule>
  </conditionalFormatting>
  <conditionalFormatting sqref="AN55">
    <cfRule type="containsText" dxfId="389" priority="201" operator="containsText" text="No Aceptable o Aceptable con Control Especifico">
      <formula>NOT(ISERROR(SEARCH("No Aceptable o Aceptable con Control Especifico",AN55)))</formula>
    </cfRule>
    <cfRule type="containsText" dxfId="388" priority="202" operator="containsText" text="NO Aceptable">
      <formula>NOT(ISERROR(SEARCH("NO Aceptable",AN55)))</formula>
    </cfRule>
    <cfRule type="containsText" dxfId="387" priority="203" operator="containsText" text="Mejorable">
      <formula>NOT(ISERROR(SEARCH("Mejorable",AN55)))</formula>
    </cfRule>
    <cfRule type="containsText" dxfId="386" priority="204" operator="containsText" text="Aceptable">
      <formula>NOT(ISERROR(SEARCH("Aceptable",AN55)))</formula>
    </cfRule>
  </conditionalFormatting>
  <conditionalFormatting sqref="AL55">
    <cfRule type="containsText" dxfId="385" priority="205" operator="containsText" text="ACEPTABLE">
      <formula>NOT(ISERROR(SEARCH("ACEPTABLE",AL55)))</formula>
    </cfRule>
  </conditionalFormatting>
  <conditionalFormatting sqref="AI55:AJ55">
    <cfRule type="cellIs" dxfId="384" priority="206" operator="greaterThan">
      <formula>#REF!</formula>
    </cfRule>
  </conditionalFormatting>
  <conditionalFormatting sqref="W55">
    <cfRule type="containsText" dxfId="383" priority="207" operator="containsText" text="No Aceptable o Aceptable con Control Especifico">
      <formula>NOT(ISERROR(SEARCH("No Aceptable o Aceptable con Control Especifico",W55)))</formula>
    </cfRule>
    <cfRule type="containsText" dxfId="382" priority="208" operator="containsText" text="NO Aceptable">
      <formula>NOT(ISERROR(SEARCH("NO Aceptable",W55)))</formula>
    </cfRule>
    <cfRule type="containsText" dxfId="381" priority="209" operator="containsText" text="Mejorable">
      <formula>NOT(ISERROR(SEARCH("Mejorable",W55)))</formula>
    </cfRule>
    <cfRule type="containsText" dxfId="380" priority="210" operator="containsText" text="Aceptable">
      <formula>NOT(ISERROR(SEARCH("Aceptable",W55)))</formula>
    </cfRule>
  </conditionalFormatting>
  <conditionalFormatting sqref="R55:S55 U55">
    <cfRule type="cellIs" dxfId="379" priority="211" operator="greaterThan">
      <formula>#REF!</formula>
    </cfRule>
  </conditionalFormatting>
  <conditionalFormatting sqref="P55:Q55 T55">
    <cfRule type="cellIs" dxfId="378" priority="212" operator="greaterThan">
      <formula>#REF!</formula>
    </cfRule>
  </conditionalFormatting>
  <conditionalFormatting sqref="S55">
    <cfRule type="colorScale" priority="213">
      <colorScale>
        <cfvo type="num" val="6"/>
        <cfvo type="num" val="9"/>
        <cfvo type="num" val="23"/>
        <color rgb="FFF8696B"/>
        <color rgb="FFFFEB84"/>
        <color rgb="FF63BE7B"/>
      </colorScale>
    </cfRule>
    <cfRule type="iconSet" priority="214">
      <iconSet showValue="0" reverse="1">
        <cfvo type="percent" val="0"/>
        <cfvo type="num" val="10"/>
        <cfvo type="num" val="24"/>
      </iconSet>
    </cfRule>
    <cfRule type="iconSet" priority="215">
      <iconSet showValue="0">
        <cfvo type="percent" val="0"/>
        <cfvo type="num" val="10"/>
        <cfvo type="num" val="24"/>
      </iconSet>
    </cfRule>
    <cfRule type="iconSet" priority="216">
      <iconSet>
        <cfvo type="percent" val="0"/>
        <cfvo type="percent" val="9"/>
        <cfvo type="percent" val="23"/>
      </iconSet>
    </cfRule>
  </conditionalFormatting>
  <conditionalFormatting sqref="W87:W88 AN87:AN88">
    <cfRule type="containsText" dxfId="377" priority="217" operator="containsText" text="No Aceptable o Aceptable con Control Especifico">
      <formula>NOT(ISERROR(SEARCH("No Aceptable o Aceptable con Control Especifico",W87)))</formula>
    </cfRule>
    <cfRule type="containsText" dxfId="376" priority="218" operator="containsText" text="NO Aceptable">
      <formula>NOT(ISERROR(SEARCH("NO Aceptable",W87)))</formula>
    </cfRule>
    <cfRule type="containsText" dxfId="375" priority="219" operator="containsText" text="Mejorable">
      <formula>NOT(ISERROR(SEARCH("Mejorable",W87)))</formula>
    </cfRule>
    <cfRule type="containsText" dxfId="374" priority="220" operator="containsText" text="Aceptable">
      <formula>NOT(ISERROR(SEARCH("Aceptable",W87)))</formula>
    </cfRule>
  </conditionalFormatting>
  <conditionalFormatting sqref="AI87:AJ88 P87:U88">
    <cfRule type="cellIs" dxfId="373" priority="221" operator="greaterThan">
      <formula>#REF!</formula>
    </cfRule>
  </conditionalFormatting>
  <conditionalFormatting sqref="AL87:AL88">
    <cfRule type="containsText" dxfId="372" priority="222" operator="containsText" text="ACEPTABLE">
      <formula>NOT(ISERROR(SEARCH("ACEPTABLE",AL87)))</formula>
    </cfRule>
  </conditionalFormatting>
  <conditionalFormatting sqref="W56:W57 W60:W61 W68:W70 W72:W73 AN56:AN74 AN84 AN76:AN82">
    <cfRule type="containsText" dxfId="371" priority="223" operator="containsText" text="No Aceptable o Aceptable con Control Especifico">
      <formula>NOT(ISERROR(SEARCH("No Aceptable o Aceptable con Control Especifico",W56)))</formula>
    </cfRule>
    <cfRule type="containsText" dxfId="370" priority="224" operator="containsText" text="NO Aceptable">
      <formula>NOT(ISERROR(SEARCH("NO Aceptable",W56)))</formula>
    </cfRule>
    <cfRule type="containsText" dxfId="369" priority="225" operator="containsText" text="Mejorable">
      <formula>NOT(ISERROR(SEARCH("Mejorable",W56)))</formula>
    </cfRule>
    <cfRule type="containsText" dxfId="368" priority="226" operator="containsText" text="Aceptable">
      <formula>NOT(ISERROR(SEARCH("Aceptable",W56)))</formula>
    </cfRule>
  </conditionalFormatting>
  <conditionalFormatting sqref="AI56:AJ62 P56:U57 P58:T59 P60:U61 P64:T64 P68:U70 AI64:AJ70 AI72:AJ73 P72:U73">
    <cfRule type="cellIs" dxfId="367" priority="227" operator="greaterThan">
      <formula>#REF!</formula>
    </cfRule>
  </conditionalFormatting>
  <conditionalFormatting sqref="AL56:AL74 AL84 AL76:AL82">
    <cfRule type="containsText" dxfId="366" priority="228" operator="containsText" text="ACEPTABLE">
      <formula>NOT(ISERROR(SEARCH("ACEPTABLE",AL56)))</formula>
    </cfRule>
  </conditionalFormatting>
  <conditionalFormatting sqref="W58:W59">
    <cfRule type="containsText" dxfId="365" priority="229" operator="containsText" text="No Aceptable o Aceptable con Control Especifico">
      <formula>NOT(ISERROR(SEARCH("No Aceptable o Aceptable con Control Especifico",W58)))</formula>
    </cfRule>
    <cfRule type="containsText" dxfId="364" priority="230" operator="containsText" text="NO Aceptable">
      <formula>NOT(ISERROR(SEARCH("NO Aceptable",W58)))</formula>
    </cfRule>
    <cfRule type="containsText" dxfId="363" priority="231" operator="containsText" text="Mejorable">
      <formula>NOT(ISERROR(SEARCH("Mejorable",W58)))</formula>
    </cfRule>
    <cfRule type="containsText" dxfId="362" priority="232" operator="containsText" text="Aceptable">
      <formula>NOT(ISERROR(SEARCH("Aceptable",W58)))</formula>
    </cfRule>
  </conditionalFormatting>
  <conditionalFormatting sqref="U58:U59">
    <cfRule type="cellIs" dxfId="361" priority="233" operator="greaterThan">
      <formula>#REF!</formula>
    </cfRule>
  </conditionalFormatting>
  <conditionalFormatting sqref="W62">
    <cfRule type="containsText" dxfId="360" priority="234" operator="containsText" text="No Aceptable o Aceptable con Control Especifico">
      <formula>NOT(ISERROR(SEARCH("No Aceptable o Aceptable con Control Especifico",W62)))</formula>
    </cfRule>
    <cfRule type="containsText" dxfId="359" priority="235" operator="containsText" text="NO Aceptable">
      <formula>NOT(ISERROR(SEARCH("NO Aceptable",W62)))</formula>
    </cfRule>
    <cfRule type="containsText" dxfId="358" priority="236" operator="containsText" text="Mejorable">
      <formula>NOT(ISERROR(SEARCH("Mejorable",W62)))</formula>
    </cfRule>
    <cfRule type="containsText" dxfId="357" priority="237" operator="containsText" text="Aceptable">
      <formula>NOT(ISERROR(SEARCH("Aceptable",W62)))</formula>
    </cfRule>
  </conditionalFormatting>
  <conditionalFormatting sqref="P62:U62">
    <cfRule type="cellIs" dxfId="356" priority="238" operator="greaterThan">
      <formula>#REF!</formula>
    </cfRule>
  </conditionalFormatting>
  <conditionalFormatting sqref="S62">
    <cfRule type="colorScale" priority="239">
      <colorScale>
        <cfvo type="num" val="6"/>
        <cfvo type="num" val="9"/>
        <cfvo type="num" val="23"/>
        <color rgb="FFF8696B"/>
        <color rgb="FFFFEB84"/>
        <color rgb="FF63BE7B"/>
      </colorScale>
    </cfRule>
    <cfRule type="iconSet" priority="240">
      <iconSet showValue="0" reverse="1">
        <cfvo type="percent" val="0"/>
        <cfvo type="num" val="10"/>
        <cfvo type="num" val="24"/>
      </iconSet>
    </cfRule>
    <cfRule type="iconSet" priority="241">
      <iconSet showValue="0">
        <cfvo type="percent" val="0"/>
        <cfvo type="num" val="10"/>
        <cfvo type="num" val="24"/>
      </iconSet>
    </cfRule>
    <cfRule type="iconSet" priority="242">
      <iconSet>
        <cfvo type="percent" val="0"/>
        <cfvo type="percent" val="9"/>
        <cfvo type="percent" val="23"/>
      </iconSet>
    </cfRule>
  </conditionalFormatting>
  <conditionalFormatting sqref="W64">
    <cfRule type="containsText" dxfId="355" priority="243" operator="containsText" text="No Aceptable o Aceptable con Control Especifico">
      <formula>NOT(ISERROR(SEARCH("No Aceptable o Aceptable con Control Especifico",W64)))</formula>
    </cfRule>
    <cfRule type="containsText" dxfId="354" priority="244" operator="containsText" text="NO Aceptable">
      <formula>NOT(ISERROR(SEARCH("NO Aceptable",W64)))</formula>
    </cfRule>
    <cfRule type="containsText" dxfId="353" priority="245" operator="containsText" text="Mejorable">
      <formula>NOT(ISERROR(SEARCH("Mejorable",W64)))</formula>
    </cfRule>
    <cfRule type="containsText" dxfId="352" priority="246" operator="containsText" text="Aceptable">
      <formula>NOT(ISERROR(SEARCH("Aceptable",W64)))</formula>
    </cfRule>
  </conditionalFormatting>
  <conditionalFormatting sqref="U64">
    <cfRule type="cellIs" dxfId="351" priority="247" operator="greaterThan">
      <formula>#REF!</formula>
    </cfRule>
  </conditionalFormatting>
  <conditionalFormatting sqref="P65:T67">
    <cfRule type="cellIs" dxfId="350" priority="248" operator="greaterThan">
      <formula>#REF!</formula>
    </cfRule>
  </conditionalFormatting>
  <conditionalFormatting sqref="S65:S67">
    <cfRule type="colorScale" priority="249">
      <colorScale>
        <cfvo type="num" val="6"/>
        <cfvo type="num" val="9"/>
        <cfvo type="num" val="23"/>
        <color rgb="FFF8696B"/>
        <color rgb="FFFFEB84"/>
        <color rgb="FF63BE7B"/>
      </colorScale>
    </cfRule>
    <cfRule type="iconSet" priority="250">
      <iconSet showValue="0" reverse="1">
        <cfvo type="percent" val="0"/>
        <cfvo type="num" val="10"/>
        <cfvo type="num" val="24"/>
      </iconSet>
    </cfRule>
    <cfRule type="iconSet" priority="251">
      <iconSet showValue="0">
        <cfvo type="percent" val="0"/>
        <cfvo type="num" val="10"/>
        <cfvo type="num" val="24"/>
      </iconSet>
    </cfRule>
    <cfRule type="iconSet" priority="252">
      <iconSet>
        <cfvo type="percent" val="0"/>
        <cfvo type="percent" val="9"/>
        <cfvo type="percent" val="23"/>
      </iconSet>
    </cfRule>
  </conditionalFormatting>
  <conditionalFormatting sqref="W65:W67">
    <cfRule type="containsText" dxfId="349" priority="253" operator="containsText" text="No Aceptable o Aceptable con Control Especifico">
      <formula>NOT(ISERROR(SEARCH("No Aceptable o Aceptable con Control Especifico",W65)))</formula>
    </cfRule>
    <cfRule type="containsText" dxfId="348" priority="254" operator="containsText" text="NO Aceptable">
      <formula>NOT(ISERROR(SEARCH("NO Aceptable",W65)))</formula>
    </cfRule>
    <cfRule type="containsText" dxfId="347" priority="255" operator="containsText" text="Mejorable">
      <formula>NOT(ISERROR(SEARCH("Mejorable",W65)))</formula>
    </cfRule>
    <cfRule type="containsText" dxfId="346" priority="256" operator="containsText" text="Aceptable">
      <formula>NOT(ISERROR(SEARCH("Aceptable",W65)))</formula>
    </cfRule>
  </conditionalFormatting>
  <conditionalFormatting sqref="U65:U67">
    <cfRule type="cellIs" dxfId="345" priority="257" operator="greaterThan">
      <formula>#REF!</formula>
    </cfRule>
  </conditionalFormatting>
  <conditionalFormatting sqref="W63">
    <cfRule type="containsText" dxfId="344" priority="258" operator="containsText" text="No Aceptable o Aceptable con Control Especifico">
      <formula>NOT(ISERROR(SEARCH("No Aceptable o Aceptable con Control Especifico",W63)))</formula>
    </cfRule>
    <cfRule type="containsText" dxfId="343" priority="259" operator="containsText" text="NO Aceptable">
      <formula>NOT(ISERROR(SEARCH("NO Aceptable",W63)))</formula>
    </cfRule>
    <cfRule type="containsText" dxfId="342" priority="260" operator="containsText" text="Mejorable">
      <formula>NOT(ISERROR(SEARCH("Mejorable",W63)))</formula>
    </cfRule>
    <cfRule type="containsText" dxfId="341" priority="261" operator="containsText" text="Aceptable">
      <formula>NOT(ISERROR(SEARCH("Aceptable",W63)))</formula>
    </cfRule>
  </conditionalFormatting>
  <conditionalFormatting sqref="R63:S63 U63">
    <cfRule type="cellIs" dxfId="340" priority="262" operator="greaterThan">
      <formula>#REF!</formula>
    </cfRule>
  </conditionalFormatting>
  <conditionalFormatting sqref="S63">
    <cfRule type="colorScale" priority="263">
      <colorScale>
        <cfvo type="num" val="6"/>
        <cfvo type="num" val="9"/>
        <cfvo type="num" val="23"/>
        <color rgb="FFF8696B"/>
        <color rgb="FFFFEB84"/>
        <color rgb="FF63BE7B"/>
      </colorScale>
    </cfRule>
    <cfRule type="iconSet" priority="264">
      <iconSet showValue="0" reverse="1">
        <cfvo type="percent" val="0"/>
        <cfvo type="num" val="10"/>
        <cfvo type="num" val="24"/>
      </iconSet>
    </cfRule>
    <cfRule type="iconSet" priority="265">
      <iconSet showValue="0">
        <cfvo type="percent" val="0"/>
        <cfvo type="num" val="10"/>
        <cfvo type="num" val="24"/>
      </iconSet>
    </cfRule>
    <cfRule type="iconSet" priority="266">
      <iconSet>
        <cfvo type="percent" val="0"/>
        <cfvo type="percent" val="9"/>
        <cfvo type="percent" val="23"/>
      </iconSet>
    </cfRule>
  </conditionalFormatting>
  <conditionalFormatting sqref="P63:Q63 T63">
    <cfRule type="cellIs" dxfId="339" priority="267" operator="greaterThan">
      <formula>#REF!</formula>
    </cfRule>
  </conditionalFormatting>
  <conditionalFormatting sqref="AI63:AJ63">
    <cfRule type="cellIs" dxfId="338" priority="268" operator="greaterThan">
      <formula>#REF!</formula>
    </cfRule>
  </conditionalFormatting>
  <conditionalFormatting sqref="AI71:AJ71">
    <cfRule type="cellIs" dxfId="337" priority="269" operator="greaterThan">
      <formula>#REF!</formula>
    </cfRule>
  </conditionalFormatting>
  <conditionalFormatting sqref="W71">
    <cfRule type="containsText" dxfId="336" priority="270" operator="containsText" text="No Aceptable o Aceptable con Control Especifico">
      <formula>NOT(ISERROR(SEARCH("No Aceptable o Aceptable con Control Especifico",W71)))</formula>
    </cfRule>
    <cfRule type="containsText" dxfId="335" priority="271" operator="containsText" text="NO Aceptable">
      <formula>NOT(ISERROR(SEARCH("NO Aceptable",W71)))</formula>
    </cfRule>
    <cfRule type="containsText" dxfId="334" priority="272" operator="containsText" text="Mejorable">
      <formula>NOT(ISERROR(SEARCH("Mejorable",W71)))</formula>
    </cfRule>
    <cfRule type="containsText" dxfId="333" priority="273" operator="containsText" text="Aceptable">
      <formula>NOT(ISERROR(SEARCH("Aceptable",W71)))</formula>
    </cfRule>
  </conditionalFormatting>
  <conditionalFormatting sqref="R71:S71 U71">
    <cfRule type="cellIs" dxfId="332" priority="274" operator="greaterThan">
      <formula>#REF!</formula>
    </cfRule>
  </conditionalFormatting>
  <conditionalFormatting sqref="P71:Q71 T71">
    <cfRule type="cellIs" dxfId="331" priority="275" operator="greaterThan">
      <formula>#REF!</formula>
    </cfRule>
  </conditionalFormatting>
  <conditionalFormatting sqref="S71">
    <cfRule type="colorScale" priority="276">
      <colorScale>
        <cfvo type="num" val="6"/>
        <cfvo type="num" val="9"/>
        <cfvo type="num" val="23"/>
        <color rgb="FFF8696B"/>
        <color rgb="FFFFEB84"/>
        <color rgb="FF63BE7B"/>
      </colorScale>
    </cfRule>
    <cfRule type="iconSet" priority="277">
      <iconSet showValue="0" reverse="1">
        <cfvo type="percent" val="0"/>
        <cfvo type="num" val="10"/>
        <cfvo type="num" val="24"/>
      </iconSet>
    </cfRule>
    <cfRule type="iconSet" priority="278">
      <iconSet showValue="0">
        <cfvo type="percent" val="0"/>
        <cfvo type="num" val="10"/>
        <cfvo type="num" val="24"/>
      </iconSet>
    </cfRule>
    <cfRule type="iconSet" priority="279">
      <iconSet>
        <cfvo type="percent" val="0"/>
        <cfvo type="percent" val="9"/>
        <cfvo type="percent" val="23"/>
      </iconSet>
    </cfRule>
  </conditionalFormatting>
  <conditionalFormatting sqref="S56:S61 S64 S68:S70 S72:S73">
    <cfRule type="colorScale" priority="280">
      <colorScale>
        <cfvo type="num" val="6"/>
        <cfvo type="num" val="9"/>
        <cfvo type="num" val="23"/>
        <color rgb="FFF8696B"/>
        <color rgb="FFFFEB84"/>
        <color rgb="FF63BE7B"/>
      </colorScale>
    </cfRule>
    <cfRule type="iconSet" priority="281">
      <iconSet showValue="0" reverse="1">
        <cfvo type="percent" val="0"/>
        <cfvo type="num" val="10"/>
        <cfvo type="num" val="24"/>
      </iconSet>
    </cfRule>
    <cfRule type="iconSet" priority="282">
      <iconSet showValue="0">
        <cfvo type="percent" val="0"/>
        <cfvo type="num" val="10"/>
        <cfvo type="num" val="24"/>
      </iconSet>
    </cfRule>
    <cfRule type="iconSet" priority="283">
      <iconSet>
        <cfvo type="percent" val="0"/>
        <cfvo type="percent" val="9"/>
        <cfvo type="percent" val="23"/>
      </iconSet>
    </cfRule>
  </conditionalFormatting>
  <conditionalFormatting sqref="W78">
    <cfRule type="containsText" dxfId="330" priority="284" operator="containsText" text="No Aceptable o Aceptable con Control Especifico">
      <formula>NOT(ISERROR(SEARCH("No Aceptable o Aceptable con Control Especifico",W78)))</formula>
    </cfRule>
    <cfRule type="containsText" dxfId="329" priority="285" operator="containsText" text="NO Aceptable">
      <formula>NOT(ISERROR(SEARCH("NO Aceptable",W78)))</formula>
    </cfRule>
    <cfRule type="containsText" dxfId="328" priority="286" operator="containsText" text="Mejorable">
      <formula>NOT(ISERROR(SEARCH("Mejorable",W78)))</formula>
    </cfRule>
    <cfRule type="containsText" dxfId="327" priority="287" operator="containsText" text="Aceptable">
      <formula>NOT(ISERROR(SEARCH("Aceptable",W78)))</formula>
    </cfRule>
  </conditionalFormatting>
  <conditionalFormatting sqref="AI78:AJ78 P78:U78">
    <cfRule type="cellIs" dxfId="326" priority="288" operator="greaterThan">
      <formula>#REF!</formula>
    </cfRule>
  </conditionalFormatting>
  <conditionalFormatting sqref="S78">
    <cfRule type="colorScale" priority="289">
      <colorScale>
        <cfvo type="num" val="6"/>
        <cfvo type="num" val="9"/>
        <cfvo type="num" val="23"/>
        <color rgb="FFF8696B"/>
        <color rgb="FFFFEB84"/>
        <color rgb="FF63BE7B"/>
      </colorScale>
    </cfRule>
    <cfRule type="iconSet" priority="290">
      <iconSet showValue="0" reverse="1">
        <cfvo type="percent" val="0"/>
        <cfvo type="num" val="10"/>
        <cfvo type="num" val="24"/>
      </iconSet>
    </cfRule>
    <cfRule type="iconSet" priority="291">
      <iconSet showValue="0">
        <cfvo type="percent" val="0"/>
        <cfvo type="num" val="10"/>
        <cfvo type="num" val="24"/>
      </iconSet>
    </cfRule>
    <cfRule type="iconSet" priority="292">
      <iconSet>
        <cfvo type="percent" val="0"/>
        <cfvo type="percent" val="9"/>
        <cfvo type="percent" val="23"/>
      </iconSet>
    </cfRule>
  </conditionalFormatting>
  <conditionalFormatting sqref="W77">
    <cfRule type="containsText" dxfId="325" priority="293" operator="containsText" text="No Aceptable o Aceptable con Control Especifico">
      <formula>NOT(ISERROR(SEARCH("No Aceptable o Aceptable con Control Especifico",W77)))</formula>
    </cfRule>
    <cfRule type="containsText" dxfId="324" priority="294" operator="containsText" text="NO Aceptable">
      <formula>NOT(ISERROR(SEARCH("NO Aceptable",W77)))</formula>
    </cfRule>
    <cfRule type="containsText" dxfId="323" priority="295" operator="containsText" text="Mejorable">
      <formula>NOT(ISERROR(SEARCH("Mejorable",W77)))</formula>
    </cfRule>
    <cfRule type="containsText" dxfId="322" priority="296" operator="containsText" text="Aceptable">
      <formula>NOT(ISERROR(SEARCH("Aceptable",W77)))</formula>
    </cfRule>
  </conditionalFormatting>
  <conditionalFormatting sqref="AI77:AJ77 P77:U77">
    <cfRule type="cellIs" dxfId="321" priority="297" operator="greaterThan">
      <formula>#REF!</formula>
    </cfRule>
  </conditionalFormatting>
  <conditionalFormatting sqref="S77">
    <cfRule type="colorScale" priority="298">
      <colorScale>
        <cfvo type="num" val="6"/>
        <cfvo type="num" val="9"/>
        <cfvo type="num" val="23"/>
        <color rgb="FFF8696B"/>
        <color rgb="FFFFEB84"/>
        <color rgb="FF63BE7B"/>
      </colorScale>
    </cfRule>
    <cfRule type="iconSet" priority="299">
      <iconSet showValue="0" reverse="1">
        <cfvo type="percent" val="0"/>
        <cfvo type="num" val="10"/>
        <cfvo type="num" val="24"/>
      </iconSet>
    </cfRule>
    <cfRule type="iconSet" priority="300">
      <iconSet showValue="0">
        <cfvo type="percent" val="0"/>
        <cfvo type="num" val="10"/>
        <cfvo type="num" val="24"/>
      </iconSet>
    </cfRule>
    <cfRule type="iconSet" priority="301">
      <iconSet>
        <cfvo type="percent" val="0"/>
        <cfvo type="percent" val="9"/>
        <cfvo type="percent" val="23"/>
      </iconSet>
    </cfRule>
  </conditionalFormatting>
  <conditionalFormatting sqref="W82">
    <cfRule type="containsText" dxfId="320" priority="302" operator="containsText" text="No Aceptable o Aceptable con Control Especifico">
      <formula>NOT(ISERROR(SEARCH("No Aceptable o Aceptable con Control Especifico",W82)))</formula>
    </cfRule>
    <cfRule type="containsText" dxfId="319" priority="303" operator="containsText" text="NO Aceptable">
      <formula>NOT(ISERROR(SEARCH("NO Aceptable",W82)))</formula>
    </cfRule>
    <cfRule type="containsText" dxfId="318" priority="304" operator="containsText" text="Mejorable">
      <formula>NOT(ISERROR(SEARCH("Mejorable",W82)))</formula>
    </cfRule>
    <cfRule type="containsText" dxfId="317" priority="305" operator="containsText" text="Aceptable">
      <formula>NOT(ISERROR(SEARCH("Aceptable",W82)))</formula>
    </cfRule>
  </conditionalFormatting>
  <conditionalFormatting sqref="U82 R82:S82 R84:S84">
    <cfRule type="cellIs" dxfId="316" priority="306" operator="greaterThan">
      <formula>#REF!</formula>
    </cfRule>
  </conditionalFormatting>
  <conditionalFormatting sqref="T82 P82:Q82 P84:Q84">
    <cfRule type="cellIs" dxfId="315" priority="307" operator="greaterThan">
      <formula>#REF!</formula>
    </cfRule>
  </conditionalFormatting>
  <conditionalFormatting sqref="AI82:AJ82 AI84:AJ84">
    <cfRule type="cellIs" dxfId="314" priority="308" operator="greaterThan">
      <formula>#REF!</formula>
    </cfRule>
  </conditionalFormatting>
  <conditionalFormatting sqref="S82 S84">
    <cfRule type="colorScale" priority="309">
      <colorScale>
        <cfvo type="num" val="6"/>
        <cfvo type="num" val="9"/>
        <cfvo type="num" val="23"/>
        <color rgb="FFF8696B"/>
        <color rgb="FFFFEB84"/>
        <color rgb="FF63BE7B"/>
      </colorScale>
    </cfRule>
    <cfRule type="iconSet" priority="310">
      <iconSet showValue="0" reverse="1">
        <cfvo type="percent" val="0"/>
        <cfvo type="num" val="10"/>
        <cfvo type="num" val="24"/>
      </iconSet>
    </cfRule>
    <cfRule type="iconSet" priority="311">
      <iconSet showValue="0">
        <cfvo type="percent" val="0"/>
        <cfvo type="num" val="10"/>
        <cfvo type="num" val="24"/>
      </iconSet>
    </cfRule>
    <cfRule type="iconSet" priority="312">
      <iconSet>
        <cfvo type="percent" val="0"/>
        <cfvo type="percent" val="9"/>
        <cfvo type="percent" val="23"/>
      </iconSet>
    </cfRule>
  </conditionalFormatting>
  <conditionalFormatting sqref="W74 W76">
    <cfRule type="containsText" dxfId="313" priority="313" operator="containsText" text="No Aceptable o Aceptable con Control Especifico">
      <formula>NOT(ISERROR(SEARCH("No Aceptable o Aceptable con Control Especifico",W74)))</formula>
    </cfRule>
    <cfRule type="containsText" dxfId="312" priority="314" operator="containsText" text="NO Aceptable">
      <formula>NOT(ISERROR(SEARCH("NO Aceptable",W74)))</formula>
    </cfRule>
    <cfRule type="containsText" dxfId="311" priority="315" operator="containsText" text="Mejorable">
      <formula>NOT(ISERROR(SEARCH("Mejorable",W74)))</formula>
    </cfRule>
    <cfRule type="containsText" dxfId="310" priority="316" operator="containsText" text="Aceptable">
      <formula>NOT(ISERROR(SEARCH("Aceptable",W74)))</formula>
    </cfRule>
  </conditionalFormatting>
  <conditionalFormatting sqref="AJ74 P74:U74 P76:U76 AJ76">
    <cfRule type="cellIs" dxfId="309" priority="317" operator="greaterThan">
      <formula>#REF!</formula>
    </cfRule>
  </conditionalFormatting>
  <conditionalFormatting sqref="S74 S76">
    <cfRule type="iconSet" priority="318">
      <iconSet>
        <cfvo type="percent" val="0"/>
        <cfvo type="percent" val="9"/>
        <cfvo type="percent" val="23"/>
      </iconSet>
    </cfRule>
    <cfRule type="colorScale" priority="319">
      <colorScale>
        <cfvo type="num" val="6"/>
        <cfvo type="num" val="9"/>
        <cfvo type="num" val="23"/>
        <color rgb="FFF8696B"/>
        <color rgb="FFFFEB84"/>
        <color rgb="FF63BE7B"/>
      </colorScale>
    </cfRule>
    <cfRule type="iconSet" priority="320">
      <iconSet showValue="0" reverse="1">
        <cfvo type="percent" val="0"/>
        <cfvo type="num" val="10"/>
        <cfvo type="num" val="24"/>
      </iconSet>
    </cfRule>
    <cfRule type="iconSet" priority="321">
      <iconSet showValue="0">
        <cfvo type="percent" val="0"/>
        <cfvo type="num" val="10"/>
        <cfvo type="num" val="24"/>
      </iconSet>
    </cfRule>
  </conditionalFormatting>
  <conditionalFormatting sqref="W81">
    <cfRule type="containsText" dxfId="308" priority="322" operator="containsText" text="No Aceptable o Aceptable con Control Especifico">
      <formula>NOT(ISERROR(SEARCH("No Aceptable o Aceptable con Control Especifico",W81)))</formula>
    </cfRule>
    <cfRule type="containsText" dxfId="307" priority="323" operator="containsText" text="NO Aceptable">
      <formula>NOT(ISERROR(SEARCH("NO Aceptable",W81)))</formula>
    </cfRule>
    <cfRule type="containsText" dxfId="306" priority="324" operator="containsText" text="Mejorable">
      <formula>NOT(ISERROR(SEARCH("Mejorable",W81)))</formula>
    </cfRule>
    <cfRule type="containsText" dxfId="305" priority="325" operator="containsText" text="Aceptable">
      <formula>NOT(ISERROR(SEARCH("Aceptable",W81)))</formula>
    </cfRule>
  </conditionalFormatting>
  <conditionalFormatting sqref="P81:U81 AI79:AJ81">
    <cfRule type="cellIs" dxfId="304" priority="326" operator="greaterThan">
      <formula>#REF!</formula>
    </cfRule>
  </conditionalFormatting>
  <conditionalFormatting sqref="S79">
    <cfRule type="cellIs" dxfId="303" priority="327" operator="greaterThan">
      <formula>#REF!</formula>
    </cfRule>
  </conditionalFormatting>
  <conditionalFormatting sqref="W80">
    <cfRule type="containsText" dxfId="302" priority="328" operator="containsText" text="No Aceptable o Aceptable con Control Especifico">
      <formula>NOT(ISERROR(SEARCH("No Aceptable o Aceptable con Control Especifico",W80)))</formula>
    </cfRule>
    <cfRule type="containsText" dxfId="301" priority="329" operator="containsText" text="NO Aceptable">
      <formula>NOT(ISERROR(SEARCH("NO Aceptable",W80)))</formula>
    </cfRule>
    <cfRule type="containsText" dxfId="300" priority="330" operator="containsText" text="Mejorable">
      <formula>NOT(ISERROR(SEARCH("Mejorable",W80)))</formula>
    </cfRule>
    <cfRule type="containsText" dxfId="299" priority="331" operator="containsText" text="Aceptable">
      <formula>NOT(ISERROR(SEARCH("Aceptable",W80)))</formula>
    </cfRule>
  </conditionalFormatting>
  <conditionalFormatting sqref="T79:U79 P79:R79">
    <cfRule type="cellIs" dxfId="298" priority="332" operator="greaterThan">
      <formula>#REF!</formula>
    </cfRule>
  </conditionalFormatting>
  <conditionalFormatting sqref="S79">
    <cfRule type="colorScale" priority="333">
      <colorScale>
        <cfvo type="num" val="6"/>
        <cfvo type="num" val="9"/>
        <cfvo type="num" val="23"/>
        <color rgb="FFF8696B"/>
        <color rgb="FFFFEB84"/>
        <color rgb="FF63BE7B"/>
      </colorScale>
    </cfRule>
    <cfRule type="iconSet" priority="334">
      <iconSet showValue="0" reverse="1">
        <cfvo type="percent" val="0"/>
        <cfvo type="num" val="10"/>
        <cfvo type="num" val="24"/>
      </iconSet>
    </cfRule>
    <cfRule type="iconSet" priority="335">
      <iconSet showValue="0">
        <cfvo type="percent" val="0"/>
        <cfvo type="num" val="10"/>
        <cfvo type="num" val="24"/>
      </iconSet>
    </cfRule>
    <cfRule type="iconSet" priority="336">
      <iconSet>
        <cfvo type="percent" val="0"/>
        <cfvo type="percent" val="9"/>
        <cfvo type="percent" val="23"/>
      </iconSet>
    </cfRule>
  </conditionalFormatting>
  <conditionalFormatting sqref="W79">
    <cfRule type="containsText" dxfId="297" priority="337" operator="containsText" text="No Aceptable o Aceptable con Control Especifico">
      <formula>NOT(ISERROR(SEARCH("No Aceptable o Aceptable con Control Especifico",W79)))</formula>
    </cfRule>
    <cfRule type="containsText" dxfId="296" priority="338" operator="containsText" text="NO Aceptable">
      <formula>NOT(ISERROR(SEARCH("NO Aceptable",W79)))</formula>
    </cfRule>
    <cfRule type="containsText" dxfId="295" priority="339" operator="containsText" text="Mejorable">
      <formula>NOT(ISERROR(SEARCH("Mejorable",W79)))</formula>
    </cfRule>
    <cfRule type="containsText" dxfId="294" priority="340" operator="containsText" text="Aceptable">
      <formula>NOT(ISERROR(SEARCH("Aceptable",W79)))</formula>
    </cfRule>
  </conditionalFormatting>
  <conditionalFormatting sqref="S80">
    <cfRule type="cellIs" dxfId="293" priority="341" operator="greaterThan">
      <formula>#REF!</formula>
    </cfRule>
  </conditionalFormatting>
  <conditionalFormatting sqref="T80:U80 P80:R80">
    <cfRule type="cellIs" dxfId="292" priority="342" operator="greaterThan">
      <formula>#REF!</formula>
    </cfRule>
  </conditionalFormatting>
  <conditionalFormatting sqref="S80">
    <cfRule type="colorScale" priority="343">
      <colorScale>
        <cfvo type="num" val="6"/>
        <cfvo type="num" val="9"/>
        <cfvo type="num" val="23"/>
        <color rgb="FFF8696B"/>
        <color rgb="FFFFEB84"/>
        <color rgb="FF63BE7B"/>
      </colorScale>
    </cfRule>
    <cfRule type="iconSet" priority="344">
      <iconSet showValue="0" reverse="1">
        <cfvo type="percent" val="0"/>
        <cfvo type="num" val="10"/>
        <cfvo type="num" val="24"/>
      </iconSet>
    </cfRule>
    <cfRule type="iconSet" priority="345">
      <iconSet showValue="0">
        <cfvo type="percent" val="0"/>
        <cfvo type="num" val="10"/>
        <cfvo type="num" val="24"/>
      </iconSet>
    </cfRule>
    <cfRule type="iconSet" priority="346">
      <iconSet>
        <cfvo type="percent" val="0"/>
        <cfvo type="percent" val="9"/>
        <cfvo type="percent" val="23"/>
      </iconSet>
    </cfRule>
  </conditionalFormatting>
  <conditionalFormatting sqref="S81">
    <cfRule type="colorScale" priority="347">
      <colorScale>
        <cfvo type="num" val="6"/>
        <cfvo type="num" val="9"/>
        <cfvo type="num" val="23"/>
        <color rgb="FFF8696B"/>
        <color rgb="FFFFEB84"/>
        <color rgb="FF63BE7B"/>
      </colorScale>
    </cfRule>
    <cfRule type="iconSet" priority="348">
      <iconSet showValue="0" reverse="1">
        <cfvo type="percent" val="0"/>
        <cfvo type="num" val="10"/>
        <cfvo type="num" val="24"/>
      </iconSet>
    </cfRule>
    <cfRule type="iconSet" priority="349">
      <iconSet showValue="0">
        <cfvo type="percent" val="0"/>
        <cfvo type="num" val="10"/>
        <cfvo type="num" val="24"/>
      </iconSet>
    </cfRule>
    <cfRule type="iconSet" priority="350">
      <iconSet>
        <cfvo type="percent" val="0"/>
        <cfvo type="percent" val="9"/>
        <cfvo type="percent" val="23"/>
      </iconSet>
    </cfRule>
  </conditionalFormatting>
  <conditionalFormatting sqref="W84">
    <cfRule type="containsText" dxfId="291" priority="351" operator="containsText" text="No Aceptable o Aceptable con Control Especifico">
      <formula>NOT(ISERROR(SEARCH("No Aceptable o Aceptable con Control Especifico",W84)))</formula>
    </cfRule>
    <cfRule type="containsText" dxfId="290" priority="352" operator="containsText" text="NO Aceptable">
      <formula>NOT(ISERROR(SEARCH("NO Aceptable",W84)))</formula>
    </cfRule>
    <cfRule type="containsText" dxfId="289" priority="353" operator="containsText" text="Mejorable">
      <formula>NOT(ISERROR(SEARCH("Mejorable",W84)))</formula>
    </cfRule>
    <cfRule type="containsText" dxfId="288" priority="354" operator="containsText" text="Aceptable">
      <formula>NOT(ISERROR(SEARCH("Aceptable",W84)))</formula>
    </cfRule>
  </conditionalFormatting>
  <conditionalFormatting sqref="T84:U84">
    <cfRule type="cellIs" dxfId="287" priority="355" operator="greaterThan">
      <formula>#REF!</formula>
    </cfRule>
  </conditionalFormatting>
  <conditionalFormatting sqref="AN83">
    <cfRule type="containsText" dxfId="286" priority="356" operator="containsText" text="No Aceptable o Aceptable con Control Especifico">
      <formula>NOT(ISERROR(SEARCH("No Aceptable o Aceptable con Control Especifico",AN83)))</formula>
    </cfRule>
    <cfRule type="containsText" dxfId="285" priority="357" operator="containsText" text="NO Aceptable">
      <formula>NOT(ISERROR(SEARCH("NO Aceptable",AN83)))</formula>
    </cfRule>
    <cfRule type="containsText" dxfId="284" priority="358" operator="containsText" text="Mejorable">
      <formula>NOT(ISERROR(SEARCH("Mejorable",AN83)))</formula>
    </cfRule>
    <cfRule type="containsText" dxfId="283" priority="359" operator="containsText" text="Aceptable">
      <formula>NOT(ISERROR(SEARCH("Aceptable",AN83)))</formula>
    </cfRule>
  </conditionalFormatting>
  <conditionalFormatting sqref="AL83">
    <cfRule type="containsText" dxfId="282" priority="360" operator="containsText" text="ACEPTABLE">
      <formula>NOT(ISERROR(SEARCH("ACEPTABLE",AL83)))</formula>
    </cfRule>
  </conditionalFormatting>
  <conditionalFormatting sqref="AI83:AJ83">
    <cfRule type="cellIs" dxfId="281" priority="361" operator="greaterThan">
      <formula>#REF!</formula>
    </cfRule>
  </conditionalFormatting>
  <conditionalFormatting sqref="R83:S83">
    <cfRule type="cellIs" dxfId="280" priority="362" operator="greaterThan">
      <formula>#REF!</formula>
    </cfRule>
  </conditionalFormatting>
  <conditionalFormatting sqref="P83:Q83">
    <cfRule type="cellIs" dxfId="279" priority="363" operator="greaterThan">
      <formula>#REF!</formula>
    </cfRule>
  </conditionalFormatting>
  <conditionalFormatting sqref="S83">
    <cfRule type="colorScale" priority="364">
      <colorScale>
        <cfvo type="num" val="6"/>
        <cfvo type="num" val="9"/>
        <cfvo type="num" val="23"/>
        <color rgb="FFF8696B"/>
        <color rgb="FFFFEB84"/>
        <color rgb="FF63BE7B"/>
      </colorScale>
    </cfRule>
    <cfRule type="iconSet" priority="365">
      <iconSet showValue="0" reverse="1">
        <cfvo type="percent" val="0"/>
        <cfvo type="num" val="10"/>
        <cfvo type="num" val="24"/>
      </iconSet>
    </cfRule>
    <cfRule type="iconSet" priority="366">
      <iconSet showValue="0">
        <cfvo type="percent" val="0"/>
        <cfvo type="num" val="10"/>
        <cfvo type="num" val="24"/>
      </iconSet>
    </cfRule>
    <cfRule type="iconSet" priority="367">
      <iconSet>
        <cfvo type="percent" val="0"/>
        <cfvo type="percent" val="9"/>
        <cfvo type="percent" val="23"/>
      </iconSet>
    </cfRule>
  </conditionalFormatting>
  <conditionalFormatting sqref="W83">
    <cfRule type="containsText" dxfId="278" priority="368" operator="containsText" text="No Aceptable o Aceptable con Control Especifico">
      <formula>NOT(ISERROR(SEARCH("No Aceptable o Aceptable con Control Especifico",W83)))</formula>
    </cfRule>
    <cfRule type="containsText" dxfId="277" priority="369" operator="containsText" text="NO Aceptable">
      <formula>NOT(ISERROR(SEARCH("NO Aceptable",W83)))</formula>
    </cfRule>
    <cfRule type="containsText" dxfId="276" priority="370" operator="containsText" text="Mejorable">
      <formula>NOT(ISERROR(SEARCH("Mejorable",W83)))</formula>
    </cfRule>
    <cfRule type="containsText" dxfId="275" priority="371" operator="containsText" text="Aceptable">
      <formula>NOT(ISERROR(SEARCH("Aceptable",W83)))</formula>
    </cfRule>
  </conditionalFormatting>
  <conditionalFormatting sqref="T83:U83">
    <cfRule type="cellIs" dxfId="274" priority="372" operator="greaterThan">
      <formula>#REF!</formula>
    </cfRule>
  </conditionalFormatting>
  <conditionalFormatting sqref="AN89">
    <cfRule type="containsText" dxfId="273" priority="373" operator="containsText" text="No Aceptable o Aceptable con Control Especifico">
      <formula>NOT(ISERROR(SEARCH("No Aceptable o Aceptable con Control Especifico",AN89)))</formula>
    </cfRule>
    <cfRule type="containsText" dxfId="272" priority="374" operator="containsText" text="NO Aceptable">
      <formula>NOT(ISERROR(SEARCH("NO Aceptable",AN89)))</formula>
    </cfRule>
    <cfRule type="containsText" dxfId="271" priority="375" operator="containsText" text="Mejorable">
      <formula>NOT(ISERROR(SEARCH("Mejorable",AN89)))</formula>
    </cfRule>
    <cfRule type="containsText" dxfId="270" priority="376" operator="containsText" text="Aceptable">
      <formula>NOT(ISERROR(SEARCH("Aceptable",AN89)))</formula>
    </cfRule>
  </conditionalFormatting>
  <conditionalFormatting sqref="AI89:AJ89">
    <cfRule type="cellIs" dxfId="269" priority="377" operator="greaterThan">
      <formula>#REF!</formula>
    </cfRule>
  </conditionalFormatting>
  <conditionalFormatting sqref="AL89">
    <cfRule type="containsText" dxfId="268" priority="378" operator="containsText" text="ACEPTABLE">
      <formula>NOT(ISERROR(SEARCH("ACEPTABLE",AL89)))</formula>
    </cfRule>
  </conditionalFormatting>
  <conditionalFormatting sqref="W89">
    <cfRule type="containsText" dxfId="267" priority="379" operator="containsText" text="No Aceptable o Aceptable con Control Especifico">
      <formula>NOT(ISERROR(SEARCH("No Aceptable o Aceptable con Control Especifico",W89)))</formula>
    </cfRule>
    <cfRule type="containsText" dxfId="266" priority="380" operator="containsText" text="NO Aceptable">
      <formula>NOT(ISERROR(SEARCH("NO Aceptable",W89)))</formula>
    </cfRule>
    <cfRule type="containsText" dxfId="265" priority="381" operator="containsText" text="Mejorable">
      <formula>NOT(ISERROR(SEARCH("Mejorable",W89)))</formula>
    </cfRule>
    <cfRule type="containsText" dxfId="264" priority="382" operator="containsText" text="Aceptable">
      <formula>NOT(ISERROR(SEARCH("Aceptable",W89)))</formula>
    </cfRule>
  </conditionalFormatting>
  <conditionalFormatting sqref="N89 P89:R89">
    <cfRule type="cellIs" dxfId="263" priority="383" operator="greaterThan">
      <formula>#REF!</formula>
    </cfRule>
  </conditionalFormatting>
  <conditionalFormatting sqref="S89">
    <cfRule type="cellIs" dxfId="262" priority="384" operator="greaterThan">
      <formula>#REF!</formula>
    </cfRule>
  </conditionalFormatting>
  <conditionalFormatting sqref="S89">
    <cfRule type="colorScale" priority="385">
      <colorScale>
        <cfvo type="num" val="6"/>
        <cfvo type="num" val="9"/>
        <cfvo type="num" val="23"/>
        <color rgb="FFF8696B"/>
        <color rgb="FFFFEB84"/>
        <color rgb="FF63BE7B"/>
      </colorScale>
    </cfRule>
    <cfRule type="iconSet" priority="386">
      <iconSet showValue="0" reverse="1">
        <cfvo type="percent" val="0"/>
        <cfvo type="num" val="10"/>
        <cfvo type="num" val="24"/>
      </iconSet>
    </cfRule>
    <cfRule type="iconSet" priority="387">
      <iconSet showValue="0">
        <cfvo type="percent" val="0"/>
        <cfvo type="num" val="10"/>
        <cfvo type="num" val="24"/>
      </iconSet>
    </cfRule>
    <cfRule type="iconSet" priority="388">
      <iconSet>
        <cfvo type="percent" val="0"/>
        <cfvo type="percent" val="9"/>
        <cfvo type="percent" val="23"/>
      </iconSet>
    </cfRule>
  </conditionalFormatting>
  <conditionalFormatting sqref="S13">
    <cfRule type="cellIs" dxfId="261" priority="389" operator="greaterThan">
      <formula>#REF!</formula>
    </cfRule>
  </conditionalFormatting>
  <conditionalFormatting sqref="P13:R13 T13:U13">
    <cfRule type="cellIs" dxfId="260" priority="390" operator="greaterThan">
      <formula>#REF!</formula>
    </cfRule>
  </conditionalFormatting>
  <conditionalFormatting sqref="W13">
    <cfRule type="containsText" dxfId="259" priority="391" operator="containsText" text="No Aceptable o Aceptable con Control Especifico">
      <formula>NOT(ISERROR(SEARCH("No Aceptable o Aceptable con Control Especifico",W13)))</formula>
    </cfRule>
    <cfRule type="containsText" dxfId="258" priority="392" operator="containsText" text="NO Aceptable">
      <formula>NOT(ISERROR(SEARCH("NO Aceptable",W13)))</formula>
    </cfRule>
    <cfRule type="containsText" dxfId="257" priority="393" operator="containsText" text="Mejorable">
      <formula>NOT(ISERROR(SEARCH("Mejorable",W13)))</formula>
    </cfRule>
    <cfRule type="containsText" dxfId="256" priority="394" operator="containsText" text="Aceptable">
      <formula>NOT(ISERROR(SEARCH("Aceptable",W13)))</formula>
    </cfRule>
  </conditionalFormatting>
  <conditionalFormatting sqref="S13">
    <cfRule type="colorScale" priority="395">
      <colorScale>
        <cfvo type="num" val="6"/>
        <cfvo type="num" val="9"/>
        <cfvo type="num" val="23"/>
        <color rgb="FFF8696B"/>
        <color rgb="FFFFEB84"/>
        <color rgb="FF63BE7B"/>
      </colorScale>
    </cfRule>
    <cfRule type="iconSet" priority="396">
      <iconSet showValue="0" reverse="1">
        <cfvo type="percent" val="0"/>
        <cfvo type="num" val="10"/>
        <cfvo type="num" val="24"/>
      </iconSet>
    </cfRule>
    <cfRule type="iconSet" priority="397">
      <iconSet showValue="0">
        <cfvo type="percent" val="0"/>
        <cfvo type="num" val="10"/>
        <cfvo type="num" val="24"/>
      </iconSet>
    </cfRule>
    <cfRule type="iconSet" priority="398">
      <iconSet>
        <cfvo type="percent" val="0"/>
        <cfvo type="percent" val="9"/>
        <cfvo type="percent" val="23"/>
      </iconSet>
    </cfRule>
  </conditionalFormatting>
  <conditionalFormatting sqref="AM14">
    <cfRule type="containsText" dxfId="255" priority="399" operator="containsText" text="No Aceptable o Aceptable con Control Especifico">
      <formula>NOT(ISERROR(SEARCH("No Aceptable o Aceptable con Control Especifico",AM14)))</formula>
    </cfRule>
    <cfRule type="containsText" dxfId="254" priority="400" operator="containsText" text="NO Aceptable">
      <formula>NOT(ISERROR(SEARCH("NO Aceptable",AM14)))</formula>
    </cfRule>
    <cfRule type="containsText" dxfId="253" priority="401" operator="containsText" text="Mejorable">
      <formula>NOT(ISERROR(SEARCH("Mejorable",AM14)))</formula>
    </cfRule>
    <cfRule type="containsText" dxfId="252" priority="402" operator="containsText" text="Aceptable">
      <formula>NOT(ISERROR(SEARCH("Aceptable",AM14)))</formula>
    </cfRule>
  </conditionalFormatting>
  <conditionalFormatting sqref="AK14">
    <cfRule type="containsText" dxfId="251" priority="403" operator="containsText" text="ACEPTABLE">
      <formula>NOT(ISERROR(SEARCH("ACEPTABLE",AK14)))</formula>
    </cfRule>
  </conditionalFormatting>
  <conditionalFormatting sqref="V14">
    <cfRule type="containsText" dxfId="250" priority="404" operator="containsText" text="No Aceptable o Aceptable con Control Especifico">
      <formula>NOT(ISERROR(SEARCH("No Aceptable o Aceptable con Control Especifico",V14)))</formula>
    </cfRule>
    <cfRule type="containsText" dxfId="249" priority="405" operator="containsText" text="NO Aceptable">
      <formula>NOT(ISERROR(SEARCH("NO Aceptable",V14)))</formula>
    </cfRule>
    <cfRule type="containsText" dxfId="248" priority="406" operator="containsText" text="Mejorable">
      <formula>NOT(ISERROR(SEARCH("Mejorable",V14)))</formula>
    </cfRule>
    <cfRule type="containsText" dxfId="247" priority="407" operator="containsText" text="Aceptable">
      <formula>NOT(ISERROR(SEARCH("Aceptable",V14)))</formula>
    </cfRule>
  </conditionalFormatting>
  <conditionalFormatting sqref="P14:Q14 AH14:AJ14 S14:U14 S15">
    <cfRule type="cellIs" dxfId="246" priority="408" operator="greaterThan">
      <formula>#REF!</formula>
    </cfRule>
  </conditionalFormatting>
  <conditionalFormatting sqref="AN14">
    <cfRule type="containsText" dxfId="245" priority="409" operator="containsText" text="No Aceptable o Aceptable con Control Especifico">
      <formula>NOT(ISERROR(SEARCH("No Aceptable o Aceptable con Control Especifico",AN14)))</formula>
    </cfRule>
    <cfRule type="containsText" dxfId="244" priority="410" operator="containsText" text="NO Aceptable">
      <formula>NOT(ISERROR(SEARCH("NO Aceptable",AN14)))</formula>
    </cfRule>
    <cfRule type="containsText" dxfId="243" priority="411" operator="containsText" text="Mejorable">
      <formula>NOT(ISERROR(SEARCH("Mejorable",AN14)))</formula>
    </cfRule>
    <cfRule type="containsText" dxfId="242" priority="412" operator="containsText" text="Aceptable">
      <formula>NOT(ISERROR(SEARCH("Aceptable",AN14)))</formula>
    </cfRule>
  </conditionalFormatting>
  <conditionalFormatting sqref="AL14">
    <cfRule type="containsText" dxfId="241" priority="413" operator="containsText" text="ACEPTABLE">
      <formula>NOT(ISERROR(SEARCH("ACEPTABLE",AL14)))</formula>
    </cfRule>
  </conditionalFormatting>
  <conditionalFormatting sqref="W14">
    <cfRule type="containsText" dxfId="240" priority="414" operator="containsText" text="No Aceptable o Aceptable con Control Especifico">
      <formula>NOT(ISERROR(SEARCH("No Aceptable o Aceptable con Control Especifico",W14)))</formula>
    </cfRule>
    <cfRule type="containsText" dxfId="239" priority="415" operator="containsText" text="NO Aceptable">
      <formula>NOT(ISERROR(SEARCH("NO Aceptable",W14)))</formula>
    </cfRule>
    <cfRule type="containsText" dxfId="238" priority="416" operator="containsText" text="Mejorable">
      <formula>NOT(ISERROR(SEARCH("Mejorable",W14)))</formula>
    </cfRule>
    <cfRule type="containsText" dxfId="237" priority="417" operator="containsText" text="Aceptable">
      <formula>NOT(ISERROR(SEARCH("Aceptable",W14)))</formula>
    </cfRule>
  </conditionalFormatting>
  <conditionalFormatting sqref="S14:S15">
    <cfRule type="colorScale" priority="418">
      <colorScale>
        <cfvo type="num" val="6"/>
        <cfvo type="num" val="9"/>
        <cfvo type="num" val="23"/>
        <color rgb="FFF8696B"/>
        <color rgb="FFFFEB84"/>
        <color rgb="FF63BE7B"/>
      </colorScale>
    </cfRule>
    <cfRule type="iconSet" priority="419">
      <iconSet showValue="0" reverse="1">
        <cfvo type="percent" val="0"/>
        <cfvo type="num" val="10"/>
        <cfvo type="num" val="24"/>
      </iconSet>
    </cfRule>
    <cfRule type="iconSet" priority="420">
      <iconSet showValue="0">
        <cfvo type="percent" val="0"/>
        <cfvo type="num" val="10"/>
        <cfvo type="num" val="24"/>
      </iconSet>
    </cfRule>
    <cfRule type="iconSet" priority="421">
      <iconSet>
        <cfvo type="percent" val="0"/>
        <cfvo type="percent" val="9"/>
        <cfvo type="percent" val="23"/>
      </iconSet>
    </cfRule>
  </conditionalFormatting>
  <conditionalFormatting sqref="R14:R15">
    <cfRule type="cellIs" dxfId="236" priority="422" operator="greaterThan">
      <formula>#REF!</formula>
    </cfRule>
  </conditionalFormatting>
  <conditionalFormatting sqref="V15">
    <cfRule type="containsText" dxfId="235" priority="423" operator="containsText" text="No Aceptable o Aceptable con Control Especifico">
      <formula>NOT(ISERROR(SEARCH("No Aceptable o Aceptable con Control Especifico",V15)))</formula>
    </cfRule>
    <cfRule type="containsText" dxfId="234" priority="424" operator="containsText" text="NO Aceptable">
      <formula>NOT(ISERROR(SEARCH("NO Aceptable",V15)))</formula>
    </cfRule>
    <cfRule type="containsText" dxfId="233" priority="425" operator="containsText" text="Mejorable">
      <formula>NOT(ISERROR(SEARCH("Mejorable",V15)))</formula>
    </cfRule>
    <cfRule type="containsText" dxfId="232" priority="426" operator="containsText" text="Aceptable">
      <formula>NOT(ISERROR(SEARCH("Aceptable",V15)))</formula>
    </cfRule>
  </conditionalFormatting>
  <conditionalFormatting sqref="W15">
    <cfRule type="containsText" dxfId="231" priority="427" operator="containsText" text="No Aceptable o Aceptable con Control Especifico">
      <formula>NOT(ISERROR(SEARCH("No Aceptable o Aceptable con Control Especifico",W15)))</formula>
    </cfRule>
    <cfRule type="containsText" dxfId="230" priority="428" operator="containsText" text="NO Aceptable">
      <formula>NOT(ISERROR(SEARCH("NO Aceptable",W15)))</formula>
    </cfRule>
    <cfRule type="containsText" dxfId="229" priority="429" operator="containsText" text="Mejorable">
      <formula>NOT(ISERROR(SEARCH("Mejorable",W15)))</formula>
    </cfRule>
    <cfRule type="containsText" dxfId="228" priority="430" operator="containsText" text="Aceptable">
      <formula>NOT(ISERROR(SEARCH("Aceptable",W15)))</formula>
    </cfRule>
  </conditionalFormatting>
  <conditionalFormatting sqref="T16:U16 P16:Q16 P18:Q18 T18:U18">
    <cfRule type="cellIs" dxfId="227" priority="431" operator="greaterThan">
      <formula>#REF!</formula>
    </cfRule>
  </conditionalFormatting>
  <conditionalFormatting sqref="S16 S18">
    <cfRule type="cellIs" dxfId="226" priority="432" operator="greaterThan">
      <formula>#REF!</formula>
    </cfRule>
  </conditionalFormatting>
  <conditionalFormatting sqref="S16 S18">
    <cfRule type="colorScale" priority="433">
      <colorScale>
        <cfvo type="num" val="6"/>
        <cfvo type="num" val="9"/>
        <cfvo type="num" val="23"/>
        <color rgb="FFF8696B"/>
        <color rgb="FFFFEB84"/>
        <color rgb="FF63BE7B"/>
      </colorScale>
    </cfRule>
    <cfRule type="iconSet" priority="434">
      <iconSet showValue="0" reverse="1">
        <cfvo type="percent" val="0"/>
        <cfvo type="num" val="10"/>
        <cfvo type="num" val="24"/>
      </iconSet>
    </cfRule>
    <cfRule type="iconSet" priority="435">
      <iconSet showValue="0">
        <cfvo type="percent" val="0"/>
        <cfvo type="num" val="10"/>
        <cfvo type="num" val="24"/>
      </iconSet>
    </cfRule>
    <cfRule type="iconSet" priority="436">
      <iconSet>
        <cfvo type="percent" val="0"/>
        <cfvo type="percent" val="9"/>
        <cfvo type="percent" val="23"/>
      </iconSet>
    </cfRule>
  </conditionalFormatting>
  <conditionalFormatting sqref="R16 R18">
    <cfRule type="cellIs" dxfId="225" priority="437" operator="greaterThan">
      <formula>#REF!</formula>
    </cfRule>
  </conditionalFormatting>
  <conditionalFormatting sqref="V16 V18">
    <cfRule type="containsText" dxfId="224" priority="438" operator="containsText" text="No Aceptable o Aceptable con Control Especifico">
      <formula>NOT(ISERROR(SEARCH("No Aceptable o Aceptable con Control Especifico",V16)))</formula>
    </cfRule>
    <cfRule type="containsText" dxfId="223" priority="439" operator="containsText" text="NO Aceptable">
      <formula>NOT(ISERROR(SEARCH("NO Aceptable",V16)))</formula>
    </cfRule>
    <cfRule type="containsText" dxfId="222" priority="440" operator="containsText" text="Mejorable">
      <formula>NOT(ISERROR(SEARCH("Mejorable",V16)))</formula>
    </cfRule>
    <cfRule type="containsText" dxfId="221" priority="441" operator="containsText" text="Aceptable">
      <formula>NOT(ISERROR(SEARCH("Aceptable",V16)))</formula>
    </cfRule>
  </conditionalFormatting>
  <conditionalFormatting sqref="W16 W18">
    <cfRule type="containsText" dxfId="220" priority="442" operator="containsText" text="No Aceptable o Aceptable con Control Especifico">
      <formula>NOT(ISERROR(SEARCH("No Aceptable o Aceptable con Control Especifico",W16)))</formula>
    </cfRule>
    <cfRule type="containsText" dxfId="219" priority="443" operator="containsText" text="NO Aceptable">
      <formula>NOT(ISERROR(SEARCH("NO Aceptable",W16)))</formula>
    </cfRule>
    <cfRule type="containsText" dxfId="218" priority="444" operator="containsText" text="Mejorable">
      <formula>NOT(ISERROR(SEARCH("Mejorable",W16)))</formula>
    </cfRule>
    <cfRule type="containsText" dxfId="217" priority="445" operator="containsText" text="Aceptable">
      <formula>NOT(ISERROR(SEARCH("Aceptable",W16)))</formula>
    </cfRule>
  </conditionalFormatting>
  <conditionalFormatting sqref="W19">
    <cfRule type="containsText" dxfId="216" priority="446" operator="containsText" text="No Aceptable o Aceptable con Control Especifico">
      <formula>NOT(ISERROR(SEARCH("No Aceptable o Aceptable con Control Especifico",W19)))</formula>
    </cfRule>
    <cfRule type="containsText" dxfId="215" priority="447" operator="containsText" text="NO Aceptable">
      <formula>NOT(ISERROR(SEARCH("NO Aceptable",W19)))</formula>
    </cfRule>
    <cfRule type="containsText" dxfId="214" priority="448" operator="containsText" text="Mejorable">
      <formula>NOT(ISERROR(SEARCH("Mejorable",W19)))</formula>
    </cfRule>
    <cfRule type="containsText" dxfId="213" priority="449" operator="containsText" text="Aceptable">
      <formula>NOT(ISERROR(SEARCH("Aceptable",W19)))</formula>
    </cfRule>
  </conditionalFormatting>
  <conditionalFormatting sqref="P19:U19">
    <cfRule type="cellIs" dxfId="212" priority="450" operator="greaterThan">
      <formula>#REF!</formula>
    </cfRule>
  </conditionalFormatting>
  <conditionalFormatting sqref="AI19:AJ19">
    <cfRule type="cellIs" dxfId="211" priority="451" operator="greaterThan">
      <formula>#REF!</formula>
    </cfRule>
  </conditionalFormatting>
  <conditionalFormatting sqref="AI20:AJ20">
    <cfRule type="cellIs" dxfId="210" priority="452" operator="greaterThan">
      <formula>#REF!</formula>
    </cfRule>
  </conditionalFormatting>
  <conditionalFormatting sqref="W20">
    <cfRule type="containsText" dxfId="209" priority="453" operator="containsText" text="No Aceptable o Aceptable con Control Especifico">
      <formula>NOT(ISERROR(SEARCH("No Aceptable o Aceptable con Control Especifico",W20)))</formula>
    </cfRule>
    <cfRule type="containsText" dxfId="208" priority="454" operator="containsText" text="NO Aceptable">
      <formula>NOT(ISERROR(SEARCH("NO Aceptable",W20)))</formula>
    </cfRule>
    <cfRule type="containsText" dxfId="207" priority="455" operator="containsText" text="Mejorable">
      <formula>NOT(ISERROR(SEARCH("Mejorable",W20)))</formula>
    </cfRule>
    <cfRule type="containsText" dxfId="206" priority="456" operator="containsText" text="Aceptable">
      <formula>NOT(ISERROR(SEARCH("Aceptable",W20)))</formula>
    </cfRule>
  </conditionalFormatting>
  <conditionalFormatting sqref="R20:S20 U20">
    <cfRule type="cellIs" dxfId="205" priority="457" operator="greaterThan">
      <formula>#REF!</formula>
    </cfRule>
  </conditionalFormatting>
  <conditionalFormatting sqref="T20 P20:Q20">
    <cfRule type="cellIs" dxfId="204" priority="458" operator="greaterThan">
      <formula>#REF!</formula>
    </cfRule>
  </conditionalFormatting>
  <conditionalFormatting sqref="S19">
    <cfRule type="colorScale" priority="459">
      <colorScale>
        <cfvo type="num" val="6"/>
        <cfvo type="num" val="9"/>
        <cfvo type="num" val="23"/>
        <color rgb="FFF8696B"/>
        <color rgb="FFFFEB84"/>
        <color rgb="FF63BE7B"/>
      </colorScale>
    </cfRule>
    <cfRule type="iconSet" priority="460">
      <iconSet showValue="0" reverse="1">
        <cfvo type="percent" val="0"/>
        <cfvo type="num" val="10"/>
        <cfvo type="num" val="24"/>
      </iconSet>
    </cfRule>
    <cfRule type="iconSet" priority="461">
      <iconSet showValue="0">
        <cfvo type="percent" val="0"/>
        <cfvo type="num" val="10"/>
        <cfvo type="num" val="24"/>
      </iconSet>
    </cfRule>
    <cfRule type="iconSet" priority="462">
      <iconSet>
        <cfvo type="percent" val="0"/>
        <cfvo type="percent" val="9"/>
        <cfvo type="percent" val="23"/>
      </iconSet>
    </cfRule>
  </conditionalFormatting>
  <conditionalFormatting sqref="S20">
    <cfRule type="colorScale" priority="463">
      <colorScale>
        <cfvo type="num" val="6"/>
        <cfvo type="num" val="9"/>
        <cfvo type="num" val="23"/>
        <color rgb="FFF8696B"/>
        <color rgb="FFFFEB84"/>
        <color rgb="FF63BE7B"/>
      </colorScale>
    </cfRule>
    <cfRule type="iconSet" priority="464">
      <iconSet showValue="0" reverse="1">
        <cfvo type="percent" val="0"/>
        <cfvo type="num" val="10"/>
        <cfvo type="num" val="24"/>
      </iconSet>
    </cfRule>
    <cfRule type="iconSet" priority="465">
      <iconSet showValue="0">
        <cfvo type="percent" val="0"/>
        <cfvo type="num" val="10"/>
        <cfvo type="num" val="24"/>
      </iconSet>
    </cfRule>
    <cfRule type="iconSet" priority="466">
      <iconSet>
        <cfvo type="percent" val="0"/>
        <cfvo type="percent" val="9"/>
        <cfvo type="percent" val="23"/>
      </iconSet>
    </cfRule>
  </conditionalFormatting>
  <conditionalFormatting sqref="AN21:AN23">
    <cfRule type="containsText" dxfId="203" priority="467" operator="containsText" text="No Aceptable o Aceptable con Control Especifico">
      <formula>NOT(ISERROR(SEARCH("No Aceptable o Aceptable con Control Especifico",AN21)))</formula>
    </cfRule>
    <cfRule type="containsText" dxfId="202" priority="468" operator="containsText" text="NO Aceptable">
      <formula>NOT(ISERROR(SEARCH("NO Aceptable",AN21)))</formula>
    </cfRule>
    <cfRule type="containsText" dxfId="201" priority="469" operator="containsText" text="Mejorable">
      <formula>NOT(ISERROR(SEARCH("Mejorable",AN21)))</formula>
    </cfRule>
    <cfRule type="containsText" dxfId="200" priority="470" operator="containsText" text="Aceptable">
      <formula>NOT(ISERROR(SEARCH("Aceptable",AN21)))</formula>
    </cfRule>
  </conditionalFormatting>
  <conditionalFormatting sqref="AL21:AL23">
    <cfRule type="containsText" dxfId="199" priority="471" operator="containsText" text="ACEPTABLE">
      <formula>NOT(ISERROR(SEARCH("ACEPTABLE",AL21)))</formula>
    </cfRule>
  </conditionalFormatting>
  <conditionalFormatting sqref="W23">
    <cfRule type="containsText" dxfId="198" priority="472" operator="containsText" text="No Aceptable o Aceptable con Control Especifico">
      <formula>NOT(ISERROR(SEARCH("No Aceptable o Aceptable con Control Especifico",W23)))</formula>
    </cfRule>
    <cfRule type="containsText" dxfId="197" priority="473" operator="containsText" text="NO Aceptable">
      <formula>NOT(ISERROR(SEARCH("NO Aceptable",W23)))</formula>
    </cfRule>
    <cfRule type="containsText" dxfId="196" priority="474" operator="containsText" text="Mejorable">
      <formula>NOT(ISERROR(SEARCH("Mejorable",W23)))</formula>
    </cfRule>
    <cfRule type="containsText" dxfId="195" priority="475" operator="containsText" text="Aceptable">
      <formula>NOT(ISERROR(SEARCH("Aceptable",W23)))</formula>
    </cfRule>
  </conditionalFormatting>
  <conditionalFormatting sqref="P23:U23 AI21:AJ23">
    <cfRule type="cellIs" dxfId="194" priority="476" operator="greaterThan">
      <formula>#REF!</formula>
    </cfRule>
  </conditionalFormatting>
  <conditionalFormatting sqref="S21">
    <cfRule type="cellIs" dxfId="193" priority="477" operator="greaterThan">
      <formula>#REF!</formula>
    </cfRule>
  </conditionalFormatting>
  <conditionalFormatting sqref="W22">
    <cfRule type="containsText" dxfId="192" priority="478" operator="containsText" text="No Aceptable o Aceptable con Control Especifico">
      <formula>NOT(ISERROR(SEARCH("No Aceptable o Aceptable con Control Especifico",W22)))</formula>
    </cfRule>
    <cfRule type="containsText" dxfId="191" priority="479" operator="containsText" text="NO Aceptable">
      <formula>NOT(ISERROR(SEARCH("NO Aceptable",W22)))</formula>
    </cfRule>
    <cfRule type="containsText" dxfId="190" priority="480" operator="containsText" text="Mejorable">
      <formula>NOT(ISERROR(SEARCH("Mejorable",W22)))</formula>
    </cfRule>
    <cfRule type="containsText" dxfId="189" priority="481" operator="containsText" text="Aceptable">
      <formula>NOT(ISERROR(SEARCH("Aceptable",W22)))</formula>
    </cfRule>
  </conditionalFormatting>
  <conditionalFormatting sqref="T21:U21 P21:R21">
    <cfRule type="cellIs" dxfId="188" priority="482" operator="greaterThan">
      <formula>#REF!</formula>
    </cfRule>
  </conditionalFormatting>
  <conditionalFormatting sqref="W21">
    <cfRule type="containsText" dxfId="187" priority="483" operator="containsText" text="No Aceptable o Aceptable con Control Especifico">
      <formula>NOT(ISERROR(SEARCH("No Aceptable o Aceptable con Control Especifico",W21)))</formula>
    </cfRule>
    <cfRule type="containsText" dxfId="186" priority="484" operator="containsText" text="NO Aceptable">
      <formula>NOT(ISERROR(SEARCH("NO Aceptable",W21)))</formula>
    </cfRule>
    <cfRule type="containsText" dxfId="185" priority="485" operator="containsText" text="Mejorable">
      <formula>NOT(ISERROR(SEARCH("Mejorable",W21)))</formula>
    </cfRule>
    <cfRule type="containsText" dxfId="184" priority="486" operator="containsText" text="Aceptable">
      <formula>NOT(ISERROR(SEARCH("Aceptable",W21)))</formula>
    </cfRule>
  </conditionalFormatting>
  <conditionalFormatting sqref="S22">
    <cfRule type="cellIs" dxfId="183" priority="487" operator="greaterThan">
      <formula>#REF!</formula>
    </cfRule>
  </conditionalFormatting>
  <conditionalFormatting sqref="T22:U22 P22:R22">
    <cfRule type="cellIs" dxfId="182" priority="488" operator="greaterThan">
      <formula>#REF!</formula>
    </cfRule>
  </conditionalFormatting>
  <conditionalFormatting sqref="S21">
    <cfRule type="colorScale" priority="489">
      <colorScale>
        <cfvo type="num" val="6"/>
        <cfvo type="num" val="9"/>
        <cfvo type="num" val="23"/>
        <color rgb="FFF8696B"/>
        <color rgb="FFFFEB84"/>
        <color rgb="FF63BE7B"/>
      </colorScale>
    </cfRule>
    <cfRule type="iconSet" priority="490">
      <iconSet showValue="0" reverse="1">
        <cfvo type="percent" val="0"/>
        <cfvo type="num" val="10"/>
        <cfvo type="num" val="24"/>
      </iconSet>
    </cfRule>
    <cfRule type="iconSet" priority="491">
      <iconSet showValue="0">
        <cfvo type="percent" val="0"/>
        <cfvo type="num" val="10"/>
        <cfvo type="num" val="24"/>
      </iconSet>
    </cfRule>
    <cfRule type="iconSet" priority="492">
      <iconSet>
        <cfvo type="percent" val="0"/>
        <cfvo type="percent" val="9"/>
        <cfvo type="percent" val="23"/>
      </iconSet>
    </cfRule>
  </conditionalFormatting>
  <conditionalFormatting sqref="S22">
    <cfRule type="colorScale" priority="493">
      <colorScale>
        <cfvo type="num" val="6"/>
        <cfvo type="num" val="9"/>
        <cfvo type="num" val="23"/>
        <color rgb="FFF8696B"/>
        <color rgb="FFFFEB84"/>
        <color rgb="FF63BE7B"/>
      </colorScale>
    </cfRule>
    <cfRule type="iconSet" priority="494">
      <iconSet showValue="0" reverse="1">
        <cfvo type="percent" val="0"/>
        <cfvo type="num" val="10"/>
        <cfvo type="num" val="24"/>
      </iconSet>
    </cfRule>
    <cfRule type="iconSet" priority="495">
      <iconSet showValue="0">
        <cfvo type="percent" val="0"/>
        <cfvo type="num" val="10"/>
        <cfvo type="num" val="24"/>
      </iconSet>
    </cfRule>
    <cfRule type="iconSet" priority="496">
      <iconSet>
        <cfvo type="percent" val="0"/>
        <cfvo type="percent" val="9"/>
        <cfvo type="percent" val="23"/>
      </iconSet>
    </cfRule>
  </conditionalFormatting>
  <conditionalFormatting sqref="S23">
    <cfRule type="colorScale" priority="497">
      <colorScale>
        <cfvo type="num" val="6"/>
        <cfvo type="num" val="9"/>
        <cfvo type="num" val="23"/>
        <color rgb="FFF8696B"/>
        <color rgb="FFFFEB84"/>
        <color rgb="FF63BE7B"/>
      </colorScale>
    </cfRule>
    <cfRule type="iconSet" priority="498">
      <iconSet showValue="0" reverse="1">
        <cfvo type="percent" val="0"/>
        <cfvo type="num" val="10"/>
        <cfvo type="num" val="24"/>
      </iconSet>
    </cfRule>
    <cfRule type="iconSet" priority="499">
      <iconSet showValue="0">
        <cfvo type="percent" val="0"/>
        <cfvo type="num" val="10"/>
        <cfvo type="num" val="24"/>
      </iconSet>
    </cfRule>
    <cfRule type="iconSet" priority="500">
      <iconSet>
        <cfvo type="percent" val="0"/>
        <cfvo type="percent" val="9"/>
        <cfvo type="percent" val="23"/>
      </iconSet>
    </cfRule>
  </conditionalFormatting>
  <conditionalFormatting sqref="V24">
    <cfRule type="containsText" dxfId="181" priority="501" operator="containsText" text="No Aceptable o Aceptable con Control Especifico">
      <formula>NOT(ISERROR(SEARCH("No Aceptable o Aceptable con Control Especifico",V24)))</formula>
    </cfRule>
    <cfRule type="containsText" dxfId="180" priority="502" operator="containsText" text="NO Aceptable">
      <formula>NOT(ISERROR(SEARCH("NO Aceptable",V24)))</formula>
    </cfRule>
    <cfRule type="containsText" dxfId="179" priority="503" operator="containsText" text="Mejorable">
      <formula>NOT(ISERROR(SEARCH("Mejorable",V24)))</formula>
    </cfRule>
    <cfRule type="containsText" dxfId="178" priority="504" operator="containsText" text="Aceptable">
      <formula>NOT(ISERROR(SEARCH("Aceptable",V24)))</formula>
    </cfRule>
  </conditionalFormatting>
  <conditionalFormatting sqref="W24">
    <cfRule type="containsText" dxfId="177" priority="505" operator="containsText" text="No Aceptable o Aceptable con Control Especifico">
      <formula>NOT(ISERROR(SEARCH("No Aceptable o Aceptable con Control Especifico",W24)))</formula>
    </cfRule>
    <cfRule type="containsText" dxfId="176" priority="506" operator="containsText" text="NO Aceptable">
      <formula>NOT(ISERROR(SEARCH("NO Aceptable",W24)))</formula>
    </cfRule>
    <cfRule type="containsText" dxfId="175" priority="507" operator="containsText" text="Mejorable">
      <formula>NOT(ISERROR(SEARCH("Mejorable",W24)))</formula>
    </cfRule>
    <cfRule type="containsText" dxfId="174" priority="508" operator="containsText" text="Aceptable">
      <formula>NOT(ISERROR(SEARCH("Aceptable",W24)))</formula>
    </cfRule>
  </conditionalFormatting>
  <conditionalFormatting sqref="P25:U25">
    <cfRule type="cellIs" dxfId="173" priority="509" operator="greaterThan">
      <formula>#REF!</formula>
    </cfRule>
  </conditionalFormatting>
  <conditionalFormatting sqref="S25">
    <cfRule type="colorScale" priority="510">
      <colorScale>
        <cfvo type="num" val="6"/>
        <cfvo type="num" val="9"/>
        <cfvo type="num" val="23"/>
        <color rgb="FFF8696B"/>
        <color rgb="FFFFEB84"/>
        <color rgb="FF63BE7B"/>
      </colorScale>
    </cfRule>
    <cfRule type="iconSet" priority="511">
      <iconSet showValue="0" reverse="1">
        <cfvo type="percent" val="0"/>
        <cfvo type="num" val="10"/>
        <cfvo type="num" val="24"/>
      </iconSet>
    </cfRule>
    <cfRule type="iconSet" priority="512">
      <iconSet showValue="0">
        <cfvo type="percent" val="0"/>
        <cfvo type="num" val="10"/>
        <cfvo type="num" val="24"/>
      </iconSet>
    </cfRule>
    <cfRule type="iconSet" priority="513">
      <iconSet>
        <cfvo type="percent" val="0"/>
        <cfvo type="percent" val="9"/>
        <cfvo type="percent" val="23"/>
      </iconSet>
    </cfRule>
  </conditionalFormatting>
  <conditionalFormatting sqref="V25">
    <cfRule type="containsText" dxfId="172" priority="514" operator="containsText" text="No Aceptable o Aceptable con Control Especifico">
      <formula>NOT(ISERROR(SEARCH("No Aceptable o Aceptable con Control Especifico",V25)))</formula>
    </cfRule>
    <cfRule type="containsText" dxfId="171" priority="515" operator="containsText" text="NO Aceptable">
      <formula>NOT(ISERROR(SEARCH("NO Aceptable",V25)))</formula>
    </cfRule>
    <cfRule type="containsText" dxfId="170" priority="516" operator="containsText" text="Mejorable">
      <formula>NOT(ISERROR(SEARCH("Mejorable",V25)))</formula>
    </cfRule>
    <cfRule type="containsText" dxfId="169" priority="517" operator="containsText" text="Aceptable">
      <formula>NOT(ISERROR(SEARCH("Aceptable",V25)))</formula>
    </cfRule>
  </conditionalFormatting>
  <conditionalFormatting sqref="W25">
    <cfRule type="containsText" dxfId="168" priority="518" operator="containsText" text="No Aceptable o Aceptable con Control Especifico">
      <formula>NOT(ISERROR(SEARCH("No Aceptable o Aceptable con Control Especifico",W25)))</formula>
    </cfRule>
    <cfRule type="containsText" dxfId="167" priority="519" operator="containsText" text="NO Aceptable">
      <formula>NOT(ISERROR(SEARCH("NO Aceptable",W25)))</formula>
    </cfRule>
    <cfRule type="containsText" dxfId="166" priority="520" operator="containsText" text="Mejorable">
      <formula>NOT(ISERROR(SEARCH("Mejorable",W25)))</formula>
    </cfRule>
    <cfRule type="containsText" dxfId="165" priority="521" operator="containsText" text="Aceptable">
      <formula>NOT(ISERROR(SEARCH("Aceptable",W25)))</formula>
    </cfRule>
  </conditionalFormatting>
  <conditionalFormatting sqref="U26">
    <cfRule type="cellIs" dxfId="164" priority="522" operator="greaterThan">
      <formula>#REF!</formula>
    </cfRule>
  </conditionalFormatting>
  <conditionalFormatting sqref="V26">
    <cfRule type="containsText" dxfId="163" priority="523" operator="containsText" text="No Aceptable o Aceptable con Control Especifico">
      <formula>NOT(ISERROR(SEARCH("No Aceptable o Aceptable con Control Especifico",V26)))</formula>
    </cfRule>
    <cfRule type="containsText" dxfId="162" priority="524" operator="containsText" text="NO Aceptable">
      <formula>NOT(ISERROR(SEARCH("NO Aceptable",V26)))</formula>
    </cfRule>
    <cfRule type="containsText" dxfId="161" priority="525" operator="containsText" text="Mejorable">
      <formula>NOT(ISERROR(SEARCH("Mejorable",V26)))</formula>
    </cfRule>
    <cfRule type="containsText" dxfId="160" priority="526" operator="containsText" text="Aceptable">
      <formula>NOT(ISERROR(SEARCH("Aceptable",V26)))</formula>
    </cfRule>
  </conditionalFormatting>
  <conditionalFormatting sqref="W26">
    <cfRule type="containsText" dxfId="159" priority="527" operator="containsText" text="No Aceptable o Aceptable con Control Especifico">
      <formula>NOT(ISERROR(SEARCH("No Aceptable o Aceptable con Control Especifico",W26)))</formula>
    </cfRule>
    <cfRule type="containsText" dxfId="158" priority="528" operator="containsText" text="NO Aceptable">
      <formula>NOT(ISERROR(SEARCH("NO Aceptable",W26)))</formula>
    </cfRule>
    <cfRule type="containsText" dxfId="157" priority="529" operator="containsText" text="Mejorable">
      <formula>NOT(ISERROR(SEARCH("Mejorable",W26)))</formula>
    </cfRule>
    <cfRule type="containsText" dxfId="156" priority="530" operator="containsText" text="Aceptable">
      <formula>NOT(ISERROR(SEARCH("Aceptable",W26)))</formula>
    </cfRule>
  </conditionalFormatting>
  <conditionalFormatting sqref="AN27">
    <cfRule type="containsText" dxfId="155" priority="531" operator="containsText" text="No Aceptable o Aceptable con Control Especifico">
      <formula>NOT(ISERROR(SEARCH("No Aceptable o Aceptable con Control Especifico",AN27)))</formula>
    </cfRule>
    <cfRule type="containsText" dxfId="154" priority="532" operator="containsText" text="NO Aceptable">
      <formula>NOT(ISERROR(SEARCH("NO Aceptable",AN27)))</formula>
    </cfRule>
    <cfRule type="containsText" dxfId="153" priority="533" operator="containsText" text="Mejorable">
      <formula>NOT(ISERROR(SEARCH("Mejorable",AN27)))</formula>
    </cfRule>
    <cfRule type="containsText" dxfId="152" priority="534" operator="containsText" text="Aceptable">
      <formula>NOT(ISERROR(SEARCH("Aceptable",AN27)))</formula>
    </cfRule>
  </conditionalFormatting>
  <conditionalFormatting sqref="AL27">
    <cfRule type="containsText" dxfId="151" priority="535" operator="containsText" text="ACEPTABLE">
      <formula>NOT(ISERROR(SEARCH("ACEPTABLE",AL27)))</formula>
    </cfRule>
  </conditionalFormatting>
  <conditionalFormatting sqref="AI27:AJ27">
    <cfRule type="cellIs" dxfId="150" priority="536" operator="greaterThan">
      <formula>#REF!</formula>
    </cfRule>
  </conditionalFormatting>
  <conditionalFormatting sqref="P27:T27">
    <cfRule type="cellIs" dxfId="149" priority="537" operator="greaterThan">
      <formula>#REF!</formula>
    </cfRule>
  </conditionalFormatting>
  <conditionalFormatting sqref="S27">
    <cfRule type="colorScale" priority="538">
      <colorScale>
        <cfvo type="num" val="6"/>
        <cfvo type="num" val="9"/>
        <cfvo type="num" val="23"/>
        <color rgb="FFF8696B"/>
        <color rgb="FFFFEB84"/>
        <color rgb="FF63BE7B"/>
      </colorScale>
    </cfRule>
    <cfRule type="iconSet" priority="539">
      <iconSet showValue="0" reverse="1">
        <cfvo type="percent" val="0"/>
        <cfvo type="num" val="10"/>
        <cfvo type="num" val="24"/>
      </iconSet>
    </cfRule>
    <cfRule type="iconSet" priority="540">
      <iconSet showValue="0">
        <cfvo type="percent" val="0"/>
        <cfvo type="num" val="10"/>
        <cfvo type="num" val="24"/>
      </iconSet>
    </cfRule>
    <cfRule type="iconSet" priority="541">
      <iconSet>
        <cfvo type="percent" val="0"/>
        <cfvo type="percent" val="9"/>
        <cfvo type="percent" val="23"/>
      </iconSet>
    </cfRule>
  </conditionalFormatting>
  <conditionalFormatting sqref="U27">
    <cfRule type="cellIs" dxfId="148" priority="542" operator="greaterThan">
      <formula>#REF!</formula>
    </cfRule>
  </conditionalFormatting>
  <conditionalFormatting sqref="V27">
    <cfRule type="containsText" dxfId="147" priority="543" operator="containsText" text="No Aceptable o Aceptable con Control Especifico">
      <formula>NOT(ISERROR(SEARCH("No Aceptable o Aceptable con Control Especifico",V27)))</formula>
    </cfRule>
    <cfRule type="containsText" dxfId="146" priority="544" operator="containsText" text="NO Aceptable">
      <formula>NOT(ISERROR(SEARCH("NO Aceptable",V27)))</formula>
    </cfRule>
    <cfRule type="containsText" dxfId="145" priority="545" operator="containsText" text="Mejorable">
      <formula>NOT(ISERROR(SEARCH("Mejorable",V27)))</formula>
    </cfRule>
    <cfRule type="containsText" dxfId="144" priority="546" operator="containsText" text="Aceptable">
      <formula>NOT(ISERROR(SEARCH("Aceptable",V27)))</formula>
    </cfRule>
  </conditionalFormatting>
  <conditionalFormatting sqref="W27">
    <cfRule type="containsText" dxfId="143" priority="547" operator="containsText" text="No Aceptable o Aceptable con Control Especifico">
      <formula>NOT(ISERROR(SEARCH("No Aceptable o Aceptable con Control Especifico",W27)))</formula>
    </cfRule>
    <cfRule type="containsText" dxfId="142" priority="548" operator="containsText" text="NO Aceptable">
      <formula>NOT(ISERROR(SEARCH("NO Aceptable",W27)))</formula>
    </cfRule>
    <cfRule type="containsText" dxfId="141" priority="549" operator="containsText" text="Mejorable">
      <formula>NOT(ISERROR(SEARCH("Mejorable",W27)))</formula>
    </cfRule>
    <cfRule type="containsText" dxfId="140" priority="550" operator="containsText" text="Aceptable">
      <formula>NOT(ISERROR(SEARCH("Aceptable",W27)))</formula>
    </cfRule>
  </conditionalFormatting>
  <conditionalFormatting sqref="P28:T28">
    <cfRule type="cellIs" dxfId="139" priority="551" operator="greaterThan">
      <formula>#REF!</formula>
    </cfRule>
  </conditionalFormatting>
  <conditionalFormatting sqref="S28">
    <cfRule type="colorScale" priority="552">
      <colorScale>
        <cfvo type="num" val="6"/>
        <cfvo type="num" val="9"/>
        <cfvo type="num" val="23"/>
        <color rgb="FFF8696B"/>
        <color rgb="FFFFEB84"/>
        <color rgb="FF63BE7B"/>
      </colorScale>
    </cfRule>
    <cfRule type="iconSet" priority="553">
      <iconSet showValue="0" reverse="1">
        <cfvo type="percent" val="0"/>
        <cfvo type="num" val="10"/>
        <cfvo type="num" val="24"/>
      </iconSet>
    </cfRule>
    <cfRule type="iconSet" priority="554">
      <iconSet showValue="0">
        <cfvo type="percent" val="0"/>
        <cfvo type="num" val="10"/>
        <cfvo type="num" val="24"/>
      </iconSet>
    </cfRule>
    <cfRule type="iconSet" priority="555">
      <iconSet>
        <cfvo type="percent" val="0"/>
        <cfvo type="percent" val="9"/>
        <cfvo type="percent" val="23"/>
      </iconSet>
    </cfRule>
  </conditionalFormatting>
  <conditionalFormatting sqref="U28">
    <cfRule type="cellIs" dxfId="138" priority="556" operator="greaterThan">
      <formula>#REF!</formula>
    </cfRule>
  </conditionalFormatting>
  <conditionalFormatting sqref="V28">
    <cfRule type="containsText" dxfId="137" priority="557" operator="containsText" text="No Aceptable o Aceptable con Control Especifico">
      <formula>NOT(ISERROR(SEARCH("No Aceptable o Aceptable con Control Especifico",V28)))</formula>
    </cfRule>
    <cfRule type="containsText" dxfId="136" priority="558" operator="containsText" text="NO Aceptable">
      <formula>NOT(ISERROR(SEARCH("NO Aceptable",V28)))</formula>
    </cfRule>
    <cfRule type="containsText" dxfId="135" priority="559" operator="containsText" text="Mejorable">
      <formula>NOT(ISERROR(SEARCH("Mejorable",V28)))</formula>
    </cfRule>
    <cfRule type="containsText" dxfId="134" priority="560" operator="containsText" text="Aceptable">
      <formula>NOT(ISERROR(SEARCH("Aceptable",V28)))</formula>
    </cfRule>
  </conditionalFormatting>
  <conditionalFormatting sqref="W28">
    <cfRule type="containsText" dxfId="133" priority="561" operator="containsText" text="No Aceptable o Aceptable con Control Especifico">
      <formula>NOT(ISERROR(SEARCH("No Aceptable o Aceptable con Control Especifico",W28)))</formula>
    </cfRule>
    <cfRule type="containsText" dxfId="132" priority="562" operator="containsText" text="NO Aceptable">
      <formula>NOT(ISERROR(SEARCH("NO Aceptable",W28)))</formula>
    </cfRule>
    <cfRule type="containsText" dxfId="131" priority="563" operator="containsText" text="Mejorable">
      <formula>NOT(ISERROR(SEARCH("Mejorable",W28)))</formula>
    </cfRule>
    <cfRule type="containsText" dxfId="130" priority="564" operator="containsText" text="Aceptable">
      <formula>NOT(ISERROR(SEARCH("Aceptable",W28)))</formula>
    </cfRule>
  </conditionalFormatting>
  <conditionalFormatting sqref="V29">
    <cfRule type="containsText" dxfId="129" priority="565" operator="containsText" text="No Aceptable o Aceptable con Control Especifico">
      <formula>NOT(ISERROR(SEARCH("No Aceptable o Aceptable con Control Especifico",V29)))</formula>
    </cfRule>
    <cfRule type="containsText" dxfId="128" priority="566" operator="containsText" text="NO Aceptable">
      <formula>NOT(ISERROR(SEARCH("NO Aceptable",V29)))</formula>
    </cfRule>
    <cfRule type="containsText" dxfId="127" priority="567" operator="containsText" text="Mejorable">
      <formula>NOT(ISERROR(SEARCH("Mejorable",V29)))</formula>
    </cfRule>
    <cfRule type="containsText" dxfId="126" priority="568" operator="containsText" text="Aceptable">
      <formula>NOT(ISERROR(SEARCH("Aceptable",V29)))</formula>
    </cfRule>
  </conditionalFormatting>
  <conditionalFormatting sqref="W29">
    <cfRule type="containsText" dxfId="125" priority="569" operator="containsText" text="No Aceptable o Aceptable con Control Especifico">
      <formula>NOT(ISERROR(SEARCH("No Aceptable o Aceptable con Control Especifico",W29)))</formula>
    </cfRule>
    <cfRule type="containsText" dxfId="124" priority="570" operator="containsText" text="NO Aceptable">
      <formula>NOT(ISERROR(SEARCH("NO Aceptable",W29)))</formula>
    </cfRule>
    <cfRule type="containsText" dxfId="123" priority="571" operator="containsText" text="Mejorable">
      <formula>NOT(ISERROR(SEARCH("Mejorable",W29)))</formula>
    </cfRule>
    <cfRule type="containsText" dxfId="122" priority="572" operator="containsText" text="Aceptable">
      <formula>NOT(ISERROR(SEARCH("Aceptable",W29)))</formula>
    </cfRule>
  </conditionalFormatting>
  <conditionalFormatting sqref="W30 AN30">
    <cfRule type="containsText" dxfId="121" priority="573" operator="containsText" text="No Aceptable o Aceptable con Control Especifico">
      <formula>NOT(ISERROR(SEARCH("No Aceptable o Aceptable con Control Especifico",W30)))</formula>
    </cfRule>
    <cfRule type="containsText" dxfId="120" priority="574" operator="containsText" text="NO Aceptable">
      <formula>NOT(ISERROR(SEARCH("NO Aceptable",W30)))</formula>
    </cfRule>
    <cfRule type="containsText" dxfId="119" priority="575" operator="containsText" text="Mejorable">
      <formula>NOT(ISERROR(SEARCH("Mejorable",W30)))</formula>
    </cfRule>
    <cfRule type="containsText" dxfId="118" priority="576" operator="containsText" text="Aceptable">
      <formula>NOT(ISERROR(SEARCH("Aceptable",W30)))</formula>
    </cfRule>
  </conditionalFormatting>
  <conditionalFormatting sqref="AI30:AJ30 P30:U30">
    <cfRule type="cellIs" dxfId="117" priority="577" operator="greaterThan">
      <formula>#REF!</formula>
    </cfRule>
  </conditionalFormatting>
  <conditionalFormatting sqref="AL30">
    <cfRule type="containsText" dxfId="116" priority="578" operator="containsText" text="ACEPTABLE">
      <formula>NOT(ISERROR(SEARCH("ACEPTABLE",AL30)))</formula>
    </cfRule>
  </conditionalFormatting>
  <conditionalFormatting sqref="S30">
    <cfRule type="colorScale" priority="579">
      <colorScale>
        <cfvo type="num" val="6"/>
        <cfvo type="num" val="9"/>
        <cfvo type="num" val="23"/>
        <color rgb="FFF8696B"/>
        <color rgb="FFFFEB84"/>
        <color rgb="FF63BE7B"/>
      </colorScale>
    </cfRule>
    <cfRule type="iconSet" priority="580">
      <iconSet showValue="0" reverse="1">
        <cfvo type="percent" val="0"/>
        <cfvo type="num" val="10"/>
        <cfvo type="num" val="24"/>
      </iconSet>
    </cfRule>
    <cfRule type="iconSet" priority="581">
      <iconSet showValue="0">
        <cfvo type="percent" val="0"/>
        <cfvo type="num" val="10"/>
        <cfvo type="num" val="24"/>
      </iconSet>
    </cfRule>
    <cfRule type="iconSet" priority="582">
      <iconSet>
        <cfvo type="percent" val="0"/>
        <cfvo type="percent" val="9"/>
        <cfvo type="percent" val="23"/>
      </iconSet>
    </cfRule>
  </conditionalFormatting>
  <conditionalFormatting sqref="S24 S26 S29">
    <cfRule type="colorScale" priority="583">
      <colorScale>
        <cfvo type="num" val="6"/>
        <cfvo type="num" val="9"/>
        <cfvo type="num" val="23"/>
        <color rgb="FFF8696B"/>
        <color rgb="FFFFEB84"/>
        <color rgb="FF63BE7B"/>
      </colorScale>
    </cfRule>
    <cfRule type="iconSet" priority="584">
      <iconSet showValue="0" reverse="1">
        <cfvo type="percent" val="0"/>
        <cfvo type="num" val="10"/>
        <cfvo type="num" val="24"/>
      </iconSet>
    </cfRule>
    <cfRule type="iconSet" priority="585">
      <iconSet showValue="0">
        <cfvo type="percent" val="0"/>
        <cfvo type="num" val="10"/>
        <cfvo type="num" val="24"/>
      </iconSet>
    </cfRule>
    <cfRule type="iconSet" priority="586">
      <iconSet>
        <cfvo type="percent" val="0"/>
        <cfvo type="percent" val="9"/>
        <cfvo type="percent" val="23"/>
      </iconSet>
    </cfRule>
  </conditionalFormatting>
  <conditionalFormatting sqref="AN31:AN33">
    <cfRule type="containsText" dxfId="115" priority="587" operator="containsText" text="No Aceptable o Aceptable con Control Especifico">
      <formula>NOT(ISERROR(SEARCH("No Aceptable o Aceptable con Control Especifico",AN31)))</formula>
    </cfRule>
    <cfRule type="containsText" dxfId="114" priority="588" operator="containsText" text="NO Aceptable">
      <formula>NOT(ISERROR(SEARCH("NO Aceptable",AN31)))</formula>
    </cfRule>
    <cfRule type="containsText" dxfId="113" priority="589" operator="containsText" text="Mejorable">
      <formula>NOT(ISERROR(SEARCH("Mejorable",AN31)))</formula>
    </cfRule>
    <cfRule type="containsText" dxfId="112" priority="590" operator="containsText" text="Aceptable">
      <formula>NOT(ISERROR(SEARCH("Aceptable",AN31)))</formula>
    </cfRule>
  </conditionalFormatting>
  <conditionalFormatting sqref="AI31:AJ33">
    <cfRule type="cellIs" dxfId="111" priority="591" operator="greaterThan">
      <formula>#REF!</formula>
    </cfRule>
  </conditionalFormatting>
  <conditionalFormatting sqref="AL31:AL33">
    <cfRule type="containsText" dxfId="110" priority="592" operator="containsText" text="ACEPTABLE">
      <formula>NOT(ISERROR(SEARCH("ACEPTABLE",AL31)))</formula>
    </cfRule>
  </conditionalFormatting>
  <conditionalFormatting sqref="P31:U32 P33:T33">
    <cfRule type="cellIs" dxfId="109" priority="593" operator="greaterThan">
      <formula>#REF!</formula>
    </cfRule>
  </conditionalFormatting>
  <conditionalFormatting sqref="W31:W32">
    <cfRule type="containsText" dxfId="108" priority="594" operator="containsText" text="No Aceptable o Aceptable con Control Especifico">
      <formula>NOT(ISERROR(SEARCH("No Aceptable o Aceptable con Control Especifico",W31)))</formula>
    </cfRule>
    <cfRule type="containsText" dxfId="107" priority="595" operator="containsText" text="NO Aceptable">
      <formula>NOT(ISERROR(SEARCH("NO Aceptable",W31)))</formula>
    </cfRule>
    <cfRule type="containsText" dxfId="106" priority="596" operator="containsText" text="Mejorable">
      <formula>NOT(ISERROR(SEARCH("Mejorable",W31)))</formula>
    </cfRule>
    <cfRule type="containsText" dxfId="105" priority="597" operator="containsText" text="Aceptable">
      <formula>NOT(ISERROR(SEARCH("Aceptable",W31)))</formula>
    </cfRule>
  </conditionalFormatting>
  <conditionalFormatting sqref="S31:S33">
    <cfRule type="colorScale" priority="598">
      <colorScale>
        <cfvo type="num" val="6"/>
        <cfvo type="num" val="9"/>
        <cfvo type="num" val="23"/>
        <color rgb="FFF8696B"/>
        <color rgb="FFFFEB84"/>
        <color rgb="FF63BE7B"/>
      </colorScale>
    </cfRule>
    <cfRule type="iconSet" priority="599">
      <iconSet showValue="0" reverse="1">
        <cfvo type="percent" val="0"/>
        <cfvo type="num" val="10"/>
        <cfvo type="num" val="24"/>
      </iconSet>
    </cfRule>
    <cfRule type="iconSet" priority="600">
      <iconSet showValue="0">
        <cfvo type="percent" val="0"/>
        <cfvo type="num" val="10"/>
        <cfvo type="num" val="24"/>
      </iconSet>
    </cfRule>
    <cfRule type="iconSet" priority="601">
      <iconSet>
        <cfvo type="percent" val="0"/>
        <cfvo type="percent" val="9"/>
        <cfvo type="percent" val="23"/>
      </iconSet>
    </cfRule>
  </conditionalFormatting>
  <conditionalFormatting sqref="W33">
    <cfRule type="containsText" dxfId="104" priority="602" operator="containsText" text="No Aceptable o Aceptable con Control Especifico">
      <formula>NOT(ISERROR(SEARCH("No Aceptable o Aceptable con Control Especifico",W33)))</formula>
    </cfRule>
    <cfRule type="containsText" dxfId="103" priority="603" operator="containsText" text="NO Aceptable">
      <formula>NOT(ISERROR(SEARCH("NO Aceptable",W33)))</formula>
    </cfRule>
    <cfRule type="containsText" dxfId="102" priority="604" operator="containsText" text="Mejorable">
      <formula>NOT(ISERROR(SEARCH("Mejorable",W33)))</formula>
    </cfRule>
    <cfRule type="containsText" dxfId="101" priority="605" operator="containsText" text="Aceptable">
      <formula>NOT(ISERROR(SEARCH("Aceptable",W33)))</formula>
    </cfRule>
  </conditionalFormatting>
  <conditionalFormatting sqref="U33">
    <cfRule type="cellIs" dxfId="100" priority="606" operator="greaterThan">
      <formula>#REF!</formula>
    </cfRule>
  </conditionalFormatting>
  <conditionalFormatting sqref="S87:S88">
    <cfRule type="colorScale" priority="607">
      <colorScale>
        <cfvo type="num" val="6"/>
        <cfvo type="num" val="9"/>
        <cfvo type="num" val="23"/>
        <color rgb="FFF8696B"/>
        <color rgb="FFFFEB84"/>
        <color rgb="FF63BE7B"/>
      </colorScale>
    </cfRule>
    <cfRule type="iconSet" priority="608">
      <iconSet showValue="0" reverse="1">
        <cfvo type="percent" val="0"/>
        <cfvo type="num" val="10"/>
        <cfvo type="num" val="24"/>
      </iconSet>
    </cfRule>
    <cfRule type="iconSet" priority="609">
      <iconSet showValue="0">
        <cfvo type="percent" val="0"/>
        <cfvo type="num" val="10"/>
        <cfvo type="num" val="24"/>
      </iconSet>
    </cfRule>
    <cfRule type="iconSet" priority="610">
      <iconSet>
        <cfvo type="percent" val="0"/>
        <cfvo type="percent" val="9"/>
        <cfvo type="percent" val="23"/>
      </iconSet>
    </cfRule>
  </conditionalFormatting>
  <conditionalFormatting sqref="P85:U85">
    <cfRule type="cellIs" dxfId="99" priority="611" operator="greaterThan">
      <formula>#REF!</formula>
    </cfRule>
  </conditionalFormatting>
  <conditionalFormatting sqref="V85">
    <cfRule type="containsText" dxfId="98" priority="612" operator="containsText" text="No Aceptable o Aceptable con Control Especifico">
      <formula>NOT(ISERROR(SEARCH("No Aceptable o Aceptable con Control Especifico",V85)))</formula>
    </cfRule>
    <cfRule type="containsText" dxfId="97" priority="613" operator="containsText" text="NO Aceptable">
      <formula>NOT(ISERROR(SEARCH("NO Aceptable",V85)))</formula>
    </cfRule>
    <cfRule type="containsText" dxfId="96" priority="614" operator="containsText" text="Mejorable">
      <formula>NOT(ISERROR(SEARCH("Mejorable",V85)))</formula>
    </cfRule>
    <cfRule type="containsText" dxfId="95" priority="615" operator="containsText" text="Aceptable">
      <formula>NOT(ISERROR(SEARCH("Aceptable",V85)))</formula>
    </cfRule>
  </conditionalFormatting>
  <conditionalFormatting sqref="W85">
    <cfRule type="containsText" dxfId="94" priority="616" operator="containsText" text="No Aceptable o Aceptable con Control Especifico">
      <formula>NOT(ISERROR(SEARCH("No Aceptable o Aceptable con Control Especifico",W85)))</formula>
    </cfRule>
    <cfRule type="containsText" dxfId="93" priority="617" operator="containsText" text="NO Aceptable">
      <formula>NOT(ISERROR(SEARCH("NO Aceptable",W85)))</formula>
    </cfRule>
    <cfRule type="containsText" dxfId="92" priority="618" operator="containsText" text="Mejorable">
      <formula>NOT(ISERROR(SEARCH("Mejorable",W85)))</formula>
    </cfRule>
    <cfRule type="containsText" dxfId="91" priority="619" operator="containsText" text="Aceptable">
      <formula>NOT(ISERROR(SEARCH("Aceptable",W85)))</formula>
    </cfRule>
  </conditionalFormatting>
  <conditionalFormatting sqref="S85">
    <cfRule type="colorScale" priority="620">
      <colorScale>
        <cfvo type="num" val="6"/>
        <cfvo type="num" val="9"/>
        <cfvo type="num" val="23"/>
        <color rgb="FFF8696B"/>
        <color rgb="FFFFEB84"/>
        <color rgb="FF63BE7B"/>
      </colorScale>
    </cfRule>
    <cfRule type="iconSet" priority="621">
      <iconSet showValue="0" reverse="1">
        <cfvo type="percent" val="0"/>
        <cfvo type="num" val="10"/>
        <cfvo type="num" val="24"/>
      </iconSet>
    </cfRule>
    <cfRule type="iconSet" priority="622">
      <iconSet showValue="0">
        <cfvo type="percent" val="0"/>
        <cfvo type="num" val="10"/>
        <cfvo type="num" val="24"/>
      </iconSet>
    </cfRule>
    <cfRule type="iconSet" priority="623">
      <iconSet>
        <cfvo type="percent" val="0"/>
        <cfvo type="percent" val="9"/>
        <cfvo type="percent" val="23"/>
      </iconSet>
    </cfRule>
  </conditionalFormatting>
  <conditionalFormatting sqref="AN85">
    <cfRule type="containsText" dxfId="90" priority="624" operator="containsText" text="No Aceptable o Aceptable con Control Especifico">
      <formula>NOT(ISERROR(SEARCH("No Aceptable o Aceptable con Control Especifico",AN85)))</formula>
    </cfRule>
    <cfRule type="containsText" dxfId="89" priority="625" operator="containsText" text="NO Aceptable">
      <formula>NOT(ISERROR(SEARCH("NO Aceptable",AN85)))</formula>
    </cfRule>
    <cfRule type="containsText" dxfId="88" priority="626" operator="containsText" text="Mejorable">
      <formula>NOT(ISERROR(SEARCH("Mejorable",AN85)))</formula>
    </cfRule>
    <cfRule type="containsText" dxfId="87" priority="627" operator="containsText" text="Aceptable">
      <formula>NOT(ISERROR(SEARCH("Aceptable",AN85)))</formula>
    </cfRule>
  </conditionalFormatting>
  <conditionalFormatting sqref="AL85">
    <cfRule type="containsText" dxfId="86" priority="628" operator="containsText" text="ACEPTABLE">
      <formula>NOT(ISERROR(SEARCH("ACEPTABLE",AL85)))</formula>
    </cfRule>
  </conditionalFormatting>
  <conditionalFormatting sqref="AN24:AN26">
    <cfRule type="containsText" dxfId="85" priority="629" operator="containsText" text="No Aceptable o Aceptable con Control Especifico">
      <formula>NOT(ISERROR(SEARCH("No Aceptable o Aceptable con Control Especifico",AN24)))</formula>
    </cfRule>
    <cfRule type="containsText" dxfId="84" priority="630" operator="containsText" text="NO Aceptable">
      <formula>NOT(ISERROR(SEARCH("NO Aceptable",AN24)))</formula>
    </cfRule>
    <cfRule type="containsText" dxfId="83" priority="631" operator="containsText" text="Mejorable">
      <formula>NOT(ISERROR(SEARCH("Mejorable",AN24)))</formula>
    </cfRule>
    <cfRule type="containsText" dxfId="82" priority="632" operator="containsText" text="Aceptable">
      <formula>NOT(ISERROR(SEARCH("Aceptable",AN24)))</formula>
    </cfRule>
  </conditionalFormatting>
  <conditionalFormatting sqref="AL24:AL26">
    <cfRule type="containsText" dxfId="81" priority="633" operator="containsText" text="ACEPTABLE">
      <formula>NOT(ISERROR(SEARCH("ACEPTABLE",AL24)))</formula>
    </cfRule>
  </conditionalFormatting>
  <conditionalFormatting sqref="AN86">
    <cfRule type="containsText" dxfId="80" priority="634" operator="containsText" text="No Aceptable o Aceptable con Control Especifico">
      <formula>NOT(ISERROR(SEARCH("No Aceptable o Aceptable con Control Especifico",AN86)))</formula>
    </cfRule>
    <cfRule type="containsText" dxfId="79" priority="635" operator="containsText" text="NO Aceptable">
      <formula>NOT(ISERROR(SEARCH("NO Aceptable",AN86)))</formula>
    </cfRule>
    <cfRule type="containsText" dxfId="78" priority="636" operator="containsText" text="Mejorable">
      <formula>NOT(ISERROR(SEARCH("Mejorable",AN86)))</formula>
    </cfRule>
    <cfRule type="containsText" dxfId="77" priority="637" operator="containsText" text="Aceptable">
      <formula>NOT(ISERROR(SEARCH("Aceptable",AN86)))</formula>
    </cfRule>
  </conditionalFormatting>
  <conditionalFormatting sqref="AL86">
    <cfRule type="containsText" dxfId="76" priority="638" operator="containsText" text="ACEPTABLE">
      <formula>NOT(ISERROR(SEARCH("ACEPTABLE",AL86)))</formula>
    </cfRule>
  </conditionalFormatting>
  <conditionalFormatting sqref="W86">
    <cfRule type="containsText" dxfId="75" priority="639" operator="containsText" text="No Aceptable o Aceptable con Control Especifico">
      <formula>NOT(ISERROR(SEARCH("No Aceptable o Aceptable con Control Especifico",W86)))</formula>
    </cfRule>
    <cfRule type="containsText" dxfId="74" priority="640" operator="containsText" text="NO Aceptable">
      <formula>NOT(ISERROR(SEARCH("NO Aceptable",W86)))</formula>
    </cfRule>
    <cfRule type="containsText" dxfId="73" priority="641" operator="containsText" text="Mejorable">
      <formula>NOT(ISERROR(SEARCH("Mejorable",W86)))</formula>
    </cfRule>
    <cfRule type="containsText" dxfId="72" priority="642" operator="containsText" text="Aceptable">
      <formula>NOT(ISERROR(SEARCH("Aceptable",W86)))</formula>
    </cfRule>
  </conditionalFormatting>
  <conditionalFormatting sqref="U86 R86:S86">
    <cfRule type="cellIs" dxfId="71" priority="643" operator="greaterThan">
      <formula>#REF!</formula>
    </cfRule>
  </conditionalFormatting>
  <conditionalFormatting sqref="T86 P86:Q86">
    <cfRule type="cellIs" dxfId="70" priority="644" operator="greaterThan">
      <formula>#REF!</formula>
    </cfRule>
  </conditionalFormatting>
  <conditionalFormatting sqref="AI86:AJ86">
    <cfRule type="cellIs" dxfId="69" priority="645" operator="greaterThan">
      <formula>#REF!</formula>
    </cfRule>
  </conditionalFormatting>
  <conditionalFormatting sqref="S86">
    <cfRule type="colorScale" priority="646">
      <colorScale>
        <cfvo type="num" val="6"/>
        <cfvo type="num" val="9"/>
        <cfvo type="num" val="23"/>
        <color rgb="FFF8696B"/>
        <color rgb="FFFFEB84"/>
        <color rgb="FF63BE7B"/>
      </colorScale>
    </cfRule>
    <cfRule type="iconSet" priority="647">
      <iconSet showValue="0" reverse="1">
        <cfvo type="percent" val="0"/>
        <cfvo type="num" val="10"/>
        <cfvo type="num" val="24"/>
      </iconSet>
    </cfRule>
    <cfRule type="iconSet" priority="648">
      <iconSet showValue="0">
        <cfvo type="percent" val="0"/>
        <cfvo type="num" val="10"/>
        <cfvo type="num" val="24"/>
      </iconSet>
    </cfRule>
    <cfRule type="iconSet" priority="649">
      <iconSet>
        <cfvo type="percent" val="0"/>
        <cfvo type="percent" val="9"/>
        <cfvo type="percent" val="23"/>
      </iconSet>
    </cfRule>
  </conditionalFormatting>
  <conditionalFormatting sqref="AN13">
    <cfRule type="containsText" dxfId="68" priority="650" operator="containsText" text="No Aceptable o Aceptable con Control Especifico">
      <formula>NOT(ISERROR(SEARCH("No Aceptable o Aceptable con Control Especifico",AN13)))</formula>
    </cfRule>
    <cfRule type="containsText" dxfId="67" priority="651" operator="containsText" text="NO Aceptable">
      <formula>NOT(ISERROR(SEARCH("NO Aceptable",AN13)))</formula>
    </cfRule>
    <cfRule type="containsText" dxfId="66" priority="652" operator="containsText" text="Mejorable">
      <formula>NOT(ISERROR(SEARCH("Mejorable",AN13)))</formula>
    </cfRule>
    <cfRule type="containsText" dxfId="65" priority="653" operator="containsText" text="Aceptable">
      <formula>NOT(ISERROR(SEARCH("Aceptable",AN13)))</formula>
    </cfRule>
  </conditionalFormatting>
  <conditionalFormatting sqref="AM13">
    <cfRule type="containsText" dxfId="64" priority="654" operator="containsText" text="No Aceptable o Aceptable con Control Especifico">
      <formula>NOT(ISERROR(SEARCH("No Aceptable o Aceptable con Control Especifico",AM13)))</formula>
    </cfRule>
    <cfRule type="containsText" dxfId="63" priority="655" operator="containsText" text="NO Aceptable">
      <formula>NOT(ISERROR(SEARCH("NO Aceptable",AM13)))</formula>
    </cfRule>
    <cfRule type="containsText" dxfId="62" priority="656" operator="containsText" text="Mejorable">
      <formula>NOT(ISERROR(SEARCH("Mejorable",AM13)))</formula>
    </cfRule>
    <cfRule type="containsText" dxfId="61" priority="657" operator="containsText" text="Aceptable">
      <formula>NOT(ISERROR(SEARCH("Aceptable",AM13)))</formula>
    </cfRule>
  </conditionalFormatting>
  <conditionalFormatting sqref="AK13">
    <cfRule type="containsText" dxfId="60" priority="658" operator="containsText" text="ACEPTABLE">
      <formula>NOT(ISERROR(SEARCH("ACEPTABLE",AK13)))</formula>
    </cfRule>
  </conditionalFormatting>
  <conditionalFormatting sqref="AN13">
    <cfRule type="containsText" dxfId="59" priority="659" operator="containsText" text="No Aceptable o Aceptable con Control Especifico">
      <formula>NOT(ISERROR(SEARCH("No Aceptable o Aceptable con Control Especifico",AN13)))</formula>
    </cfRule>
    <cfRule type="containsText" dxfId="58" priority="660" operator="containsText" text="NO Aceptable">
      <formula>NOT(ISERROR(SEARCH("NO Aceptable",AN13)))</formula>
    </cfRule>
    <cfRule type="containsText" dxfId="57" priority="661" operator="containsText" text="Mejorable">
      <formula>NOT(ISERROR(SEARCH("Mejorable",AN13)))</formula>
    </cfRule>
    <cfRule type="containsText" dxfId="56" priority="662" operator="containsText" text="Aceptable">
      <formula>NOT(ISERROR(SEARCH("Aceptable",AN13)))</formula>
    </cfRule>
  </conditionalFormatting>
  <conditionalFormatting sqref="AL13">
    <cfRule type="containsText" dxfId="55" priority="663" operator="containsText" text="ACEPTABLE">
      <formula>NOT(ISERROR(SEARCH("ACEPTABLE",AL13)))</formula>
    </cfRule>
  </conditionalFormatting>
  <conditionalFormatting sqref="AN15:AN16 AN18:AN20">
    <cfRule type="containsText" dxfId="54" priority="664" operator="containsText" text="No Aceptable o Aceptable con Control Especifico">
      <formula>NOT(ISERROR(SEARCH("No Aceptable o Aceptable con Control Especifico",AN15)))</formula>
    </cfRule>
    <cfRule type="containsText" dxfId="53" priority="665" operator="containsText" text="NO Aceptable">
      <formula>NOT(ISERROR(SEARCH("NO Aceptable",AN15)))</formula>
    </cfRule>
    <cfRule type="containsText" dxfId="52" priority="666" operator="containsText" text="Mejorable">
      <formula>NOT(ISERROR(SEARCH("Mejorable",AN15)))</formula>
    </cfRule>
    <cfRule type="containsText" dxfId="51" priority="667" operator="containsText" text="Aceptable">
      <formula>NOT(ISERROR(SEARCH("Aceptable",AN15)))</formula>
    </cfRule>
  </conditionalFormatting>
  <conditionalFormatting sqref="AM15:AM16 AM18:AM20">
    <cfRule type="containsText" dxfId="50" priority="668" operator="containsText" text="No Aceptable o Aceptable con Control Especifico">
      <formula>NOT(ISERROR(SEARCH("No Aceptable o Aceptable con Control Especifico",AM15)))</formula>
    </cfRule>
    <cfRule type="containsText" dxfId="49" priority="669" operator="containsText" text="NO Aceptable">
      <formula>NOT(ISERROR(SEARCH("NO Aceptable",AM15)))</formula>
    </cfRule>
    <cfRule type="containsText" dxfId="48" priority="670" operator="containsText" text="Mejorable">
      <formula>NOT(ISERROR(SEARCH("Mejorable",AM15)))</formula>
    </cfRule>
    <cfRule type="containsText" dxfId="47" priority="671" operator="containsText" text="Aceptable">
      <formula>NOT(ISERROR(SEARCH("Aceptable",AM15)))</formula>
    </cfRule>
  </conditionalFormatting>
  <conditionalFormatting sqref="AK15:AK16 AK18:AK20">
    <cfRule type="containsText" dxfId="46" priority="672" operator="containsText" text="ACEPTABLE">
      <formula>NOT(ISERROR(SEARCH("ACEPTABLE",AK15)))</formula>
    </cfRule>
  </conditionalFormatting>
  <conditionalFormatting sqref="AN15:AN16 AN18:AN20">
    <cfRule type="containsText" dxfId="45" priority="673" operator="containsText" text="No Aceptable o Aceptable con Control Especifico">
      <formula>NOT(ISERROR(SEARCH("No Aceptable o Aceptable con Control Especifico",AN15)))</formula>
    </cfRule>
    <cfRule type="containsText" dxfId="44" priority="674" operator="containsText" text="NO Aceptable">
      <formula>NOT(ISERROR(SEARCH("NO Aceptable",AN15)))</formula>
    </cfRule>
    <cfRule type="containsText" dxfId="43" priority="675" operator="containsText" text="Mejorable">
      <formula>NOT(ISERROR(SEARCH("Mejorable",AN15)))</formula>
    </cfRule>
    <cfRule type="containsText" dxfId="42" priority="676" operator="containsText" text="Aceptable">
      <formula>NOT(ISERROR(SEARCH("Aceptable",AN15)))</formula>
    </cfRule>
  </conditionalFormatting>
  <conditionalFormatting sqref="AL15:AL16 AL18:AL20">
    <cfRule type="containsText" dxfId="41" priority="677" operator="containsText" text="ACEPTABLE">
      <formula>NOT(ISERROR(SEARCH("ACEPTABLE",AL15)))</formula>
    </cfRule>
  </conditionalFormatting>
  <conditionalFormatting sqref="AN28:AN29">
    <cfRule type="containsText" dxfId="40" priority="678" operator="containsText" text="No Aceptable o Aceptable con Control Especifico">
      <formula>NOT(ISERROR(SEARCH("No Aceptable o Aceptable con Control Especifico",AN28)))</formula>
    </cfRule>
    <cfRule type="containsText" dxfId="39" priority="679" operator="containsText" text="NO Aceptable">
      <formula>NOT(ISERROR(SEARCH("NO Aceptable",AN28)))</formula>
    </cfRule>
    <cfRule type="containsText" dxfId="38" priority="680" operator="containsText" text="Mejorable">
      <formula>NOT(ISERROR(SEARCH("Mejorable",AN28)))</formula>
    </cfRule>
    <cfRule type="containsText" dxfId="37" priority="681" operator="containsText" text="Aceptable">
      <formula>NOT(ISERROR(SEARCH("Aceptable",AN28)))</formula>
    </cfRule>
  </conditionalFormatting>
  <conditionalFormatting sqref="AL28:AL29">
    <cfRule type="containsText" dxfId="36" priority="682" operator="containsText" text="ACEPTABLE">
      <formula>NOT(ISERROR(SEARCH("ACEPTABLE",AL28)))</formula>
    </cfRule>
  </conditionalFormatting>
  <conditionalFormatting sqref="AN17">
    <cfRule type="containsText" dxfId="35" priority="33" operator="containsText" text="No Aceptable o Aceptable con Control Especifico">
      <formula>NOT(ISERROR(SEARCH("No Aceptable o Aceptable con Control Especifico",AN17)))</formula>
    </cfRule>
    <cfRule type="containsText" dxfId="34" priority="34" operator="containsText" text="NO Aceptable">
      <formula>NOT(ISERROR(SEARCH("NO Aceptable",AN17)))</formula>
    </cfRule>
    <cfRule type="containsText" dxfId="33" priority="35" operator="containsText" text="Mejorable">
      <formula>NOT(ISERROR(SEARCH("Mejorable",AN17)))</formula>
    </cfRule>
    <cfRule type="containsText" dxfId="32" priority="36" operator="containsText" text="Aceptable">
      <formula>NOT(ISERROR(SEARCH("Aceptable",AN17)))</formula>
    </cfRule>
  </conditionalFormatting>
  <conditionalFormatting sqref="AI17:AJ17">
    <cfRule type="cellIs" dxfId="31" priority="37" operator="greaterThan">
      <formula>#REF!</formula>
    </cfRule>
  </conditionalFormatting>
  <conditionalFormatting sqref="AL17">
    <cfRule type="containsText" dxfId="30" priority="38" operator="containsText" text="ACEPTABLE">
      <formula>NOT(ISERROR(SEARCH("ACEPTABLE",AL17)))</formula>
    </cfRule>
  </conditionalFormatting>
  <conditionalFormatting sqref="S17">
    <cfRule type="cellIs" dxfId="29" priority="39" operator="greaterThan">
      <formula>#REF!</formula>
    </cfRule>
  </conditionalFormatting>
  <conditionalFormatting sqref="P17:R17 T17:U17">
    <cfRule type="cellIs" dxfId="28" priority="40" operator="greaterThan">
      <formula>#REF!</formula>
    </cfRule>
  </conditionalFormatting>
  <conditionalFormatting sqref="W17">
    <cfRule type="containsText" dxfId="27" priority="41" operator="containsText" text="No Aceptable o Aceptable con Control Especifico">
      <formula>NOT(ISERROR(SEARCH("No Aceptable o Aceptable con Control Especifico",W17)))</formula>
    </cfRule>
    <cfRule type="containsText" dxfId="26" priority="42" operator="containsText" text="NO Aceptable">
      <formula>NOT(ISERROR(SEARCH("NO Aceptable",W17)))</formula>
    </cfRule>
    <cfRule type="containsText" dxfId="25" priority="43" operator="containsText" text="Mejorable">
      <formula>NOT(ISERROR(SEARCH("Mejorable",W17)))</formula>
    </cfRule>
    <cfRule type="containsText" dxfId="24" priority="44" operator="containsText" text="Aceptable">
      <formula>NOT(ISERROR(SEARCH("Aceptable",W17)))</formula>
    </cfRule>
  </conditionalFormatting>
  <conditionalFormatting sqref="S17">
    <cfRule type="colorScale" priority="45">
      <colorScale>
        <cfvo type="num" val="6"/>
        <cfvo type="num" val="9"/>
        <cfvo type="num" val="23"/>
        <color rgb="FFF8696B"/>
        <color rgb="FFFFEB84"/>
        <color rgb="FF63BE7B"/>
      </colorScale>
    </cfRule>
    <cfRule type="iconSet" priority="46">
      <iconSet showValue="0" reverse="1">
        <cfvo type="percent" val="0"/>
        <cfvo type="num" val="10"/>
        <cfvo type="num" val="24"/>
      </iconSet>
    </cfRule>
    <cfRule type="iconSet" priority="47">
      <iconSet showValue="0">
        <cfvo type="percent" val="0"/>
        <cfvo type="num" val="10"/>
        <cfvo type="num" val="24"/>
      </iconSet>
    </cfRule>
    <cfRule type="iconSet" priority="48">
      <iconSet>
        <cfvo type="percent" val="0"/>
        <cfvo type="percent" val="9"/>
        <cfvo type="percent" val="23"/>
      </iconSet>
    </cfRule>
  </conditionalFormatting>
  <conditionalFormatting sqref="AN41">
    <cfRule type="containsText" dxfId="23" priority="17" operator="containsText" text="No Aceptable o Aceptable con Control Especifico">
      <formula>NOT(ISERROR(SEARCH("No Aceptable o Aceptable con Control Especifico",AN41)))</formula>
    </cfRule>
    <cfRule type="containsText" dxfId="22" priority="18" operator="containsText" text="NO Aceptable">
      <formula>NOT(ISERROR(SEARCH("NO Aceptable",AN41)))</formula>
    </cfRule>
    <cfRule type="containsText" dxfId="21" priority="19" operator="containsText" text="Mejorable">
      <formula>NOT(ISERROR(SEARCH("Mejorable",AN41)))</formula>
    </cfRule>
    <cfRule type="containsText" dxfId="20" priority="20" operator="containsText" text="Aceptable">
      <formula>NOT(ISERROR(SEARCH("Aceptable",AN41)))</formula>
    </cfRule>
  </conditionalFormatting>
  <conditionalFormatting sqref="AI41:AJ41">
    <cfRule type="cellIs" dxfId="19" priority="21" operator="greaterThan">
      <formula>#REF!</formula>
    </cfRule>
  </conditionalFormatting>
  <conditionalFormatting sqref="AL41">
    <cfRule type="containsText" dxfId="18" priority="22" operator="containsText" text="ACEPTABLE">
      <formula>NOT(ISERROR(SEARCH("ACEPTABLE",AL41)))</formula>
    </cfRule>
  </conditionalFormatting>
  <conditionalFormatting sqref="S41">
    <cfRule type="cellIs" dxfId="17" priority="23" operator="greaterThan">
      <formula>#REF!</formula>
    </cfRule>
  </conditionalFormatting>
  <conditionalFormatting sqref="P41:R41 T41:U41">
    <cfRule type="cellIs" dxfId="16" priority="24" operator="greaterThan">
      <formula>#REF!</formula>
    </cfRule>
  </conditionalFormatting>
  <conditionalFormatting sqref="W41">
    <cfRule type="containsText" dxfId="15" priority="25" operator="containsText" text="No Aceptable o Aceptable con Control Especifico">
      <formula>NOT(ISERROR(SEARCH("No Aceptable o Aceptable con Control Especifico",W41)))</formula>
    </cfRule>
    <cfRule type="containsText" dxfId="14" priority="26" operator="containsText" text="NO Aceptable">
      <formula>NOT(ISERROR(SEARCH("NO Aceptable",W41)))</formula>
    </cfRule>
    <cfRule type="containsText" dxfId="13" priority="27" operator="containsText" text="Mejorable">
      <formula>NOT(ISERROR(SEARCH("Mejorable",W41)))</formula>
    </cfRule>
    <cfRule type="containsText" dxfId="12" priority="28" operator="containsText" text="Aceptable">
      <formula>NOT(ISERROR(SEARCH("Aceptable",W41)))</formula>
    </cfRule>
  </conditionalFormatting>
  <conditionalFormatting sqref="S41">
    <cfRule type="colorScale" priority="29">
      <colorScale>
        <cfvo type="num" val="6"/>
        <cfvo type="num" val="9"/>
        <cfvo type="num" val="23"/>
        <color rgb="FFF8696B"/>
        <color rgb="FFFFEB84"/>
        <color rgb="FF63BE7B"/>
      </colorScale>
    </cfRule>
    <cfRule type="iconSet" priority="30">
      <iconSet showValue="0" reverse="1">
        <cfvo type="percent" val="0"/>
        <cfvo type="num" val="10"/>
        <cfvo type="num" val="24"/>
      </iconSet>
    </cfRule>
    <cfRule type="iconSet" priority="31">
      <iconSet showValue="0">
        <cfvo type="percent" val="0"/>
        <cfvo type="num" val="10"/>
        <cfvo type="num" val="24"/>
      </iconSet>
    </cfRule>
    <cfRule type="iconSet" priority="32">
      <iconSet>
        <cfvo type="percent" val="0"/>
        <cfvo type="percent" val="9"/>
        <cfvo type="percent" val="23"/>
      </iconSet>
    </cfRule>
  </conditionalFormatting>
  <conditionalFormatting sqref="AN75">
    <cfRule type="containsText" dxfId="11" priority="1" operator="containsText" text="No Aceptable o Aceptable con Control Especifico">
      <formula>NOT(ISERROR(SEARCH("No Aceptable o Aceptable con Control Especifico",AN75)))</formula>
    </cfRule>
    <cfRule type="containsText" dxfId="10" priority="2" operator="containsText" text="NO Aceptable">
      <formula>NOT(ISERROR(SEARCH("NO Aceptable",AN75)))</formula>
    </cfRule>
    <cfRule type="containsText" dxfId="9" priority="3" operator="containsText" text="Mejorable">
      <formula>NOT(ISERROR(SEARCH("Mejorable",AN75)))</formula>
    </cfRule>
    <cfRule type="containsText" dxfId="8" priority="4" operator="containsText" text="Aceptable">
      <formula>NOT(ISERROR(SEARCH("Aceptable",AN75)))</formula>
    </cfRule>
  </conditionalFormatting>
  <conditionalFormatting sqref="AI75:AJ75">
    <cfRule type="cellIs" dxfId="7" priority="5" operator="greaterThan">
      <formula>#REF!</formula>
    </cfRule>
  </conditionalFormatting>
  <conditionalFormatting sqref="AL75">
    <cfRule type="containsText" dxfId="6" priority="6" operator="containsText" text="ACEPTABLE">
      <formula>NOT(ISERROR(SEARCH("ACEPTABLE",AL75)))</formula>
    </cfRule>
  </conditionalFormatting>
  <conditionalFormatting sqref="S75">
    <cfRule type="cellIs" dxfId="5" priority="7" operator="greaterThan">
      <formula>#REF!</formula>
    </cfRule>
  </conditionalFormatting>
  <conditionalFormatting sqref="P75:R75 T75:U75">
    <cfRule type="cellIs" dxfId="4" priority="8" operator="greaterThan">
      <formula>#REF!</formula>
    </cfRule>
  </conditionalFormatting>
  <conditionalFormatting sqref="W75">
    <cfRule type="containsText" dxfId="3" priority="9" operator="containsText" text="No Aceptable o Aceptable con Control Especifico">
      <formula>NOT(ISERROR(SEARCH("No Aceptable o Aceptable con Control Especifico",W75)))</formula>
    </cfRule>
    <cfRule type="containsText" dxfId="2" priority="10" operator="containsText" text="NO Aceptable">
      <formula>NOT(ISERROR(SEARCH("NO Aceptable",W75)))</formula>
    </cfRule>
    <cfRule type="containsText" dxfId="1" priority="11" operator="containsText" text="Mejorable">
      <formula>NOT(ISERROR(SEARCH("Mejorable",W75)))</formula>
    </cfRule>
    <cfRule type="containsText" dxfId="0" priority="12" operator="containsText" text="Aceptable">
      <formula>NOT(ISERROR(SEARCH("Aceptable",W75)))</formula>
    </cfRule>
  </conditionalFormatting>
  <conditionalFormatting sqref="S75">
    <cfRule type="colorScale" priority="13">
      <colorScale>
        <cfvo type="num" val="6"/>
        <cfvo type="num" val="9"/>
        <cfvo type="num" val="23"/>
        <color rgb="FFF8696B"/>
        <color rgb="FFFFEB84"/>
        <color rgb="FF63BE7B"/>
      </colorScale>
    </cfRule>
    <cfRule type="iconSet" priority="14">
      <iconSet showValue="0" reverse="1">
        <cfvo type="percent" val="0"/>
        <cfvo type="num" val="10"/>
        <cfvo type="num" val="24"/>
      </iconSet>
    </cfRule>
    <cfRule type="iconSet" priority="15">
      <iconSet showValue="0">
        <cfvo type="percent" val="0"/>
        <cfvo type="num" val="10"/>
        <cfvo type="num" val="24"/>
      </iconSet>
    </cfRule>
    <cfRule type="iconSet" priority="16">
      <iconSet>
        <cfvo type="percent" val="0"/>
        <cfvo type="percent" val="9"/>
        <cfvo type="percent" val="23"/>
      </iconSet>
    </cfRule>
  </conditionalFormatting>
  <dataValidations count="8">
    <dataValidation type="list" allowBlank="1" showInputMessage="1" showErrorMessage="1" sqref="J31:K31 J32:J33 K34:K39 J38:J39 J46:K46 J47 J56:K56 J57:J58 K59:K60 J61 J64:K64 K65:K70 J66:J67 J69:J70 J72:K73 K77:K78 J78">
      <formula1>0</formula1>
      <formula2>0</formula2>
    </dataValidation>
    <dataValidation type="list" allowBlank="1" showInputMessage="1" showErrorMessage="1" sqref="K74 K76">
      <formula1>$CB$354:$CB$404</formula1>
      <formula2>0</formula2>
    </dataValidation>
    <dataValidation type="list" allowBlank="1" showInputMessage="1" showErrorMessage="1" sqref="K40 K42">
      <formula1>$CB$380:$CB$430</formula1>
      <formula2>0</formula2>
    </dataValidation>
    <dataValidation type="list" allowBlank="1" showInputMessage="1" showErrorMessage="1" sqref="T12:T88">
      <formula1>"100,60,25,10"</formula1>
      <formula2>0</formula2>
    </dataValidation>
    <dataValidation type="list" allowBlank="1" showInputMessage="1" showErrorMessage="1" sqref="AI77:AI89 AJ40 AJ42 AI43:AI73 AJ74 AJ76 AI13:AI39 AI41 P12:P88 AI75">
      <formula1>"10,6,2,1"</formula1>
      <formula2>0</formula2>
    </dataValidation>
    <dataValidation type="list" allowBlank="1" showInputMessage="1" showErrorMessage="1" sqref="AJ77:AJ89 AJ43:AJ73 AJ13:AJ39 AJ41 Q12:Q88 AJ75">
      <formula1>"4,3,2,1"</formula1>
      <formula2>0</formula2>
    </dataValidation>
    <dataValidation type="list" allowBlank="1" showInputMessage="1" showErrorMessage="1" sqref="E13:E89 F87:F89">
      <formula1>"Interna,Externa,Interna/Externa"</formula1>
      <formula2>0</formula2>
    </dataValidation>
    <dataValidation type="list" allowBlank="1" showInputMessage="1" showErrorMessage="1" sqref="D13:D89">
      <formula1>"Rutinaria,No rutinaria"</formula1>
      <formula2>0</formula2>
    </dataValidation>
  </dataValidations>
  <pageMargins left="0.7" right="0.7" top="0.75" bottom="0.75" header="0.51180555555555496" footer="0.51180555555555496"/>
  <pageSetup scale="11" firstPageNumber="0" orientation="portrait" horizontalDpi="300" verticalDpi="300" r:id="rId1"/>
  <colBreaks count="1" manualBreakCount="1">
    <brk id="31"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85" zoomScaleNormal="85" workbookViewId="0">
      <selection activeCell="N11" sqref="N11"/>
    </sheetView>
  </sheetViews>
  <sheetFormatPr baseColWidth="10" defaultRowHeight="14.25" x14ac:dyDescent="0.2"/>
  <cols>
    <col min="4" max="4" width="14" customWidth="1"/>
    <col min="5" max="5" width="16.125" customWidth="1"/>
    <col min="6" max="6" width="13.375" customWidth="1"/>
  </cols>
  <sheetData>
    <row r="1" spans="1:9" ht="17.25" customHeight="1" x14ac:dyDescent="0.2">
      <c r="A1" s="762"/>
      <c r="B1" s="799" t="s">
        <v>1313</v>
      </c>
      <c r="C1" s="800"/>
      <c r="D1" s="800"/>
      <c r="E1" s="800"/>
      <c r="F1" s="800"/>
      <c r="G1" s="801"/>
      <c r="H1" s="227" t="s">
        <v>1316</v>
      </c>
      <c r="I1" s="227" t="s">
        <v>1532</v>
      </c>
    </row>
    <row r="2" spans="1:9" ht="17.25" customHeight="1" x14ac:dyDescent="0.2">
      <c r="A2" s="763"/>
      <c r="B2" s="767" t="s">
        <v>1495</v>
      </c>
      <c r="C2" s="768"/>
      <c r="D2" s="768"/>
      <c r="E2" s="768"/>
      <c r="F2" s="768"/>
      <c r="G2" s="769"/>
      <c r="H2" s="227" t="s">
        <v>1314</v>
      </c>
      <c r="I2" s="227">
        <v>2</v>
      </c>
    </row>
    <row r="3" spans="1:9" ht="17.25" customHeight="1" x14ac:dyDescent="0.2">
      <c r="A3" s="763"/>
      <c r="B3" s="770"/>
      <c r="C3" s="771"/>
      <c r="D3" s="771"/>
      <c r="E3" s="771"/>
      <c r="F3" s="771"/>
      <c r="G3" s="772"/>
      <c r="H3" s="227" t="s">
        <v>1315</v>
      </c>
      <c r="I3" s="228">
        <v>44670</v>
      </c>
    </row>
    <row r="4" spans="1:9" ht="17.25" customHeight="1" x14ac:dyDescent="0.2">
      <c r="A4" s="764"/>
      <c r="B4" s="773"/>
      <c r="C4" s="774"/>
      <c r="D4" s="774"/>
      <c r="E4" s="774"/>
      <c r="F4" s="774"/>
      <c r="G4" s="775"/>
      <c r="H4" s="765" t="s">
        <v>1528</v>
      </c>
      <c r="I4" s="766"/>
    </row>
    <row r="5" spans="1:9" x14ac:dyDescent="0.2">
      <c r="A5" s="776"/>
      <c r="B5" s="777"/>
      <c r="C5" s="777"/>
      <c r="D5" s="777"/>
      <c r="E5" s="777"/>
      <c r="F5" s="777"/>
      <c r="G5" s="777"/>
      <c r="H5" s="777"/>
      <c r="I5" s="778"/>
    </row>
    <row r="6" spans="1:9" ht="15.75" x14ac:dyDescent="0.25">
      <c r="A6" s="759" t="s">
        <v>1473</v>
      </c>
      <c r="B6" s="760"/>
      <c r="C6" s="760"/>
      <c r="D6" s="760"/>
      <c r="E6" s="760"/>
      <c r="F6" s="760"/>
      <c r="G6" s="760"/>
      <c r="H6" s="760"/>
      <c r="I6" s="761"/>
    </row>
    <row r="7" spans="1:9" ht="15" x14ac:dyDescent="0.2">
      <c r="A7" s="802" t="s">
        <v>1474</v>
      </c>
      <c r="B7" s="803"/>
      <c r="C7" s="804"/>
      <c r="D7" s="802" t="s">
        <v>1476</v>
      </c>
      <c r="E7" s="803"/>
      <c r="F7" s="804"/>
      <c r="G7" s="802" t="s">
        <v>1475</v>
      </c>
      <c r="H7" s="803"/>
      <c r="I7" s="804"/>
    </row>
    <row r="8" spans="1:9" ht="61.5" customHeight="1" x14ac:dyDescent="0.2">
      <c r="A8" s="779">
        <v>1</v>
      </c>
      <c r="B8" s="780"/>
      <c r="C8" s="781"/>
      <c r="D8" s="785" t="s">
        <v>1477</v>
      </c>
      <c r="E8" s="786"/>
      <c r="F8" s="787"/>
      <c r="G8" s="788">
        <v>44161</v>
      </c>
      <c r="H8" s="780"/>
      <c r="I8" s="781"/>
    </row>
    <row r="9" spans="1:9" ht="289.5" customHeight="1" x14ac:dyDescent="0.2">
      <c r="A9" s="779">
        <v>2</v>
      </c>
      <c r="B9" s="780"/>
      <c r="C9" s="781"/>
      <c r="D9" s="785" t="s">
        <v>1518</v>
      </c>
      <c r="E9" s="786"/>
      <c r="F9" s="787"/>
      <c r="G9" s="788">
        <v>44263</v>
      </c>
      <c r="H9" s="789"/>
      <c r="I9" s="790"/>
    </row>
    <row r="10" spans="1:9" ht="137.25" customHeight="1" x14ac:dyDescent="0.2">
      <c r="A10" s="779">
        <v>3</v>
      </c>
      <c r="B10" s="780"/>
      <c r="C10" s="781"/>
      <c r="D10" s="785" t="s">
        <v>1533</v>
      </c>
      <c r="E10" s="786"/>
      <c r="F10" s="787"/>
      <c r="G10" s="788">
        <v>44667</v>
      </c>
      <c r="H10" s="789"/>
      <c r="I10" s="790"/>
    </row>
    <row r="11" spans="1:9" ht="193.5" customHeight="1" x14ac:dyDescent="0.2">
      <c r="A11" s="782" t="s">
        <v>1534</v>
      </c>
      <c r="B11" s="783"/>
      <c r="C11" s="784"/>
      <c r="D11" s="782" t="s">
        <v>1481</v>
      </c>
      <c r="E11" s="783"/>
      <c r="F11" s="784"/>
      <c r="G11" s="782" t="s">
        <v>1482</v>
      </c>
      <c r="H11" s="783"/>
      <c r="I11" s="784"/>
    </row>
    <row r="12" spans="1:9" ht="15.75" x14ac:dyDescent="0.25">
      <c r="A12" s="759" t="s">
        <v>1478</v>
      </c>
      <c r="B12" s="760"/>
      <c r="C12" s="761"/>
      <c r="D12" s="759" t="s">
        <v>1479</v>
      </c>
      <c r="E12" s="760"/>
      <c r="F12" s="761"/>
      <c r="G12" s="759" t="s">
        <v>1480</v>
      </c>
      <c r="H12" s="760"/>
      <c r="I12" s="761"/>
    </row>
  </sheetData>
  <mergeCells count="24">
    <mergeCell ref="D10:F10"/>
    <mergeCell ref="G10:I10"/>
    <mergeCell ref="A12:C12"/>
    <mergeCell ref="D12:F12"/>
    <mergeCell ref="G12:I12"/>
    <mergeCell ref="G7:I7"/>
    <mergeCell ref="D7:F7"/>
    <mergeCell ref="A7:C7"/>
    <mergeCell ref="A8:C8"/>
    <mergeCell ref="A11:C11"/>
    <mergeCell ref="D8:F8"/>
    <mergeCell ref="D11:F11"/>
    <mergeCell ref="G8:I8"/>
    <mergeCell ref="G11:I11"/>
    <mergeCell ref="A9:C9"/>
    <mergeCell ref="D9:F9"/>
    <mergeCell ref="G9:I9"/>
    <mergeCell ref="A10:C10"/>
    <mergeCell ref="A6:I6"/>
    <mergeCell ref="A1:A4"/>
    <mergeCell ref="B1:G1"/>
    <mergeCell ref="H4:I4"/>
    <mergeCell ref="B2:G4"/>
    <mergeCell ref="A5:I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375E"/>
  </sheetPr>
  <dimension ref="A1:AMK67"/>
  <sheetViews>
    <sheetView showGridLines="0" view="pageBreakPreview" zoomScaleNormal="115" workbookViewId="0"/>
  </sheetViews>
  <sheetFormatPr baseColWidth="10" defaultColWidth="10.75" defaultRowHeight="14.25" x14ac:dyDescent="0.2"/>
  <cols>
    <col min="1" max="1" width="10.625" style="20" customWidth="1"/>
    <col min="2" max="2" width="10.75" style="20"/>
    <col min="3" max="3" width="6.375" style="21" customWidth="1"/>
    <col min="4" max="6" width="13.625" style="22" customWidth="1"/>
    <col min="7" max="7" width="16.875" style="22" customWidth="1"/>
    <col min="8" max="8" width="12.75" style="22" customWidth="1"/>
    <col min="9" max="9" width="13.625" style="22" customWidth="1"/>
    <col min="10" max="10" width="12" style="22" customWidth="1"/>
    <col min="11" max="16" width="7.875" style="22" customWidth="1"/>
    <col min="17" max="21" width="12" style="22" customWidth="1"/>
    <col min="22" max="26" width="7.25" style="22" customWidth="1"/>
    <col min="27" max="28" width="12" style="22" customWidth="1"/>
    <col min="29" max="32" width="1.25" style="22" customWidth="1"/>
    <col min="33" max="34" width="3.75" style="21" customWidth="1"/>
    <col min="35" max="45" width="10.75" style="21"/>
    <col min="46" max="1025" width="10.75" style="20"/>
  </cols>
  <sheetData>
    <row r="1" spans="3:35" ht="12" customHeight="1" x14ac:dyDescent="0.2"/>
    <row r="3" spans="3:35" ht="56.1" customHeight="1" x14ac:dyDescent="0.2">
      <c r="C3" s="516" t="s">
        <v>9</v>
      </c>
      <c r="D3" s="516"/>
      <c r="E3" s="516"/>
      <c r="F3" s="516"/>
      <c r="G3" s="516"/>
      <c r="H3" s="516"/>
      <c r="I3" s="516"/>
      <c r="J3" s="516"/>
      <c r="K3" s="23"/>
      <c r="L3" s="23"/>
      <c r="M3" s="23"/>
      <c r="N3" s="23"/>
      <c r="O3" s="23"/>
      <c r="P3" s="23"/>
      <c r="Q3" s="23"/>
      <c r="R3" s="23"/>
      <c r="S3" s="23"/>
      <c r="T3" s="23"/>
      <c r="U3" s="23"/>
      <c r="V3" s="23"/>
      <c r="W3" s="23"/>
      <c r="X3" s="23"/>
      <c r="Y3" s="23"/>
      <c r="Z3" s="23"/>
      <c r="AA3" s="23"/>
      <c r="AB3" s="23"/>
      <c r="AC3" s="23"/>
      <c r="AD3" s="23"/>
      <c r="AE3" s="23"/>
      <c r="AF3" s="23"/>
    </row>
    <row r="4" spans="3:35" ht="20.100000000000001" customHeight="1" x14ac:dyDescent="0.2">
      <c r="C4" s="517" t="s">
        <v>10</v>
      </c>
      <c r="D4" s="518" t="s">
        <v>11</v>
      </c>
      <c r="E4" s="518"/>
      <c r="F4" s="518"/>
      <c r="G4" s="518"/>
      <c r="H4" s="518"/>
      <c r="I4" s="518"/>
      <c r="J4" s="518"/>
      <c r="K4" s="23"/>
      <c r="L4" s="23"/>
      <c r="M4" s="23"/>
      <c r="N4" s="23"/>
      <c r="O4" s="23"/>
      <c r="P4" s="23"/>
      <c r="Q4" s="23"/>
      <c r="R4" s="23"/>
      <c r="S4" s="23"/>
      <c r="T4" s="23"/>
      <c r="U4" s="23"/>
      <c r="V4" s="23"/>
      <c r="W4" s="23"/>
      <c r="X4" s="23"/>
      <c r="Y4" s="23"/>
      <c r="Z4" s="23"/>
      <c r="AA4" s="23"/>
      <c r="AB4" s="23"/>
      <c r="AC4" s="23"/>
      <c r="AD4" s="23"/>
      <c r="AE4" s="23"/>
      <c r="AF4" s="23"/>
    </row>
    <row r="5" spans="3:35" ht="27.75" customHeight="1" x14ac:dyDescent="0.2">
      <c r="C5" s="517"/>
      <c r="D5" s="24" t="s">
        <v>12</v>
      </c>
      <c r="E5" s="25" t="s">
        <v>13</v>
      </c>
      <c r="F5" s="25" t="s">
        <v>14</v>
      </c>
      <c r="G5" s="25" t="s">
        <v>15</v>
      </c>
      <c r="H5" s="25" t="s">
        <v>16</v>
      </c>
      <c r="I5" s="25" t="s">
        <v>17</v>
      </c>
      <c r="J5" s="26" t="s">
        <v>18</v>
      </c>
      <c r="K5" s="23"/>
      <c r="L5" s="23"/>
      <c r="M5" s="23"/>
      <c r="N5" s="23"/>
      <c r="O5" s="23"/>
      <c r="P5" s="23"/>
      <c r="Q5" s="23"/>
      <c r="R5" s="23"/>
      <c r="S5" s="23"/>
      <c r="T5" s="23"/>
      <c r="U5" s="23"/>
      <c r="V5" s="23"/>
      <c r="W5" s="23"/>
      <c r="X5" s="23"/>
      <c r="Y5" s="23"/>
      <c r="Z5" s="23"/>
      <c r="AA5" s="23"/>
      <c r="AB5" s="23"/>
      <c r="AC5" s="23"/>
      <c r="AD5" s="23"/>
      <c r="AE5" s="23"/>
      <c r="AF5" s="23"/>
    </row>
    <row r="6" spans="3:35" ht="98.1" customHeight="1" x14ac:dyDescent="0.2">
      <c r="C6" s="517"/>
      <c r="D6" s="27" t="s">
        <v>19</v>
      </c>
      <c r="E6" s="28" t="s">
        <v>20</v>
      </c>
      <c r="F6" s="28" t="s">
        <v>21</v>
      </c>
      <c r="G6" s="28" t="s">
        <v>22</v>
      </c>
      <c r="H6" s="28" t="s">
        <v>23</v>
      </c>
      <c r="I6" s="28" t="s">
        <v>24</v>
      </c>
      <c r="J6" s="29" t="s">
        <v>25</v>
      </c>
      <c r="K6" s="30"/>
      <c r="L6" s="30"/>
      <c r="M6" s="30"/>
      <c r="N6" s="30"/>
      <c r="O6" s="30"/>
      <c r="P6" s="30"/>
      <c r="Q6" s="30"/>
      <c r="R6" s="30"/>
      <c r="S6" s="30"/>
      <c r="T6" s="30"/>
      <c r="U6" s="30"/>
      <c r="V6" s="30"/>
      <c r="W6" s="30"/>
      <c r="X6" s="30"/>
      <c r="Y6" s="30"/>
      <c r="Z6" s="30"/>
      <c r="AA6" s="30"/>
      <c r="AB6" s="30"/>
      <c r="AC6" s="30"/>
      <c r="AD6" s="30"/>
      <c r="AE6" s="30"/>
      <c r="AF6" s="30"/>
      <c r="AI6" s="28" t="s">
        <v>19</v>
      </c>
    </row>
    <row r="7" spans="3:35" ht="57.75" customHeight="1" x14ac:dyDescent="0.2">
      <c r="C7" s="517"/>
      <c r="D7" s="27" t="s">
        <v>26</v>
      </c>
      <c r="E7" s="28" t="s">
        <v>27</v>
      </c>
      <c r="F7" s="28" t="s">
        <v>1323</v>
      </c>
      <c r="G7" s="28" t="s">
        <v>29</v>
      </c>
      <c r="H7" s="28" t="s">
        <v>30</v>
      </c>
      <c r="I7" s="28" t="s">
        <v>31</v>
      </c>
      <c r="J7" s="29" t="s">
        <v>32</v>
      </c>
      <c r="K7" s="30"/>
      <c r="L7" s="30"/>
      <c r="M7" s="30"/>
      <c r="N7" s="30"/>
      <c r="O7" s="30"/>
      <c r="P7" s="30"/>
      <c r="Q7" s="30"/>
      <c r="R7" s="30"/>
      <c r="S7" s="30"/>
      <c r="T7" s="30"/>
      <c r="U7" s="30"/>
      <c r="V7" s="30"/>
      <c r="W7" s="30"/>
      <c r="X7" s="30"/>
      <c r="Y7" s="30"/>
      <c r="Z7" s="30"/>
      <c r="AA7" s="30"/>
      <c r="AB7" s="30"/>
      <c r="AC7" s="30"/>
      <c r="AD7" s="30"/>
      <c r="AE7" s="30"/>
      <c r="AF7" s="30"/>
      <c r="AI7" s="28" t="s">
        <v>26</v>
      </c>
    </row>
    <row r="8" spans="3:35" ht="54" customHeight="1" x14ac:dyDescent="0.2">
      <c r="C8" s="517"/>
      <c r="D8" s="27" t="s">
        <v>33</v>
      </c>
      <c r="E8" s="28" t="s">
        <v>34</v>
      </c>
      <c r="F8" s="28" t="s">
        <v>35</v>
      </c>
      <c r="G8" s="28" t="s">
        <v>36</v>
      </c>
      <c r="H8" s="28" t="s">
        <v>37</v>
      </c>
      <c r="I8" s="28" t="s">
        <v>38</v>
      </c>
      <c r="J8" s="29" t="s">
        <v>39</v>
      </c>
      <c r="K8" s="30"/>
      <c r="L8" s="30"/>
      <c r="M8" s="30"/>
      <c r="N8" s="30"/>
      <c r="O8" s="30"/>
      <c r="P8" s="30"/>
      <c r="Q8" s="30"/>
      <c r="R8" s="30"/>
      <c r="S8" s="30"/>
      <c r="T8" s="30"/>
      <c r="U8" s="30"/>
      <c r="V8" s="30"/>
      <c r="W8" s="30"/>
      <c r="X8" s="30"/>
      <c r="Y8" s="30"/>
      <c r="Z8" s="30"/>
      <c r="AA8" s="30"/>
      <c r="AB8" s="30"/>
      <c r="AC8" s="30"/>
      <c r="AD8" s="30"/>
      <c r="AE8" s="30"/>
      <c r="AF8" s="30"/>
      <c r="AI8" s="28" t="s">
        <v>33</v>
      </c>
    </row>
    <row r="9" spans="3:35" ht="68.099999999999994" customHeight="1" x14ac:dyDescent="0.2">
      <c r="C9" s="517"/>
      <c r="D9" s="27" t="s">
        <v>40</v>
      </c>
      <c r="E9" s="28" t="s">
        <v>41</v>
      </c>
      <c r="F9" s="28" t="s">
        <v>42</v>
      </c>
      <c r="G9" s="28" t="s">
        <v>1322</v>
      </c>
      <c r="H9" s="28" t="s">
        <v>44</v>
      </c>
      <c r="I9" s="28" t="s">
        <v>45</v>
      </c>
      <c r="J9" s="29" t="s">
        <v>46</v>
      </c>
      <c r="K9" s="30"/>
      <c r="L9" s="30"/>
      <c r="M9" s="30"/>
      <c r="N9" s="30"/>
      <c r="O9" s="30"/>
      <c r="P9" s="30"/>
      <c r="Q9" s="30"/>
      <c r="R9" s="30"/>
      <c r="S9" s="30"/>
      <c r="T9" s="30"/>
      <c r="U9" s="30"/>
      <c r="V9" s="30"/>
      <c r="W9" s="30"/>
      <c r="X9" s="30"/>
      <c r="Y9" s="30"/>
      <c r="Z9" s="30"/>
      <c r="AA9" s="30"/>
      <c r="AB9" s="30"/>
      <c r="AC9" s="30"/>
      <c r="AD9" s="30"/>
      <c r="AE9" s="30"/>
      <c r="AF9" s="30"/>
      <c r="AI9" s="28" t="s">
        <v>40</v>
      </c>
    </row>
    <row r="10" spans="3:35" ht="68.099999999999994" customHeight="1" x14ac:dyDescent="0.2">
      <c r="C10" s="517"/>
      <c r="D10" s="31" t="s">
        <v>47</v>
      </c>
      <c r="E10" s="28" t="s">
        <v>48</v>
      </c>
      <c r="F10" s="32" t="s">
        <v>1324</v>
      </c>
      <c r="G10" s="32" t="s">
        <v>50</v>
      </c>
      <c r="H10" s="28"/>
      <c r="I10" s="28" t="s">
        <v>1325</v>
      </c>
      <c r="J10" s="33" t="s">
        <v>52</v>
      </c>
      <c r="K10" s="30"/>
      <c r="L10" s="30"/>
      <c r="M10" s="30"/>
      <c r="N10" s="30"/>
      <c r="O10" s="30"/>
      <c r="P10" s="30"/>
      <c r="Q10" s="30"/>
      <c r="R10" s="30"/>
      <c r="S10" s="30"/>
      <c r="T10" s="30"/>
      <c r="U10" s="30"/>
      <c r="V10" s="30"/>
      <c r="W10" s="30"/>
      <c r="X10" s="30"/>
      <c r="Y10" s="30"/>
      <c r="Z10" s="30"/>
      <c r="AA10" s="30"/>
      <c r="AB10" s="30"/>
      <c r="AC10" s="30"/>
      <c r="AD10" s="30"/>
      <c r="AE10" s="30"/>
      <c r="AF10" s="30"/>
      <c r="AI10" s="32" t="s">
        <v>47</v>
      </c>
    </row>
    <row r="11" spans="3:35" ht="50.1" customHeight="1" x14ac:dyDescent="0.2">
      <c r="C11" s="517"/>
      <c r="D11" s="27" t="s">
        <v>53</v>
      </c>
      <c r="E11" s="28" t="s">
        <v>54</v>
      </c>
      <c r="F11" s="28" t="s">
        <v>1326</v>
      </c>
      <c r="G11" s="28" t="s">
        <v>56</v>
      </c>
      <c r="H11" s="34"/>
      <c r="I11" s="28" t="s">
        <v>1327</v>
      </c>
      <c r="J11" s="29" t="s">
        <v>58</v>
      </c>
      <c r="K11" s="30"/>
      <c r="L11" s="30"/>
      <c r="M11" s="30"/>
      <c r="N11" s="30"/>
      <c r="O11" s="30"/>
      <c r="P11" s="30"/>
      <c r="Q11" s="30"/>
      <c r="R11" s="30"/>
      <c r="S11" s="30"/>
      <c r="T11" s="30"/>
      <c r="U11" s="30"/>
      <c r="V11" s="30"/>
      <c r="W11" s="30"/>
      <c r="X11" s="30"/>
      <c r="Y11" s="30"/>
      <c r="Z11" s="30"/>
      <c r="AA11" s="30"/>
      <c r="AB11" s="30"/>
      <c r="AC11" s="30"/>
      <c r="AD11" s="30"/>
      <c r="AE11" s="30"/>
      <c r="AF11" s="30"/>
      <c r="AI11" s="28" t="s">
        <v>53</v>
      </c>
    </row>
    <row r="12" spans="3:35" ht="56.1" customHeight="1" x14ac:dyDescent="0.2">
      <c r="C12" s="517"/>
      <c r="D12" s="27" t="s">
        <v>59</v>
      </c>
      <c r="E12" s="28" t="s">
        <v>1328</v>
      </c>
      <c r="F12" s="28" t="s">
        <v>61</v>
      </c>
      <c r="G12" s="28"/>
      <c r="H12" s="28"/>
      <c r="I12" s="28" t="s">
        <v>62</v>
      </c>
      <c r="J12" s="29"/>
      <c r="K12" s="30"/>
      <c r="L12" s="30"/>
      <c r="M12" s="30"/>
      <c r="N12" s="30"/>
      <c r="O12" s="30"/>
      <c r="P12" s="30"/>
      <c r="Q12" s="30"/>
      <c r="R12" s="30"/>
      <c r="S12" s="30"/>
      <c r="T12" s="30"/>
      <c r="U12" s="30"/>
      <c r="V12" s="30"/>
      <c r="W12" s="30"/>
      <c r="X12" s="30"/>
      <c r="Y12" s="30"/>
      <c r="Z12" s="30"/>
      <c r="AA12" s="30"/>
      <c r="AB12" s="30"/>
      <c r="AC12" s="30"/>
      <c r="AD12" s="30"/>
      <c r="AE12" s="30"/>
      <c r="AF12" s="30"/>
      <c r="AI12" s="28" t="s">
        <v>59</v>
      </c>
    </row>
    <row r="13" spans="3:35" s="21" customFormat="1" ht="48.75" customHeight="1" x14ac:dyDescent="0.2">
      <c r="C13" s="517"/>
      <c r="D13" s="27" t="s">
        <v>63</v>
      </c>
      <c r="E13" s="28" t="s">
        <v>64</v>
      </c>
      <c r="F13" s="28" t="s">
        <v>65</v>
      </c>
      <c r="G13" s="28"/>
      <c r="H13" s="28"/>
      <c r="I13" s="28" t="s">
        <v>66</v>
      </c>
      <c r="J13" s="29"/>
      <c r="K13" s="30"/>
      <c r="L13" s="30"/>
      <c r="M13" s="30"/>
      <c r="N13" s="30"/>
      <c r="O13" s="30"/>
      <c r="P13" s="30"/>
      <c r="Q13" s="30"/>
      <c r="R13" s="30"/>
      <c r="S13" s="30"/>
      <c r="T13" s="30"/>
      <c r="U13" s="30"/>
      <c r="V13" s="30"/>
      <c r="W13" s="30"/>
      <c r="X13" s="30"/>
      <c r="Y13" s="30"/>
      <c r="Z13" s="30"/>
      <c r="AA13" s="30"/>
      <c r="AB13" s="30"/>
      <c r="AC13" s="30"/>
      <c r="AD13" s="30"/>
      <c r="AE13" s="30"/>
      <c r="AF13" s="30"/>
      <c r="AI13" s="28" t="s">
        <v>63</v>
      </c>
    </row>
    <row r="14" spans="3:35" s="21" customFormat="1" ht="48.75" customHeight="1" x14ac:dyDescent="0.2">
      <c r="C14" s="517"/>
      <c r="D14" s="27"/>
      <c r="E14" s="28" t="s">
        <v>67</v>
      </c>
      <c r="F14" s="28"/>
      <c r="G14" s="28"/>
      <c r="H14" s="28"/>
      <c r="I14" s="28" t="s">
        <v>68</v>
      </c>
      <c r="J14" s="29"/>
      <c r="K14" s="30"/>
      <c r="L14" s="30"/>
      <c r="M14" s="30"/>
      <c r="N14" s="30"/>
      <c r="O14" s="30"/>
      <c r="P14" s="30"/>
      <c r="Q14" s="30"/>
      <c r="R14" s="30"/>
      <c r="S14" s="30"/>
      <c r="T14" s="30"/>
      <c r="U14" s="30"/>
      <c r="V14" s="30"/>
      <c r="W14" s="30"/>
      <c r="X14" s="30"/>
      <c r="Y14" s="30"/>
      <c r="Z14" s="30"/>
      <c r="AA14" s="30"/>
      <c r="AB14" s="30"/>
      <c r="AC14" s="30"/>
      <c r="AD14" s="30"/>
      <c r="AE14" s="30"/>
      <c r="AF14" s="30"/>
      <c r="AI14" s="35" t="s">
        <v>20</v>
      </c>
    </row>
    <row r="15" spans="3:35" s="21" customFormat="1" ht="48.75" customHeight="1" x14ac:dyDescent="0.2">
      <c r="C15" s="517"/>
      <c r="D15" s="27"/>
      <c r="E15" s="28" t="s">
        <v>69</v>
      </c>
      <c r="F15" s="28"/>
      <c r="G15" s="28"/>
      <c r="H15" s="28"/>
      <c r="I15" s="28" t="s">
        <v>70</v>
      </c>
      <c r="J15" s="29"/>
      <c r="K15" s="30"/>
      <c r="L15" s="30"/>
      <c r="M15" s="30"/>
      <c r="N15" s="30"/>
      <c r="O15" s="30"/>
      <c r="P15" s="30"/>
      <c r="Q15" s="30"/>
      <c r="R15" s="30"/>
      <c r="S15" s="30"/>
      <c r="T15" s="30"/>
      <c r="U15" s="30"/>
      <c r="V15" s="30"/>
      <c r="W15" s="30"/>
      <c r="X15" s="30"/>
      <c r="Y15" s="30"/>
      <c r="Z15" s="30"/>
      <c r="AA15" s="30"/>
      <c r="AB15" s="30"/>
      <c r="AC15" s="30"/>
      <c r="AD15" s="30"/>
      <c r="AE15" s="30"/>
      <c r="AF15" s="30"/>
      <c r="AI15" s="35" t="s">
        <v>27</v>
      </c>
    </row>
    <row r="16" spans="3:35" s="21" customFormat="1" ht="48.75" customHeight="1" x14ac:dyDescent="0.2">
      <c r="C16" s="517"/>
      <c r="D16" s="27"/>
      <c r="E16" s="28" t="s">
        <v>71</v>
      </c>
      <c r="F16" s="28"/>
      <c r="G16" s="28"/>
      <c r="H16" s="28"/>
      <c r="I16" s="28" t="s">
        <v>72</v>
      </c>
      <c r="J16" s="29"/>
      <c r="K16" s="30"/>
      <c r="L16" s="30"/>
      <c r="M16" s="30"/>
      <c r="N16" s="30"/>
      <c r="O16" s="30"/>
      <c r="P16" s="30"/>
      <c r="Q16" s="30"/>
      <c r="R16" s="30"/>
      <c r="S16" s="30"/>
      <c r="T16" s="30"/>
      <c r="U16" s="30"/>
      <c r="V16" s="30"/>
      <c r="W16" s="30"/>
      <c r="X16" s="30"/>
      <c r="Y16" s="30"/>
      <c r="Z16" s="30"/>
      <c r="AA16" s="30"/>
      <c r="AB16" s="30"/>
      <c r="AC16" s="30"/>
      <c r="AD16" s="30"/>
      <c r="AE16" s="30"/>
      <c r="AF16" s="30"/>
      <c r="AI16" s="35" t="s">
        <v>34</v>
      </c>
    </row>
    <row r="17" spans="3:35" s="21" customFormat="1" ht="48.75" customHeight="1" x14ac:dyDescent="0.2">
      <c r="C17" s="517"/>
      <c r="D17" s="27"/>
      <c r="E17" s="28"/>
      <c r="F17" s="28"/>
      <c r="G17" s="28"/>
      <c r="H17" s="28"/>
      <c r="I17" s="32" t="s">
        <v>73</v>
      </c>
      <c r="J17" s="29"/>
      <c r="K17" s="30"/>
      <c r="L17" s="30"/>
      <c r="M17" s="30"/>
      <c r="N17" s="30"/>
      <c r="O17" s="30"/>
      <c r="P17" s="30"/>
      <c r="Q17" s="30"/>
      <c r="R17" s="30"/>
      <c r="S17" s="30"/>
      <c r="T17" s="30"/>
      <c r="U17" s="30"/>
      <c r="V17" s="30"/>
      <c r="W17" s="30"/>
      <c r="X17" s="30"/>
      <c r="Y17" s="30"/>
      <c r="Z17" s="30"/>
      <c r="AA17" s="30"/>
      <c r="AB17" s="30"/>
      <c r="AC17" s="30"/>
      <c r="AD17" s="30"/>
      <c r="AE17" s="30"/>
      <c r="AF17" s="30"/>
      <c r="AI17" s="35" t="s">
        <v>41</v>
      </c>
    </row>
    <row r="18" spans="3:35" s="21" customFormat="1" ht="39.75" customHeight="1" x14ac:dyDescent="0.2">
      <c r="C18" s="517"/>
      <c r="D18" s="27"/>
      <c r="E18" s="28"/>
      <c r="F18" s="28"/>
      <c r="G18" s="28"/>
      <c r="H18" s="28"/>
      <c r="I18" s="28" t="s">
        <v>74</v>
      </c>
      <c r="J18" s="29"/>
      <c r="K18" s="30"/>
      <c r="L18" s="30"/>
      <c r="M18" s="30"/>
      <c r="N18" s="30"/>
      <c r="O18" s="30"/>
      <c r="P18" s="30"/>
      <c r="Q18" s="30"/>
      <c r="R18" s="30"/>
      <c r="S18" s="30"/>
      <c r="T18" s="30"/>
      <c r="U18" s="30"/>
      <c r="V18" s="30"/>
      <c r="W18" s="30"/>
      <c r="X18" s="30"/>
      <c r="Y18" s="30"/>
      <c r="Z18" s="30"/>
      <c r="AA18" s="30"/>
      <c r="AB18" s="30"/>
      <c r="AC18" s="30"/>
      <c r="AD18" s="30"/>
      <c r="AE18" s="30"/>
      <c r="AF18" s="30"/>
      <c r="AI18" s="35" t="s">
        <v>48</v>
      </c>
    </row>
    <row r="19" spans="3:35" s="21" customFormat="1" ht="39.75" customHeight="1" x14ac:dyDescent="0.2">
      <c r="C19" s="517"/>
      <c r="D19" s="27"/>
      <c r="E19" s="28"/>
      <c r="F19" s="28"/>
      <c r="G19" s="28"/>
      <c r="H19" s="28"/>
      <c r="I19" s="28" t="s">
        <v>1329</v>
      </c>
      <c r="J19" s="29"/>
      <c r="K19" s="30"/>
      <c r="L19" s="30"/>
      <c r="M19" s="30"/>
      <c r="N19" s="30"/>
      <c r="O19" s="30"/>
      <c r="P19" s="30"/>
      <c r="Q19" s="30"/>
      <c r="R19" s="30"/>
      <c r="S19" s="30"/>
      <c r="T19" s="30"/>
      <c r="U19" s="30"/>
      <c r="V19" s="30"/>
      <c r="W19" s="30"/>
      <c r="X19" s="30"/>
      <c r="Y19" s="30"/>
      <c r="Z19" s="30"/>
      <c r="AA19" s="30"/>
      <c r="AB19" s="30"/>
      <c r="AC19" s="30"/>
      <c r="AD19" s="30"/>
      <c r="AE19" s="30"/>
      <c r="AF19" s="30"/>
      <c r="AI19" s="35" t="s">
        <v>54</v>
      </c>
    </row>
    <row r="20" spans="3:35" s="21" customFormat="1" ht="39.75" customHeight="1" x14ac:dyDescent="0.2">
      <c r="C20" s="517"/>
      <c r="D20" s="27"/>
      <c r="E20" s="28"/>
      <c r="F20" s="28"/>
      <c r="G20" s="28"/>
      <c r="H20" s="28"/>
      <c r="I20" s="28" t="s">
        <v>1330</v>
      </c>
      <c r="J20" s="29"/>
      <c r="K20" s="30"/>
      <c r="L20" s="30"/>
      <c r="M20" s="30"/>
      <c r="N20" s="30"/>
      <c r="O20" s="30"/>
      <c r="P20" s="30"/>
      <c r="Q20" s="30"/>
      <c r="R20" s="30"/>
      <c r="S20" s="30"/>
      <c r="T20" s="30"/>
      <c r="U20" s="30"/>
      <c r="V20" s="30"/>
      <c r="W20" s="30"/>
      <c r="X20" s="30"/>
      <c r="Y20" s="30"/>
      <c r="Z20" s="30"/>
      <c r="AA20" s="30"/>
      <c r="AB20" s="30"/>
      <c r="AC20" s="30"/>
      <c r="AD20" s="30"/>
      <c r="AE20" s="30"/>
      <c r="AF20" s="30"/>
      <c r="AI20" s="35" t="s">
        <v>60</v>
      </c>
    </row>
    <row r="21" spans="3:35" s="21" customFormat="1" ht="39.75" customHeight="1" x14ac:dyDescent="0.2">
      <c r="C21" s="517"/>
      <c r="D21" s="27"/>
      <c r="E21" s="28"/>
      <c r="F21" s="28"/>
      <c r="G21" s="28"/>
      <c r="H21" s="28"/>
      <c r="I21" s="28" t="s">
        <v>77</v>
      </c>
      <c r="J21" s="29"/>
      <c r="K21" s="30"/>
      <c r="L21" s="30"/>
      <c r="M21" s="30"/>
      <c r="N21" s="30"/>
      <c r="O21" s="30"/>
      <c r="P21" s="30"/>
      <c r="Q21" s="30"/>
      <c r="R21" s="30"/>
      <c r="S21" s="30"/>
      <c r="T21" s="30"/>
      <c r="U21" s="30"/>
      <c r="V21" s="30"/>
      <c r="W21" s="30"/>
      <c r="X21" s="30"/>
      <c r="Y21" s="30"/>
      <c r="Z21" s="30"/>
      <c r="AA21" s="30"/>
      <c r="AB21" s="30"/>
      <c r="AC21" s="30"/>
      <c r="AD21" s="30"/>
      <c r="AE21" s="30"/>
      <c r="AF21" s="30"/>
      <c r="AI21" s="35" t="s">
        <v>64</v>
      </c>
    </row>
    <row r="22" spans="3:35" s="21" customFormat="1" ht="39.75" customHeight="1" x14ac:dyDescent="0.2">
      <c r="C22" s="517"/>
      <c r="D22" s="27"/>
      <c r="E22" s="28"/>
      <c r="F22" s="28"/>
      <c r="G22" s="28"/>
      <c r="H22" s="28"/>
      <c r="I22" s="28" t="s">
        <v>78</v>
      </c>
      <c r="J22" s="29"/>
      <c r="K22" s="30"/>
      <c r="L22" s="30"/>
      <c r="M22" s="30"/>
      <c r="N22" s="30"/>
      <c r="O22" s="30"/>
      <c r="P22" s="30"/>
      <c r="Q22" s="30"/>
      <c r="R22" s="30"/>
      <c r="S22" s="30"/>
      <c r="T22" s="30"/>
      <c r="U22" s="30"/>
      <c r="V22" s="30"/>
      <c r="W22" s="30"/>
      <c r="X22" s="30"/>
      <c r="Y22" s="30"/>
      <c r="Z22" s="30"/>
      <c r="AA22" s="30"/>
      <c r="AB22" s="30"/>
      <c r="AC22" s="30"/>
      <c r="AD22" s="30"/>
      <c r="AE22" s="30"/>
      <c r="AF22" s="30"/>
      <c r="AI22" s="35" t="s">
        <v>67</v>
      </c>
    </row>
    <row r="23" spans="3:35" s="21" customFormat="1" ht="39.75" customHeight="1" x14ac:dyDescent="0.2">
      <c r="C23" s="517"/>
      <c r="D23" s="36"/>
      <c r="E23" s="37"/>
      <c r="F23" s="37"/>
      <c r="G23" s="37"/>
      <c r="H23" s="37"/>
      <c r="I23" s="37" t="s">
        <v>79</v>
      </c>
      <c r="J23" s="38"/>
      <c r="K23" s="30"/>
      <c r="L23" s="30"/>
      <c r="M23" s="30"/>
      <c r="N23" s="30"/>
      <c r="O23" s="30"/>
      <c r="P23" s="30"/>
      <c r="Q23" s="30"/>
      <c r="R23" s="30"/>
      <c r="S23" s="30"/>
      <c r="T23" s="30"/>
      <c r="U23" s="30"/>
      <c r="V23" s="30"/>
      <c r="W23" s="30"/>
      <c r="X23" s="30"/>
      <c r="Y23" s="30"/>
      <c r="Z23" s="30"/>
      <c r="AA23" s="30"/>
      <c r="AB23" s="30"/>
      <c r="AC23" s="30"/>
      <c r="AD23" s="30"/>
      <c r="AE23" s="30"/>
      <c r="AF23" s="30"/>
      <c r="AI23" s="35" t="s">
        <v>69</v>
      </c>
    </row>
    <row r="24" spans="3:35" s="21" customFormat="1" ht="46.5" customHeight="1" x14ac:dyDescent="0.2">
      <c r="C24" s="519" t="s">
        <v>80</v>
      </c>
      <c r="D24" s="519"/>
      <c r="E24" s="519"/>
      <c r="F24" s="519"/>
      <c r="G24" s="519"/>
      <c r="H24" s="519"/>
      <c r="I24" s="519"/>
      <c r="J24" s="519"/>
      <c r="K24" s="39"/>
      <c r="L24" s="39"/>
      <c r="M24" s="39"/>
      <c r="N24" s="39"/>
      <c r="O24" s="39"/>
      <c r="P24" s="39"/>
      <c r="Q24" s="39"/>
      <c r="R24" s="39"/>
      <c r="S24" s="39"/>
      <c r="T24" s="39"/>
      <c r="U24" s="39"/>
      <c r="V24" s="39"/>
      <c r="W24" s="39"/>
      <c r="X24" s="39"/>
      <c r="Y24" s="39"/>
      <c r="Z24" s="39"/>
      <c r="AA24" s="39"/>
      <c r="AB24" s="39"/>
      <c r="AC24" s="39"/>
      <c r="AD24" s="39"/>
      <c r="AE24" s="39"/>
      <c r="AF24" s="39"/>
      <c r="AI24" s="35" t="s">
        <v>71</v>
      </c>
    </row>
    <row r="25" spans="3:35" s="21" customFormat="1" ht="18" customHeight="1" x14ac:dyDescent="0.2">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I25" s="41" t="s">
        <v>21</v>
      </c>
    </row>
    <row r="26" spans="3:35" s="21" customFormat="1" ht="14.25" customHeight="1" x14ac:dyDescent="0.2">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I26" s="41" t="s">
        <v>28</v>
      </c>
    </row>
    <row r="27" spans="3:35" s="21" customFormat="1" ht="14.25" customHeight="1" x14ac:dyDescent="0.2">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I27" s="41" t="s">
        <v>35</v>
      </c>
    </row>
    <row r="28" spans="3:35" ht="22.5" x14ac:dyDescent="0.2">
      <c r="AI28" s="41" t="s">
        <v>42</v>
      </c>
    </row>
    <row r="29" spans="3:35" ht="22.5" x14ac:dyDescent="0.2">
      <c r="AI29" s="42" t="s">
        <v>49</v>
      </c>
    </row>
    <row r="30" spans="3:35" ht="22.5" x14ac:dyDescent="0.2">
      <c r="AI30" s="41" t="s">
        <v>55</v>
      </c>
    </row>
    <row r="31" spans="3:35" ht="22.5" x14ac:dyDescent="0.2">
      <c r="AI31" s="41" t="s">
        <v>61</v>
      </c>
    </row>
    <row r="32" spans="3:35" ht="33.75" x14ac:dyDescent="0.2">
      <c r="AI32" s="41" t="s">
        <v>65</v>
      </c>
    </row>
    <row r="33" spans="35:35" ht="146.25" x14ac:dyDescent="0.2">
      <c r="AI33" s="28" t="s">
        <v>22</v>
      </c>
    </row>
    <row r="34" spans="35:35" ht="135" x14ac:dyDescent="0.2">
      <c r="AI34" s="28" t="s">
        <v>29</v>
      </c>
    </row>
    <row r="35" spans="35:35" ht="112.5" x14ac:dyDescent="0.2">
      <c r="AI35" s="28" t="s">
        <v>36</v>
      </c>
    </row>
    <row r="36" spans="35:35" ht="135" x14ac:dyDescent="0.2">
      <c r="AI36" s="28" t="s">
        <v>43</v>
      </c>
    </row>
    <row r="37" spans="35:35" ht="146.25" x14ac:dyDescent="0.2">
      <c r="AI37" s="32" t="s">
        <v>50</v>
      </c>
    </row>
    <row r="38" spans="35:35" ht="78.75" x14ac:dyDescent="0.2">
      <c r="AI38" s="28" t="s">
        <v>56</v>
      </c>
    </row>
    <row r="39" spans="35:35" ht="67.5" x14ac:dyDescent="0.2">
      <c r="AI39" s="41" t="s">
        <v>23</v>
      </c>
    </row>
    <row r="40" spans="35:35" x14ac:dyDescent="0.2">
      <c r="AI40" s="41" t="s">
        <v>30</v>
      </c>
    </row>
    <row r="41" spans="35:35" ht="22.5" x14ac:dyDescent="0.2">
      <c r="AI41" s="41" t="s">
        <v>37</v>
      </c>
    </row>
    <row r="42" spans="35:35" ht="33.75" x14ac:dyDescent="0.2">
      <c r="AI42" s="41" t="s">
        <v>44</v>
      </c>
    </row>
    <row r="43" spans="35:35" ht="33.75" x14ac:dyDescent="0.2">
      <c r="AI43" s="28" t="s">
        <v>24</v>
      </c>
    </row>
    <row r="44" spans="35:35" ht="56.25" x14ac:dyDescent="0.2">
      <c r="AI44" s="28" t="s">
        <v>31</v>
      </c>
    </row>
    <row r="45" spans="35:35" ht="56.25" x14ac:dyDescent="0.2">
      <c r="AI45" s="28" t="s">
        <v>38</v>
      </c>
    </row>
    <row r="46" spans="35:35" ht="33.75" x14ac:dyDescent="0.2">
      <c r="AI46" s="28" t="s">
        <v>45</v>
      </c>
    </row>
    <row r="47" spans="35:35" ht="45" x14ac:dyDescent="0.2">
      <c r="AI47" s="28" t="s">
        <v>51</v>
      </c>
    </row>
    <row r="48" spans="35:35" ht="22.5" x14ac:dyDescent="0.2">
      <c r="AI48" s="28" t="s">
        <v>57</v>
      </c>
    </row>
    <row r="49" spans="35:35" ht="22.5" x14ac:dyDescent="0.2">
      <c r="AI49" s="28" t="s">
        <v>62</v>
      </c>
    </row>
    <row r="50" spans="35:35" ht="33.75" x14ac:dyDescent="0.2">
      <c r="AI50" s="28" t="s">
        <v>66</v>
      </c>
    </row>
    <row r="51" spans="35:35" ht="33.75" x14ac:dyDescent="0.2">
      <c r="AI51" s="28" t="s">
        <v>68</v>
      </c>
    </row>
    <row r="52" spans="35:35" ht="33.75" x14ac:dyDescent="0.2">
      <c r="AI52" s="28" t="s">
        <v>70</v>
      </c>
    </row>
    <row r="53" spans="35:35" ht="33.75" x14ac:dyDescent="0.2">
      <c r="AI53" s="28" t="s">
        <v>72</v>
      </c>
    </row>
    <row r="54" spans="35:35" ht="22.5" x14ac:dyDescent="0.2">
      <c r="AI54" s="32" t="s">
        <v>73</v>
      </c>
    </row>
    <row r="55" spans="35:35" ht="45" x14ac:dyDescent="0.2">
      <c r="AI55" s="28" t="s">
        <v>74</v>
      </c>
    </row>
    <row r="56" spans="35:35" ht="45" x14ac:dyDescent="0.2">
      <c r="AI56" s="28" t="s">
        <v>75</v>
      </c>
    </row>
    <row r="57" spans="35:35" ht="22.5" x14ac:dyDescent="0.2">
      <c r="AI57" s="28" t="s">
        <v>78</v>
      </c>
    </row>
    <row r="58" spans="35:35" ht="22.5" x14ac:dyDescent="0.2">
      <c r="AI58" s="28" t="s">
        <v>79</v>
      </c>
    </row>
    <row r="59" spans="35:35" ht="22.5" x14ac:dyDescent="0.2">
      <c r="AI59" s="28" t="s">
        <v>77</v>
      </c>
    </row>
    <row r="60" spans="35:35" ht="22.5" x14ac:dyDescent="0.2">
      <c r="AI60" s="28" t="s">
        <v>76</v>
      </c>
    </row>
    <row r="61" spans="35:35" x14ac:dyDescent="0.2">
      <c r="AI61" s="43" t="s">
        <v>25</v>
      </c>
    </row>
    <row r="62" spans="35:35" x14ac:dyDescent="0.2">
      <c r="AI62" s="43" t="s">
        <v>32</v>
      </c>
    </row>
    <row r="63" spans="35:35" x14ac:dyDescent="0.2">
      <c r="AI63" s="43" t="s">
        <v>39</v>
      </c>
    </row>
    <row r="64" spans="35:35" x14ac:dyDescent="0.2">
      <c r="AI64" s="43" t="s">
        <v>46</v>
      </c>
    </row>
    <row r="65" spans="35:35" x14ac:dyDescent="0.2">
      <c r="AI65" s="44" t="s">
        <v>52</v>
      </c>
    </row>
    <row r="66" spans="35:35" ht="22.5" x14ac:dyDescent="0.2">
      <c r="AI66" s="43" t="s">
        <v>58</v>
      </c>
    </row>
    <row r="67" spans="35:35" ht="22.5" x14ac:dyDescent="0.2">
      <c r="AI67" s="43" t="s">
        <v>81</v>
      </c>
    </row>
  </sheetData>
  <mergeCells count="4">
    <mergeCell ref="C3:J3"/>
    <mergeCell ref="C4:C23"/>
    <mergeCell ref="D4:J4"/>
    <mergeCell ref="C24:J24"/>
  </mergeCells>
  <pageMargins left="0.25" right="0.25" top="0.75" bottom="0.75" header="0.51180555555555496" footer="0.51180555555555496"/>
  <pageSetup scale="60" firstPageNumber="0" orientation="portrait" horizontalDpi="300" verticalDpi="300" r:id="rId1"/>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375E"/>
  </sheetPr>
  <dimension ref="A1:AMK56"/>
  <sheetViews>
    <sheetView showGridLines="0" view="pageBreakPreview" zoomScaleNormal="100" workbookViewId="0">
      <selection activeCell="L28" sqref="L28"/>
    </sheetView>
  </sheetViews>
  <sheetFormatPr baseColWidth="10" defaultColWidth="9.875" defaultRowHeight="15" x14ac:dyDescent="0.25"/>
  <cols>
    <col min="1" max="1" width="10.625" style="45" customWidth="1"/>
    <col min="2" max="2" width="9.875" style="45"/>
    <col min="3" max="3" width="11.375" style="45" customWidth="1"/>
    <col min="4" max="4" width="7.375" style="46" customWidth="1"/>
    <col min="5" max="5" width="12.625" style="45" customWidth="1"/>
    <col min="6" max="6" width="13.625" style="45" customWidth="1"/>
    <col min="7" max="7" width="8" style="45" customWidth="1"/>
    <col min="8" max="8" width="6.875" style="45" customWidth="1"/>
    <col min="9" max="9" width="7.25" style="47" customWidth="1"/>
    <col min="10" max="10" width="8.25" style="45" customWidth="1"/>
    <col min="11" max="14" width="7.75" style="45" customWidth="1"/>
    <col min="15" max="15" width="15.75" style="45" customWidth="1"/>
    <col min="16" max="1025" width="9.875" style="45"/>
  </cols>
  <sheetData>
    <row r="1" spans="3:14" ht="12" customHeight="1" x14ac:dyDescent="0.25"/>
    <row r="2" spans="3:14" ht="20.25" customHeight="1" x14ac:dyDescent="0.25"/>
    <row r="3" spans="3:14" s="48" customFormat="1" ht="33" customHeight="1" x14ac:dyDescent="0.2">
      <c r="C3" s="520" t="s">
        <v>82</v>
      </c>
      <c r="D3" s="520"/>
      <c r="E3" s="520"/>
      <c r="F3" s="520"/>
      <c r="G3" s="520"/>
      <c r="H3" s="520"/>
      <c r="I3" s="520"/>
      <c r="J3" s="520"/>
      <c r="K3" s="520"/>
      <c r="L3" s="520"/>
      <c r="M3" s="520"/>
      <c r="N3" s="520"/>
    </row>
    <row r="4" spans="3:14" ht="12" customHeight="1" x14ac:dyDescent="0.35">
      <c r="C4" s="49"/>
      <c r="D4" s="49"/>
      <c r="E4" s="49"/>
      <c r="F4" s="49"/>
      <c r="G4" s="49"/>
      <c r="H4" s="49"/>
      <c r="I4" s="50"/>
      <c r="J4" s="49"/>
      <c r="K4" s="49"/>
      <c r="L4" s="49"/>
      <c r="M4" s="49"/>
      <c r="N4" s="49"/>
    </row>
    <row r="5" spans="3:14" ht="12" customHeight="1" x14ac:dyDescent="0.35">
      <c r="C5" s="49"/>
      <c r="D5" s="49"/>
      <c r="E5" s="49"/>
      <c r="F5" s="49"/>
      <c r="G5" s="49"/>
      <c r="H5" s="49"/>
      <c r="I5" s="50"/>
      <c r="J5" s="49"/>
      <c r="K5" s="49"/>
      <c r="L5" s="49"/>
      <c r="M5" s="49"/>
      <c r="N5" s="49"/>
    </row>
    <row r="6" spans="3:14" ht="8.1" customHeight="1" x14ac:dyDescent="0.35">
      <c r="C6" s="49"/>
      <c r="D6" s="49"/>
      <c r="E6" s="49"/>
      <c r="F6" s="49"/>
      <c r="G6" s="49"/>
      <c r="H6" s="49"/>
      <c r="I6" s="50"/>
      <c r="J6" s="49"/>
      <c r="K6" s="49"/>
      <c r="L6" s="49"/>
      <c r="M6" s="49"/>
      <c r="N6" s="49"/>
    </row>
    <row r="7" spans="3:14" ht="24.75" customHeight="1" x14ac:dyDescent="0.35">
      <c r="C7" s="521" t="s">
        <v>83</v>
      </c>
      <c r="D7" s="522" t="s">
        <v>84</v>
      </c>
      <c r="E7" s="522"/>
      <c r="F7" s="522"/>
      <c r="G7" s="522"/>
      <c r="H7" s="49"/>
      <c r="I7" s="523" t="s">
        <v>85</v>
      </c>
      <c r="J7" s="522" t="s">
        <v>86</v>
      </c>
      <c r="K7" s="522"/>
      <c r="L7" s="522"/>
      <c r="M7" s="522"/>
      <c r="N7" s="522"/>
    </row>
    <row r="8" spans="3:14" ht="21" customHeight="1" x14ac:dyDescent="0.35">
      <c r="C8" s="521"/>
      <c r="D8" s="524" t="s">
        <v>87</v>
      </c>
      <c r="E8" s="524"/>
      <c r="F8" s="524"/>
      <c r="G8" s="524"/>
      <c r="H8" s="49"/>
      <c r="I8" s="523"/>
      <c r="J8" s="522" t="s">
        <v>87</v>
      </c>
      <c r="K8" s="522"/>
      <c r="L8" s="522"/>
      <c r="M8" s="522"/>
      <c r="N8" s="522"/>
    </row>
    <row r="9" spans="3:14" ht="23.25" x14ac:dyDescent="0.35">
      <c r="C9" s="521"/>
      <c r="D9" s="525" t="s">
        <v>88</v>
      </c>
      <c r="E9" s="525"/>
      <c r="F9" s="525" t="s">
        <v>89</v>
      </c>
      <c r="G9" s="525"/>
      <c r="H9" s="49"/>
      <c r="I9" s="523"/>
      <c r="J9" s="525" t="s">
        <v>90</v>
      </c>
      <c r="K9" s="525"/>
      <c r="L9" s="525" t="s">
        <v>91</v>
      </c>
      <c r="M9" s="525"/>
      <c r="N9" s="525"/>
    </row>
    <row r="10" spans="3:14" ht="23.25" x14ac:dyDescent="0.35">
      <c r="C10" s="521"/>
      <c r="D10" s="525"/>
      <c r="E10" s="525"/>
      <c r="F10" s="525"/>
      <c r="G10" s="525"/>
      <c r="H10" s="49"/>
      <c r="I10" s="523"/>
      <c r="J10" s="525"/>
      <c r="K10" s="525"/>
      <c r="L10" s="525"/>
      <c r="M10" s="525"/>
      <c r="N10" s="525"/>
    </row>
    <row r="11" spans="3:14" ht="18" customHeight="1" x14ac:dyDescent="0.35">
      <c r="C11" s="51"/>
      <c r="D11" s="51"/>
      <c r="E11" s="51"/>
      <c r="F11" s="51"/>
      <c r="G11" s="51"/>
      <c r="H11" s="49"/>
      <c r="I11" s="50"/>
      <c r="J11" s="49"/>
      <c r="K11" s="49"/>
      <c r="L11" s="49"/>
      <c r="M11" s="49"/>
      <c r="N11" s="49"/>
    </row>
    <row r="12" spans="3:14" s="52" customFormat="1" ht="15.75" customHeight="1" x14ac:dyDescent="0.2">
      <c r="C12" s="53" t="s">
        <v>92</v>
      </c>
      <c r="D12" s="53"/>
      <c r="E12" s="53"/>
      <c r="F12" s="53"/>
      <c r="H12" s="53"/>
      <c r="I12" s="526" t="s">
        <v>93</v>
      </c>
      <c r="J12" s="526"/>
      <c r="K12" s="526"/>
      <c r="L12" s="526"/>
      <c r="M12" s="526"/>
      <c r="N12" s="526"/>
    </row>
    <row r="13" spans="3:14" s="55" customFormat="1" ht="6" customHeight="1" x14ac:dyDescent="0.2">
      <c r="C13" s="53"/>
      <c r="D13" s="53"/>
      <c r="E13" s="53"/>
      <c r="F13" s="53"/>
      <c r="H13" s="53"/>
      <c r="I13" s="54"/>
      <c r="J13" s="54"/>
      <c r="K13" s="54"/>
      <c r="L13" s="54"/>
      <c r="M13" s="54"/>
      <c r="N13" s="54"/>
    </row>
    <row r="14" spans="3:14" s="56" customFormat="1" ht="29.25" customHeight="1" x14ac:dyDescent="0.25">
      <c r="C14" s="57" t="s">
        <v>94</v>
      </c>
      <c r="D14" s="57" t="s">
        <v>95</v>
      </c>
      <c r="E14" s="527" t="s">
        <v>96</v>
      </c>
      <c r="F14" s="527"/>
      <c r="G14" s="527"/>
      <c r="H14" s="58"/>
      <c r="I14" s="528" t="s">
        <v>97</v>
      </c>
      <c r="J14" s="528"/>
      <c r="K14" s="529" t="s">
        <v>98</v>
      </c>
      <c r="L14" s="529"/>
      <c r="M14" s="529"/>
      <c r="N14" s="529"/>
    </row>
    <row r="15" spans="3:14" ht="38.25" customHeight="1" x14ac:dyDescent="0.25">
      <c r="C15" s="60" t="s">
        <v>99</v>
      </c>
      <c r="D15" s="61">
        <v>10</v>
      </c>
      <c r="E15" s="530" t="s">
        <v>100</v>
      </c>
      <c r="F15" s="530"/>
      <c r="G15" s="530"/>
      <c r="H15" s="62"/>
      <c r="I15" s="528"/>
      <c r="J15" s="528"/>
      <c r="K15" s="63">
        <v>4</v>
      </c>
      <c r="L15" s="63">
        <v>3</v>
      </c>
      <c r="M15" s="63">
        <v>2</v>
      </c>
      <c r="N15" s="63">
        <v>1</v>
      </c>
    </row>
    <row r="16" spans="3:14" ht="38.25" customHeight="1" x14ac:dyDescent="0.25">
      <c r="C16" s="60" t="s">
        <v>101</v>
      </c>
      <c r="D16" s="61">
        <v>6</v>
      </c>
      <c r="E16" s="530" t="s">
        <v>102</v>
      </c>
      <c r="F16" s="530"/>
      <c r="G16" s="530"/>
      <c r="H16" s="62"/>
      <c r="I16" s="531" t="s">
        <v>103</v>
      </c>
      <c r="J16" s="64">
        <v>10</v>
      </c>
      <c r="K16" s="65" t="s">
        <v>104</v>
      </c>
      <c r="L16" s="65" t="s">
        <v>105</v>
      </c>
      <c r="M16" s="66" t="s">
        <v>106</v>
      </c>
      <c r="N16" s="66" t="s">
        <v>107</v>
      </c>
    </row>
    <row r="17" spans="3:14" ht="38.25" customHeight="1" x14ac:dyDescent="0.25">
      <c r="C17" s="60" t="s">
        <v>108</v>
      </c>
      <c r="D17" s="61">
        <v>2</v>
      </c>
      <c r="E17" s="530" t="s">
        <v>109</v>
      </c>
      <c r="F17" s="530"/>
      <c r="G17" s="530"/>
      <c r="H17" s="67"/>
      <c r="I17" s="531"/>
      <c r="J17" s="64">
        <v>6</v>
      </c>
      <c r="K17" s="65" t="s">
        <v>110</v>
      </c>
      <c r="L17" s="66" t="s">
        <v>111</v>
      </c>
      <c r="M17" s="66" t="s">
        <v>112</v>
      </c>
      <c r="N17" s="68" t="s">
        <v>113</v>
      </c>
    </row>
    <row r="18" spans="3:14" ht="38.25" customHeight="1" x14ac:dyDescent="0.25">
      <c r="C18" s="60" t="s">
        <v>114</v>
      </c>
      <c r="D18" s="61" t="s">
        <v>115</v>
      </c>
      <c r="E18" s="530" t="s">
        <v>116</v>
      </c>
      <c r="F18" s="530"/>
      <c r="G18" s="530"/>
      <c r="H18" s="67"/>
      <c r="I18" s="531"/>
      <c r="J18" s="64">
        <v>2</v>
      </c>
      <c r="K18" s="68" t="s">
        <v>117</v>
      </c>
      <c r="L18" s="68" t="s">
        <v>118</v>
      </c>
      <c r="M18" s="69" t="s">
        <v>119</v>
      </c>
      <c r="N18" s="69" t="s">
        <v>120</v>
      </c>
    </row>
    <row r="19" spans="3:14" ht="18.75" customHeight="1" x14ac:dyDescent="0.25">
      <c r="H19" s="67"/>
      <c r="I19" s="70"/>
      <c r="J19" s="70"/>
      <c r="K19" s="70"/>
      <c r="L19" s="70"/>
      <c r="M19" s="52"/>
      <c r="N19" s="52"/>
    </row>
    <row r="20" spans="3:14" s="52" customFormat="1" ht="12.75" x14ac:dyDescent="0.2">
      <c r="C20" s="71" t="s">
        <v>121</v>
      </c>
      <c r="D20" s="71"/>
      <c r="E20" s="71"/>
      <c r="F20" s="71"/>
      <c r="I20" s="71" t="s">
        <v>122</v>
      </c>
    </row>
    <row r="21" spans="3:14" ht="30" customHeight="1" x14ac:dyDescent="0.25">
      <c r="C21" s="72" t="s">
        <v>123</v>
      </c>
      <c r="D21" s="72" t="s">
        <v>124</v>
      </c>
      <c r="E21" s="532" t="s">
        <v>96</v>
      </c>
      <c r="F21" s="532"/>
      <c r="G21" s="532"/>
      <c r="I21" s="533" t="s">
        <v>125</v>
      </c>
      <c r="J21" s="533"/>
      <c r="K21" s="534" t="s">
        <v>126</v>
      </c>
      <c r="L21" s="534"/>
      <c r="M21" s="534"/>
      <c r="N21" s="534"/>
    </row>
    <row r="22" spans="3:14" s="74" customFormat="1" ht="44.25" customHeight="1" x14ac:dyDescent="0.2">
      <c r="C22" s="75" t="s">
        <v>127</v>
      </c>
      <c r="D22" s="61">
        <v>4</v>
      </c>
      <c r="E22" s="535" t="s">
        <v>128</v>
      </c>
      <c r="F22" s="535"/>
      <c r="G22" s="535"/>
      <c r="I22" s="533" t="s">
        <v>84</v>
      </c>
      <c r="J22" s="533"/>
      <c r="K22" s="76" t="s">
        <v>129</v>
      </c>
      <c r="L22" s="77" t="s">
        <v>130</v>
      </c>
      <c r="M22" s="77" t="s">
        <v>131</v>
      </c>
      <c r="N22" s="77" t="s">
        <v>132</v>
      </c>
    </row>
    <row r="23" spans="3:14" s="74" customFormat="1" ht="45.75" customHeight="1" x14ac:dyDescent="0.2">
      <c r="C23" s="75" t="s">
        <v>133</v>
      </c>
      <c r="D23" s="61">
        <v>3</v>
      </c>
      <c r="E23" s="536" t="s">
        <v>134</v>
      </c>
      <c r="F23" s="536"/>
      <c r="G23" s="536"/>
      <c r="I23" s="537" t="s">
        <v>135</v>
      </c>
      <c r="J23" s="538">
        <v>100</v>
      </c>
      <c r="K23" s="78" t="s">
        <v>136</v>
      </c>
      <c r="L23" s="78" t="s">
        <v>136</v>
      </c>
      <c r="M23" s="78" t="s">
        <v>136</v>
      </c>
      <c r="N23" s="79" t="s">
        <v>137</v>
      </c>
    </row>
    <row r="24" spans="3:14" s="74" customFormat="1" ht="24.75" customHeight="1" x14ac:dyDescent="0.2">
      <c r="C24" s="75" t="s">
        <v>138</v>
      </c>
      <c r="D24" s="61">
        <v>2</v>
      </c>
      <c r="E24" s="535" t="s">
        <v>139</v>
      </c>
      <c r="F24" s="535"/>
      <c r="G24" s="535"/>
      <c r="I24" s="537"/>
      <c r="J24" s="538"/>
      <c r="K24" s="78" t="s">
        <v>140</v>
      </c>
      <c r="L24" s="78" t="s">
        <v>141</v>
      </c>
      <c r="M24" s="78" t="s">
        <v>142</v>
      </c>
      <c r="N24" s="79" t="s">
        <v>143</v>
      </c>
    </row>
    <row r="25" spans="3:14" s="74" customFormat="1" ht="24.75" customHeight="1" x14ac:dyDescent="0.2">
      <c r="C25" s="75" t="s">
        <v>144</v>
      </c>
      <c r="D25" s="61">
        <v>1</v>
      </c>
      <c r="E25" s="535" t="s">
        <v>145</v>
      </c>
      <c r="F25" s="535"/>
      <c r="G25" s="535"/>
      <c r="I25" s="537"/>
      <c r="J25" s="538">
        <v>60</v>
      </c>
      <c r="K25" s="78" t="s">
        <v>136</v>
      </c>
      <c r="L25" s="78" t="s">
        <v>136</v>
      </c>
      <c r="M25" s="79" t="s">
        <v>137</v>
      </c>
      <c r="N25" s="80" t="s">
        <v>146</v>
      </c>
    </row>
    <row r="26" spans="3:14" ht="24" x14ac:dyDescent="0.25">
      <c r="I26" s="537"/>
      <c r="J26" s="538"/>
      <c r="K26" s="78" t="s">
        <v>147</v>
      </c>
      <c r="L26" s="78" t="s">
        <v>148</v>
      </c>
      <c r="M26" s="79" t="s">
        <v>149</v>
      </c>
      <c r="N26" s="80" t="s">
        <v>150</v>
      </c>
    </row>
    <row r="27" spans="3:14" x14ac:dyDescent="0.25">
      <c r="I27" s="537"/>
      <c r="J27" s="538">
        <v>25</v>
      </c>
      <c r="K27" s="78" t="s">
        <v>136</v>
      </c>
      <c r="L27" s="79" t="s">
        <v>137</v>
      </c>
      <c r="M27" s="79" t="s">
        <v>137</v>
      </c>
      <c r="N27" s="81" t="s">
        <v>151</v>
      </c>
    </row>
    <row r="28" spans="3:14" s="52" customFormat="1" x14ac:dyDescent="0.25">
      <c r="C28" s="71" t="s">
        <v>152</v>
      </c>
      <c r="D28" s="71"/>
      <c r="E28" s="71"/>
      <c r="F28" s="71"/>
      <c r="G28" s="53"/>
      <c r="H28" s="45"/>
      <c r="I28" s="537"/>
      <c r="J28" s="538"/>
      <c r="K28" s="78" t="s">
        <v>153</v>
      </c>
      <c r="L28" s="79" t="s">
        <v>154</v>
      </c>
      <c r="M28" s="79" t="s">
        <v>155</v>
      </c>
      <c r="N28" s="81" t="s">
        <v>156</v>
      </c>
    </row>
    <row r="29" spans="3:14" ht="30" customHeight="1" x14ac:dyDescent="0.25">
      <c r="C29" s="73" t="s">
        <v>157</v>
      </c>
      <c r="D29" s="73" t="s">
        <v>158</v>
      </c>
      <c r="E29" s="534" t="s">
        <v>96</v>
      </c>
      <c r="F29" s="534"/>
      <c r="G29" s="534"/>
      <c r="I29" s="537"/>
      <c r="J29" s="538">
        <v>10</v>
      </c>
      <c r="K29" s="79" t="s">
        <v>137</v>
      </c>
      <c r="L29" s="80" t="s">
        <v>159</v>
      </c>
      <c r="M29" s="81" t="s">
        <v>160</v>
      </c>
      <c r="N29" s="81" t="s">
        <v>161</v>
      </c>
    </row>
    <row r="30" spans="3:14" ht="21.75" customHeight="1" x14ac:dyDescent="0.25">
      <c r="C30" s="539" t="s">
        <v>99</v>
      </c>
      <c r="D30" s="540" t="s">
        <v>162</v>
      </c>
      <c r="E30" s="530" t="s">
        <v>163</v>
      </c>
      <c r="F30" s="530"/>
      <c r="G30" s="530"/>
      <c r="I30" s="537"/>
      <c r="J30" s="538"/>
      <c r="K30" s="79" t="s">
        <v>164</v>
      </c>
      <c r="L30" s="80" t="s">
        <v>165</v>
      </c>
      <c r="M30" s="81" t="s">
        <v>166</v>
      </c>
      <c r="N30" s="81" t="s">
        <v>167</v>
      </c>
    </row>
    <row r="31" spans="3:14" ht="21.75" customHeight="1" x14ac:dyDescent="0.25">
      <c r="C31" s="539"/>
      <c r="D31" s="540"/>
      <c r="E31" s="530" t="s">
        <v>168</v>
      </c>
      <c r="F31" s="530"/>
      <c r="G31" s="530"/>
    </row>
    <row r="32" spans="3:14" ht="21.75" customHeight="1" x14ac:dyDescent="0.25">
      <c r="C32" s="539" t="s">
        <v>101</v>
      </c>
      <c r="D32" s="540" t="s">
        <v>169</v>
      </c>
      <c r="E32" s="530" t="s">
        <v>170</v>
      </c>
      <c r="F32" s="530"/>
      <c r="G32" s="530"/>
      <c r="I32" s="53" t="s">
        <v>171</v>
      </c>
      <c r="J32" s="56"/>
      <c r="K32" s="56"/>
    </row>
    <row r="33" spans="3:14" ht="21.75" customHeight="1" x14ac:dyDescent="0.25">
      <c r="C33" s="539"/>
      <c r="D33" s="540"/>
      <c r="E33" s="530" t="s">
        <v>172</v>
      </c>
      <c r="F33" s="530"/>
      <c r="G33" s="530"/>
      <c r="I33" s="528" t="s">
        <v>173</v>
      </c>
      <c r="J33" s="541" t="s">
        <v>174</v>
      </c>
      <c r="K33" s="541"/>
      <c r="L33" s="541"/>
      <c r="M33" s="541"/>
      <c r="N33" s="541"/>
    </row>
    <row r="34" spans="3:14" ht="21.75" customHeight="1" x14ac:dyDescent="0.25">
      <c r="C34" s="539" t="s">
        <v>108</v>
      </c>
      <c r="D34" s="540" t="s">
        <v>175</v>
      </c>
      <c r="E34" s="530" t="s">
        <v>176</v>
      </c>
      <c r="F34" s="530"/>
      <c r="G34" s="530"/>
      <c r="H34" s="56"/>
      <c r="I34" s="528"/>
      <c r="J34" s="541"/>
      <c r="K34" s="541"/>
      <c r="L34" s="541"/>
      <c r="M34" s="541"/>
      <c r="N34" s="541"/>
    </row>
    <row r="35" spans="3:14" ht="21.75" customHeight="1" x14ac:dyDescent="0.25">
      <c r="C35" s="539"/>
      <c r="D35" s="540"/>
      <c r="E35" s="530" t="s">
        <v>177</v>
      </c>
      <c r="F35" s="530"/>
      <c r="G35" s="530"/>
      <c r="H35" s="56"/>
      <c r="I35" s="82" t="s">
        <v>136</v>
      </c>
      <c r="J35" s="542" t="s">
        <v>178</v>
      </c>
      <c r="K35" s="542"/>
      <c r="L35" s="542"/>
      <c r="M35" s="542"/>
      <c r="N35" s="542"/>
    </row>
    <row r="36" spans="3:14" ht="21.75" customHeight="1" x14ac:dyDescent="0.25">
      <c r="C36" s="539" t="s">
        <v>179</v>
      </c>
      <c r="D36" s="540" t="s">
        <v>180</v>
      </c>
      <c r="E36" s="530" t="s">
        <v>181</v>
      </c>
      <c r="F36" s="530"/>
      <c r="G36" s="530"/>
      <c r="H36" s="543"/>
      <c r="I36" s="82" t="s">
        <v>137</v>
      </c>
      <c r="J36" s="544" t="s">
        <v>182</v>
      </c>
      <c r="K36" s="544"/>
      <c r="L36" s="544"/>
      <c r="M36" s="544"/>
      <c r="N36" s="544"/>
    </row>
    <row r="37" spans="3:14" ht="21.75" customHeight="1" x14ac:dyDescent="0.25">
      <c r="C37" s="539"/>
      <c r="D37" s="540"/>
      <c r="E37" s="530" t="s">
        <v>183</v>
      </c>
      <c r="F37" s="530"/>
      <c r="G37" s="530"/>
      <c r="H37" s="543"/>
      <c r="I37" s="82" t="s">
        <v>160</v>
      </c>
      <c r="J37" s="545" t="s">
        <v>184</v>
      </c>
      <c r="K37" s="545"/>
      <c r="L37" s="545"/>
      <c r="M37" s="545"/>
      <c r="N37" s="545"/>
    </row>
    <row r="38" spans="3:14" ht="28.5" customHeight="1" x14ac:dyDescent="0.25">
      <c r="G38" s="83"/>
      <c r="H38" s="543"/>
      <c r="I38" s="82" t="s">
        <v>185</v>
      </c>
      <c r="J38" s="545" t="s">
        <v>186</v>
      </c>
      <c r="K38" s="545"/>
      <c r="L38" s="545"/>
      <c r="M38" s="545"/>
      <c r="N38" s="545"/>
    </row>
    <row r="39" spans="3:14" s="52" customFormat="1" ht="12.75" x14ac:dyDescent="0.2">
      <c r="C39" s="53" t="s">
        <v>187</v>
      </c>
      <c r="D39" s="53"/>
      <c r="E39" s="53"/>
      <c r="F39" s="53"/>
      <c r="H39" s="546"/>
      <c r="I39" s="546"/>
      <c r="J39" s="546"/>
    </row>
    <row r="40" spans="3:14" s="52" customFormat="1" ht="12.75" x14ac:dyDescent="0.2">
      <c r="C40" s="71"/>
      <c r="D40" s="71"/>
      <c r="E40" s="71"/>
      <c r="F40" s="71"/>
      <c r="G40" s="85"/>
      <c r="H40" s="84"/>
      <c r="I40" s="84"/>
      <c r="J40" s="84"/>
    </row>
    <row r="41" spans="3:14" ht="14.25" customHeight="1" x14ac:dyDescent="0.25">
      <c r="C41" s="532" t="s">
        <v>188</v>
      </c>
      <c r="D41" s="532" t="s">
        <v>189</v>
      </c>
      <c r="E41" s="532" t="s">
        <v>96</v>
      </c>
      <c r="F41" s="532"/>
      <c r="G41" s="532"/>
      <c r="H41" s="86"/>
      <c r="I41" s="87"/>
      <c r="J41" s="56"/>
    </row>
    <row r="42" spans="3:14" ht="14.25" customHeight="1" x14ac:dyDescent="0.25">
      <c r="C42" s="532"/>
      <c r="D42" s="532"/>
      <c r="E42" s="547" t="s">
        <v>190</v>
      </c>
      <c r="F42" s="547"/>
      <c r="G42" s="547"/>
      <c r="H42" s="86"/>
      <c r="I42" s="87"/>
      <c r="J42" s="56"/>
    </row>
    <row r="43" spans="3:14" s="74" customFormat="1" ht="14.25" customHeight="1" x14ac:dyDescent="0.2">
      <c r="C43" s="75" t="s">
        <v>191</v>
      </c>
      <c r="D43" s="88">
        <v>100</v>
      </c>
      <c r="E43" s="535" t="s">
        <v>192</v>
      </c>
      <c r="F43" s="535"/>
      <c r="G43" s="535"/>
      <c r="H43" s="89"/>
      <c r="I43" s="90"/>
      <c r="J43" s="91"/>
    </row>
    <row r="44" spans="3:14" s="74" customFormat="1" ht="23.25" customHeight="1" x14ac:dyDescent="0.2">
      <c r="C44" s="75" t="s">
        <v>193</v>
      </c>
      <c r="D44" s="88">
        <v>60</v>
      </c>
      <c r="E44" s="535" t="s">
        <v>194</v>
      </c>
      <c r="F44" s="535"/>
      <c r="G44" s="535"/>
      <c r="H44" s="89"/>
      <c r="I44" s="90"/>
      <c r="J44" s="91"/>
    </row>
    <row r="45" spans="3:14" s="74" customFormat="1" ht="21.75" customHeight="1" x14ac:dyDescent="0.2">
      <c r="C45" s="75" t="s">
        <v>195</v>
      </c>
      <c r="D45" s="88">
        <v>25</v>
      </c>
      <c r="E45" s="536" t="s">
        <v>196</v>
      </c>
      <c r="F45" s="536"/>
      <c r="G45" s="536"/>
      <c r="H45" s="89"/>
      <c r="I45" s="90"/>
      <c r="J45" s="91"/>
    </row>
    <row r="46" spans="3:14" s="74" customFormat="1" ht="14.25" customHeight="1" x14ac:dyDescent="0.2">
      <c r="C46" s="75" t="s">
        <v>197</v>
      </c>
      <c r="D46" s="88">
        <v>10</v>
      </c>
      <c r="E46" s="535" t="s">
        <v>198</v>
      </c>
      <c r="F46" s="535"/>
      <c r="G46" s="535"/>
      <c r="I46" s="92"/>
    </row>
    <row r="47" spans="3:14" x14ac:dyDescent="0.25">
      <c r="F47" s="56"/>
    </row>
    <row r="48" spans="3:14" s="93" customFormat="1" x14ac:dyDescent="0.25">
      <c r="C48" s="53" t="s">
        <v>199</v>
      </c>
      <c r="D48" s="53"/>
      <c r="E48" s="53"/>
      <c r="F48" s="53"/>
      <c r="H48" s="45"/>
      <c r="I48" s="47"/>
      <c r="J48" s="56"/>
      <c r="K48" s="56"/>
      <c r="L48" s="45"/>
      <c r="M48" s="45"/>
    </row>
    <row r="49" spans="3:14" s="93" customFormat="1" ht="8.1" customHeight="1" x14ac:dyDescent="0.25">
      <c r="C49" s="53"/>
      <c r="D49" s="53"/>
      <c r="E49" s="53"/>
      <c r="F49" s="53"/>
      <c r="H49" s="45"/>
      <c r="I49" s="47"/>
      <c r="J49" s="45"/>
      <c r="K49" s="45"/>
      <c r="L49" s="45"/>
      <c r="M49" s="45"/>
    </row>
    <row r="50" spans="3:14" s="94" customFormat="1" ht="45" customHeight="1" x14ac:dyDescent="0.25">
      <c r="C50" s="59" t="s">
        <v>200</v>
      </c>
      <c r="D50" s="59" t="s">
        <v>201</v>
      </c>
      <c r="E50" s="550" t="s">
        <v>96</v>
      </c>
      <c r="F50" s="550"/>
      <c r="G50" s="550"/>
      <c r="H50" s="45"/>
      <c r="I50" s="47"/>
      <c r="J50" s="56"/>
      <c r="K50" s="56"/>
      <c r="L50" s="45"/>
      <c r="M50" s="45"/>
      <c r="N50" s="93"/>
    </row>
    <row r="51" spans="3:14" s="95" customFormat="1" ht="44.1" customHeight="1" x14ac:dyDescent="0.25">
      <c r="C51" s="96" t="s">
        <v>136</v>
      </c>
      <c r="D51" s="96" t="s">
        <v>202</v>
      </c>
      <c r="E51" s="548" t="s">
        <v>203</v>
      </c>
      <c r="F51" s="548"/>
      <c r="G51" s="548"/>
      <c r="H51" s="45"/>
      <c r="I51" s="47"/>
      <c r="J51" s="45"/>
      <c r="K51" s="45"/>
      <c r="L51" s="45"/>
      <c r="M51" s="45"/>
      <c r="N51" s="93"/>
    </row>
    <row r="52" spans="3:14" s="95" customFormat="1" ht="44.1" customHeight="1" x14ac:dyDescent="0.25">
      <c r="C52" s="96" t="s">
        <v>137</v>
      </c>
      <c r="D52" s="96" t="s">
        <v>204</v>
      </c>
      <c r="E52" s="548" t="s">
        <v>205</v>
      </c>
      <c r="F52" s="548"/>
      <c r="G52" s="548"/>
      <c r="H52" s="45"/>
      <c r="I52" s="47"/>
      <c r="J52" s="56"/>
      <c r="K52" s="56"/>
      <c r="L52" s="45"/>
      <c r="M52" s="45"/>
      <c r="N52" s="93"/>
    </row>
    <row r="53" spans="3:14" s="95" customFormat="1" ht="44.1" customHeight="1" x14ac:dyDescent="0.25">
      <c r="C53" s="97" t="s">
        <v>160</v>
      </c>
      <c r="D53" s="97" t="s">
        <v>206</v>
      </c>
      <c r="E53" s="549" t="s">
        <v>207</v>
      </c>
      <c r="F53" s="549"/>
      <c r="G53" s="549"/>
      <c r="H53" s="45"/>
      <c r="I53" s="47"/>
      <c r="J53" s="45"/>
      <c r="K53" s="45"/>
      <c r="L53" s="45"/>
      <c r="M53" s="45"/>
      <c r="N53" s="93"/>
    </row>
    <row r="54" spans="3:14" s="95" customFormat="1" ht="44.1" customHeight="1" x14ac:dyDescent="0.25">
      <c r="C54" s="97" t="s">
        <v>185</v>
      </c>
      <c r="D54" s="97">
        <v>20</v>
      </c>
      <c r="E54" s="549" t="s">
        <v>208</v>
      </c>
      <c r="F54" s="549"/>
      <c r="G54" s="549"/>
      <c r="H54" s="45"/>
      <c r="I54" s="47"/>
      <c r="J54" s="56"/>
      <c r="K54" s="56"/>
      <c r="L54" s="45"/>
      <c r="M54" s="45"/>
      <c r="N54" s="93"/>
    </row>
    <row r="56" spans="3:14" x14ac:dyDescent="0.25">
      <c r="H56" s="56"/>
      <c r="J56" s="56"/>
    </row>
  </sheetData>
  <mergeCells count="71">
    <mergeCell ref="E51:G51"/>
    <mergeCell ref="E52:G52"/>
    <mergeCell ref="E53:G53"/>
    <mergeCell ref="E54:G54"/>
    <mergeCell ref="E43:G43"/>
    <mergeCell ref="E44:G44"/>
    <mergeCell ref="E45:G45"/>
    <mergeCell ref="E46:G46"/>
    <mergeCell ref="E50:G50"/>
    <mergeCell ref="H39:J39"/>
    <mergeCell ref="C41:C42"/>
    <mergeCell ref="D41:D42"/>
    <mergeCell ref="E41:G41"/>
    <mergeCell ref="E42:G42"/>
    <mergeCell ref="C36:C37"/>
    <mergeCell ref="D36:D37"/>
    <mergeCell ref="E36:G36"/>
    <mergeCell ref="H36:H38"/>
    <mergeCell ref="J36:N36"/>
    <mergeCell ref="E37:G37"/>
    <mergeCell ref="J37:N37"/>
    <mergeCell ref="J38:N38"/>
    <mergeCell ref="I33:I34"/>
    <mergeCell ref="J33:N34"/>
    <mergeCell ref="C34:C35"/>
    <mergeCell ref="D34:D35"/>
    <mergeCell ref="E34:G34"/>
    <mergeCell ref="E35:G35"/>
    <mergeCell ref="J35:N35"/>
    <mergeCell ref="C30:C31"/>
    <mergeCell ref="D30:D31"/>
    <mergeCell ref="E30:G30"/>
    <mergeCell ref="E31:G31"/>
    <mergeCell ref="C32:C33"/>
    <mergeCell ref="D32:D33"/>
    <mergeCell ref="E32:G32"/>
    <mergeCell ref="E33:G33"/>
    <mergeCell ref="K21:N21"/>
    <mergeCell ref="E22:G22"/>
    <mergeCell ref="I22:J22"/>
    <mergeCell ref="E23:G23"/>
    <mergeCell ref="I23:I30"/>
    <mergeCell ref="J23:J24"/>
    <mergeCell ref="E24:G24"/>
    <mergeCell ref="E25:G25"/>
    <mergeCell ref="J25:J26"/>
    <mergeCell ref="J27:J28"/>
    <mergeCell ref="E29:G29"/>
    <mergeCell ref="J29:J30"/>
    <mergeCell ref="E16:G16"/>
    <mergeCell ref="I16:I18"/>
    <mergeCell ref="E17:G17"/>
    <mergeCell ref="E18:G18"/>
    <mergeCell ref="E21:G21"/>
    <mergeCell ref="I21:J21"/>
    <mergeCell ref="I12:N12"/>
    <mergeCell ref="E14:G14"/>
    <mergeCell ref="I14:J15"/>
    <mergeCell ref="K14:N14"/>
    <mergeCell ref="E15:G15"/>
    <mergeCell ref="C3:N3"/>
    <mergeCell ref="C7:C10"/>
    <mergeCell ref="D7:G7"/>
    <mergeCell ref="I7:I10"/>
    <mergeCell ref="J7:N7"/>
    <mergeCell ref="D8:G8"/>
    <mergeCell ref="J8:N8"/>
    <mergeCell ref="D9:E10"/>
    <mergeCell ref="F9:G10"/>
    <mergeCell ref="J9:K10"/>
    <mergeCell ref="L9:N10"/>
  </mergeCells>
  <printOptions horizontalCentered="1"/>
  <pageMargins left="0.19027777777777799" right="0.23611111111111099" top="0.47222222222222199" bottom="0.51180555555555496" header="0.51180555555555496" footer="0.51180555555555496"/>
  <pageSetup paperSize="9" scale="60"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F497D"/>
  </sheetPr>
  <dimension ref="A1:AMK30"/>
  <sheetViews>
    <sheetView showGridLines="0" view="pageBreakPreview" zoomScaleNormal="100" zoomScaleSheetLayoutView="100" workbookViewId="0">
      <selection activeCell="E4" sqref="E4:AE6"/>
    </sheetView>
  </sheetViews>
  <sheetFormatPr baseColWidth="10" defaultColWidth="9.125" defaultRowHeight="15" outlineLevelRow="1" outlineLevelCol="1" x14ac:dyDescent="0.2"/>
  <cols>
    <col min="1" max="1" width="10.625" style="98" customWidth="1"/>
    <col min="2" max="2" width="9.125" style="98"/>
    <col min="3" max="3" width="14.875" style="98" customWidth="1"/>
    <col min="4" max="4" width="6.125" style="99" customWidth="1"/>
    <col min="5" max="5" width="9.125" style="98"/>
    <col min="6" max="6" width="14" style="98" customWidth="1"/>
    <col min="7" max="8" width="16.625" style="100" hidden="1" customWidth="1" outlineLevel="1"/>
    <col min="9" max="9" width="25.375" style="99" hidden="1" customWidth="1" outlineLevel="1"/>
    <col min="10" max="10" width="24.875" style="99" hidden="1" customWidth="1" outlineLevel="1"/>
    <col min="11" max="11" width="19.75" style="99" hidden="1" customWidth="1" outlineLevel="1"/>
    <col min="12" max="13" width="19.75" style="98" hidden="1" customWidth="1" outlineLevel="1"/>
    <col min="14" max="14" width="7.875" style="99" hidden="1" customWidth="1" outlineLevel="1"/>
    <col min="15" max="15" width="7.875" style="99" customWidth="1" collapsed="1"/>
    <col min="16" max="18" width="7.875" style="99" customWidth="1"/>
    <col min="19" max="20" width="7.875" style="98" customWidth="1"/>
    <col min="21" max="21" width="11.75" style="98" customWidth="1"/>
    <col min="22" max="24" width="7.125" style="98" customWidth="1"/>
    <col min="25" max="25" width="9.125" style="101"/>
    <col min="26" max="26" width="9.625" style="102" customWidth="1"/>
    <col min="27" max="28" width="13" style="98" customWidth="1"/>
    <col min="29" max="29" width="14.125" style="102" customWidth="1"/>
    <col min="30" max="30" width="18.875" style="102" customWidth="1"/>
    <col min="31" max="31" width="12.625" style="103" customWidth="1"/>
    <col min="32" max="32" width="13.25" style="102" customWidth="1"/>
    <col min="33" max="36" width="5.25" style="102" customWidth="1"/>
    <col min="37" max="37" width="9.125" style="102"/>
    <col min="38" max="38" width="14.125" style="102" customWidth="1"/>
    <col min="39" max="42" width="9.125" style="102"/>
    <col min="43" max="43" width="31.75" style="102" customWidth="1"/>
    <col min="44" max="57" width="9.125" style="102"/>
    <col min="58" max="58" width="25" style="102" customWidth="1"/>
    <col min="59" max="59" width="27.875" style="102" customWidth="1"/>
    <col min="60" max="60" width="31.25" style="102" customWidth="1"/>
    <col min="61" max="61" width="26" style="102" customWidth="1"/>
    <col min="62" max="62" width="30" style="102" customWidth="1"/>
    <col min="63" max="63" width="23.625" style="102" customWidth="1"/>
    <col min="64" max="64" width="25.875" style="102" customWidth="1"/>
    <col min="65" max="65" width="6.125" style="102" customWidth="1"/>
    <col min="66" max="66" width="7.25" style="102" customWidth="1"/>
    <col min="67" max="67" width="35.625" style="102" customWidth="1"/>
    <col min="68" max="68" width="21.625" style="102" customWidth="1"/>
    <col min="69" max="69" width="34.25" style="102" customWidth="1"/>
    <col min="70" max="70" width="30.125" style="102" customWidth="1"/>
    <col min="71" max="73" width="20.625" style="102" customWidth="1"/>
    <col min="74" max="74" width="47.375" style="102" customWidth="1"/>
    <col min="75" max="75" width="14.75" style="102" customWidth="1"/>
    <col min="76" max="76" width="14.125" style="102" customWidth="1"/>
    <col min="77" max="77" width="32.25" style="102" customWidth="1"/>
    <col min="78" max="78" width="61.75" style="102" customWidth="1"/>
    <col min="79" max="79" width="24.625" style="102" customWidth="1"/>
    <col min="80" max="81" width="37.75" style="102" customWidth="1"/>
    <col min="82" max="82" width="33.375" style="102" customWidth="1"/>
    <col min="83" max="83" width="29.25" style="102" customWidth="1"/>
    <col min="84" max="122" width="28.375" style="102" customWidth="1"/>
    <col min="123" max="157" width="28.375" style="98" customWidth="1"/>
    <col min="158" max="1025" width="9.125" style="98"/>
  </cols>
  <sheetData>
    <row r="1" spans="3:121" ht="12" customHeight="1" x14ac:dyDescent="0.2"/>
    <row r="2" spans="3:121" ht="12" customHeight="1" thickBot="1" x14ac:dyDescent="0.25"/>
    <row r="3" spans="3:121" s="104" customFormat="1" ht="21" customHeight="1" outlineLevel="1" x14ac:dyDescent="0.2">
      <c r="C3" s="551"/>
      <c r="D3" s="552"/>
      <c r="E3" s="805" t="s">
        <v>1313</v>
      </c>
      <c r="F3" s="805"/>
      <c r="G3" s="805"/>
      <c r="H3" s="805"/>
      <c r="I3" s="805"/>
      <c r="J3" s="805"/>
      <c r="K3" s="805"/>
      <c r="L3" s="805"/>
      <c r="M3" s="805"/>
      <c r="N3" s="805"/>
      <c r="O3" s="805"/>
      <c r="P3" s="805"/>
      <c r="Q3" s="805"/>
      <c r="R3" s="805"/>
      <c r="S3" s="805"/>
      <c r="T3" s="805"/>
      <c r="U3" s="805"/>
      <c r="V3" s="805"/>
      <c r="W3" s="805"/>
      <c r="X3" s="805"/>
      <c r="Y3" s="805"/>
      <c r="Z3" s="805"/>
      <c r="AA3" s="805"/>
      <c r="AB3" s="805"/>
      <c r="AC3" s="805"/>
      <c r="AD3" s="805"/>
      <c r="AE3" s="805"/>
      <c r="AF3" s="575" t="s">
        <v>1316</v>
      </c>
      <c r="AG3" s="575"/>
      <c r="AH3" s="575"/>
      <c r="AI3" s="575"/>
      <c r="AJ3" s="565" t="s">
        <v>1532</v>
      </c>
      <c r="AK3" s="566"/>
      <c r="AL3" s="567"/>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98"/>
      <c r="BT3" s="98"/>
      <c r="BU3" s="98"/>
      <c r="BV3" s="102"/>
      <c r="BW3" s="102"/>
      <c r="BX3" s="102"/>
      <c r="BY3" s="102"/>
      <c r="BZ3" s="102"/>
      <c r="CA3" s="102"/>
      <c r="CB3" s="102"/>
      <c r="CC3" s="102"/>
      <c r="CD3" s="102"/>
      <c r="CE3" s="106"/>
      <c r="CF3" s="106"/>
      <c r="CG3" s="106"/>
      <c r="CH3" s="106"/>
      <c r="CI3" s="106"/>
      <c r="CJ3" s="106"/>
      <c r="CK3" s="106"/>
      <c r="CL3" s="106"/>
      <c r="CM3" s="106"/>
      <c r="CN3" s="106"/>
      <c r="CO3" s="106"/>
      <c r="CP3" s="106"/>
      <c r="CQ3" s="106"/>
      <c r="CR3" s="106"/>
      <c r="CS3" s="106"/>
      <c r="CT3" s="106"/>
      <c r="CU3" s="106"/>
      <c r="CV3" s="106"/>
      <c r="CW3" s="106"/>
      <c r="CX3" s="106"/>
      <c r="CY3" s="106"/>
      <c r="CZ3" s="106"/>
      <c r="DA3" s="106"/>
      <c r="DB3" s="106"/>
      <c r="DC3" s="106"/>
      <c r="DD3" s="106"/>
      <c r="DE3" s="106"/>
      <c r="DF3" s="106"/>
      <c r="DG3" s="106"/>
      <c r="DH3" s="106"/>
      <c r="DI3" s="106"/>
      <c r="DJ3" s="106"/>
      <c r="DK3" s="106"/>
      <c r="DL3" s="106"/>
      <c r="DM3" s="106"/>
      <c r="DN3" s="106"/>
      <c r="DO3" s="106"/>
      <c r="DP3" s="106"/>
      <c r="DQ3" s="106"/>
    </row>
    <row r="4" spans="3:121" s="106" customFormat="1" ht="21" customHeight="1" outlineLevel="1" x14ac:dyDescent="0.2">
      <c r="C4" s="553"/>
      <c r="D4" s="554"/>
      <c r="E4" s="557" t="s">
        <v>1312</v>
      </c>
      <c r="F4" s="557"/>
      <c r="G4" s="557"/>
      <c r="H4" s="557"/>
      <c r="I4" s="557"/>
      <c r="J4" s="557"/>
      <c r="K4" s="557"/>
      <c r="L4" s="557"/>
      <c r="M4" s="557"/>
      <c r="N4" s="557"/>
      <c r="O4" s="557"/>
      <c r="P4" s="557"/>
      <c r="Q4" s="557"/>
      <c r="R4" s="557"/>
      <c r="S4" s="557"/>
      <c r="T4" s="557"/>
      <c r="U4" s="557"/>
      <c r="V4" s="557"/>
      <c r="W4" s="557"/>
      <c r="X4" s="557"/>
      <c r="Y4" s="557"/>
      <c r="Z4" s="557"/>
      <c r="AA4" s="557"/>
      <c r="AB4" s="557"/>
      <c r="AC4" s="557"/>
      <c r="AD4" s="557"/>
      <c r="AE4" s="557"/>
      <c r="AF4" s="559" t="s">
        <v>1314</v>
      </c>
      <c r="AG4" s="559"/>
      <c r="AH4" s="559"/>
      <c r="AI4" s="559"/>
      <c r="AJ4" s="568">
        <v>3</v>
      </c>
      <c r="AK4" s="569"/>
      <c r="AL4" s="570"/>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98"/>
      <c r="BT4" s="98"/>
      <c r="BU4" s="98"/>
      <c r="BV4" s="102"/>
      <c r="BW4" s="102"/>
      <c r="BX4" s="102"/>
      <c r="BY4" s="102"/>
      <c r="BZ4" s="102"/>
      <c r="CA4" s="102"/>
      <c r="CB4" s="102"/>
      <c r="CC4" s="102"/>
      <c r="CD4" s="102"/>
    </row>
    <row r="5" spans="3:121" s="106" customFormat="1" ht="21" customHeight="1" outlineLevel="1" x14ac:dyDescent="0.2">
      <c r="C5" s="553"/>
      <c r="D5" s="554"/>
      <c r="E5" s="557"/>
      <c r="F5" s="557"/>
      <c r="G5" s="557"/>
      <c r="H5" s="557"/>
      <c r="I5" s="557"/>
      <c r="J5" s="557"/>
      <c r="K5" s="557"/>
      <c r="L5" s="557"/>
      <c r="M5" s="557"/>
      <c r="N5" s="557"/>
      <c r="O5" s="557"/>
      <c r="P5" s="557"/>
      <c r="Q5" s="557"/>
      <c r="R5" s="557"/>
      <c r="S5" s="557"/>
      <c r="T5" s="557"/>
      <c r="U5" s="557"/>
      <c r="V5" s="557"/>
      <c r="W5" s="557"/>
      <c r="X5" s="557"/>
      <c r="Y5" s="557"/>
      <c r="Z5" s="557"/>
      <c r="AA5" s="557"/>
      <c r="AB5" s="557"/>
      <c r="AC5" s="557"/>
      <c r="AD5" s="557"/>
      <c r="AE5" s="557"/>
      <c r="AF5" s="559" t="s">
        <v>1315</v>
      </c>
      <c r="AG5" s="559"/>
      <c r="AH5" s="559"/>
      <c r="AI5" s="559"/>
      <c r="AJ5" s="574">
        <v>44670</v>
      </c>
      <c r="AK5" s="569"/>
      <c r="AL5" s="570"/>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98"/>
      <c r="BT5" s="98"/>
      <c r="BU5" s="98"/>
      <c r="BV5" s="102"/>
      <c r="BW5" s="102"/>
      <c r="BX5" s="102"/>
      <c r="BY5" s="102"/>
      <c r="BZ5" s="102"/>
      <c r="CA5" s="102"/>
      <c r="CB5" s="102"/>
      <c r="CC5" s="102"/>
      <c r="CD5" s="102"/>
    </row>
    <row r="6" spans="3:121" s="104" customFormat="1" ht="21" customHeight="1" outlineLevel="1" thickBot="1" x14ac:dyDescent="0.25">
      <c r="C6" s="555"/>
      <c r="D6" s="556"/>
      <c r="E6" s="558"/>
      <c r="F6" s="558"/>
      <c r="G6" s="558"/>
      <c r="H6" s="558"/>
      <c r="I6" s="558"/>
      <c r="J6" s="558"/>
      <c r="K6" s="558"/>
      <c r="L6" s="558"/>
      <c r="M6" s="558"/>
      <c r="N6" s="558"/>
      <c r="O6" s="558"/>
      <c r="P6" s="558"/>
      <c r="Q6" s="558"/>
      <c r="R6" s="558"/>
      <c r="S6" s="558"/>
      <c r="T6" s="558"/>
      <c r="U6" s="558"/>
      <c r="V6" s="558"/>
      <c r="W6" s="558"/>
      <c r="X6" s="558"/>
      <c r="Y6" s="558"/>
      <c r="Z6" s="558"/>
      <c r="AA6" s="558"/>
      <c r="AB6" s="558"/>
      <c r="AC6" s="558"/>
      <c r="AD6" s="558"/>
      <c r="AE6" s="558"/>
      <c r="AF6" s="576" t="s">
        <v>1520</v>
      </c>
      <c r="AG6" s="577"/>
      <c r="AH6" s="577"/>
      <c r="AI6" s="577"/>
      <c r="AJ6" s="577"/>
      <c r="AK6" s="577"/>
      <c r="AL6" s="578"/>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98"/>
      <c r="BT6" s="98"/>
      <c r="BU6" s="98"/>
      <c r="BV6" s="102"/>
      <c r="BW6" s="102"/>
      <c r="BX6" s="102"/>
      <c r="BY6" s="102"/>
      <c r="BZ6" s="102"/>
      <c r="CA6" s="102"/>
      <c r="CB6" s="102"/>
      <c r="CC6" s="102"/>
      <c r="CD6" s="102"/>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row>
    <row r="7" spans="3:121" s="104" customFormat="1" ht="19.5" customHeight="1" outlineLevel="1" thickBot="1" x14ac:dyDescent="0.25">
      <c r="C7" s="107"/>
      <c r="D7" s="108"/>
      <c r="E7" s="108"/>
      <c r="F7" s="109"/>
      <c r="G7" s="110"/>
      <c r="H7" s="110"/>
      <c r="I7" s="111"/>
      <c r="J7" s="111"/>
      <c r="K7" s="112"/>
      <c r="L7" s="112"/>
      <c r="M7" s="112"/>
      <c r="N7" s="112"/>
      <c r="O7" s="112"/>
      <c r="P7" s="112"/>
      <c r="Q7" s="112"/>
      <c r="R7" s="112"/>
      <c r="S7" s="113"/>
      <c r="T7" s="113"/>
      <c r="U7" s="111"/>
      <c r="V7" s="98"/>
      <c r="W7" s="99"/>
      <c r="X7" s="99"/>
      <c r="Y7" s="114"/>
      <c r="Z7" s="105"/>
      <c r="AA7" s="105"/>
      <c r="AB7" s="105"/>
      <c r="AC7" s="105"/>
      <c r="AD7" s="105"/>
      <c r="AE7" s="11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98"/>
      <c r="BT7" s="98"/>
      <c r="BU7" s="98"/>
      <c r="BV7" s="102"/>
      <c r="BW7" s="102"/>
      <c r="BX7" s="102"/>
      <c r="BY7" s="102"/>
      <c r="BZ7" s="102"/>
      <c r="CA7" s="102"/>
      <c r="CB7" s="102"/>
      <c r="CC7" s="102"/>
      <c r="CD7" s="102"/>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row>
    <row r="8" spans="3:121" s="8" customFormat="1" ht="35.1" customHeight="1" thickBot="1" x14ac:dyDescent="0.25">
      <c r="C8" s="560" t="s">
        <v>209</v>
      </c>
      <c r="D8" s="560"/>
      <c r="E8" s="561"/>
      <c r="F8" s="561"/>
      <c r="G8" s="561"/>
      <c r="H8" s="561"/>
      <c r="I8" s="561"/>
      <c r="J8" s="561"/>
      <c r="K8" s="561"/>
      <c r="L8" s="561"/>
      <c r="M8" s="561"/>
      <c r="N8" s="561"/>
      <c r="O8" s="561"/>
      <c r="P8" s="116"/>
      <c r="Q8" s="562" t="s">
        <v>210</v>
      </c>
      <c r="R8" s="562"/>
      <c r="S8" s="563"/>
      <c r="T8" s="563"/>
      <c r="U8" s="563"/>
      <c r="V8" s="563"/>
      <c r="W8" s="117"/>
      <c r="X8" s="564" t="s">
        <v>211</v>
      </c>
      <c r="Y8" s="564"/>
      <c r="Z8" s="571"/>
      <c r="AA8" s="571"/>
      <c r="AB8" s="571"/>
      <c r="AC8" s="118"/>
      <c r="AD8" s="572" t="s">
        <v>212</v>
      </c>
      <c r="AE8" s="572"/>
      <c r="AF8" s="573"/>
      <c r="AG8" s="573"/>
      <c r="AH8" s="573"/>
      <c r="AI8" s="573"/>
      <c r="AJ8" s="573"/>
      <c r="AK8" s="573"/>
      <c r="AL8" s="573"/>
    </row>
    <row r="9" spans="3:121" s="119" customFormat="1" ht="9.75" customHeight="1" thickBot="1" x14ac:dyDescent="0.25">
      <c r="C9" s="120"/>
      <c r="D9" s="120"/>
      <c r="E9" s="121"/>
      <c r="F9" s="121"/>
      <c r="G9" s="121"/>
      <c r="H9" s="121"/>
      <c r="I9" s="121"/>
      <c r="J9" s="120"/>
      <c r="K9" s="120"/>
      <c r="L9" s="120"/>
      <c r="M9" s="120"/>
      <c r="N9" s="120"/>
      <c r="O9" s="120"/>
      <c r="P9" s="120"/>
      <c r="Q9" s="122"/>
      <c r="R9" s="122"/>
      <c r="S9" s="122"/>
      <c r="T9" s="123"/>
      <c r="U9" s="122"/>
      <c r="V9" s="122"/>
      <c r="W9" s="124"/>
      <c r="X9" s="124"/>
      <c r="Y9" s="121"/>
      <c r="Z9" s="125"/>
      <c r="AA9" s="125"/>
      <c r="AB9" s="125"/>
      <c r="AC9" s="125"/>
      <c r="AD9" s="125"/>
      <c r="AE9" s="125"/>
      <c r="AF9" s="122"/>
    </row>
    <row r="10" spans="3:121" s="8" customFormat="1" ht="33.75" customHeight="1" thickBot="1" x14ac:dyDescent="0.25">
      <c r="C10" s="560" t="s">
        <v>213</v>
      </c>
      <c r="D10" s="560"/>
      <c r="E10" s="561"/>
      <c r="F10" s="561"/>
      <c r="G10" s="561"/>
      <c r="H10" s="561"/>
      <c r="I10" s="561"/>
      <c r="J10" s="561"/>
      <c r="K10" s="561"/>
      <c r="L10" s="561"/>
      <c r="M10" s="561"/>
      <c r="N10" s="561"/>
      <c r="O10" s="561"/>
      <c r="P10" s="116"/>
      <c r="Q10" s="562" t="s">
        <v>214</v>
      </c>
      <c r="R10" s="562"/>
      <c r="S10" s="583"/>
      <c r="T10" s="583"/>
      <c r="U10" s="583"/>
      <c r="V10" s="583"/>
      <c r="W10" s="118"/>
      <c r="X10" s="584" t="s">
        <v>215</v>
      </c>
      <c r="Y10" s="584"/>
      <c r="Z10" s="571"/>
      <c r="AA10" s="571"/>
      <c r="AB10" s="571"/>
      <c r="AC10" s="118"/>
      <c r="AD10" s="572" t="s">
        <v>216</v>
      </c>
      <c r="AE10" s="572"/>
      <c r="AF10" s="573"/>
      <c r="AG10" s="573"/>
      <c r="AH10" s="573"/>
      <c r="AI10" s="573"/>
      <c r="AJ10" s="573"/>
      <c r="AK10" s="573"/>
      <c r="AL10" s="573"/>
    </row>
    <row r="11" spans="3:121" s="8" customFormat="1" ht="15.75" customHeight="1" x14ac:dyDescent="0.2">
      <c r="D11" s="126"/>
      <c r="E11" s="127"/>
      <c r="F11" s="127"/>
      <c r="N11" s="126"/>
      <c r="O11" s="126"/>
      <c r="P11" s="126"/>
      <c r="R11" s="126"/>
      <c r="S11" s="126"/>
      <c r="T11" s="126"/>
      <c r="U11" s="128"/>
      <c r="Y11" s="126"/>
    </row>
    <row r="12" spans="3:121" s="6" customFormat="1" ht="33" customHeight="1" x14ac:dyDescent="0.2">
      <c r="C12" s="579" t="s">
        <v>217</v>
      </c>
      <c r="D12" s="579"/>
      <c r="E12" s="579"/>
      <c r="F12" s="579"/>
      <c r="G12" s="579"/>
      <c r="H12" s="579"/>
      <c r="I12" s="579"/>
      <c r="J12" s="579"/>
      <c r="K12" s="580" t="s">
        <v>218</v>
      </c>
      <c r="L12" s="580"/>
      <c r="M12" s="580"/>
      <c r="N12" s="580"/>
      <c r="O12" s="580"/>
      <c r="P12" s="580"/>
      <c r="Q12" s="580"/>
      <c r="R12" s="580"/>
      <c r="S12" s="580"/>
      <c r="T12" s="580"/>
      <c r="U12" s="581" t="s">
        <v>219</v>
      </c>
      <c r="V12" s="581"/>
      <c r="W12" s="581"/>
      <c r="X12" s="581"/>
      <c r="Y12" s="581"/>
      <c r="Z12" s="581"/>
      <c r="AA12" s="581"/>
      <c r="AB12" s="581"/>
      <c r="AC12" s="581"/>
      <c r="AD12" s="581"/>
      <c r="AE12" s="581"/>
      <c r="AF12" s="582" t="s">
        <v>220</v>
      </c>
      <c r="AG12" s="582"/>
      <c r="AH12" s="582"/>
      <c r="AI12" s="582"/>
      <c r="AJ12" s="582"/>
      <c r="AK12" s="582"/>
      <c r="AL12" s="582"/>
    </row>
    <row r="13" spans="3:121" s="129" customFormat="1" ht="24" customHeight="1" x14ac:dyDescent="0.2">
      <c r="C13" s="585" t="s">
        <v>221</v>
      </c>
      <c r="D13" s="586" t="s">
        <v>222</v>
      </c>
      <c r="E13" s="585" t="s">
        <v>223</v>
      </c>
      <c r="F13" s="585" t="s">
        <v>224</v>
      </c>
      <c r="G13" s="585" t="s">
        <v>225</v>
      </c>
      <c r="H13" s="585"/>
      <c r="I13" s="585"/>
      <c r="J13" s="585" t="s">
        <v>226</v>
      </c>
      <c r="K13" s="587" t="s">
        <v>227</v>
      </c>
      <c r="L13" s="587"/>
      <c r="M13" s="587"/>
      <c r="N13" s="587" t="s">
        <v>228</v>
      </c>
      <c r="O13" s="587"/>
      <c r="P13" s="587"/>
      <c r="Q13" s="587"/>
      <c r="R13" s="587"/>
      <c r="S13" s="587"/>
      <c r="T13" s="587"/>
      <c r="U13" s="130" t="s">
        <v>229</v>
      </c>
      <c r="V13" s="588" t="s">
        <v>230</v>
      </c>
      <c r="W13" s="588"/>
      <c r="X13" s="588"/>
      <c r="Y13" s="585" t="s">
        <v>231</v>
      </c>
      <c r="Z13" s="585"/>
      <c r="AA13" s="585" t="s">
        <v>232</v>
      </c>
      <c r="AB13" s="585"/>
      <c r="AC13" s="585"/>
      <c r="AD13" s="585"/>
      <c r="AE13" s="585"/>
      <c r="AF13" s="587" t="s">
        <v>233</v>
      </c>
      <c r="AG13" s="587" t="s">
        <v>95</v>
      </c>
      <c r="AH13" s="587" t="s">
        <v>124</v>
      </c>
      <c r="AI13" s="587" t="s">
        <v>189</v>
      </c>
      <c r="AJ13" s="587" t="s">
        <v>201</v>
      </c>
      <c r="AK13" s="589" t="s">
        <v>234</v>
      </c>
      <c r="AL13" s="589" t="s">
        <v>235</v>
      </c>
    </row>
    <row r="14" spans="3:121" s="129" customFormat="1" ht="108.75" customHeight="1" x14ac:dyDescent="0.2">
      <c r="C14" s="585" t="s">
        <v>221</v>
      </c>
      <c r="D14" s="586"/>
      <c r="E14" s="585"/>
      <c r="F14" s="585"/>
      <c r="G14" s="130" t="s">
        <v>236</v>
      </c>
      <c r="H14" s="130" t="s">
        <v>217</v>
      </c>
      <c r="I14" s="130" t="s">
        <v>237</v>
      </c>
      <c r="J14" s="585"/>
      <c r="K14" s="132" t="s">
        <v>238</v>
      </c>
      <c r="L14" s="132" t="s">
        <v>1320</v>
      </c>
      <c r="M14" s="132" t="s">
        <v>240</v>
      </c>
      <c r="N14" s="132" t="s">
        <v>95</v>
      </c>
      <c r="O14" s="132" t="s">
        <v>124</v>
      </c>
      <c r="P14" s="132" t="s">
        <v>158</v>
      </c>
      <c r="Q14" s="133" t="s">
        <v>241</v>
      </c>
      <c r="R14" s="132" t="s">
        <v>189</v>
      </c>
      <c r="S14" s="132" t="s">
        <v>201</v>
      </c>
      <c r="T14" s="133" t="s">
        <v>242</v>
      </c>
      <c r="U14" s="131" t="s">
        <v>243</v>
      </c>
      <c r="V14" s="131" t="s">
        <v>244</v>
      </c>
      <c r="W14" s="131" t="s">
        <v>245</v>
      </c>
      <c r="X14" s="131" t="s">
        <v>246</v>
      </c>
      <c r="Y14" s="130" t="s">
        <v>247</v>
      </c>
      <c r="Z14" s="130" t="s">
        <v>248</v>
      </c>
      <c r="AA14" s="130" t="s">
        <v>249</v>
      </c>
      <c r="AB14" s="130" t="s">
        <v>250</v>
      </c>
      <c r="AC14" s="130" t="s">
        <v>1331</v>
      </c>
      <c r="AD14" s="130" t="s">
        <v>251</v>
      </c>
      <c r="AE14" s="130" t="s">
        <v>252</v>
      </c>
      <c r="AF14" s="587"/>
      <c r="AG14" s="587"/>
      <c r="AH14" s="587"/>
      <c r="AI14" s="587"/>
      <c r="AJ14" s="587"/>
      <c r="AK14" s="589"/>
      <c r="AL14" s="589"/>
    </row>
    <row r="15" spans="3:121" s="134" customFormat="1" ht="111.75" customHeight="1" x14ac:dyDescent="0.2">
      <c r="C15" s="135"/>
      <c r="D15" s="136"/>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7"/>
      <c r="AN15" s="137"/>
      <c r="AO15" s="137"/>
      <c r="AP15" s="137"/>
      <c r="AQ15" s="137"/>
      <c r="AR15" s="137"/>
    </row>
    <row r="16" spans="3:121" s="134" customFormat="1" ht="111.75" customHeight="1" x14ac:dyDescent="0.2">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7"/>
      <c r="AN16" s="137"/>
      <c r="AO16" s="137"/>
      <c r="AP16" s="137"/>
      <c r="AQ16" s="137"/>
      <c r="AR16" s="137"/>
    </row>
    <row r="17" spans="4:31" s="102" customFormat="1" x14ac:dyDescent="0.2">
      <c r="D17" s="138"/>
      <c r="G17" s="100"/>
      <c r="H17" s="100"/>
      <c r="I17" s="138"/>
      <c r="J17" s="138"/>
      <c r="K17" s="138"/>
      <c r="N17" s="138"/>
      <c r="O17" s="138"/>
      <c r="P17" s="138"/>
      <c r="Q17" s="138"/>
      <c r="R17" s="138"/>
      <c r="Y17" s="101"/>
      <c r="AE17" s="103"/>
    </row>
    <row r="18" spans="4:31" s="102" customFormat="1" x14ac:dyDescent="0.2">
      <c r="D18" s="138"/>
      <c r="G18" s="100"/>
      <c r="H18" s="100"/>
      <c r="I18" s="138"/>
      <c r="J18" s="138"/>
      <c r="K18" s="138"/>
      <c r="N18" s="138"/>
      <c r="O18" s="138"/>
      <c r="P18" s="138"/>
      <c r="Q18" s="138"/>
      <c r="R18" s="138"/>
      <c r="Y18" s="101"/>
      <c r="AE18" s="103"/>
    </row>
    <row r="19" spans="4:31" s="102" customFormat="1" x14ac:dyDescent="0.2">
      <c r="D19" s="138"/>
      <c r="G19" s="100"/>
      <c r="H19" s="100"/>
      <c r="I19" s="138"/>
      <c r="J19" s="138"/>
      <c r="K19" s="138"/>
      <c r="N19" s="138"/>
      <c r="O19" s="138"/>
      <c r="P19" s="138"/>
      <c r="Q19" s="138"/>
      <c r="R19" s="138"/>
      <c r="Y19" s="101"/>
      <c r="AE19" s="103"/>
    </row>
    <row r="20" spans="4:31" s="102" customFormat="1" x14ac:dyDescent="0.2">
      <c r="D20" s="138"/>
      <c r="G20" s="100"/>
      <c r="H20" s="100"/>
      <c r="I20" s="138"/>
      <c r="J20" s="138"/>
      <c r="K20" s="138"/>
      <c r="N20" s="138"/>
      <c r="O20" s="138"/>
      <c r="P20" s="138"/>
      <c r="Q20" s="138"/>
      <c r="R20" s="138"/>
      <c r="Y20" s="101"/>
      <c r="AE20" s="103"/>
    </row>
    <row r="21" spans="4:31" s="102" customFormat="1" x14ac:dyDescent="0.2">
      <c r="D21" s="138"/>
      <c r="G21" s="100"/>
      <c r="H21" s="100"/>
      <c r="I21" s="138"/>
      <c r="J21" s="138"/>
      <c r="K21" s="138"/>
      <c r="N21" s="138"/>
      <c r="O21" s="138"/>
      <c r="P21" s="138"/>
      <c r="Q21" s="138"/>
      <c r="R21" s="138"/>
      <c r="Y21" s="101"/>
      <c r="AE21" s="103"/>
    </row>
    <row r="22" spans="4:31" s="102" customFormat="1" x14ac:dyDescent="0.2">
      <c r="D22" s="138"/>
      <c r="G22" s="100"/>
      <c r="H22" s="100"/>
      <c r="I22" s="138"/>
      <c r="J22" s="138"/>
      <c r="K22" s="138"/>
      <c r="N22" s="138"/>
      <c r="O22" s="138"/>
      <c r="P22" s="138"/>
      <c r="Q22" s="138"/>
      <c r="R22" s="138"/>
      <c r="Y22" s="101"/>
      <c r="AE22" s="103"/>
    </row>
    <row r="23" spans="4:31" s="102" customFormat="1" x14ac:dyDescent="0.2">
      <c r="D23" s="138"/>
      <c r="G23" s="100"/>
      <c r="H23" s="100"/>
      <c r="I23" s="138"/>
      <c r="J23" s="138"/>
      <c r="K23" s="138"/>
      <c r="N23" s="138"/>
      <c r="O23" s="138"/>
      <c r="P23" s="138"/>
      <c r="Q23" s="138"/>
      <c r="R23" s="138"/>
      <c r="Y23" s="101"/>
      <c r="AE23" s="103"/>
    </row>
    <row r="24" spans="4:31" s="102" customFormat="1" x14ac:dyDescent="0.2">
      <c r="D24" s="138"/>
      <c r="G24" s="100"/>
      <c r="H24" s="100"/>
      <c r="I24" s="138"/>
      <c r="J24" s="138"/>
      <c r="K24" s="138"/>
      <c r="N24" s="138"/>
      <c r="O24" s="138"/>
      <c r="P24" s="138"/>
      <c r="Q24" s="138"/>
      <c r="R24" s="138"/>
      <c r="Y24" s="101"/>
      <c r="AE24" s="103"/>
    </row>
    <row r="25" spans="4:31" s="102" customFormat="1" x14ac:dyDescent="0.2">
      <c r="D25" s="138"/>
      <c r="G25" s="100"/>
      <c r="H25" s="100"/>
      <c r="I25" s="138"/>
      <c r="J25" s="138"/>
      <c r="K25" s="138"/>
      <c r="N25" s="138"/>
      <c r="O25" s="138"/>
      <c r="P25" s="138"/>
      <c r="Q25" s="138"/>
      <c r="R25" s="138"/>
      <c r="Y25" s="101"/>
      <c r="AE25" s="103"/>
    </row>
    <row r="26" spans="4:31" s="102" customFormat="1" x14ac:dyDescent="0.2">
      <c r="D26" s="138"/>
      <c r="G26" s="100"/>
      <c r="H26" s="100"/>
      <c r="I26" s="138"/>
      <c r="J26" s="138"/>
      <c r="K26" s="138"/>
      <c r="N26" s="138"/>
      <c r="O26" s="138"/>
      <c r="P26" s="138"/>
      <c r="Q26" s="138"/>
      <c r="R26" s="138"/>
      <c r="Y26" s="101"/>
      <c r="AE26" s="103"/>
    </row>
    <row r="27" spans="4:31" s="102" customFormat="1" x14ac:dyDescent="0.2">
      <c r="D27" s="138"/>
      <c r="G27" s="100"/>
      <c r="H27" s="100"/>
      <c r="I27" s="138"/>
      <c r="J27" s="138"/>
      <c r="K27" s="138"/>
      <c r="N27" s="138"/>
      <c r="O27" s="138"/>
      <c r="P27" s="138"/>
      <c r="Q27" s="138"/>
      <c r="R27" s="138"/>
      <c r="Y27" s="101"/>
      <c r="AE27" s="103"/>
    </row>
    <row r="28" spans="4:31" s="102" customFormat="1" x14ac:dyDescent="0.2">
      <c r="D28" s="138"/>
      <c r="G28" s="100"/>
      <c r="H28" s="100"/>
      <c r="I28" s="138"/>
      <c r="J28" s="138"/>
      <c r="K28" s="138"/>
      <c r="N28" s="138"/>
      <c r="O28" s="138"/>
      <c r="P28" s="138"/>
      <c r="Q28" s="138"/>
      <c r="R28" s="138"/>
      <c r="Y28" s="101"/>
      <c r="AE28" s="103"/>
    </row>
    <row r="29" spans="4:31" s="102" customFormat="1" x14ac:dyDescent="0.2">
      <c r="D29" s="138"/>
      <c r="G29" s="100"/>
      <c r="H29" s="100"/>
      <c r="I29" s="138"/>
      <c r="J29" s="138"/>
      <c r="K29" s="138"/>
      <c r="N29" s="138"/>
      <c r="O29" s="138"/>
      <c r="P29" s="138"/>
      <c r="Q29" s="138"/>
      <c r="R29" s="138"/>
      <c r="Y29" s="101"/>
      <c r="AE29" s="103"/>
    </row>
    <row r="30" spans="4:31" s="102" customFormat="1" x14ac:dyDescent="0.2">
      <c r="D30" s="138"/>
      <c r="G30" s="100"/>
      <c r="H30" s="100"/>
      <c r="I30" s="138"/>
      <c r="J30" s="138"/>
      <c r="K30" s="138"/>
      <c r="N30" s="138"/>
      <c r="O30" s="138"/>
      <c r="P30" s="138"/>
      <c r="Q30" s="138"/>
      <c r="R30" s="138"/>
      <c r="Y30" s="101"/>
      <c r="AE30" s="103"/>
    </row>
  </sheetData>
  <autoFilter ref="C13:FA16"/>
  <mergeCells count="48">
    <mergeCell ref="AJ13:AJ14"/>
    <mergeCell ref="AK13:AK14"/>
    <mergeCell ref="AL13:AL14"/>
    <mergeCell ref="AA13:AE13"/>
    <mergeCell ref="AF13:AF14"/>
    <mergeCell ref="AG13:AG14"/>
    <mergeCell ref="AH13:AH14"/>
    <mergeCell ref="AI13:AI14"/>
    <mergeCell ref="J13:J14"/>
    <mergeCell ref="K13:M13"/>
    <mergeCell ref="N13:T13"/>
    <mergeCell ref="V13:X13"/>
    <mergeCell ref="Y13:Z13"/>
    <mergeCell ref="C13:C14"/>
    <mergeCell ref="D13:D14"/>
    <mergeCell ref="E13:E14"/>
    <mergeCell ref="F13:F14"/>
    <mergeCell ref="G13:I13"/>
    <mergeCell ref="C12:J12"/>
    <mergeCell ref="K12:T12"/>
    <mergeCell ref="U12:AE12"/>
    <mergeCell ref="AF12:AL12"/>
    <mergeCell ref="C10:D10"/>
    <mergeCell ref="E10:O10"/>
    <mergeCell ref="Q10:R10"/>
    <mergeCell ref="S10:V10"/>
    <mergeCell ref="X10:Y10"/>
    <mergeCell ref="AJ3:AL3"/>
    <mergeCell ref="AJ4:AL4"/>
    <mergeCell ref="Z10:AB10"/>
    <mergeCell ref="AD10:AE10"/>
    <mergeCell ref="AF10:AL10"/>
    <mergeCell ref="AJ5:AL5"/>
    <mergeCell ref="AF3:AI3"/>
    <mergeCell ref="AF6:AL6"/>
    <mergeCell ref="Z8:AB8"/>
    <mergeCell ref="AD8:AE8"/>
    <mergeCell ref="AF8:AL8"/>
    <mergeCell ref="C8:D8"/>
    <mergeCell ref="E8:O8"/>
    <mergeCell ref="Q8:R8"/>
    <mergeCell ref="S8:V8"/>
    <mergeCell ref="X8:Y8"/>
    <mergeCell ref="C3:D6"/>
    <mergeCell ref="E3:AE3"/>
    <mergeCell ref="E4:AE6"/>
    <mergeCell ref="AF5:AI5"/>
    <mergeCell ref="AF4:AI4"/>
  </mergeCells>
  <conditionalFormatting sqref="Q14:Q16">
    <cfRule type="cellIs" dxfId="9706" priority="2" operator="greaterThan">
      <formula>#REF!</formula>
    </cfRule>
  </conditionalFormatting>
  <conditionalFormatting sqref="R14:S16 N14:P16">
    <cfRule type="cellIs" dxfId="9705" priority="3" operator="greaterThan">
      <formula>#REF!</formula>
    </cfRule>
  </conditionalFormatting>
  <conditionalFormatting sqref="Q14:Q16">
    <cfRule type="colorScale" priority="4">
      <colorScale>
        <cfvo type="num" val="6"/>
        <cfvo type="num" val="9"/>
        <cfvo type="num" val="23"/>
        <color rgb="FFF8696B"/>
        <color rgb="FFFFEB84"/>
        <color rgb="FF63BE7B"/>
      </colorScale>
    </cfRule>
    <cfRule type="iconSet" priority="5">
      <iconSet showValue="0" reverse="1">
        <cfvo type="percent" val="0"/>
        <cfvo type="num" val="10"/>
        <cfvo type="num" val="24"/>
      </iconSet>
    </cfRule>
    <cfRule type="iconSet" priority="6">
      <iconSet showValue="0">
        <cfvo type="percent" val="0"/>
        <cfvo type="num" val="10"/>
        <cfvo type="num" val="24"/>
      </iconSet>
    </cfRule>
    <cfRule type="iconSet" priority="7">
      <iconSet>
        <cfvo type="percent" val="0"/>
        <cfvo type="percent" val="9"/>
        <cfvo type="percent" val="23"/>
      </iconSet>
    </cfRule>
  </conditionalFormatting>
  <dataValidations count="3">
    <dataValidation type="list" allowBlank="1" showInputMessage="1" showErrorMessage="1" sqref="N14:N16">
      <formula1>"10,6,2,1"</formula1>
      <formula2>0</formula2>
    </dataValidation>
    <dataValidation type="list" allowBlank="1" showInputMessage="1" showErrorMessage="1" sqref="O14:O16">
      <formula1>"4,3,2,1"</formula1>
      <formula2>0</formula2>
    </dataValidation>
    <dataValidation type="list" allowBlank="1" showInputMessage="1" showErrorMessage="1" sqref="R14:R16">
      <formula1>"100,60,25,10"</formula1>
      <formula2>0</formula2>
    </dataValidation>
  </dataValidations>
  <printOptions horizontalCentered="1"/>
  <pageMargins left="0.24027777777777801" right="0.24027777777777801" top="0.75" bottom="0.75" header="0.51180555555555496" footer="0.30972222222222201"/>
  <pageSetup paperSize="5" scale="30" firstPageNumber="0" orientation="landscape" horizontalDpi="300" verticalDpi="300" r:id="rId1"/>
  <headerFooter>
    <oddFooter>&amp;R&amp;"Calibri,Normal"Asesorado  Por: ARL SURA/CGR/Diana Ma. Cardoso Orozco</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AMK418"/>
  <sheetViews>
    <sheetView view="pageBreakPreview" zoomScaleNormal="100" zoomScaleSheetLayoutView="100" workbookViewId="0">
      <selection activeCell="D3" sqref="D3:AF3"/>
    </sheetView>
  </sheetViews>
  <sheetFormatPr baseColWidth="10" defaultColWidth="10.75" defaultRowHeight="12.75" outlineLevelRow="1" x14ac:dyDescent="0.2"/>
  <cols>
    <col min="1" max="1" width="10.625" style="174" customWidth="1"/>
    <col min="2" max="2" width="9" style="174" customWidth="1"/>
    <col min="3" max="3" width="16.625" style="174" customWidth="1"/>
    <col min="4" max="5" width="5.75" style="174" customWidth="1"/>
    <col min="6" max="6" width="33.625" style="174" customWidth="1"/>
    <col min="7" max="7" width="30.375" style="174" customWidth="1"/>
    <col min="8" max="8" width="39" style="174" customWidth="1"/>
    <col min="9" max="9" width="24" style="174" customWidth="1"/>
    <col min="10" max="10" width="17.75" style="174" customWidth="1"/>
    <col min="11" max="11" width="37.75" style="174" customWidth="1"/>
    <col min="12" max="12" width="39.75" style="174" customWidth="1"/>
    <col min="13" max="13" width="29.25" style="174" customWidth="1"/>
    <col min="14" max="14" width="27.75" style="174" customWidth="1"/>
    <col min="15" max="15" width="29.125" style="174" customWidth="1"/>
    <col min="16" max="16" width="6.875" style="174" customWidth="1"/>
    <col min="17" max="20" width="4.625" style="174" customWidth="1"/>
    <col min="21" max="21" width="5.625" style="174" customWidth="1"/>
    <col min="22" max="22" width="4.625" style="174" customWidth="1"/>
    <col min="23" max="23" width="13.75" style="174" customWidth="1"/>
    <col min="24" max="24" width="6.625" style="174" customWidth="1"/>
    <col min="25" max="26" width="5.75" style="174" customWidth="1"/>
    <col min="27" max="27" width="27.625" style="174" customWidth="1"/>
    <col min="28" max="28" width="15.25" style="174" customWidth="1"/>
    <col min="29" max="29" width="15.375" style="174" customWidth="1"/>
    <col min="30" max="30" width="24" style="174" customWidth="1"/>
    <col min="31" max="31" width="28.125" style="174" customWidth="1"/>
    <col min="32" max="32" width="65" style="174" customWidth="1"/>
    <col min="33" max="33" width="28.5" style="174" customWidth="1"/>
    <col min="34" max="34" width="15" style="174" customWidth="1"/>
    <col min="35" max="39" width="5" style="174" customWidth="1"/>
    <col min="40" max="40" width="14.375" style="174" customWidth="1"/>
    <col min="41" max="42" width="10.75" style="295"/>
    <col min="43" max="1025" width="10.75" style="174"/>
    <col min="1026" max="16384" width="10.75" style="263"/>
  </cols>
  <sheetData>
    <row r="1" spans="3:42" ht="12" customHeight="1" x14ac:dyDescent="0.2"/>
    <row r="2" spans="3:42" ht="12" customHeight="1" thickBot="1" x14ac:dyDescent="0.25"/>
    <row r="3" spans="3:42" ht="19.5" customHeight="1" x14ac:dyDescent="0.2">
      <c r="C3" s="590"/>
      <c r="D3" s="806" t="s">
        <v>1313</v>
      </c>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8"/>
      <c r="AG3" s="607" t="s">
        <v>1317</v>
      </c>
      <c r="AH3" s="608"/>
      <c r="AI3" s="602" t="s">
        <v>1532</v>
      </c>
      <c r="AJ3" s="602"/>
      <c r="AK3" s="602"/>
      <c r="AL3" s="602"/>
      <c r="AM3" s="602"/>
      <c r="AN3" s="603"/>
    </row>
    <row r="4" spans="3:42" ht="19.5" customHeight="1" x14ac:dyDescent="0.2">
      <c r="C4" s="591"/>
      <c r="D4" s="593" t="s">
        <v>1495</v>
      </c>
      <c r="E4" s="594"/>
      <c r="F4" s="594"/>
      <c r="G4" s="594"/>
      <c r="H4" s="594"/>
      <c r="I4" s="594"/>
      <c r="J4" s="594"/>
      <c r="K4" s="594"/>
      <c r="L4" s="594"/>
      <c r="M4" s="594"/>
      <c r="N4" s="594"/>
      <c r="O4" s="594"/>
      <c r="P4" s="594"/>
      <c r="Q4" s="594"/>
      <c r="R4" s="594"/>
      <c r="S4" s="594"/>
      <c r="T4" s="594"/>
      <c r="U4" s="594"/>
      <c r="V4" s="594"/>
      <c r="W4" s="594"/>
      <c r="X4" s="594"/>
      <c r="Y4" s="594"/>
      <c r="Z4" s="594"/>
      <c r="AA4" s="594"/>
      <c r="AB4" s="594"/>
      <c r="AC4" s="594"/>
      <c r="AD4" s="594"/>
      <c r="AE4" s="594"/>
      <c r="AF4" s="595"/>
      <c r="AG4" s="609" t="s">
        <v>1314</v>
      </c>
      <c r="AH4" s="610"/>
      <c r="AI4" s="604">
        <v>3</v>
      </c>
      <c r="AJ4" s="604"/>
      <c r="AK4" s="604"/>
      <c r="AL4" s="604"/>
      <c r="AM4" s="604"/>
      <c r="AN4" s="605"/>
    </row>
    <row r="5" spans="3:42" ht="19.5" customHeight="1" x14ac:dyDescent="0.2">
      <c r="C5" s="591"/>
      <c r="D5" s="596"/>
      <c r="E5" s="597"/>
      <c r="F5" s="597"/>
      <c r="G5" s="597"/>
      <c r="H5" s="597"/>
      <c r="I5" s="597"/>
      <c r="J5" s="597"/>
      <c r="K5" s="597"/>
      <c r="L5" s="597"/>
      <c r="M5" s="597"/>
      <c r="N5" s="597"/>
      <c r="O5" s="597"/>
      <c r="P5" s="597"/>
      <c r="Q5" s="597"/>
      <c r="R5" s="597"/>
      <c r="S5" s="597"/>
      <c r="T5" s="597"/>
      <c r="U5" s="597"/>
      <c r="V5" s="597"/>
      <c r="W5" s="597"/>
      <c r="X5" s="597"/>
      <c r="Y5" s="597"/>
      <c r="Z5" s="597"/>
      <c r="AA5" s="597"/>
      <c r="AB5" s="597"/>
      <c r="AC5" s="597"/>
      <c r="AD5" s="597"/>
      <c r="AE5" s="597"/>
      <c r="AF5" s="598"/>
      <c r="AG5" s="609" t="s">
        <v>1315</v>
      </c>
      <c r="AH5" s="610"/>
      <c r="AI5" s="606">
        <v>44670</v>
      </c>
      <c r="AJ5" s="604"/>
      <c r="AK5" s="604"/>
      <c r="AL5" s="604"/>
      <c r="AM5" s="604"/>
      <c r="AN5" s="605"/>
    </row>
    <row r="6" spans="3:42" ht="19.5" customHeight="1" thickBot="1" x14ac:dyDescent="0.25">
      <c r="C6" s="592"/>
      <c r="D6" s="599"/>
      <c r="E6" s="600"/>
      <c r="F6" s="600"/>
      <c r="G6" s="600"/>
      <c r="H6" s="600"/>
      <c r="I6" s="600"/>
      <c r="J6" s="600"/>
      <c r="K6" s="600"/>
      <c r="L6" s="600"/>
      <c r="M6" s="600"/>
      <c r="N6" s="600"/>
      <c r="O6" s="600"/>
      <c r="P6" s="600"/>
      <c r="Q6" s="600"/>
      <c r="R6" s="600"/>
      <c r="S6" s="600"/>
      <c r="T6" s="600"/>
      <c r="U6" s="600"/>
      <c r="V6" s="600"/>
      <c r="W6" s="600"/>
      <c r="X6" s="600"/>
      <c r="Y6" s="600"/>
      <c r="Z6" s="600"/>
      <c r="AA6" s="600"/>
      <c r="AB6" s="600"/>
      <c r="AC6" s="600"/>
      <c r="AD6" s="600"/>
      <c r="AE6" s="600"/>
      <c r="AF6" s="601"/>
      <c r="AG6" s="611" t="s">
        <v>1521</v>
      </c>
      <c r="AH6" s="612"/>
      <c r="AI6" s="612"/>
      <c r="AJ6" s="612"/>
      <c r="AK6" s="612"/>
      <c r="AL6" s="612"/>
      <c r="AM6" s="612"/>
      <c r="AN6" s="613"/>
    </row>
    <row r="7" spans="3:42" ht="13.5" thickBot="1" x14ac:dyDescent="0.25"/>
    <row r="8" spans="3:42" s="277" customFormat="1" ht="91.5" customHeight="1" thickBot="1" x14ac:dyDescent="0.25">
      <c r="C8" s="614" t="s">
        <v>209</v>
      </c>
      <c r="D8" s="614"/>
      <c r="E8" s="626" t="s">
        <v>253</v>
      </c>
      <c r="F8" s="626"/>
      <c r="G8" s="626"/>
      <c r="H8" s="626"/>
      <c r="I8" s="626"/>
      <c r="J8" s="626"/>
      <c r="K8" s="626"/>
      <c r="L8" s="614" t="s">
        <v>254</v>
      </c>
      <c r="M8" s="614"/>
      <c r="N8" s="615" t="s">
        <v>1494</v>
      </c>
      <c r="O8" s="615"/>
      <c r="P8" s="615"/>
      <c r="Q8" s="615"/>
      <c r="R8" s="615"/>
      <c r="S8" s="278"/>
      <c r="T8" s="278"/>
      <c r="U8" s="278"/>
      <c r="V8" s="614" t="s">
        <v>255</v>
      </c>
      <c r="W8" s="614"/>
      <c r="X8" s="620" t="s">
        <v>1318</v>
      </c>
      <c r="Y8" s="621"/>
      <c r="Z8" s="621"/>
      <c r="AA8" s="621"/>
      <c r="AB8" s="621"/>
      <c r="AC8" s="622"/>
      <c r="AD8" s="217"/>
      <c r="AE8" s="294" t="s">
        <v>212</v>
      </c>
      <c r="AF8" s="624" t="s">
        <v>256</v>
      </c>
      <c r="AG8" s="624"/>
      <c r="AH8" s="624"/>
      <c r="AI8" s="624"/>
      <c r="AJ8" s="624"/>
      <c r="AK8" s="624"/>
      <c r="AL8" s="624"/>
      <c r="AM8" s="624"/>
      <c r="AN8" s="624"/>
      <c r="AO8" s="296"/>
      <c r="AP8" s="296"/>
    </row>
    <row r="9" spans="3:42" s="217" customFormat="1" ht="27" customHeight="1" thickBot="1" x14ac:dyDescent="0.25">
      <c r="U9" s="278"/>
      <c r="X9" s="278"/>
      <c r="Y9" s="278"/>
      <c r="AO9" s="297"/>
      <c r="AP9" s="297"/>
    </row>
    <row r="10" spans="3:42" s="277" customFormat="1" ht="90.75" customHeight="1" thickBot="1" x14ac:dyDescent="0.25">
      <c r="C10" s="632" t="s">
        <v>257</v>
      </c>
      <c r="D10" s="632"/>
      <c r="E10" s="633" t="s">
        <v>258</v>
      </c>
      <c r="F10" s="633"/>
      <c r="G10" s="633"/>
      <c r="H10" s="633"/>
      <c r="I10" s="633"/>
      <c r="J10" s="633"/>
      <c r="K10" s="633"/>
      <c r="L10" s="632" t="s">
        <v>259</v>
      </c>
      <c r="M10" s="632"/>
      <c r="N10" s="633"/>
      <c r="O10" s="633"/>
      <c r="P10" s="633"/>
      <c r="Q10" s="633"/>
      <c r="R10" s="633"/>
      <c r="S10" s="217"/>
      <c r="T10" s="217"/>
      <c r="U10" s="217"/>
      <c r="V10" s="632" t="s">
        <v>215</v>
      </c>
      <c r="W10" s="632"/>
      <c r="X10" s="623" t="s">
        <v>1319</v>
      </c>
      <c r="Y10" s="623"/>
      <c r="Z10" s="623"/>
      <c r="AA10" s="623"/>
      <c r="AB10" s="623"/>
      <c r="AC10" s="623"/>
      <c r="AD10" s="217"/>
      <c r="AE10" s="293" t="s">
        <v>216</v>
      </c>
      <c r="AF10" s="625">
        <v>44596</v>
      </c>
      <c r="AG10" s="625"/>
      <c r="AH10" s="625"/>
      <c r="AI10" s="625"/>
      <c r="AJ10" s="625"/>
      <c r="AK10" s="625"/>
      <c r="AL10" s="625"/>
      <c r="AM10" s="625"/>
      <c r="AN10" s="625"/>
      <c r="AO10" s="296"/>
      <c r="AP10" s="296"/>
    </row>
    <row r="11" spans="3:42" s="277" customFormat="1" ht="90.75" customHeight="1" thickBot="1" x14ac:dyDescent="0.25">
      <c r="C11" s="635" t="s">
        <v>1507</v>
      </c>
      <c r="D11" s="635"/>
      <c r="E11" s="636" t="s">
        <v>1489</v>
      </c>
      <c r="F11" s="636"/>
      <c r="G11" s="636"/>
      <c r="H11" s="636"/>
      <c r="I11" s="636"/>
      <c r="J11" s="636"/>
      <c r="K11" s="636"/>
      <c r="L11" s="635" t="s">
        <v>1490</v>
      </c>
      <c r="M11" s="635"/>
      <c r="N11" s="624" t="s">
        <v>1491</v>
      </c>
      <c r="O11" s="624"/>
      <c r="P11" s="624"/>
      <c r="Q11" s="624"/>
      <c r="R11" s="624"/>
      <c r="S11" s="217"/>
      <c r="T11" s="217"/>
      <c r="U11" s="217"/>
      <c r="V11" s="634" t="s">
        <v>1492</v>
      </c>
      <c r="W11" s="634"/>
      <c r="X11" s="634"/>
      <c r="Y11" s="634"/>
      <c r="Z11" s="634"/>
      <c r="AA11" s="634"/>
      <c r="AB11" s="634"/>
      <c r="AC11" s="634"/>
      <c r="AD11" s="217"/>
      <c r="AE11" s="634" t="s">
        <v>1493</v>
      </c>
      <c r="AF11" s="634"/>
      <c r="AG11" s="634"/>
      <c r="AH11" s="634"/>
      <c r="AI11" s="634"/>
      <c r="AJ11" s="634"/>
      <c r="AK11" s="634"/>
      <c r="AL11" s="634"/>
      <c r="AM11" s="634"/>
      <c r="AN11" s="634"/>
      <c r="AO11" s="296"/>
      <c r="AP11" s="296"/>
    </row>
    <row r="12" spans="3:42" s="264" customFormat="1" ht="21" customHeight="1" outlineLevel="1" x14ac:dyDescent="0.2">
      <c r="D12" s="265"/>
      <c r="E12" s="265"/>
      <c r="F12" s="265"/>
      <c r="G12" s="265"/>
      <c r="H12" s="265"/>
      <c r="I12" s="266"/>
      <c r="J12" s="267"/>
      <c r="K12" s="267"/>
      <c r="L12" s="268"/>
      <c r="M12" s="268"/>
      <c r="N12" s="268"/>
      <c r="O12" s="268"/>
      <c r="P12" s="269"/>
      <c r="Q12" s="269"/>
      <c r="R12" s="269"/>
      <c r="S12" s="269"/>
      <c r="T12" s="269"/>
      <c r="U12" s="269"/>
      <c r="V12" s="269"/>
      <c r="W12" s="269"/>
      <c r="X12" s="269"/>
      <c r="Y12" s="269"/>
      <c r="Z12" s="269"/>
      <c r="AO12" s="298"/>
      <c r="AP12" s="298"/>
    </row>
    <row r="13" spans="3:42" s="262" customFormat="1" ht="33" customHeight="1" x14ac:dyDescent="0.2">
      <c r="C13" s="618" t="s">
        <v>217</v>
      </c>
      <c r="D13" s="618"/>
      <c r="E13" s="618"/>
      <c r="F13" s="618"/>
      <c r="G13" s="618"/>
      <c r="H13" s="618"/>
      <c r="I13" s="618"/>
      <c r="J13" s="618"/>
      <c r="K13" s="618"/>
      <c r="L13" s="618"/>
      <c r="M13" s="582" t="s">
        <v>218</v>
      </c>
      <c r="N13" s="582"/>
      <c r="O13" s="582"/>
      <c r="P13" s="582"/>
      <c r="Q13" s="582"/>
      <c r="R13" s="582"/>
      <c r="S13" s="582"/>
      <c r="T13" s="582"/>
      <c r="U13" s="582"/>
      <c r="V13" s="582"/>
      <c r="W13" s="619" t="s">
        <v>219</v>
      </c>
      <c r="X13" s="619"/>
      <c r="Y13" s="619"/>
      <c r="Z13" s="619"/>
      <c r="AA13" s="619"/>
      <c r="AB13" s="619"/>
      <c r="AC13" s="619"/>
      <c r="AD13" s="619"/>
      <c r="AE13" s="619"/>
      <c r="AF13" s="619"/>
      <c r="AG13" s="619"/>
      <c r="AH13" s="582" t="s">
        <v>220</v>
      </c>
      <c r="AI13" s="582"/>
      <c r="AJ13" s="582"/>
      <c r="AK13" s="582"/>
      <c r="AL13" s="582"/>
      <c r="AM13" s="582"/>
      <c r="AN13" s="582"/>
      <c r="AO13" s="299"/>
      <c r="AP13" s="299"/>
    </row>
    <row r="14" spans="3:42" s="174" customFormat="1" ht="24" customHeight="1" x14ac:dyDescent="0.2">
      <c r="C14" s="630" t="s">
        <v>221</v>
      </c>
      <c r="D14" s="617" t="s">
        <v>222</v>
      </c>
      <c r="E14" s="617" t="s">
        <v>260</v>
      </c>
      <c r="F14" s="270"/>
      <c r="G14" s="270"/>
      <c r="H14" s="270"/>
      <c r="I14" s="271" t="s">
        <v>224</v>
      </c>
      <c r="J14" s="628" t="s">
        <v>225</v>
      </c>
      <c r="K14" s="628"/>
      <c r="L14" s="628" t="s">
        <v>226</v>
      </c>
      <c r="M14" s="629" t="s">
        <v>227</v>
      </c>
      <c r="N14" s="629"/>
      <c r="O14" s="629"/>
      <c r="P14" s="629" t="s">
        <v>228</v>
      </c>
      <c r="Q14" s="629"/>
      <c r="R14" s="629"/>
      <c r="S14" s="629"/>
      <c r="T14" s="629"/>
      <c r="U14" s="629"/>
      <c r="V14" s="629"/>
      <c r="W14" s="271" t="s">
        <v>229</v>
      </c>
      <c r="X14" s="631" t="s">
        <v>230</v>
      </c>
      <c r="Y14" s="631"/>
      <c r="Z14" s="631"/>
      <c r="AA14" s="628" t="s">
        <v>231</v>
      </c>
      <c r="AB14" s="628"/>
      <c r="AC14" s="628" t="s">
        <v>232</v>
      </c>
      <c r="AD14" s="628"/>
      <c r="AE14" s="628"/>
      <c r="AF14" s="628"/>
      <c r="AG14" s="628"/>
      <c r="AH14" s="629" t="s">
        <v>233</v>
      </c>
      <c r="AI14" s="629" t="s">
        <v>95</v>
      </c>
      <c r="AJ14" s="629" t="s">
        <v>124</v>
      </c>
      <c r="AK14" s="629" t="s">
        <v>189</v>
      </c>
      <c r="AL14" s="629" t="s">
        <v>201</v>
      </c>
      <c r="AM14" s="627" t="s">
        <v>234</v>
      </c>
      <c r="AN14" s="627" t="s">
        <v>235</v>
      </c>
      <c r="AO14" s="295"/>
      <c r="AP14" s="295"/>
    </row>
    <row r="15" spans="3:42" s="174" customFormat="1" ht="108.75" customHeight="1" x14ac:dyDescent="0.2">
      <c r="C15" s="630" t="s">
        <v>221</v>
      </c>
      <c r="D15" s="617"/>
      <c r="E15" s="617"/>
      <c r="F15" s="271" t="s">
        <v>261</v>
      </c>
      <c r="G15" s="271" t="s">
        <v>223</v>
      </c>
      <c r="H15" s="271" t="s">
        <v>262</v>
      </c>
      <c r="I15" s="271" t="s">
        <v>224</v>
      </c>
      <c r="J15" s="271" t="s">
        <v>236</v>
      </c>
      <c r="K15" s="271" t="s">
        <v>217</v>
      </c>
      <c r="L15" s="628"/>
      <c r="M15" s="272" t="s">
        <v>238</v>
      </c>
      <c r="N15" s="272" t="s">
        <v>1320</v>
      </c>
      <c r="O15" s="272" t="s">
        <v>240</v>
      </c>
      <c r="P15" s="272" t="s">
        <v>95</v>
      </c>
      <c r="Q15" s="272" t="s">
        <v>124</v>
      </c>
      <c r="R15" s="272" t="s">
        <v>158</v>
      </c>
      <c r="S15" s="273" t="s">
        <v>241</v>
      </c>
      <c r="T15" s="272" t="s">
        <v>189</v>
      </c>
      <c r="U15" s="272" t="s">
        <v>201</v>
      </c>
      <c r="V15" s="273" t="s">
        <v>242</v>
      </c>
      <c r="W15" s="270" t="s">
        <v>243</v>
      </c>
      <c r="X15" s="270" t="s">
        <v>244</v>
      </c>
      <c r="Y15" s="270" t="s">
        <v>245</v>
      </c>
      <c r="Z15" s="270" t="s">
        <v>246</v>
      </c>
      <c r="AA15" s="271" t="s">
        <v>247</v>
      </c>
      <c r="AB15" s="271" t="s">
        <v>248</v>
      </c>
      <c r="AC15" s="271" t="s">
        <v>249</v>
      </c>
      <c r="AD15" s="271" t="s">
        <v>263</v>
      </c>
      <c r="AE15" s="271" t="s">
        <v>1321</v>
      </c>
      <c r="AF15" s="271" t="s">
        <v>265</v>
      </c>
      <c r="AG15" s="271" t="s">
        <v>252</v>
      </c>
      <c r="AH15" s="629"/>
      <c r="AI15" s="629"/>
      <c r="AJ15" s="629"/>
      <c r="AK15" s="629"/>
      <c r="AL15" s="629"/>
      <c r="AM15" s="627"/>
      <c r="AN15" s="627"/>
      <c r="AO15" s="295"/>
      <c r="AP15" s="295"/>
    </row>
    <row r="16" spans="3:42" s="174" customFormat="1" ht="111.95" customHeight="1" x14ac:dyDescent="0.2">
      <c r="C16" s="616" t="s">
        <v>266</v>
      </c>
      <c r="D16" s="140" t="s">
        <v>267</v>
      </c>
      <c r="E16" s="141" t="s">
        <v>268</v>
      </c>
      <c r="F16" s="142" t="s">
        <v>1332</v>
      </c>
      <c r="G16" s="142" t="s">
        <v>270</v>
      </c>
      <c r="H16" s="142" t="s">
        <v>271</v>
      </c>
      <c r="I16" s="233" t="s">
        <v>1333</v>
      </c>
      <c r="J16" s="142" t="s">
        <v>273</v>
      </c>
      <c r="K16" s="142" t="s">
        <v>274</v>
      </c>
      <c r="L16" s="142" t="s">
        <v>275</v>
      </c>
      <c r="M16" s="142" t="s">
        <v>276</v>
      </c>
      <c r="N16" s="142" t="s">
        <v>1334</v>
      </c>
      <c r="O16" s="142" t="s">
        <v>277</v>
      </c>
      <c r="P16" s="170">
        <v>2</v>
      </c>
      <c r="Q16" s="143">
        <v>2</v>
      </c>
      <c r="R16" s="170">
        <f>P16*Q16</f>
        <v>4</v>
      </c>
      <c r="S16" s="171" t="str">
        <f t="shared" ref="S16:S30" si="0">IF((R16&gt;23),"MuyAlto",IF(R16&gt;9,"Alto",IF(R16&gt;5,"Medio",IF(R16&lt;6,"Bajo"))))</f>
        <v>Bajo</v>
      </c>
      <c r="T16" s="144">
        <v>25</v>
      </c>
      <c r="U16" s="170">
        <f t="shared" ref="U16:U47" si="1">R16*T16</f>
        <v>100</v>
      </c>
      <c r="V16" s="170" t="str">
        <f t="shared" ref="V16:V22" si="2">IF((U16&gt;599),"I",IF(U16&gt;149,"II",IF(U16&gt;39,"III",IF(U16&lt;31,"IV"))))</f>
        <v>III</v>
      </c>
      <c r="W16" s="176" t="str">
        <f t="shared" ref="W16:W79" si="3">IF(V16="IV","Aceptable",IF(V16="III","Mejorable",IF(V16="II","No Aceptable o Aceptable con Control Especifico",IF(V16="I","NO Aceptable"))))</f>
        <v>Mejorable</v>
      </c>
      <c r="X16" s="142"/>
      <c r="Y16" s="142"/>
      <c r="Z16" s="142"/>
      <c r="AA16" s="142" t="s">
        <v>278</v>
      </c>
      <c r="AB16" s="142" t="s">
        <v>279</v>
      </c>
      <c r="AC16" s="142" t="s">
        <v>280</v>
      </c>
      <c r="AD16" s="142" t="s">
        <v>280</v>
      </c>
      <c r="AE16" s="142" t="s">
        <v>281</v>
      </c>
      <c r="AF16" s="142" t="s">
        <v>1335</v>
      </c>
      <c r="AG16" s="142" t="s">
        <v>280</v>
      </c>
      <c r="AH16" s="145"/>
      <c r="AI16" s="170"/>
      <c r="AJ16" s="143"/>
      <c r="AK16" s="146">
        <f t="shared" ref="AK16:AK79" si="4">AI16*AJ16</f>
        <v>0</v>
      </c>
      <c r="AL16" s="219">
        <f t="shared" ref="AL16:AL79" si="5">AK16*T16</f>
        <v>0</v>
      </c>
      <c r="AM16" s="147" t="str">
        <f t="shared" ref="AM16:AM79" si="6">IF((AL16&gt;599),"I",IF(AL16&gt;149,"II",IF(AL16&gt;39,"III",IF(AL16&lt;31,"IV"))))</f>
        <v>IV</v>
      </c>
      <c r="AN16" s="176" t="str">
        <f t="shared" ref="AN16:AN79" si="7">IF(AM16="IV","Aceptable",IF(AM16="III","Mejorable",IF(AM16="II","No Aceptable o Aceptable con Control Especifico",IF(AM16="I","NO Aceptable"))))</f>
        <v>Aceptable</v>
      </c>
      <c r="AO16" s="295"/>
      <c r="AP16" s="295"/>
    </row>
    <row r="17" spans="2:42" s="174" customFormat="1" ht="111.95" customHeight="1" x14ac:dyDescent="0.2">
      <c r="C17" s="616"/>
      <c r="D17" s="140" t="s">
        <v>267</v>
      </c>
      <c r="E17" s="141" t="s">
        <v>268</v>
      </c>
      <c r="F17" s="142" t="s">
        <v>1332</v>
      </c>
      <c r="G17" s="142" t="s">
        <v>270</v>
      </c>
      <c r="H17" s="142" t="s">
        <v>271</v>
      </c>
      <c r="I17" s="233" t="s">
        <v>1333</v>
      </c>
      <c r="J17" s="142" t="s">
        <v>273</v>
      </c>
      <c r="K17" s="142" t="s">
        <v>282</v>
      </c>
      <c r="L17" s="142" t="s">
        <v>1336</v>
      </c>
      <c r="M17" s="142" t="s">
        <v>276</v>
      </c>
      <c r="N17" s="142" t="s">
        <v>277</v>
      </c>
      <c r="O17" s="142" t="s">
        <v>277</v>
      </c>
      <c r="P17" s="170">
        <v>2</v>
      </c>
      <c r="Q17" s="143">
        <v>2</v>
      </c>
      <c r="R17" s="170">
        <v>4</v>
      </c>
      <c r="S17" s="171" t="str">
        <f t="shared" si="0"/>
        <v>Bajo</v>
      </c>
      <c r="T17" s="144">
        <v>25</v>
      </c>
      <c r="U17" s="170">
        <f t="shared" si="1"/>
        <v>100</v>
      </c>
      <c r="V17" s="170" t="str">
        <f t="shared" si="2"/>
        <v>III</v>
      </c>
      <c r="W17" s="176" t="str">
        <f t="shared" si="3"/>
        <v>Mejorable</v>
      </c>
      <c r="X17" s="142"/>
      <c r="Y17" s="142"/>
      <c r="Z17" s="142"/>
      <c r="AA17" s="142" t="s">
        <v>1336</v>
      </c>
      <c r="AB17" s="142" t="s">
        <v>284</v>
      </c>
      <c r="AC17" s="142" t="s">
        <v>280</v>
      </c>
      <c r="AD17" s="142" t="s">
        <v>280</v>
      </c>
      <c r="AE17" s="142" t="s">
        <v>285</v>
      </c>
      <c r="AF17" s="142" t="s">
        <v>1337</v>
      </c>
      <c r="AG17" s="142" t="s">
        <v>280</v>
      </c>
      <c r="AH17" s="145"/>
      <c r="AI17" s="170"/>
      <c r="AJ17" s="143"/>
      <c r="AK17" s="146">
        <f t="shared" si="4"/>
        <v>0</v>
      </c>
      <c r="AL17" s="219">
        <f t="shared" si="5"/>
        <v>0</v>
      </c>
      <c r="AM17" s="147" t="str">
        <f t="shared" si="6"/>
        <v>IV</v>
      </c>
      <c r="AN17" s="176" t="str">
        <f t="shared" si="7"/>
        <v>Aceptable</v>
      </c>
      <c r="AO17" s="295"/>
      <c r="AP17" s="295"/>
    </row>
    <row r="18" spans="2:42" s="174" customFormat="1" ht="111.95" customHeight="1" x14ac:dyDescent="0.2">
      <c r="C18" s="616"/>
      <c r="D18" s="140" t="s">
        <v>267</v>
      </c>
      <c r="E18" s="141" t="s">
        <v>268</v>
      </c>
      <c r="F18" s="142" t="s">
        <v>1332</v>
      </c>
      <c r="G18" s="142" t="s">
        <v>270</v>
      </c>
      <c r="H18" s="142" t="s">
        <v>287</v>
      </c>
      <c r="I18" s="233" t="s">
        <v>1333</v>
      </c>
      <c r="J18" s="142" t="s">
        <v>288</v>
      </c>
      <c r="K18" s="142" t="s">
        <v>289</v>
      </c>
      <c r="L18" s="142" t="s">
        <v>290</v>
      </c>
      <c r="M18" s="142" t="s">
        <v>1338</v>
      </c>
      <c r="N18" s="142" t="s">
        <v>277</v>
      </c>
      <c r="O18" s="142" t="s">
        <v>292</v>
      </c>
      <c r="P18" s="170">
        <v>2</v>
      </c>
      <c r="Q18" s="143">
        <v>3</v>
      </c>
      <c r="R18" s="170">
        <f>P18*Q18</f>
        <v>6</v>
      </c>
      <c r="S18" s="171" t="str">
        <f t="shared" si="0"/>
        <v>Medio</v>
      </c>
      <c r="T18" s="144">
        <v>25</v>
      </c>
      <c r="U18" s="170">
        <f t="shared" si="1"/>
        <v>150</v>
      </c>
      <c r="V18" s="170" t="str">
        <f t="shared" si="2"/>
        <v>II</v>
      </c>
      <c r="W18" s="176" t="str">
        <f t="shared" si="3"/>
        <v>No Aceptable o Aceptable con Control Especifico</v>
      </c>
      <c r="X18" s="142"/>
      <c r="Y18" s="142"/>
      <c r="Z18" s="142"/>
      <c r="AA18" s="142" t="s">
        <v>293</v>
      </c>
      <c r="AB18" s="142" t="s">
        <v>294</v>
      </c>
      <c r="AC18" s="142" t="s">
        <v>277</v>
      </c>
      <c r="AD18" s="142" t="s">
        <v>277</v>
      </c>
      <c r="AE18" s="142" t="s">
        <v>1339</v>
      </c>
      <c r="AF18" s="142" t="s">
        <v>296</v>
      </c>
      <c r="AG18" s="142" t="s">
        <v>277</v>
      </c>
      <c r="AH18" s="145"/>
      <c r="AI18" s="170"/>
      <c r="AJ18" s="143"/>
      <c r="AK18" s="146">
        <f t="shared" si="4"/>
        <v>0</v>
      </c>
      <c r="AL18" s="219">
        <f t="shared" si="5"/>
        <v>0</v>
      </c>
      <c r="AM18" s="147" t="str">
        <f t="shared" si="6"/>
        <v>IV</v>
      </c>
      <c r="AN18" s="176" t="str">
        <f t="shared" si="7"/>
        <v>Aceptable</v>
      </c>
      <c r="AO18" s="295"/>
      <c r="AP18" s="295"/>
    </row>
    <row r="19" spans="2:42" s="230" customFormat="1" ht="255" customHeight="1" x14ac:dyDescent="0.2">
      <c r="C19" s="616"/>
      <c r="D19" s="148" t="s">
        <v>267</v>
      </c>
      <c r="E19" s="149" t="s">
        <v>268</v>
      </c>
      <c r="F19" s="150" t="s">
        <v>1332</v>
      </c>
      <c r="G19" s="150" t="s">
        <v>297</v>
      </c>
      <c r="H19" s="150" t="s">
        <v>298</v>
      </c>
      <c r="I19" s="233" t="s">
        <v>1333</v>
      </c>
      <c r="J19" s="150" t="s">
        <v>299</v>
      </c>
      <c r="K19" s="150" t="s">
        <v>53</v>
      </c>
      <c r="L19" s="150" t="s">
        <v>1340</v>
      </c>
      <c r="M19" s="150" t="s">
        <v>277</v>
      </c>
      <c r="N19" s="150" t="s">
        <v>1341</v>
      </c>
      <c r="O19" s="150" t="s">
        <v>1342</v>
      </c>
      <c r="P19" s="150">
        <v>6</v>
      </c>
      <c r="Q19" s="151">
        <v>3</v>
      </c>
      <c r="R19" s="150">
        <v>18</v>
      </c>
      <c r="S19" s="152" t="str">
        <f t="shared" si="0"/>
        <v>Alto</v>
      </c>
      <c r="T19" s="150">
        <v>10</v>
      </c>
      <c r="U19" s="150">
        <f t="shared" si="1"/>
        <v>180</v>
      </c>
      <c r="V19" s="150" t="str">
        <f t="shared" si="2"/>
        <v>II</v>
      </c>
      <c r="W19" s="157" t="str">
        <f t="shared" si="3"/>
        <v>No Aceptable o Aceptable con Control Especifico</v>
      </c>
      <c r="X19" s="150"/>
      <c r="Y19" s="150"/>
      <c r="Z19" s="150"/>
      <c r="AA19" s="150" t="s">
        <v>1340</v>
      </c>
      <c r="AB19" s="150" t="s">
        <v>300</v>
      </c>
      <c r="AC19" s="150" t="s">
        <v>277</v>
      </c>
      <c r="AD19" s="150" t="s">
        <v>277</v>
      </c>
      <c r="AE19" s="150" t="s">
        <v>301</v>
      </c>
      <c r="AF19" s="150" t="s">
        <v>1343</v>
      </c>
      <c r="AG19" s="150"/>
      <c r="AH19" s="150"/>
      <c r="AI19" s="153"/>
      <c r="AJ19" s="151"/>
      <c r="AK19" s="154">
        <f t="shared" si="4"/>
        <v>0</v>
      </c>
      <c r="AL19" s="155">
        <f t="shared" si="5"/>
        <v>0</v>
      </c>
      <c r="AM19" s="156" t="str">
        <f t="shared" si="6"/>
        <v>IV</v>
      </c>
      <c r="AN19" s="157" t="str">
        <f t="shared" si="7"/>
        <v>Aceptable</v>
      </c>
      <c r="AO19" s="300"/>
      <c r="AP19" s="300"/>
    </row>
    <row r="20" spans="2:42" s="232" customFormat="1" ht="222" customHeight="1" x14ac:dyDescent="0.2">
      <c r="B20" s="482"/>
      <c r="C20" s="616"/>
      <c r="D20" s="483" t="s">
        <v>267</v>
      </c>
      <c r="E20" s="484" t="s">
        <v>268</v>
      </c>
      <c r="F20" s="485" t="s">
        <v>1332</v>
      </c>
      <c r="G20" s="485" t="s">
        <v>297</v>
      </c>
      <c r="H20" s="485" t="s">
        <v>1344</v>
      </c>
      <c r="I20" s="486" t="s">
        <v>1333</v>
      </c>
      <c r="J20" s="279" t="s">
        <v>299</v>
      </c>
      <c r="K20" s="280" t="s">
        <v>1496</v>
      </c>
      <c r="L20" s="280" t="s">
        <v>1497</v>
      </c>
      <c r="M20" s="280" t="s">
        <v>1498</v>
      </c>
      <c r="N20" s="280" t="s">
        <v>1499</v>
      </c>
      <c r="O20" s="280" t="s">
        <v>1529</v>
      </c>
      <c r="P20" s="281">
        <v>1</v>
      </c>
      <c r="Q20" s="282">
        <v>2</v>
      </c>
      <c r="R20" s="281">
        <v>4</v>
      </c>
      <c r="S20" s="283" t="str">
        <f t="shared" si="0"/>
        <v>Bajo</v>
      </c>
      <c r="T20" s="284">
        <v>10</v>
      </c>
      <c r="U20" s="281">
        <f t="shared" si="1"/>
        <v>40</v>
      </c>
      <c r="V20" s="142" t="str">
        <f t="shared" si="2"/>
        <v>III</v>
      </c>
      <c r="W20" s="285" t="str">
        <f t="shared" si="3"/>
        <v>Mejorable</v>
      </c>
      <c r="X20" s="286"/>
      <c r="Y20" s="286"/>
      <c r="Z20" s="286"/>
      <c r="AA20" s="280" t="s">
        <v>1501</v>
      </c>
      <c r="AB20" s="280" t="s">
        <v>1502</v>
      </c>
      <c r="AC20" s="280" t="s">
        <v>277</v>
      </c>
      <c r="AD20" s="280" t="s">
        <v>1503</v>
      </c>
      <c r="AE20" s="280" t="s">
        <v>1504</v>
      </c>
      <c r="AF20" s="280" t="s">
        <v>1530</v>
      </c>
      <c r="AG20" s="280" t="s">
        <v>1531</v>
      </c>
      <c r="AH20" s="287"/>
      <c r="AI20" s="288"/>
      <c r="AJ20" s="289"/>
      <c r="AK20" s="290">
        <f t="shared" si="4"/>
        <v>0</v>
      </c>
      <c r="AL20" s="291">
        <f t="shared" si="5"/>
        <v>0</v>
      </c>
      <c r="AM20" s="292" t="str">
        <f t="shared" si="6"/>
        <v>IV</v>
      </c>
      <c r="AN20" s="279" t="str">
        <f t="shared" si="7"/>
        <v>Aceptable</v>
      </c>
      <c r="AO20" s="482"/>
      <c r="AP20" s="482"/>
    </row>
    <row r="21" spans="2:42" s="231" customFormat="1" ht="171.75" customHeight="1" x14ac:dyDescent="0.2">
      <c r="C21" s="616"/>
      <c r="D21" s="140" t="s">
        <v>267</v>
      </c>
      <c r="E21" s="141" t="s">
        <v>268</v>
      </c>
      <c r="F21" s="142" t="s">
        <v>1332</v>
      </c>
      <c r="G21" s="142" t="s">
        <v>270</v>
      </c>
      <c r="H21" s="142" t="s">
        <v>1345</v>
      </c>
      <c r="I21" s="233" t="s">
        <v>1333</v>
      </c>
      <c r="J21" s="142" t="s">
        <v>299</v>
      </c>
      <c r="K21" s="142" t="s">
        <v>19</v>
      </c>
      <c r="L21" s="142" t="s">
        <v>1346</v>
      </c>
      <c r="M21" s="142" t="s">
        <v>277</v>
      </c>
      <c r="N21" s="142" t="s">
        <v>277</v>
      </c>
      <c r="O21" s="142" t="s">
        <v>1347</v>
      </c>
      <c r="P21" s="142">
        <v>6</v>
      </c>
      <c r="Q21" s="143">
        <v>1</v>
      </c>
      <c r="R21" s="142">
        <v>4</v>
      </c>
      <c r="S21" s="171" t="str">
        <f t="shared" si="0"/>
        <v>Bajo</v>
      </c>
      <c r="T21" s="142">
        <v>25</v>
      </c>
      <c r="U21" s="142">
        <f t="shared" si="1"/>
        <v>100</v>
      </c>
      <c r="V21" s="142" t="str">
        <f t="shared" si="2"/>
        <v>III</v>
      </c>
      <c r="W21" s="176" t="str">
        <f t="shared" si="3"/>
        <v>Mejorable</v>
      </c>
      <c r="X21" s="142"/>
      <c r="Y21" s="142"/>
      <c r="Z21" s="142"/>
      <c r="AA21" s="142" t="s">
        <v>1346</v>
      </c>
      <c r="AB21" s="142" t="s">
        <v>314</v>
      </c>
      <c r="AC21" s="142" t="s">
        <v>277</v>
      </c>
      <c r="AD21" s="142" t="s">
        <v>277</v>
      </c>
      <c r="AE21" s="142" t="s">
        <v>315</v>
      </c>
      <c r="AF21" s="142" t="s">
        <v>1348</v>
      </c>
      <c r="AG21" s="142" t="s">
        <v>317</v>
      </c>
      <c r="AH21" s="172"/>
      <c r="AI21" s="213"/>
      <c r="AJ21" s="169"/>
      <c r="AK21" s="146">
        <f t="shared" si="4"/>
        <v>0</v>
      </c>
      <c r="AL21" s="219">
        <f t="shared" si="5"/>
        <v>0</v>
      </c>
      <c r="AM21" s="147" t="str">
        <f t="shared" si="6"/>
        <v>IV</v>
      </c>
      <c r="AN21" s="176" t="str">
        <f t="shared" si="7"/>
        <v>Aceptable</v>
      </c>
      <c r="AO21" s="300"/>
      <c r="AP21" s="300"/>
    </row>
    <row r="22" spans="2:42" s="231" customFormat="1" ht="172.5" customHeight="1" x14ac:dyDescent="0.2">
      <c r="C22" s="616"/>
      <c r="D22" s="140" t="s">
        <v>267</v>
      </c>
      <c r="E22" s="141" t="s">
        <v>268</v>
      </c>
      <c r="F22" s="142" t="s">
        <v>1332</v>
      </c>
      <c r="G22" s="142" t="s">
        <v>270</v>
      </c>
      <c r="H22" s="142" t="s">
        <v>1349</v>
      </c>
      <c r="I22" s="233" t="s">
        <v>1333</v>
      </c>
      <c r="J22" s="142" t="s">
        <v>299</v>
      </c>
      <c r="K22" s="142" t="s">
        <v>26</v>
      </c>
      <c r="L22" s="142" t="s">
        <v>1350</v>
      </c>
      <c r="M22" s="142" t="s">
        <v>277</v>
      </c>
      <c r="N22" s="142" t="s">
        <v>277</v>
      </c>
      <c r="O22" s="142" t="s">
        <v>1351</v>
      </c>
      <c r="P22" s="142">
        <v>6</v>
      </c>
      <c r="Q22" s="143">
        <v>3</v>
      </c>
      <c r="R22" s="142">
        <v>18</v>
      </c>
      <c r="S22" s="171" t="str">
        <f t="shared" si="0"/>
        <v>Alto</v>
      </c>
      <c r="T22" s="142">
        <v>25</v>
      </c>
      <c r="U22" s="142">
        <f t="shared" si="1"/>
        <v>450</v>
      </c>
      <c r="V22" s="142" t="str">
        <f t="shared" si="2"/>
        <v>II</v>
      </c>
      <c r="W22" s="176" t="str">
        <f t="shared" si="3"/>
        <v>No Aceptable o Aceptable con Control Especifico</v>
      </c>
      <c r="X22" s="142"/>
      <c r="Y22" s="142"/>
      <c r="Z22" s="142"/>
      <c r="AA22" s="142" t="s">
        <v>1352</v>
      </c>
      <c r="AB22" s="142" t="s">
        <v>314</v>
      </c>
      <c r="AC22" s="142" t="s">
        <v>277</v>
      </c>
      <c r="AD22" s="142" t="s">
        <v>277</v>
      </c>
      <c r="AE22" s="142" t="s">
        <v>277</v>
      </c>
      <c r="AF22" s="142" t="s">
        <v>1353</v>
      </c>
      <c r="AG22" s="142" t="s">
        <v>323</v>
      </c>
      <c r="AH22" s="172"/>
      <c r="AI22" s="213"/>
      <c r="AJ22" s="169"/>
      <c r="AK22" s="146">
        <f t="shared" si="4"/>
        <v>0</v>
      </c>
      <c r="AL22" s="219">
        <f t="shared" si="5"/>
        <v>0</v>
      </c>
      <c r="AM22" s="147" t="str">
        <f t="shared" si="6"/>
        <v>IV</v>
      </c>
      <c r="AN22" s="176" t="str">
        <f t="shared" si="7"/>
        <v>Aceptable</v>
      </c>
      <c r="AO22" s="300"/>
      <c r="AP22" s="300"/>
    </row>
    <row r="23" spans="2:42" s="231" customFormat="1" ht="163.5" customHeight="1" x14ac:dyDescent="0.2">
      <c r="C23" s="616"/>
      <c r="D23" s="140" t="s">
        <v>267</v>
      </c>
      <c r="E23" s="141" t="s">
        <v>268</v>
      </c>
      <c r="F23" s="142" t="s">
        <v>1332</v>
      </c>
      <c r="G23" s="142" t="s">
        <v>270</v>
      </c>
      <c r="H23" s="142" t="s">
        <v>1354</v>
      </c>
      <c r="I23" s="233" t="s">
        <v>1333</v>
      </c>
      <c r="J23" s="142" t="s">
        <v>299</v>
      </c>
      <c r="K23" s="142" t="s">
        <v>63</v>
      </c>
      <c r="L23" s="142" t="s">
        <v>1346</v>
      </c>
      <c r="M23" s="142" t="s">
        <v>277</v>
      </c>
      <c r="N23" s="142" t="s">
        <v>277</v>
      </c>
      <c r="O23" s="142" t="s">
        <v>1351</v>
      </c>
      <c r="P23" s="142">
        <v>6</v>
      </c>
      <c r="Q23" s="143">
        <v>2</v>
      </c>
      <c r="R23" s="142">
        <v>12</v>
      </c>
      <c r="S23" s="171" t="str">
        <f t="shared" si="0"/>
        <v>Alto</v>
      </c>
      <c r="T23" s="142">
        <v>10</v>
      </c>
      <c r="U23" s="142">
        <f t="shared" si="1"/>
        <v>120</v>
      </c>
      <c r="V23" s="142" t="s">
        <v>137</v>
      </c>
      <c r="W23" s="176" t="str">
        <f t="shared" si="3"/>
        <v>No Aceptable o Aceptable con Control Especifico</v>
      </c>
      <c r="X23" s="142"/>
      <c r="Y23" s="142"/>
      <c r="Z23" s="142"/>
      <c r="AA23" s="142" t="s">
        <v>1346</v>
      </c>
      <c r="AB23" s="142" t="s">
        <v>314</v>
      </c>
      <c r="AC23" s="142" t="s">
        <v>277</v>
      </c>
      <c r="AD23" s="142" t="s">
        <v>277</v>
      </c>
      <c r="AE23" s="142" t="s">
        <v>315</v>
      </c>
      <c r="AF23" s="142" t="s">
        <v>1355</v>
      </c>
      <c r="AG23" s="142" t="s">
        <v>326</v>
      </c>
      <c r="AH23" s="142"/>
      <c r="AI23" s="170"/>
      <c r="AJ23" s="143"/>
      <c r="AK23" s="146">
        <f t="shared" si="4"/>
        <v>0</v>
      </c>
      <c r="AL23" s="219">
        <f t="shared" si="5"/>
        <v>0</v>
      </c>
      <c r="AM23" s="147" t="str">
        <f t="shared" si="6"/>
        <v>IV</v>
      </c>
      <c r="AN23" s="176" t="str">
        <f t="shared" si="7"/>
        <v>Aceptable</v>
      </c>
      <c r="AO23" s="300"/>
      <c r="AP23" s="300"/>
    </row>
    <row r="24" spans="2:42" s="174" customFormat="1" ht="111.95" customHeight="1" x14ac:dyDescent="0.2">
      <c r="C24" s="616"/>
      <c r="D24" s="140" t="s">
        <v>267</v>
      </c>
      <c r="E24" s="141" t="s">
        <v>268</v>
      </c>
      <c r="F24" s="142" t="s">
        <v>1332</v>
      </c>
      <c r="G24" s="142" t="s">
        <v>270</v>
      </c>
      <c r="H24" s="142" t="s">
        <v>1356</v>
      </c>
      <c r="I24" s="233" t="s">
        <v>1333</v>
      </c>
      <c r="J24" s="142" t="s">
        <v>328</v>
      </c>
      <c r="K24" s="142" t="s">
        <v>329</v>
      </c>
      <c r="L24" s="142" t="s">
        <v>1357</v>
      </c>
      <c r="M24" s="142" t="s">
        <v>277</v>
      </c>
      <c r="N24" s="142" t="s">
        <v>277</v>
      </c>
      <c r="O24" s="142" t="s">
        <v>1358</v>
      </c>
      <c r="P24" s="170">
        <v>2</v>
      </c>
      <c r="Q24" s="143">
        <v>3</v>
      </c>
      <c r="R24" s="170">
        <f t="shared" ref="R24:R30" si="8">P24*Q24</f>
        <v>6</v>
      </c>
      <c r="S24" s="171" t="str">
        <f t="shared" si="0"/>
        <v>Medio</v>
      </c>
      <c r="T24" s="144">
        <v>25</v>
      </c>
      <c r="U24" s="170">
        <f t="shared" si="1"/>
        <v>150</v>
      </c>
      <c r="V24" s="170" t="str">
        <f t="shared" ref="V24:V47" si="9">IF((U24&gt;599),"I",IF(U24&gt;149,"II",IF(U24&gt;39,"III",IF(U24&lt;31,"IV"))))</f>
        <v>II</v>
      </c>
      <c r="W24" s="176" t="str">
        <f t="shared" si="3"/>
        <v>No Aceptable o Aceptable con Control Especifico</v>
      </c>
      <c r="X24" s="142"/>
      <c r="Y24" s="142"/>
      <c r="Z24" s="142"/>
      <c r="AA24" s="142" t="str">
        <f>L24</f>
        <v>Desordenes por trauma acumulativo, fatiga muscular, específicamente a nivel de columna.</v>
      </c>
      <c r="AB24" s="142" t="s">
        <v>332</v>
      </c>
      <c r="AC24" s="142" t="s">
        <v>277</v>
      </c>
      <c r="AD24" s="142" t="s">
        <v>277</v>
      </c>
      <c r="AE24" s="142" t="s">
        <v>277</v>
      </c>
      <c r="AF24" s="142" t="s">
        <v>1359</v>
      </c>
      <c r="AG24" s="142" t="s">
        <v>277</v>
      </c>
      <c r="AH24" s="145"/>
      <c r="AI24" s="170"/>
      <c r="AJ24" s="143"/>
      <c r="AK24" s="146">
        <f t="shared" si="4"/>
        <v>0</v>
      </c>
      <c r="AL24" s="219">
        <f t="shared" si="5"/>
        <v>0</v>
      </c>
      <c r="AM24" s="147" t="str">
        <f t="shared" si="6"/>
        <v>IV</v>
      </c>
      <c r="AN24" s="176" t="str">
        <f t="shared" si="7"/>
        <v>Aceptable</v>
      </c>
      <c r="AO24" s="295"/>
      <c r="AP24" s="295"/>
    </row>
    <row r="25" spans="2:42" s="174" customFormat="1" ht="111.95" customHeight="1" x14ac:dyDescent="0.2">
      <c r="C25" s="616"/>
      <c r="D25" s="140" t="s">
        <v>267</v>
      </c>
      <c r="E25" s="141" t="s">
        <v>268</v>
      </c>
      <c r="F25" s="142" t="s">
        <v>1332</v>
      </c>
      <c r="G25" s="142" t="s">
        <v>270</v>
      </c>
      <c r="H25" s="209" t="s">
        <v>334</v>
      </c>
      <c r="I25" s="233" t="s">
        <v>1333</v>
      </c>
      <c r="J25" s="209" t="s">
        <v>328</v>
      </c>
      <c r="K25" s="142" t="s">
        <v>37</v>
      </c>
      <c r="L25" s="142" t="s">
        <v>1360</v>
      </c>
      <c r="M25" s="142" t="s">
        <v>277</v>
      </c>
      <c r="N25" s="142" t="s">
        <v>277</v>
      </c>
      <c r="O25" s="142" t="s">
        <v>1361</v>
      </c>
      <c r="P25" s="170">
        <v>2</v>
      </c>
      <c r="Q25" s="143">
        <v>4</v>
      </c>
      <c r="R25" s="170">
        <f t="shared" si="8"/>
        <v>8</v>
      </c>
      <c r="S25" s="171" t="str">
        <f t="shared" si="0"/>
        <v>Medio</v>
      </c>
      <c r="T25" s="144">
        <v>25</v>
      </c>
      <c r="U25" s="170">
        <f t="shared" si="1"/>
        <v>200</v>
      </c>
      <c r="V25" s="170" t="str">
        <f t="shared" si="9"/>
        <v>II</v>
      </c>
      <c r="W25" s="176" t="str">
        <f t="shared" si="3"/>
        <v>No Aceptable o Aceptable con Control Especifico</v>
      </c>
      <c r="X25" s="142"/>
      <c r="Y25" s="142"/>
      <c r="Z25" s="142"/>
      <c r="AA25" s="142" t="str">
        <f>L25</f>
        <v>Desordenes de trauma acumulativo específicamente a nivel superiores y inferiores</v>
      </c>
      <c r="AB25" s="142" t="s">
        <v>332</v>
      </c>
      <c r="AC25" s="142" t="s">
        <v>277</v>
      </c>
      <c r="AD25" s="142" t="s">
        <v>277</v>
      </c>
      <c r="AE25" s="142" t="s">
        <v>277</v>
      </c>
      <c r="AF25" s="142" t="s">
        <v>1362</v>
      </c>
      <c r="AG25" s="142" t="s">
        <v>277</v>
      </c>
      <c r="AH25" s="145"/>
      <c r="AI25" s="170"/>
      <c r="AJ25" s="143"/>
      <c r="AK25" s="146">
        <f t="shared" si="4"/>
        <v>0</v>
      </c>
      <c r="AL25" s="219">
        <f t="shared" si="5"/>
        <v>0</v>
      </c>
      <c r="AM25" s="147" t="str">
        <f t="shared" si="6"/>
        <v>IV</v>
      </c>
      <c r="AN25" s="176" t="str">
        <f t="shared" si="7"/>
        <v>Aceptable</v>
      </c>
      <c r="AO25" s="295"/>
      <c r="AP25" s="295"/>
    </row>
    <row r="26" spans="2:42" s="174" customFormat="1" ht="111.95" customHeight="1" x14ac:dyDescent="0.2">
      <c r="C26" s="616"/>
      <c r="D26" s="140" t="s">
        <v>267</v>
      </c>
      <c r="E26" s="141" t="s">
        <v>268</v>
      </c>
      <c r="F26" s="142" t="s">
        <v>1332</v>
      </c>
      <c r="G26" s="142" t="s">
        <v>338</v>
      </c>
      <c r="H26" s="142" t="s">
        <v>339</v>
      </c>
      <c r="I26" s="233" t="s">
        <v>1333</v>
      </c>
      <c r="J26" s="142" t="s">
        <v>340</v>
      </c>
      <c r="K26" s="142" t="s">
        <v>341</v>
      </c>
      <c r="L26" s="142" t="s">
        <v>1363</v>
      </c>
      <c r="M26" s="142" t="s">
        <v>277</v>
      </c>
      <c r="N26" s="142" t="s">
        <v>1364</v>
      </c>
      <c r="O26" s="142" t="s">
        <v>277</v>
      </c>
      <c r="P26" s="170">
        <v>2</v>
      </c>
      <c r="Q26" s="143">
        <v>3</v>
      </c>
      <c r="R26" s="170">
        <f t="shared" si="8"/>
        <v>6</v>
      </c>
      <c r="S26" s="171" t="str">
        <f t="shared" si="0"/>
        <v>Medio</v>
      </c>
      <c r="T26" s="144">
        <v>60</v>
      </c>
      <c r="U26" s="170">
        <f t="shared" si="1"/>
        <v>360</v>
      </c>
      <c r="V26" s="170" t="str">
        <f t="shared" si="9"/>
        <v>II</v>
      </c>
      <c r="W26" s="176" t="str">
        <f t="shared" si="3"/>
        <v>No Aceptable o Aceptable con Control Especifico</v>
      </c>
      <c r="X26" s="142"/>
      <c r="Y26" s="142"/>
      <c r="Z26" s="142"/>
      <c r="AA26" s="142" t="s">
        <v>344</v>
      </c>
      <c r="AB26" s="142" t="s">
        <v>345</v>
      </c>
      <c r="AC26" s="142" t="s">
        <v>277</v>
      </c>
      <c r="AD26" s="142" t="s">
        <v>277</v>
      </c>
      <c r="AE26" s="142" t="s">
        <v>346</v>
      </c>
      <c r="AF26" s="142" t="s">
        <v>1365</v>
      </c>
      <c r="AG26" s="142" t="s">
        <v>1366</v>
      </c>
      <c r="AH26" s="145"/>
      <c r="AI26" s="170"/>
      <c r="AJ26" s="143"/>
      <c r="AK26" s="146">
        <f t="shared" si="4"/>
        <v>0</v>
      </c>
      <c r="AL26" s="219">
        <f t="shared" si="5"/>
        <v>0</v>
      </c>
      <c r="AM26" s="147" t="str">
        <f t="shared" si="6"/>
        <v>IV</v>
      </c>
      <c r="AN26" s="176" t="str">
        <f t="shared" si="7"/>
        <v>Aceptable</v>
      </c>
      <c r="AO26" s="295"/>
      <c r="AP26" s="295"/>
    </row>
    <row r="27" spans="2:42" s="231" customFormat="1" ht="111.95" customHeight="1" x14ac:dyDescent="0.2">
      <c r="C27" s="616"/>
      <c r="D27" s="140" t="s">
        <v>267</v>
      </c>
      <c r="E27" s="141" t="s">
        <v>268</v>
      </c>
      <c r="F27" s="142" t="s">
        <v>1332</v>
      </c>
      <c r="G27" s="142" t="s">
        <v>270</v>
      </c>
      <c r="H27" s="142" t="s">
        <v>349</v>
      </c>
      <c r="I27" s="233" t="s">
        <v>1333</v>
      </c>
      <c r="J27" s="142" t="s">
        <v>273</v>
      </c>
      <c r="K27" s="142" t="s">
        <v>350</v>
      </c>
      <c r="L27" s="142" t="s">
        <v>351</v>
      </c>
      <c r="M27" s="142" t="s">
        <v>276</v>
      </c>
      <c r="N27" s="142" t="s">
        <v>277</v>
      </c>
      <c r="O27" s="142" t="s">
        <v>352</v>
      </c>
      <c r="P27" s="170">
        <v>2</v>
      </c>
      <c r="Q27" s="143">
        <v>2</v>
      </c>
      <c r="R27" s="170">
        <f t="shared" si="8"/>
        <v>4</v>
      </c>
      <c r="S27" s="171" t="str">
        <f t="shared" si="0"/>
        <v>Bajo</v>
      </c>
      <c r="T27" s="144">
        <v>25</v>
      </c>
      <c r="U27" s="170">
        <f t="shared" si="1"/>
        <v>100</v>
      </c>
      <c r="V27" s="170" t="str">
        <f t="shared" si="9"/>
        <v>III</v>
      </c>
      <c r="W27" s="176" t="str">
        <f t="shared" si="3"/>
        <v>Mejorable</v>
      </c>
      <c r="X27" s="142"/>
      <c r="Y27" s="142"/>
      <c r="Z27" s="142"/>
      <c r="AA27" s="142" t="s">
        <v>353</v>
      </c>
      <c r="AB27" s="142" t="s">
        <v>354</v>
      </c>
      <c r="AC27" s="142" t="s">
        <v>277</v>
      </c>
      <c r="AD27" s="142" t="s">
        <v>277</v>
      </c>
      <c r="AE27" s="142" t="s">
        <v>277</v>
      </c>
      <c r="AF27" s="142" t="s">
        <v>1367</v>
      </c>
      <c r="AG27" s="142"/>
      <c r="AH27" s="142"/>
      <c r="AI27" s="170"/>
      <c r="AJ27" s="143"/>
      <c r="AK27" s="146">
        <f t="shared" si="4"/>
        <v>0</v>
      </c>
      <c r="AL27" s="219">
        <f t="shared" si="5"/>
        <v>0</v>
      </c>
      <c r="AM27" s="147" t="str">
        <f t="shared" si="6"/>
        <v>IV</v>
      </c>
      <c r="AN27" s="176" t="str">
        <f t="shared" si="7"/>
        <v>Aceptable</v>
      </c>
      <c r="AO27" s="300"/>
      <c r="AP27" s="300"/>
    </row>
    <row r="28" spans="2:42" s="174" customFormat="1" ht="155.25" customHeight="1" x14ac:dyDescent="0.2">
      <c r="C28" s="616"/>
      <c r="D28" s="140" t="s">
        <v>267</v>
      </c>
      <c r="E28" s="141" t="s">
        <v>268</v>
      </c>
      <c r="F28" s="142" t="s">
        <v>1368</v>
      </c>
      <c r="G28" s="142" t="s">
        <v>270</v>
      </c>
      <c r="H28" s="142" t="s">
        <v>1369</v>
      </c>
      <c r="I28" s="233" t="s">
        <v>1333</v>
      </c>
      <c r="J28" s="142" t="s">
        <v>273</v>
      </c>
      <c r="K28" s="142" t="s">
        <v>357</v>
      </c>
      <c r="L28" s="142" t="s">
        <v>358</v>
      </c>
      <c r="M28" s="142" t="s">
        <v>359</v>
      </c>
      <c r="N28" s="142" t="s">
        <v>1370</v>
      </c>
      <c r="O28" s="142" t="s">
        <v>1371</v>
      </c>
      <c r="P28" s="170">
        <v>2</v>
      </c>
      <c r="Q28" s="143">
        <v>3</v>
      </c>
      <c r="R28" s="170">
        <f t="shared" si="8"/>
        <v>6</v>
      </c>
      <c r="S28" s="171" t="str">
        <f t="shared" si="0"/>
        <v>Medio</v>
      </c>
      <c r="T28" s="144">
        <v>60</v>
      </c>
      <c r="U28" s="170">
        <f t="shared" si="1"/>
        <v>360</v>
      </c>
      <c r="V28" s="170" t="str">
        <f t="shared" si="9"/>
        <v>II</v>
      </c>
      <c r="W28" s="176" t="str">
        <f t="shared" si="3"/>
        <v>No Aceptable o Aceptable con Control Especifico</v>
      </c>
      <c r="X28" s="142"/>
      <c r="Y28" s="142"/>
      <c r="Z28" s="142"/>
      <c r="AA28" s="142" t="s">
        <v>360</v>
      </c>
      <c r="AB28" s="142" t="s">
        <v>361</v>
      </c>
      <c r="AC28" s="142" t="s">
        <v>277</v>
      </c>
      <c r="AD28" s="142" t="s">
        <v>277</v>
      </c>
      <c r="AE28" s="142" t="s">
        <v>362</v>
      </c>
      <c r="AF28" s="142" t="s">
        <v>1372</v>
      </c>
      <c r="AG28" s="172"/>
      <c r="AH28" s="145"/>
      <c r="AI28" s="170"/>
      <c r="AJ28" s="143"/>
      <c r="AK28" s="146">
        <f t="shared" si="4"/>
        <v>0</v>
      </c>
      <c r="AL28" s="219">
        <f t="shared" si="5"/>
        <v>0</v>
      </c>
      <c r="AM28" s="147" t="str">
        <f t="shared" si="6"/>
        <v>IV</v>
      </c>
      <c r="AN28" s="176" t="str">
        <f t="shared" si="7"/>
        <v>Aceptable</v>
      </c>
      <c r="AO28" s="295"/>
      <c r="AP28" s="295"/>
    </row>
    <row r="29" spans="2:42" s="174" customFormat="1" ht="111.95" customHeight="1" x14ac:dyDescent="0.2">
      <c r="C29" s="616"/>
      <c r="D29" s="140" t="s">
        <v>267</v>
      </c>
      <c r="E29" s="141" t="s">
        <v>268</v>
      </c>
      <c r="F29" s="142" t="s">
        <v>1368</v>
      </c>
      <c r="G29" s="142" t="s">
        <v>1373</v>
      </c>
      <c r="H29" s="142" t="s">
        <v>364</v>
      </c>
      <c r="I29" s="233" t="s">
        <v>1333</v>
      </c>
      <c r="J29" s="142" t="s">
        <v>328</v>
      </c>
      <c r="K29" s="142" t="s">
        <v>37</v>
      </c>
      <c r="L29" s="142" t="s">
        <v>365</v>
      </c>
      <c r="M29" s="142" t="s">
        <v>277</v>
      </c>
      <c r="N29" s="142" t="s">
        <v>277</v>
      </c>
      <c r="O29" s="142" t="s">
        <v>1358</v>
      </c>
      <c r="P29" s="170">
        <v>2</v>
      </c>
      <c r="Q29" s="143">
        <v>3</v>
      </c>
      <c r="R29" s="170">
        <f t="shared" si="8"/>
        <v>6</v>
      </c>
      <c r="S29" s="171" t="str">
        <f t="shared" si="0"/>
        <v>Medio</v>
      </c>
      <c r="T29" s="144">
        <v>25</v>
      </c>
      <c r="U29" s="170">
        <f t="shared" si="1"/>
        <v>150</v>
      </c>
      <c r="V29" s="170" t="str">
        <f t="shared" si="9"/>
        <v>II</v>
      </c>
      <c r="W29" s="176" t="str">
        <f t="shared" si="3"/>
        <v>No Aceptable o Aceptable con Control Especifico</v>
      </c>
      <c r="X29" s="142"/>
      <c r="Y29" s="142"/>
      <c r="Z29" s="142"/>
      <c r="AA29" s="142" t="str">
        <f>L29</f>
        <v>Desordenes por trauma acumulativo, especialmente a nivel de miembros superiores</v>
      </c>
      <c r="AB29" s="142" t="s">
        <v>332</v>
      </c>
      <c r="AC29" s="142" t="s">
        <v>277</v>
      </c>
      <c r="AD29" s="142" t="s">
        <v>277</v>
      </c>
      <c r="AE29" s="142" t="s">
        <v>277</v>
      </c>
      <c r="AF29" s="142" t="s">
        <v>1359</v>
      </c>
      <c r="AG29" s="142" t="s">
        <v>277</v>
      </c>
      <c r="AH29" s="145"/>
      <c r="AI29" s="170"/>
      <c r="AJ29" s="143"/>
      <c r="AK29" s="146">
        <f t="shared" si="4"/>
        <v>0</v>
      </c>
      <c r="AL29" s="219">
        <f t="shared" si="5"/>
        <v>0</v>
      </c>
      <c r="AM29" s="147" t="str">
        <f t="shared" si="6"/>
        <v>IV</v>
      </c>
      <c r="AN29" s="176" t="str">
        <f t="shared" si="7"/>
        <v>Aceptable</v>
      </c>
      <c r="AO29" s="295"/>
      <c r="AP29" s="295"/>
    </row>
    <row r="30" spans="2:42" s="174" customFormat="1" ht="111.95" customHeight="1" x14ac:dyDescent="0.2">
      <c r="C30" s="616"/>
      <c r="D30" s="140" t="s">
        <v>267</v>
      </c>
      <c r="E30" s="141" t="s">
        <v>268</v>
      </c>
      <c r="F30" s="142" t="s">
        <v>1368</v>
      </c>
      <c r="G30" s="142" t="s">
        <v>1373</v>
      </c>
      <c r="H30" s="142" t="s">
        <v>366</v>
      </c>
      <c r="I30" s="233" t="s">
        <v>1333</v>
      </c>
      <c r="J30" s="142" t="s">
        <v>328</v>
      </c>
      <c r="K30" s="142" t="s">
        <v>329</v>
      </c>
      <c r="L30" s="142" t="s">
        <v>1357</v>
      </c>
      <c r="M30" s="142" t="s">
        <v>277</v>
      </c>
      <c r="N30" s="142" t="s">
        <v>277</v>
      </c>
      <c r="O30" s="142" t="s">
        <v>1358</v>
      </c>
      <c r="P30" s="170">
        <v>2</v>
      </c>
      <c r="Q30" s="143">
        <v>3</v>
      </c>
      <c r="R30" s="170">
        <f t="shared" si="8"/>
        <v>6</v>
      </c>
      <c r="S30" s="171" t="str">
        <f t="shared" si="0"/>
        <v>Medio</v>
      </c>
      <c r="T30" s="144">
        <v>25</v>
      </c>
      <c r="U30" s="170">
        <f t="shared" si="1"/>
        <v>150</v>
      </c>
      <c r="V30" s="170" t="str">
        <f t="shared" si="9"/>
        <v>II</v>
      </c>
      <c r="W30" s="176" t="str">
        <f t="shared" si="3"/>
        <v>No Aceptable o Aceptable con Control Especifico</v>
      </c>
      <c r="X30" s="142"/>
      <c r="Y30" s="142"/>
      <c r="Z30" s="142"/>
      <c r="AA30" s="142" t="str">
        <f>L30</f>
        <v>Desordenes por trauma acumulativo, fatiga muscular, específicamente a nivel de columna.</v>
      </c>
      <c r="AB30" s="142" t="s">
        <v>332</v>
      </c>
      <c r="AC30" s="142" t="s">
        <v>277</v>
      </c>
      <c r="AD30" s="142" t="s">
        <v>277</v>
      </c>
      <c r="AE30" s="142" t="s">
        <v>277</v>
      </c>
      <c r="AF30" s="142" t="s">
        <v>1359</v>
      </c>
      <c r="AG30" s="142" t="s">
        <v>277</v>
      </c>
      <c r="AH30" s="145"/>
      <c r="AI30" s="170"/>
      <c r="AJ30" s="143"/>
      <c r="AK30" s="146">
        <f t="shared" si="4"/>
        <v>0</v>
      </c>
      <c r="AL30" s="219">
        <f t="shared" si="5"/>
        <v>0</v>
      </c>
      <c r="AM30" s="147" t="str">
        <f t="shared" si="6"/>
        <v>IV</v>
      </c>
      <c r="AN30" s="176" t="str">
        <f t="shared" si="7"/>
        <v>Aceptable</v>
      </c>
      <c r="AO30" s="295"/>
      <c r="AP30" s="295"/>
    </row>
    <row r="31" spans="2:42" s="174" customFormat="1" ht="111.95" customHeight="1" x14ac:dyDescent="0.2">
      <c r="C31" s="616"/>
      <c r="D31" s="140" t="s">
        <v>267</v>
      </c>
      <c r="E31" s="141" t="s">
        <v>268</v>
      </c>
      <c r="F31" s="142" t="s">
        <v>1368</v>
      </c>
      <c r="G31" s="142" t="s">
        <v>1374</v>
      </c>
      <c r="H31" s="142" t="s">
        <v>368</v>
      </c>
      <c r="I31" s="233" t="s">
        <v>1333</v>
      </c>
      <c r="J31" s="142" t="s">
        <v>340</v>
      </c>
      <c r="K31" s="142" t="s">
        <v>341</v>
      </c>
      <c r="L31" s="142" t="s">
        <v>1375</v>
      </c>
      <c r="M31" s="142" t="s">
        <v>277</v>
      </c>
      <c r="N31" s="142" t="s">
        <v>277</v>
      </c>
      <c r="O31" s="142" t="s">
        <v>1376</v>
      </c>
      <c r="P31" s="170">
        <v>2</v>
      </c>
      <c r="Q31" s="143">
        <v>3</v>
      </c>
      <c r="R31" s="170">
        <v>6</v>
      </c>
      <c r="S31" s="171" t="s">
        <v>371</v>
      </c>
      <c r="T31" s="144">
        <v>25</v>
      </c>
      <c r="U31" s="170">
        <f t="shared" si="1"/>
        <v>150</v>
      </c>
      <c r="V31" s="170" t="str">
        <f t="shared" si="9"/>
        <v>II</v>
      </c>
      <c r="W31" s="176" t="str">
        <f t="shared" si="3"/>
        <v>No Aceptable o Aceptable con Control Especifico</v>
      </c>
      <c r="X31" s="142"/>
      <c r="Y31" s="142"/>
      <c r="Z31" s="142"/>
      <c r="AA31" s="142" t="s">
        <v>1375</v>
      </c>
      <c r="AB31" s="142" t="s">
        <v>345</v>
      </c>
      <c r="AC31" s="142" t="s">
        <v>277</v>
      </c>
      <c r="AD31" s="142" t="s">
        <v>277</v>
      </c>
      <c r="AE31" s="142" t="s">
        <v>277</v>
      </c>
      <c r="AF31" s="142" t="s">
        <v>1377</v>
      </c>
      <c r="AG31" s="142" t="s">
        <v>1366</v>
      </c>
      <c r="AH31" s="145"/>
      <c r="AI31" s="170"/>
      <c r="AJ31" s="143"/>
      <c r="AK31" s="146">
        <f t="shared" si="4"/>
        <v>0</v>
      </c>
      <c r="AL31" s="219">
        <f t="shared" si="5"/>
        <v>0</v>
      </c>
      <c r="AM31" s="147" t="str">
        <f t="shared" si="6"/>
        <v>IV</v>
      </c>
      <c r="AN31" s="176" t="str">
        <f t="shared" si="7"/>
        <v>Aceptable</v>
      </c>
      <c r="AO31" s="295"/>
      <c r="AP31" s="295"/>
    </row>
    <row r="32" spans="2:42" s="174" customFormat="1" ht="111.95" customHeight="1" x14ac:dyDescent="0.2">
      <c r="C32" s="616"/>
      <c r="D32" s="140" t="s">
        <v>267</v>
      </c>
      <c r="E32" s="141" t="s">
        <v>268</v>
      </c>
      <c r="F32" s="142" t="s">
        <v>1368</v>
      </c>
      <c r="G32" s="142" t="s">
        <v>1374</v>
      </c>
      <c r="H32" s="142" t="s">
        <v>373</v>
      </c>
      <c r="I32" s="233" t="s">
        <v>1333</v>
      </c>
      <c r="J32" s="142" t="s">
        <v>288</v>
      </c>
      <c r="K32" s="142" t="s">
        <v>374</v>
      </c>
      <c r="L32" s="142" t="s">
        <v>375</v>
      </c>
      <c r="M32" s="142" t="s">
        <v>277</v>
      </c>
      <c r="N32" s="142" t="s">
        <v>277</v>
      </c>
      <c r="O32" s="142" t="s">
        <v>1483</v>
      </c>
      <c r="P32" s="170">
        <v>2</v>
      </c>
      <c r="Q32" s="143">
        <v>3</v>
      </c>
      <c r="R32" s="170">
        <f t="shared" ref="R32:R46" si="10">P32*Q32</f>
        <v>6</v>
      </c>
      <c r="S32" s="171" t="str">
        <f t="shared" ref="S32:S56" si="11">IF((R32&gt;23),"MuyAlto",IF(R32&gt;9,"Alto",IF(R32&gt;5,"Medio",IF(R32&lt;6,"Bajo"))))</f>
        <v>Medio</v>
      </c>
      <c r="T32" s="144">
        <v>25</v>
      </c>
      <c r="U32" s="170">
        <f t="shared" si="1"/>
        <v>150</v>
      </c>
      <c r="V32" s="170" t="str">
        <f t="shared" si="9"/>
        <v>II</v>
      </c>
      <c r="W32" s="176" t="str">
        <f t="shared" si="3"/>
        <v>No Aceptable o Aceptable con Control Especifico</v>
      </c>
      <c r="X32" s="142"/>
      <c r="Y32" s="142"/>
      <c r="Z32" s="142"/>
      <c r="AA32" s="142" t="s">
        <v>376</v>
      </c>
      <c r="AB32" s="142" t="s">
        <v>294</v>
      </c>
      <c r="AC32" s="142" t="s">
        <v>277</v>
      </c>
      <c r="AD32" s="142" t="s">
        <v>277</v>
      </c>
      <c r="AE32" s="142" t="s">
        <v>277</v>
      </c>
      <c r="AF32" s="142" t="s">
        <v>296</v>
      </c>
      <c r="AG32" s="142" t="s">
        <v>277</v>
      </c>
      <c r="AH32" s="145"/>
      <c r="AI32" s="170"/>
      <c r="AJ32" s="143"/>
      <c r="AK32" s="146">
        <f t="shared" si="4"/>
        <v>0</v>
      </c>
      <c r="AL32" s="219">
        <f t="shared" si="5"/>
        <v>0</v>
      </c>
      <c r="AM32" s="147" t="str">
        <f t="shared" si="6"/>
        <v>IV</v>
      </c>
      <c r="AN32" s="176" t="str">
        <f t="shared" si="7"/>
        <v>Aceptable</v>
      </c>
      <c r="AO32" s="295"/>
      <c r="AP32" s="295"/>
    </row>
    <row r="33" spans="2:42" s="174" customFormat="1" ht="111.95" customHeight="1" x14ac:dyDescent="0.2">
      <c r="C33" s="616"/>
      <c r="D33" s="140" t="s">
        <v>267</v>
      </c>
      <c r="E33" s="141" t="s">
        <v>268</v>
      </c>
      <c r="F33" s="142" t="s">
        <v>1368</v>
      </c>
      <c r="G33" s="142" t="s">
        <v>377</v>
      </c>
      <c r="H33" s="142" t="s">
        <v>1378</v>
      </c>
      <c r="I33" s="233" t="s">
        <v>1333</v>
      </c>
      <c r="J33" s="142" t="s">
        <v>340</v>
      </c>
      <c r="K33" s="142" t="s">
        <v>379</v>
      </c>
      <c r="L33" s="142" t="s">
        <v>1375</v>
      </c>
      <c r="M33" s="142" t="s">
        <v>277</v>
      </c>
      <c r="N33" s="142" t="s">
        <v>277</v>
      </c>
      <c r="O33" s="142" t="s">
        <v>380</v>
      </c>
      <c r="P33" s="170">
        <v>2</v>
      </c>
      <c r="Q33" s="143">
        <v>3</v>
      </c>
      <c r="R33" s="170">
        <f t="shared" si="10"/>
        <v>6</v>
      </c>
      <c r="S33" s="171" t="str">
        <f t="shared" si="11"/>
        <v>Medio</v>
      </c>
      <c r="T33" s="144">
        <v>25</v>
      </c>
      <c r="U33" s="170">
        <f t="shared" si="1"/>
        <v>150</v>
      </c>
      <c r="V33" s="170" t="str">
        <f t="shared" si="9"/>
        <v>II</v>
      </c>
      <c r="W33" s="176" t="str">
        <f t="shared" si="3"/>
        <v>No Aceptable o Aceptable con Control Especifico</v>
      </c>
      <c r="X33" s="142"/>
      <c r="Y33" s="142"/>
      <c r="Z33" s="142"/>
      <c r="AA33" s="142" t="s">
        <v>1375</v>
      </c>
      <c r="AB33" s="142" t="s">
        <v>345</v>
      </c>
      <c r="AC33" s="142" t="s">
        <v>277</v>
      </c>
      <c r="AD33" s="142" t="s">
        <v>277</v>
      </c>
      <c r="AE33" s="142" t="s">
        <v>277</v>
      </c>
      <c r="AF33" s="142" t="s">
        <v>1379</v>
      </c>
      <c r="AG33" s="142" t="s">
        <v>1380</v>
      </c>
      <c r="AH33" s="145"/>
      <c r="AI33" s="170"/>
      <c r="AJ33" s="143"/>
      <c r="AK33" s="146">
        <f t="shared" si="4"/>
        <v>0</v>
      </c>
      <c r="AL33" s="219">
        <f t="shared" si="5"/>
        <v>0</v>
      </c>
      <c r="AM33" s="147" t="str">
        <f t="shared" si="6"/>
        <v>IV</v>
      </c>
      <c r="AN33" s="176" t="str">
        <f t="shared" si="7"/>
        <v>Aceptable</v>
      </c>
      <c r="AO33" s="295"/>
      <c r="AP33" s="295"/>
    </row>
    <row r="34" spans="2:42" s="174" customFormat="1" ht="111.95" customHeight="1" x14ac:dyDescent="0.2">
      <c r="C34" s="616"/>
      <c r="D34" s="140" t="s">
        <v>267</v>
      </c>
      <c r="E34" s="141" t="s">
        <v>268</v>
      </c>
      <c r="F34" s="142" t="s">
        <v>1368</v>
      </c>
      <c r="G34" s="142" t="s">
        <v>383</v>
      </c>
      <c r="H34" s="142" t="s">
        <v>384</v>
      </c>
      <c r="I34" s="233" t="s">
        <v>1333</v>
      </c>
      <c r="J34" s="142" t="s">
        <v>328</v>
      </c>
      <c r="K34" s="142" t="s">
        <v>37</v>
      </c>
      <c r="L34" s="142" t="s">
        <v>365</v>
      </c>
      <c r="M34" s="142" t="s">
        <v>277</v>
      </c>
      <c r="N34" s="142" t="s">
        <v>277</v>
      </c>
      <c r="O34" s="142" t="s">
        <v>1381</v>
      </c>
      <c r="P34" s="170">
        <v>2</v>
      </c>
      <c r="Q34" s="143">
        <v>3</v>
      </c>
      <c r="R34" s="170">
        <f t="shared" si="10"/>
        <v>6</v>
      </c>
      <c r="S34" s="171" t="str">
        <f t="shared" si="11"/>
        <v>Medio</v>
      </c>
      <c r="T34" s="144">
        <v>25</v>
      </c>
      <c r="U34" s="170">
        <f t="shared" si="1"/>
        <v>150</v>
      </c>
      <c r="V34" s="170" t="str">
        <f t="shared" si="9"/>
        <v>II</v>
      </c>
      <c r="W34" s="176" t="str">
        <f t="shared" si="3"/>
        <v>No Aceptable o Aceptable con Control Especifico</v>
      </c>
      <c r="X34" s="142"/>
      <c r="Y34" s="142"/>
      <c r="Z34" s="142"/>
      <c r="AA34" s="142" t="str">
        <f>L34</f>
        <v>Desordenes por trauma acumulativo, especialmente a nivel de miembros superiores</v>
      </c>
      <c r="AB34" s="142" t="s">
        <v>332</v>
      </c>
      <c r="AC34" s="142" t="s">
        <v>277</v>
      </c>
      <c r="AD34" s="142" t="s">
        <v>277</v>
      </c>
      <c r="AE34" s="142" t="s">
        <v>277</v>
      </c>
      <c r="AF34" s="142" t="s">
        <v>1382</v>
      </c>
      <c r="AG34" s="142" t="s">
        <v>277</v>
      </c>
      <c r="AH34" s="145"/>
      <c r="AI34" s="170"/>
      <c r="AJ34" s="143"/>
      <c r="AK34" s="146">
        <f t="shared" si="4"/>
        <v>0</v>
      </c>
      <c r="AL34" s="219">
        <f t="shared" si="5"/>
        <v>0</v>
      </c>
      <c r="AM34" s="147" t="str">
        <f t="shared" si="6"/>
        <v>IV</v>
      </c>
      <c r="AN34" s="176" t="str">
        <f t="shared" si="7"/>
        <v>Aceptable</v>
      </c>
      <c r="AO34" s="295"/>
      <c r="AP34" s="295"/>
    </row>
    <row r="35" spans="2:42" s="174" customFormat="1" ht="111.95" customHeight="1" x14ac:dyDescent="0.2">
      <c r="C35" s="616"/>
      <c r="D35" s="140" t="s">
        <v>267</v>
      </c>
      <c r="E35" s="141" t="s">
        <v>268</v>
      </c>
      <c r="F35" s="142" t="s">
        <v>1368</v>
      </c>
      <c r="G35" s="142" t="s">
        <v>387</v>
      </c>
      <c r="H35" s="142" t="s">
        <v>1383</v>
      </c>
      <c r="I35" s="233" t="s">
        <v>1333</v>
      </c>
      <c r="J35" s="142" t="s">
        <v>288</v>
      </c>
      <c r="K35" s="142" t="s">
        <v>1384</v>
      </c>
      <c r="L35" s="142" t="s">
        <v>390</v>
      </c>
      <c r="M35" s="142" t="s">
        <v>391</v>
      </c>
      <c r="N35" s="142" t="s">
        <v>277</v>
      </c>
      <c r="O35" s="142" t="s">
        <v>392</v>
      </c>
      <c r="P35" s="170">
        <v>2</v>
      </c>
      <c r="Q35" s="143">
        <v>3</v>
      </c>
      <c r="R35" s="170">
        <f t="shared" si="10"/>
        <v>6</v>
      </c>
      <c r="S35" s="171" t="str">
        <f t="shared" si="11"/>
        <v>Medio</v>
      </c>
      <c r="T35" s="144">
        <v>60</v>
      </c>
      <c r="U35" s="170">
        <f t="shared" si="1"/>
        <v>360</v>
      </c>
      <c r="V35" s="170" t="str">
        <f t="shared" si="9"/>
        <v>II</v>
      </c>
      <c r="W35" s="175" t="str">
        <f t="shared" si="3"/>
        <v>No Aceptable o Aceptable con Control Especifico</v>
      </c>
      <c r="X35" s="172"/>
      <c r="Y35" s="172"/>
      <c r="Z35" s="172"/>
      <c r="AA35" s="142" t="s">
        <v>390</v>
      </c>
      <c r="AB35" s="142" t="s">
        <v>294</v>
      </c>
      <c r="AC35" s="142" t="s">
        <v>277</v>
      </c>
      <c r="AD35" s="142" t="s">
        <v>277</v>
      </c>
      <c r="AE35" s="142" t="s">
        <v>393</v>
      </c>
      <c r="AF35" s="142" t="s">
        <v>394</v>
      </c>
      <c r="AG35" s="172" t="s">
        <v>395</v>
      </c>
      <c r="AH35" s="145"/>
      <c r="AI35" s="170"/>
      <c r="AJ35" s="143"/>
      <c r="AK35" s="146">
        <f t="shared" si="4"/>
        <v>0</v>
      </c>
      <c r="AL35" s="219">
        <f t="shared" si="5"/>
        <v>0</v>
      </c>
      <c r="AM35" s="147" t="str">
        <f t="shared" si="6"/>
        <v>IV</v>
      </c>
      <c r="AN35" s="176" t="str">
        <f t="shared" si="7"/>
        <v>Aceptable</v>
      </c>
      <c r="AO35" s="295"/>
      <c r="AP35" s="295"/>
    </row>
    <row r="36" spans="2:42" s="174" customFormat="1" ht="111.95" customHeight="1" x14ac:dyDescent="0.2">
      <c r="C36" s="616"/>
      <c r="D36" s="140" t="s">
        <v>267</v>
      </c>
      <c r="E36" s="141" t="s">
        <v>268</v>
      </c>
      <c r="F36" s="142" t="s">
        <v>1332</v>
      </c>
      <c r="G36" s="142" t="s">
        <v>387</v>
      </c>
      <c r="H36" s="142" t="s">
        <v>1383</v>
      </c>
      <c r="I36" s="233" t="s">
        <v>1333</v>
      </c>
      <c r="J36" s="142" t="s">
        <v>288</v>
      </c>
      <c r="K36" s="142" t="s">
        <v>396</v>
      </c>
      <c r="L36" s="142" t="s">
        <v>397</v>
      </c>
      <c r="M36" s="142" t="s">
        <v>391</v>
      </c>
      <c r="N36" s="142" t="s">
        <v>1385</v>
      </c>
      <c r="O36" s="142" t="s">
        <v>277</v>
      </c>
      <c r="P36" s="170">
        <v>2</v>
      </c>
      <c r="Q36" s="143">
        <v>2</v>
      </c>
      <c r="R36" s="170">
        <f t="shared" si="10"/>
        <v>4</v>
      </c>
      <c r="S36" s="171" t="str">
        <f t="shared" si="11"/>
        <v>Bajo</v>
      </c>
      <c r="T36" s="144">
        <v>100</v>
      </c>
      <c r="U36" s="170">
        <f t="shared" si="1"/>
        <v>400</v>
      </c>
      <c r="V36" s="170" t="str">
        <f t="shared" si="9"/>
        <v>II</v>
      </c>
      <c r="W36" s="176" t="str">
        <f t="shared" si="3"/>
        <v>No Aceptable o Aceptable con Control Especifico</v>
      </c>
      <c r="X36" s="142"/>
      <c r="Y36" s="142"/>
      <c r="Z36" s="142"/>
      <c r="AA36" s="142" t="s">
        <v>399</v>
      </c>
      <c r="AB36" s="142" t="s">
        <v>400</v>
      </c>
      <c r="AC36" s="142" t="s">
        <v>277</v>
      </c>
      <c r="AD36" s="142" t="s">
        <v>277</v>
      </c>
      <c r="AE36" s="142" t="s">
        <v>393</v>
      </c>
      <c r="AF36" s="142" t="s">
        <v>394</v>
      </c>
      <c r="AG36" s="142" t="s">
        <v>277</v>
      </c>
      <c r="AH36" s="145"/>
      <c r="AI36" s="170"/>
      <c r="AJ36" s="143"/>
      <c r="AK36" s="146">
        <f t="shared" si="4"/>
        <v>0</v>
      </c>
      <c r="AL36" s="219">
        <f t="shared" si="5"/>
        <v>0</v>
      </c>
      <c r="AM36" s="147" t="str">
        <f t="shared" si="6"/>
        <v>IV</v>
      </c>
      <c r="AN36" s="176" t="str">
        <f t="shared" si="7"/>
        <v>Aceptable</v>
      </c>
      <c r="AO36" s="295"/>
      <c r="AP36" s="295"/>
    </row>
    <row r="37" spans="2:42" s="174" customFormat="1" ht="111.95" customHeight="1" x14ac:dyDescent="0.2">
      <c r="C37" s="616"/>
      <c r="D37" s="140" t="s">
        <v>267</v>
      </c>
      <c r="E37" s="141" t="s">
        <v>268</v>
      </c>
      <c r="F37" s="142" t="s">
        <v>1332</v>
      </c>
      <c r="G37" s="142" t="s">
        <v>401</v>
      </c>
      <c r="H37" s="142" t="s">
        <v>1386</v>
      </c>
      <c r="I37" s="233" t="s">
        <v>1333</v>
      </c>
      <c r="J37" s="142" t="s">
        <v>273</v>
      </c>
      <c r="K37" s="142" t="s">
        <v>403</v>
      </c>
      <c r="L37" s="142" t="s">
        <v>404</v>
      </c>
      <c r="M37" s="142" t="s">
        <v>405</v>
      </c>
      <c r="N37" s="142" t="s">
        <v>277</v>
      </c>
      <c r="O37" s="142" t="s">
        <v>277</v>
      </c>
      <c r="P37" s="170">
        <v>2</v>
      </c>
      <c r="Q37" s="143">
        <v>3</v>
      </c>
      <c r="R37" s="170">
        <f t="shared" si="10"/>
        <v>6</v>
      </c>
      <c r="S37" s="171" t="str">
        <f t="shared" si="11"/>
        <v>Medio</v>
      </c>
      <c r="T37" s="144">
        <v>10</v>
      </c>
      <c r="U37" s="170">
        <f t="shared" si="1"/>
        <v>60</v>
      </c>
      <c r="V37" s="170" t="str">
        <f t="shared" si="9"/>
        <v>III</v>
      </c>
      <c r="W37" s="176" t="str">
        <f t="shared" si="3"/>
        <v>Mejorable</v>
      </c>
      <c r="X37" s="142"/>
      <c r="Y37" s="142"/>
      <c r="Z37" s="142"/>
      <c r="AA37" s="142" t="s">
        <v>406</v>
      </c>
      <c r="AB37" s="142" t="s">
        <v>407</v>
      </c>
      <c r="AC37" s="142" t="s">
        <v>277</v>
      </c>
      <c r="AD37" s="142" t="s">
        <v>277</v>
      </c>
      <c r="AE37" s="142" t="s">
        <v>1387</v>
      </c>
      <c r="AF37" s="142" t="s">
        <v>409</v>
      </c>
      <c r="AG37" s="142" t="s">
        <v>277</v>
      </c>
      <c r="AH37" s="145"/>
      <c r="AI37" s="170"/>
      <c r="AJ37" s="143"/>
      <c r="AK37" s="146">
        <f t="shared" si="4"/>
        <v>0</v>
      </c>
      <c r="AL37" s="219">
        <f t="shared" si="5"/>
        <v>0</v>
      </c>
      <c r="AM37" s="147" t="str">
        <f t="shared" si="6"/>
        <v>IV</v>
      </c>
      <c r="AN37" s="176" t="str">
        <f t="shared" si="7"/>
        <v>Aceptable</v>
      </c>
      <c r="AO37" s="295"/>
      <c r="AP37" s="295"/>
    </row>
    <row r="38" spans="2:42" s="174" customFormat="1" ht="111.95" customHeight="1" x14ac:dyDescent="0.2">
      <c r="C38" s="616"/>
      <c r="D38" s="140" t="s">
        <v>267</v>
      </c>
      <c r="E38" s="141" t="s">
        <v>268</v>
      </c>
      <c r="F38" s="142" t="s">
        <v>1332</v>
      </c>
      <c r="G38" s="142" t="s">
        <v>401</v>
      </c>
      <c r="H38" s="142" t="s">
        <v>1388</v>
      </c>
      <c r="I38" s="233" t="s">
        <v>1333</v>
      </c>
      <c r="J38" s="142" t="s">
        <v>273</v>
      </c>
      <c r="K38" s="142" t="s">
        <v>1389</v>
      </c>
      <c r="L38" s="142" t="s">
        <v>1390</v>
      </c>
      <c r="M38" s="142" t="s">
        <v>413</v>
      </c>
      <c r="N38" s="142" t="s">
        <v>1391</v>
      </c>
      <c r="O38" s="142" t="s">
        <v>277</v>
      </c>
      <c r="P38" s="170">
        <v>1</v>
      </c>
      <c r="Q38" s="143">
        <v>2</v>
      </c>
      <c r="R38" s="170">
        <f t="shared" si="10"/>
        <v>2</v>
      </c>
      <c r="S38" s="171" t="str">
        <f t="shared" si="11"/>
        <v>Bajo</v>
      </c>
      <c r="T38" s="144">
        <v>10</v>
      </c>
      <c r="U38" s="170">
        <f t="shared" si="1"/>
        <v>20</v>
      </c>
      <c r="V38" s="170" t="str">
        <f t="shared" si="9"/>
        <v>IV</v>
      </c>
      <c r="W38" s="176" t="str">
        <f t="shared" si="3"/>
        <v>Aceptable</v>
      </c>
      <c r="X38" s="142"/>
      <c r="Y38" s="142"/>
      <c r="Z38" s="142"/>
      <c r="AA38" s="142" t="s">
        <v>1392</v>
      </c>
      <c r="AB38" s="142" t="s">
        <v>416</v>
      </c>
      <c r="AC38" s="142" t="s">
        <v>277</v>
      </c>
      <c r="AD38" s="142" t="s">
        <v>277</v>
      </c>
      <c r="AE38" s="142" t="s">
        <v>1393</v>
      </c>
      <c r="AF38" s="142" t="s">
        <v>277</v>
      </c>
      <c r="AG38" s="142" t="s">
        <v>277</v>
      </c>
      <c r="AH38" s="145"/>
      <c r="AI38" s="170"/>
      <c r="AJ38" s="143"/>
      <c r="AK38" s="146">
        <f t="shared" si="4"/>
        <v>0</v>
      </c>
      <c r="AL38" s="219">
        <f t="shared" si="5"/>
        <v>0</v>
      </c>
      <c r="AM38" s="147" t="str">
        <f t="shared" si="6"/>
        <v>IV</v>
      </c>
      <c r="AN38" s="176" t="str">
        <f t="shared" si="7"/>
        <v>Aceptable</v>
      </c>
      <c r="AO38" s="295"/>
      <c r="AP38" s="295"/>
    </row>
    <row r="39" spans="2:42" s="174" customFormat="1" ht="111.95" customHeight="1" x14ac:dyDescent="0.2">
      <c r="C39" s="616"/>
      <c r="D39" s="140" t="s">
        <v>267</v>
      </c>
      <c r="E39" s="141" t="s">
        <v>268</v>
      </c>
      <c r="F39" s="142" t="s">
        <v>1332</v>
      </c>
      <c r="G39" s="142" t="s">
        <v>401</v>
      </c>
      <c r="H39" s="142" t="s">
        <v>1394</v>
      </c>
      <c r="I39" s="233" t="s">
        <v>1333</v>
      </c>
      <c r="J39" s="142" t="s">
        <v>419</v>
      </c>
      <c r="K39" s="142" t="s">
        <v>1395</v>
      </c>
      <c r="L39" s="142" t="s">
        <v>421</v>
      </c>
      <c r="M39" s="142" t="s">
        <v>277</v>
      </c>
      <c r="N39" s="142" t="s">
        <v>277</v>
      </c>
      <c r="O39" s="142" t="s">
        <v>422</v>
      </c>
      <c r="P39" s="170">
        <v>2</v>
      </c>
      <c r="Q39" s="143">
        <v>2</v>
      </c>
      <c r="R39" s="170">
        <f t="shared" si="10"/>
        <v>4</v>
      </c>
      <c r="S39" s="171" t="str">
        <f t="shared" si="11"/>
        <v>Bajo</v>
      </c>
      <c r="T39" s="144">
        <v>25</v>
      </c>
      <c r="U39" s="170">
        <f t="shared" si="1"/>
        <v>100</v>
      </c>
      <c r="V39" s="170" t="str">
        <f t="shared" si="9"/>
        <v>III</v>
      </c>
      <c r="W39" s="176" t="str">
        <f t="shared" si="3"/>
        <v>Mejorable</v>
      </c>
      <c r="X39" s="142"/>
      <c r="Y39" s="142"/>
      <c r="Z39" s="142"/>
      <c r="AA39" s="142" t="s">
        <v>1396</v>
      </c>
      <c r="AB39" s="142" t="s">
        <v>424</v>
      </c>
      <c r="AC39" s="142" t="s">
        <v>277</v>
      </c>
      <c r="AD39" s="142" t="s">
        <v>277</v>
      </c>
      <c r="AE39" s="142" t="s">
        <v>277</v>
      </c>
      <c r="AF39" s="142" t="s">
        <v>425</v>
      </c>
      <c r="AG39" s="142" t="s">
        <v>277</v>
      </c>
      <c r="AH39" s="145"/>
      <c r="AI39" s="170"/>
      <c r="AJ39" s="143"/>
      <c r="AK39" s="146">
        <f t="shared" si="4"/>
        <v>0</v>
      </c>
      <c r="AL39" s="219">
        <f t="shared" si="5"/>
        <v>0</v>
      </c>
      <c r="AM39" s="147" t="str">
        <f t="shared" si="6"/>
        <v>IV</v>
      </c>
      <c r="AN39" s="176" t="str">
        <f t="shared" si="7"/>
        <v>Aceptable</v>
      </c>
      <c r="AO39" s="295"/>
      <c r="AP39" s="295"/>
    </row>
    <row r="40" spans="2:42" s="174" customFormat="1" ht="111.95" customHeight="1" x14ac:dyDescent="0.2">
      <c r="C40" s="616"/>
      <c r="D40" s="140" t="s">
        <v>267</v>
      </c>
      <c r="E40" s="141" t="s">
        <v>268</v>
      </c>
      <c r="F40" s="142" t="s">
        <v>1332</v>
      </c>
      <c r="G40" s="142" t="s">
        <v>401</v>
      </c>
      <c r="H40" s="142" t="s">
        <v>426</v>
      </c>
      <c r="I40" s="233" t="s">
        <v>1333</v>
      </c>
      <c r="J40" s="142" t="s">
        <v>419</v>
      </c>
      <c r="K40" s="142" t="s">
        <v>36</v>
      </c>
      <c r="L40" s="142" t="s">
        <v>430</v>
      </c>
      <c r="M40" s="142" t="s">
        <v>277</v>
      </c>
      <c r="N40" s="142" t="s">
        <v>277</v>
      </c>
      <c r="O40" s="142" t="s">
        <v>422</v>
      </c>
      <c r="P40" s="170">
        <v>2</v>
      </c>
      <c r="Q40" s="143">
        <v>2</v>
      </c>
      <c r="R40" s="170">
        <f t="shared" si="10"/>
        <v>4</v>
      </c>
      <c r="S40" s="171" t="str">
        <f t="shared" si="11"/>
        <v>Bajo</v>
      </c>
      <c r="T40" s="144">
        <v>25</v>
      </c>
      <c r="U40" s="170">
        <f t="shared" si="1"/>
        <v>100</v>
      </c>
      <c r="V40" s="170" t="str">
        <f t="shared" si="9"/>
        <v>III</v>
      </c>
      <c r="W40" s="176" t="str">
        <f t="shared" si="3"/>
        <v>Mejorable</v>
      </c>
      <c r="X40" s="142"/>
      <c r="Y40" s="142"/>
      <c r="Z40" s="142"/>
      <c r="AA40" s="142" t="s">
        <v>1397</v>
      </c>
      <c r="AB40" s="142" t="s">
        <v>424</v>
      </c>
      <c r="AC40" s="142" t="s">
        <v>277</v>
      </c>
      <c r="AD40" s="142" t="s">
        <v>277</v>
      </c>
      <c r="AE40" s="142" t="s">
        <v>277</v>
      </c>
      <c r="AF40" s="142" t="s">
        <v>425</v>
      </c>
      <c r="AG40" s="142" t="s">
        <v>277</v>
      </c>
      <c r="AH40" s="145"/>
      <c r="AI40" s="170"/>
      <c r="AJ40" s="143"/>
      <c r="AK40" s="146">
        <f t="shared" si="4"/>
        <v>0</v>
      </c>
      <c r="AL40" s="219">
        <f t="shared" si="5"/>
        <v>0</v>
      </c>
      <c r="AM40" s="147" t="str">
        <f t="shared" si="6"/>
        <v>IV</v>
      </c>
      <c r="AN40" s="176" t="str">
        <f t="shared" si="7"/>
        <v>Aceptable</v>
      </c>
      <c r="AO40" s="295"/>
      <c r="AP40" s="295"/>
    </row>
    <row r="41" spans="2:42" s="174" customFormat="1" ht="111.95" customHeight="1" x14ac:dyDescent="0.2">
      <c r="C41" s="616"/>
      <c r="D41" s="140" t="s">
        <v>267</v>
      </c>
      <c r="E41" s="141" t="s">
        <v>268</v>
      </c>
      <c r="F41" s="142" t="s">
        <v>1332</v>
      </c>
      <c r="G41" s="142" t="s">
        <v>401</v>
      </c>
      <c r="H41" s="142" t="s">
        <v>428</v>
      </c>
      <c r="I41" s="233" t="s">
        <v>1333</v>
      </c>
      <c r="J41" s="142" t="s">
        <v>419</v>
      </c>
      <c r="K41" s="142" t="s">
        <v>429</v>
      </c>
      <c r="L41" s="142" t="s">
        <v>430</v>
      </c>
      <c r="M41" s="142" t="s">
        <v>277</v>
      </c>
      <c r="N41" s="142" t="s">
        <v>277</v>
      </c>
      <c r="O41" s="142" t="s">
        <v>422</v>
      </c>
      <c r="P41" s="170">
        <v>2</v>
      </c>
      <c r="Q41" s="143">
        <v>2</v>
      </c>
      <c r="R41" s="170">
        <f t="shared" si="10"/>
        <v>4</v>
      </c>
      <c r="S41" s="171" t="str">
        <f t="shared" si="11"/>
        <v>Bajo</v>
      </c>
      <c r="T41" s="144">
        <v>25</v>
      </c>
      <c r="U41" s="170">
        <f t="shared" si="1"/>
        <v>100</v>
      </c>
      <c r="V41" s="170" t="str">
        <f t="shared" si="9"/>
        <v>III</v>
      </c>
      <c r="W41" s="176" t="str">
        <f t="shared" si="3"/>
        <v>Mejorable</v>
      </c>
      <c r="X41" s="142"/>
      <c r="Y41" s="142"/>
      <c r="Z41" s="142"/>
      <c r="AA41" s="142" t="s">
        <v>1397</v>
      </c>
      <c r="AB41" s="142" t="s">
        <v>424</v>
      </c>
      <c r="AC41" s="142" t="s">
        <v>277</v>
      </c>
      <c r="AD41" s="142" t="s">
        <v>277</v>
      </c>
      <c r="AE41" s="142" t="s">
        <v>277</v>
      </c>
      <c r="AF41" s="142" t="s">
        <v>425</v>
      </c>
      <c r="AG41" s="142" t="s">
        <v>277</v>
      </c>
      <c r="AH41" s="145"/>
      <c r="AI41" s="170"/>
      <c r="AJ41" s="143"/>
      <c r="AK41" s="146">
        <f t="shared" si="4"/>
        <v>0</v>
      </c>
      <c r="AL41" s="219">
        <f t="shared" si="5"/>
        <v>0</v>
      </c>
      <c r="AM41" s="147" t="str">
        <f t="shared" si="6"/>
        <v>IV</v>
      </c>
      <c r="AN41" s="176" t="str">
        <f t="shared" si="7"/>
        <v>Aceptable</v>
      </c>
      <c r="AO41" s="295"/>
      <c r="AP41" s="295"/>
    </row>
    <row r="42" spans="2:42" s="174" customFormat="1" ht="111.95" customHeight="1" x14ac:dyDescent="0.2">
      <c r="C42" s="616"/>
      <c r="D42" s="140" t="s">
        <v>267</v>
      </c>
      <c r="E42" s="141" t="s">
        <v>268</v>
      </c>
      <c r="F42" s="142" t="s">
        <v>1332</v>
      </c>
      <c r="G42" s="142" t="s">
        <v>401</v>
      </c>
      <c r="H42" s="184" t="s">
        <v>1398</v>
      </c>
      <c r="I42" s="233" t="s">
        <v>1333</v>
      </c>
      <c r="J42" s="142" t="s">
        <v>288</v>
      </c>
      <c r="K42" s="142" t="s">
        <v>432</v>
      </c>
      <c r="L42" s="142" t="s">
        <v>433</v>
      </c>
      <c r="M42" s="142" t="s">
        <v>277</v>
      </c>
      <c r="N42" s="142" t="s">
        <v>1399</v>
      </c>
      <c r="O42" s="142" t="s">
        <v>277</v>
      </c>
      <c r="P42" s="170">
        <v>2</v>
      </c>
      <c r="Q42" s="143">
        <v>3</v>
      </c>
      <c r="R42" s="170">
        <f t="shared" si="10"/>
        <v>6</v>
      </c>
      <c r="S42" s="171" t="str">
        <f t="shared" si="11"/>
        <v>Medio</v>
      </c>
      <c r="T42" s="144">
        <v>60</v>
      </c>
      <c r="U42" s="170">
        <f t="shared" si="1"/>
        <v>360</v>
      </c>
      <c r="V42" s="170" t="str">
        <f t="shared" si="9"/>
        <v>II</v>
      </c>
      <c r="W42" s="176" t="str">
        <f t="shared" si="3"/>
        <v>No Aceptable o Aceptable con Control Especifico</v>
      </c>
      <c r="X42" s="142"/>
      <c r="Y42" s="142"/>
      <c r="Z42" s="142"/>
      <c r="AA42" s="142" t="s">
        <v>435</v>
      </c>
      <c r="AB42" s="142" t="s">
        <v>436</v>
      </c>
      <c r="AC42" s="142" t="s">
        <v>277</v>
      </c>
      <c r="AD42" s="142" t="s">
        <v>277</v>
      </c>
      <c r="AE42" s="142" t="s">
        <v>437</v>
      </c>
      <c r="AF42" s="142" t="s">
        <v>1400</v>
      </c>
      <c r="AG42" s="142" t="s">
        <v>277</v>
      </c>
      <c r="AH42" s="145"/>
      <c r="AI42" s="170"/>
      <c r="AJ42" s="143"/>
      <c r="AK42" s="146">
        <f t="shared" si="4"/>
        <v>0</v>
      </c>
      <c r="AL42" s="219">
        <f t="shared" si="5"/>
        <v>0</v>
      </c>
      <c r="AM42" s="147" t="str">
        <f t="shared" si="6"/>
        <v>IV</v>
      </c>
      <c r="AN42" s="176" t="str">
        <f t="shared" si="7"/>
        <v>Aceptable</v>
      </c>
      <c r="AO42" s="295"/>
      <c r="AP42" s="295"/>
    </row>
    <row r="43" spans="2:42" s="174" customFormat="1" ht="111.95" customHeight="1" x14ac:dyDescent="0.2">
      <c r="C43" s="616"/>
      <c r="D43" s="140" t="s">
        <v>267</v>
      </c>
      <c r="E43" s="173" t="s">
        <v>268</v>
      </c>
      <c r="F43" s="234" t="s">
        <v>1401</v>
      </c>
      <c r="G43" s="196" t="s">
        <v>440</v>
      </c>
      <c r="H43" s="142" t="s">
        <v>441</v>
      </c>
      <c r="I43" s="235" t="s">
        <v>1402</v>
      </c>
      <c r="J43" s="142" t="s">
        <v>328</v>
      </c>
      <c r="K43" s="142" t="s">
        <v>37</v>
      </c>
      <c r="L43" s="142" t="s">
        <v>1403</v>
      </c>
      <c r="M43" s="142" t="s">
        <v>277</v>
      </c>
      <c r="N43" s="142" t="s">
        <v>277</v>
      </c>
      <c r="O43" s="142" t="s">
        <v>1361</v>
      </c>
      <c r="P43" s="170">
        <v>2</v>
      </c>
      <c r="Q43" s="143">
        <v>3</v>
      </c>
      <c r="R43" s="170">
        <f t="shared" si="10"/>
        <v>6</v>
      </c>
      <c r="S43" s="171" t="str">
        <f t="shared" si="11"/>
        <v>Medio</v>
      </c>
      <c r="T43" s="144">
        <v>25</v>
      </c>
      <c r="U43" s="170">
        <f t="shared" si="1"/>
        <v>150</v>
      </c>
      <c r="V43" s="170" t="str">
        <f t="shared" si="9"/>
        <v>II</v>
      </c>
      <c r="W43" s="176" t="str">
        <f t="shared" si="3"/>
        <v>No Aceptable o Aceptable con Control Especifico</v>
      </c>
      <c r="X43" s="142"/>
      <c r="Y43" s="142"/>
      <c r="Z43" s="142"/>
      <c r="AA43" s="142" t="str">
        <f>L43</f>
        <v>Desordenes de trauma acumulativo específicamente en miembros superiores</v>
      </c>
      <c r="AB43" s="142" t="s">
        <v>332</v>
      </c>
      <c r="AC43" s="142" t="s">
        <v>277</v>
      </c>
      <c r="AD43" s="142" t="s">
        <v>277</v>
      </c>
      <c r="AE43" s="142" t="s">
        <v>277</v>
      </c>
      <c r="AF43" s="142" t="s">
        <v>1404</v>
      </c>
      <c r="AG43" s="142" t="s">
        <v>277</v>
      </c>
      <c r="AH43" s="145"/>
      <c r="AI43" s="170"/>
      <c r="AJ43" s="143"/>
      <c r="AK43" s="146">
        <f t="shared" si="4"/>
        <v>0</v>
      </c>
      <c r="AL43" s="219">
        <f t="shared" si="5"/>
        <v>0</v>
      </c>
      <c r="AM43" s="147" t="str">
        <f t="shared" si="6"/>
        <v>IV</v>
      </c>
      <c r="AN43" s="176" t="str">
        <f t="shared" si="7"/>
        <v>Aceptable</v>
      </c>
      <c r="AO43" s="295"/>
      <c r="AP43" s="295"/>
    </row>
    <row r="44" spans="2:42" s="174" customFormat="1" ht="111.95" customHeight="1" x14ac:dyDescent="0.2">
      <c r="C44" s="616"/>
      <c r="D44" s="140" t="s">
        <v>267</v>
      </c>
      <c r="E44" s="173" t="s">
        <v>268</v>
      </c>
      <c r="F44" s="234" t="s">
        <v>1401</v>
      </c>
      <c r="G44" s="196" t="s">
        <v>440</v>
      </c>
      <c r="H44" s="142" t="s">
        <v>1405</v>
      </c>
      <c r="I44" s="235" t="s">
        <v>1402</v>
      </c>
      <c r="J44" s="142" t="s">
        <v>340</v>
      </c>
      <c r="K44" s="142" t="s">
        <v>379</v>
      </c>
      <c r="L44" s="142" t="s">
        <v>1375</v>
      </c>
      <c r="M44" s="142" t="s">
        <v>277</v>
      </c>
      <c r="N44" s="142" t="s">
        <v>277</v>
      </c>
      <c r="O44" s="142" t="s">
        <v>1406</v>
      </c>
      <c r="P44" s="170">
        <v>2</v>
      </c>
      <c r="Q44" s="143">
        <v>3</v>
      </c>
      <c r="R44" s="170">
        <f t="shared" si="10"/>
        <v>6</v>
      </c>
      <c r="S44" s="171" t="str">
        <f t="shared" si="11"/>
        <v>Medio</v>
      </c>
      <c r="T44" s="144">
        <v>25</v>
      </c>
      <c r="U44" s="170">
        <f t="shared" si="1"/>
        <v>150</v>
      </c>
      <c r="V44" s="170" t="str">
        <f t="shared" si="9"/>
        <v>II</v>
      </c>
      <c r="W44" s="176" t="str">
        <f t="shared" si="3"/>
        <v>No Aceptable o Aceptable con Control Especifico</v>
      </c>
      <c r="X44" s="142"/>
      <c r="Y44" s="142"/>
      <c r="Z44" s="142"/>
      <c r="AA44" s="142" t="s">
        <v>1375</v>
      </c>
      <c r="AB44" s="142" t="s">
        <v>345</v>
      </c>
      <c r="AC44" s="142" t="s">
        <v>277</v>
      </c>
      <c r="AD44" s="142" t="s">
        <v>277</v>
      </c>
      <c r="AE44" s="142" t="s">
        <v>277</v>
      </c>
      <c r="AF44" s="142" t="s">
        <v>1407</v>
      </c>
      <c r="AG44" s="142" t="s">
        <v>1380</v>
      </c>
      <c r="AH44" s="145"/>
      <c r="AI44" s="170"/>
      <c r="AJ44" s="143"/>
      <c r="AK44" s="146">
        <f t="shared" si="4"/>
        <v>0</v>
      </c>
      <c r="AL44" s="219">
        <f t="shared" si="5"/>
        <v>0</v>
      </c>
      <c r="AM44" s="147" t="str">
        <f t="shared" si="6"/>
        <v>IV</v>
      </c>
      <c r="AN44" s="176" t="str">
        <f t="shared" si="7"/>
        <v>Aceptable</v>
      </c>
      <c r="AO44" s="295"/>
      <c r="AP44" s="295"/>
    </row>
    <row r="45" spans="2:42" s="174" customFormat="1" ht="111.95" customHeight="1" x14ac:dyDescent="0.2">
      <c r="C45" s="616"/>
      <c r="D45" s="140" t="s">
        <v>267</v>
      </c>
      <c r="E45" s="173" t="s">
        <v>268</v>
      </c>
      <c r="F45" s="234" t="s">
        <v>1401</v>
      </c>
      <c r="G45" s="196" t="s">
        <v>440</v>
      </c>
      <c r="H45" s="234" t="s">
        <v>442</v>
      </c>
      <c r="I45" s="235" t="s">
        <v>1402</v>
      </c>
      <c r="J45" s="142" t="s">
        <v>288</v>
      </c>
      <c r="K45" s="142" t="s">
        <v>289</v>
      </c>
      <c r="L45" s="142" t="s">
        <v>290</v>
      </c>
      <c r="M45" s="142" t="s">
        <v>443</v>
      </c>
      <c r="N45" s="142" t="s">
        <v>277</v>
      </c>
      <c r="O45" s="142" t="s">
        <v>1484</v>
      </c>
      <c r="P45" s="170">
        <v>2</v>
      </c>
      <c r="Q45" s="143">
        <v>3</v>
      </c>
      <c r="R45" s="170">
        <f t="shared" si="10"/>
        <v>6</v>
      </c>
      <c r="S45" s="171" t="str">
        <f t="shared" si="11"/>
        <v>Medio</v>
      </c>
      <c r="T45" s="144">
        <v>25</v>
      </c>
      <c r="U45" s="170">
        <f t="shared" si="1"/>
        <v>150</v>
      </c>
      <c r="V45" s="170" t="str">
        <f t="shared" si="9"/>
        <v>II</v>
      </c>
      <c r="W45" s="176" t="str">
        <f t="shared" si="3"/>
        <v>No Aceptable o Aceptable con Control Especifico</v>
      </c>
      <c r="X45" s="142"/>
      <c r="Y45" s="142"/>
      <c r="Z45" s="142"/>
      <c r="AA45" s="142" t="s">
        <v>293</v>
      </c>
      <c r="AB45" s="142" t="s">
        <v>294</v>
      </c>
      <c r="AC45" s="142" t="s">
        <v>277</v>
      </c>
      <c r="AD45" s="142" t="s">
        <v>277</v>
      </c>
      <c r="AE45" s="142" t="s">
        <v>444</v>
      </c>
      <c r="AF45" s="142" t="s">
        <v>1408</v>
      </c>
      <c r="AG45" s="142" t="s">
        <v>277</v>
      </c>
      <c r="AH45" s="145"/>
      <c r="AI45" s="170"/>
      <c r="AJ45" s="143"/>
      <c r="AK45" s="146">
        <f t="shared" si="4"/>
        <v>0</v>
      </c>
      <c r="AL45" s="219">
        <f t="shared" si="5"/>
        <v>0</v>
      </c>
      <c r="AM45" s="147" t="str">
        <f t="shared" si="6"/>
        <v>IV</v>
      </c>
      <c r="AN45" s="176" t="str">
        <f t="shared" si="7"/>
        <v>Aceptable</v>
      </c>
      <c r="AO45" s="295"/>
      <c r="AP45" s="295"/>
    </row>
    <row r="46" spans="2:42" s="174" customFormat="1" ht="111.95" customHeight="1" x14ac:dyDescent="0.2">
      <c r="C46" s="616"/>
      <c r="D46" s="140" t="s">
        <v>267</v>
      </c>
      <c r="E46" s="173" t="s">
        <v>268</v>
      </c>
      <c r="F46" s="234" t="s">
        <v>1401</v>
      </c>
      <c r="G46" s="196" t="s">
        <v>440</v>
      </c>
      <c r="H46" s="234" t="s">
        <v>442</v>
      </c>
      <c r="I46" s="235" t="s">
        <v>1402</v>
      </c>
      <c r="J46" s="142" t="s">
        <v>273</v>
      </c>
      <c r="K46" s="142" t="s">
        <v>274</v>
      </c>
      <c r="L46" s="142" t="s">
        <v>275</v>
      </c>
      <c r="M46" s="142" t="s">
        <v>445</v>
      </c>
      <c r="N46" s="142" t="s">
        <v>277</v>
      </c>
      <c r="O46" s="142" t="s">
        <v>277</v>
      </c>
      <c r="P46" s="170">
        <v>2</v>
      </c>
      <c r="Q46" s="143">
        <v>2</v>
      </c>
      <c r="R46" s="170">
        <f t="shared" si="10"/>
        <v>4</v>
      </c>
      <c r="S46" s="171" t="str">
        <f t="shared" si="11"/>
        <v>Bajo</v>
      </c>
      <c r="T46" s="144">
        <v>25</v>
      </c>
      <c r="U46" s="170">
        <f t="shared" si="1"/>
        <v>100</v>
      </c>
      <c r="V46" s="170" t="str">
        <f t="shared" si="9"/>
        <v>III</v>
      </c>
      <c r="W46" s="176" t="str">
        <f t="shared" si="3"/>
        <v>Mejorable</v>
      </c>
      <c r="X46" s="142"/>
      <c r="Y46" s="142"/>
      <c r="Z46" s="142"/>
      <c r="AA46" s="142" t="s">
        <v>446</v>
      </c>
      <c r="AB46" s="142" t="s">
        <v>279</v>
      </c>
      <c r="AC46" s="142" t="s">
        <v>280</v>
      </c>
      <c r="AD46" s="142" t="s">
        <v>280</v>
      </c>
      <c r="AE46" s="142" t="s">
        <v>280</v>
      </c>
      <c r="AF46" s="142" t="s">
        <v>1335</v>
      </c>
      <c r="AG46" s="142" t="s">
        <v>280</v>
      </c>
      <c r="AH46" s="145"/>
      <c r="AI46" s="170"/>
      <c r="AJ46" s="143"/>
      <c r="AK46" s="146">
        <f t="shared" si="4"/>
        <v>0</v>
      </c>
      <c r="AL46" s="219">
        <f t="shared" si="5"/>
        <v>0</v>
      </c>
      <c r="AM46" s="147" t="str">
        <f t="shared" si="6"/>
        <v>IV</v>
      </c>
      <c r="AN46" s="176" t="str">
        <f t="shared" si="7"/>
        <v>Aceptable</v>
      </c>
      <c r="AO46" s="295"/>
      <c r="AP46" s="295"/>
    </row>
    <row r="47" spans="2:42" s="174" customFormat="1" ht="111.95" customHeight="1" x14ac:dyDescent="0.2">
      <c r="C47" s="616"/>
      <c r="D47" s="140" t="s">
        <v>267</v>
      </c>
      <c r="E47" s="173" t="s">
        <v>268</v>
      </c>
      <c r="F47" s="234" t="s">
        <v>1401</v>
      </c>
      <c r="G47" s="196" t="s">
        <v>440</v>
      </c>
      <c r="H47" s="142" t="s">
        <v>1345</v>
      </c>
      <c r="I47" s="235" t="s">
        <v>1402</v>
      </c>
      <c r="J47" s="142" t="s">
        <v>299</v>
      </c>
      <c r="K47" s="142" t="s">
        <v>19</v>
      </c>
      <c r="L47" s="142" t="s">
        <v>1346</v>
      </c>
      <c r="M47" s="142" t="s">
        <v>277</v>
      </c>
      <c r="N47" s="142" t="s">
        <v>277</v>
      </c>
      <c r="O47" s="142" t="s">
        <v>1347</v>
      </c>
      <c r="P47" s="142">
        <v>6</v>
      </c>
      <c r="Q47" s="143">
        <v>3</v>
      </c>
      <c r="R47" s="142">
        <v>18</v>
      </c>
      <c r="S47" s="171" t="str">
        <f t="shared" si="11"/>
        <v>Alto</v>
      </c>
      <c r="T47" s="142">
        <v>25</v>
      </c>
      <c r="U47" s="142">
        <f t="shared" si="1"/>
        <v>450</v>
      </c>
      <c r="V47" s="142" t="str">
        <f t="shared" si="9"/>
        <v>II</v>
      </c>
      <c r="W47" s="176" t="str">
        <f t="shared" si="3"/>
        <v>No Aceptable o Aceptable con Control Especifico</v>
      </c>
      <c r="X47" s="142"/>
      <c r="Y47" s="142"/>
      <c r="Z47" s="142"/>
      <c r="AA47" s="142" t="s">
        <v>1346</v>
      </c>
      <c r="AB47" s="142" t="s">
        <v>314</v>
      </c>
      <c r="AC47" s="142" t="s">
        <v>277</v>
      </c>
      <c r="AD47" s="142" t="s">
        <v>277</v>
      </c>
      <c r="AE47" s="142" t="s">
        <v>315</v>
      </c>
      <c r="AF47" s="142" t="s">
        <v>1348</v>
      </c>
      <c r="AG47" s="142" t="s">
        <v>317</v>
      </c>
      <c r="AH47" s="172"/>
      <c r="AI47" s="213"/>
      <c r="AJ47" s="169"/>
      <c r="AK47" s="146">
        <f t="shared" si="4"/>
        <v>0</v>
      </c>
      <c r="AL47" s="219">
        <f t="shared" si="5"/>
        <v>0</v>
      </c>
      <c r="AM47" s="147" t="str">
        <f t="shared" si="6"/>
        <v>IV</v>
      </c>
      <c r="AN47" s="176" t="str">
        <f t="shared" si="7"/>
        <v>Aceptable</v>
      </c>
      <c r="AO47" s="295"/>
      <c r="AP47" s="295"/>
    </row>
    <row r="48" spans="2:42" s="232" customFormat="1" ht="222" customHeight="1" x14ac:dyDescent="0.2">
      <c r="B48" s="231"/>
      <c r="C48" s="616"/>
      <c r="D48" s="140" t="s">
        <v>267</v>
      </c>
      <c r="E48" s="141" t="s">
        <v>268</v>
      </c>
      <c r="F48" s="142" t="s">
        <v>1401</v>
      </c>
      <c r="G48" s="142" t="s">
        <v>1409</v>
      </c>
      <c r="H48" s="142" t="s">
        <v>1344</v>
      </c>
      <c r="I48" s="235" t="s">
        <v>1402</v>
      </c>
      <c r="J48" s="279" t="s">
        <v>299</v>
      </c>
      <c r="K48" s="280" t="s">
        <v>1496</v>
      </c>
      <c r="L48" s="280" t="s">
        <v>1497</v>
      </c>
      <c r="M48" s="280" t="s">
        <v>1498</v>
      </c>
      <c r="N48" s="280" t="s">
        <v>1499</v>
      </c>
      <c r="O48" s="280" t="s">
        <v>1529</v>
      </c>
      <c r="P48" s="281">
        <v>1</v>
      </c>
      <c r="Q48" s="282">
        <v>2</v>
      </c>
      <c r="R48" s="281">
        <v>4</v>
      </c>
      <c r="S48" s="283" t="str">
        <f t="shared" si="11"/>
        <v>Bajo</v>
      </c>
      <c r="T48" s="284">
        <v>10</v>
      </c>
      <c r="U48" s="281">
        <f t="shared" ref="U48" si="12">R48*T48</f>
        <v>40</v>
      </c>
      <c r="V48" s="142" t="str">
        <f>IF((U48&gt;599),"I",IF(U48&gt;149,"II",IF(U48&gt;39,"III",IF(U48&lt;31,"IV"))))</f>
        <v>III</v>
      </c>
      <c r="W48" s="285" t="str">
        <f t="shared" ref="W48" si="13">IF(V48="IV","Aceptable",IF(V48="III","Mejorable",IF(V48="II","No Aceptable o Aceptable con Control Especifico",IF(V48="I","NO Aceptable"))))</f>
        <v>Mejorable</v>
      </c>
      <c r="X48" s="286"/>
      <c r="Y48" s="286"/>
      <c r="Z48" s="286"/>
      <c r="AA48" s="280" t="s">
        <v>1501</v>
      </c>
      <c r="AB48" s="280" t="s">
        <v>1502</v>
      </c>
      <c r="AC48" s="280" t="s">
        <v>277</v>
      </c>
      <c r="AD48" s="280" t="s">
        <v>1503</v>
      </c>
      <c r="AE48" s="280" t="s">
        <v>1504</v>
      </c>
      <c r="AF48" s="280" t="s">
        <v>1505</v>
      </c>
      <c r="AG48" s="280" t="s">
        <v>1531</v>
      </c>
      <c r="AH48" s="287"/>
      <c r="AI48" s="288"/>
      <c r="AJ48" s="289"/>
      <c r="AK48" s="290">
        <f t="shared" ref="AK48" si="14">AI48*AJ48</f>
        <v>0</v>
      </c>
      <c r="AL48" s="291">
        <f t="shared" ref="AL48" si="15">AK48*T48</f>
        <v>0</v>
      </c>
      <c r="AM48" s="292" t="str">
        <f t="shared" ref="AM48" si="16">IF((AL48&gt;599),"I",IF(AL48&gt;149,"II",IF(AL48&gt;39,"III",IF(AL48&lt;31,"IV"))))</f>
        <v>IV</v>
      </c>
      <c r="AN48" s="279" t="str">
        <f t="shared" ref="AN48" si="17">IF(AM48="IV","Aceptable",IF(AM48="III","Mejorable",IF(AM48="II","No Aceptable o Aceptable con Control Especifico",IF(AM48="I","NO Aceptable"))))</f>
        <v>Aceptable</v>
      </c>
      <c r="AO48" s="300"/>
      <c r="AP48" s="300"/>
    </row>
    <row r="49" spans="3:42" s="174" customFormat="1" ht="111.95" customHeight="1" x14ac:dyDescent="0.2">
      <c r="C49" s="616"/>
      <c r="D49" s="140" t="s">
        <v>267</v>
      </c>
      <c r="E49" s="173" t="s">
        <v>268</v>
      </c>
      <c r="F49" s="234" t="s">
        <v>1401</v>
      </c>
      <c r="G49" s="196" t="s">
        <v>440</v>
      </c>
      <c r="H49" s="142" t="s">
        <v>447</v>
      </c>
      <c r="I49" s="235" t="s">
        <v>1402</v>
      </c>
      <c r="J49" s="142" t="s">
        <v>299</v>
      </c>
      <c r="K49" s="142" t="s">
        <v>53</v>
      </c>
      <c r="L49" s="142" t="s">
        <v>1350</v>
      </c>
      <c r="M49" s="142" t="s">
        <v>277</v>
      </c>
      <c r="N49" s="142" t="s">
        <v>277</v>
      </c>
      <c r="O49" s="142" t="s">
        <v>1351</v>
      </c>
      <c r="P49" s="170">
        <v>2</v>
      </c>
      <c r="Q49" s="143">
        <v>2</v>
      </c>
      <c r="R49" s="142">
        <v>4</v>
      </c>
      <c r="S49" s="171" t="str">
        <f t="shared" si="11"/>
        <v>Bajo</v>
      </c>
      <c r="T49" s="142">
        <v>25</v>
      </c>
      <c r="U49" s="142">
        <f t="shared" ref="U49:U79" si="18">R49*T49</f>
        <v>100</v>
      </c>
      <c r="V49" s="142" t="str">
        <f t="shared" ref="V49:V67" si="19">IF((U49&gt;599),"I",IF(U49&gt;149,"II",IF(U49&gt;39,"III",IF(U49&lt;31,"IV"))))</f>
        <v>III</v>
      </c>
      <c r="W49" s="176" t="str">
        <f t="shared" si="3"/>
        <v>Mejorable</v>
      </c>
      <c r="X49" s="142"/>
      <c r="Y49" s="142"/>
      <c r="Z49" s="142"/>
      <c r="AA49" s="142" t="s">
        <v>1410</v>
      </c>
      <c r="AB49" s="142" t="s">
        <v>314</v>
      </c>
      <c r="AC49" s="142" t="s">
        <v>277</v>
      </c>
      <c r="AD49" s="142" t="s">
        <v>277</v>
      </c>
      <c r="AE49" s="142" t="s">
        <v>277</v>
      </c>
      <c r="AF49" s="142" t="s">
        <v>1411</v>
      </c>
      <c r="AG49" s="142" t="s">
        <v>323</v>
      </c>
      <c r="AH49" s="175"/>
      <c r="AI49" s="213"/>
      <c r="AJ49" s="169"/>
      <c r="AK49" s="146">
        <f t="shared" si="4"/>
        <v>0</v>
      </c>
      <c r="AL49" s="219">
        <f t="shared" si="5"/>
        <v>0</v>
      </c>
      <c r="AM49" s="147" t="str">
        <f t="shared" si="6"/>
        <v>IV</v>
      </c>
      <c r="AN49" s="176" t="str">
        <f t="shared" si="7"/>
        <v>Aceptable</v>
      </c>
      <c r="AO49" s="295"/>
      <c r="AP49" s="295"/>
    </row>
    <row r="50" spans="3:42" s="174" customFormat="1" ht="111.95" customHeight="1" x14ac:dyDescent="0.2">
      <c r="C50" s="616"/>
      <c r="D50" s="140" t="s">
        <v>267</v>
      </c>
      <c r="E50" s="173" t="s">
        <v>268</v>
      </c>
      <c r="F50" s="234" t="s">
        <v>1401</v>
      </c>
      <c r="G50" s="234" t="s">
        <v>1412</v>
      </c>
      <c r="H50" s="234" t="s">
        <v>449</v>
      </c>
      <c r="I50" s="235" t="s">
        <v>1402</v>
      </c>
      <c r="J50" s="142" t="s">
        <v>288</v>
      </c>
      <c r="K50" s="142" t="s">
        <v>450</v>
      </c>
      <c r="L50" s="142" t="s">
        <v>451</v>
      </c>
      <c r="M50" s="142" t="s">
        <v>443</v>
      </c>
      <c r="N50" s="142" t="s">
        <v>277</v>
      </c>
      <c r="O50" s="142" t="s">
        <v>277</v>
      </c>
      <c r="P50" s="170">
        <v>2</v>
      </c>
      <c r="Q50" s="143">
        <v>3</v>
      </c>
      <c r="R50" s="170">
        <f>P50*Q50</f>
        <v>6</v>
      </c>
      <c r="S50" s="171" t="str">
        <f t="shared" si="11"/>
        <v>Medio</v>
      </c>
      <c r="T50" s="144">
        <v>60</v>
      </c>
      <c r="U50" s="170">
        <f t="shared" si="18"/>
        <v>360</v>
      </c>
      <c r="V50" s="170" t="str">
        <f t="shared" si="19"/>
        <v>II</v>
      </c>
      <c r="W50" s="176" t="str">
        <f t="shared" si="3"/>
        <v>No Aceptable o Aceptable con Control Especifico</v>
      </c>
      <c r="X50" s="142"/>
      <c r="Y50" s="142"/>
      <c r="Z50" s="142"/>
      <c r="AA50" s="142" t="s">
        <v>452</v>
      </c>
      <c r="AB50" s="142" t="s">
        <v>294</v>
      </c>
      <c r="AC50" s="142" t="s">
        <v>277</v>
      </c>
      <c r="AD50" s="142" t="s">
        <v>277</v>
      </c>
      <c r="AE50" s="142" t="s">
        <v>453</v>
      </c>
      <c r="AF50" s="142" t="s">
        <v>454</v>
      </c>
      <c r="AG50" s="142" t="s">
        <v>277</v>
      </c>
      <c r="AH50" s="145"/>
      <c r="AI50" s="170"/>
      <c r="AJ50" s="143"/>
      <c r="AK50" s="146">
        <f t="shared" si="4"/>
        <v>0</v>
      </c>
      <c r="AL50" s="219">
        <f t="shared" si="5"/>
        <v>0</v>
      </c>
      <c r="AM50" s="147" t="str">
        <f t="shared" si="6"/>
        <v>IV</v>
      </c>
      <c r="AN50" s="176" t="str">
        <f t="shared" si="7"/>
        <v>Aceptable</v>
      </c>
      <c r="AO50" s="295"/>
      <c r="AP50" s="295"/>
    </row>
    <row r="51" spans="3:42" s="174" customFormat="1" ht="111.95" customHeight="1" x14ac:dyDescent="0.2">
      <c r="C51" s="616"/>
      <c r="D51" s="140" t="s">
        <v>267</v>
      </c>
      <c r="E51" s="173" t="s">
        <v>268</v>
      </c>
      <c r="F51" s="234" t="s">
        <v>1401</v>
      </c>
      <c r="G51" s="234" t="s">
        <v>1412</v>
      </c>
      <c r="H51" s="234" t="s">
        <v>455</v>
      </c>
      <c r="I51" s="235" t="s">
        <v>1402</v>
      </c>
      <c r="J51" s="142" t="s">
        <v>288</v>
      </c>
      <c r="K51" s="142" t="s">
        <v>450</v>
      </c>
      <c r="L51" s="142" t="s">
        <v>376</v>
      </c>
      <c r="M51" s="142" t="s">
        <v>443</v>
      </c>
      <c r="N51" s="142" t="s">
        <v>277</v>
      </c>
      <c r="O51" s="142" t="s">
        <v>277</v>
      </c>
      <c r="P51" s="170">
        <v>2</v>
      </c>
      <c r="Q51" s="143">
        <v>2</v>
      </c>
      <c r="R51" s="170">
        <v>4</v>
      </c>
      <c r="S51" s="171" t="str">
        <f t="shared" si="11"/>
        <v>Bajo</v>
      </c>
      <c r="T51" s="144">
        <v>25</v>
      </c>
      <c r="U51" s="170">
        <f t="shared" si="18"/>
        <v>100</v>
      </c>
      <c r="V51" s="170" t="str">
        <f t="shared" si="19"/>
        <v>III</v>
      </c>
      <c r="W51" s="176" t="str">
        <f t="shared" si="3"/>
        <v>Mejorable</v>
      </c>
      <c r="X51" s="142"/>
      <c r="Y51" s="142"/>
      <c r="Z51" s="142"/>
      <c r="AA51" s="142" t="s">
        <v>376</v>
      </c>
      <c r="AB51" s="142" t="s">
        <v>294</v>
      </c>
      <c r="AC51" s="142" t="s">
        <v>277</v>
      </c>
      <c r="AD51" s="142" t="s">
        <v>277</v>
      </c>
      <c r="AE51" s="142" t="s">
        <v>456</v>
      </c>
      <c r="AF51" s="142" t="s">
        <v>457</v>
      </c>
      <c r="AG51" s="142"/>
      <c r="AH51" s="145"/>
      <c r="AI51" s="170"/>
      <c r="AJ51" s="143"/>
      <c r="AK51" s="146">
        <f t="shared" si="4"/>
        <v>0</v>
      </c>
      <c r="AL51" s="219">
        <f t="shared" si="5"/>
        <v>0</v>
      </c>
      <c r="AM51" s="147" t="str">
        <f t="shared" si="6"/>
        <v>IV</v>
      </c>
      <c r="AN51" s="176" t="str">
        <f t="shared" si="7"/>
        <v>Aceptable</v>
      </c>
      <c r="AO51" s="295"/>
      <c r="AP51" s="295"/>
    </row>
    <row r="52" spans="3:42" s="174" customFormat="1" ht="111.95" customHeight="1" x14ac:dyDescent="0.2">
      <c r="C52" s="616"/>
      <c r="D52" s="140" t="s">
        <v>267</v>
      </c>
      <c r="E52" s="173" t="s">
        <v>268</v>
      </c>
      <c r="F52" s="234" t="s">
        <v>1401</v>
      </c>
      <c r="G52" s="234" t="s">
        <v>1412</v>
      </c>
      <c r="H52" s="142" t="s">
        <v>1413</v>
      </c>
      <c r="I52" s="235" t="s">
        <v>1402</v>
      </c>
      <c r="J52" s="142" t="s">
        <v>328</v>
      </c>
      <c r="K52" s="142" t="s">
        <v>37</v>
      </c>
      <c r="L52" s="142" t="s">
        <v>1403</v>
      </c>
      <c r="M52" s="142" t="s">
        <v>277</v>
      </c>
      <c r="N52" s="142" t="s">
        <v>277</v>
      </c>
      <c r="O52" s="142" t="s">
        <v>1361</v>
      </c>
      <c r="P52" s="170">
        <v>2</v>
      </c>
      <c r="Q52" s="143">
        <v>3</v>
      </c>
      <c r="R52" s="170">
        <f>P52*Q52</f>
        <v>6</v>
      </c>
      <c r="S52" s="171" t="str">
        <f t="shared" si="11"/>
        <v>Medio</v>
      </c>
      <c r="T52" s="144">
        <v>25</v>
      </c>
      <c r="U52" s="170">
        <f t="shared" si="18"/>
        <v>150</v>
      </c>
      <c r="V52" s="170" t="str">
        <f t="shared" si="19"/>
        <v>II</v>
      </c>
      <c r="W52" s="176" t="str">
        <f t="shared" si="3"/>
        <v>No Aceptable o Aceptable con Control Especifico</v>
      </c>
      <c r="X52" s="142"/>
      <c r="Y52" s="142"/>
      <c r="Z52" s="142"/>
      <c r="AA52" s="142" t="str">
        <f>L52</f>
        <v>Desordenes de trauma acumulativo específicamente en miembros superiores</v>
      </c>
      <c r="AB52" s="142" t="s">
        <v>332</v>
      </c>
      <c r="AC52" s="142" t="s">
        <v>277</v>
      </c>
      <c r="AD52" s="142" t="s">
        <v>277</v>
      </c>
      <c r="AE52" s="142" t="s">
        <v>277</v>
      </c>
      <c r="AF52" s="142" t="s">
        <v>1414</v>
      </c>
      <c r="AG52" s="142" t="s">
        <v>277</v>
      </c>
      <c r="AH52" s="145"/>
      <c r="AI52" s="170"/>
      <c r="AJ52" s="143"/>
      <c r="AK52" s="146">
        <f t="shared" si="4"/>
        <v>0</v>
      </c>
      <c r="AL52" s="219">
        <f t="shared" si="5"/>
        <v>0</v>
      </c>
      <c r="AM52" s="147" t="str">
        <f t="shared" si="6"/>
        <v>IV</v>
      </c>
      <c r="AN52" s="176" t="str">
        <f t="shared" si="7"/>
        <v>Aceptable</v>
      </c>
      <c r="AO52" s="295"/>
      <c r="AP52" s="295"/>
    </row>
    <row r="53" spans="3:42" s="174" customFormat="1" ht="111.95" customHeight="1" x14ac:dyDescent="0.2">
      <c r="C53" s="616"/>
      <c r="D53" s="140" t="s">
        <v>267</v>
      </c>
      <c r="E53" s="173" t="s">
        <v>268</v>
      </c>
      <c r="F53" s="234" t="s">
        <v>1401</v>
      </c>
      <c r="G53" s="234" t="s">
        <v>1412</v>
      </c>
      <c r="H53" s="142" t="s">
        <v>458</v>
      </c>
      <c r="I53" s="235" t="s">
        <v>1402</v>
      </c>
      <c r="J53" s="142" t="s">
        <v>328</v>
      </c>
      <c r="K53" s="142" t="s">
        <v>329</v>
      </c>
      <c r="L53" s="142" t="s">
        <v>1415</v>
      </c>
      <c r="M53" s="142" t="s">
        <v>277</v>
      </c>
      <c r="N53" s="142" t="s">
        <v>277</v>
      </c>
      <c r="O53" s="142" t="s">
        <v>1361</v>
      </c>
      <c r="P53" s="170">
        <v>6</v>
      </c>
      <c r="Q53" s="143">
        <v>3</v>
      </c>
      <c r="R53" s="170">
        <f>P53*Q53</f>
        <v>18</v>
      </c>
      <c r="S53" s="171" t="str">
        <f t="shared" si="11"/>
        <v>Alto</v>
      </c>
      <c r="T53" s="144">
        <v>25</v>
      </c>
      <c r="U53" s="170">
        <f t="shared" si="18"/>
        <v>450</v>
      </c>
      <c r="V53" s="170" t="str">
        <f t="shared" si="19"/>
        <v>II</v>
      </c>
      <c r="W53" s="176" t="str">
        <f t="shared" si="3"/>
        <v>No Aceptable o Aceptable con Control Especifico</v>
      </c>
      <c r="X53" s="142"/>
      <c r="Y53" s="142"/>
      <c r="Z53" s="142"/>
      <c r="AA53" s="142" t="str">
        <f>L53</f>
        <v>Desordenes de trauma acumulativo, fatiga muscular específicamente a nivel de columna.</v>
      </c>
      <c r="AB53" s="142" t="s">
        <v>332</v>
      </c>
      <c r="AC53" s="142" t="s">
        <v>277</v>
      </c>
      <c r="AD53" s="142" t="s">
        <v>277</v>
      </c>
      <c r="AE53" s="142"/>
      <c r="AF53" s="142" t="s">
        <v>1414</v>
      </c>
      <c r="AG53" s="142" t="s">
        <v>277</v>
      </c>
      <c r="AH53" s="145"/>
      <c r="AI53" s="170"/>
      <c r="AJ53" s="143"/>
      <c r="AK53" s="146">
        <f t="shared" si="4"/>
        <v>0</v>
      </c>
      <c r="AL53" s="219">
        <f t="shared" si="5"/>
        <v>0</v>
      </c>
      <c r="AM53" s="147" t="str">
        <f t="shared" si="6"/>
        <v>IV</v>
      </c>
      <c r="AN53" s="176" t="str">
        <f t="shared" si="7"/>
        <v>Aceptable</v>
      </c>
      <c r="AO53" s="295"/>
      <c r="AP53" s="295"/>
    </row>
    <row r="54" spans="3:42" s="174" customFormat="1" ht="111.95" customHeight="1" x14ac:dyDescent="0.2">
      <c r="C54" s="616"/>
      <c r="D54" s="140" t="s">
        <v>267</v>
      </c>
      <c r="E54" s="173" t="s">
        <v>268</v>
      </c>
      <c r="F54" s="234" t="s">
        <v>1401</v>
      </c>
      <c r="G54" s="142" t="s">
        <v>460</v>
      </c>
      <c r="H54" s="142" t="s">
        <v>1416</v>
      </c>
      <c r="I54" s="235" t="s">
        <v>1402</v>
      </c>
      <c r="J54" s="142" t="s">
        <v>288</v>
      </c>
      <c r="K54" s="142" t="s">
        <v>1384</v>
      </c>
      <c r="L54" s="142" t="s">
        <v>390</v>
      </c>
      <c r="M54" s="142" t="s">
        <v>443</v>
      </c>
      <c r="N54" s="142" t="s">
        <v>1417</v>
      </c>
      <c r="O54" s="142" t="s">
        <v>461</v>
      </c>
      <c r="P54" s="170">
        <v>2</v>
      </c>
      <c r="Q54" s="143">
        <v>3</v>
      </c>
      <c r="R54" s="170">
        <f>P54*Q54</f>
        <v>6</v>
      </c>
      <c r="S54" s="171" t="str">
        <f t="shared" si="11"/>
        <v>Medio</v>
      </c>
      <c r="T54" s="144">
        <v>60</v>
      </c>
      <c r="U54" s="170">
        <f t="shared" si="18"/>
        <v>360</v>
      </c>
      <c r="V54" s="170" t="str">
        <f t="shared" si="19"/>
        <v>II</v>
      </c>
      <c r="W54" s="176" t="str">
        <f t="shared" si="3"/>
        <v>No Aceptable o Aceptable con Control Especifico</v>
      </c>
      <c r="X54" s="142"/>
      <c r="Y54" s="142"/>
      <c r="Z54" s="142"/>
      <c r="AA54" s="142" t="s">
        <v>390</v>
      </c>
      <c r="AB54" s="142" t="s">
        <v>294</v>
      </c>
      <c r="AC54" s="142" t="s">
        <v>277</v>
      </c>
      <c r="AD54" s="142" t="s">
        <v>277</v>
      </c>
      <c r="AE54" s="142" t="s">
        <v>462</v>
      </c>
      <c r="AF54" s="142" t="s">
        <v>463</v>
      </c>
      <c r="AG54" s="142" t="s">
        <v>277</v>
      </c>
      <c r="AH54" s="145"/>
      <c r="AI54" s="170"/>
      <c r="AJ54" s="143"/>
      <c r="AK54" s="146">
        <f t="shared" si="4"/>
        <v>0</v>
      </c>
      <c r="AL54" s="219">
        <f t="shared" si="5"/>
        <v>0</v>
      </c>
      <c r="AM54" s="147" t="str">
        <f t="shared" si="6"/>
        <v>IV</v>
      </c>
      <c r="AN54" s="176" t="str">
        <f t="shared" si="7"/>
        <v>Aceptable</v>
      </c>
      <c r="AO54" s="295"/>
      <c r="AP54" s="295"/>
    </row>
    <row r="55" spans="3:42" s="174" customFormat="1" ht="111.95" customHeight="1" x14ac:dyDescent="0.2">
      <c r="C55" s="616"/>
      <c r="D55" s="140" t="s">
        <v>267</v>
      </c>
      <c r="E55" s="173" t="s">
        <v>268</v>
      </c>
      <c r="F55" s="234" t="s">
        <v>1401</v>
      </c>
      <c r="G55" s="142" t="s">
        <v>460</v>
      </c>
      <c r="H55" s="142" t="s">
        <v>464</v>
      </c>
      <c r="I55" s="235" t="s">
        <v>1402</v>
      </c>
      <c r="J55" s="142" t="s">
        <v>288</v>
      </c>
      <c r="K55" s="142" t="s">
        <v>465</v>
      </c>
      <c r="L55" s="142" t="s">
        <v>466</v>
      </c>
      <c r="M55" s="142" t="s">
        <v>443</v>
      </c>
      <c r="N55" s="174" t="s">
        <v>1385</v>
      </c>
      <c r="O55" s="142" t="s">
        <v>277</v>
      </c>
      <c r="P55" s="170">
        <v>2</v>
      </c>
      <c r="Q55" s="143">
        <v>2</v>
      </c>
      <c r="R55" s="170">
        <f>P55*Q55</f>
        <v>4</v>
      </c>
      <c r="S55" s="171" t="str">
        <f t="shared" si="11"/>
        <v>Bajo</v>
      </c>
      <c r="T55" s="144">
        <v>100</v>
      </c>
      <c r="U55" s="170">
        <f t="shared" si="18"/>
        <v>400</v>
      </c>
      <c r="V55" s="170" t="str">
        <f t="shared" si="19"/>
        <v>II</v>
      </c>
      <c r="W55" s="176" t="str">
        <f t="shared" si="3"/>
        <v>No Aceptable o Aceptable con Control Especifico</v>
      </c>
      <c r="X55" s="142"/>
      <c r="Y55" s="142"/>
      <c r="Z55" s="142"/>
      <c r="AA55" s="142" t="s">
        <v>467</v>
      </c>
      <c r="AB55" s="142" t="s">
        <v>400</v>
      </c>
      <c r="AC55" s="142" t="s">
        <v>277</v>
      </c>
      <c r="AD55" s="142" t="s">
        <v>277</v>
      </c>
      <c r="AE55" s="142" t="s">
        <v>462</v>
      </c>
      <c r="AF55" s="142" t="s">
        <v>468</v>
      </c>
      <c r="AG55" s="142" t="s">
        <v>277</v>
      </c>
      <c r="AH55" s="145"/>
      <c r="AI55" s="170"/>
      <c r="AJ55" s="143"/>
      <c r="AK55" s="146">
        <f t="shared" si="4"/>
        <v>0</v>
      </c>
      <c r="AL55" s="219">
        <f t="shared" si="5"/>
        <v>0</v>
      </c>
      <c r="AM55" s="147" t="str">
        <f t="shared" si="6"/>
        <v>IV</v>
      </c>
      <c r="AN55" s="176" t="str">
        <f t="shared" si="7"/>
        <v>Aceptable</v>
      </c>
      <c r="AO55" s="295"/>
      <c r="AP55" s="295"/>
    </row>
    <row r="56" spans="3:42" s="174" customFormat="1" ht="111.95" customHeight="1" x14ac:dyDescent="0.2">
      <c r="C56" s="616"/>
      <c r="D56" s="140" t="s">
        <v>267</v>
      </c>
      <c r="E56" s="173" t="s">
        <v>268</v>
      </c>
      <c r="F56" s="234" t="s">
        <v>1401</v>
      </c>
      <c r="G56" s="142" t="s">
        <v>401</v>
      </c>
      <c r="H56" s="142" t="s">
        <v>1418</v>
      </c>
      <c r="I56" s="235" t="s">
        <v>1402</v>
      </c>
      <c r="J56" s="142" t="s">
        <v>288</v>
      </c>
      <c r="K56" s="142" t="s">
        <v>432</v>
      </c>
      <c r="L56" s="142" t="s">
        <v>469</v>
      </c>
      <c r="M56" s="142" t="s">
        <v>277</v>
      </c>
      <c r="N56" s="142" t="s">
        <v>1399</v>
      </c>
      <c r="O56" s="142" t="s">
        <v>277</v>
      </c>
      <c r="P56" s="170">
        <v>2</v>
      </c>
      <c r="Q56" s="143">
        <v>3</v>
      </c>
      <c r="R56" s="170">
        <f>P56*Q56</f>
        <v>6</v>
      </c>
      <c r="S56" s="171" t="str">
        <f t="shared" si="11"/>
        <v>Medio</v>
      </c>
      <c r="T56" s="144">
        <v>60</v>
      </c>
      <c r="U56" s="170">
        <f t="shared" si="18"/>
        <v>360</v>
      </c>
      <c r="V56" s="170" t="str">
        <f t="shared" si="19"/>
        <v>II</v>
      </c>
      <c r="W56" s="176" t="str">
        <f t="shared" si="3"/>
        <v>No Aceptable o Aceptable con Control Especifico</v>
      </c>
      <c r="X56" s="142"/>
      <c r="Y56" s="142"/>
      <c r="Z56" s="142"/>
      <c r="AA56" s="142" t="s">
        <v>470</v>
      </c>
      <c r="AB56" s="142" t="s">
        <v>436</v>
      </c>
      <c r="AC56" s="142" t="s">
        <v>277</v>
      </c>
      <c r="AD56" s="142" t="s">
        <v>277</v>
      </c>
      <c r="AE56" s="142" t="s">
        <v>437</v>
      </c>
      <c r="AF56" s="142" t="s">
        <v>1400</v>
      </c>
      <c r="AG56" s="172"/>
      <c r="AH56" s="145"/>
      <c r="AI56" s="170"/>
      <c r="AJ56" s="143"/>
      <c r="AK56" s="146">
        <f t="shared" si="4"/>
        <v>0</v>
      </c>
      <c r="AL56" s="219">
        <f t="shared" si="5"/>
        <v>0</v>
      </c>
      <c r="AM56" s="147" t="str">
        <f t="shared" si="6"/>
        <v>IV</v>
      </c>
      <c r="AN56" s="176" t="str">
        <f t="shared" si="7"/>
        <v>Aceptable</v>
      </c>
      <c r="AO56" s="295"/>
      <c r="AP56" s="295"/>
    </row>
    <row r="57" spans="3:42" s="174" customFormat="1" ht="111.95" customHeight="1" x14ac:dyDescent="0.2">
      <c r="C57" s="616"/>
      <c r="D57" s="140" t="s">
        <v>267</v>
      </c>
      <c r="E57" s="173" t="s">
        <v>268</v>
      </c>
      <c r="F57" s="234" t="s">
        <v>1401</v>
      </c>
      <c r="G57" s="142" t="s">
        <v>401</v>
      </c>
      <c r="H57" s="142" t="s">
        <v>471</v>
      </c>
      <c r="I57" s="235" t="s">
        <v>1402</v>
      </c>
      <c r="J57" s="142" t="s">
        <v>288</v>
      </c>
      <c r="K57" s="142" t="s">
        <v>472</v>
      </c>
      <c r="L57" s="142" t="s">
        <v>469</v>
      </c>
      <c r="M57" s="142" t="s">
        <v>277</v>
      </c>
      <c r="N57" s="142" t="s">
        <v>473</v>
      </c>
      <c r="O57" s="142" t="s">
        <v>277</v>
      </c>
      <c r="P57" s="170">
        <v>2</v>
      </c>
      <c r="Q57" s="143">
        <v>2</v>
      </c>
      <c r="R57" s="170">
        <v>4</v>
      </c>
      <c r="S57" s="171" t="s">
        <v>474</v>
      </c>
      <c r="T57" s="144">
        <v>60</v>
      </c>
      <c r="U57" s="170">
        <f t="shared" si="18"/>
        <v>240</v>
      </c>
      <c r="V57" s="170" t="str">
        <f t="shared" si="19"/>
        <v>II</v>
      </c>
      <c r="W57" s="176" t="str">
        <f t="shared" si="3"/>
        <v>No Aceptable o Aceptable con Control Especifico</v>
      </c>
      <c r="X57" s="142"/>
      <c r="Y57" s="142"/>
      <c r="Z57" s="142"/>
      <c r="AA57" s="142" t="s">
        <v>470</v>
      </c>
      <c r="AB57" s="142" t="s">
        <v>436</v>
      </c>
      <c r="AC57" s="142" t="s">
        <v>277</v>
      </c>
      <c r="AD57" s="142" t="s">
        <v>277</v>
      </c>
      <c r="AE57" s="142" t="s">
        <v>475</v>
      </c>
      <c r="AF57" s="142" t="s">
        <v>476</v>
      </c>
      <c r="AG57" s="172"/>
      <c r="AH57" s="145"/>
      <c r="AI57" s="170"/>
      <c r="AJ57" s="143"/>
      <c r="AK57" s="146">
        <f t="shared" si="4"/>
        <v>0</v>
      </c>
      <c r="AL57" s="219">
        <f t="shared" si="5"/>
        <v>0</v>
      </c>
      <c r="AM57" s="147" t="str">
        <f t="shared" si="6"/>
        <v>IV</v>
      </c>
      <c r="AN57" s="176" t="str">
        <f t="shared" si="7"/>
        <v>Aceptable</v>
      </c>
      <c r="AO57" s="295"/>
      <c r="AP57" s="295"/>
    </row>
    <row r="58" spans="3:42" s="174" customFormat="1" ht="111.95" customHeight="1" x14ac:dyDescent="0.2">
      <c r="C58" s="616"/>
      <c r="D58" s="140" t="s">
        <v>267</v>
      </c>
      <c r="E58" s="141" t="s">
        <v>268</v>
      </c>
      <c r="F58" s="234" t="s">
        <v>1401</v>
      </c>
      <c r="G58" s="142" t="s">
        <v>401</v>
      </c>
      <c r="H58" s="142" t="s">
        <v>1386</v>
      </c>
      <c r="I58" s="235" t="s">
        <v>1402</v>
      </c>
      <c r="J58" s="142" t="s">
        <v>273</v>
      </c>
      <c r="K58" s="142" t="s">
        <v>403</v>
      </c>
      <c r="L58" s="142" t="s">
        <v>404</v>
      </c>
      <c r="M58" s="142" t="s">
        <v>517</v>
      </c>
      <c r="N58" s="142" t="s">
        <v>277</v>
      </c>
      <c r="O58" s="142" t="s">
        <v>277</v>
      </c>
      <c r="P58" s="170">
        <v>2</v>
      </c>
      <c r="Q58" s="143">
        <v>3</v>
      </c>
      <c r="R58" s="170">
        <f t="shared" ref="R58:R66" si="20">P58*Q58</f>
        <v>6</v>
      </c>
      <c r="S58" s="171" t="str">
        <f t="shared" ref="S58:S72" si="21">IF((R58&gt;23),"MuyAlto",IF(R58&gt;9,"Alto",IF(R58&gt;5,"Medio",IF(R58&lt;6,"Bajo"))))</f>
        <v>Medio</v>
      </c>
      <c r="T58" s="144">
        <v>10</v>
      </c>
      <c r="U58" s="170">
        <f t="shared" si="18"/>
        <v>60</v>
      </c>
      <c r="V58" s="170" t="str">
        <f t="shared" si="19"/>
        <v>III</v>
      </c>
      <c r="W58" s="176" t="str">
        <f t="shared" si="3"/>
        <v>Mejorable</v>
      </c>
      <c r="X58" s="142"/>
      <c r="Y58" s="142"/>
      <c r="Z58" s="142"/>
      <c r="AA58" s="142" t="s">
        <v>406</v>
      </c>
      <c r="AB58" s="142" t="s">
        <v>407</v>
      </c>
      <c r="AC58" s="142" t="s">
        <v>277</v>
      </c>
      <c r="AD58" s="142" t="s">
        <v>277</v>
      </c>
      <c r="AE58" s="142" t="s">
        <v>1387</v>
      </c>
      <c r="AF58" s="142" t="s">
        <v>409</v>
      </c>
      <c r="AG58" s="142" t="s">
        <v>277</v>
      </c>
      <c r="AH58" s="145"/>
      <c r="AI58" s="170"/>
      <c r="AJ58" s="143"/>
      <c r="AK58" s="146">
        <f t="shared" si="4"/>
        <v>0</v>
      </c>
      <c r="AL58" s="219">
        <f t="shared" si="5"/>
        <v>0</v>
      </c>
      <c r="AM58" s="147" t="str">
        <f t="shared" si="6"/>
        <v>IV</v>
      </c>
      <c r="AN58" s="176" t="str">
        <f t="shared" si="7"/>
        <v>Aceptable</v>
      </c>
      <c r="AO58" s="295"/>
      <c r="AP58" s="295"/>
    </row>
    <row r="59" spans="3:42" s="174" customFormat="1" ht="111.95" customHeight="1" x14ac:dyDescent="0.2">
      <c r="C59" s="616"/>
      <c r="D59" s="140" t="s">
        <v>267</v>
      </c>
      <c r="E59" s="141" t="s">
        <v>268</v>
      </c>
      <c r="F59" s="234" t="s">
        <v>1401</v>
      </c>
      <c r="G59" s="142" t="s">
        <v>401</v>
      </c>
      <c r="H59" s="142" t="s">
        <v>1388</v>
      </c>
      <c r="I59" s="235" t="s">
        <v>1402</v>
      </c>
      <c r="J59" s="142" t="s">
        <v>273</v>
      </c>
      <c r="K59" s="142" t="s">
        <v>1389</v>
      </c>
      <c r="L59" s="142" t="s">
        <v>1390</v>
      </c>
      <c r="M59" s="142" t="s">
        <v>1419</v>
      </c>
      <c r="N59" s="142" t="s">
        <v>1420</v>
      </c>
      <c r="O59" s="142" t="s">
        <v>277</v>
      </c>
      <c r="P59" s="170">
        <v>1</v>
      </c>
      <c r="Q59" s="143">
        <v>2</v>
      </c>
      <c r="R59" s="170">
        <f t="shared" si="20"/>
        <v>2</v>
      </c>
      <c r="S59" s="171" t="str">
        <f t="shared" si="21"/>
        <v>Bajo</v>
      </c>
      <c r="T59" s="144">
        <v>10</v>
      </c>
      <c r="U59" s="170">
        <f t="shared" si="18"/>
        <v>20</v>
      </c>
      <c r="V59" s="170" t="str">
        <f t="shared" si="19"/>
        <v>IV</v>
      </c>
      <c r="W59" s="176" t="str">
        <f t="shared" si="3"/>
        <v>Aceptable</v>
      </c>
      <c r="X59" s="142"/>
      <c r="Y59" s="142"/>
      <c r="Z59" s="142"/>
      <c r="AA59" s="142" t="s">
        <v>1392</v>
      </c>
      <c r="AB59" s="142" t="s">
        <v>416</v>
      </c>
      <c r="AC59" s="142" t="s">
        <v>277</v>
      </c>
      <c r="AD59" s="142" t="s">
        <v>277</v>
      </c>
      <c r="AE59" s="142" t="s">
        <v>478</v>
      </c>
      <c r="AF59" s="142"/>
      <c r="AG59" s="142" t="s">
        <v>277</v>
      </c>
      <c r="AH59" s="145"/>
      <c r="AI59" s="170"/>
      <c r="AJ59" s="143"/>
      <c r="AK59" s="146">
        <f t="shared" si="4"/>
        <v>0</v>
      </c>
      <c r="AL59" s="219">
        <f t="shared" si="5"/>
        <v>0</v>
      </c>
      <c r="AM59" s="147" t="str">
        <f t="shared" si="6"/>
        <v>IV</v>
      </c>
      <c r="AN59" s="176" t="str">
        <f t="shared" si="7"/>
        <v>Aceptable</v>
      </c>
      <c r="AO59" s="295"/>
      <c r="AP59" s="295"/>
    </row>
    <row r="60" spans="3:42" s="174" customFormat="1" ht="111.95" customHeight="1" x14ac:dyDescent="0.2">
      <c r="C60" s="616"/>
      <c r="D60" s="140" t="s">
        <v>267</v>
      </c>
      <c r="E60" s="141" t="s">
        <v>268</v>
      </c>
      <c r="F60" s="234" t="s">
        <v>1401</v>
      </c>
      <c r="G60" s="142" t="s">
        <v>401</v>
      </c>
      <c r="H60" s="142" t="s">
        <v>1394</v>
      </c>
      <c r="I60" s="235" t="s">
        <v>1402</v>
      </c>
      <c r="J60" s="142" t="s">
        <v>419</v>
      </c>
      <c r="K60" s="142" t="s">
        <v>1395</v>
      </c>
      <c r="L60" s="142" t="s">
        <v>430</v>
      </c>
      <c r="M60" s="142" t="s">
        <v>277</v>
      </c>
      <c r="N60" s="142" t="s">
        <v>277</v>
      </c>
      <c r="O60" s="142" t="s">
        <v>422</v>
      </c>
      <c r="P60" s="170">
        <v>2</v>
      </c>
      <c r="Q60" s="143">
        <v>2</v>
      </c>
      <c r="R60" s="170">
        <f t="shared" si="20"/>
        <v>4</v>
      </c>
      <c r="S60" s="171" t="str">
        <f t="shared" si="21"/>
        <v>Bajo</v>
      </c>
      <c r="T60" s="144">
        <v>25</v>
      </c>
      <c r="U60" s="170">
        <f t="shared" si="18"/>
        <v>100</v>
      </c>
      <c r="V60" s="170" t="str">
        <f t="shared" si="19"/>
        <v>III</v>
      </c>
      <c r="W60" s="176" t="str">
        <f t="shared" si="3"/>
        <v>Mejorable</v>
      </c>
      <c r="X60" s="142"/>
      <c r="Y60" s="142"/>
      <c r="Z60" s="142"/>
      <c r="AA60" s="142" t="s">
        <v>1396</v>
      </c>
      <c r="AB60" s="142" t="s">
        <v>424</v>
      </c>
      <c r="AC60" s="142" t="s">
        <v>277</v>
      </c>
      <c r="AD60" s="142" t="s">
        <v>277</v>
      </c>
      <c r="AE60" s="142" t="s">
        <v>277</v>
      </c>
      <c r="AF60" s="142" t="s">
        <v>425</v>
      </c>
      <c r="AG60" s="142" t="s">
        <v>277</v>
      </c>
      <c r="AH60" s="145"/>
      <c r="AI60" s="170"/>
      <c r="AJ60" s="143"/>
      <c r="AK60" s="146">
        <f t="shared" si="4"/>
        <v>0</v>
      </c>
      <c r="AL60" s="219">
        <f t="shared" si="5"/>
        <v>0</v>
      </c>
      <c r="AM60" s="147" t="str">
        <f t="shared" si="6"/>
        <v>IV</v>
      </c>
      <c r="AN60" s="176" t="str">
        <f t="shared" si="7"/>
        <v>Aceptable</v>
      </c>
      <c r="AO60" s="295"/>
      <c r="AP60" s="295"/>
    </row>
    <row r="61" spans="3:42" s="174" customFormat="1" ht="111.95" customHeight="1" x14ac:dyDescent="0.2">
      <c r="C61" s="616"/>
      <c r="D61" s="140" t="s">
        <v>267</v>
      </c>
      <c r="E61" s="141" t="s">
        <v>268</v>
      </c>
      <c r="F61" s="234" t="s">
        <v>1401</v>
      </c>
      <c r="G61" s="142" t="s">
        <v>401</v>
      </c>
      <c r="H61" s="142" t="s">
        <v>426</v>
      </c>
      <c r="I61" s="235" t="s">
        <v>1402</v>
      </c>
      <c r="J61" s="142" t="s">
        <v>419</v>
      </c>
      <c r="K61" s="142" t="s">
        <v>36</v>
      </c>
      <c r="L61" s="142" t="s">
        <v>430</v>
      </c>
      <c r="M61" s="142" t="s">
        <v>277</v>
      </c>
      <c r="N61" s="142" t="s">
        <v>277</v>
      </c>
      <c r="O61" s="142" t="s">
        <v>422</v>
      </c>
      <c r="P61" s="170">
        <v>2</v>
      </c>
      <c r="Q61" s="143">
        <v>2</v>
      </c>
      <c r="R61" s="170">
        <f t="shared" si="20"/>
        <v>4</v>
      </c>
      <c r="S61" s="171" t="str">
        <f t="shared" si="21"/>
        <v>Bajo</v>
      </c>
      <c r="T61" s="144">
        <v>25</v>
      </c>
      <c r="U61" s="170">
        <f t="shared" si="18"/>
        <v>100</v>
      </c>
      <c r="V61" s="170" t="str">
        <f t="shared" si="19"/>
        <v>III</v>
      </c>
      <c r="W61" s="176" t="str">
        <f t="shared" si="3"/>
        <v>Mejorable</v>
      </c>
      <c r="X61" s="142"/>
      <c r="Y61" s="142"/>
      <c r="Z61" s="142"/>
      <c r="AA61" s="142" t="s">
        <v>1397</v>
      </c>
      <c r="AB61" s="142" t="s">
        <v>424</v>
      </c>
      <c r="AC61" s="142" t="s">
        <v>277</v>
      </c>
      <c r="AD61" s="142" t="s">
        <v>277</v>
      </c>
      <c r="AE61" s="142" t="s">
        <v>277</v>
      </c>
      <c r="AF61" s="142" t="s">
        <v>425</v>
      </c>
      <c r="AG61" s="142" t="s">
        <v>277</v>
      </c>
      <c r="AH61" s="145"/>
      <c r="AI61" s="170"/>
      <c r="AJ61" s="143"/>
      <c r="AK61" s="146">
        <f t="shared" si="4"/>
        <v>0</v>
      </c>
      <c r="AL61" s="219">
        <f t="shared" si="5"/>
        <v>0</v>
      </c>
      <c r="AM61" s="147" t="str">
        <f t="shared" si="6"/>
        <v>IV</v>
      </c>
      <c r="AN61" s="176" t="str">
        <f t="shared" si="7"/>
        <v>Aceptable</v>
      </c>
      <c r="AO61" s="295"/>
      <c r="AP61" s="295"/>
    </row>
    <row r="62" spans="3:42" s="174" customFormat="1" ht="111.95" customHeight="1" x14ac:dyDescent="0.2">
      <c r="C62" s="616"/>
      <c r="D62" s="140" t="s">
        <v>267</v>
      </c>
      <c r="E62" s="141" t="s">
        <v>268</v>
      </c>
      <c r="F62" s="234" t="s">
        <v>1401</v>
      </c>
      <c r="G62" s="142" t="s">
        <v>401</v>
      </c>
      <c r="H62" s="142" t="s">
        <v>428</v>
      </c>
      <c r="I62" s="235" t="s">
        <v>1402</v>
      </c>
      <c r="J62" s="142" t="s">
        <v>419</v>
      </c>
      <c r="K62" s="142" t="s">
        <v>429</v>
      </c>
      <c r="L62" s="142" t="s">
        <v>430</v>
      </c>
      <c r="M62" s="142" t="s">
        <v>277</v>
      </c>
      <c r="N62" s="142" t="s">
        <v>277</v>
      </c>
      <c r="O62" s="142" t="s">
        <v>422</v>
      </c>
      <c r="P62" s="170">
        <v>2</v>
      </c>
      <c r="Q62" s="143">
        <v>2</v>
      </c>
      <c r="R62" s="170">
        <f t="shared" si="20"/>
        <v>4</v>
      </c>
      <c r="S62" s="171" t="str">
        <f t="shared" si="21"/>
        <v>Bajo</v>
      </c>
      <c r="T62" s="144">
        <v>25</v>
      </c>
      <c r="U62" s="170">
        <f t="shared" si="18"/>
        <v>100</v>
      </c>
      <c r="V62" s="170" t="str">
        <f t="shared" si="19"/>
        <v>III</v>
      </c>
      <c r="W62" s="176" t="str">
        <f t="shared" si="3"/>
        <v>Mejorable</v>
      </c>
      <c r="X62" s="142"/>
      <c r="Y62" s="142"/>
      <c r="Z62" s="142"/>
      <c r="AA62" s="142" t="s">
        <v>1397</v>
      </c>
      <c r="AB62" s="142" t="s">
        <v>424</v>
      </c>
      <c r="AC62" s="142" t="s">
        <v>277</v>
      </c>
      <c r="AD62" s="142" t="s">
        <v>277</v>
      </c>
      <c r="AE62" s="142" t="s">
        <v>277</v>
      </c>
      <c r="AF62" s="142" t="s">
        <v>425</v>
      </c>
      <c r="AG62" s="142" t="s">
        <v>277</v>
      </c>
      <c r="AH62" s="145"/>
      <c r="AI62" s="170"/>
      <c r="AJ62" s="143"/>
      <c r="AK62" s="146">
        <f t="shared" si="4"/>
        <v>0</v>
      </c>
      <c r="AL62" s="219">
        <f t="shared" si="5"/>
        <v>0</v>
      </c>
      <c r="AM62" s="147" t="str">
        <f t="shared" si="6"/>
        <v>IV</v>
      </c>
      <c r="AN62" s="176" t="str">
        <f t="shared" si="7"/>
        <v>Aceptable</v>
      </c>
      <c r="AO62" s="295"/>
      <c r="AP62" s="295"/>
    </row>
    <row r="63" spans="3:42" s="174" customFormat="1" ht="111.95" customHeight="1" x14ac:dyDescent="0.2">
      <c r="C63" s="616"/>
      <c r="D63" s="140" t="s">
        <v>267</v>
      </c>
      <c r="E63" s="141" t="s">
        <v>268</v>
      </c>
      <c r="F63" s="234" t="s">
        <v>1401</v>
      </c>
      <c r="G63" s="142" t="s">
        <v>1421</v>
      </c>
      <c r="H63" s="142" t="s">
        <v>1422</v>
      </c>
      <c r="I63" s="235" t="s">
        <v>1402</v>
      </c>
      <c r="J63" s="142" t="s">
        <v>328</v>
      </c>
      <c r="K63" s="142" t="s">
        <v>37</v>
      </c>
      <c r="L63" s="142" t="s">
        <v>1423</v>
      </c>
      <c r="M63" s="142" t="s">
        <v>277</v>
      </c>
      <c r="N63" s="142" t="s">
        <v>277</v>
      </c>
      <c r="O63" s="142" t="s">
        <v>1358</v>
      </c>
      <c r="P63" s="170">
        <v>2</v>
      </c>
      <c r="Q63" s="143">
        <v>3</v>
      </c>
      <c r="R63" s="170">
        <f t="shared" si="20"/>
        <v>6</v>
      </c>
      <c r="S63" s="171" t="str">
        <f t="shared" si="21"/>
        <v>Medio</v>
      </c>
      <c r="T63" s="144">
        <v>60</v>
      </c>
      <c r="U63" s="170">
        <f t="shared" si="18"/>
        <v>360</v>
      </c>
      <c r="V63" s="170" t="str">
        <f t="shared" si="19"/>
        <v>II</v>
      </c>
      <c r="W63" s="176" t="str">
        <f t="shared" si="3"/>
        <v>No Aceptable o Aceptable con Control Especifico</v>
      </c>
      <c r="X63" s="142"/>
      <c r="Y63" s="142"/>
      <c r="Z63" s="142"/>
      <c r="AA63" s="142" t="str">
        <f>L63</f>
        <v>Desordenes de trauma acumulativo, específicamente a nivel de miembros superiores</v>
      </c>
      <c r="AB63" s="142" t="s">
        <v>332</v>
      </c>
      <c r="AC63" s="142" t="s">
        <v>277</v>
      </c>
      <c r="AD63" s="142" t="s">
        <v>277</v>
      </c>
      <c r="AE63" s="142" t="s">
        <v>277</v>
      </c>
      <c r="AF63" s="142" t="s">
        <v>1424</v>
      </c>
      <c r="AG63" s="142" t="s">
        <v>277</v>
      </c>
      <c r="AH63" s="145"/>
      <c r="AI63" s="170"/>
      <c r="AJ63" s="143"/>
      <c r="AK63" s="146">
        <f t="shared" si="4"/>
        <v>0</v>
      </c>
      <c r="AL63" s="219">
        <f t="shared" si="5"/>
        <v>0</v>
      </c>
      <c r="AM63" s="147" t="str">
        <f t="shared" si="6"/>
        <v>IV</v>
      </c>
      <c r="AN63" s="176" t="str">
        <f t="shared" si="7"/>
        <v>Aceptable</v>
      </c>
      <c r="AO63" s="295"/>
      <c r="AP63" s="295"/>
    </row>
    <row r="64" spans="3:42" s="174" customFormat="1" ht="111.95" customHeight="1" x14ac:dyDescent="0.2">
      <c r="C64" s="616"/>
      <c r="D64" s="140" t="s">
        <v>267</v>
      </c>
      <c r="E64" s="141" t="s">
        <v>268</v>
      </c>
      <c r="F64" s="234" t="s">
        <v>1425</v>
      </c>
      <c r="G64" s="142" t="s">
        <v>482</v>
      </c>
      <c r="H64" s="142" t="s">
        <v>483</v>
      </c>
      <c r="I64" s="236" t="s">
        <v>1426</v>
      </c>
      <c r="J64" s="142" t="s">
        <v>328</v>
      </c>
      <c r="K64" s="142" t="s">
        <v>329</v>
      </c>
      <c r="L64" s="142" t="s">
        <v>1427</v>
      </c>
      <c r="M64" s="142" t="s">
        <v>277</v>
      </c>
      <c r="N64" s="142" t="s">
        <v>277</v>
      </c>
      <c r="O64" s="142" t="s">
        <v>1358</v>
      </c>
      <c r="P64" s="170">
        <v>6</v>
      </c>
      <c r="Q64" s="143">
        <v>3</v>
      </c>
      <c r="R64" s="170">
        <f t="shared" si="20"/>
        <v>18</v>
      </c>
      <c r="S64" s="171" t="str">
        <f t="shared" si="21"/>
        <v>Alto</v>
      </c>
      <c r="T64" s="144">
        <v>25</v>
      </c>
      <c r="U64" s="170">
        <f t="shared" si="18"/>
        <v>450</v>
      </c>
      <c r="V64" s="170" t="str">
        <f t="shared" si="19"/>
        <v>II</v>
      </c>
      <c r="W64" s="176" t="str">
        <f t="shared" si="3"/>
        <v>No Aceptable o Aceptable con Control Especifico</v>
      </c>
      <c r="X64" s="142"/>
      <c r="Y64" s="142"/>
      <c r="Z64" s="142"/>
      <c r="AA64" s="142" t="str">
        <f>L64</f>
        <v>Desordenes de trauma acumulativo, fatiga muscular específicamente a nivel de columna y miembros superiores.</v>
      </c>
      <c r="AB64" s="142" t="s">
        <v>332</v>
      </c>
      <c r="AC64" s="142" t="s">
        <v>277</v>
      </c>
      <c r="AD64" s="142" t="s">
        <v>277</v>
      </c>
      <c r="AE64" s="142" t="s">
        <v>277</v>
      </c>
      <c r="AF64" s="142" t="s">
        <v>1428</v>
      </c>
      <c r="AG64" s="142" t="s">
        <v>277</v>
      </c>
      <c r="AH64" s="145"/>
      <c r="AI64" s="170"/>
      <c r="AJ64" s="143"/>
      <c r="AK64" s="146">
        <f t="shared" si="4"/>
        <v>0</v>
      </c>
      <c r="AL64" s="219">
        <f t="shared" si="5"/>
        <v>0</v>
      </c>
      <c r="AM64" s="147" t="str">
        <f t="shared" si="6"/>
        <v>IV</v>
      </c>
      <c r="AN64" s="176" t="str">
        <f t="shared" si="7"/>
        <v>Aceptable</v>
      </c>
      <c r="AO64" s="295"/>
      <c r="AP64" s="295"/>
    </row>
    <row r="65" spans="2:42" s="174" customFormat="1" ht="111.95" customHeight="1" x14ac:dyDescent="0.2">
      <c r="C65" s="616"/>
      <c r="D65" s="140" t="s">
        <v>267</v>
      </c>
      <c r="E65" s="141" t="s">
        <v>268</v>
      </c>
      <c r="F65" s="234" t="s">
        <v>1425</v>
      </c>
      <c r="G65" s="142" t="s">
        <v>482</v>
      </c>
      <c r="H65" s="142" t="s">
        <v>1422</v>
      </c>
      <c r="I65" s="236" t="s">
        <v>1426</v>
      </c>
      <c r="J65" s="184" t="s">
        <v>328</v>
      </c>
      <c r="K65" s="184" t="s">
        <v>37</v>
      </c>
      <c r="L65" s="142" t="s">
        <v>1423</v>
      </c>
      <c r="M65" s="142" t="s">
        <v>277</v>
      </c>
      <c r="N65" s="142" t="s">
        <v>277</v>
      </c>
      <c r="O65" s="142" t="s">
        <v>1358</v>
      </c>
      <c r="P65" s="170">
        <v>2</v>
      </c>
      <c r="Q65" s="143">
        <v>3</v>
      </c>
      <c r="R65" s="170">
        <f t="shared" si="20"/>
        <v>6</v>
      </c>
      <c r="S65" s="171" t="str">
        <f t="shared" si="21"/>
        <v>Medio</v>
      </c>
      <c r="T65" s="144">
        <v>25</v>
      </c>
      <c r="U65" s="170">
        <f t="shared" si="18"/>
        <v>150</v>
      </c>
      <c r="V65" s="170" t="str">
        <f t="shared" si="19"/>
        <v>II</v>
      </c>
      <c r="W65" s="176" t="str">
        <f t="shared" si="3"/>
        <v>No Aceptable o Aceptable con Control Especifico</v>
      </c>
      <c r="X65" s="142"/>
      <c r="Y65" s="142"/>
      <c r="Z65" s="142"/>
      <c r="AA65" s="142" t="str">
        <f>L65</f>
        <v>Desordenes de trauma acumulativo, específicamente a nivel de miembros superiores</v>
      </c>
      <c r="AB65" s="142" t="s">
        <v>332</v>
      </c>
      <c r="AC65" s="142" t="s">
        <v>277</v>
      </c>
      <c r="AD65" s="142" t="s">
        <v>277</v>
      </c>
      <c r="AE65" s="142" t="s">
        <v>277</v>
      </c>
      <c r="AF65" s="142" t="s">
        <v>1428</v>
      </c>
      <c r="AG65" s="142" t="s">
        <v>277</v>
      </c>
      <c r="AH65" s="145"/>
      <c r="AI65" s="170"/>
      <c r="AJ65" s="143"/>
      <c r="AK65" s="146">
        <f t="shared" si="4"/>
        <v>0</v>
      </c>
      <c r="AL65" s="219">
        <f t="shared" si="5"/>
        <v>0</v>
      </c>
      <c r="AM65" s="147" t="str">
        <f t="shared" si="6"/>
        <v>IV</v>
      </c>
      <c r="AN65" s="176" t="str">
        <f t="shared" si="7"/>
        <v>Aceptable</v>
      </c>
      <c r="AO65" s="295"/>
      <c r="AP65" s="295"/>
    </row>
    <row r="66" spans="2:42" s="174" customFormat="1" ht="156" customHeight="1" x14ac:dyDescent="0.2">
      <c r="C66" s="616"/>
      <c r="D66" s="140" t="s">
        <v>267</v>
      </c>
      <c r="E66" s="141" t="s">
        <v>268</v>
      </c>
      <c r="F66" s="234" t="s">
        <v>1425</v>
      </c>
      <c r="G66" s="142" t="s">
        <v>485</v>
      </c>
      <c r="H66" s="142" t="s">
        <v>1345</v>
      </c>
      <c r="I66" s="236" t="s">
        <v>1426</v>
      </c>
      <c r="J66" s="142" t="s">
        <v>299</v>
      </c>
      <c r="K66" s="142" t="s">
        <v>19</v>
      </c>
      <c r="L66" s="142" t="s">
        <v>1429</v>
      </c>
      <c r="M66" s="142" t="s">
        <v>277</v>
      </c>
      <c r="N66" s="142" t="s">
        <v>277</v>
      </c>
      <c r="O66" s="142" t="s">
        <v>1347</v>
      </c>
      <c r="P66" s="170">
        <v>2</v>
      </c>
      <c r="Q66" s="143">
        <v>2</v>
      </c>
      <c r="R66" s="170">
        <f t="shared" si="20"/>
        <v>4</v>
      </c>
      <c r="S66" s="171" t="str">
        <f t="shared" si="21"/>
        <v>Bajo</v>
      </c>
      <c r="T66" s="144">
        <v>25</v>
      </c>
      <c r="U66" s="170">
        <f t="shared" si="18"/>
        <v>100</v>
      </c>
      <c r="V66" s="170" t="str">
        <f t="shared" si="19"/>
        <v>III</v>
      </c>
      <c r="W66" s="176" t="str">
        <f t="shared" si="3"/>
        <v>Mejorable</v>
      </c>
      <c r="X66" s="142"/>
      <c r="Y66" s="142"/>
      <c r="Z66" s="142"/>
      <c r="AA66" s="142" t="str">
        <f>L66</f>
        <v xml:space="preserve">Trasmisión del virus de hepatitis B(VHB),virus de la hepatitis C (VHC),Virus de Inmunodeficiencia Humana (VIH),Virus de la rabia.
</v>
      </c>
      <c r="AB66" s="142" t="s">
        <v>314</v>
      </c>
      <c r="AC66" s="142" t="s">
        <v>277</v>
      </c>
      <c r="AD66" s="142" t="s">
        <v>277</v>
      </c>
      <c r="AE66" s="142" t="s">
        <v>487</v>
      </c>
      <c r="AF66" s="142" t="s">
        <v>1430</v>
      </c>
      <c r="AG66" s="142" t="s">
        <v>317</v>
      </c>
      <c r="AH66" s="145"/>
      <c r="AI66" s="170"/>
      <c r="AJ66" s="143"/>
      <c r="AK66" s="146">
        <f t="shared" si="4"/>
        <v>0</v>
      </c>
      <c r="AL66" s="219">
        <f t="shared" si="5"/>
        <v>0</v>
      </c>
      <c r="AM66" s="147" t="str">
        <f t="shared" si="6"/>
        <v>IV</v>
      </c>
      <c r="AN66" s="176" t="str">
        <f t="shared" si="7"/>
        <v>Aceptable</v>
      </c>
      <c r="AO66" s="295"/>
      <c r="AP66" s="295"/>
    </row>
    <row r="67" spans="2:42" s="232" customFormat="1" ht="222" customHeight="1" x14ac:dyDescent="0.2">
      <c r="B67" s="231"/>
      <c r="C67" s="616"/>
      <c r="D67" s="140" t="s">
        <v>267</v>
      </c>
      <c r="E67" s="141" t="s">
        <v>268</v>
      </c>
      <c r="F67" s="142" t="s">
        <v>1425</v>
      </c>
      <c r="G67" s="142" t="s">
        <v>489</v>
      </c>
      <c r="H67" s="142" t="s">
        <v>1344</v>
      </c>
      <c r="I67" s="236" t="s">
        <v>1426</v>
      </c>
      <c r="J67" s="279" t="s">
        <v>299</v>
      </c>
      <c r="K67" s="280" t="s">
        <v>1496</v>
      </c>
      <c r="L67" s="280" t="s">
        <v>1497</v>
      </c>
      <c r="M67" s="280" t="s">
        <v>1498</v>
      </c>
      <c r="N67" s="280" t="s">
        <v>1499</v>
      </c>
      <c r="O67" s="280" t="s">
        <v>1529</v>
      </c>
      <c r="P67" s="281">
        <v>1</v>
      </c>
      <c r="Q67" s="282">
        <v>2</v>
      </c>
      <c r="R67" s="281">
        <v>4</v>
      </c>
      <c r="S67" s="283" t="str">
        <f t="shared" si="21"/>
        <v>Bajo</v>
      </c>
      <c r="T67" s="284">
        <v>10</v>
      </c>
      <c r="U67" s="281">
        <f t="shared" si="18"/>
        <v>40</v>
      </c>
      <c r="V67" s="170" t="str">
        <f t="shared" si="19"/>
        <v>III</v>
      </c>
      <c r="W67" s="285" t="str">
        <f t="shared" ref="W67" si="22">IF(V67="IV","Aceptable",IF(V67="III","Mejorable",IF(V67="II","No Aceptable o Aceptable con Control Especifico",IF(V67="I","NO Aceptable"))))</f>
        <v>Mejorable</v>
      </c>
      <c r="X67" s="286"/>
      <c r="Y67" s="286"/>
      <c r="Z67" s="286"/>
      <c r="AA67" s="280" t="s">
        <v>1501</v>
      </c>
      <c r="AB67" s="280" t="s">
        <v>1502</v>
      </c>
      <c r="AC67" s="280" t="s">
        <v>277</v>
      </c>
      <c r="AD67" s="280" t="s">
        <v>1503</v>
      </c>
      <c r="AE67" s="280" t="s">
        <v>1504</v>
      </c>
      <c r="AF67" s="280" t="s">
        <v>1505</v>
      </c>
      <c r="AG67" s="280" t="s">
        <v>1531</v>
      </c>
      <c r="AH67" s="287"/>
      <c r="AI67" s="288"/>
      <c r="AJ67" s="289"/>
      <c r="AK67" s="290">
        <f t="shared" ref="AK67" si="23">AI67*AJ67</f>
        <v>0</v>
      </c>
      <c r="AL67" s="291">
        <f t="shared" ref="AL67" si="24">AK67*T67</f>
        <v>0</v>
      </c>
      <c r="AM67" s="292" t="str">
        <f t="shared" ref="AM67" si="25">IF((AL67&gt;599),"I",IF(AL67&gt;149,"II",IF(AL67&gt;39,"III",IF(AL67&lt;31,"IV"))))</f>
        <v>IV</v>
      </c>
      <c r="AN67" s="279" t="str">
        <f t="shared" ref="AN67" si="26">IF(AM67="IV","Aceptable",IF(AM67="III","Mejorable",IF(AM67="II","No Aceptable o Aceptable con Control Especifico",IF(AM67="I","NO Aceptable"))))</f>
        <v>Aceptable</v>
      </c>
      <c r="AO67" s="300"/>
      <c r="AP67" s="300"/>
    </row>
    <row r="68" spans="2:42" s="174" customFormat="1" ht="196.5" customHeight="1" x14ac:dyDescent="0.2">
      <c r="C68" s="616"/>
      <c r="D68" s="140" t="s">
        <v>267</v>
      </c>
      <c r="E68" s="141" t="s">
        <v>268</v>
      </c>
      <c r="F68" s="234" t="s">
        <v>1425</v>
      </c>
      <c r="G68" s="142" t="s">
        <v>485</v>
      </c>
      <c r="H68" s="142" t="s">
        <v>1431</v>
      </c>
      <c r="I68" s="236" t="s">
        <v>1426</v>
      </c>
      <c r="J68" s="142" t="s">
        <v>299</v>
      </c>
      <c r="K68" s="142" t="s">
        <v>26</v>
      </c>
      <c r="L68" s="142" t="s">
        <v>1352</v>
      </c>
      <c r="M68" s="142"/>
      <c r="N68" s="142"/>
      <c r="O68" s="142" t="s">
        <v>1347</v>
      </c>
      <c r="P68" s="170">
        <v>2</v>
      </c>
      <c r="Q68" s="143">
        <v>2</v>
      </c>
      <c r="R68" s="170">
        <f>P68*Q68</f>
        <v>4</v>
      </c>
      <c r="S68" s="171" t="str">
        <f t="shared" si="21"/>
        <v>Bajo</v>
      </c>
      <c r="T68" s="144">
        <v>25</v>
      </c>
      <c r="U68" s="170">
        <f t="shared" si="18"/>
        <v>100</v>
      </c>
      <c r="V68" s="170" t="str">
        <f t="shared" ref="V68:V87" si="27">IF((U68&gt;599),"I",IF(U68&gt;149,"II",IF(U68&gt;39,"III",IF(U68&lt;31,"IV"))))</f>
        <v>III</v>
      </c>
      <c r="W68" s="176" t="str">
        <f t="shared" si="3"/>
        <v>Mejorable</v>
      </c>
      <c r="X68" s="142"/>
      <c r="Y68" s="142"/>
      <c r="Z68" s="142"/>
      <c r="AA68" s="142" t="str">
        <f>L68</f>
        <v>Trasmisión de  enfermedades infectocontagiosas (meningitis, neumonía, faringitis, fiebre reumática, forúnculos, osteomelitis ,Tétano, gangrena, difteria,ETC) , alteraciones en los diferentes  sistemas.</v>
      </c>
      <c r="AB68" s="142" t="s">
        <v>314</v>
      </c>
      <c r="AC68" s="142" t="s">
        <v>277</v>
      </c>
      <c r="AD68" s="142" t="s">
        <v>277</v>
      </c>
      <c r="AE68" s="142" t="s">
        <v>491</v>
      </c>
      <c r="AF68" s="142" t="s">
        <v>1432</v>
      </c>
      <c r="AG68" s="142" t="s">
        <v>323</v>
      </c>
      <c r="AH68" s="145"/>
      <c r="AI68" s="170"/>
      <c r="AJ68" s="143"/>
      <c r="AK68" s="146">
        <f t="shared" si="4"/>
        <v>0</v>
      </c>
      <c r="AL68" s="219">
        <f t="shared" si="5"/>
        <v>0</v>
      </c>
      <c r="AM68" s="147" t="str">
        <f t="shared" si="6"/>
        <v>IV</v>
      </c>
      <c r="AN68" s="176" t="str">
        <f t="shared" si="7"/>
        <v>Aceptable</v>
      </c>
      <c r="AO68" s="295"/>
      <c r="AP68" s="295"/>
    </row>
    <row r="69" spans="2:42" s="174" customFormat="1" ht="180" customHeight="1" x14ac:dyDescent="0.2">
      <c r="C69" s="616"/>
      <c r="D69" s="140" t="s">
        <v>267</v>
      </c>
      <c r="E69" s="141" t="s">
        <v>268</v>
      </c>
      <c r="F69" s="234" t="s">
        <v>1425</v>
      </c>
      <c r="G69" s="142" t="s">
        <v>485</v>
      </c>
      <c r="H69" s="142" t="s">
        <v>493</v>
      </c>
      <c r="I69" s="236" t="s">
        <v>1426</v>
      </c>
      <c r="J69" s="142" t="s">
        <v>299</v>
      </c>
      <c r="K69" s="142" t="s">
        <v>53</v>
      </c>
      <c r="L69" s="142" t="s">
        <v>1433</v>
      </c>
      <c r="M69" s="142" t="s">
        <v>277</v>
      </c>
      <c r="N69" s="142" t="s">
        <v>277</v>
      </c>
      <c r="O69" s="142" t="s">
        <v>1351</v>
      </c>
      <c r="P69" s="170">
        <v>2</v>
      </c>
      <c r="Q69" s="143">
        <v>3</v>
      </c>
      <c r="R69" s="142">
        <v>6</v>
      </c>
      <c r="S69" s="171" t="str">
        <f t="shared" si="21"/>
        <v>Medio</v>
      </c>
      <c r="T69" s="142">
        <v>25</v>
      </c>
      <c r="U69" s="142">
        <f t="shared" si="18"/>
        <v>150</v>
      </c>
      <c r="V69" s="142" t="str">
        <f t="shared" si="27"/>
        <v>II</v>
      </c>
      <c r="W69" s="176" t="str">
        <f t="shared" si="3"/>
        <v>No Aceptable o Aceptable con Control Especifico</v>
      </c>
      <c r="X69" s="142"/>
      <c r="Y69" s="142"/>
      <c r="Z69" s="142"/>
      <c r="AA69" s="142" t="s">
        <v>1410</v>
      </c>
      <c r="AB69" s="142" t="s">
        <v>314</v>
      </c>
      <c r="AC69" s="142" t="s">
        <v>277</v>
      </c>
      <c r="AD69" s="142" t="s">
        <v>277</v>
      </c>
      <c r="AE69" s="142" t="s">
        <v>277</v>
      </c>
      <c r="AF69" s="142" t="s">
        <v>1411</v>
      </c>
      <c r="AG69" s="142" t="s">
        <v>323</v>
      </c>
      <c r="AH69" s="175"/>
      <c r="AI69" s="213"/>
      <c r="AJ69" s="169"/>
      <c r="AK69" s="146">
        <f t="shared" si="4"/>
        <v>0</v>
      </c>
      <c r="AL69" s="219">
        <f t="shared" si="5"/>
        <v>0</v>
      </c>
      <c r="AM69" s="147" t="str">
        <f t="shared" si="6"/>
        <v>IV</v>
      </c>
      <c r="AN69" s="176" t="str">
        <f t="shared" si="7"/>
        <v>Aceptable</v>
      </c>
      <c r="AO69" s="295"/>
      <c r="AP69" s="295"/>
    </row>
    <row r="70" spans="2:42" s="174" customFormat="1" ht="111.95" customHeight="1" x14ac:dyDescent="0.2">
      <c r="C70" s="616"/>
      <c r="D70" s="140" t="s">
        <v>267</v>
      </c>
      <c r="E70" s="141" t="s">
        <v>268</v>
      </c>
      <c r="F70" s="234" t="s">
        <v>1425</v>
      </c>
      <c r="G70" s="142" t="s">
        <v>485</v>
      </c>
      <c r="H70" s="142" t="s">
        <v>1434</v>
      </c>
      <c r="I70" s="236" t="s">
        <v>1426</v>
      </c>
      <c r="J70" s="234" t="s">
        <v>1435</v>
      </c>
      <c r="K70" s="234" t="s">
        <v>329</v>
      </c>
      <c r="L70" s="142" t="s">
        <v>1427</v>
      </c>
      <c r="M70" s="142" t="s">
        <v>277</v>
      </c>
      <c r="N70" s="142" t="s">
        <v>277</v>
      </c>
      <c r="O70" s="142" t="s">
        <v>1358</v>
      </c>
      <c r="P70" s="170">
        <v>2</v>
      </c>
      <c r="Q70" s="143">
        <v>3</v>
      </c>
      <c r="R70" s="170">
        <f>P70*Q70</f>
        <v>6</v>
      </c>
      <c r="S70" s="171" t="str">
        <f t="shared" si="21"/>
        <v>Medio</v>
      </c>
      <c r="T70" s="144">
        <v>25</v>
      </c>
      <c r="U70" s="170">
        <f t="shared" si="18"/>
        <v>150</v>
      </c>
      <c r="V70" s="170" t="str">
        <f t="shared" si="27"/>
        <v>II</v>
      </c>
      <c r="W70" s="176" t="str">
        <f t="shared" si="3"/>
        <v>No Aceptable o Aceptable con Control Especifico</v>
      </c>
      <c r="X70" s="142"/>
      <c r="Y70" s="142"/>
      <c r="Z70" s="142"/>
      <c r="AA70" s="142" t="str">
        <f>L70</f>
        <v>Desordenes de trauma acumulativo, fatiga muscular específicamente a nivel de columna y miembros superiores.</v>
      </c>
      <c r="AB70" s="142" t="s">
        <v>332</v>
      </c>
      <c r="AC70" s="142" t="s">
        <v>277</v>
      </c>
      <c r="AD70" s="142" t="s">
        <v>277</v>
      </c>
      <c r="AE70" s="142" t="s">
        <v>277</v>
      </c>
      <c r="AF70" s="142" t="s">
        <v>1428</v>
      </c>
      <c r="AG70" s="142" t="s">
        <v>277</v>
      </c>
      <c r="AH70" s="145"/>
      <c r="AI70" s="170"/>
      <c r="AJ70" s="143"/>
      <c r="AK70" s="146">
        <f t="shared" si="4"/>
        <v>0</v>
      </c>
      <c r="AL70" s="219">
        <f t="shared" si="5"/>
        <v>0</v>
      </c>
      <c r="AM70" s="147" t="str">
        <f t="shared" si="6"/>
        <v>IV</v>
      </c>
      <c r="AN70" s="176" t="str">
        <f t="shared" si="7"/>
        <v>Aceptable</v>
      </c>
      <c r="AO70" s="295"/>
      <c r="AP70" s="295"/>
    </row>
    <row r="71" spans="2:42" s="174" customFormat="1" ht="111.95" customHeight="1" x14ac:dyDescent="0.2">
      <c r="C71" s="616"/>
      <c r="D71" s="140" t="s">
        <v>267</v>
      </c>
      <c r="E71" s="141" t="s">
        <v>268</v>
      </c>
      <c r="F71" s="234" t="s">
        <v>1425</v>
      </c>
      <c r="G71" s="142" t="s">
        <v>485</v>
      </c>
      <c r="H71" s="142" t="s">
        <v>1436</v>
      </c>
      <c r="I71" s="236" t="s">
        <v>1426</v>
      </c>
      <c r="J71" s="142" t="s">
        <v>1435</v>
      </c>
      <c r="K71" s="142" t="s">
        <v>667</v>
      </c>
      <c r="L71" s="142" t="s">
        <v>497</v>
      </c>
      <c r="M71" s="142" t="s">
        <v>1437</v>
      </c>
      <c r="N71" s="142" t="s">
        <v>498</v>
      </c>
      <c r="O71" s="142" t="s">
        <v>1358</v>
      </c>
      <c r="P71" s="170">
        <v>2</v>
      </c>
      <c r="Q71" s="143">
        <v>3</v>
      </c>
      <c r="R71" s="170">
        <f>P71*Q71</f>
        <v>6</v>
      </c>
      <c r="S71" s="171" t="str">
        <f t="shared" si="21"/>
        <v>Medio</v>
      </c>
      <c r="T71" s="144">
        <v>25</v>
      </c>
      <c r="U71" s="170">
        <f t="shared" si="18"/>
        <v>150</v>
      </c>
      <c r="V71" s="170" t="str">
        <f t="shared" si="27"/>
        <v>II</v>
      </c>
      <c r="W71" s="176" t="str">
        <f t="shared" si="3"/>
        <v>No Aceptable o Aceptable con Control Especifico</v>
      </c>
      <c r="X71" s="142"/>
      <c r="Y71" s="142"/>
      <c r="Z71" s="142"/>
      <c r="AA71" s="142" t="str">
        <f>L71</f>
        <v>Desordenes de trauma acumulativo  a nivel de miembros superiores y columna.</v>
      </c>
      <c r="AB71" s="142" t="s">
        <v>332</v>
      </c>
      <c r="AC71" s="142" t="s">
        <v>277</v>
      </c>
      <c r="AD71" s="142" t="s">
        <v>277</v>
      </c>
      <c r="AE71" s="142" t="s">
        <v>499</v>
      </c>
      <c r="AF71" s="142" t="s">
        <v>1438</v>
      </c>
      <c r="AG71" s="142" t="s">
        <v>277</v>
      </c>
      <c r="AH71" s="145"/>
      <c r="AI71" s="170"/>
      <c r="AJ71" s="143"/>
      <c r="AK71" s="146">
        <f t="shared" si="4"/>
        <v>0</v>
      </c>
      <c r="AL71" s="219">
        <f t="shared" si="5"/>
        <v>0</v>
      </c>
      <c r="AM71" s="147" t="str">
        <f t="shared" si="6"/>
        <v>IV</v>
      </c>
      <c r="AN71" s="176" t="str">
        <f t="shared" si="7"/>
        <v>Aceptable</v>
      </c>
      <c r="AO71" s="295"/>
      <c r="AP71" s="295"/>
    </row>
    <row r="72" spans="2:42" s="174" customFormat="1" ht="111.95" customHeight="1" x14ac:dyDescent="0.2">
      <c r="C72" s="616"/>
      <c r="D72" s="140" t="s">
        <v>267</v>
      </c>
      <c r="E72" s="141" t="s">
        <v>268</v>
      </c>
      <c r="F72" s="234" t="s">
        <v>1425</v>
      </c>
      <c r="G72" s="142" t="s">
        <v>1439</v>
      </c>
      <c r="H72" s="142" t="s">
        <v>501</v>
      </c>
      <c r="I72" s="236" t="s">
        <v>1426</v>
      </c>
      <c r="J72" s="142" t="s">
        <v>288</v>
      </c>
      <c r="K72" s="142" t="s">
        <v>289</v>
      </c>
      <c r="L72" s="142" t="s">
        <v>376</v>
      </c>
      <c r="M72" s="142" t="s">
        <v>277</v>
      </c>
      <c r="N72" s="142" t="s">
        <v>502</v>
      </c>
      <c r="O72" s="142" t="s">
        <v>1440</v>
      </c>
      <c r="P72" s="170">
        <v>2</v>
      </c>
      <c r="Q72" s="143">
        <v>3</v>
      </c>
      <c r="R72" s="170">
        <f>P72*Q72</f>
        <v>6</v>
      </c>
      <c r="S72" s="171" t="str">
        <f t="shared" si="21"/>
        <v>Medio</v>
      </c>
      <c r="T72" s="144">
        <v>25</v>
      </c>
      <c r="U72" s="170">
        <f t="shared" si="18"/>
        <v>150</v>
      </c>
      <c r="V72" s="170" t="str">
        <f t="shared" si="27"/>
        <v>II</v>
      </c>
      <c r="W72" s="176" t="str">
        <f t="shared" si="3"/>
        <v>No Aceptable o Aceptable con Control Especifico</v>
      </c>
      <c r="X72" s="142"/>
      <c r="Y72" s="142"/>
      <c r="Z72" s="142"/>
      <c r="AA72" s="142" t="s">
        <v>376</v>
      </c>
      <c r="AB72" s="142" t="s">
        <v>294</v>
      </c>
      <c r="AC72" s="142" t="s">
        <v>277</v>
      </c>
      <c r="AD72" s="142" t="s">
        <v>277</v>
      </c>
      <c r="AE72" s="142" t="s">
        <v>277</v>
      </c>
      <c r="AF72" s="142" t="s">
        <v>1441</v>
      </c>
      <c r="AG72" s="142" t="s">
        <v>277</v>
      </c>
      <c r="AH72" s="145"/>
      <c r="AI72" s="170"/>
      <c r="AJ72" s="143"/>
      <c r="AK72" s="146">
        <f t="shared" si="4"/>
        <v>0</v>
      </c>
      <c r="AL72" s="219">
        <f t="shared" si="5"/>
        <v>0</v>
      </c>
      <c r="AM72" s="147" t="str">
        <f t="shared" si="6"/>
        <v>IV</v>
      </c>
      <c r="AN72" s="176" t="str">
        <f t="shared" si="7"/>
        <v>Aceptable</v>
      </c>
      <c r="AO72" s="295"/>
      <c r="AP72" s="295"/>
    </row>
    <row r="73" spans="2:42" s="174" customFormat="1" ht="111.95" customHeight="1" x14ac:dyDescent="0.2">
      <c r="C73" s="616"/>
      <c r="D73" s="140" t="s">
        <v>267</v>
      </c>
      <c r="E73" s="141" t="s">
        <v>268</v>
      </c>
      <c r="F73" s="234" t="s">
        <v>1425</v>
      </c>
      <c r="G73" s="142" t="s">
        <v>1439</v>
      </c>
      <c r="H73" s="142" t="s">
        <v>1442</v>
      </c>
      <c r="I73" s="236" t="s">
        <v>1426</v>
      </c>
      <c r="J73" s="142" t="s">
        <v>288</v>
      </c>
      <c r="K73" s="142" t="s">
        <v>289</v>
      </c>
      <c r="L73" s="142" t="s">
        <v>506</v>
      </c>
      <c r="M73" s="142" t="s">
        <v>507</v>
      </c>
      <c r="N73" s="142" t="s">
        <v>277</v>
      </c>
      <c r="O73" s="142" t="s">
        <v>277</v>
      </c>
      <c r="P73" s="170">
        <v>2</v>
      </c>
      <c r="Q73" s="143">
        <v>2</v>
      </c>
      <c r="R73" s="170">
        <v>4</v>
      </c>
      <c r="S73" s="171" t="s">
        <v>474</v>
      </c>
      <c r="T73" s="144">
        <v>25</v>
      </c>
      <c r="U73" s="170">
        <f t="shared" si="18"/>
        <v>100</v>
      </c>
      <c r="V73" s="170" t="str">
        <f t="shared" si="27"/>
        <v>III</v>
      </c>
      <c r="W73" s="176" t="str">
        <f t="shared" si="3"/>
        <v>Mejorable</v>
      </c>
      <c r="X73" s="142"/>
      <c r="Y73" s="142"/>
      <c r="Z73" s="142"/>
      <c r="AA73" s="142" t="s">
        <v>508</v>
      </c>
      <c r="AB73" s="142" t="s">
        <v>294</v>
      </c>
      <c r="AC73" s="142" t="s">
        <v>277</v>
      </c>
      <c r="AD73" s="142" t="s">
        <v>277</v>
      </c>
      <c r="AE73" s="142" t="s">
        <v>509</v>
      </c>
      <c r="AF73" s="142" t="s">
        <v>1441</v>
      </c>
      <c r="AG73" s="142" t="s">
        <v>277</v>
      </c>
      <c r="AH73" s="145"/>
      <c r="AI73" s="170"/>
      <c r="AJ73" s="143"/>
      <c r="AK73" s="146">
        <f t="shared" si="4"/>
        <v>0</v>
      </c>
      <c r="AL73" s="219">
        <f t="shared" si="5"/>
        <v>0</v>
      </c>
      <c r="AM73" s="147" t="str">
        <f t="shared" si="6"/>
        <v>IV</v>
      </c>
      <c r="AN73" s="176" t="str">
        <f t="shared" si="7"/>
        <v>Aceptable</v>
      </c>
      <c r="AO73" s="295"/>
      <c r="AP73" s="295"/>
    </row>
    <row r="74" spans="2:42" s="174" customFormat="1" ht="111.95" customHeight="1" x14ac:dyDescent="0.2">
      <c r="C74" s="616"/>
      <c r="D74" s="140" t="s">
        <v>267</v>
      </c>
      <c r="E74" s="141" t="s">
        <v>268</v>
      </c>
      <c r="F74" s="234" t="s">
        <v>1425</v>
      </c>
      <c r="G74" s="142" t="s">
        <v>1439</v>
      </c>
      <c r="H74" s="142" t="s">
        <v>1443</v>
      </c>
      <c r="I74" s="236" t="s">
        <v>1426</v>
      </c>
      <c r="J74" s="142" t="s">
        <v>288</v>
      </c>
      <c r="K74" s="142" t="s">
        <v>1444</v>
      </c>
      <c r="L74" s="142" t="s">
        <v>512</v>
      </c>
      <c r="M74" s="142" t="s">
        <v>277</v>
      </c>
      <c r="N74" s="142" t="s">
        <v>1445</v>
      </c>
      <c r="O74" s="142" t="s">
        <v>513</v>
      </c>
      <c r="P74" s="170">
        <v>2</v>
      </c>
      <c r="Q74" s="143">
        <v>2</v>
      </c>
      <c r="R74" s="170">
        <v>4</v>
      </c>
      <c r="S74" s="171" t="s">
        <v>474</v>
      </c>
      <c r="T74" s="144">
        <v>100</v>
      </c>
      <c r="U74" s="170">
        <f t="shared" si="18"/>
        <v>400</v>
      </c>
      <c r="V74" s="170" t="str">
        <f t="shared" si="27"/>
        <v>II</v>
      </c>
      <c r="W74" s="176" t="str">
        <f t="shared" si="3"/>
        <v>No Aceptable o Aceptable con Control Especifico</v>
      </c>
      <c r="X74" s="142"/>
      <c r="Y74" s="142"/>
      <c r="Z74" s="142"/>
      <c r="AA74" s="142" t="s">
        <v>512</v>
      </c>
      <c r="AB74" s="142" t="s">
        <v>400</v>
      </c>
      <c r="AC74" s="142" t="s">
        <v>277</v>
      </c>
      <c r="AD74" s="142" t="s">
        <v>277</v>
      </c>
      <c r="AE74" s="142" t="s">
        <v>277</v>
      </c>
      <c r="AF74" s="142" t="s">
        <v>1446</v>
      </c>
      <c r="AG74" s="142" t="s">
        <v>277</v>
      </c>
      <c r="AH74" s="145"/>
      <c r="AI74" s="170"/>
      <c r="AJ74" s="143"/>
      <c r="AK74" s="146">
        <f t="shared" si="4"/>
        <v>0</v>
      </c>
      <c r="AL74" s="219">
        <f t="shared" si="5"/>
        <v>0</v>
      </c>
      <c r="AM74" s="147" t="str">
        <f t="shared" si="6"/>
        <v>IV</v>
      </c>
      <c r="AN74" s="176" t="str">
        <f t="shared" si="7"/>
        <v>Aceptable</v>
      </c>
      <c r="AO74" s="295"/>
      <c r="AP74" s="295"/>
    </row>
    <row r="75" spans="2:42" s="174" customFormat="1" ht="57" customHeight="1" x14ac:dyDescent="0.2">
      <c r="C75" s="616"/>
      <c r="D75" s="140" t="s">
        <v>267</v>
      </c>
      <c r="E75" s="141" t="s">
        <v>268</v>
      </c>
      <c r="F75" s="234" t="s">
        <v>1447</v>
      </c>
      <c r="G75" s="142" t="s">
        <v>515</v>
      </c>
      <c r="H75" s="142" t="s">
        <v>1448</v>
      </c>
      <c r="I75" s="236" t="s">
        <v>1426</v>
      </c>
      <c r="J75" s="142" t="s">
        <v>1449</v>
      </c>
      <c r="K75" s="142" t="s">
        <v>379</v>
      </c>
      <c r="L75" s="142" t="s">
        <v>1375</v>
      </c>
      <c r="M75" s="142" t="s">
        <v>277</v>
      </c>
      <c r="N75" s="142" t="s">
        <v>277</v>
      </c>
      <c r="O75" s="142" t="s">
        <v>1450</v>
      </c>
      <c r="P75" s="170">
        <v>2</v>
      </c>
      <c r="Q75" s="143">
        <v>2</v>
      </c>
      <c r="R75" s="170">
        <f t="shared" ref="R75:R87" si="28">P75*Q75</f>
        <v>4</v>
      </c>
      <c r="S75" s="171" t="str">
        <f t="shared" ref="S75:S119" si="29">IF((R75&gt;23),"MuyAlto",IF(R75&gt;9,"Alto",IF(R75&gt;5,"Medio",IF(R75&lt;6,"Bajo"))))</f>
        <v>Bajo</v>
      </c>
      <c r="T75" s="144">
        <v>25</v>
      </c>
      <c r="U75" s="170">
        <f t="shared" si="18"/>
        <v>100</v>
      </c>
      <c r="V75" s="170" t="str">
        <f t="shared" si="27"/>
        <v>III</v>
      </c>
      <c r="W75" s="176" t="str">
        <f t="shared" si="3"/>
        <v>Mejorable</v>
      </c>
      <c r="X75" s="142"/>
      <c r="Y75" s="142"/>
      <c r="Z75" s="142"/>
      <c r="AA75" s="142" t="s">
        <v>1375</v>
      </c>
      <c r="AB75" s="142" t="s">
        <v>345</v>
      </c>
      <c r="AC75" s="142" t="s">
        <v>277</v>
      </c>
      <c r="AD75" s="142" t="s">
        <v>277</v>
      </c>
      <c r="AE75" s="142" t="s">
        <v>277</v>
      </c>
      <c r="AF75" s="142" t="s">
        <v>1451</v>
      </c>
      <c r="AG75" s="142" t="s">
        <v>1380</v>
      </c>
      <c r="AH75" s="145"/>
      <c r="AI75" s="170"/>
      <c r="AJ75" s="143"/>
      <c r="AK75" s="146">
        <f t="shared" si="4"/>
        <v>0</v>
      </c>
      <c r="AL75" s="219">
        <f t="shared" si="5"/>
        <v>0</v>
      </c>
      <c r="AM75" s="147" t="str">
        <f t="shared" si="6"/>
        <v>IV</v>
      </c>
      <c r="AN75" s="176" t="str">
        <f t="shared" si="7"/>
        <v>Aceptable</v>
      </c>
      <c r="AO75" s="295"/>
      <c r="AP75" s="295"/>
    </row>
    <row r="76" spans="2:42" s="174" customFormat="1" ht="111.95" customHeight="1" x14ac:dyDescent="0.2">
      <c r="C76" s="616"/>
      <c r="D76" s="140" t="s">
        <v>267</v>
      </c>
      <c r="E76" s="141" t="s">
        <v>268</v>
      </c>
      <c r="F76" s="234" t="s">
        <v>1425</v>
      </c>
      <c r="G76" s="142" t="s">
        <v>401</v>
      </c>
      <c r="H76" s="142" t="s">
        <v>1452</v>
      </c>
      <c r="I76" s="236" t="s">
        <v>1426</v>
      </c>
      <c r="J76" s="142" t="s">
        <v>1453</v>
      </c>
      <c r="K76" s="142" t="s">
        <v>403</v>
      </c>
      <c r="L76" s="142" t="s">
        <v>404</v>
      </c>
      <c r="M76" s="142" t="s">
        <v>517</v>
      </c>
      <c r="N76" s="142" t="s">
        <v>277</v>
      </c>
      <c r="O76" s="142" t="s">
        <v>277</v>
      </c>
      <c r="P76" s="170">
        <v>2</v>
      </c>
      <c r="Q76" s="143">
        <v>3</v>
      </c>
      <c r="R76" s="170">
        <f t="shared" si="28"/>
        <v>6</v>
      </c>
      <c r="S76" s="171" t="str">
        <f t="shared" si="29"/>
        <v>Medio</v>
      </c>
      <c r="T76" s="144">
        <v>25</v>
      </c>
      <c r="U76" s="170">
        <f t="shared" si="18"/>
        <v>150</v>
      </c>
      <c r="V76" s="170" t="str">
        <f t="shared" si="27"/>
        <v>II</v>
      </c>
      <c r="W76" s="176" t="str">
        <f t="shared" si="3"/>
        <v>No Aceptable o Aceptable con Control Especifico</v>
      </c>
      <c r="X76" s="142"/>
      <c r="Y76" s="142"/>
      <c r="Z76" s="142"/>
      <c r="AA76" s="142" t="s">
        <v>406</v>
      </c>
      <c r="AB76" s="142" t="s">
        <v>407</v>
      </c>
      <c r="AC76" s="142" t="s">
        <v>277</v>
      </c>
      <c r="AD76" s="142" t="s">
        <v>277</v>
      </c>
      <c r="AE76" s="142" t="s">
        <v>1387</v>
      </c>
      <c r="AF76" s="142" t="s">
        <v>518</v>
      </c>
      <c r="AG76" s="142" t="s">
        <v>277</v>
      </c>
      <c r="AH76" s="145"/>
      <c r="AI76" s="170"/>
      <c r="AJ76" s="143"/>
      <c r="AK76" s="146">
        <f t="shared" si="4"/>
        <v>0</v>
      </c>
      <c r="AL76" s="219">
        <f t="shared" si="5"/>
        <v>0</v>
      </c>
      <c r="AM76" s="147" t="str">
        <f t="shared" si="6"/>
        <v>IV</v>
      </c>
      <c r="AN76" s="176" t="str">
        <f t="shared" si="7"/>
        <v>Aceptable</v>
      </c>
      <c r="AO76" s="295"/>
      <c r="AP76" s="295"/>
    </row>
    <row r="77" spans="2:42" s="174" customFormat="1" ht="111.95" customHeight="1" x14ac:dyDescent="0.2">
      <c r="C77" s="616"/>
      <c r="D77" s="140" t="s">
        <v>267</v>
      </c>
      <c r="E77" s="141" t="s">
        <v>268</v>
      </c>
      <c r="F77" s="234" t="s">
        <v>1425</v>
      </c>
      <c r="G77" s="142" t="s">
        <v>401</v>
      </c>
      <c r="H77" s="142" t="s">
        <v>1388</v>
      </c>
      <c r="I77" s="236" t="s">
        <v>1426</v>
      </c>
      <c r="J77" s="142" t="s">
        <v>1453</v>
      </c>
      <c r="K77" s="142" t="s">
        <v>1389</v>
      </c>
      <c r="L77" s="142" t="s">
        <v>1390</v>
      </c>
      <c r="M77" s="142" t="s">
        <v>1454</v>
      </c>
      <c r="N77" s="142" t="s">
        <v>1420</v>
      </c>
      <c r="O77" s="142" t="s">
        <v>277</v>
      </c>
      <c r="P77" s="170">
        <v>1</v>
      </c>
      <c r="Q77" s="143">
        <v>2</v>
      </c>
      <c r="R77" s="170">
        <f t="shared" si="28"/>
        <v>2</v>
      </c>
      <c r="S77" s="171" t="str">
        <f t="shared" si="29"/>
        <v>Bajo</v>
      </c>
      <c r="T77" s="144">
        <v>10</v>
      </c>
      <c r="U77" s="170">
        <f t="shared" si="18"/>
        <v>20</v>
      </c>
      <c r="V77" s="170" t="str">
        <f t="shared" si="27"/>
        <v>IV</v>
      </c>
      <c r="W77" s="176" t="str">
        <f t="shared" si="3"/>
        <v>Aceptable</v>
      </c>
      <c r="X77" s="142"/>
      <c r="Y77" s="142"/>
      <c r="Z77" s="142"/>
      <c r="AA77" s="142" t="s">
        <v>1392</v>
      </c>
      <c r="AB77" s="142" t="s">
        <v>416</v>
      </c>
      <c r="AC77" s="142" t="s">
        <v>277</v>
      </c>
      <c r="AD77" s="142" t="s">
        <v>277</v>
      </c>
      <c r="AE77" s="142" t="s">
        <v>478</v>
      </c>
      <c r="AF77" s="142" t="s">
        <v>277</v>
      </c>
      <c r="AG77" s="142" t="s">
        <v>277</v>
      </c>
      <c r="AH77" s="145"/>
      <c r="AI77" s="170"/>
      <c r="AJ77" s="143"/>
      <c r="AK77" s="146">
        <f t="shared" si="4"/>
        <v>0</v>
      </c>
      <c r="AL77" s="219">
        <f t="shared" si="5"/>
        <v>0</v>
      </c>
      <c r="AM77" s="147" t="str">
        <f t="shared" si="6"/>
        <v>IV</v>
      </c>
      <c r="AN77" s="176" t="str">
        <f t="shared" si="7"/>
        <v>Aceptable</v>
      </c>
      <c r="AO77" s="295"/>
      <c r="AP77" s="295"/>
    </row>
    <row r="78" spans="2:42" s="174" customFormat="1" ht="111.95" customHeight="1" x14ac:dyDescent="0.2">
      <c r="C78" s="616"/>
      <c r="D78" s="140" t="s">
        <v>267</v>
      </c>
      <c r="E78" s="141" t="s">
        <v>268</v>
      </c>
      <c r="F78" s="234" t="s">
        <v>1425</v>
      </c>
      <c r="G78" s="142" t="s">
        <v>401</v>
      </c>
      <c r="H78" s="142" t="s">
        <v>1455</v>
      </c>
      <c r="I78" s="236" t="s">
        <v>1426</v>
      </c>
      <c r="J78" s="142" t="s">
        <v>419</v>
      </c>
      <c r="K78" s="142" t="s">
        <v>1395</v>
      </c>
      <c r="L78" s="142" t="s">
        <v>430</v>
      </c>
      <c r="M78" s="142" t="s">
        <v>277</v>
      </c>
      <c r="N78" s="142" t="s">
        <v>277</v>
      </c>
      <c r="O78" s="142" t="s">
        <v>422</v>
      </c>
      <c r="P78" s="170">
        <v>2</v>
      </c>
      <c r="Q78" s="143">
        <v>2</v>
      </c>
      <c r="R78" s="170">
        <f t="shared" si="28"/>
        <v>4</v>
      </c>
      <c r="S78" s="171" t="str">
        <f t="shared" si="29"/>
        <v>Bajo</v>
      </c>
      <c r="T78" s="144">
        <v>25</v>
      </c>
      <c r="U78" s="170">
        <f t="shared" si="18"/>
        <v>100</v>
      </c>
      <c r="V78" s="170" t="str">
        <f t="shared" si="27"/>
        <v>III</v>
      </c>
      <c r="W78" s="176" t="str">
        <f t="shared" si="3"/>
        <v>Mejorable</v>
      </c>
      <c r="X78" s="142"/>
      <c r="Y78" s="142"/>
      <c r="Z78" s="142"/>
      <c r="AA78" s="142" t="s">
        <v>1396</v>
      </c>
      <c r="AB78" s="142" t="s">
        <v>424</v>
      </c>
      <c r="AC78" s="142" t="s">
        <v>277</v>
      </c>
      <c r="AD78" s="142" t="s">
        <v>277</v>
      </c>
      <c r="AE78" s="142" t="s">
        <v>277</v>
      </c>
      <c r="AF78" s="142" t="s">
        <v>425</v>
      </c>
      <c r="AG78" s="142" t="s">
        <v>277</v>
      </c>
      <c r="AH78" s="145"/>
      <c r="AI78" s="170"/>
      <c r="AJ78" s="143"/>
      <c r="AK78" s="146">
        <f t="shared" si="4"/>
        <v>0</v>
      </c>
      <c r="AL78" s="219">
        <f t="shared" si="5"/>
        <v>0</v>
      </c>
      <c r="AM78" s="147" t="str">
        <f t="shared" si="6"/>
        <v>IV</v>
      </c>
      <c r="AN78" s="176" t="str">
        <f t="shared" si="7"/>
        <v>Aceptable</v>
      </c>
      <c r="AO78" s="295"/>
      <c r="AP78" s="295"/>
    </row>
    <row r="79" spans="2:42" s="174" customFormat="1" ht="111.95" customHeight="1" x14ac:dyDescent="0.2">
      <c r="C79" s="616"/>
      <c r="D79" s="140" t="s">
        <v>267</v>
      </c>
      <c r="E79" s="141" t="s">
        <v>268</v>
      </c>
      <c r="F79" s="234" t="s">
        <v>1425</v>
      </c>
      <c r="G79" s="142" t="s">
        <v>401</v>
      </c>
      <c r="H79" s="142" t="s">
        <v>426</v>
      </c>
      <c r="I79" s="236" t="s">
        <v>1426</v>
      </c>
      <c r="J79" s="142" t="s">
        <v>419</v>
      </c>
      <c r="K79" s="142" t="s">
        <v>36</v>
      </c>
      <c r="L79" s="142" t="s">
        <v>430</v>
      </c>
      <c r="M79" s="142" t="s">
        <v>277</v>
      </c>
      <c r="N79" s="142" t="s">
        <v>277</v>
      </c>
      <c r="O79" s="142" t="s">
        <v>422</v>
      </c>
      <c r="P79" s="170">
        <v>2</v>
      </c>
      <c r="Q79" s="143">
        <v>2</v>
      </c>
      <c r="R79" s="170">
        <f t="shared" si="28"/>
        <v>4</v>
      </c>
      <c r="S79" s="171" t="str">
        <f t="shared" si="29"/>
        <v>Bajo</v>
      </c>
      <c r="T79" s="144">
        <v>25</v>
      </c>
      <c r="U79" s="170">
        <f t="shared" si="18"/>
        <v>100</v>
      </c>
      <c r="V79" s="170" t="str">
        <f t="shared" si="27"/>
        <v>III</v>
      </c>
      <c r="W79" s="176" t="str">
        <f t="shared" si="3"/>
        <v>Mejorable</v>
      </c>
      <c r="X79" s="142"/>
      <c r="Y79" s="142"/>
      <c r="Z79" s="142"/>
      <c r="AA79" s="142" t="s">
        <v>1397</v>
      </c>
      <c r="AB79" s="142" t="s">
        <v>424</v>
      </c>
      <c r="AC79" s="142" t="s">
        <v>277</v>
      </c>
      <c r="AD79" s="142" t="s">
        <v>277</v>
      </c>
      <c r="AE79" s="142" t="s">
        <v>277</v>
      </c>
      <c r="AF79" s="142" t="s">
        <v>425</v>
      </c>
      <c r="AG79" s="142" t="s">
        <v>277</v>
      </c>
      <c r="AH79" s="145"/>
      <c r="AI79" s="170"/>
      <c r="AJ79" s="143"/>
      <c r="AK79" s="146">
        <f t="shared" si="4"/>
        <v>0</v>
      </c>
      <c r="AL79" s="219">
        <f t="shared" si="5"/>
        <v>0</v>
      </c>
      <c r="AM79" s="147" t="str">
        <f t="shared" si="6"/>
        <v>IV</v>
      </c>
      <c r="AN79" s="176" t="str">
        <f t="shared" si="7"/>
        <v>Aceptable</v>
      </c>
      <c r="AO79" s="295"/>
      <c r="AP79" s="295"/>
    </row>
    <row r="80" spans="2:42" s="174" customFormat="1" ht="111.95" customHeight="1" x14ac:dyDescent="0.2">
      <c r="C80" s="616"/>
      <c r="D80" s="140" t="s">
        <v>267</v>
      </c>
      <c r="E80" s="141" t="s">
        <v>268</v>
      </c>
      <c r="F80" s="234" t="s">
        <v>1425</v>
      </c>
      <c r="G80" s="142" t="s">
        <v>401</v>
      </c>
      <c r="H80" s="142" t="s">
        <v>428</v>
      </c>
      <c r="I80" s="236" t="s">
        <v>1426</v>
      </c>
      <c r="J80" s="142" t="s">
        <v>419</v>
      </c>
      <c r="K80" s="142" t="s">
        <v>429</v>
      </c>
      <c r="L80" s="142" t="s">
        <v>430</v>
      </c>
      <c r="M80" s="142" t="s">
        <v>277</v>
      </c>
      <c r="N80" s="142" t="s">
        <v>277</v>
      </c>
      <c r="O80" s="142" t="s">
        <v>422</v>
      </c>
      <c r="P80" s="170">
        <v>2</v>
      </c>
      <c r="Q80" s="143">
        <v>2</v>
      </c>
      <c r="R80" s="170">
        <f t="shared" si="28"/>
        <v>4</v>
      </c>
      <c r="S80" s="171" t="str">
        <f t="shared" si="29"/>
        <v>Bajo</v>
      </c>
      <c r="T80" s="144">
        <v>25</v>
      </c>
      <c r="U80" s="170">
        <f t="shared" ref="U80:U111" si="30">R80*T80</f>
        <v>100</v>
      </c>
      <c r="V80" s="170" t="str">
        <f t="shared" si="27"/>
        <v>III</v>
      </c>
      <c r="W80" s="176" t="str">
        <f t="shared" ref="W80:W143" si="31">IF(V80="IV","Aceptable",IF(V80="III","Mejorable",IF(V80="II","No Aceptable o Aceptable con Control Especifico",IF(V80="I","NO Aceptable"))))</f>
        <v>Mejorable</v>
      </c>
      <c r="X80" s="142"/>
      <c r="Y80" s="142"/>
      <c r="Z80" s="142"/>
      <c r="AA80" s="142" t="s">
        <v>1397</v>
      </c>
      <c r="AB80" s="142" t="s">
        <v>424</v>
      </c>
      <c r="AC80" s="142" t="s">
        <v>277</v>
      </c>
      <c r="AD80" s="142" t="s">
        <v>277</v>
      </c>
      <c r="AE80" s="142" t="s">
        <v>277</v>
      </c>
      <c r="AF80" s="142" t="s">
        <v>425</v>
      </c>
      <c r="AG80" s="142" t="s">
        <v>277</v>
      </c>
      <c r="AH80" s="145"/>
      <c r="AI80" s="170"/>
      <c r="AJ80" s="143"/>
      <c r="AK80" s="146">
        <f t="shared" ref="AK80:AK143" si="32">AI80*AJ80</f>
        <v>0</v>
      </c>
      <c r="AL80" s="219">
        <f t="shared" ref="AL80:AL143" si="33">AK80*T80</f>
        <v>0</v>
      </c>
      <c r="AM80" s="147" t="str">
        <f t="shared" ref="AM80:AM143" si="34">IF((AL80&gt;599),"I",IF(AL80&gt;149,"II",IF(AL80&gt;39,"III",IF(AL80&lt;31,"IV"))))</f>
        <v>IV</v>
      </c>
      <c r="AN80" s="176" t="str">
        <f t="shared" ref="AN80:AN143" si="35">IF(AM80="IV","Aceptable",IF(AM80="III","Mejorable",IF(AM80="II","No Aceptable o Aceptable con Control Especifico",IF(AM80="I","NO Aceptable"))))</f>
        <v>Aceptable</v>
      </c>
      <c r="AO80" s="295"/>
      <c r="AP80" s="295"/>
    </row>
    <row r="81" spans="2:42" s="174" customFormat="1" ht="111.95" customHeight="1" x14ac:dyDescent="0.2">
      <c r="C81" s="616"/>
      <c r="D81" s="140" t="s">
        <v>267</v>
      </c>
      <c r="E81" s="141" t="s">
        <v>268</v>
      </c>
      <c r="F81" s="234" t="s">
        <v>1425</v>
      </c>
      <c r="G81" s="142" t="s">
        <v>401</v>
      </c>
      <c r="H81" s="142" t="s">
        <v>1456</v>
      </c>
      <c r="I81" s="236" t="s">
        <v>1426</v>
      </c>
      <c r="J81" s="142" t="s">
        <v>288</v>
      </c>
      <c r="K81" s="142" t="s">
        <v>432</v>
      </c>
      <c r="L81" s="142" t="s">
        <v>433</v>
      </c>
      <c r="M81" s="142" t="s">
        <v>277</v>
      </c>
      <c r="N81" s="142" t="s">
        <v>1399</v>
      </c>
      <c r="O81" s="142" t="s">
        <v>277</v>
      </c>
      <c r="P81" s="170">
        <v>2</v>
      </c>
      <c r="Q81" s="143">
        <v>3</v>
      </c>
      <c r="R81" s="170">
        <f t="shared" si="28"/>
        <v>6</v>
      </c>
      <c r="S81" s="171" t="str">
        <f t="shared" si="29"/>
        <v>Medio</v>
      </c>
      <c r="T81" s="144">
        <v>60</v>
      </c>
      <c r="U81" s="170">
        <f t="shared" si="30"/>
        <v>360</v>
      </c>
      <c r="V81" s="170" t="str">
        <f t="shared" si="27"/>
        <v>II</v>
      </c>
      <c r="W81" s="176" t="str">
        <f t="shared" si="31"/>
        <v>No Aceptable o Aceptable con Control Especifico</v>
      </c>
      <c r="X81" s="142"/>
      <c r="Y81" s="142"/>
      <c r="Z81" s="142"/>
      <c r="AA81" s="142" t="s">
        <v>435</v>
      </c>
      <c r="AB81" s="142" t="s">
        <v>436</v>
      </c>
      <c r="AC81" s="142" t="s">
        <v>277</v>
      </c>
      <c r="AD81" s="142" t="s">
        <v>277</v>
      </c>
      <c r="AE81" s="142" t="s">
        <v>437</v>
      </c>
      <c r="AF81" s="142" t="s">
        <v>1400</v>
      </c>
      <c r="AG81" s="142" t="s">
        <v>277</v>
      </c>
      <c r="AH81" s="145"/>
      <c r="AI81" s="170"/>
      <c r="AJ81" s="143"/>
      <c r="AK81" s="146">
        <f t="shared" si="32"/>
        <v>0</v>
      </c>
      <c r="AL81" s="219">
        <f t="shared" si="33"/>
        <v>0</v>
      </c>
      <c r="AM81" s="147" t="str">
        <f t="shared" si="34"/>
        <v>IV</v>
      </c>
      <c r="AN81" s="176" t="str">
        <f t="shared" si="35"/>
        <v>Aceptable</v>
      </c>
      <c r="AO81" s="295"/>
      <c r="AP81" s="295"/>
    </row>
    <row r="82" spans="2:42" s="174" customFormat="1" ht="111.95" customHeight="1" x14ac:dyDescent="0.2">
      <c r="C82" s="616"/>
      <c r="D82" s="140" t="s">
        <v>267</v>
      </c>
      <c r="E82" s="141" t="s">
        <v>268</v>
      </c>
      <c r="F82" s="234" t="s">
        <v>1457</v>
      </c>
      <c r="G82" s="142" t="s">
        <v>482</v>
      </c>
      <c r="H82" s="142" t="s">
        <v>1458</v>
      </c>
      <c r="I82" s="233" t="s">
        <v>524</v>
      </c>
      <c r="J82" s="142" t="s">
        <v>1435</v>
      </c>
      <c r="K82" s="142" t="s">
        <v>329</v>
      </c>
      <c r="L82" s="142" t="s">
        <v>1459</v>
      </c>
      <c r="M82" s="142" t="s">
        <v>277</v>
      </c>
      <c r="N82" s="142" t="s">
        <v>277</v>
      </c>
      <c r="O82" s="142" t="s">
        <v>1358</v>
      </c>
      <c r="P82" s="170">
        <v>6</v>
      </c>
      <c r="Q82" s="143">
        <v>3</v>
      </c>
      <c r="R82" s="170">
        <f t="shared" si="28"/>
        <v>18</v>
      </c>
      <c r="S82" s="171" t="str">
        <f t="shared" si="29"/>
        <v>Alto</v>
      </c>
      <c r="T82" s="144">
        <v>25</v>
      </c>
      <c r="U82" s="170">
        <f t="shared" si="30"/>
        <v>450</v>
      </c>
      <c r="V82" s="170" t="str">
        <f t="shared" si="27"/>
        <v>II</v>
      </c>
      <c r="W82" s="176" t="str">
        <f t="shared" si="31"/>
        <v>No Aceptable o Aceptable con Control Especifico</v>
      </c>
      <c r="X82" s="142"/>
      <c r="Y82" s="142"/>
      <c r="Z82" s="142"/>
      <c r="AA82" s="142" t="str">
        <f>L82</f>
        <v>Desordenes por trauma acumulativo, específicamente a nivel de miembros superiores y columna.</v>
      </c>
      <c r="AB82" s="142" t="s">
        <v>332</v>
      </c>
      <c r="AC82" s="142" t="s">
        <v>277</v>
      </c>
      <c r="AD82" s="142" t="s">
        <v>277</v>
      </c>
      <c r="AE82" s="142" t="s">
        <v>277</v>
      </c>
      <c r="AF82" s="142" t="s">
        <v>1460</v>
      </c>
      <c r="AG82" s="142" t="s">
        <v>277</v>
      </c>
      <c r="AH82" s="142"/>
      <c r="AI82" s="170"/>
      <c r="AJ82" s="143"/>
      <c r="AK82" s="146">
        <f t="shared" si="32"/>
        <v>0</v>
      </c>
      <c r="AL82" s="219">
        <f t="shared" si="33"/>
        <v>0</v>
      </c>
      <c r="AM82" s="147" t="str">
        <f t="shared" si="34"/>
        <v>IV</v>
      </c>
      <c r="AN82" s="176" t="str">
        <f t="shared" si="35"/>
        <v>Aceptable</v>
      </c>
      <c r="AO82" s="295"/>
      <c r="AP82" s="295"/>
    </row>
    <row r="83" spans="2:42" s="174" customFormat="1" ht="111.95" customHeight="1" x14ac:dyDescent="0.2">
      <c r="C83" s="616"/>
      <c r="D83" s="140" t="s">
        <v>267</v>
      </c>
      <c r="E83" s="141" t="s">
        <v>268</v>
      </c>
      <c r="F83" s="234" t="s">
        <v>1457</v>
      </c>
      <c r="G83" s="142" t="s">
        <v>482</v>
      </c>
      <c r="H83" s="142" t="s">
        <v>1422</v>
      </c>
      <c r="I83" s="233" t="s">
        <v>524</v>
      </c>
      <c r="J83" s="142" t="s">
        <v>1435</v>
      </c>
      <c r="K83" s="142" t="s">
        <v>37</v>
      </c>
      <c r="L83" s="142" t="s">
        <v>1461</v>
      </c>
      <c r="M83" s="142" t="s">
        <v>277</v>
      </c>
      <c r="N83" s="142" t="s">
        <v>277</v>
      </c>
      <c r="O83" s="142" t="s">
        <v>1358</v>
      </c>
      <c r="P83" s="170">
        <v>2</v>
      </c>
      <c r="Q83" s="143">
        <v>3</v>
      </c>
      <c r="R83" s="170">
        <f t="shared" si="28"/>
        <v>6</v>
      </c>
      <c r="S83" s="171" t="str">
        <f t="shared" si="29"/>
        <v>Medio</v>
      </c>
      <c r="T83" s="144">
        <v>60</v>
      </c>
      <c r="U83" s="170">
        <f t="shared" si="30"/>
        <v>360</v>
      </c>
      <c r="V83" s="170" t="str">
        <f t="shared" si="27"/>
        <v>II</v>
      </c>
      <c r="W83" s="176" t="str">
        <f t="shared" si="31"/>
        <v>No Aceptable o Aceptable con Control Especifico</v>
      </c>
      <c r="X83" s="142"/>
      <c r="Y83" s="142"/>
      <c r="Z83" s="142"/>
      <c r="AA83" s="142" t="str">
        <f>L83</f>
        <v>Desordenes por trauma acumulativo específicamente a nivel de miembros superiores.</v>
      </c>
      <c r="AB83" s="142" t="s">
        <v>332</v>
      </c>
      <c r="AC83" s="142" t="s">
        <v>277</v>
      </c>
      <c r="AD83" s="142" t="s">
        <v>277</v>
      </c>
      <c r="AE83" s="142" t="s">
        <v>277</v>
      </c>
      <c r="AF83" s="142" t="s">
        <v>1460</v>
      </c>
      <c r="AG83" s="142" t="s">
        <v>277</v>
      </c>
      <c r="AH83" s="142"/>
      <c r="AI83" s="170"/>
      <c r="AJ83" s="143"/>
      <c r="AK83" s="146">
        <f t="shared" si="32"/>
        <v>0</v>
      </c>
      <c r="AL83" s="219">
        <f t="shared" si="33"/>
        <v>0</v>
      </c>
      <c r="AM83" s="147" t="str">
        <f t="shared" si="34"/>
        <v>IV</v>
      </c>
      <c r="AN83" s="176" t="str">
        <f t="shared" si="35"/>
        <v>Aceptable</v>
      </c>
      <c r="AO83" s="295"/>
      <c r="AP83" s="295"/>
    </row>
    <row r="84" spans="2:42" s="174" customFormat="1" ht="111.95" customHeight="1" x14ac:dyDescent="0.2">
      <c r="C84" s="616"/>
      <c r="D84" s="140" t="s">
        <v>267</v>
      </c>
      <c r="E84" s="141" t="s">
        <v>268</v>
      </c>
      <c r="F84" s="234" t="s">
        <v>1457</v>
      </c>
      <c r="G84" s="142" t="s">
        <v>528</v>
      </c>
      <c r="H84" s="142" t="s">
        <v>501</v>
      </c>
      <c r="I84" s="233" t="s">
        <v>524</v>
      </c>
      <c r="J84" s="142" t="s">
        <v>288</v>
      </c>
      <c r="K84" s="142" t="s">
        <v>289</v>
      </c>
      <c r="L84" s="142" t="s">
        <v>376</v>
      </c>
      <c r="M84" s="142" t="s">
        <v>277</v>
      </c>
      <c r="N84" s="142" t="s">
        <v>502</v>
      </c>
      <c r="O84" s="142" t="s">
        <v>1440</v>
      </c>
      <c r="P84" s="170">
        <v>2</v>
      </c>
      <c r="Q84" s="143">
        <v>3</v>
      </c>
      <c r="R84" s="170">
        <f t="shared" si="28"/>
        <v>6</v>
      </c>
      <c r="S84" s="171" t="str">
        <f t="shared" si="29"/>
        <v>Medio</v>
      </c>
      <c r="T84" s="144">
        <v>25</v>
      </c>
      <c r="U84" s="170">
        <f t="shared" si="30"/>
        <v>150</v>
      </c>
      <c r="V84" s="170" t="str">
        <f t="shared" si="27"/>
        <v>II</v>
      </c>
      <c r="W84" s="176" t="str">
        <f t="shared" si="31"/>
        <v>No Aceptable o Aceptable con Control Especifico</v>
      </c>
      <c r="X84" s="142"/>
      <c r="Y84" s="142"/>
      <c r="Z84" s="142"/>
      <c r="AA84" s="142" t="s">
        <v>376</v>
      </c>
      <c r="AB84" s="142" t="s">
        <v>294</v>
      </c>
      <c r="AC84" s="142" t="s">
        <v>277</v>
      </c>
      <c r="AD84" s="142" t="s">
        <v>277</v>
      </c>
      <c r="AE84" s="142" t="s">
        <v>277</v>
      </c>
      <c r="AF84" s="142" t="s">
        <v>1441</v>
      </c>
      <c r="AG84" s="142" t="s">
        <v>277</v>
      </c>
      <c r="AH84" s="142"/>
      <c r="AI84" s="170"/>
      <c r="AJ84" s="143"/>
      <c r="AK84" s="146">
        <f t="shared" si="32"/>
        <v>0</v>
      </c>
      <c r="AL84" s="219">
        <f t="shared" si="33"/>
        <v>0</v>
      </c>
      <c r="AM84" s="147" t="str">
        <f t="shared" si="34"/>
        <v>IV</v>
      </c>
      <c r="AN84" s="176" t="str">
        <f t="shared" si="35"/>
        <v>Aceptable</v>
      </c>
      <c r="AO84" s="295"/>
      <c r="AP84" s="295"/>
    </row>
    <row r="85" spans="2:42" s="174" customFormat="1" ht="111.95" customHeight="1" x14ac:dyDescent="0.2">
      <c r="C85" s="616"/>
      <c r="D85" s="140" t="s">
        <v>267</v>
      </c>
      <c r="E85" s="141" t="s">
        <v>268</v>
      </c>
      <c r="F85" s="234" t="s">
        <v>1457</v>
      </c>
      <c r="G85" s="142" t="s">
        <v>528</v>
      </c>
      <c r="H85" s="142" t="s">
        <v>1434</v>
      </c>
      <c r="I85" s="233" t="s">
        <v>524</v>
      </c>
      <c r="J85" s="142" t="s">
        <v>1435</v>
      </c>
      <c r="K85" s="142" t="s">
        <v>329</v>
      </c>
      <c r="L85" s="142" t="s">
        <v>1462</v>
      </c>
      <c r="M85" s="142" t="s">
        <v>277</v>
      </c>
      <c r="N85" s="142" t="s">
        <v>277</v>
      </c>
      <c r="O85" s="142" t="s">
        <v>1358</v>
      </c>
      <c r="P85" s="170">
        <v>2</v>
      </c>
      <c r="Q85" s="143">
        <v>3</v>
      </c>
      <c r="R85" s="170">
        <f t="shared" si="28"/>
        <v>6</v>
      </c>
      <c r="S85" s="171" t="str">
        <f t="shared" si="29"/>
        <v>Medio</v>
      </c>
      <c r="T85" s="144">
        <v>25</v>
      </c>
      <c r="U85" s="170">
        <f t="shared" si="30"/>
        <v>150</v>
      </c>
      <c r="V85" s="170" t="str">
        <f t="shared" si="27"/>
        <v>II</v>
      </c>
      <c r="W85" s="176" t="str">
        <f t="shared" si="31"/>
        <v>No Aceptable o Aceptable con Control Especifico</v>
      </c>
      <c r="X85" s="142"/>
      <c r="Y85" s="142"/>
      <c r="Z85" s="142"/>
      <c r="AA85" s="142" t="str">
        <f>L85</f>
        <v>Desordenes por trauma acumulativo específicamente a nivel de columna, fatiga muscular a nivel de miembros inferiores.</v>
      </c>
      <c r="AB85" s="142" t="s">
        <v>332</v>
      </c>
      <c r="AC85" s="142" t="s">
        <v>277</v>
      </c>
      <c r="AD85" s="142" t="s">
        <v>277</v>
      </c>
      <c r="AE85" s="142"/>
      <c r="AF85" s="142" t="s">
        <v>1463</v>
      </c>
      <c r="AG85" s="142" t="s">
        <v>277</v>
      </c>
      <c r="AH85" s="142"/>
      <c r="AI85" s="170"/>
      <c r="AJ85" s="143"/>
      <c r="AK85" s="146">
        <f t="shared" si="32"/>
        <v>0</v>
      </c>
      <c r="AL85" s="219">
        <f t="shared" si="33"/>
        <v>0</v>
      </c>
      <c r="AM85" s="147" t="str">
        <f t="shared" si="34"/>
        <v>IV</v>
      </c>
      <c r="AN85" s="176" t="str">
        <f t="shared" si="35"/>
        <v>Aceptable</v>
      </c>
      <c r="AO85" s="295"/>
      <c r="AP85" s="295"/>
    </row>
    <row r="86" spans="2:42" s="174" customFormat="1" ht="111.95" customHeight="1" x14ac:dyDescent="0.2">
      <c r="C86" s="616"/>
      <c r="D86" s="140" t="s">
        <v>267</v>
      </c>
      <c r="E86" s="141" t="s">
        <v>268</v>
      </c>
      <c r="F86" s="234" t="s">
        <v>1457</v>
      </c>
      <c r="G86" s="142" t="s">
        <v>528</v>
      </c>
      <c r="H86" s="142" t="s">
        <v>495</v>
      </c>
      <c r="I86" s="233" t="s">
        <v>524</v>
      </c>
      <c r="J86" s="142" t="s">
        <v>1435</v>
      </c>
      <c r="K86" s="142" t="s">
        <v>667</v>
      </c>
      <c r="L86" s="142" t="s">
        <v>1464</v>
      </c>
      <c r="M86" s="142" t="s">
        <v>1465</v>
      </c>
      <c r="N86" s="142" t="s">
        <v>498</v>
      </c>
      <c r="O86" s="142" t="s">
        <v>1358</v>
      </c>
      <c r="P86" s="170">
        <v>2</v>
      </c>
      <c r="Q86" s="143">
        <v>3</v>
      </c>
      <c r="R86" s="170">
        <f t="shared" si="28"/>
        <v>6</v>
      </c>
      <c r="S86" s="171" t="str">
        <f t="shared" si="29"/>
        <v>Medio</v>
      </c>
      <c r="T86" s="144">
        <v>25</v>
      </c>
      <c r="U86" s="170">
        <f t="shared" si="30"/>
        <v>150</v>
      </c>
      <c r="V86" s="170" t="str">
        <f t="shared" si="27"/>
        <v>II</v>
      </c>
      <c r="W86" s="176" t="str">
        <f t="shared" si="31"/>
        <v>No Aceptable o Aceptable con Control Especifico</v>
      </c>
      <c r="X86" s="142"/>
      <c r="Y86" s="142"/>
      <c r="Z86" s="142"/>
      <c r="AA86" s="142" t="str">
        <f>L86</f>
        <v>Desordenes de trauma acumulativo específicamente a nivel de miembros superiores y columna.</v>
      </c>
      <c r="AB86" s="142" t="s">
        <v>332</v>
      </c>
      <c r="AC86" s="142" t="s">
        <v>277</v>
      </c>
      <c r="AD86" s="142" t="s">
        <v>277</v>
      </c>
      <c r="AE86" s="142" t="s">
        <v>499</v>
      </c>
      <c r="AF86" s="142" t="s">
        <v>1438</v>
      </c>
      <c r="AG86" s="142" t="s">
        <v>277</v>
      </c>
      <c r="AH86" s="142"/>
      <c r="AI86" s="170"/>
      <c r="AJ86" s="143"/>
      <c r="AK86" s="146">
        <f t="shared" si="32"/>
        <v>0</v>
      </c>
      <c r="AL86" s="219">
        <f t="shared" si="33"/>
        <v>0</v>
      </c>
      <c r="AM86" s="147" t="str">
        <f t="shared" si="34"/>
        <v>IV</v>
      </c>
      <c r="AN86" s="176" t="str">
        <f t="shared" si="35"/>
        <v>Aceptable</v>
      </c>
      <c r="AO86" s="295"/>
      <c r="AP86" s="295"/>
    </row>
    <row r="87" spans="2:42" s="174" customFormat="1" ht="111.95" customHeight="1" x14ac:dyDescent="0.2">
      <c r="C87" s="616"/>
      <c r="D87" s="140" t="s">
        <v>267</v>
      </c>
      <c r="E87" s="141" t="s">
        <v>268</v>
      </c>
      <c r="F87" s="234" t="s">
        <v>1457</v>
      </c>
      <c r="G87" s="142" t="s">
        <v>1466</v>
      </c>
      <c r="H87" s="142" t="s">
        <v>1345</v>
      </c>
      <c r="I87" s="233" t="s">
        <v>524</v>
      </c>
      <c r="J87" s="142" t="s">
        <v>1467</v>
      </c>
      <c r="K87" s="142" t="s">
        <v>19</v>
      </c>
      <c r="L87" s="142" t="s">
        <v>1429</v>
      </c>
      <c r="M87" s="142" t="s">
        <v>277</v>
      </c>
      <c r="N87" s="142" t="s">
        <v>277</v>
      </c>
      <c r="O87" s="142" t="s">
        <v>1347</v>
      </c>
      <c r="P87" s="170">
        <v>2</v>
      </c>
      <c r="Q87" s="143">
        <v>4</v>
      </c>
      <c r="R87" s="170">
        <f t="shared" si="28"/>
        <v>8</v>
      </c>
      <c r="S87" s="171" t="str">
        <f t="shared" si="29"/>
        <v>Medio</v>
      </c>
      <c r="T87" s="144">
        <v>25</v>
      </c>
      <c r="U87" s="170">
        <f t="shared" si="30"/>
        <v>200</v>
      </c>
      <c r="V87" s="170" t="str">
        <f t="shared" si="27"/>
        <v>II</v>
      </c>
      <c r="W87" s="176" t="str">
        <f t="shared" si="31"/>
        <v>No Aceptable o Aceptable con Control Especifico</v>
      </c>
      <c r="X87" s="142"/>
      <c r="Y87" s="142"/>
      <c r="Z87" s="142"/>
      <c r="AA87" s="142" t="str">
        <f>L87</f>
        <v xml:space="preserve">Trasmisión del virus de hepatitis B(VHB),virus de la hepatitis C (VHC),Virus de Inmunodeficiencia Humana (VIH),Virus de la rabia.
</v>
      </c>
      <c r="AB87" s="142" t="s">
        <v>314</v>
      </c>
      <c r="AC87" s="142" t="s">
        <v>277</v>
      </c>
      <c r="AD87" s="142" t="s">
        <v>277</v>
      </c>
      <c r="AE87" s="142" t="s">
        <v>487</v>
      </c>
      <c r="AF87" s="142" t="s">
        <v>1430</v>
      </c>
      <c r="AG87" s="142" t="s">
        <v>317</v>
      </c>
      <c r="AH87" s="142"/>
      <c r="AI87" s="170"/>
      <c r="AJ87" s="143"/>
      <c r="AK87" s="146">
        <f t="shared" si="32"/>
        <v>0</v>
      </c>
      <c r="AL87" s="219">
        <f t="shared" si="33"/>
        <v>0</v>
      </c>
      <c r="AM87" s="147" t="str">
        <f t="shared" si="34"/>
        <v>IV</v>
      </c>
      <c r="AN87" s="176" t="str">
        <f t="shared" si="35"/>
        <v>Aceptable</v>
      </c>
      <c r="AO87" s="295"/>
      <c r="AP87" s="295"/>
    </row>
    <row r="88" spans="2:42" s="232" customFormat="1" ht="222" customHeight="1" x14ac:dyDescent="0.2">
      <c r="B88" s="231"/>
      <c r="C88" s="616"/>
      <c r="D88" s="140" t="s">
        <v>267</v>
      </c>
      <c r="E88" s="141" t="s">
        <v>268</v>
      </c>
      <c r="F88" s="142" t="s">
        <v>1457</v>
      </c>
      <c r="G88" s="142" t="s">
        <v>534</v>
      </c>
      <c r="H88" s="142" t="s">
        <v>1344</v>
      </c>
      <c r="I88" s="233" t="s">
        <v>524</v>
      </c>
      <c r="J88" s="279" t="s">
        <v>299</v>
      </c>
      <c r="K88" s="280" t="s">
        <v>1496</v>
      </c>
      <c r="L88" s="280" t="s">
        <v>1497</v>
      </c>
      <c r="M88" s="280" t="s">
        <v>1498</v>
      </c>
      <c r="N88" s="280" t="s">
        <v>1499</v>
      </c>
      <c r="O88" s="280" t="s">
        <v>1529</v>
      </c>
      <c r="P88" s="281">
        <v>6</v>
      </c>
      <c r="Q88" s="282">
        <v>4</v>
      </c>
      <c r="R88" s="281">
        <v>24</v>
      </c>
      <c r="S88" s="283" t="str">
        <f t="shared" si="29"/>
        <v>MuyAlto</v>
      </c>
      <c r="T88" s="284">
        <v>100</v>
      </c>
      <c r="U88" s="281">
        <f t="shared" si="30"/>
        <v>2400</v>
      </c>
      <c r="V88" s="281" t="s">
        <v>136</v>
      </c>
      <c r="W88" s="285" t="str">
        <f t="shared" si="31"/>
        <v>NO Aceptable</v>
      </c>
      <c r="X88" s="286"/>
      <c r="Y88" s="286"/>
      <c r="Z88" s="286"/>
      <c r="AA88" s="280" t="s">
        <v>1501</v>
      </c>
      <c r="AB88" s="280" t="s">
        <v>1502</v>
      </c>
      <c r="AC88" s="280" t="s">
        <v>277</v>
      </c>
      <c r="AD88" s="280" t="s">
        <v>1503</v>
      </c>
      <c r="AE88" s="280" t="s">
        <v>1504</v>
      </c>
      <c r="AF88" s="280" t="s">
        <v>1505</v>
      </c>
      <c r="AG88" s="280" t="s">
        <v>1531</v>
      </c>
      <c r="AH88" s="287"/>
      <c r="AI88" s="288"/>
      <c r="AJ88" s="289"/>
      <c r="AK88" s="290">
        <f t="shared" si="32"/>
        <v>0</v>
      </c>
      <c r="AL88" s="291">
        <f t="shared" si="33"/>
        <v>0</v>
      </c>
      <c r="AM88" s="292" t="str">
        <f t="shared" si="34"/>
        <v>IV</v>
      </c>
      <c r="AN88" s="279" t="str">
        <f t="shared" si="35"/>
        <v>Aceptable</v>
      </c>
      <c r="AO88" s="300"/>
      <c r="AP88" s="300"/>
    </row>
    <row r="89" spans="2:42" s="174" customFormat="1" ht="111.95" customHeight="1" x14ac:dyDescent="0.2">
      <c r="C89" s="616"/>
      <c r="D89" s="140" t="s">
        <v>267</v>
      </c>
      <c r="E89" s="141" t="s">
        <v>268</v>
      </c>
      <c r="F89" s="234" t="s">
        <v>1457</v>
      </c>
      <c r="G89" s="142" t="s">
        <v>1466</v>
      </c>
      <c r="H89" s="142" t="s">
        <v>1468</v>
      </c>
      <c r="I89" s="233" t="s">
        <v>524</v>
      </c>
      <c r="J89" s="142" t="s">
        <v>1467</v>
      </c>
      <c r="K89" s="142" t="s">
        <v>47</v>
      </c>
      <c r="L89" s="142" t="s">
        <v>535</v>
      </c>
      <c r="M89" s="142" t="s">
        <v>277</v>
      </c>
      <c r="N89" s="142" t="s">
        <v>277</v>
      </c>
      <c r="O89" s="142" t="s">
        <v>1347</v>
      </c>
      <c r="P89" s="170">
        <v>2</v>
      </c>
      <c r="Q89" s="143">
        <v>2</v>
      </c>
      <c r="R89" s="170">
        <f>P89*Q89</f>
        <v>4</v>
      </c>
      <c r="S89" s="171" t="str">
        <f t="shared" si="29"/>
        <v>Bajo</v>
      </c>
      <c r="T89" s="144">
        <v>10</v>
      </c>
      <c r="U89" s="170">
        <f t="shared" si="30"/>
        <v>40</v>
      </c>
      <c r="V89" s="170" t="str">
        <f t="shared" ref="V89:V97" si="36">IF((U89&gt;599),"I",IF(U89&gt;149,"II",IF(U89&gt;39,"III",IF(U89&lt;31,"IV"))))</f>
        <v>III</v>
      </c>
      <c r="W89" s="176" t="str">
        <f t="shared" si="31"/>
        <v>Mejorable</v>
      </c>
      <c r="X89" s="142"/>
      <c r="Y89" s="142"/>
      <c r="Z89" s="142"/>
      <c r="AA89" s="142" t="str">
        <f>L89</f>
        <v>Las enfermedades más importantes transmitidas  son dermatitis, intestinales e infecciones oculares.</v>
      </c>
      <c r="AB89" s="142" t="s">
        <v>314</v>
      </c>
      <c r="AC89" s="142" t="s">
        <v>277</v>
      </c>
      <c r="AD89" s="142" t="s">
        <v>277</v>
      </c>
      <c r="AE89" s="142" t="s">
        <v>537</v>
      </c>
      <c r="AF89" s="142" t="s">
        <v>1469</v>
      </c>
      <c r="AG89" s="142" t="s">
        <v>539</v>
      </c>
      <c r="AH89" s="142"/>
      <c r="AI89" s="170"/>
      <c r="AJ89" s="143"/>
      <c r="AK89" s="146">
        <f t="shared" si="32"/>
        <v>0</v>
      </c>
      <c r="AL89" s="219">
        <f t="shared" si="33"/>
        <v>0</v>
      </c>
      <c r="AM89" s="147" t="str">
        <f t="shared" si="34"/>
        <v>IV</v>
      </c>
      <c r="AN89" s="176" t="str">
        <f t="shared" si="35"/>
        <v>Aceptable</v>
      </c>
      <c r="AO89" s="295"/>
      <c r="AP89" s="295"/>
    </row>
    <row r="90" spans="2:42" s="174" customFormat="1" ht="111.95" customHeight="1" x14ac:dyDescent="0.2">
      <c r="C90" s="616"/>
      <c r="D90" s="140" t="s">
        <v>267</v>
      </c>
      <c r="E90" s="141" t="s">
        <v>268</v>
      </c>
      <c r="F90" s="234" t="s">
        <v>1457</v>
      </c>
      <c r="G90" s="142" t="s">
        <v>1466</v>
      </c>
      <c r="H90" s="142" t="s">
        <v>1431</v>
      </c>
      <c r="I90" s="233" t="s">
        <v>524</v>
      </c>
      <c r="J90" s="142" t="s">
        <v>1467</v>
      </c>
      <c r="K90" s="142" t="s">
        <v>26</v>
      </c>
      <c r="L90" s="142" t="s">
        <v>1352</v>
      </c>
      <c r="M90" s="142"/>
      <c r="N90" s="142"/>
      <c r="O90" s="142" t="s">
        <v>1347</v>
      </c>
      <c r="P90" s="170">
        <v>2</v>
      </c>
      <c r="Q90" s="143">
        <v>2</v>
      </c>
      <c r="R90" s="170">
        <f>P90*Q90</f>
        <v>4</v>
      </c>
      <c r="S90" s="171" t="str">
        <f t="shared" si="29"/>
        <v>Bajo</v>
      </c>
      <c r="T90" s="144">
        <v>25</v>
      </c>
      <c r="U90" s="170">
        <f t="shared" si="30"/>
        <v>100</v>
      </c>
      <c r="V90" s="170" t="str">
        <f t="shared" si="36"/>
        <v>III</v>
      </c>
      <c r="W90" s="176" t="str">
        <f t="shared" si="31"/>
        <v>Mejorable</v>
      </c>
      <c r="X90" s="142"/>
      <c r="Y90" s="142"/>
      <c r="Z90" s="142"/>
      <c r="AA90" s="142" t="str">
        <f>L90</f>
        <v>Trasmisión de  enfermedades infectocontagiosas (meningitis, neumonía, faringitis, fiebre reumática, forúnculos, osteomelitis ,Tétano, gangrena, difteria,ETC) , alteraciones en los diferentes  sistemas.</v>
      </c>
      <c r="AB90" s="142" t="s">
        <v>314</v>
      </c>
      <c r="AC90" s="142" t="s">
        <v>277</v>
      </c>
      <c r="AD90" s="142" t="s">
        <v>277</v>
      </c>
      <c r="AE90" s="142" t="s">
        <v>540</v>
      </c>
      <c r="AF90" s="142" t="s">
        <v>1470</v>
      </c>
      <c r="AG90" s="142" t="s">
        <v>323</v>
      </c>
      <c r="AH90" s="142"/>
      <c r="AI90" s="170"/>
      <c r="AJ90" s="143"/>
      <c r="AK90" s="146">
        <f t="shared" si="32"/>
        <v>0</v>
      </c>
      <c r="AL90" s="219">
        <f t="shared" si="33"/>
        <v>0</v>
      </c>
      <c r="AM90" s="147" t="str">
        <f t="shared" si="34"/>
        <v>IV</v>
      </c>
      <c r="AN90" s="176" t="str">
        <f t="shared" si="35"/>
        <v>Aceptable</v>
      </c>
      <c r="AO90" s="295"/>
      <c r="AP90" s="295"/>
    </row>
    <row r="91" spans="2:42" s="174" customFormat="1" ht="111.95" customHeight="1" x14ac:dyDescent="0.2">
      <c r="C91" s="616"/>
      <c r="D91" s="140" t="s">
        <v>267</v>
      </c>
      <c r="E91" s="141" t="s">
        <v>268</v>
      </c>
      <c r="F91" s="234" t="s">
        <v>522</v>
      </c>
      <c r="G91" s="142" t="s">
        <v>533</v>
      </c>
      <c r="H91" s="142" t="s">
        <v>493</v>
      </c>
      <c r="I91" s="233" t="s">
        <v>524</v>
      </c>
      <c r="J91" s="142" t="s">
        <v>299</v>
      </c>
      <c r="K91" s="142" t="s">
        <v>53</v>
      </c>
      <c r="L91" s="142" t="s">
        <v>319</v>
      </c>
      <c r="M91" s="142" t="s">
        <v>277</v>
      </c>
      <c r="N91" s="142" t="s">
        <v>277</v>
      </c>
      <c r="O91" s="142" t="s">
        <v>320</v>
      </c>
      <c r="P91" s="170">
        <v>2</v>
      </c>
      <c r="Q91" s="143">
        <v>3</v>
      </c>
      <c r="R91" s="142">
        <v>6</v>
      </c>
      <c r="S91" s="171" t="str">
        <f t="shared" si="29"/>
        <v>Medio</v>
      </c>
      <c r="T91" s="142">
        <v>25</v>
      </c>
      <c r="U91" s="142">
        <f t="shared" si="30"/>
        <v>150</v>
      </c>
      <c r="V91" s="142" t="str">
        <f t="shared" si="36"/>
        <v>II</v>
      </c>
      <c r="W91" s="176" t="str">
        <f t="shared" si="31"/>
        <v>No Aceptable o Aceptable con Control Especifico</v>
      </c>
      <c r="X91" s="142"/>
      <c r="Y91" s="142"/>
      <c r="Z91" s="142"/>
      <c r="AA91" s="142" t="s">
        <v>321</v>
      </c>
      <c r="AB91" s="142" t="s">
        <v>314</v>
      </c>
      <c r="AC91" s="142" t="s">
        <v>277</v>
      </c>
      <c r="AD91" s="142" t="s">
        <v>277</v>
      </c>
      <c r="AE91" s="142" t="s">
        <v>277</v>
      </c>
      <c r="AF91" s="142" t="s">
        <v>448</v>
      </c>
      <c r="AG91" s="142" t="s">
        <v>323</v>
      </c>
      <c r="AH91" s="142"/>
      <c r="AI91" s="170"/>
      <c r="AJ91" s="143"/>
      <c r="AK91" s="146">
        <f t="shared" si="32"/>
        <v>0</v>
      </c>
      <c r="AL91" s="219">
        <f t="shared" si="33"/>
        <v>0</v>
      </c>
      <c r="AM91" s="147" t="str">
        <f t="shared" si="34"/>
        <v>IV</v>
      </c>
      <c r="AN91" s="176" t="str">
        <f t="shared" si="35"/>
        <v>Aceptable</v>
      </c>
      <c r="AO91" s="295"/>
      <c r="AP91" s="295"/>
    </row>
    <row r="92" spans="2:42" s="174" customFormat="1" ht="196.5" customHeight="1" x14ac:dyDescent="0.2">
      <c r="C92" s="616"/>
      <c r="D92" s="140" t="s">
        <v>267</v>
      </c>
      <c r="E92" s="141" t="s">
        <v>268</v>
      </c>
      <c r="F92" s="234" t="s">
        <v>522</v>
      </c>
      <c r="G92" s="142" t="s">
        <v>297</v>
      </c>
      <c r="H92" s="142" t="s">
        <v>541</v>
      </c>
      <c r="I92" s="233" t="s">
        <v>524</v>
      </c>
      <c r="J92" s="142" t="s">
        <v>299</v>
      </c>
      <c r="K92" s="142" t="s">
        <v>542</v>
      </c>
      <c r="L92" s="142" t="s">
        <v>543</v>
      </c>
      <c r="M92" s="170" t="s">
        <v>544</v>
      </c>
      <c r="N92" s="170" t="s">
        <v>545</v>
      </c>
      <c r="O92" s="170" t="s">
        <v>546</v>
      </c>
      <c r="P92" s="170">
        <v>2</v>
      </c>
      <c r="Q92" s="170">
        <v>2</v>
      </c>
      <c r="R92" s="170">
        <v>4</v>
      </c>
      <c r="S92" s="171" t="str">
        <f t="shared" si="29"/>
        <v>Bajo</v>
      </c>
      <c r="T92" s="142">
        <v>25</v>
      </c>
      <c r="U92" s="142">
        <f t="shared" si="30"/>
        <v>100</v>
      </c>
      <c r="V92" s="142" t="str">
        <f t="shared" si="36"/>
        <v>III</v>
      </c>
      <c r="W92" s="176" t="str">
        <f t="shared" si="31"/>
        <v>Mejorable</v>
      </c>
      <c r="X92" s="142"/>
      <c r="Y92" s="142"/>
      <c r="Z92" s="142"/>
      <c r="AA92" s="142" t="s">
        <v>543</v>
      </c>
      <c r="AB92" s="142" t="s">
        <v>314</v>
      </c>
      <c r="AC92" s="142" t="s">
        <v>277</v>
      </c>
      <c r="AD92" s="142" t="s">
        <v>277</v>
      </c>
      <c r="AE92" s="142" t="s">
        <v>547</v>
      </c>
      <c r="AF92" s="142" t="s">
        <v>548</v>
      </c>
      <c r="AG92" s="142"/>
      <c r="AH92" s="142"/>
      <c r="AI92" s="170"/>
      <c r="AJ92" s="143"/>
      <c r="AK92" s="146">
        <f t="shared" si="32"/>
        <v>0</v>
      </c>
      <c r="AL92" s="219">
        <f t="shared" si="33"/>
        <v>0</v>
      </c>
      <c r="AM92" s="147" t="str">
        <f t="shared" si="34"/>
        <v>IV</v>
      </c>
      <c r="AN92" s="176" t="str">
        <f t="shared" si="35"/>
        <v>Aceptable</v>
      </c>
      <c r="AO92" s="295"/>
      <c r="AP92" s="295"/>
    </row>
    <row r="93" spans="2:42" s="174" customFormat="1" ht="196.5" customHeight="1" x14ac:dyDescent="0.2">
      <c r="C93" s="616"/>
      <c r="D93" s="140" t="s">
        <v>267</v>
      </c>
      <c r="E93" s="141" t="s">
        <v>268</v>
      </c>
      <c r="F93" s="234" t="s">
        <v>522</v>
      </c>
      <c r="G93" s="142" t="s">
        <v>485</v>
      </c>
      <c r="H93" s="142" t="s">
        <v>549</v>
      </c>
      <c r="I93" s="233" t="s">
        <v>524</v>
      </c>
      <c r="J93" s="142" t="s">
        <v>340</v>
      </c>
      <c r="K93" s="142" t="s">
        <v>379</v>
      </c>
      <c r="L93" s="142" t="s">
        <v>550</v>
      </c>
      <c r="M93" s="142" t="s">
        <v>277</v>
      </c>
      <c r="N93" s="142" t="s">
        <v>277</v>
      </c>
      <c r="O93" s="142" t="s">
        <v>277</v>
      </c>
      <c r="P93" s="170">
        <v>2</v>
      </c>
      <c r="Q93" s="143">
        <v>2</v>
      </c>
      <c r="R93" s="170">
        <f>P93*Q93</f>
        <v>4</v>
      </c>
      <c r="S93" s="171" t="str">
        <f t="shared" si="29"/>
        <v>Bajo</v>
      </c>
      <c r="T93" s="144">
        <v>60</v>
      </c>
      <c r="U93" s="170">
        <f t="shared" si="30"/>
        <v>240</v>
      </c>
      <c r="V93" s="170" t="str">
        <f t="shared" si="36"/>
        <v>II</v>
      </c>
      <c r="W93" s="176" t="str">
        <f t="shared" si="31"/>
        <v>No Aceptable o Aceptable con Control Especifico</v>
      </c>
      <c r="X93" s="142"/>
      <c r="Y93" s="142"/>
      <c r="Z93" s="142"/>
      <c r="AA93" s="142" t="s">
        <v>551</v>
      </c>
      <c r="AB93" s="142" t="s">
        <v>345</v>
      </c>
      <c r="AC93" s="142" t="s">
        <v>277</v>
      </c>
      <c r="AD93" s="142" t="s">
        <v>277</v>
      </c>
      <c r="AE93" s="142" t="s">
        <v>277</v>
      </c>
      <c r="AF93" s="142" t="s">
        <v>552</v>
      </c>
      <c r="AG93" s="172"/>
      <c r="AH93" s="145"/>
      <c r="AI93" s="170"/>
      <c r="AJ93" s="143"/>
      <c r="AK93" s="146">
        <f t="shared" si="32"/>
        <v>0</v>
      </c>
      <c r="AL93" s="219">
        <f t="shared" si="33"/>
        <v>0</v>
      </c>
      <c r="AM93" s="147" t="str">
        <f t="shared" si="34"/>
        <v>IV</v>
      </c>
      <c r="AN93" s="176" t="str">
        <f t="shared" si="35"/>
        <v>Aceptable</v>
      </c>
      <c r="AO93" s="295"/>
      <c r="AP93" s="295"/>
    </row>
    <row r="94" spans="2:42" s="174" customFormat="1" ht="111.95" customHeight="1" x14ac:dyDescent="0.2">
      <c r="C94" s="616"/>
      <c r="D94" s="140" t="s">
        <v>267</v>
      </c>
      <c r="E94" s="141" t="s">
        <v>268</v>
      </c>
      <c r="F94" s="234" t="s">
        <v>514</v>
      </c>
      <c r="G94" s="142" t="s">
        <v>482</v>
      </c>
      <c r="H94" s="142" t="s">
        <v>553</v>
      </c>
      <c r="I94" s="233" t="s">
        <v>554</v>
      </c>
      <c r="J94" s="142" t="s">
        <v>328</v>
      </c>
      <c r="K94" s="142" t="s">
        <v>329</v>
      </c>
      <c r="L94" s="142" t="s">
        <v>525</v>
      </c>
      <c r="M94" s="142" t="s">
        <v>277</v>
      </c>
      <c r="N94" s="142" t="s">
        <v>277</v>
      </c>
      <c r="O94" s="142" t="s">
        <v>331</v>
      </c>
      <c r="P94" s="170">
        <v>2</v>
      </c>
      <c r="Q94" s="143">
        <v>3</v>
      </c>
      <c r="R94" s="170">
        <f>P94*Q94</f>
        <v>6</v>
      </c>
      <c r="S94" s="171" t="str">
        <f t="shared" si="29"/>
        <v>Medio</v>
      </c>
      <c r="T94" s="144">
        <v>25</v>
      </c>
      <c r="U94" s="170">
        <f t="shared" si="30"/>
        <v>150</v>
      </c>
      <c r="V94" s="170" t="str">
        <f t="shared" si="36"/>
        <v>II</v>
      </c>
      <c r="W94" s="176" t="str">
        <f t="shared" si="31"/>
        <v>No Aceptable o Aceptable con Control Especifico</v>
      </c>
      <c r="X94" s="142"/>
      <c r="Y94" s="142"/>
      <c r="Z94" s="142"/>
      <c r="AA94" s="142" t="str">
        <f>L94</f>
        <v>Desordenes por trauma acumulativo, especificamente a nivel de miembros superiores y columna.</v>
      </c>
      <c r="AB94" s="142" t="s">
        <v>332</v>
      </c>
      <c r="AC94" s="142" t="s">
        <v>277</v>
      </c>
      <c r="AD94" s="142" t="s">
        <v>277</v>
      </c>
      <c r="AE94" s="142" t="s">
        <v>277</v>
      </c>
      <c r="AF94" s="142" t="s">
        <v>484</v>
      </c>
      <c r="AG94" s="142" t="s">
        <v>277</v>
      </c>
      <c r="AH94" s="142"/>
      <c r="AI94" s="170"/>
      <c r="AJ94" s="143"/>
      <c r="AK94" s="146">
        <f t="shared" si="32"/>
        <v>0</v>
      </c>
      <c r="AL94" s="219">
        <f t="shared" si="33"/>
        <v>0</v>
      </c>
      <c r="AM94" s="147" t="str">
        <f t="shared" si="34"/>
        <v>IV</v>
      </c>
      <c r="AN94" s="176" t="str">
        <f t="shared" si="35"/>
        <v>Aceptable</v>
      </c>
      <c r="AO94" s="295"/>
      <c r="AP94" s="295"/>
    </row>
    <row r="95" spans="2:42" s="174" customFormat="1" ht="111.95" customHeight="1" x14ac:dyDescent="0.2">
      <c r="C95" s="616"/>
      <c r="D95" s="140" t="s">
        <v>267</v>
      </c>
      <c r="E95" s="141" t="s">
        <v>268</v>
      </c>
      <c r="F95" s="234" t="s">
        <v>514</v>
      </c>
      <c r="G95" s="142" t="s">
        <v>482</v>
      </c>
      <c r="H95" s="142" t="s">
        <v>479</v>
      </c>
      <c r="I95" s="233" t="s">
        <v>554</v>
      </c>
      <c r="J95" s="142" t="s">
        <v>328</v>
      </c>
      <c r="K95" s="142" t="s">
        <v>37</v>
      </c>
      <c r="L95" s="142" t="s">
        <v>527</v>
      </c>
      <c r="M95" s="142" t="s">
        <v>277</v>
      </c>
      <c r="N95" s="142" t="s">
        <v>277</v>
      </c>
      <c r="O95" s="142" t="s">
        <v>331</v>
      </c>
      <c r="P95" s="170">
        <v>2</v>
      </c>
      <c r="Q95" s="143">
        <v>3</v>
      </c>
      <c r="R95" s="170">
        <f>P95*Q95</f>
        <v>6</v>
      </c>
      <c r="S95" s="171" t="str">
        <f t="shared" si="29"/>
        <v>Medio</v>
      </c>
      <c r="T95" s="144">
        <v>25</v>
      </c>
      <c r="U95" s="170">
        <f t="shared" si="30"/>
        <v>150</v>
      </c>
      <c r="V95" s="170" t="str">
        <f t="shared" si="36"/>
        <v>II</v>
      </c>
      <c r="W95" s="176" t="str">
        <f t="shared" si="31"/>
        <v>No Aceptable o Aceptable con Control Especifico</v>
      </c>
      <c r="X95" s="142"/>
      <c r="Y95" s="142"/>
      <c r="Z95" s="142"/>
      <c r="AA95" s="142" t="str">
        <f>L95</f>
        <v>Desordenes por trauma acumulativo especificamente a nivel de miembros superiores.</v>
      </c>
      <c r="AB95" s="142" t="s">
        <v>332</v>
      </c>
      <c r="AC95" s="142" t="s">
        <v>277</v>
      </c>
      <c r="AD95" s="142" t="s">
        <v>277</v>
      </c>
      <c r="AE95" s="142" t="s">
        <v>277</v>
      </c>
      <c r="AF95" s="142" t="s">
        <v>555</v>
      </c>
      <c r="AG95" s="142" t="s">
        <v>277</v>
      </c>
      <c r="AH95" s="142"/>
      <c r="AI95" s="170"/>
      <c r="AJ95" s="143"/>
      <c r="AK95" s="146">
        <f t="shared" si="32"/>
        <v>0</v>
      </c>
      <c r="AL95" s="219">
        <f t="shared" si="33"/>
        <v>0</v>
      </c>
      <c r="AM95" s="147" t="str">
        <f t="shared" si="34"/>
        <v>IV</v>
      </c>
      <c r="AN95" s="176" t="str">
        <f t="shared" si="35"/>
        <v>Aceptable</v>
      </c>
      <c r="AO95" s="295"/>
      <c r="AP95" s="295"/>
    </row>
    <row r="96" spans="2:42" s="174" customFormat="1" ht="111.95" customHeight="1" x14ac:dyDescent="0.2">
      <c r="C96" s="616"/>
      <c r="D96" s="140" t="s">
        <v>267</v>
      </c>
      <c r="E96" s="141" t="s">
        <v>268</v>
      </c>
      <c r="F96" s="234" t="s">
        <v>514</v>
      </c>
      <c r="G96" s="142" t="s">
        <v>485</v>
      </c>
      <c r="H96" s="142" t="s">
        <v>311</v>
      </c>
      <c r="I96" s="233" t="s">
        <v>554</v>
      </c>
      <c r="J96" s="142" t="s">
        <v>299</v>
      </c>
      <c r="K96" s="142" t="s">
        <v>19</v>
      </c>
      <c r="L96" s="142" t="s">
        <v>486</v>
      </c>
      <c r="M96" s="142" t="s">
        <v>277</v>
      </c>
      <c r="N96" s="142" t="s">
        <v>277</v>
      </c>
      <c r="O96" s="142" t="s">
        <v>313</v>
      </c>
      <c r="P96" s="170">
        <v>2</v>
      </c>
      <c r="Q96" s="143">
        <v>2</v>
      </c>
      <c r="R96" s="170">
        <f>P96*Q96</f>
        <v>4</v>
      </c>
      <c r="S96" s="171" t="str">
        <f t="shared" si="29"/>
        <v>Bajo</v>
      </c>
      <c r="T96" s="144">
        <v>25</v>
      </c>
      <c r="U96" s="170">
        <f t="shared" si="30"/>
        <v>100</v>
      </c>
      <c r="V96" s="170" t="str">
        <f t="shared" si="36"/>
        <v>III</v>
      </c>
      <c r="W96" s="176" t="str">
        <f t="shared" si="31"/>
        <v>Mejorable</v>
      </c>
      <c r="X96" s="142"/>
      <c r="Y96" s="142"/>
      <c r="Z96" s="142"/>
      <c r="AA96" s="142" t="str">
        <f>L96</f>
        <v xml:space="preserve">Trasmicion del virus de hepatitis B(VHB),virus de la hepatitis C (VHC),Virus de Inmunodeficiencia Humana (VIH),Virus de la rabia.
</v>
      </c>
      <c r="AB96" s="142" t="s">
        <v>314</v>
      </c>
      <c r="AC96" s="142" t="s">
        <v>277</v>
      </c>
      <c r="AD96" s="142" t="s">
        <v>277</v>
      </c>
      <c r="AE96" s="142" t="s">
        <v>487</v>
      </c>
      <c r="AF96" s="142" t="s">
        <v>488</v>
      </c>
      <c r="AG96" s="142" t="s">
        <v>317</v>
      </c>
      <c r="AH96" s="142"/>
      <c r="AI96" s="170"/>
      <c r="AJ96" s="143"/>
      <c r="AK96" s="146">
        <f t="shared" si="32"/>
        <v>0</v>
      </c>
      <c r="AL96" s="219">
        <f t="shared" si="33"/>
        <v>0</v>
      </c>
      <c r="AM96" s="147" t="str">
        <f t="shared" si="34"/>
        <v>IV</v>
      </c>
      <c r="AN96" s="176" t="str">
        <f t="shared" si="35"/>
        <v>Aceptable</v>
      </c>
      <c r="AO96" s="295"/>
      <c r="AP96" s="295"/>
    </row>
    <row r="97" spans="2:42" s="174" customFormat="1" ht="111.95" customHeight="1" x14ac:dyDescent="0.2">
      <c r="C97" s="616"/>
      <c r="D97" s="140" t="s">
        <v>267</v>
      </c>
      <c r="E97" s="141" t="s">
        <v>268</v>
      </c>
      <c r="F97" s="234" t="s">
        <v>514</v>
      </c>
      <c r="G97" s="142" t="s">
        <v>556</v>
      </c>
      <c r="H97" s="142" t="s">
        <v>311</v>
      </c>
      <c r="I97" s="233" t="s">
        <v>554</v>
      </c>
      <c r="J97" s="142" t="s">
        <v>299</v>
      </c>
      <c r="K97" s="142" t="s">
        <v>19</v>
      </c>
      <c r="L97" s="142" t="s">
        <v>486</v>
      </c>
      <c r="M97" s="142" t="s">
        <v>277</v>
      </c>
      <c r="N97" s="142" t="s">
        <v>277</v>
      </c>
      <c r="O97" s="142" t="s">
        <v>313</v>
      </c>
      <c r="P97" s="170">
        <v>2</v>
      </c>
      <c r="Q97" s="143">
        <v>2</v>
      </c>
      <c r="R97" s="170">
        <f>P97*Q97</f>
        <v>4</v>
      </c>
      <c r="S97" s="171" t="str">
        <f t="shared" si="29"/>
        <v>Bajo</v>
      </c>
      <c r="T97" s="144">
        <v>25</v>
      </c>
      <c r="U97" s="170">
        <f t="shared" si="30"/>
        <v>100</v>
      </c>
      <c r="V97" s="170" t="str">
        <f t="shared" si="36"/>
        <v>III</v>
      </c>
      <c r="W97" s="176" t="str">
        <f t="shared" si="31"/>
        <v>Mejorable</v>
      </c>
      <c r="X97" s="142"/>
      <c r="Y97" s="142"/>
      <c r="Z97" s="142"/>
      <c r="AA97" s="142" t="str">
        <f>L97</f>
        <v xml:space="preserve">Trasmicion del virus de hepatitis B(VHB),virus de la hepatitis C (VHC),Virus de Inmunodeficiencia Humana (VIH),Virus de la rabia.
</v>
      </c>
      <c r="AB97" s="142" t="s">
        <v>314</v>
      </c>
      <c r="AC97" s="142" t="s">
        <v>277</v>
      </c>
      <c r="AD97" s="142" t="s">
        <v>277</v>
      </c>
      <c r="AE97" s="142" t="s">
        <v>487</v>
      </c>
      <c r="AF97" s="142" t="s">
        <v>488</v>
      </c>
      <c r="AG97" s="142" t="s">
        <v>317</v>
      </c>
      <c r="AH97" s="142"/>
      <c r="AI97" s="170"/>
      <c r="AJ97" s="143"/>
      <c r="AK97" s="146">
        <f t="shared" si="32"/>
        <v>0</v>
      </c>
      <c r="AL97" s="219">
        <f t="shared" si="33"/>
        <v>0</v>
      </c>
      <c r="AM97" s="147" t="str">
        <f t="shared" si="34"/>
        <v>IV</v>
      </c>
      <c r="AN97" s="176" t="str">
        <f t="shared" si="35"/>
        <v>Aceptable</v>
      </c>
      <c r="AO97" s="295"/>
      <c r="AP97" s="295"/>
    </row>
    <row r="98" spans="2:42" s="274" customFormat="1" ht="111.95" customHeight="1" x14ac:dyDescent="0.2">
      <c r="B98" s="174"/>
      <c r="C98" s="616"/>
      <c r="D98" s="140" t="s">
        <v>267</v>
      </c>
      <c r="E98" s="141" t="s">
        <v>268</v>
      </c>
      <c r="F98" s="234" t="s">
        <v>514</v>
      </c>
      <c r="G98" s="142" t="s">
        <v>556</v>
      </c>
      <c r="H98" s="142" t="s">
        <v>311</v>
      </c>
      <c r="I98" s="233" t="s">
        <v>554</v>
      </c>
      <c r="J98" s="279" t="s">
        <v>299</v>
      </c>
      <c r="K98" s="280" t="s">
        <v>1496</v>
      </c>
      <c r="L98" s="280" t="s">
        <v>1497</v>
      </c>
      <c r="M98" s="280" t="s">
        <v>1498</v>
      </c>
      <c r="N98" s="280" t="s">
        <v>1499</v>
      </c>
      <c r="O98" s="280" t="s">
        <v>1529</v>
      </c>
      <c r="P98" s="281">
        <v>6</v>
      </c>
      <c r="Q98" s="282">
        <v>4</v>
      </c>
      <c r="R98" s="281">
        <v>24</v>
      </c>
      <c r="S98" s="283" t="str">
        <f t="shared" si="29"/>
        <v>MuyAlto</v>
      </c>
      <c r="T98" s="284">
        <v>100</v>
      </c>
      <c r="U98" s="281">
        <f t="shared" si="30"/>
        <v>2400</v>
      </c>
      <c r="V98" s="281" t="s">
        <v>136</v>
      </c>
      <c r="W98" s="285" t="str">
        <f t="shared" si="31"/>
        <v>NO Aceptable</v>
      </c>
      <c r="X98" s="286"/>
      <c r="Y98" s="286"/>
      <c r="Z98" s="286"/>
      <c r="AA98" s="280" t="s">
        <v>1501</v>
      </c>
      <c r="AB98" s="280" t="s">
        <v>1502</v>
      </c>
      <c r="AC98" s="280" t="s">
        <v>277</v>
      </c>
      <c r="AD98" s="280" t="s">
        <v>1503</v>
      </c>
      <c r="AE98" s="280" t="s">
        <v>1504</v>
      </c>
      <c r="AF98" s="280" t="s">
        <v>1505</v>
      </c>
      <c r="AG98" s="280" t="s">
        <v>1531</v>
      </c>
      <c r="AH98" s="287"/>
      <c r="AI98" s="288"/>
      <c r="AJ98" s="289"/>
      <c r="AK98" s="290">
        <f t="shared" si="32"/>
        <v>0</v>
      </c>
      <c r="AL98" s="291">
        <f t="shared" si="33"/>
        <v>0</v>
      </c>
      <c r="AM98" s="292" t="str">
        <f t="shared" si="34"/>
        <v>IV</v>
      </c>
      <c r="AN98" s="279" t="str">
        <f t="shared" si="35"/>
        <v>Aceptable</v>
      </c>
      <c r="AO98" s="300"/>
      <c r="AP98" s="300"/>
    </row>
    <row r="99" spans="2:42" s="174" customFormat="1" ht="111.95" customHeight="1" x14ac:dyDescent="0.2">
      <c r="C99" s="616"/>
      <c r="D99" s="140" t="s">
        <v>267</v>
      </c>
      <c r="E99" s="141" t="s">
        <v>268</v>
      </c>
      <c r="F99" s="234" t="s">
        <v>514</v>
      </c>
      <c r="G99" s="142" t="s">
        <v>556</v>
      </c>
      <c r="H99" s="142" t="s">
        <v>490</v>
      </c>
      <c r="I99" s="233" t="s">
        <v>554</v>
      </c>
      <c r="J99" s="142" t="s">
        <v>299</v>
      </c>
      <c r="K99" s="142" t="s">
        <v>26</v>
      </c>
      <c r="L99" s="142" t="s">
        <v>321</v>
      </c>
      <c r="M99" s="142"/>
      <c r="N99" s="142"/>
      <c r="O99" s="142" t="s">
        <v>313</v>
      </c>
      <c r="P99" s="170">
        <v>2</v>
      </c>
      <c r="Q99" s="143">
        <v>2</v>
      </c>
      <c r="R99" s="170">
        <f>P99*Q99</f>
        <v>4</v>
      </c>
      <c r="S99" s="171" t="str">
        <f t="shared" si="29"/>
        <v>Bajo</v>
      </c>
      <c r="T99" s="144">
        <v>25</v>
      </c>
      <c r="U99" s="170">
        <f t="shared" si="30"/>
        <v>100</v>
      </c>
      <c r="V99" s="170" t="str">
        <f t="shared" ref="V99:V106" si="37">IF((U99&gt;599),"I",IF(U99&gt;149,"II",IF(U99&gt;39,"III",IF(U99&lt;31,"IV"))))</f>
        <v>III</v>
      </c>
      <c r="W99" s="176" t="str">
        <f t="shared" si="31"/>
        <v>Mejorable</v>
      </c>
      <c r="X99" s="142"/>
      <c r="Y99" s="142"/>
      <c r="Z99" s="142"/>
      <c r="AA99" s="142" t="str">
        <f>L99</f>
        <v>Trasmision de  enfermedades infectocontagiosas (meningitis, neumonía,faringitis, fiebre reumática,forúnculos, osteomelitis ,Tétano, gangrena, difteria,ETC) , alteraciones en los diferentes  sistemas.</v>
      </c>
      <c r="AB99" s="142" t="s">
        <v>314</v>
      </c>
      <c r="AC99" s="142" t="s">
        <v>277</v>
      </c>
      <c r="AD99" s="142" t="s">
        <v>277</v>
      </c>
      <c r="AE99" s="142" t="s">
        <v>540</v>
      </c>
      <c r="AF99" s="142" t="s">
        <v>492</v>
      </c>
      <c r="AG99" s="142" t="s">
        <v>323</v>
      </c>
      <c r="AH99" s="172"/>
      <c r="AI99" s="213"/>
      <c r="AJ99" s="143"/>
      <c r="AK99" s="146">
        <f t="shared" si="32"/>
        <v>0</v>
      </c>
      <c r="AL99" s="219">
        <f t="shared" si="33"/>
        <v>0</v>
      </c>
      <c r="AM99" s="147" t="str">
        <f t="shared" si="34"/>
        <v>IV</v>
      </c>
      <c r="AN99" s="176" t="str">
        <f t="shared" si="35"/>
        <v>Aceptable</v>
      </c>
      <c r="AO99" s="295"/>
      <c r="AP99" s="295"/>
    </row>
    <row r="100" spans="2:42" s="174" customFormat="1" ht="111.95" customHeight="1" x14ac:dyDescent="0.2">
      <c r="C100" s="616"/>
      <c r="D100" s="140" t="s">
        <v>267</v>
      </c>
      <c r="E100" s="141" t="s">
        <v>268</v>
      </c>
      <c r="F100" s="234" t="s">
        <v>514</v>
      </c>
      <c r="G100" s="142" t="s">
        <v>556</v>
      </c>
      <c r="H100" s="142" t="s">
        <v>557</v>
      </c>
      <c r="I100" s="233" t="s">
        <v>554</v>
      </c>
      <c r="J100" s="142" t="s">
        <v>299</v>
      </c>
      <c r="K100" s="142" t="s">
        <v>53</v>
      </c>
      <c r="L100" s="142" t="s">
        <v>319</v>
      </c>
      <c r="M100" s="142" t="s">
        <v>277</v>
      </c>
      <c r="N100" s="142" t="s">
        <v>277</v>
      </c>
      <c r="O100" s="142" t="s">
        <v>320</v>
      </c>
      <c r="P100" s="170">
        <v>2</v>
      </c>
      <c r="Q100" s="143">
        <v>3</v>
      </c>
      <c r="R100" s="142">
        <v>6</v>
      </c>
      <c r="S100" s="171" t="str">
        <f t="shared" si="29"/>
        <v>Medio</v>
      </c>
      <c r="T100" s="142">
        <v>25</v>
      </c>
      <c r="U100" s="142">
        <f t="shared" si="30"/>
        <v>150</v>
      </c>
      <c r="V100" s="142" t="str">
        <f t="shared" si="37"/>
        <v>II</v>
      </c>
      <c r="W100" s="176" t="str">
        <f t="shared" si="31"/>
        <v>No Aceptable o Aceptable con Control Especifico</v>
      </c>
      <c r="X100" s="142"/>
      <c r="Y100" s="142"/>
      <c r="Z100" s="142"/>
      <c r="AA100" s="142" t="s">
        <v>321</v>
      </c>
      <c r="AB100" s="142" t="s">
        <v>314</v>
      </c>
      <c r="AC100" s="142" t="s">
        <v>277</v>
      </c>
      <c r="AD100" s="142" t="s">
        <v>277</v>
      </c>
      <c r="AE100" s="142" t="s">
        <v>277</v>
      </c>
      <c r="AF100" s="142" t="s">
        <v>448</v>
      </c>
      <c r="AG100" s="142" t="s">
        <v>323</v>
      </c>
      <c r="AH100" s="172"/>
      <c r="AI100" s="213"/>
      <c r="AJ100" s="143"/>
      <c r="AK100" s="146">
        <f t="shared" si="32"/>
        <v>0</v>
      </c>
      <c r="AL100" s="219">
        <f t="shared" si="33"/>
        <v>0</v>
      </c>
      <c r="AM100" s="147" t="str">
        <f t="shared" si="34"/>
        <v>IV</v>
      </c>
      <c r="AN100" s="176" t="str">
        <f t="shared" si="35"/>
        <v>Aceptable</v>
      </c>
      <c r="AO100" s="295"/>
      <c r="AP100" s="295"/>
    </row>
    <row r="101" spans="2:42" s="174" customFormat="1" ht="111.95" customHeight="1" x14ac:dyDescent="0.2">
      <c r="C101" s="616"/>
      <c r="D101" s="140" t="s">
        <v>267</v>
      </c>
      <c r="E101" s="141" t="s">
        <v>268</v>
      </c>
      <c r="F101" s="234" t="s">
        <v>514</v>
      </c>
      <c r="G101" s="142" t="s">
        <v>297</v>
      </c>
      <c r="H101" s="142" t="s">
        <v>541</v>
      </c>
      <c r="I101" s="233" t="s">
        <v>554</v>
      </c>
      <c r="J101" s="142" t="s">
        <v>299</v>
      </c>
      <c r="K101" s="142" t="s">
        <v>542</v>
      </c>
      <c r="L101" s="142" t="s">
        <v>543</v>
      </c>
      <c r="M101" s="170" t="s">
        <v>544</v>
      </c>
      <c r="N101" s="170" t="s">
        <v>545</v>
      </c>
      <c r="O101" s="170" t="s">
        <v>546</v>
      </c>
      <c r="P101" s="170">
        <v>2</v>
      </c>
      <c r="Q101" s="170">
        <v>2</v>
      </c>
      <c r="R101" s="170">
        <v>4</v>
      </c>
      <c r="S101" s="171" t="str">
        <f t="shared" si="29"/>
        <v>Bajo</v>
      </c>
      <c r="T101" s="142">
        <v>25</v>
      </c>
      <c r="U101" s="142">
        <f t="shared" si="30"/>
        <v>100</v>
      </c>
      <c r="V101" s="142" t="str">
        <f t="shared" si="37"/>
        <v>III</v>
      </c>
      <c r="W101" s="176" t="str">
        <f t="shared" si="31"/>
        <v>Mejorable</v>
      </c>
      <c r="X101" s="142"/>
      <c r="Y101" s="142"/>
      <c r="Z101" s="142"/>
      <c r="AA101" s="142" t="s">
        <v>543</v>
      </c>
      <c r="AB101" s="142" t="s">
        <v>314</v>
      </c>
      <c r="AC101" s="142" t="s">
        <v>277</v>
      </c>
      <c r="AD101" s="142" t="s">
        <v>277</v>
      </c>
      <c r="AE101" s="142" t="s">
        <v>558</v>
      </c>
      <c r="AF101" s="142" t="s">
        <v>559</v>
      </c>
      <c r="AG101" s="142" t="s">
        <v>539</v>
      </c>
      <c r="AH101" s="172"/>
      <c r="AI101" s="213"/>
      <c r="AJ101" s="143"/>
      <c r="AK101" s="146">
        <f t="shared" si="32"/>
        <v>0</v>
      </c>
      <c r="AL101" s="219">
        <f t="shared" si="33"/>
        <v>0</v>
      </c>
      <c r="AM101" s="147" t="str">
        <f t="shared" si="34"/>
        <v>IV</v>
      </c>
      <c r="AN101" s="176" t="str">
        <f t="shared" si="35"/>
        <v>Aceptable</v>
      </c>
      <c r="AO101" s="295"/>
      <c r="AP101" s="295"/>
    </row>
    <row r="102" spans="2:42" s="174" customFormat="1" ht="111.95" customHeight="1" x14ac:dyDescent="0.2">
      <c r="C102" s="616"/>
      <c r="D102" s="140" t="s">
        <v>267</v>
      </c>
      <c r="E102" s="141" t="s">
        <v>268</v>
      </c>
      <c r="F102" s="234" t="s">
        <v>560</v>
      </c>
      <c r="G102" s="142" t="s">
        <v>482</v>
      </c>
      <c r="H102" s="142" t="s">
        <v>523</v>
      </c>
      <c r="I102" s="233" t="s">
        <v>561</v>
      </c>
      <c r="J102" s="142" t="s">
        <v>328</v>
      </c>
      <c r="K102" s="142" t="s">
        <v>329</v>
      </c>
      <c r="L102" s="142" t="s">
        <v>562</v>
      </c>
      <c r="M102" s="142" t="s">
        <v>277</v>
      </c>
      <c r="N102" s="142" t="s">
        <v>277</v>
      </c>
      <c r="O102" s="142" t="s">
        <v>331</v>
      </c>
      <c r="P102" s="170">
        <v>6</v>
      </c>
      <c r="Q102" s="143">
        <v>3</v>
      </c>
      <c r="R102" s="170">
        <f>P102*Q102</f>
        <v>18</v>
      </c>
      <c r="S102" s="171" t="str">
        <f t="shared" si="29"/>
        <v>Alto</v>
      </c>
      <c r="T102" s="144">
        <v>25</v>
      </c>
      <c r="U102" s="170">
        <f t="shared" si="30"/>
        <v>450</v>
      </c>
      <c r="V102" s="170" t="str">
        <f t="shared" si="37"/>
        <v>II</v>
      </c>
      <c r="W102" s="175" t="str">
        <f t="shared" si="31"/>
        <v>No Aceptable o Aceptable con Control Especifico</v>
      </c>
      <c r="X102" s="172"/>
      <c r="Y102" s="172"/>
      <c r="Z102" s="172"/>
      <c r="AA102" s="142" t="str">
        <f>L102</f>
        <v>Desordenes por trauma acumulativo a nivel de columna y miembros superiores.</v>
      </c>
      <c r="AB102" s="142" t="s">
        <v>332</v>
      </c>
      <c r="AC102" s="142" t="s">
        <v>277</v>
      </c>
      <c r="AD102" s="142" t="s">
        <v>277</v>
      </c>
      <c r="AE102" s="142" t="s">
        <v>277</v>
      </c>
      <c r="AF102" s="142" t="s">
        <v>563</v>
      </c>
      <c r="AG102" s="142"/>
      <c r="AH102" s="172"/>
      <c r="AI102" s="213"/>
      <c r="AJ102" s="143"/>
      <c r="AK102" s="146">
        <f t="shared" si="32"/>
        <v>0</v>
      </c>
      <c r="AL102" s="219">
        <f t="shared" si="33"/>
        <v>0</v>
      </c>
      <c r="AM102" s="147" t="str">
        <f t="shared" si="34"/>
        <v>IV</v>
      </c>
      <c r="AN102" s="176" t="str">
        <f t="shared" si="35"/>
        <v>Aceptable</v>
      </c>
      <c r="AO102" s="295"/>
      <c r="AP102" s="295"/>
    </row>
    <row r="103" spans="2:42" s="174" customFormat="1" ht="111.95" customHeight="1" x14ac:dyDescent="0.2">
      <c r="C103" s="616"/>
      <c r="D103" s="140" t="s">
        <v>267</v>
      </c>
      <c r="E103" s="141" t="s">
        <v>268</v>
      </c>
      <c r="F103" s="234" t="s">
        <v>560</v>
      </c>
      <c r="G103" s="142" t="s">
        <v>482</v>
      </c>
      <c r="H103" s="142" t="s">
        <v>479</v>
      </c>
      <c r="I103" s="233" t="s">
        <v>561</v>
      </c>
      <c r="J103" s="142" t="s">
        <v>328</v>
      </c>
      <c r="K103" s="142" t="s">
        <v>37</v>
      </c>
      <c r="L103" s="142" t="s">
        <v>564</v>
      </c>
      <c r="M103" s="142" t="s">
        <v>277</v>
      </c>
      <c r="N103" s="142" t="s">
        <v>277</v>
      </c>
      <c r="O103" s="142" t="s">
        <v>331</v>
      </c>
      <c r="P103" s="170">
        <v>2</v>
      </c>
      <c r="Q103" s="143">
        <v>3</v>
      </c>
      <c r="R103" s="170">
        <f>P103*Q103</f>
        <v>6</v>
      </c>
      <c r="S103" s="171" t="str">
        <f t="shared" si="29"/>
        <v>Medio</v>
      </c>
      <c r="T103" s="144">
        <v>25</v>
      </c>
      <c r="U103" s="170">
        <f t="shared" si="30"/>
        <v>150</v>
      </c>
      <c r="V103" s="170" t="str">
        <f t="shared" si="37"/>
        <v>II</v>
      </c>
      <c r="W103" s="175" t="str">
        <f t="shared" si="31"/>
        <v>No Aceptable o Aceptable con Control Especifico</v>
      </c>
      <c r="X103" s="172"/>
      <c r="Y103" s="172"/>
      <c r="Z103" s="172"/>
      <c r="AA103" s="142" t="str">
        <f>L103</f>
        <v>Desordenes por trauma acumulativo a nivel de  miembros superiores.</v>
      </c>
      <c r="AB103" s="142" t="s">
        <v>332</v>
      </c>
      <c r="AC103" s="142" t="s">
        <v>277</v>
      </c>
      <c r="AD103" s="142" t="s">
        <v>277</v>
      </c>
      <c r="AE103" s="142" t="s">
        <v>277</v>
      </c>
      <c r="AF103" s="142" t="s">
        <v>565</v>
      </c>
      <c r="AG103" s="142"/>
      <c r="AH103" s="172"/>
      <c r="AI103" s="213"/>
      <c r="AJ103" s="143"/>
      <c r="AK103" s="146">
        <f t="shared" si="32"/>
        <v>0</v>
      </c>
      <c r="AL103" s="219">
        <f t="shared" si="33"/>
        <v>0</v>
      </c>
      <c r="AM103" s="147" t="str">
        <f t="shared" si="34"/>
        <v>IV</v>
      </c>
      <c r="AN103" s="176" t="str">
        <f t="shared" si="35"/>
        <v>Aceptable</v>
      </c>
      <c r="AO103" s="295"/>
      <c r="AP103" s="295"/>
    </row>
    <row r="104" spans="2:42" s="174" customFormat="1" ht="111.95" customHeight="1" x14ac:dyDescent="0.2">
      <c r="C104" s="616"/>
      <c r="D104" s="140" t="s">
        <v>267</v>
      </c>
      <c r="E104" s="141" t="s">
        <v>268</v>
      </c>
      <c r="F104" s="234" t="s">
        <v>560</v>
      </c>
      <c r="G104" s="142" t="s">
        <v>566</v>
      </c>
      <c r="H104" s="142" t="s">
        <v>536</v>
      </c>
      <c r="I104" s="233" t="s">
        <v>561</v>
      </c>
      <c r="J104" s="142" t="s">
        <v>299</v>
      </c>
      <c r="K104" s="142" t="s">
        <v>47</v>
      </c>
      <c r="L104" s="142" t="s">
        <v>535</v>
      </c>
      <c r="M104" s="142" t="s">
        <v>277</v>
      </c>
      <c r="N104" s="142" t="s">
        <v>277</v>
      </c>
      <c r="O104" s="142" t="s">
        <v>313</v>
      </c>
      <c r="P104" s="170">
        <v>2</v>
      </c>
      <c r="Q104" s="143">
        <v>2</v>
      </c>
      <c r="R104" s="170">
        <f>P104*Q104</f>
        <v>4</v>
      </c>
      <c r="S104" s="171" t="str">
        <f t="shared" si="29"/>
        <v>Bajo</v>
      </c>
      <c r="T104" s="144">
        <v>10</v>
      </c>
      <c r="U104" s="170">
        <f t="shared" si="30"/>
        <v>40</v>
      </c>
      <c r="V104" s="170" t="str">
        <f t="shared" si="37"/>
        <v>III</v>
      </c>
      <c r="W104" s="176" t="str">
        <f t="shared" si="31"/>
        <v>Mejorable</v>
      </c>
      <c r="X104" s="142"/>
      <c r="Y104" s="142"/>
      <c r="Z104" s="142"/>
      <c r="AA104" s="142" t="str">
        <f>L104</f>
        <v>Las enfermedades más importantes transmitidas  son dermatitis, intestinales e infecciones oculares.</v>
      </c>
      <c r="AB104" s="142" t="s">
        <v>314</v>
      </c>
      <c r="AC104" s="142" t="s">
        <v>277</v>
      </c>
      <c r="AD104" s="142" t="s">
        <v>277</v>
      </c>
      <c r="AE104" s="142" t="s">
        <v>537</v>
      </c>
      <c r="AF104" s="142" t="s">
        <v>538</v>
      </c>
      <c r="AG104" s="142" t="s">
        <v>539</v>
      </c>
      <c r="AH104" s="172"/>
      <c r="AI104" s="213"/>
      <c r="AJ104" s="143"/>
      <c r="AK104" s="146">
        <f t="shared" si="32"/>
        <v>0</v>
      </c>
      <c r="AL104" s="219">
        <f t="shared" si="33"/>
        <v>0</v>
      </c>
      <c r="AM104" s="147" t="str">
        <f t="shared" si="34"/>
        <v>IV</v>
      </c>
      <c r="AN104" s="176" t="str">
        <f t="shared" si="35"/>
        <v>Aceptable</v>
      </c>
      <c r="AO104" s="295"/>
      <c r="AP104" s="295"/>
    </row>
    <row r="105" spans="2:42" s="174" customFormat="1" ht="111.95" customHeight="1" x14ac:dyDescent="0.2">
      <c r="C105" s="616"/>
      <c r="D105" s="140" t="s">
        <v>267</v>
      </c>
      <c r="E105" s="141" t="s">
        <v>268</v>
      </c>
      <c r="F105" s="234" t="s">
        <v>560</v>
      </c>
      <c r="G105" s="142" t="s">
        <v>566</v>
      </c>
      <c r="H105" s="142" t="s">
        <v>490</v>
      </c>
      <c r="I105" s="233" t="s">
        <v>561</v>
      </c>
      <c r="J105" s="142" t="s">
        <v>299</v>
      </c>
      <c r="K105" s="142" t="s">
        <v>26</v>
      </c>
      <c r="L105" s="142" t="s">
        <v>321</v>
      </c>
      <c r="M105" s="142" t="s">
        <v>277</v>
      </c>
      <c r="N105" s="142" t="s">
        <v>277</v>
      </c>
      <c r="O105" s="142" t="s">
        <v>313</v>
      </c>
      <c r="P105" s="170">
        <v>2</v>
      </c>
      <c r="Q105" s="143">
        <v>2</v>
      </c>
      <c r="R105" s="170">
        <f>P105*Q105</f>
        <v>4</v>
      </c>
      <c r="S105" s="171" t="str">
        <f t="shared" si="29"/>
        <v>Bajo</v>
      </c>
      <c r="T105" s="144">
        <v>25</v>
      </c>
      <c r="U105" s="170">
        <f t="shared" si="30"/>
        <v>100</v>
      </c>
      <c r="V105" s="170" t="str">
        <f t="shared" si="37"/>
        <v>III</v>
      </c>
      <c r="W105" s="176" t="str">
        <f t="shared" si="31"/>
        <v>Mejorable</v>
      </c>
      <c r="X105" s="142"/>
      <c r="Y105" s="142"/>
      <c r="Z105" s="142"/>
      <c r="AA105" s="142" t="str">
        <f>L105</f>
        <v>Trasmision de  enfermedades infectocontagiosas (meningitis, neumonía,faringitis, fiebre reumática,forúnculos, osteomelitis ,Tétano, gangrena, difteria,ETC) , alteraciones en los diferentes  sistemas.</v>
      </c>
      <c r="AB105" s="142" t="s">
        <v>314</v>
      </c>
      <c r="AC105" s="142" t="s">
        <v>277</v>
      </c>
      <c r="AD105" s="142" t="s">
        <v>277</v>
      </c>
      <c r="AE105" s="142" t="s">
        <v>540</v>
      </c>
      <c r="AF105" s="142" t="s">
        <v>492</v>
      </c>
      <c r="AG105" s="142" t="s">
        <v>323</v>
      </c>
      <c r="AH105" s="172"/>
      <c r="AI105" s="213"/>
      <c r="AJ105" s="143"/>
      <c r="AK105" s="146">
        <f t="shared" si="32"/>
        <v>0</v>
      </c>
      <c r="AL105" s="219">
        <f t="shared" si="33"/>
        <v>0</v>
      </c>
      <c r="AM105" s="147" t="str">
        <f t="shared" si="34"/>
        <v>IV</v>
      </c>
      <c r="AN105" s="176" t="str">
        <f t="shared" si="35"/>
        <v>Aceptable</v>
      </c>
      <c r="AO105" s="295"/>
      <c r="AP105" s="295"/>
    </row>
    <row r="106" spans="2:42" s="174" customFormat="1" ht="111.95" customHeight="1" x14ac:dyDescent="0.2">
      <c r="C106" s="616"/>
      <c r="D106" s="140" t="s">
        <v>267</v>
      </c>
      <c r="E106" s="141" t="s">
        <v>268</v>
      </c>
      <c r="F106" s="234" t="s">
        <v>560</v>
      </c>
      <c r="G106" s="142" t="s">
        <v>566</v>
      </c>
      <c r="H106" s="142" t="s">
        <v>493</v>
      </c>
      <c r="I106" s="233" t="s">
        <v>561</v>
      </c>
      <c r="J106" s="142" t="s">
        <v>299</v>
      </c>
      <c r="K106" s="142" t="s">
        <v>53</v>
      </c>
      <c r="L106" s="142" t="s">
        <v>319</v>
      </c>
      <c r="M106" s="142" t="s">
        <v>277</v>
      </c>
      <c r="N106" s="142" t="s">
        <v>277</v>
      </c>
      <c r="O106" s="142" t="s">
        <v>320</v>
      </c>
      <c r="P106" s="170">
        <v>2</v>
      </c>
      <c r="Q106" s="143">
        <v>3</v>
      </c>
      <c r="R106" s="142">
        <v>6</v>
      </c>
      <c r="S106" s="171" t="str">
        <f t="shared" si="29"/>
        <v>Medio</v>
      </c>
      <c r="T106" s="142">
        <v>25</v>
      </c>
      <c r="U106" s="142">
        <f t="shared" si="30"/>
        <v>150</v>
      </c>
      <c r="V106" s="142" t="str">
        <f t="shared" si="37"/>
        <v>II</v>
      </c>
      <c r="W106" s="176" t="str">
        <f t="shared" si="31"/>
        <v>No Aceptable o Aceptable con Control Especifico</v>
      </c>
      <c r="X106" s="142"/>
      <c r="Y106" s="142"/>
      <c r="Z106" s="142"/>
      <c r="AA106" s="142" t="s">
        <v>321</v>
      </c>
      <c r="AB106" s="142" t="s">
        <v>314</v>
      </c>
      <c r="AC106" s="142" t="s">
        <v>277</v>
      </c>
      <c r="AD106" s="142" t="s">
        <v>277</v>
      </c>
      <c r="AE106" s="142" t="s">
        <v>277</v>
      </c>
      <c r="AF106" s="142" t="s">
        <v>448</v>
      </c>
      <c r="AG106" s="142" t="s">
        <v>323</v>
      </c>
      <c r="AH106" s="172"/>
      <c r="AI106" s="213"/>
      <c r="AJ106" s="143"/>
      <c r="AK106" s="146">
        <f t="shared" si="32"/>
        <v>0</v>
      </c>
      <c r="AL106" s="219">
        <f t="shared" si="33"/>
        <v>0</v>
      </c>
      <c r="AM106" s="147" t="str">
        <f t="shared" si="34"/>
        <v>IV</v>
      </c>
      <c r="AN106" s="176" t="str">
        <f t="shared" si="35"/>
        <v>Aceptable</v>
      </c>
      <c r="AO106" s="295"/>
      <c r="AP106" s="295"/>
    </row>
    <row r="107" spans="2:42" s="174" customFormat="1" ht="111.95" customHeight="1" x14ac:dyDescent="0.2">
      <c r="C107" s="616"/>
      <c r="D107" s="140" t="s">
        <v>267</v>
      </c>
      <c r="E107" s="141" t="s">
        <v>268</v>
      </c>
      <c r="F107" s="234" t="s">
        <v>560</v>
      </c>
      <c r="G107" s="142" t="s">
        <v>566</v>
      </c>
      <c r="H107" s="142" t="s">
        <v>493</v>
      </c>
      <c r="I107" s="233" t="s">
        <v>561</v>
      </c>
      <c r="J107" s="279" t="s">
        <v>299</v>
      </c>
      <c r="K107" s="280" t="s">
        <v>1496</v>
      </c>
      <c r="L107" s="280" t="s">
        <v>1497</v>
      </c>
      <c r="M107" s="280" t="s">
        <v>1498</v>
      </c>
      <c r="N107" s="280" t="s">
        <v>1499</v>
      </c>
      <c r="O107" s="280" t="s">
        <v>1529</v>
      </c>
      <c r="P107" s="281">
        <v>6</v>
      </c>
      <c r="Q107" s="282">
        <v>4</v>
      </c>
      <c r="R107" s="281">
        <v>24</v>
      </c>
      <c r="S107" s="283" t="str">
        <f t="shared" si="29"/>
        <v>MuyAlto</v>
      </c>
      <c r="T107" s="284">
        <v>100</v>
      </c>
      <c r="U107" s="281">
        <f t="shared" si="30"/>
        <v>2400</v>
      </c>
      <c r="V107" s="281" t="s">
        <v>136</v>
      </c>
      <c r="W107" s="285" t="str">
        <f t="shared" si="31"/>
        <v>NO Aceptable</v>
      </c>
      <c r="X107" s="286"/>
      <c r="Y107" s="286"/>
      <c r="Z107" s="286"/>
      <c r="AA107" s="280" t="s">
        <v>1501</v>
      </c>
      <c r="AB107" s="280" t="s">
        <v>1502</v>
      </c>
      <c r="AC107" s="280" t="s">
        <v>277</v>
      </c>
      <c r="AD107" s="280" t="s">
        <v>1503</v>
      </c>
      <c r="AE107" s="280" t="s">
        <v>1504</v>
      </c>
      <c r="AF107" s="280" t="s">
        <v>1505</v>
      </c>
      <c r="AG107" s="280" t="s">
        <v>1531</v>
      </c>
      <c r="AH107" s="287"/>
      <c r="AI107" s="288"/>
      <c r="AJ107" s="289"/>
      <c r="AK107" s="290">
        <f t="shared" si="32"/>
        <v>0</v>
      </c>
      <c r="AL107" s="291">
        <f t="shared" si="33"/>
        <v>0</v>
      </c>
      <c r="AM107" s="292" t="str">
        <f t="shared" si="34"/>
        <v>IV</v>
      </c>
      <c r="AN107" s="279" t="str">
        <f t="shared" si="35"/>
        <v>Aceptable</v>
      </c>
      <c r="AO107" s="300"/>
      <c r="AP107" s="300"/>
    </row>
    <row r="108" spans="2:42" s="174" customFormat="1" ht="111.95" customHeight="1" x14ac:dyDescent="0.2">
      <c r="C108" s="616"/>
      <c r="D108" s="140" t="s">
        <v>267</v>
      </c>
      <c r="E108" s="141" t="s">
        <v>268</v>
      </c>
      <c r="F108" s="234" t="s">
        <v>560</v>
      </c>
      <c r="G108" s="142" t="s">
        <v>297</v>
      </c>
      <c r="H108" s="142" t="s">
        <v>541</v>
      </c>
      <c r="I108" s="233" t="s">
        <v>561</v>
      </c>
      <c r="J108" s="142" t="s">
        <v>299</v>
      </c>
      <c r="K108" s="142" t="s">
        <v>542</v>
      </c>
      <c r="L108" s="142" t="s">
        <v>543</v>
      </c>
      <c r="M108" s="170" t="s">
        <v>544</v>
      </c>
      <c r="N108" s="170" t="s">
        <v>545</v>
      </c>
      <c r="O108" s="170" t="s">
        <v>546</v>
      </c>
      <c r="P108" s="170">
        <v>2</v>
      </c>
      <c r="Q108" s="170">
        <v>2</v>
      </c>
      <c r="R108" s="170">
        <v>4</v>
      </c>
      <c r="S108" s="171" t="str">
        <f t="shared" si="29"/>
        <v>Bajo</v>
      </c>
      <c r="T108" s="142">
        <v>25</v>
      </c>
      <c r="U108" s="142">
        <f t="shared" si="30"/>
        <v>100</v>
      </c>
      <c r="V108" s="142" t="str">
        <f t="shared" ref="V108:V114" si="38">IF((U108&gt;599),"I",IF(U108&gt;149,"II",IF(U108&gt;39,"III",IF(U108&lt;31,"IV"))))</f>
        <v>III</v>
      </c>
      <c r="W108" s="176" t="str">
        <f t="shared" si="31"/>
        <v>Mejorable</v>
      </c>
      <c r="X108" s="142"/>
      <c r="Y108" s="142"/>
      <c r="Z108" s="142"/>
      <c r="AA108" s="142" t="s">
        <v>543</v>
      </c>
      <c r="AB108" s="142" t="s">
        <v>314</v>
      </c>
      <c r="AC108" s="142" t="s">
        <v>277</v>
      </c>
      <c r="AD108" s="142" t="s">
        <v>277</v>
      </c>
      <c r="AE108" s="142" t="s">
        <v>558</v>
      </c>
      <c r="AF108" s="142" t="s">
        <v>548</v>
      </c>
      <c r="AG108" s="142" t="s">
        <v>539</v>
      </c>
      <c r="AH108" s="172"/>
      <c r="AI108" s="213"/>
      <c r="AJ108" s="143"/>
      <c r="AK108" s="146">
        <f t="shared" si="32"/>
        <v>0</v>
      </c>
      <c r="AL108" s="219">
        <f t="shared" si="33"/>
        <v>0</v>
      </c>
      <c r="AM108" s="147" t="str">
        <f t="shared" si="34"/>
        <v>IV</v>
      </c>
      <c r="AN108" s="176" t="str">
        <f t="shared" si="35"/>
        <v>Aceptable</v>
      </c>
      <c r="AO108" s="295"/>
      <c r="AP108" s="295"/>
    </row>
    <row r="109" spans="2:42" s="174" customFormat="1" ht="111.95" customHeight="1" x14ac:dyDescent="0.2">
      <c r="C109" s="616"/>
      <c r="D109" s="140" t="s">
        <v>267</v>
      </c>
      <c r="E109" s="141" t="s">
        <v>268</v>
      </c>
      <c r="F109" s="234" t="s">
        <v>522</v>
      </c>
      <c r="G109" s="142" t="s">
        <v>482</v>
      </c>
      <c r="H109" s="142" t="s">
        <v>523</v>
      </c>
      <c r="I109" s="233" t="s">
        <v>567</v>
      </c>
      <c r="J109" s="142" t="s">
        <v>328</v>
      </c>
      <c r="K109" s="142" t="s">
        <v>329</v>
      </c>
      <c r="L109" s="142" t="s">
        <v>568</v>
      </c>
      <c r="M109" s="142" t="s">
        <v>277</v>
      </c>
      <c r="N109" s="142" t="s">
        <v>277</v>
      </c>
      <c r="O109" s="142" t="s">
        <v>331</v>
      </c>
      <c r="P109" s="170">
        <v>6</v>
      </c>
      <c r="Q109" s="143">
        <v>3</v>
      </c>
      <c r="R109" s="170">
        <f>P109*Q109</f>
        <v>18</v>
      </c>
      <c r="S109" s="171" t="str">
        <f t="shared" si="29"/>
        <v>Alto</v>
      </c>
      <c r="T109" s="144">
        <v>25</v>
      </c>
      <c r="U109" s="170">
        <f t="shared" si="30"/>
        <v>450</v>
      </c>
      <c r="V109" s="170" t="str">
        <f t="shared" si="38"/>
        <v>II</v>
      </c>
      <c r="W109" s="175" t="str">
        <f t="shared" si="31"/>
        <v>No Aceptable o Aceptable con Control Especifico</v>
      </c>
      <c r="X109" s="172"/>
      <c r="Y109" s="172"/>
      <c r="Z109" s="172"/>
      <c r="AA109" s="142" t="str">
        <f>L109</f>
        <v>Desordenes por trauma acumulativo a nivel de miembros superiores y columna.</v>
      </c>
      <c r="AB109" s="142" t="s">
        <v>332</v>
      </c>
      <c r="AC109" s="142" t="s">
        <v>277</v>
      </c>
      <c r="AD109" s="142" t="s">
        <v>277</v>
      </c>
      <c r="AE109" s="142" t="s">
        <v>277</v>
      </c>
      <c r="AF109" s="142" t="s">
        <v>569</v>
      </c>
      <c r="AG109" s="172"/>
      <c r="AH109" s="172"/>
      <c r="AI109" s="213"/>
      <c r="AJ109" s="143"/>
      <c r="AK109" s="146">
        <f t="shared" si="32"/>
        <v>0</v>
      </c>
      <c r="AL109" s="219">
        <f t="shared" si="33"/>
        <v>0</v>
      </c>
      <c r="AM109" s="147" t="str">
        <f t="shared" si="34"/>
        <v>IV</v>
      </c>
      <c r="AN109" s="176" t="str">
        <f t="shared" si="35"/>
        <v>Aceptable</v>
      </c>
      <c r="AO109" s="295"/>
      <c r="AP109" s="295"/>
    </row>
    <row r="110" spans="2:42" s="174" customFormat="1" ht="111.95" customHeight="1" x14ac:dyDescent="0.2">
      <c r="C110" s="616"/>
      <c r="D110" s="140" t="s">
        <v>267</v>
      </c>
      <c r="E110" s="141" t="s">
        <v>268</v>
      </c>
      <c r="F110" s="234" t="s">
        <v>522</v>
      </c>
      <c r="G110" s="142" t="s">
        <v>482</v>
      </c>
      <c r="H110" s="142" t="s">
        <v>479</v>
      </c>
      <c r="I110" s="233" t="s">
        <v>567</v>
      </c>
      <c r="J110" s="142" t="s">
        <v>328</v>
      </c>
      <c r="K110" s="142" t="s">
        <v>37</v>
      </c>
      <c r="L110" s="142" t="s">
        <v>570</v>
      </c>
      <c r="M110" s="142" t="s">
        <v>277</v>
      </c>
      <c r="N110" s="142" t="s">
        <v>277</v>
      </c>
      <c r="O110" s="142" t="s">
        <v>331</v>
      </c>
      <c r="P110" s="170">
        <v>2</v>
      </c>
      <c r="Q110" s="143">
        <v>3</v>
      </c>
      <c r="R110" s="170">
        <f>P110*Q110</f>
        <v>6</v>
      </c>
      <c r="S110" s="171" t="str">
        <f t="shared" si="29"/>
        <v>Medio</v>
      </c>
      <c r="T110" s="144">
        <v>25</v>
      </c>
      <c r="U110" s="170">
        <f t="shared" si="30"/>
        <v>150</v>
      </c>
      <c r="V110" s="170" t="str">
        <f t="shared" si="38"/>
        <v>II</v>
      </c>
      <c r="W110" s="175" t="str">
        <f t="shared" si="31"/>
        <v>No Aceptable o Aceptable con Control Especifico</v>
      </c>
      <c r="X110" s="172"/>
      <c r="Y110" s="172"/>
      <c r="Z110" s="172"/>
      <c r="AA110" s="142" t="str">
        <f>L110</f>
        <v>Desordenes de trauma acumulativo a nivel de miembros superiores.</v>
      </c>
      <c r="AB110" s="142" t="s">
        <v>332</v>
      </c>
      <c r="AC110" s="142" t="s">
        <v>277</v>
      </c>
      <c r="AD110" s="142" t="s">
        <v>277</v>
      </c>
      <c r="AE110" s="142" t="s">
        <v>277</v>
      </c>
      <c r="AF110" s="142" t="s">
        <v>565</v>
      </c>
      <c r="AG110" s="172"/>
      <c r="AH110" s="172"/>
      <c r="AI110" s="213"/>
      <c r="AJ110" s="143"/>
      <c r="AK110" s="146">
        <f t="shared" si="32"/>
        <v>0</v>
      </c>
      <c r="AL110" s="219">
        <f t="shared" si="33"/>
        <v>0</v>
      </c>
      <c r="AM110" s="147" t="str">
        <f t="shared" si="34"/>
        <v>IV</v>
      </c>
      <c r="AN110" s="176" t="str">
        <f t="shared" si="35"/>
        <v>Aceptable</v>
      </c>
      <c r="AO110" s="295"/>
      <c r="AP110" s="295"/>
    </row>
    <row r="111" spans="2:42" s="174" customFormat="1" ht="111.95" customHeight="1" x14ac:dyDescent="0.2">
      <c r="C111" s="616"/>
      <c r="D111" s="140" t="s">
        <v>267</v>
      </c>
      <c r="E111" s="141" t="s">
        <v>268</v>
      </c>
      <c r="F111" s="234" t="s">
        <v>522</v>
      </c>
      <c r="G111" s="142" t="s">
        <v>571</v>
      </c>
      <c r="H111" s="142" t="s">
        <v>501</v>
      </c>
      <c r="I111" s="233" t="s">
        <v>567</v>
      </c>
      <c r="J111" s="142" t="s">
        <v>288</v>
      </c>
      <c r="K111" s="142" t="s">
        <v>289</v>
      </c>
      <c r="L111" s="142" t="s">
        <v>376</v>
      </c>
      <c r="M111" s="142" t="s">
        <v>277</v>
      </c>
      <c r="N111" s="142" t="s">
        <v>502</v>
      </c>
      <c r="O111" s="142" t="s">
        <v>503</v>
      </c>
      <c r="P111" s="170">
        <v>2</v>
      </c>
      <c r="Q111" s="143">
        <v>3</v>
      </c>
      <c r="R111" s="170">
        <f>P111*Q111</f>
        <v>6</v>
      </c>
      <c r="S111" s="171" t="str">
        <f t="shared" si="29"/>
        <v>Medio</v>
      </c>
      <c r="T111" s="144">
        <v>25</v>
      </c>
      <c r="U111" s="170">
        <f t="shared" si="30"/>
        <v>150</v>
      </c>
      <c r="V111" s="170" t="str">
        <f t="shared" si="38"/>
        <v>II</v>
      </c>
      <c r="W111" s="176" t="str">
        <f t="shared" si="31"/>
        <v>No Aceptable o Aceptable con Control Especifico</v>
      </c>
      <c r="X111" s="142"/>
      <c r="Y111" s="142"/>
      <c r="Z111" s="142"/>
      <c r="AA111" s="142" t="s">
        <v>376</v>
      </c>
      <c r="AB111" s="142" t="s">
        <v>294</v>
      </c>
      <c r="AC111" s="142" t="s">
        <v>277</v>
      </c>
      <c r="AD111" s="142" t="s">
        <v>277</v>
      </c>
      <c r="AE111" s="142" t="s">
        <v>277</v>
      </c>
      <c r="AF111" s="142" t="s">
        <v>504</v>
      </c>
      <c r="AG111" s="142" t="s">
        <v>277</v>
      </c>
      <c r="AH111" s="142"/>
      <c r="AI111" s="170"/>
      <c r="AJ111" s="143"/>
      <c r="AK111" s="146">
        <f t="shared" si="32"/>
        <v>0</v>
      </c>
      <c r="AL111" s="219">
        <f t="shared" si="33"/>
        <v>0</v>
      </c>
      <c r="AM111" s="147" t="str">
        <f t="shared" si="34"/>
        <v>IV</v>
      </c>
      <c r="AN111" s="176" t="str">
        <f t="shared" si="35"/>
        <v>Aceptable</v>
      </c>
      <c r="AO111" s="295"/>
      <c r="AP111" s="295"/>
    </row>
    <row r="112" spans="2:42" s="174" customFormat="1" ht="111.95" customHeight="1" x14ac:dyDescent="0.2">
      <c r="C112" s="616"/>
      <c r="D112" s="140" t="s">
        <v>267</v>
      </c>
      <c r="E112" s="141" t="s">
        <v>268</v>
      </c>
      <c r="F112" s="234" t="s">
        <v>522</v>
      </c>
      <c r="G112" s="142" t="s">
        <v>571</v>
      </c>
      <c r="H112" s="142" t="s">
        <v>495</v>
      </c>
      <c r="I112" s="233" t="s">
        <v>567</v>
      </c>
      <c r="J112" s="142" t="s">
        <v>328</v>
      </c>
      <c r="K112" s="142" t="s">
        <v>496</v>
      </c>
      <c r="L112" s="142" t="s">
        <v>562</v>
      </c>
      <c r="M112" s="142" t="s">
        <v>572</v>
      </c>
      <c r="N112" s="142" t="s">
        <v>573</v>
      </c>
      <c r="O112" s="142" t="s">
        <v>331</v>
      </c>
      <c r="P112" s="170">
        <v>2</v>
      </c>
      <c r="Q112" s="143">
        <v>3</v>
      </c>
      <c r="R112" s="170">
        <f>P112*Q112</f>
        <v>6</v>
      </c>
      <c r="S112" s="171" t="str">
        <f t="shared" si="29"/>
        <v>Medio</v>
      </c>
      <c r="T112" s="144">
        <v>25</v>
      </c>
      <c r="U112" s="170">
        <f t="shared" ref="U112:U131" si="39">R112*T112</f>
        <v>150</v>
      </c>
      <c r="V112" s="170" t="str">
        <f t="shared" si="38"/>
        <v>II</v>
      </c>
      <c r="W112" s="176" t="str">
        <f t="shared" si="31"/>
        <v>No Aceptable o Aceptable con Control Especifico</v>
      </c>
      <c r="X112" s="142"/>
      <c r="Y112" s="142"/>
      <c r="Z112" s="142"/>
      <c r="AA112" s="142" t="str">
        <f>L112</f>
        <v>Desordenes por trauma acumulativo a nivel de columna y miembros superiores.</v>
      </c>
      <c r="AB112" s="142" t="s">
        <v>332</v>
      </c>
      <c r="AC112" s="142" t="s">
        <v>277</v>
      </c>
      <c r="AD112" s="142" t="s">
        <v>277</v>
      </c>
      <c r="AE112" s="142" t="s">
        <v>499</v>
      </c>
      <c r="AF112" s="142" t="s">
        <v>500</v>
      </c>
      <c r="AG112" s="142" t="s">
        <v>277</v>
      </c>
      <c r="AH112" s="142"/>
      <c r="AI112" s="170"/>
      <c r="AJ112" s="143"/>
      <c r="AK112" s="146">
        <f t="shared" si="32"/>
        <v>0</v>
      </c>
      <c r="AL112" s="219">
        <f t="shared" si="33"/>
        <v>0</v>
      </c>
      <c r="AM112" s="147" t="str">
        <f t="shared" si="34"/>
        <v>IV</v>
      </c>
      <c r="AN112" s="176" t="str">
        <f t="shared" si="35"/>
        <v>Aceptable</v>
      </c>
      <c r="AO112" s="295"/>
      <c r="AP112" s="295"/>
    </row>
    <row r="113" spans="3:43" s="174" customFormat="1" ht="111.95" customHeight="1" x14ac:dyDescent="0.2">
      <c r="C113" s="616"/>
      <c r="D113" s="140" t="s">
        <v>267</v>
      </c>
      <c r="E113" s="141" t="s">
        <v>268</v>
      </c>
      <c r="F113" s="234" t="s">
        <v>522</v>
      </c>
      <c r="G113" s="142" t="s">
        <v>485</v>
      </c>
      <c r="H113" s="142" t="s">
        <v>311</v>
      </c>
      <c r="I113" s="233" t="s">
        <v>567</v>
      </c>
      <c r="J113" s="142" t="s">
        <v>299</v>
      </c>
      <c r="K113" s="142" t="s">
        <v>19</v>
      </c>
      <c r="L113" s="142" t="s">
        <v>486</v>
      </c>
      <c r="M113" s="142" t="s">
        <v>277</v>
      </c>
      <c r="N113" s="142" t="s">
        <v>277</v>
      </c>
      <c r="O113" s="142" t="s">
        <v>313</v>
      </c>
      <c r="P113" s="170">
        <v>2</v>
      </c>
      <c r="Q113" s="143">
        <v>2</v>
      </c>
      <c r="R113" s="170">
        <f>P113*Q113</f>
        <v>4</v>
      </c>
      <c r="S113" s="171" t="str">
        <f t="shared" si="29"/>
        <v>Bajo</v>
      </c>
      <c r="T113" s="144">
        <v>25</v>
      </c>
      <c r="U113" s="170">
        <f t="shared" si="39"/>
        <v>100</v>
      </c>
      <c r="V113" s="170" t="str">
        <f t="shared" si="38"/>
        <v>III</v>
      </c>
      <c r="W113" s="176" t="str">
        <f t="shared" si="31"/>
        <v>Mejorable</v>
      </c>
      <c r="X113" s="142"/>
      <c r="Y113" s="142"/>
      <c r="Z113" s="142"/>
      <c r="AA113" s="142" t="str">
        <f>L113</f>
        <v xml:space="preserve">Trasmicion del virus de hepatitis B(VHB),virus de la hepatitis C (VHC),Virus de Inmunodeficiencia Humana (VIH),Virus de la rabia.
</v>
      </c>
      <c r="AB113" s="142" t="s">
        <v>314</v>
      </c>
      <c r="AC113" s="142" t="s">
        <v>277</v>
      </c>
      <c r="AD113" s="142" t="s">
        <v>277</v>
      </c>
      <c r="AE113" s="142" t="s">
        <v>487</v>
      </c>
      <c r="AF113" s="142" t="s">
        <v>488</v>
      </c>
      <c r="AG113" s="142" t="s">
        <v>317</v>
      </c>
      <c r="AH113" s="142"/>
      <c r="AI113" s="170"/>
      <c r="AJ113" s="143"/>
      <c r="AK113" s="146">
        <f t="shared" si="32"/>
        <v>0</v>
      </c>
      <c r="AL113" s="219">
        <f t="shared" si="33"/>
        <v>0</v>
      </c>
      <c r="AM113" s="147" t="str">
        <f t="shared" si="34"/>
        <v>IV</v>
      </c>
      <c r="AN113" s="176" t="str">
        <f t="shared" si="35"/>
        <v>Aceptable</v>
      </c>
      <c r="AO113" s="295"/>
      <c r="AP113" s="295"/>
    </row>
    <row r="114" spans="3:43" s="174" customFormat="1" ht="111.95" customHeight="1" x14ac:dyDescent="0.2">
      <c r="C114" s="616"/>
      <c r="D114" s="140" t="s">
        <v>267</v>
      </c>
      <c r="E114" s="141" t="s">
        <v>268</v>
      </c>
      <c r="F114" s="234" t="s">
        <v>522</v>
      </c>
      <c r="G114" s="142" t="s">
        <v>485</v>
      </c>
      <c r="H114" s="142" t="s">
        <v>311</v>
      </c>
      <c r="I114" s="233" t="s">
        <v>567</v>
      </c>
      <c r="J114" s="279" t="s">
        <v>299</v>
      </c>
      <c r="K114" s="280" t="s">
        <v>1496</v>
      </c>
      <c r="L114" s="280" t="s">
        <v>1497</v>
      </c>
      <c r="M114" s="280" t="s">
        <v>1498</v>
      </c>
      <c r="N114" s="280" t="s">
        <v>1499</v>
      </c>
      <c r="O114" s="280" t="s">
        <v>1529</v>
      </c>
      <c r="P114" s="281">
        <v>1</v>
      </c>
      <c r="Q114" s="282">
        <v>2</v>
      </c>
      <c r="R114" s="281">
        <v>4</v>
      </c>
      <c r="S114" s="283" t="str">
        <f t="shared" si="29"/>
        <v>Bajo</v>
      </c>
      <c r="T114" s="284">
        <v>10</v>
      </c>
      <c r="U114" s="281">
        <f t="shared" si="39"/>
        <v>40</v>
      </c>
      <c r="V114" s="170" t="str">
        <f t="shared" si="38"/>
        <v>III</v>
      </c>
      <c r="W114" s="285" t="str">
        <f t="shared" si="31"/>
        <v>Mejorable</v>
      </c>
      <c r="X114" s="286"/>
      <c r="Y114" s="286"/>
      <c r="Z114" s="286"/>
      <c r="AA114" s="280" t="s">
        <v>1501</v>
      </c>
      <c r="AB114" s="280" t="s">
        <v>1502</v>
      </c>
      <c r="AC114" s="280" t="s">
        <v>277</v>
      </c>
      <c r="AD114" s="280" t="s">
        <v>1503</v>
      </c>
      <c r="AE114" s="280" t="s">
        <v>1504</v>
      </c>
      <c r="AF114" s="280" t="s">
        <v>1505</v>
      </c>
      <c r="AG114" s="280" t="s">
        <v>1531</v>
      </c>
      <c r="AH114" s="287"/>
      <c r="AI114" s="288"/>
      <c r="AJ114" s="289"/>
      <c r="AK114" s="290">
        <f t="shared" si="32"/>
        <v>0</v>
      </c>
      <c r="AL114" s="291">
        <f t="shared" si="33"/>
        <v>0</v>
      </c>
      <c r="AM114" s="292" t="str">
        <f t="shared" si="34"/>
        <v>IV</v>
      </c>
      <c r="AN114" s="279" t="str">
        <f t="shared" si="35"/>
        <v>Aceptable</v>
      </c>
      <c r="AO114" s="300"/>
      <c r="AP114" s="300"/>
      <c r="AQ114" s="232"/>
    </row>
    <row r="115" spans="3:43" s="174" customFormat="1" ht="111.95" customHeight="1" x14ac:dyDescent="0.2">
      <c r="C115" s="616"/>
      <c r="D115" s="140" t="s">
        <v>267</v>
      </c>
      <c r="E115" s="141" t="s">
        <v>268</v>
      </c>
      <c r="F115" s="234" t="s">
        <v>522</v>
      </c>
      <c r="G115" s="142" t="s">
        <v>485</v>
      </c>
      <c r="H115" s="142" t="s">
        <v>536</v>
      </c>
      <c r="I115" s="233" t="s">
        <v>567</v>
      </c>
      <c r="J115" s="142" t="s">
        <v>299</v>
      </c>
      <c r="K115" s="142" t="s">
        <v>47</v>
      </c>
      <c r="L115" s="142" t="s">
        <v>535</v>
      </c>
      <c r="M115" s="142" t="s">
        <v>277</v>
      </c>
      <c r="N115" s="142" t="s">
        <v>277</v>
      </c>
      <c r="O115" s="142" t="s">
        <v>313</v>
      </c>
      <c r="P115" s="170">
        <v>2</v>
      </c>
      <c r="Q115" s="143">
        <v>2</v>
      </c>
      <c r="R115" s="170">
        <f>P115*Q115</f>
        <v>4</v>
      </c>
      <c r="S115" s="171" t="str">
        <f t="shared" si="29"/>
        <v>Bajo</v>
      </c>
      <c r="T115" s="144">
        <v>10</v>
      </c>
      <c r="U115" s="170">
        <f t="shared" si="39"/>
        <v>40</v>
      </c>
      <c r="V115" s="170" t="str">
        <f t="shared" ref="V115:V127" si="40">IF((U115&gt;599),"I",IF(U115&gt;149,"II",IF(U115&gt;39,"III",IF(U115&lt;31,"IV"))))</f>
        <v>III</v>
      </c>
      <c r="W115" s="176" t="str">
        <f t="shared" si="31"/>
        <v>Mejorable</v>
      </c>
      <c r="X115" s="142"/>
      <c r="Y115" s="142"/>
      <c r="Z115" s="142"/>
      <c r="AA115" s="142" t="str">
        <f>L115</f>
        <v>Las enfermedades más importantes transmitidas  son dermatitis, intestinales e infecciones oculares.</v>
      </c>
      <c r="AB115" s="142" t="s">
        <v>314</v>
      </c>
      <c r="AC115" s="142" t="s">
        <v>277</v>
      </c>
      <c r="AD115" s="142" t="s">
        <v>277</v>
      </c>
      <c r="AE115" s="142" t="s">
        <v>537</v>
      </c>
      <c r="AF115" s="142" t="s">
        <v>538</v>
      </c>
      <c r="AG115" s="142" t="s">
        <v>539</v>
      </c>
      <c r="AH115" s="142"/>
      <c r="AI115" s="170"/>
      <c r="AJ115" s="143"/>
      <c r="AK115" s="146">
        <f t="shared" si="32"/>
        <v>0</v>
      </c>
      <c r="AL115" s="219">
        <f t="shared" si="33"/>
        <v>0</v>
      </c>
      <c r="AM115" s="147" t="str">
        <f t="shared" si="34"/>
        <v>IV</v>
      </c>
      <c r="AN115" s="176" t="str">
        <f t="shared" si="35"/>
        <v>Aceptable</v>
      </c>
      <c r="AO115" s="295"/>
      <c r="AP115" s="295"/>
    </row>
    <row r="116" spans="3:43" s="174" customFormat="1" ht="111.95" customHeight="1" x14ac:dyDescent="0.2">
      <c r="C116" s="616"/>
      <c r="D116" s="140" t="s">
        <v>267</v>
      </c>
      <c r="E116" s="141" t="s">
        <v>268</v>
      </c>
      <c r="F116" s="234" t="s">
        <v>522</v>
      </c>
      <c r="G116" s="142" t="s">
        <v>485</v>
      </c>
      <c r="H116" s="142" t="s">
        <v>490</v>
      </c>
      <c r="I116" s="233" t="s">
        <v>567</v>
      </c>
      <c r="J116" s="142" t="s">
        <v>299</v>
      </c>
      <c r="K116" s="142" t="s">
        <v>26</v>
      </c>
      <c r="L116" s="142" t="s">
        <v>321</v>
      </c>
      <c r="M116" s="142" t="s">
        <v>277</v>
      </c>
      <c r="N116" s="142" t="s">
        <v>277</v>
      </c>
      <c r="O116" s="142" t="s">
        <v>313</v>
      </c>
      <c r="P116" s="170">
        <v>2</v>
      </c>
      <c r="Q116" s="143">
        <v>2</v>
      </c>
      <c r="R116" s="170">
        <f>P116*Q116</f>
        <v>4</v>
      </c>
      <c r="S116" s="171" t="str">
        <f t="shared" si="29"/>
        <v>Bajo</v>
      </c>
      <c r="T116" s="144">
        <v>25</v>
      </c>
      <c r="U116" s="170">
        <f t="shared" si="39"/>
        <v>100</v>
      </c>
      <c r="V116" s="170" t="str">
        <f t="shared" si="40"/>
        <v>III</v>
      </c>
      <c r="W116" s="176" t="str">
        <f t="shared" si="31"/>
        <v>Mejorable</v>
      </c>
      <c r="X116" s="142"/>
      <c r="Y116" s="142"/>
      <c r="Z116" s="142"/>
      <c r="AA116" s="142" t="str">
        <f>L116</f>
        <v>Trasmision de  enfermedades infectocontagiosas (meningitis, neumonía,faringitis, fiebre reumática,forúnculos, osteomelitis ,Tétano, gangrena, difteria,ETC) , alteraciones en los diferentes  sistemas.</v>
      </c>
      <c r="AB116" s="142" t="s">
        <v>314</v>
      </c>
      <c r="AC116" s="142" t="s">
        <v>277</v>
      </c>
      <c r="AD116" s="142" t="s">
        <v>277</v>
      </c>
      <c r="AE116" s="142" t="s">
        <v>540</v>
      </c>
      <c r="AF116" s="142" t="s">
        <v>492</v>
      </c>
      <c r="AG116" s="142" t="s">
        <v>323</v>
      </c>
      <c r="AH116" s="142"/>
      <c r="AI116" s="170"/>
      <c r="AJ116" s="143"/>
      <c r="AK116" s="146">
        <f t="shared" si="32"/>
        <v>0</v>
      </c>
      <c r="AL116" s="219">
        <f t="shared" si="33"/>
        <v>0</v>
      </c>
      <c r="AM116" s="147" t="str">
        <f t="shared" si="34"/>
        <v>IV</v>
      </c>
      <c r="AN116" s="176" t="str">
        <f t="shared" si="35"/>
        <v>Aceptable</v>
      </c>
      <c r="AO116" s="295"/>
      <c r="AP116" s="295"/>
    </row>
    <row r="117" spans="3:43" s="174" customFormat="1" ht="111.95" customHeight="1" x14ac:dyDescent="0.2">
      <c r="C117" s="616"/>
      <c r="D117" s="140" t="s">
        <v>267</v>
      </c>
      <c r="E117" s="141" t="s">
        <v>268</v>
      </c>
      <c r="F117" s="234" t="s">
        <v>522</v>
      </c>
      <c r="G117" s="142" t="s">
        <v>485</v>
      </c>
      <c r="H117" s="142" t="s">
        <v>493</v>
      </c>
      <c r="I117" s="233" t="s">
        <v>567</v>
      </c>
      <c r="J117" s="142" t="s">
        <v>299</v>
      </c>
      <c r="K117" s="142" t="s">
        <v>53</v>
      </c>
      <c r="L117" s="142" t="s">
        <v>319</v>
      </c>
      <c r="M117" s="142" t="s">
        <v>277</v>
      </c>
      <c r="N117" s="142" t="s">
        <v>277</v>
      </c>
      <c r="O117" s="142" t="s">
        <v>320</v>
      </c>
      <c r="P117" s="170">
        <v>2</v>
      </c>
      <c r="Q117" s="143">
        <v>3</v>
      </c>
      <c r="R117" s="142">
        <v>6</v>
      </c>
      <c r="S117" s="171" t="str">
        <f t="shared" si="29"/>
        <v>Medio</v>
      </c>
      <c r="T117" s="142">
        <v>25</v>
      </c>
      <c r="U117" s="142">
        <f t="shared" si="39"/>
        <v>150</v>
      </c>
      <c r="V117" s="142" t="str">
        <f t="shared" si="40"/>
        <v>II</v>
      </c>
      <c r="W117" s="176" t="str">
        <f t="shared" si="31"/>
        <v>No Aceptable o Aceptable con Control Especifico</v>
      </c>
      <c r="X117" s="142"/>
      <c r="Y117" s="142"/>
      <c r="Z117" s="142"/>
      <c r="AA117" s="142" t="s">
        <v>321</v>
      </c>
      <c r="AB117" s="142" t="s">
        <v>314</v>
      </c>
      <c r="AC117" s="142" t="s">
        <v>277</v>
      </c>
      <c r="AD117" s="142" t="s">
        <v>277</v>
      </c>
      <c r="AE117" s="142" t="s">
        <v>277</v>
      </c>
      <c r="AF117" s="142" t="s">
        <v>448</v>
      </c>
      <c r="AG117" s="142" t="s">
        <v>323</v>
      </c>
      <c r="AH117" s="142"/>
      <c r="AI117" s="170"/>
      <c r="AJ117" s="143"/>
      <c r="AK117" s="146">
        <f t="shared" si="32"/>
        <v>0</v>
      </c>
      <c r="AL117" s="219">
        <f t="shared" si="33"/>
        <v>0</v>
      </c>
      <c r="AM117" s="147" t="str">
        <f t="shared" si="34"/>
        <v>IV</v>
      </c>
      <c r="AN117" s="176" t="str">
        <f t="shared" si="35"/>
        <v>Aceptable</v>
      </c>
      <c r="AO117" s="295"/>
      <c r="AP117" s="295"/>
    </row>
    <row r="118" spans="3:43" s="174" customFormat="1" ht="111.95" customHeight="1" x14ac:dyDescent="0.2">
      <c r="C118" s="616"/>
      <c r="D118" s="140" t="s">
        <v>267</v>
      </c>
      <c r="E118" s="141" t="s">
        <v>268</v>
      </c>
      <c r="F118" s="234" t="s">
        <v>522</v>
      </c>
      <c r="G118" s="142" t="s">
        <v>297</v>
      </c>
      <c r="H118" s="142" t="s">
        <v>541</v>
      </c>
      <c r="I118" s="233" t="s">
        <v>567</v>
      </c>
      <c r="J118" s="142" t="s">
        <v>299</v>
      </c>
      <c r="K118" s="142" t="s">
        <v>542</v>
      </c>
      <c r="L118" s="142" t="s">
        <v>543</v>
      </c>
      <c r="M118" s="170" t="s">
        <v>544</v>
      </c>
      <c r="N118" s="170" t="s">
        <v>545</v>
      </c>
      <c r="O118" s="170" t="s">
        <v>546</v>
      </c>
      <c r="P118" s="170">
        <v>2</v>
      </c>
      <c r="Q118" s="170">
        <v>2</v>
      </c>
      <c r="R118" s="170">
        <v>4</v>
      </c>
      <c r="S118" s="171" t="str">
        <f t="shared" si="29"/>
        <v>Bajo</v>
      </c>
      <c r="T118" s="142">
        <v>25</v>
      </c>
      <c r="U118" s="142">
        <f t="shared" si="39"/>
        <v>100</v>
      </c>
      <c r="V118" s="142" t="str">
        <f t="shared" si="40"/>
        <v>III</v>
      </c>
      <c r="W118" s="176" t="str">
        <f t="shared" si="31"/>
        <v>Mejorable</v>
      </c>
      <c r="X118" s="142"/>
      <c r="Y118" s="142"/>
      <c r="Z118" s="142"/>
      <c r="AA118" s="142" t="s">
        <v>543</v>
      </c>
      <c r="AB118" s="142" t="s">
        <v>314</v>
      </c>
      <c r="AC118" s="142" t="s">
        <v>277</v>
      </c>
      <c r="AD118" s="142" t="s">
        <v>277</v>
      </c>
      <c r="AE118" s="142" t="s">
        <v>558</v>
      </c>
      <c r="AF118" s="142" t="s">
        <v>548</v>
      </c>
      <c r="AG118" s="142" t="s">
        <v>539</v>
      </c>
      <c r="AH118" s="142"/>
      <c r="AI118" s="170"/>
      <c r="AJ118" s="143"/>
      <c r="AK118" s="146">
        <f t="shared" si="32"/>
        <v>0</v>
      </c>
      <c r="AL118" s="219">
        <f t="shared" si="33"/>
        <v>0</v>
      </c>
      <c r="AM118" s="147" t="str">
        <f t="shared" si="34"/>
        <v>IV</v>
      </c>
      <c r="AN118" s="176" t="str">
        <f t="shared" si="35"/>
        <v>Aceptable</v>
      </c>
      <c r="AO118" s="295"/>
      <c r="AP118" s="295"/>
    </row>
    <row r="119" spans="3:43" s="174" customFormat="1" ht="111.95" customHeight="1" x14ac:dyDescent="0.2">
      <c r="C119" s="616"/>
      <c r="D119" s="140" t="s">
        <v>267</v>
      </c>
      <c r="E119" s="141" t="s">
        <v>268</v>
      </c>
      <c r="F119" s="234" t="s">
        <v>522</v>
      </c>
      <c r="G119" s="142" t="s">
        <v>574</v>
      </c>
      <c r="H119" s="142" t="s">
        <v>575</v>
      </c>
      <c r="I119" s="233" t="s">
        <v>576</v>
      </c>
      <c r="J119" s="142" t="s">
        <v>288</v>
      </c>
      <c r="K119" s="142" t="s">
        <v>577</v>
      </c>
      <c r="L119" s="142" t="s">
        <v>578</v>
      </c>
      <c r="M119" s="142" t="s">
        <v>579</v>
      </c>
      <c r="N119" s="142" t="s">
        <v>277</v>
      </c>
      <c r="O119" s="142" t="s">
        <v>277</v>
      </c>
      <c r="P119" s="170">
        <v>2</v>
      </c>
      <c r="Q119" s="143">
        <v>2</v>
      </c>
      <c r="R119" s="170">
        <f>P119*Q119</f>
        <v>4</v>
      </c>
      <c r="S119" s="171" t="str">
        <f t="shared" si="29"/>
        <v>Bajo</v>
      </c>
      <c r="T119" s="144">
        <v>100</v>
      </c>
      <c r="U119" s="170">
        <f t="shared" si="39"/>
        <v>400</v>
      </c>
      <c r="V119" s="170" t="str">
        <f t="shared" si="40"/>
        <v>II</v>
      </c>
      <c r="W119" s="176" t="str">
        <f t="shared" si="31"/>
        <v>No Aceptable o Aceptable con Control Especifico</v>
      </c>
      <c r="X119" s="142"/>
      <c r="Y119" s="142"/>
      <c r="Z119" s="142"/>
      <c r="AA119" s="142" t="s">
        <v>578</v>
      </c>
      <c r="AB119" s="142" t="s">
        <v>580</v>
      </c>
      <c r="AC119" s="142" t="s">
        <v>277</v>
      </c>
      <c r="AD119" s="142" t="s">
        <v>277</v>
      </c>
      <c r="AE119" s="142"/>
      <c r="AF119" s="142" t="s">
        <v>581</v>
      </c>
      <c r="AG119" s="142" t="s">
        <v>277</v>
      </c>
      <c r="AH119" s="172"/>
      <c r="AI119" s="213"/>
      <c r="AJ119" s="143"/>
      <c r="AK119" s="146">
        <f t="shared" si="32"/>
        <v>0</v>
      </c>
      <c r="AL119" s="219">
        <f t="shared" si="33"/>
        <v>0</v>
      </c>
      <c r="AM119" s="147" t="str">
        <f t="shared" si="34"/>
        <v>IV</v>
      </c>
      <c r="AN119" s="176" t="str">
        <f t="shared" si="35"/>
        <v>Aceptable</v>
      </c>
      <c r="AO119" s="295"/>
      <c r="AP119" s="295"/>
    </row>
    <row r="120" spans="3:43" s="174" customFormat="1" ht="111.95" customHeight="1" x14ac:dyDescent="0.2">
      <c r="C120" s="616"/>
      <c r="D120" s="140" t="s">
        <v>267</v>
      </c>
      <c r="E120" s="141" t="s">
        <v>268</v>
      </c>
      <c r="F120" s="234" t="s">
        <v>481</v>
      </c>
      <c r="G120" s="142" t="s">
        <v>401</v>
      </c>
      <c r="H120" s="142" t="s">
        <v>505</v>
      </c>
      <c r="I120" s="233" t="s">
        <v>582</v>
      </c>
      <c r="J120" s="142" t="s">
        <v>288</v>
      </c>
      <c r="K120" s="142" t="s">
        <v>289</v>
      </c>
      <c r="L120" s="142" t="s">
        <v>506</v>
      </c>
      <c r="M120" s="142" t="s">
        <v>572</v>
      </c>
      <c r="N120" s="142" t="s">
        <v>277</v>
      </c>
      <c r="O120" s="142" t="s">
        <v>277</v>
      </c>
      <c r="P120" s="170">
        <v>2</v>
      </c>
      <c r="Q120" s="143">
        <v>2</v>
      </c>
      <c r="R120" s="170">
        <v>4</v>
      </c>
      <c r="S120" s="171" t="s">
        <v>474</v>
      </c>
      <c r="T120" s="144">
        <v>25</v>
      </c>
      <c r="U120" s="170">
        <f t="shared" si="39"/>
        <v>100</v>
      </c>
      <c r="V120" s="170" t="str">
        <f t="shared" si="40"/>
        <v>III</v>
      </c>
      <c r="W120" s="176" t="str">
        <f t="shared" si="31"/>
        <v>Mejorable</v>
      </c>
      <c r="X120" s="142"/>
      <c r="Y120" s="142"/>
      <c r="Z120" s="142"/>
      <c r="AA120" s="142" t="s">
        <v>508</v>
      </c>
      <c r="AB120" s="142" t="s">
        <v>294</v>
      </c>
      <c r="AC120" s="142" t="s">
        <v>277</v>
      </c>
      <c r="AD120" s="142" t="s">
        <v>277</v>
      </c>
      <c r="AE120" s="142" t="s">
        <v>509</v>
      </c>
      <c r="AF120" s="142"/>
      <c r="AG120" s="142"/>
      <c r="AH120" s="172"/>
      <c r="AI120" s="213"/>
      <c r="AJ120" s="143"/>
      <c r="AK120" s="146">
        <f t="shared" si="32"/>
        <v>0</v>
      </c>
      <c r="AL120" s="219">
        <f t="shared" si="33"/>
        <v>0</v>
      </c>
      <c r="AM120" s="147" t="str">
        <f t="shared" si="34"/>
        <v>IV</v>
      </c>
      <c r="AN120" s="176" t="str">
        <f t="shared" si="35"/>
        <v>Aceptable</v>
      </c>
      <c r="AO120" s="295"/>
      <c r="AP120" s="295"/>
    </row>
    <row r="121" spans="3:43" s="174" customFormat="1" ht="111.95" customHeight="1" x14ac:dyDescent="0.2">
      <c r="C121" s="616"/>
      <c r="D121" s="140" t="s">
        <v>267</v>
      </c>
      <c r="E121" s="141" t="s">
        <v>268</v>
      </c>
      <c r="F121" s="234" t="s">
        <v>481</v>
      </c>
      <c r="G121" s="142" t="s">
        <v>401</v>
      </c>
      <c r="H121" s="142" t="s">
        <v>510</v>
      </c>
      <c r="I121" s="233" t="s">
        <v>582</v>
      </c>
      <c r="J121" s="142" t="s">
        <v>288</v>
      </c>
      <c r="K121" s="142" t="s">
        <v>511</v>
      </c>
      <c r="L121" s="142" t="s">
        <v>512</v>
      </c>
      <c r="M121" s="142" t="s">
        <v>277</v>
      </c>
      <c r="N121" s="142" t="s">
        <v>583</v>
      </c>
      <c r="O121" s="142" t="s">
        <v>277</v>
      </c>
      <c r="P121" s="170">
        <v>2</v>
      </c>
      <c r="Q121" s="143">
        <v>2</v>
      </c>
      <c r="R121" s="170">
        <v>4</v>
      </c>
      <c r="S121" s="171" t="s">
        <v>474</v>
      </c>
      <c r="T121" s="144">
        <v>100</v>
      </c>
      <c r="U121" s="170">
        <f t="shared" si="39"/>
        <v>400</v>
      </c>
      <c r="V121" s="170" t="str">
        <f t="shared" si="40"/>
        <v>II</v>
      </c>
      <c r="W121" s="176" t="str">
        <f t="shared" si="31"/>
        <v>No Aceptable o Aceptable con Control Especifico</v>
      </c>
      <c r="X121" s="142"/>
      <c r="Y121" s="142"/>
      <c r="Z121" s="142"/>
      <c r="AA121" s="142" t="s">
        <v>512</v>
      </c>
      <c r="AB121" s="142" t="s">
        <v>400</v>
      </c>
      <c r="AC121" s="142" t="s">
        <v>277</v>
      </c>
      <c r="AD121" s="142" t="s">
        <v>277</v>
      </c>
      <c r="AE121" s="142" t="s">
        <v>277</v>
      </c>
      <c r="AF121" s="142" t="s">
        <v>584</v>
      </c>
      <c r="AG121" s="142"/>
      <c r="AH121" s="172"/>
      <c r="AI121" s="213"/>
      <c r="AJ121" s="143"/>
      <c r="AK121" s="146">
        <f t="shared" si="32"/>
        <v>0</v>
      </c>
      <c r="AL121" s="219">
        <f t="shared" si="33"/>
        <v>0</v>
      </c>
      <c r="AM121" s="147" t="str">
        <f t="shared" si="34"/>
        <v>IV</v>
      </c>
      <c r="AN121" s="176" t="str">
        <f t="shared" si="35"/>
        <v>Aceptable</v>
      </c>
      <c r="AO121" s="295"/>
      <c r="AP121" s="295"/>
    </row>
    <row r="122" spans="3:43" s="174" customFormat="1" ht="111.95" customHeight="1" x14ac:dyDescent="0.2">
      <c r="C122" s="616"/>
      <c r="D122" s="140" t="s">
        <v>267</v>
      </c>
      <c r="E122" s="141" t="s">
        <v>268</v>
      </c>
      <c r="F122" s="234" t="s">
        <v>585</v>
      </c>
      <c r="G122" s="142" t="s">
        <v>377</v>
      </c>
      <c r="H122" s="142" t="s">
        <v>586</v>
      </c>
      <c r="I122" s="233" t="s">
        <v>582</v>
      </c>
      <c r="J122" s="142" t="s">
        <v>340</v>
      </c>
      <c r="K122" s="142" t="s">
        <v>379</v>
      </c>
      <c r="L122" s="142" t="s">
        <v>369</v>
      </c>
      <c r="M122" s="142" t="s">
        <v>277</v>
      </c>
      <c r="N122" s="142" t="s">
        <v>277</v>
      </c>
      <c r="O122" s="142" t="s">
        <v>277</v>
      </c>
      <c r="P122" s="170">
        <v>2</v>
      </c>
      <c r="Q122" s="143">
        <v>3</v>
      </c>
      <c r="R122" s="170">
        <v>6</v>
      </c>
      <c r="S122" s="171" t="s">
        <v>371</v>
      </c>
      <c r="T122" s="144">
        <v>25</v>
      </c>
      <c r="U122" s="170">
        <f t="shared" si="39"/>
        <v>150</v>
      </c>
      <c r="V122" s="170" t="str">
        <f t="shared" si="40"/>
        <v>II</v>
      </c>
      <c r="W122" s="176" t="str">
        <f t="shared" si="31"/>
        <v>No Aceptable o Aceptable con Control Especifico</v>
      </c>
      <c r="X122" s="142"/>
      <c r="Y122" s="142"/>
      <c r="Z122" s="142"/>
      <c r="AA122" s="142" t="s">
        <v>369</v>
      </c>
      <c r="AB122" s="142" t="s">
        <v>345</v>
      </c>
      <c r="AC122" s="142" t="s">
        <v>277</v>
      </c>
      <c r="AD122" s="142" t="s">
        <v>277</v>
      </c>
      <c r="AE122" s="142" t="s">
        <v>277</v>
      </c>
      <c r="AF122" s="142" t="s">
        <v>587</v>
      </c>
      <c r="AG122" s="142" t="s">
        <v>588</v>
      </c>
      <c r="AH122" s="172"/>
      <c r="AI122" s="213"/>
      <c r="AJ122" s="143"/>
      <c r="AK122" s="146">
        <f t="shared" si="32"/>
        <v>0</v>
      </c>
      <c r="AL122" s="219">
        <f t="shared" si="33"/>
        <v>0</v>
      </c>
      <c r="AM122" s="147" t="str">
        <f t="shared" si="34"/>
        <v>IV</v>
      </c>
      <c r="AN122" s="176" t="str">
        <f t="shared" si="35"/>
        <v>Aceptable</v>
      </c>
      <c r="AO122" s="295"/>
      <c r="AP122" s="295"/>
    </row>
    <row r="123" spans="3:43" s="174" customFormat="1" ht="111.95" customHeight="1" x14ac:dyDescent="0.2">
      <c r="C123" s="616"/>
      <c r="D123" s="140" t="s">
        <v>267</v>
      </c>
      <c r="E123" s="141" t="s">
        <v>268</v>
      </c>
      <c r="F123" s="234" t="s">
        <v>585</v>
      </c>
      <c r="G123" s="142" t="s">
        <v>515</v>
      </c>
      <c r="H123" s="142" t="s">
        <v>516</v>
      </c>
      <c r="I123" s="233" t="s">
        <v>582</v>
      </c>
      <c r="J123" s="142" t="s">
        <v>340</v>
      </c>
      <c r="K123" s="142" t="s">
        <v>379</v>
      </c>
      <c r="L123" s="142" t="s">
        <v>369</v>
      </c>
      <c r="M123" s="142" t="s">
        <v>277</v>
      </c>
      <c r="N123" s="142" t="s">
        <v>277</v>
      </c>
      <c r="O123" s="142" t="s">
        <v>277</v>
      </c>
      <c r="P123" s="170">
        <v>2</v>
      </c>
      <c r="Q123" s="143">
        <v>2</v>
      </c>
      <c r="R123" s="170">
        <f>P123*Q123</f>
        <v>4</v>
      </c>
      <c r="S123" s="171" t="str">
        <f t="shared" ref="S123:S131" si="41">IF((R123&gt;23),"MuyAlto",IF(R123&gt;9,"Alto",IF(R123&gt;5,"Medio",IF(R123&lt;6,"Bajo"))))</f>
        <v>Bajo</v>
      </c>
      <c r="T123" s="144">
        <v>25</v>
      </c>
      <c r="U123" s="170">
        <f t="shared" si="39"/>
        <v>100</v>
      </c>
      <c r="V123" s="170" t="str">
        <f t="shared" si="40"/>
        <v>III</v>
      </c>
      <c r="W123" s="176" t="str">
        <f t="shared" si="31"/>
        <v>Mejorable</v>
      </c>
      <c r="X123" s="142"/>
      <c r="Y123" s="142"/>
      <c r="Z123" s="142"/>
      <c r="AA123" s="142" t="s">
        <v>369</v>
      </c>
      <c r="AB123" s="142" t="s">
        <v>345</v>
      </c>
      <c r="AC123" s="142" t="s">
        <v>277</v>
      </c>
      <c r="AD123" s="142" t="s">
        <v>277</v>
      </c>
      <c r="AE123" s="142" t="s">
        <v>277</v>
      </c>
      <c r="AF123" s="142" t="s">
        <v>587</v>
      </c>
      <c r="AG123" s="142" t="s">
        <v>588</v>
      </c>
      <c r="AH123" s="172"/>
      <c r="AI123" s="213"/>
      <c r="AJ123" s="143"/>
      <c r="AK123" s="146">
        <f t="shared" si="32"/>
        <v>0</v>
      </c>
      <c r="AL123" s="219">
        <f t="shared" si="33"/>
        <v>0</v>
      </c>
      <c r="AM123" s="147" t="str">
        <f t="shared" si="34"/>
        <v>IV</v>
      </c>
      <c r="AN123" s="176" t="str">
        <f t="shared" si="35"/>
        <v>Aceptable</v>
      </c>
      <c r="AO123" s="295"/>
      <c r="AP123" s="295"/>
    </row>
    <row r="124" spans="3:43" s="174" customFormat="1" ht="111.95" customHeight="1" x14ac:dyDescent="0.2">
      <c r="C124" s="616"/>
      <c r="D124" s="140" t="s">
        <v>267</v>
      </c>
      <c r="E124" s="141" t="s">
        <v>268</v>
      </c>
      <c r="F124" s="234" t="s">
        <v>481</v>
      </c>
      <c r="G124" s="142" t="s">
        <v>401</v>
      </c>
      <c r="H124" s="142" t="s">
        <v>589</v>
      </c>
      <c r="I124" s="233" t="s">
        <v>582</v>
      </c>
      <c r="J124" s="142" t="s">
        <v>273</v>
      </c>
      <c r="K124" s="142" t="s">
        <v>403</v>
      </c>
      <c r="L124" s="142" t="s">
        <v>404</v>
      </c>
      <c r="M124" s="142" t="s">
        <v>517</v>
      </c>
      <c r="N124" s="142" t="s">
        <v>277</v>
      </c>
      <c r="O124" s="142" t="s">
        <v>277</v>
      </c>
      <c r="P124" s="170">
        <v>2</v>
      </c>
      <c r="Q124" s="143">
        <v>3</v>
      </c>
      <c r="R124" s="170">
        <f>P124*Q124</f>
        <v>6</v>
      </c>
      <c r="S124" s="171" t="str">
        <f t="shared" si="41"/>
        <v>Medio</v>
      </c>
      <c r="T124" s="144">
        <v>25</v>
      </c>
      <c r="U124" s="170">
        <f t="shared" si="39"/>
        <v>150</v>
      </c>
      <c r="V124" s="170" t="str">
        <f t="shared" si="40"/>
        <v>II</v>
      </c>
      <c r="W124" s="176" t="str">
        <f t="shared" si="31"/>
        <v>No Aceptable o Aceptable con Control Especifico</v>
      </c>
      <c r="X124" s="142"/>
      <c r="Y124" s="142"/>
      <c r="Z124" s="142"/>
      <c r="AA124" s="142" t="s">
        <v>406</v>
      </c>
      <c r="AB124" s="142" t="s">
        <v>407</v>
      </c>
      <c r="AC124" s="142" t="s">
        <v>277</v>
      </c>
      <c r="AD124" s="142" t="s">
        <v>277</v>
      </c>
      <c r="AE124" s="142" t="s">
        <v>408</v>
      </c>
      <c r="AF124" s="142" t="s">
        <v>409</v>
      </c>
      <c r="AG124" s="142" t="s">
        <v>277</v>
      </c>
      <c r="AH124" s="172"/>
      <c r="AI124" s="213"/>
      <c r="AJ124" s="143"/>
      <c r="AK124" s="146">
        <f t="shared" si="32"/>
        <v>0</v>
      </c>
      <c r="AL124" s="219">
        <f t="shared" si="33"/>
        <v>0</v>
      </c>
      <c r="AM124" s="147" t="str">
        <f t="shared" si="34"/>
        <v>IV</v>
      </c>
      <c r="AN124" s="176" t="str">
        <f t="shared" si="35"/>
        <v>Aceptable</v>
      </c>
      <c r="AO124" s="295"/>
      <c r="AP124" s="295"/>
    </row>
    <row r="125" spans="3:43" s="174" customFormat="1" ht="111.95" customHeight="1" x14ac:dyDescent="0.2">
      <c r="C125" s="616"/>
      <c r="D125" s="140" t="s">
        <v>267</v>
      </c>
      <c r="E125" s="141" t="s">
        <v>268</v>
      </c>
      <c r="F125" s="234" t="s">
        <v>481</v>
      </c>
      <c r="G125" s="142" t="s">
        <v>401</v>
      </c>
      <c r="H125" s="142" t="s">
        <v>410</v>
      </c>
      <c r="I125" s="233" t="s">
        <v>582</v>
      </c>
      <c r="J125" s="142" t="s">
        <v>273</v>
      </c>
      <c r="K125" s="142" t="s">
        <v>411</v>
      </c>
      <c r="L125" s="142" t="s">
        <v>412</v>
      </c>
      <c r="M125" s="142" t="s">
        <v>519</v>
      </c>
      <c r="N125" s="142" t="s">
        <v>477</v>
      </c>
      <c r="O125" s="142" t="s">
        <v>277</v>
      </c>
      <c r="P125" s="170">
        <v>1</v>
      </c>
      <c r="Q125" s="143">
        <v>2</v>
      </c>
      <c r="R125" s="170">
        <f>P125*Q125</f>
        <v>2</v>
      </c>
      <c r="S125" s="171" t="str">
        <f t="shared" si="41"/>
        <v>Bajo</v>
      </c>
      <c r="T125" s="144">
        <v>10</v>
      </c>
      <c r="U125" s="170">
        <f t="shared" si="39"/>
        <v>20</v>
      </c>
      <c r="V125" s="170" t="str">
        <f t="shared" si="40"/>
        <v>IV</v>
      </c>
      <c r="W125" s="176" t="str">
        <f t="shared" si="31"/>
        <v>Aceptable</v>
      </c>
      <c r="X125" s="142"/>
      <c r="Y125" s="142"/>
      <c r="Z125" s="142"/>
      <c r="AA125" s="142" t="s">
        <v>415</v>
      </c>
      <c r="AB125" s="142" t="s">
        <v>416</v>
      </c>
      <c r="AC125" s="142" t="s">
        <v>277</v>
      </c>
      <c r="AD125" s="142" t="s">
        <v>277</v>
      </c>
      <c r="AE125" s="142" t="s">
        <v>478</v>
      </c>
      <c r="AF125" s="142"/>
      <c r="AG125" s="142" t="s">
        <v>277</v>
      </c>
      <c r="AH125" s="172"/>
      <c r="AI125" s="213"/>
      <c r="AJ125" s="143"/>
      <c r="AK125" s="146">
        <f t="shared" si="32"/>
        <v>0</v>
      </c>
      <c r="AL125" s="219">
        <f t="shared" si="33"/>
        <v>0</v>
      </c>
      <c r="AM125" s="147" t="str">
        <f t="shared" si="34"/>
        <v>IV</v>
      </c>
      <c r="AN125" s="176" t="str">
        <f t="shared" si="35"/>
        <v>Aceptable</v>
      </c>
      <c r="AO125" s="295"/>
      <c r="AP125" s="295"/>
    </row>
    <row r="126" spans="3:43" s="174" customFormat="1" ht="111.95" customHeight="1" x14ac:dyDescent="0.2">
      <c r="C126" s="616"/>
      <c r="D126" s="140" t="s">
        <v>267</v>
      </c>
      <c r="E126" s="141" t="s">
        <v>268</v>
      </c>
      <c r="F126" s="234" t="s">
        <v>481</v>
      </c>
      <c r="G126" s="142" t="s">
        <v>401</v>
      </c>
      <c r="H126" s="142" t="s">
        <v>520</v>
      </c>
      <c r="I126" s="233" t="s">
        <v>582</v>
      </c>
      <c r="J126" s="142" t="s">
        <v>419</v>
      </c>
      <c r="K126" s="142" t="s">
        <v>420</v>
      </c>
      <c r="L126" s="142" t="s">
        <v>421</v>
      </c>
      <c r="M126" s="142" t="s">
        <v>277</v>
      </c>
      <c r="N126" s="142" t="s">
        <v>277</v>
      </c>
      <c r="O126" s="142" t="s">
        <v>422</v>
      </c>
      <c r="P126" s="170">
        <v>2</v>
      </c>
      <c r="Q126" s="143">
        <v>2</v>
      </c>
      <c r="R126" s="170">
        <f>P126*Q126</f>
        <v>4</v>
      </c>
      <c r="S126" s="171" t="str">
        <f t="shared" si="41"/>
        <v>Bajo</v>
      </c>
      <c r="T126" s="144">
        <v>25</v>
      </c>
      <c r="U126" s="170">
        <f t="shared" si="39"/>
        <v>100</v>
      </c>
      <c r="V126" s="170" t="str">
        <f t="shared" si="40"/>
        <v>III</v>
      </c>
      <c r="W126" s="176" t="str">
        <f t="shared" si="31"/>
        <v>Mejorable</v>
      </c>
      <c r="X126" s="142"/>
      <c r="Y126" s="142"/>
      <c r="Z126" s="142"/>
      <c r="AA126" s="142" t="s">
        <v>423</v>
      </c>
      <c r="AB126" s="142" t="s">
        <v>424</v>
      </c>
      <c r="AC126" s="142" t="s">
        <v>277</v>
      </c>
      <c r="AD126" s="142" t="s">
        <v>277</v>
      </c>
      <c r="AE126" s="142" t="s">
        <v>277</v>
      </c>
      <c r="AF126" s="142" t="s">
        <v>425</v>
      </c>
      <c r="AG126" s="142" t="s">
        <v>277</v>
      </c>
      <c r="AH126" s="145"/>
      <c r="AI126" s="170"/>
      <c r="AJ126" s="143"/>
      <c r="AK126" s="146">
        <f t="shared" si="32"/>
        <v>0</v>
      </c>
      <c r="AL126" s="219">
        <f t="shared" si="33"/>
        <v>0</v>
      </c>
      <c r="AM126" s="147" t="str">
        <f t="shared" si="34"/>
        <v>IV</v>
      </c>
      <c r="AN126" s="176" t="str">
        <f t="shared" si="35"/>
        <v>Aceptable</v>
      </c>
      <c r="AO126" s="295"/>
      <c r="AP126" s="295"/>
    </row>
    <row r="127" spans="3:43" s="174" customFormat="1" ht="111.95" customHeight="1" x14ac:dyDescent="0.2">
      <c r="C127" s="616"/>
      <c r="D127" s="140" t="s">
        <v>267</v>
      </c>
      <c r="E127" s="141" t="s">
        <v>268</v>
      </c>
      <c r="F127" s="234" t="s">
        <v>522</v>
      </c>
      <c r="G127" s="142" t="s">
        <v>485</v>
      </c>
      <c r="H127" s="142" t="s">
        <v>490</v>
      </c>
      <c r="I127" s="233" t="s">
        <v>582</v>
      </c>
      <c r="J127" s="279" t="s">
        <v>299</v>
      </c>
      <c r="K127" s="280" t="s">
        <v>1496</v>
      </c>
      <c r="L127" s="280" t="s">
        <v>1497</v>
      </c>
      <c r="M127" s="280" t="s">
        <v>1498</v>
      </c>
      <c r="N127" s="280" t="s">
        <v>1499</v>
      </c>
      <c r="O127" s="280" t="s">
        <v>1529</v>
      </c>
      <c r="P127" s="281">
        <v>1</v>
      </c>
      <c r="Q127" s="282">
        <v>2</v>
      </c>
      <c r="R127" s="281">
        <v>4</v>
      </c>
      <c r="S127" s="283" t="str">
        <f t="shared" si="41"/>
        <v>Bajo</v>
      </c>
      <c r="T127" s="284">
        <v>10</v>
      </c>
      <c r="U127" s="281">
        <f t="shared" si="39"/>
        <v>40</v>
      </c>
      <c r="V127" s="170" t="str">
        <f t="shared" si="40"/>
        <v>III</v>
      </c>
      <c r="W127" s="285" t="str">
        <f t="shared" si="31"/>
        <v>Mejorable</v>
      </c>
      <c r="X127" s="286"/>
      <c r="Y127" s="286"/>
      <c r="Z127" s="286"/>
      <c r="AA127" s="280" t="s">
        <v>1501</v>
      </c>
      <c r="AB127" s="280" t="s">
        <v>1502</v>
      </c>
      <c r="AC127" s="280" t="s">
        <v>277</v>
      </c>
      <c r="AD127" s="280" t="s">
        <v>1503</v>
      </c>
      <c r="AE127" s="280" t="s">
        <v>1504</v>
      </c>
      <c r="AF127" s="280" t="s">
        <v>1505</v>
      </c>
      <c r="AG127" s="280" t="s">
        <v>1531</v>
      </c>
      <c r="AH127" s="287"/>
      <c r="AI127" s="288"/>
      <c r="AJ127" s="289"/>
      <c r="AK127" s="290">
        <f t="shared" si="32"/>
        <v>0</v>
      </c>
      <c r="AL127" s="291">
        <f t="shared" si="33"/>
        <v>0</v>
      </c>
      <c r="AM127" s="292" t="str">
        <f t="shared" si="34"/>
        <v>IV</v>
      </c>
      <c r="AN127" s="279" t="str">
        <f t="shared" si="35"/>
        <v>Aceptable</v>
      </c>
      <c r="AO127" s="295"/>
      <c r="AP127" s="295"/>
    </row>
    <row r="128" spans="3:43" s="174" customFormat="1" ht="111.95" customHeight="1" x14ac:dyDescent="0.2">
      <c r="C128" s="616"/>
      <c r="D128" s="140" t="s">
        <v>267</v>
      </c>
      <c r="E128" s="141" t="s">
        <v>268</v>
      </c>
      <c r="F128" s="234" t="s">
        <v>481</v>
      </c>
      <c r="G128" s="142" t="s">
        <v>401</v>
      </c>
      <c r="H128" s="142" t="s">
        <v>426</v>
      </c>
      <c r="I128" s="233" t="s">
        <v>582</v>
      </c>
      <c r="J128" s="142" t="s">
        <v>419</v>
      </c>
      <c r="K128" s="142" t="s">
        <v>36</v>
      </c>
      <c r="L128" s="142" t="s">
        <v>421</v>
      </c>
      <c r="M128" s="142" t="s">
        <v>277</v>
      </c>
      <c r="N128" s="142" t="s">
        <v>277</v>
      </c>
      <c r="O128" s="142" t="s">
        <v>422</v>
      </c>
      <c r="P128" s="170">
        <v>2</v>
      </c>
      <c r="Q128" s="143">
        <v>2</v>
      </c>
      <c r="R128" s="170">
        <f>P128*Q128</f>
        <v>4</v>
      </c>
      <c r="S128" s="171" t="str">
        <f t="shared" si="41"/>
        <v>Bajo</v>
      </c>
      <c r="T128" s="144">
        <v>25</v>
      </c>
      <c r="U128" s="170">
        <f t="shared" si="39"/>
        <v>100</v>
      </c>
      <c r="V128" s="170" t="str">
        <f t="shared" ref="V128:V136" si="42">IF((U128&gt;599),"I",IF(U128&gt;149,"II",IF(U128&gt;39,"III",IF(U128&lt;31,"IV"))))</f>
        <v>III</v>
      </c>
      <c r="W128" s="176" t="str">
        <f t="shared" si="31"/>
        <v>Mejorable</v>
      </c>
      <c r="X128" s="142"/>
      <c r="Y128" s="142"/>
      <c r="Z128" s="142"/>
      <c r="AA128" s="142" t="s">
        <v>427</v>
      </c>
      <c r="AB128" s="142" t="s">
        <v>424</v>
      </c>
      <c r="AC128" s="142" t="s">
        <v>277</v>
      </c>
      <c r="AD128" s="142" t="s">
        <v>277</v>
      </c>
      <c r="AE128" s="142" t="s">
        <v>277</v>
      </c>
      <c r="AF128" s="142" t="s">
        <v>425</v>
      </c>
      <c r="AG128" s="142" t="s">
        <v>277</v>
      </c>
      <c r="AH128" s="145"/>
      <c r="AI128" s="170"/>
      <c r="AJ128" s="143"/>
      <c r="AK128" s="146">
        <f t="shared" si="32"/>
        <v>0</v>
      </c>
      <c r="AL128" s="219">
        <f t="shared" si="33"/>
        <v>0</v>
      </c>
      <c r="AM128" s="147" t="str">
        <f t="shared" si="34"/>
        <v>IV</v>
      </c>
      <c r="AN128" s="176" t="str">
        <f t="shared" si="35"/>
        <v>Aceptable</v>
      </c>
      <c r="AO128" s="295"/>
      <c r="AP128" s="295"/>
    </row>
    <row r="129" spans="3:42" s="174" customFormat="1" ht="111.95" customHeight="1" x14ac:dyDescent="0.2">
      <c r="C129" s="616"/>
      <c r="D129" s="140" t="s">
        <v>267</v>
      </c>
      <c r="E129" s="141" t="s">
        <v>268</v>
      </c>
      <c r="F129" s="234" t="s">
        <v>481</v>
      </c>
      <c r="G129" s="142" t="s">
        <v>401</v>
      </c>
      <c r="H129" s="142" t="s">
        <v>428</v>
      </c>
      <c r="I129" s="233" t="s">
        <v>582</v>
      </c>
      <c r="J129" s="142" t="s">
        <v>419</v>
      </c>
      <c r="K129" s="142" t="s">
        <v>429</v>
      </c>
      <c r="L129" s="142" t="s">
        <v>430</v>
      </c>
      <c r="M129" s="142" t="s">
        <v>277</v>
      </c>
      <c r="N129" s="142" t="s">
        <v>277</v>
      </c>
      <c r="O129" s="142" t="s">
        <v>422</v>
      </c>
      <c r="P129" s="170">
        <v>2</v>
      </c>
      <c r="Q129" s="143">
        <v>2</v>
      </c>
      <c r="R129" s="170">
        <f>P129*Q129</f>
        <v>4</v>
      </c>
      <c r="S129" s="171" t="str">
        <f t="shared" si="41"/>
        <v>Bajo</v>
      </c>
      <c r="T129" s="144">
        <v>25</v>
      </c>
      <c r="U129" s="170">
        <f t="shared" si="39"/>
        <v>100</v>
      </c>
      <c r="V129" s="170" t="str">
        <f t="shared" si="42"/>
        <v>III</v>
      </c>
      <c r="W129" s="176" t="str">
        <f t="shared" si="31"/>
        <v>Mejorable</v>
      </c>
      <c r="X129" s="142"/>
      <c r="Y129" s="142"/>
      <c r="Z129" s="142"/>
      <c r="AA129" s="142" t="s">
        <v>427</v>
      </c>
      <c r="AB129" s="142" t="s">
        <v>424</v>
      </c>
      <c r="AC129" s="142" t="s">
        <v>277</v>
      </c>
      <c r="AD129" s="142" t="s">
        <v>277</v>
      </c>
      <c r="AE129" s="142" t="s">
        <v>277</v>
      </c>
      <c r="AF129" s="142" t="s">
        <v>425</v>
      </c>
      <c r="AG129" s="142" t="s">
        <v>277</v>
      </c>
      <c r="AH129" s="145"/>
      <c r="AI129" s="170"/>
      <c r="AJ129" s="143"/>
      <c r="AK129" s="146">
        <f t="shared" si="32"/>
        <v>0</v>
      </c>
      <c r="AL129" s="219">
        <f t="shared" si="33"/>
        <v>0</v>
      </c>
      <c r="AM129" s="147" t="str">
        <f t="shared" si="34"/>
        <v>IV</v>
      </c>
      <c r="AN129" s="176" t="str">
        <f t="shared" si="35"/>
        <v>Aceptable</v>
      </c>
      <c r="AO129" s="295"/>
      <c r="AP129" s="295"/>
    </row>
    <row r="130" spans="3:42" s="174" customFormat="1" ht="111.95" customHeight="1" x14ac:dyDescent="0.2">
      <c r="C130" s="616"/>
      <c r="D130" s="140" t="s">
        <v>267</v>
      </c>
      <c r="E130" s="141" t="s">
        <v>268</v>
      </c>
      <c r="F130" s="234" t="s">
        <v>481</v>
      </c>
      <c r="G130" s="142" t="s">
        <v>401</v>
      </c>
      <c r="H130" s="142" t="s">
        <v>590</v>
      </c>
      <c r="I130" s="233" t="s">
        <v>582</v>
      </c>
      <c r="J130" s="142" t="s">
        <v>288</v>
      </c>
      <c r="K130" s="142" t="s">
        <v>577</v>
      </c>
      <c r="L130" s="142" t="s">
        <v>578</v>
      </c>
      <c r="M130" s="142" t="s">
        <v>591</v>
      </c>
      <c r="N130" s="142" t="s">
        <v>277</v>
      </c>
      <c r="O130" s="142" t="s">
        <v>277</v>
      </c>
      <c r="P130" s="170">
        <v>2</v>
      </c>
      <c r="Q130" s="143">
        <v>2</v>
      </c>
      <c r="R130" s="170">
        <f>P130*Q130</f>
        <v>4</v>
      </c>
      <c r="S130" s="171" t="str">
        <f t="shared" si="41"/>
        <v>Bajo</v>
      </c>
      <c r="T130" s="144">
        <v>100</v>
      </c>
      <c r="U130" s="170">
        <f t="shared" si="39"/>
        <v>400</v>
      </c>
      <c r="V130" s="170" t="str">
        <f t="shared" si="42"/>
        <v>II</v>
      </c>
      <c r="W130" s="176" t="str">
        <f t="shared" si="31"/>
        <v>No Aceptable o Aceptable con Control Especifico</v>
      </c>
      <c r="X130" s="142"/>
      <c r="Y130" s="142"/>
      <c r="Z130" s="142"/>
      <c r="AA130" s="142" t="s">
        <v>578</v>
      </c>
      <c r="AB130" s="142" t="s">
        <v>580</v>
      </c>
      <c r="AC130" s="142" t="s">
        <v>277</v>
      </c>
      <c r="AD130" s="142" t="s">
        <v>277</v>
      </c>
      <c r="AE130" s="142" t="s">
        <v>592</v>
      </c>
      <c r="AF130" s="142" t="s">
        <v>277</v>
      </c>
      <c r="AG130" s="142" t="s">
        <v>277</v>
      </c>
      <c r="AH130" s="172"/>
      <c r="AI130" s="213"/>
      <c r="AJ130" s="143"/>
      <c r="AK130" s="146">
        <f t="shared" si="32"/>
        <v>0</v>
      </c>
      <c r="AL130" s="219">
        <f t="shared" si="33"/>
        <v>0</v>
      </c>
      <c r="AM130" s="147" t="str">
        <f t="shared" si="34"/>
        <v>IV</v>
      </c>
      <c r="AN130" s="176" t="str">
        <f t="shared" si="35"/>
        <v>Aceptable</v>
      </c>
      <c r="AO130" s="295"/>
      <c r="AP130" s="295"/>
    </row>
    <row r="131" spans="3:42" s="174" customFormat="1" ht="111.95" customHeight="1" x14ac:dyDescent="0.2">
      <c r="C131" s="616"/>
      <c r="D131" s="140" t="s">
        <v>267</v>
      </c>
      <c r="E131" s="141" t="s">
        <v>268</v>
      </c>
      <c r="F131" s="234" t="s">
        <v>481</v>
      </c>
      <c r="G131" s="142" t="s">
        <v>401</v>
      </c>
      <c r="H131" s="142" t="s">
        <v>521</v>
      </c>
      <c r="I131" s="233" t="s">
        <v>582</v>
      </c>
      <c r="J131" s="142" t="s">
        <v>288</v>
      </c>
      <c r="K131" s="142" t="s">
        <v>432</v>
      </c>
      <c r="L131" s="142" t="s">
        <v>433</v>
      </c>
      <c r="M131" s="142" t="s">
        <v>277</v>
      </c>
      <c r="N131" s="142" t="s">
        <v>434</v>
      </c>
      <c r="O131" s="142" t="s">
        <v>277</v>
      </c>
      <c r="P131" s="170">
        <v>2</v>
      </c>
      <c r="Q131" s="143">
        <v>3</v>
      </c>
      <c r="R131" s="170">
        <f>P131*Q131</f>
        <v>6</v>
      </c>
      <c r="S131" s="171" t="str">
        <f t="shared" si="41"/>
        <v>Medio</v>
      </c>
      <c r="T131" s="144">
        <v>60</v>
      </c>
      <c r="U131" s="170">
        <f t="shared" si="39"/>
        <v>360</v>
      </c>
      <c r="V131" s="170" t="str">
        <f t="shared" si="42"/>
        <v>II</v>
      </c>
      <c r="W131" s="176" t="str">
        <f t="shared" si="31"/>
        <v>No Aceptable o Aceptable con Control Especifico</v>
      </c>
      <c r="X131" s="142"/>
      <c r="Y131" s="142"/>
      <c r="Z131" s="142"/>
      <c r="AA131" s="142" t="s">
        <v>435</v>
      </c>
      <c r="AB131" s="142" t="s">
        <v>436</v>
      </c>
      <c r="AC131" s="142" t="s">
        <v>277</v>
      </c>
      <c r="AD131" s="142" t="s">
        <v>277</v>
      </c>
      <c r="AE131" s="142" t="s">
        <v>437</v>
      </c>
      <c r="AF131" s="142" t="s">
        <v>438</v>
      </c>
      <c r="AG131" s="142" t="s">
        <v>277</v>
      </c>
      <c r="AH131" s="145"/>
      <c r="AI131" s="170"/>
      <c r="AJ131" s="143"/>
      <c r="AK131" s="146">
        <f t="shared" si="32"/>
        <v>0</v>
      </c>
      <c r="AL131" s="219">
        <f t="shared" si="33"/>
        <v>0</v>
      </c>
      <c r="AM131" s="147" t="str">
        <f t="shared" si="34"/>
        <v>IV</v>
      </c>
      <c r="AN131" s="176" t="str">
        <f t="shared" si="35"/>
        <v>Aceptable</v>
      </c>
      <c r="AO131" s="295"/>
      <c r="AP131" s="295"/>
    </row>
    <row r="132" spans="3:42" s="174" customFormat="1" ht="111.95" customHeight="1" x14ac:dyDescent="0.2">
      <c r="C132" s="616"/>
      <c r="D132" s="140" t="s">
        <v>267</v>
      </c>
      <c r="E132" s="141" t="s">
        <v>268</v>
      </c>
      <c r="F132" s="234" t="s">
        <v>481</v>
      </c>
      <c r="G132" s="142" t="s">
        <v>401</v>
      </c>
      <c r="H132" s="142" t="s">
        <v>593</v>
      </c>
      <c r="I132" s="233" t="s">
        <v>582</v>
      </c>
      <c r="J132" s="142" t="s">
        <v>288</v>
      </c>
      <c r="K132" s="142" t="s">
        <v>75</v>
      </c>
      <c r="L132" s="142" t="s">
        <v>469</v>
      </c>
      <c r="M132" s="142" t="s">
        <v>277</v>
      </c>
      <c r="N132" s="142" t="s">
        <v>594</v>
      </c>
      <c r="O132" s="142" t="s">
        <v>277</v>
      </c>
      <c r="P132" s="170">
        <v>2</v>
      </c>
      <c r="Q132" s="143">
        <v>2</v>
      </c>
      <c r="R132" s="170">
        <v>4</v>
      </c>
      <c r="S132" s="171" t="s">
        <v>474</v>
      </c>
      <c r="T132" s="144">
        <v>100</v>
      </c>
      <c r="U132" s="170">
        <v>400</v>
      </c>
      <c r="V132" s="170" t="str">
        <f t="shared" si="42"/>
        <v>II</v>
      </c>
      <c r="W132" s="176" t="str">
        <f t="shared" si="31"/>
        <v>No Aceptable o Aceptable con Control Especifico</v>
      </c>
      <c r="X132" s="142"/>
      <c r="Y132" s="142"/>
      <c r="Z132" s="142"/>
      <c r="AA132" s="142" t="s">
        <v>467</v>
      </c>
      <c r="AB132" s="142" t="s">
        <v>595</v>
      </c>
      <c r="AC132" s="142" t="s">
        <v>277</v>
      </c>
      <c r="AD132" s="142" t="s">
        <v>277</v>
      </c>
      <c r="AE132" s="142" t="s">
        <v>277</v>
      </c>
      <c r="AF132" s="142" t="s">
        <v>596</v>
      </c>
      <c r="AG132" s="142" t="s">
        <v>277</v>
      </c>
      <c r="AH132" s="172"/>
      <c r="AI132" s="213"/>
      <c r="AJ132" s="143"/>
      <c r="AK132" s="146">
        <f t="shared" si="32"/>
        <v>0</v>
      </c>
      <c r="AL132" s="219">
        <f t="shared" si="33"/>
        <v>0</v>
      </c>
      <c r="AM132" s="147" t="str">
        <f t="shared" si="34"/>
        <v>IV</v>
      </c>
      <c r="AN132" s="176" t="str">
        <f t="shared" si="35"/>
        <v>Aceptable</v>
      </c>
      <c r="AO132" s="295"/>
      <c r="AP132" s="295"/>
    </row>
    <row r="133" spans="3:42" s="174" customFormat="1" ht="111.95" customHeight="1" x14ac:dyDescent="0.2">
      <c r="C133" s="616"/>
      <c r="D133" s="140" t="s">
        <v>267</v>
      </c>
      <c r="E133" s="141" t="s">
        <v>268</v>
      </c>
      <c r="F133" s="234" t="s">
        <v>597</v>
      </c>
      <c r="G133" s="142" t="s">
        <v>598</v>
      </c>
      <c r="H133" s="142" t="s">
        <v>599</v>
      </c>
      <c r="I133" s="237" t="s">
        <v>600</v>
      </c>
      <c r="J133" s="142" t="s">
        <v>328</v>
      </c>
      <c r="K133" s="142" t="s">
        <v>601</v>
      </c>
      <c r="L133" s="142" t="s">
        <v>602</v>
      </c>
      <c r="M133" s="142" t="s">
        <v>277</v>
      </c>
      <c r="N133" s="142" t="s">
        <v>277</v>
      </c>
      <c r="O133" s="142" t="s">
        <v>336</v>
      </c>
      <c r="P133" s="170">
        <v>2</v>
      </c>
      <c r="Q133" s="143">
        <v>3</v>
      </c>
      <c r="R133" s="170">
        <f>P133*Q133</f>
        <v>6</v>
      </c>
      <c r="S133" s="171" t="str">
        <f>IF((R133&gt;23),"MuyAlto",IF(R133&gt;9,"Alto",IF(R133&gt;5,"Medio",IF(R133&lt;6,"Bajo"))))</f>
        <v>Medio</v>
      </c>
      <c r="T133" s="144">
        <v>25</v>
      </c>
      <c r="U133" s="170">
        <f>R133*T133</f>
        <v>150</v>
      </c>
      <c r="V133" s="170" t="str">
        <f t="shared" si="42"/>
        <v>II</v>
      </c>
      <c r="W133" s="176" t="str">
        <f t="shared" si="31"/>
        <v>No Aceptable o Aceptable con Control Especifico</v>
      </c>
      <c r="X133" s="142"/>
      <c r="Y133" s="142"/>
      <c r="Z133" s="142"/>
      <c r="AA133" s="142" t="str">
        <f>L133</f>
        <v>Desordenes de trauma acumulativo especificamente a nivel de colmuma</v>
      </c>
      <c r="AB133" s="142" t="s">
        <v>332</v>
      </c>
      <c r="AC133" s="142" t="s">
        <v>277</v>
      </c>
      <c r="AD133" s="142" t="s">
        <v>277</v>
      </c>
      <c r="AE133" s="142" t="s">
        <v>277</v>
      </c>
      <c r="AF133" s="142" t="s">
        <v>603</v>
      </c>
      <c r="AG133" s="142" t="s">
        <v>277</v>
      </c>
      <c r="AH133" s="142"/>
      <c r="AI133" s="170"/>
      <c r="AJ133" s="143"/>
      <c r="AK133" s="146">
        <f t="shared" si="32"/>
        <v>0</v>
      </c>
      <c r="AL133" s="219">
        <f t="shared" si="33"/>
        <v>0</v>
      </c>
      <c r="AM133" s="147" t="str">
        <f t="shared" si="34"/>
        <v>IV</v>
      </c>
      <c r="AN133" s="176" t="str">
        <f t="shared" si="35"/>
        <v>Aceptable</v>
      </c>
      <c r="AO133" s="295"/>
      <c r="AP133" s="295"/>
    </row>
    <row r="134" spans="3:42" s="174" customFormat="1" ht="111.95" customHeight="1" x14ac:dyDescent="0.2">
      <c r="C134" s="616"/>
      <c r="D134" s="140" t="s">
        <v>267</v>
      </c>
      <c r="E134" s="141" t="s">
        <v>268</v>
      </c>
      <c r="F134" s="234" t="s">
        <v>597</v>
      </c>
      <c r="G134" s="142" t="s">
        <v>598</v>
      </c>
      <c r="H134" s="142" t="s">
        <v>604</v>
      </c>
      <c r="I134" s="237" t="s">
        <v>600</v>
      </c>
      <c r="J134" s="142" t="s">
        <v>328</v>
      </c>
      <c r="K134" s="142" t="s">
        <v>37</v>
      </c>
      <c r="L134" s="142" t="s">
        <v>605</v>
      </c>
      <c r="M134" s="142" t="s">
        <v>277</v>
      </c>
      <c r="N134" s="142" t="s">
        <v>277</v>
      </c>
      <c r="O134" s="142" t="s">
        <v>336</v>
      </c>
      <c r="P134" s="170">
        <v>2</v>
      </c>
      <c r="Q134" s="143">
        <v>4</v>
      </c>
      <c r="R134" s="170">
        <f>P134*Q134</f>
        <v>8</v>
      </c>
      <c r="S134" s="171" t="str">
        <f>IF((R134&gt;23),"MuyAlto",IF(R134&gt;9,"Alto",IF(R134&gt;5,"Medio",IF(R134&lt;6,"Bajo"))))</f>
        <v>Medio</v>
      </c>
      <c r="T134" s="144">
        <v>25</v>
      </c>
      <c r="U134" s="170">
        <f>R134*T134</f>
        <v>200</v>
      </c>
      <c r="V134" s="170" t="str">
        <f t="shared" si="42"/>
        <v>II</v>
      </c>
      <c r="W134" s="176" t="str">
        <f t="shared" si="31"/>
        <v>No Aceptable o Aceptable con Control Especifico</v>
      </c>
      <c r="X134" s="142"/>
      <c r="Y134" s="142"/>
      <c r="Z134" s="142"/>
      <c r="AA134" s="142" t="str">
        <f>L134</f>
        <v>Desordenes de trauma acumulativo especificamente a nivel de miembros superiores y columan</v>
      </c>
      <c r="AB134" s="142" t="s">
        <v>332</v>
      </c>
      <c r="AC134" s="142" t="s">
        <v>277</v>
      </c>
      <c r="AD134" s="142" t="s">
        <v>277</v>
      </c>
      <c r="AE134" s="142" t="s">
        <v>277</v>
      </c>
      <c r="AF134" s="142" t="s">
        <v>603</v>
      </c>
      <c r="AG134" s="142" t="s">
        <v>277</v>
      </c>
      <c r="AH134" s="145"/>
      <c r="AI134" s="170"/>
      <c r="AJ134" s="143"/>
      <c r="AK134" s="146">
        <f t="shared" si="32"/>
        <v>0</v>
      </c>
      <c r="AL134" s="219">
        <f t="shared" si="33"/>
        <v>0</v>
      </c>
      <c r="AM134" s="147" t="str">
        <f t="shared" si="34"/>
        <v>IV</v>
      </c>
      <c r="AN134" s="176" t="str">
        <f t="shared" si="35"/>
        <v>Aceptable</v>
      </c>
      <c r="AO134" s="295"/>
      <c r="AP134" s="295"/>
    </row>
    <row r="135" spans="3:42" s="231" customFormat="1" ht="147" customHeight="1" x14ac:dyDescent="0.2">
      <c r="C135" s="616"/>
      <c r="D135" s="140" t="s">
        <v>267</v>
      </c>
      <c r="E135" s="141" t="s">
        <v>268</v>
      </c>
      <c r="F135" s="234" t="s">
        <v>597</v>
      </c>
      <c r="G135" s="234" t="s">
        <v>606</v>
      </c>
      <c r="H135" s="234" t="s">
        <v>607</v>
      </c>
      <c r="I135" s="237" t="s">
        <v>600</v>
      </c>
      <c r="J135" s="142" t="s">
        <v>299</v>
      </c>
      <c r="K135" s="142" t="s">
        <v>608</v>
      </c>
      <c r="L135" s="142" t="s">
        <v>609</v>
      </c>
      <c r="M135" s="142" t="s">
        <v>277</v>
      </c>
      <c r="N135" s="142" t="s">
        <v>610</v>
      </c>
      <c r="O135" s="142" t="s">
        <v>277</v>
      </c>
      <c r="P135" s="170">
        <v>2</v>
      </c>
      <c r="Q135" s="143">
        <v>3</v>
      </c>
      <c r="R135" s="170">
        <v>6</v>
      </c>
      <c r="S135" s="171" t="s">
        <v>371</v>
      </c>
      <c r="T135" s="144">
        <v>25</v>
      </c>
      <c r="U135" s="170">
        <f>R135*T135</f>
        <v>150</v>
      </c>
      <c r="V135" s="170" t="str">
        <f t="shared" si="42"/>
        <v>II</v>
      </c>
      <c r="W135" s="176" t="str">
        <f t="shared" si="31"/>
        <v>No Aceptable o Aceptable con Control Especifico</v>
      </c>
      <c r="X135" s="142"/>
      <c r="Y135" s="142"/>
      <c r="Z135" s="142"/>
      <c r="AA135" s="142" t="s">
        <v>609</v>
      </c>
      <c r="AB135" s="142" t="s">
        <v>314</v>
      </c>
      <c r="AC135" s="142" t="s">
        <v>277</v>
      </c>
      <c r="AD135" s="142" t="s">
        <v>277</v>
      </c>
      <c r="AE135" s="142" t="s">
        <v>611</v>
      </c>
      <c r="AF135" s="142" t="s">
        <v>612</v>
      </c>
      <c r="AG135" s="142" t="s">
        <v>613</v>
      </c>
      <c r="AH135" s="172"/>
      <c r="AI135" s="213"/>
      <c r="AJ135" s="169"/>
      <c r="AK135" s="146">
        <f t="shared" si="32"/>
        <v>0</v>
      </c>
      <c r="AL135" s="219">
        <f t="shared" si="33"/>
        <v>0</v>
      </c>
      <c r="AM135" s="147" t="str">
        <f t="shared" si="34"/>
        <v>IV</v>
      </c>
      <c r="AN135" s="176" t="str">
        <f t="shared" si="35"/>
        <v>Aceptable</v>
      </c>
      <c r="AO135" s="300"/>
      <c r="AP135" s="300"/>
    </row>
    <row r="136" spans="3:42" s="231" customFormat="1" ht="147" customHeight="1" x14ac:dyDescent="0.2">
      <c r="C136" s="616"/>
      <c r="D136" s="140" t="s">
        <v>267</v>
      </c>
      <c r="E136" s="141" t="s">
        <v>268</v>
      </c>
      <c r="F136" s="234" t="s">
        <v>597</v>
      </c>
      <c r="G136" s="234" t="s">
        <v>606</v>
      </c>
      <c r="H136" s="234" t="s">
        <v>607</v>
      </c>
      <c r="I136" s="237" t="s">
        <v>600</v>
      </c>
      <c r="J136" s="279" t="s">
        <v>299</v>
      </c>
      <c r="K136" s="280" t="s">
        <v>1496</v>
      </c>
      <c r="L136" s="280" t="s">
        <v>1497</v>
      </c>
      <c r="M136" s="280" t="s">
        <v>1498</v>
      </c>
      <c r="N136" s="280" t="s">
        <v>1499</v>
      </c>
      <c r="O136" s="280" t="s">
        <v>1529</v>
      </c>
      <c r="P136" s="281">
        <v>1</v>
      </c>
      <c r="Q136" s="282">
        <v>2</v>
      </c>
      <c r="R136" s="281">
        <v>4</v>
      </c>
      <c r="S136" s="283" t="str">
        <f t="shared" ref="S136" si="43">IF((R136&gt;23),"MuyAlto",IF(R136&gt;9,"Alto",IF(R136&gt;5,"Medio",IF(R136&lt;6,"Bajo"))))</f>
        <v>Bajo</v>
      </c>
      <c r="T136" s="284">
        <v>10</v>
      </c>
      <c r="U136" s="281">
        <f t="shared" ref="U136" si="44">R136*T136</f>
        <v>40</v>
      </c>
      <c r="V136" s="170" t="str">
        <f t="shared" si="42"/>
        <v>III</v>
      </c>
      <c r="W136" s="285" t="str">
        <f t="shared" si="31"/>
        <v>Mejorable</v>
      </c>
      <c r="X136" s="286"/>
      <c r="Y136" s="286"/>
      <c r="Z136" s="286"/>
      <c r="AA136" s="280" t="s">
        <v>1501</v>
      </c>
      <c r="AB136" s="280" t="s">
        <v>1502</v>
      </c>
      <c r="AC136" s="280" t="s">
        <v>277</v>
      </c>
      <c r="AD136" s="280" t="s">
        <v>1503</v>
      </c>
      <c r="AE136" s="280" t="s">
        <v>1504</v>
      </c>
      <c r="AF136" s="280" t="s">
        <v>1505</v>
      </c>
      <c r="AG136" s="280" t="s">
        <v>1531</v>
      </c>
      <c r="AH136" s="287"/>
      <c r="AI136" s="288"/>
      <c r="AJ136" s="289"/>
      <c r="AK136" s="290">
        <f t="shared" si="32"/>
        <v>0</v>
      </c>
      <c r="AL136" s="291">
        <f t="shared" si="33"/>
        <v>0</v>
      </c>
      <c r="AM136" s="292" t="str">
        <f t="shared" si="34"/>
        <v>IV</v>
      </c>
      <c r="AN136" s="279" t="str">
        <f t="shared" si="35"/>
        <v>Aceptable</v>
      </c>
      <c r="AO136" s="300"/>
      <c r="AP136" s="300"/>
    </row>
    <row r="137" spans="3:42" s="231" customFormat="1" ht="111.95" customHeight="1" x14ac:dyDescent="0.2">
      <c r="C137" s="616"/>
      <c r="D137" s="140" t="s">
        <v>267</v>
      </c>
      <c r="E137" s="141" t="s">
        <v>268</v>
      </c>
      <c r="F137" s="234" t="s">
        <v>597</v>
      </c>
      <c r="G137" s="142" t="s">
        <v>598</v>
      </c>
      <c r="H137" s="142" t="s">
        <v>614</v>
      </c>
      <c r="I137" s="237" t="s">
        <v>600</v>
      </c>
      <c r="J137" s="142" t="s">
        <v>328</v>
      </c>
      <c r="K137" s="142" t="s">
        <v>615</v>
      </c>
      <c r="L137" s="142" t="s">
        <v>616</v>
      </c>
      <c r="M137" s="142" t="s">
        <v>277</v>
      </c>
      <c r="N137" s="142" t="s">
        <v>277</v>
      </c>
      <c r="O137" s="181" t="s">
        <v>617</v>
      </c>
      <c r="P137" s="170">
        <v>2</v>
      </c>
      <c r="Q137" s="143">
        <v>3</v>
      </c>
      <c r="R137" s="170">
        <v>6</v>
      </c>
      <c r="S137" s="171" t="s">
        <v>371</v>
      </c>
      <c r="T137" s="144">
        <v>25</v>
      </c>
      <c r="U137" s="170">
        <f>T137*R137</f>
        <v>150</v>
      </c>
      <c r="V137" s="170" t="str">
        <f t="shared" ref="V137:V148" si="45">IF((U137&gt;599),"I",IF(U137&gt;149,"II",IF(U137&gt;39,"III",IF(U137&lt;31,"IV"))))</f>
        <v>II</v>
      </c>
      <c r="W137" s="176" t="str">
        <f t="shared" si="31"/>
        <v>No Aceptable o Aceptable con Control Especifico</v>
      </c>
      <c r="X137" s="142"/>
      <c r="Y137" s="142"/>
      <c r="Z137" s="142"/>
      <c r="AA137" s="142" t="str">
        <f>L137</f>
        <v>Disfonia y afectaciones a nivel de la garganta</v>
      </c>
      <c r="AB137" s="142" t="s">
        <v>332</v>
      </c>
      <c r="AC137" s="142" t="s">
        <v>277</v>
      </c>
      <c r="AD137" s="142" t="s">
        <v>277</v>
      </c>
      <c r="AE137" s="142" t="s">
        <v>618</v>
      </c>
      <c r="AF137" s="142" t="s">
        <v>619</v>
      </c>
      <c r="AG137" s="142"/>
      <c r="AH137" s="145"/>
      <c r="AI137" s="170"/>
      <c r="AJ137" s="143"/>
      <c r="AK137" s="146">
        <f t="shared" si="32"/>
        <v>0</v>
      </c>
      <c r="AL137" s="219">
        <f t="shared" si="33"/>
        <v>0</v>
      </c>
      <c r="AM137" s="147" t="str">
        <f t="shared" si="34"/>
        <v>IV</v>
      </c>
      <c r="AN137" s="176" t="str">
        <f t="shared" si="35"/>
        <v>Aceptable</v>
      </c>
      <c r="AO137" s="300"/>
      <c r="AP137" s="300"/>
    </row>
    <row r="138" spans="3:42" s="174" customFormat="1" ht="111.95" customHeight="1" x14ac:dyDescent="0.2">
      <c r="C138" s="616"/>
      <c r="D138" s="140" t="s">
        <v>267</v>
      </c>
      <c r="E138" s="141" t="s">
        <v>268</v>
      </c>
      <c r="F138" s="234" t="s">
        <v>597</v>
      </c>
      <c r="G138" s="142" t="s">
        <v>606</v>
      </c>
      <c r="H138" s="142" t="s">
        <v>620</v>
      </c>
      <c r="I138" s="237" t="s">
        <v>600</v>
      </c>
      <c r="J138" s="142" t="s">
        <v>273</v>
      </c>
      <c r="K138" s="142" t="s">
        <v>621</v>
      </c>
      <c r="L138" s="142" t="s">
        <v>622</v>
      </c>
      <c r="M138" s="142" t="s">
        <v>517</v>
      </c>
      <c r="N138" s="142" t="s">
        <v>277</v>
      </c>
      <c r="O138" s="142" t="s">
        <v>277</v>
      </c>
      <c r="P138" s="170">
        <v>2</v>
      </c>
      <c r="Q138" s="143">
        <v>3</v>
      </c>
      <c r="R138" s="170">
        <f t="shared" ref="R138:R144" si="46">P138*Q138</f>
        <v>6</v>
      </c>
      <c r="S138" s="171" t="str">
        <f t="shared" ref="S138:S144" si="47">IF((R138&gt;23),"MuyAlto",IF(R138&gt;9,"Alto",IF(R138&gt;5,"Medio",IF(R138&lt;6,"Bajo"))))</f>
        <v>Medio</v>
      </c>
      <c r="T138" s="144">
        <v>25</v>
      </c>
      <c r="U138" s="170">
        <f t="shared" ref="U138:U144" si="48">R138*T138</f>
        <v>150</v>
      </c>
      <c r="V138" s="170" t="str">
        <f t="shared" si="45"/>
        <v>II</v>
      </c>
      <c r="W138" s="176" t="str">
        <f t="shared" si="31"/>
        <v>No Aceptable o Aceptable con Control Especifico</v>
      </c>
      <c r="X138" s="142"/>
      <c r="Y138" s="142"/>
      <c r="Z138" s="142"/>
      <c r="AA138" s="142" t="s">
        <v>406</v>
      </c>
      <c r="AB138" s="142" t="s">
        <v>407</v>
      </c>
      <c r="AC138" s="142" t="s">
        <v>277</v>
      </c>
      <c r="AD138" s="142" t="s">
        <v>277</v>
      </c>
      <c r="AE138" s="142" t="s">
        <v>408</v>
      </c>
      <c r="AF138" s="142" t="s">
        <v>409</v>
      </c>
      <c r="AG138" s="142" t="s">
        <v>277</v>
      </c>
      <c r="AH138" s="172"/>
      <c r="AI138" s="213"/>
      <c r="AJ138" s="143"/>
      <c r="AK138" s="146">
        <f t="shared" si="32"/>
        <v>0</v>
      </c>
      <c r="AL138" s="219">
        <f t="shared" si="33"/>
        <v>0</v>
      </c>
      <c r="AM138" s="147" t="str">
        <f t="shared" si="34"/>
        <v>IV</v>
      </c>
      <c r="AN138" s="176" t="str">
        <f t="shared" si="35"/>
        <v>Aceptable</v>
      </c>
      <c r="AO138" s="295"/>
      <c r="AP138" s="295"/>
    </row>
    <row r="139" spans="3:42" s="174" customFormat="1" ht="111.95" customHeight="1" x14ac:dyDescent="0.2">
      <c r="C139" s="616"/>
      <c r="D139" s="140" t="s">
        <v>267</v>
      </c>
      <c r="E139" s="141" t="s">
        <v>268</v>
      </c>
      <c r="F139" s="234" t="s">
        <v>597</v>
      </c>
      <c r="G139" s="142" t="s">
        <v>606</v>
      </c>
      <c r="H139" s="142" t="s">
        <v>410</v>
      </c>
      <c r="I139" s="237" t="s">
        <v>600</v>
      </c>
      <c r="J139" s="142" t="s">
        <v>273</v>
      </c>
      <c r="K139" s="142" t="s">
        <v>411</v>
      </c>
      <c r="L139" s="142" t="s">
        <v>623</v>
      </c>
      <c r="M139" s="142" t="s">
        <v>519</v>
      </c>
      <c r="N139" s="142" t="s">
        <v>477</v>
      </c>
      <c r="O139" s="142" t="s">
        <v>277</v>
      </c>
      <c r="P139" s="170">
        <v>2</v>
      </c>
      <c r="Q139" s="143">
        <v>2</v>
      </c>
      <c r="R139" s="170">
        <f t="shared" si="46"/>
        <v>4</v>
      </c>
      <c r="S139" s="171" t="str">
        <f t="shared" si="47"/>
        <v>Bajo</v>
      </c>
      <c r="T139" s="144">
        <v>10</v>
      </c>
      <c r="U139" s="170">
        <f t="shared" si="48"/>
        <v>40</v>
      </c>
      <c r="V139" s="170" t="str">
        <f t="shared" si="45"/>
        <v>III</v>
      </c>
      <c r="W139" s="176" t="str">
        <f t="shared" si="31"/>
        <v>Mejorable</v>
      </c>
      <c r="X139" s="142"/>
      <c r="Y139" s="142"/>
      <c r="Z139" s="142"/>
      <c r="AA139" s="142" t="s">
        <v>415</v>
      </c>
      <c r="AB139" s="142" t="s">
        <v>416</v>
      </c>
      <c r="AC139" s="142" t="s">
        <v>277</v>
      </c>
      <c r="AD139" s="142" t="s">
        <v>277</v>
      </c>
      <c r="AE139" s="142" t="s">
        <v>478</v>
      </c>
      <c r="AF139" s="142" t="s">
        <v>277</v>
      </c>
      <c r="AG139" s="142" t="s">
        <v>277</v>
      </c>
      <c r="AH139" s="172"/>
      <c r="AI139" s="213"/>
      <c r="AJ139" s="143"/>
      <c r="AK139" s="146">
        <f t="shared" si="32"/>
        <v>0</v>
      </c>
      <c r="AL139" s="219">
        <f t="shared" si="33"/>
        <v>0</v>
      </c>
      <c r="AM139" s="147" t="str">
        <f t="shared" si="34"/>
        <v>IV</v>
      </c>
      <c r="AN139" s="176" t="str">
        <f t="shared" si="35"/>
        <v>Aceptable</v>
      </c>
      <c r="AO139" s="295"/>
      <c r="AP139" s="295"/>
    </row>
    <row r="140" spans="3:42" s="174" customFormat="1" ht="111.95" customHeight="1" x14ac:dyDescent="0.2">
      <c r="C140" s="616"/>
      <c r="D140" s="140" t="s">
        <v>267</v>
      </c>
      <c r="E140" s="141" t="s">
        <v>268</v>
      </c>
      <c r="F140" s="234" t="s">
        <v>597</v>
      </c>
      <c r="G140" s="142" t="s">
        <v>606</v>
      </c>
      <c r="H140" s="142" t="s">
        <v>520</v>
      </c>
      <c r="I140" s="237" t="s">
        <v>600</v>
      </c>
      <c r="J140" s="142" t="s">
        <v>419</v>
      </c>
      <c r="K140" s="142" t="s">
        <v>420</v>
      </c>
      <c r="L140" s="142" t="s">
        <v>421</v>
      </c>
      <c r="M140" s="142" t="s">
        <v>277</v>
      </c>
      <c r="N140" s="142" t="s">
        <v>277</v>
      </c>
      <c r="O140" s="142" t="s">
        <v>422</v>
      </c>
      <c r="P140" s="170">
        <v>2</v>
      </c>
      <c r="Q140" s="143">
        <v>2</v>
      </c>
      <c r="R140" s="170">
        <f t="shared" si="46"/>
        <v>4</v>
      </c>
      <c r="S140" s="171" t="str">
        <f t="shared" si="47"/>
        <v>Bajo</v>
      </c>
      <c r="T140" s="144">
        <v>25</v>
      </c>
      <c r="U140" s="170">
        <f t="shared" si="48"/>
        <v>100</v>
      </c>
      <c r="V140" s="170" t="str">
        <f t="shared" si="45"/>
        <v>III</v>
      </c>
      <c r="W140" s="176" t="str">
        <f t="shared" si="31"/>
        <v>Mejorable</v>
      </c>
      <c r="X140" s="142"/>
      <c r="Y140" s="142"/>
      <c r="Z140" s="142"/>
      <c r="AA140" s="142" t="s">
        <v>423</v>
      </c>
      <c r="AB140" s="142" t="s">
        <v>424</v>
      </c>
      <c r="AC140" s="142" t="s">
        <v>277</v>
      </c>
      <c r="AD140" s="142" t="s">
        <v>277</v>
      </c>
      <c r="AE140" s="142" t="s">
        <v>277</v>
      </c>
      <c r="AF140" s="142" t="s">
        <v>425</v>
      </c>
      <c r="AG140" s="142" t="s">
        <v>277</v>
      </c>
      <c r="AH140" s="145"/>
      <c r="AI140" s="170"/>
      <c r="AJ140" s="143"/>
      <c r="AK140" s="146">
        <f t="shared" si="32"/>
        <v>0</v>
      </c>
      <c r="AL140" s="219">
        <f t="shared" si="33"/>
        <v>0</v>
      </c>
      <c r="AM140" s="147" t="str">
        <f t="shared" si="34"/>
        <v>IV</v>
      </c>
      <c r="AN140" s="176" t="str">
        <f t="shared" si="35"/>
        <v>Aceptable</v>
      </c>
      <c r="AO140" s="295"/>
      <c r="AP140" s="295"/>
    </row>
    <row r="141" spans="3:42" s="174" customFormat="1" ht="111.95" customHeight="1" x14ac:dyDescent="0.2">
      <c r="C141" s="616"/>
      <c r="D141" s="140" t="s">
        <v>267</v>
      </c>
      <c r="E141" s="141" t="s">
        <v>268</v>
      </c>
      <c r="F141" s="234" t="s">
        <v>597</v>
      </c>
      <c r="G141" s="142" t="s">
        <v>606</v>
      </c>
      <c r="H141" s="142" t="s">
        <v>426</v>
      </c>
      <c r="I141" s="237" t="s">
        <v>600</v>
      </c>
      <c r="J141" s="142" t="s">
        <v>419</v>
      </c>
      <c r="K141" s="142" t="s">
        <v>36</v>
      </c>
      <c r="L141" s="142" t="s">
        <v>421</v>
      </c>
      <c r="M141" s="142" t="s">
        <v>277</v>
      </c>
      <c r="N141" s="142" t="s">
        <v>277</v>
      </c>
      <c r="O141" s="142" t="s">
        <v>422</v>
      </c>
      <c r="P141" s="170">
        <v>2</v>
      </c>
      <c r="Q141" s="143">
        <v>2</v>
      </c>
      <c r="R141" s="170">
        <f t="shared" si="46"/>
        <v>4</v>
      </c>
      <c r="S141" s="171" t="str">
        <f t="shared" si="47"/>
        <v>Bajo</v>
      </c>
      <c r="T141" s="144">
        <v>25</v>
      </c>
      <c r="U141" s="170">
        <f t="shared" si="48"/>
        <v>100</v>
      </c>
      <c r="V141" s="170" t="str">
        <f t="shared" si="45"/>
        <v>III</v>
      </c>
      <c r="W141" s="176" t="str">
        <f t="shared" si="31"/>
        <v>Mejorable</v>
      </c>
      <c r="X141" s="142"/>
      <c r="Y141" s="142"/>
      <c r="Z141" s="142"/>
      <c r="AA141" s="142" t="s">
        <v>427</v>
      </c>
      <c r="AB141" s="142" t="s">
        <v>424</v>
      </c>
      <c r="AC141" s="142" t="s">
        <v>277</v>
      </c>
      <c r="AD141" s="142" t="s">
        <v>277</v>
      </c>
      <c r="AE141" s="142" t="s">
        <v>277</v>
      </c>
      <c r="AF141" s="142" t="s">
        <v>425</v>
      </c>
      <c r="AG141" s="142" t="s">
        <v>277</v>
      </c>
      <c r="AH141" s="145"/>
      <c r="AI141" s="170"/>
      <c r="AJ141" s="143"/>
      <c r="AK141" s="146">
        <f t="shared" si="32"/>
        <v>0</v>
      </c>
      <c r="AL141" s="219">
        <f t="shared" si="33"/>
        <v>0</v>
      </c>
      <c r="AM141" s="147" t="str">
        <f t="shared" si="34"/>
        <v>IV</v>
      </c>
      <c r="AN141" s="176" t="str">
        <f t="shared" si="35"/>
        <v>Aceptable</v>
      </c>
      <c r="AO141" s="295"/>
      <c r="AP141" s="295"/>
    </row>
    <row r="142" spans="3:42" s="174" customFormat="1" ht="111.95" customHeight="1" x14ac:dyDescent="0.2">
      <c r="C142" s="616"/>
      <c r="D142" s="140" t="s">
        <v>267</v>
      </c>
      <c r="E142" s="141" t="s">
        <v>268</v>
      </c>
      <c r="F142" s="234" t="s">
        <v>597</v>
      </c>
      <c r="G142" s="142" t="s">
        <v>606</v>
      </c>
      <c r="H142" s="142" t="s">
        <v>428</v>
      </c>
      <c r="I142" s="237" t="s">
        <v>600</v>
      </c>
      <c r="J142" s="142" t="s">
        <v>419</v>
      </c>
      <c r="K142" s="142" t="s">
        <v>429</v>
      </c>
      <c r="L142" s="142" t="s">
        <v>430</v>
      </c>
      <c r="M142" s="142" t="s">
        <v>277</v>
      </c>
      <c r="N142" s="142" t="s">
        <v>277</v>
      </c>
      <c r="O142" s="142" t="s">
        <v>422</v>
      </c>
      <c r="P142" s="170">
        <v>2</v>
      </c>
      <c r="Q142" s="143">
        <v>2</v>
      </c>
      <c r="R142" s="170">
        <f t="shared" si="46"/>
        <v>4</v>
      </c>
      <c r="S142" s="171" t="str">
        <f t="shared" si="47"/>
        <v>Bajo</v>
      </c>
      <c r="T142" s="144">
        <v>25</v>
      </c>
      <c r="U142" s="170">
        <f t="shared" si="48"/>
        <v>100</v>
      </c>
      <c r="V142" s="170" t="str">
        <f t="shared" si="45"/>
        <v>III</v>
      </c>
      <c r="W142" s="176" t="str">
        <f t="shared" si="31"/>
        <v>Mejorable</v>
      </c>
      <c r="X142" s="142"/>
      <c r="Y142" s="142"/>
      <c r="Z142" s="142"/>
      <c r="AA142" s="142" t="s">
        <v>427</v>
      </c>
      <c r="AB142" s="142" t="s">
        <v>424</v>
      </c>
      <c r="AC142" s="142" t="s">
        <v>277</v>
      </c>
      <c r="AD142" s="142" t="s">
        <v>277</v>
      </c>
      <c r="AE142" s="142" t="s">
        <v>277</v>
      </c>
      <c r="AF142" s="142" t="s">
        <v>425</v>
      </c>
      <c r="AG142" s="142" t="s">
        <v>277</v>
      </c>
      <c r="AH142" s="145"/>
      <c r="AI142" s="170"/>
      <c r="AJ142" s="143"/>
      <c r="AK142" s="146">
        <f t="shared" si="32"/>
        <v>0</v>
      </c>
      <c r="AL142" s="219">
        <f t="shared" si="33"/>
        <v>0</v>
      </c>
      <c r="AM142" s="147" t="str">
        <f t="shared" si="34"/>
        <v>IV</v>
      </c>
      <c r="AN142" s="176" t="str">
        <f t="shared" si="35"/>
        <v>Aceptable</v>
      </c>
      <c r="AO142" s="295"/>
      <c r="AP142" s="295"/>
    </row>
    <row r="143" spans="3:42" s="174" customFormat="1" ht="111.95" customHeight="1" x14ac:dyDescent="0.2">
      <c r="C143" s="616"/>
      <c r="D143" s="140" t="s">
        <v>267</v>
      </c>
      <c r="E143" s="141" t="s">
        <v>268</v>
      </c>
      <c r="F143" s="234" t="s">
        <v>597</v>
      </c>
      <c r="G143" s="142" t="s">
        <v>606</v>
      </c>
      <c r="H143" s="142" t="s">
        <v>624</v>
      </c>
      <c r="I143" s="237" t="s">
        <v>600</v>
      </c>
      <c r="J143" s="142" t="s">
        <v>288</v>
      </c>
      <c r="K143" s="142" t="s">
        <v>625</v>
      </c>
      <c r="L143" s="238" t="s">
        <v>433</v>
      </c>
      <c r="M143" s="142" t="s">
        <v>626</v>
      </c>
      <c r="N143" s="142" t="s">
        <v>434</v>
      </c>
      <c r="O143" s="142" t="s">
        <v>277</v>
      </c>
      <c r="P143" s="170">
        <v>2</v>
      </c>
      <c r="Q143" s="143">
        <v>3</v>
      </c>
      <c r="R143" s="170">
        <f t="shared" si="46"/>
        <v>6</v>
      </c>
      <c r="S143" s="171" t="str">
        <f t="shared" si="47"/>
        <v>Medio</v>
      </c>
      <c r="T143" s="144">
        <v>60</v>
      </c>
      <c r="U143" s="170">
        <f t="shared" si="48"/>
        <v>360</v>
      </c>
      <c r="V143" s="170" t="str">
        <f t="shared" si="45"/>
        <v>II</v>
      </c>
      <c r="W143" s="176" t="str">
        <f t="shared" si="31"/>
        <v>No Aceptable o Aceptable con Control Especifico</v>
      </c>
      <c r="X143" s="142"/>
      <c r="Y143" s="142"/>
      <c r="Z143" s="142"/>
      <c r="AA143" s="142" t="s">
        <v>435</v>
      </c>
      <c r="AB143" s="142" t="s">
        <v>436</v>
      </c>
      <c r="AC143" s="142" t="s">
        <v>277</v>
      </c>
      <c r="AD143" s="142" t="s">
        <v>277</v>
      </c>
      <c r="AE143" s="142" t="s">
        <v>627</v>
      </c>
      <c r="AF143" s="142" t="s">
        <v>438</v>
      </c>
      <c r="AG143" s="142" t="s">
        <v>277</v>
      </c>
      <c r="AH143" s="145"/>
      <c r="AI143" s="170"/>
      <c r="AJ143" s="143"/>
      <c r="AK143" s="146">
        <f t="shared" si="32"/>
        <v>0</v>
      </c>
      <c r="AL143" s="219">
        <f t="shared" si="33"/>
        <v>0</v>
      </c>
      <c r="AM143" s="147" t="str">
        <f t="shared" si="34"/>
        <v>IV</v>
      </c>
      <c r="AN143" s="176" t="str">
        <f t="shared" si="35"/>
        <v>Aceptable</v>
      </c>
      <c r="AO143" s="295"/>
      <c r="AP143" s="295"/>
    </row>
    <row r="144" spans="3:42" s="174" customFormat="1" ht="111.95" customHeight="1" x14ac:dyDescent="0.2">
      <c r="C144" s="616"/>
      <c r="D144" s="140" t="s">
        <v>267</v>
      </c>
      <c r="E144" s="141" t="s">
        <v>268</v>
      </c>
      <c r="F144" s="234" t="s">
        <v>597</v>
      </c>
      <c r="G144" s="142" t="s">
        <v>606</v>
      </c>
      <c r="H144" s="142" t="s">
        <v>628</v>
      </c>
      <c r="I144" s="237" t="s">
        <v>600</v>
      </c>
      <c r="J144" s="142" t="s">
        <v>288</v>
      </c>
      <c r="K144" s="142" t="s">
        <v>629</v>
      </c>
      <c r="L144" s="234" t="s">
        <v>375</v>
      </c>
      <c r="M144" s="142" t="s">
        <v>277</v>
      </c>
      <c r="N144" s="142" t="s">
        <v>277</v>
      </c>
      <c r="O144" s="142" t="s">
        <v>277</v>
      </c>
      <c r="P144" s="170">
        <v>2</v>
      </c>
      <c r="Q144" s="143">
        <v>2</v>
      </c>
      <c r="R144" s="170">
        <f t="shared" si="46"/>
        <v>4</v>
      </c>
      <c r="S144" s="171" t="str">
        <f t="shared" si="47"/>
        <v>Bajo</v>
      </c>
      <c r="T144" s="144">
        <v>10</v>
      </c>
      <c r="U144" s="170">
        <f t="shared" si="48"/>
        <v>40</v>
      </c>
      <c r="V144" s="170" t="str">
        <f t="shared" si="45"/>
        <v>III</v>
      </c>
      <c r="W144" s="176" t="str">
        <f t="shared" ref="W144:W207" si="49">IF(V144="IV","Aceptable",IF(V144="III","Mejorable",IF(V144="II","No Aceptable o Aceptable con Control Especifico",IF(V144="I","NO Aceptable"))))</f>
        <v>Mejorable</v>
      </c>
      <c r="X144" s="142"/>
      <c r="Y144" s="142"/>
      <c r="Z144" s="142"/>
      <c r="AA144" s="142" t="s">
        <v>630</v>
      </c>
      <c r="AB144" s="142" t="s">
        <v>294</v>
      </c>
      <c r="AC144" s="142" t="s">
        <v>277</v>
      </c>
      <c r="AD144" s="142" t="s">
        <v>277</v>
      </c>
      <c r="AE144" s="142" t="s">
        <v>277</v>
      </c>
      <c r="AF144" s="142" t="s">
        <v>631</v>
      </c>
      <c r="AG144" s="142" t="s">
        <v>277</v>
      </c>
      <c r="AH144" s="145"/>
      <c r="AI144" s="170"/>
      <c r="AJ144" s="143"/>
      <c r="AK144" s="146">
        <f t="shared" ref="AK144:AK207" si="50">AI144*AJ144</f>
        <v>0</v>
      </c>
      <c r="AL144" s="219">
        <f t="shared" ref="AL144:AL207" si="51">AK144*T144</f>
        <v>0</v>
      </c>
      <c r="AM144" s="147" t="str">
        <f t="shared" ref="AM144:AM207" si="52">IF((AL144&gt;599),"I",IF(AL144&gt;149,"II",IF(AL144&gt;39,"III",IF(AL144&lt;31,"IV"))))</f>
        <v>IV</v>
      </c>
      <c r="AN144" s="176" t="str">
        <f t="shared" ref="AN144:AN207" si="53">IF(AM144="IV","Aceptable",IF(AM144="III","Mejorable",IF(AM144="II","No Aceptable o Aceptable con Control Especifico",IF(AM144="I","NO Aceptable"))))</f>
        <v>Aceptable</v>
      </c>
      <c r="AO144" s="295"/>
      <c r="AP144" s="295"/>
    </row>
    <row r="145" spans="3:42" s="174" customFormat="1" ht="111.95" customHeight="1" x14ac:dyDescent="0.2">
      <c r="C145" s="616"/>
      <c r="D145" s="140" t="s">
        <v>267</v>
      </c>
      <c r="E145" s="141" t="s">
        <v>268</v>
      </c>
      <c r="F145" s="234" t="s">
        <v>597</v>
      </c>
      <c r="G145" s="142" t="s">
        <v>401</v>
      </c>
      <c r="H145" s="142" t="s">
        <v>593</v>
      </c>
      <c r="I145" s="237" t="s">
        <v>600</v>
      </c>
      <c r="J145" s="142" t="s">
        <v>288</v>
      </c>
      <c r="K145" s="142" t="s">
        <v>75</v>
      </c>
      <c r="L145" s="142" t="s">
        <v>469</v>
      </c>
      <c r="M145" s="142" t="s">
        <v>277</v>
      </c>
      <c r="N145" s="142" t="s">
        <v>632</v>
      </c>
      <c r="O145" s="142" t="s">
        <v>277</v>
      </c>
      <c r="P145" s="170">
        <v>2</v>
      </c>
      <c r="Q145" s="143">
        <v>2</v>
      </c>
      <c r="R145" s="170">
        <v>4</v>
      </c>
      <c r="S145" s="171" t="s">
        <v>474</v>
      </c>
      <c r="T145" s="144">
        <v>100</v>
      </c>
      <c r="U145" s="170">
        <v>400</v>
      </c>
      <c r="V145" s="170" t="str">
        <f t="shared" si="45"/>
        <v>II</v>
      </c>
      <c r="W145" s="176" t="str">
        <f t="shared" si="49"/>
        <v>No Aceptable o Aceptable con Control Especifico</v>
      </c>
      <c r="X145" s="142"/>
      <c r="Y145" s="142"/>
      <c r="Z145" s="142"/>
      <c r="AA145" s="142" t="s">
        <v>467</v>
      </c>
      <c r="AB145" s="142" t="s">
        <v>595</v>
      </c>
      <c r="AC145" s="142" t="s">
        <v>277</v>
      </c>
      <c r="AD145" s="142" t="s">
        <v>277</v>
      </c>
      <c r="AE145" s="142" t="s">
        <v>277</v>
      </c>
      <c r="AF145" s="142" t="s">
        <v>596</v>
      </c>
      <c r="AG145" s="142" t="s">
        <v>277</v>
      </c>
      <c r="AH145" s="172"/>
      <c r="AI145" s="213"/>
      <c r="AJ145" s="143"/>
      <c r="AK145" s="146">
        <f t="shared" si="50"/>
        <v>0</v>
      </c>
      <c r="AL145" s="219">
        <f t="shared" si="51"/>
        <v>0</v>
      </c>
      <c r="AM145" s="147" t="str">
        <f t="shared" si="52"/>
        <v>IV</v>
      </c>
      <c r="AN145" s="176" t="str">
        <f t="shared" si="53"/>
        <v>Aceptable</v>
      </c>
      <c r="AO145" s="295"/>
      <c r="AP145" s="295"/>
    </row>
    <row r="146" spans="3:42" s="174" customFormat="1" ht="111.95" customHeight="1" x14ac:dyDescent="0.2">
      <c r="C146" s="616"/>
      <c r="D146" s="140" t="s">
        <v>267</v>
      </c>
      <c r="E146" s="141" t="s">
        <v>268</v>
      </c>
      <c r="F146" s="234" t="s">
        <v>633</v>
      </c>
      <c r="G146" s="142" t="s">
        <v>634</v>
      </c>
      <c r="H146" s="142" t="s">
        <v>635</v>
      </c>
      <c r="I146" s="236" t="s">
        <v>636</v>
      </c>
      <c r="J146" s="142" t="s">
        <v>328</v>
      </c>
      <c r="K146" s="142" t="s">
        <v>601</v>
      </c>
      <c r="L146" s="142" t="s">
        <v>459</v>
      </c>
      <c r="M146" s="142" t="s">
        <v>277</v>
      </c>
      <c r="N146" s="142" t="s">
        <v>277</v>
      </c>
      <c r="O146" s="142" t="s">
        <v>336</v>
      </c>
      <c r="P146" s="170">
        <v>2</v>
      </c>
      <c r="Q146" s="143">
        <v>3</v>
      </c>
      <c r="R146" s="170">
        <f>P146*Q146</f>
        <v>6</v>
      </c>
      <c r="S146" s="171" t="str">
        <f>IF((R146&gt;23),"MuyAlto",IF(R146&gt;9,"Alto",IF(R146&gt;5,"Medio",IF(R146&lt;6,"Bajo"))))</f>
        <v>Medio</v>
      </c>
      <c r="T146" s="144">
        <v>25</v>
      </c>
      <c r="U146" s="170">
        <f t="shared" ref="U146:U171" si="54">R146*T146</f>
        <v>150</v>
      </c>
      <c r="V146" s="170" t="str">
        <f t="shared" si="45"/>
        <v>II</v>
      </c>
      <c r="W146" s="176" t="str">
        <f t="shared" si="49"/>
        <v>No Aceptable o Aceptable con Control Especifico</v>
      </c>
      <c r="X146" s="142"/>
      <c r="Y146" s="142"/>
      <c r="Z146" s="142"/>
      <c r="AA146" s="142" t="str">
        <f>L146</f>
        <v>Desordenes de trauma acumulativo, fatiga muscular especificamente a nivel de columna.</v>
      </c>
      <c r="AB146" s="142" t="s">
        <v>332</v>
      </c>
      <c r="AC146" s="142" t="s">
        <v>277</v>
      </c>
      <c r="AD146" s="142" t="s">
        <v>277</v>
      </c>
      <c r="AE146" s="142" t="s">
        <v>277</v>
      </c>
      <c r="AF146" s="142" t="s">
        <v>637</v>
      </c>
      <c r="AG146" s="142" t="s">
        <v>277</v>
      </c>
      <c r="AH146" s="145"/>
      <c r="AI146" s="170"/>
      <c r="AJ146" s="143"/>
      <c r="AK146" s="146">
        <f t="shared" si="50"/>
        <v>0</v>
      </c>
      <c r="AL146" s="219">
        <f t="shared" si="51"/>
        <v>0</v>
      </c>
      <c r="AM146" s="147" t="str">
        <f t="shared" si="52"/>
        <v>IV</v>
      </c>
      <c r="AN146" s="176" t="str">
        <f t="shared" si="53"/>
        <v>Aceptable</v>
      </c>
      <c r="AO146" s="295"/>
      <c r="AP146" s="295"/>
    </row>
    <row r="147" spans="3:42" s="174" customFormat="1" ht="111.95" customHeight="1" x14ac:dyDescent="0.2">
      <c r="C147" s="616"/>
      <c r="D147" s="140" t="s">
        <v>267</v>
      </c>
      <c r="E147" s="141" t="s">
        <v>268</v>
      </c>
      <c r="F147" s="234" t="s">
        <v>633</v>
      </c>
      <c r="G147" s="142" t="s">
        <v>634</v>
      </c>
      <c r="H147" s="142" t="s">
        <v>604</v>
      </c>
      <c r="I147" s="236" t="s">
        <v>636</v>
      </c>
      <c r="J147" s="142" t="s">
        <v>328</v>
      </c>
      <c r="K147" s="142" t="s">
        <v>37</v>
      </c>
      <c r="L147" s="142" t="s">
        <v>638</v>
      </c>
      <c r="M147" s="142" t="s">
        <v>277</v>
      </c>
      <c r="N147" s="142" t="s">
        <v>277</v>
      </c>
      <c r="O147" s="142" t="s">
        <v>336</v>
      </c>
      <c r="P147" s="170">
        <v>2</v>
      </c>
      <c r="Q147" s="143">
        <v>4</v>
      </c>
      <c r="R147" s="170">
        <f>P147*Q147</f>
        <v>8</v>
      </c>
      <c r="S147" s="171" t="str">
        <f>IF((R147&gt;23),"MuyAlto",IF(R147&gt;9,"Alto",IF(R147&gt;5,"Medio",IF(R147&lt;6,"Bajo"))))</f>
        <v>Medio</v>
      </c>
      <c r="T147" s="144">
        <v>25</v>
      </c>
      <c r="U147" s="170">
        <f t="shared" si="54"/>
        <v>200</v>
      </c>
      <c r="V147" s="170" t="str">
        <f t="shared" si="45"/>
        <v>II</v>
      </c>
      <c r="W147" s="176" t="str">
        <f t="shared" si="49"/>
        <v>No Aceptable o Aceptable con Control Especifico</v>
      </c>
      <c r="X147" s="142"/>
      <c r="Y147" s="142"/>
      <c r="Z147" s="142"/>
      <c r="AA147" s="142" t="str">
        <f>L147</f>
        <v>Desordenes de trauma acumulativo especificamente a nivel de miembros superiores.</v>
      </c>
      <c r="AB147" s="142" t="s">
        <v>332</v>
      </c>
      <c r="AC147" s="142" t="s">
        <v>277</v>
      </c>
      <c r="AD147" s="142" t="s">
        <v>277</v>
      </c>
      <c r="AE147" s="142"/>
      <c r="AF147" s="142" t="s">
        <v>637</v>
      </c>
      <c r="AG147" s="142" t="s">
        <v>277</v>
      </c>
      <c r="AH147" s="145"/>
      <c r="AI147" s="170"/>
      <c r="AJ147" s="143"/>
      <c r="AK147" s="146">
        <f t="shared" si="50"/>
        <v>0</v>
      </c>
      <c r="AL147" s="219">
        <f t="shared" si="51"/>
        <v>0</v>
      </c>
      <c r="AM147" s="147" t="str">
        <f t="shared" si="52"/>
        <v>IV</v>
      </c>
      <c r="AN147" s="176" t="str">
        <f t="shared" si="53"/>
        <v>Aceptable</v>
      </c>
      <c r="AO147" s="295"/>
      <c r="AP147" s="295"/>
    </row>
    <row r="148" spans="3:42" s="174" customFormat="1" ht="111.95" customHeight="1" x14ac:dyDescent="0.2">
      <c r="C148" s="616"/>
      <c r="D148" s="140" t="s">
        <v>267</v>
      </c>
      <c r="E148" s="141" t="s">
        <v>268</v>
      </c>
      <c r="F148" s="234" t="s">
        <v>639</v>
      </c>
      <c r="G148" s="142" t="s">
        <v>634</v>
      </c>
      <c r="H148" s="142" t="s">
        <v>640</v>
      </c>
      <c r="I148" s="236" t="s">
        <v>641</v>
      </c>
      <c r="J148" s="279" t="s">
        <v>299</v>
      </c>
      <c r="K148" s="280" t="s">
        <v>1496</v>
      </c>
      <c r="L148" s="280" t="s">
        <v>1497</v>
      </c>
      <c r="M148" s="280" t="s">
        <v>1498</v>
      </c>
      <c r="N148" s="280" t="s">
        <v>1499</v>
      </c>
      <c r="O148" s="280" t="s">
        <v>1529</v>
      </c>
      <c r="P148" s="281">
        <v>1</v>
      </c>
      <c r="Q148" s="282">
        <v>2</v>
      </c>
      <c r="R148" s="281">
        <v>4</v>
      </c>
      <c r="S148" s="283" t="str">
        <f t="shared" ref="S148" si="55">IF((R148&gt;23),"MuyAlto",IF(R148&gt;9,"Alto",IF(R148&gt;5,"Medio",IF(R148&lt;6,"Bajo"))))</f>
        <v>Bajo</v>
      </c>
      <c r="T148" s="284">
        <v>10</v>
      </c>
      <c r="U148" s="281">
        <f t="shared" si="54"/>
        <v>40</v>
      </c>
      <c r="V148" s="170" t="str">
        <f t="shared" si="45"/>
        <v>III</v>
      </c>
      <c r="W148" s="285" t="str">
        <f t="shared" si="49"/>
        <v>Mejorable</v>
      </c>
      <c r="X148" s="286"/>
      <c r="Y148" s="286"/>
      <c r="Z148" s="286"/>
      <c r="AA148" s="280" t="s">
        <v>1501</v>
      </c>
      <c r="AB148" s="280" t="s">
        <v>1502</v>
      </c>
      <c r="AC148" s="280" t="s">
        <v>277</v>
      </c>
      <c r="AD148" s="280" t="s">
        <v>1503</v>
      </c>
      <c r="AE148" s="280" t="s">
        <v>1504</v>
      </c>
      <c r="AF148" s="280" t="s">
        <v>1505</v>
      </c>
      <c r="AG148" s="280" t="s">
        <v>1531</v>
      </c>
      <c r="AH148" s="287"/>
      <c r="AI148" s="288"/>
      <c r="AJ148" s="289"/>
      <c r="AK148" s="290">
        <f t="shared" si="50"/>
        <v>0</v>
      </c>
      <c r="AL148" s="291">
        <f t="shared" si="51"/>
        <v>0</v>
      </c>
      <c r="AM148" s="292" t="str">
        <f t="shared" si="52"/>
        <v>IV</v>
      </c>
      <c r="AN148" s="279" t="str">
        <f t="shared" si="53"/>
        <v>Aceptable</v>
      </c>
      <c r="AO148" s="300"/>
      <c r="AP148" s="300"/>
    </row>
    <row r="149" spans="3:42" s="231" customFormat="1" ht="111.95" customHeight="1" x14ac:dyDescent="0.2">
      <c r="C149" s="616"/>
      <c r="D149" s="140" t="s">
        <v>267</v>
      </c>
      <c r="E149" s="141" t="s">
        <v>268</v>
      </c>
      <c r="F149" s="234" t="s">
        <v>639</v>
      </c>
      <c r="G149" s="142" t="s">
        <v>634</v>
      </c>
      <c r="H149" s="142" t="s">
        <v>640</v>
      </c>
      <c r="I149" s="236" t="s">
        <v>641</v>
      </c>
      <c r="J149" s="142" t="s">
        <v>299</v>
      </c>
      <c r="K149" s="142" t="s">
        <v>608</v>
      </c>
      <c r="L149" s="142" t="s">
        <v>609</v>
      </c>
      <c r="M149" s="142" t="s">
        <v>277</v>
      </c>
      <c r="N149" s="142" t="s">
        <v>642</v>
      </c>
      <c r="O149" s="142" t="s">
        <v>277</v>
      </c>
      <c r="P149" s="170">
        <v>2</v>
      </c>
      <c r="Q149" s="143">
        <v>3</v>
      </c>
      <c r="R149" s="170">
        <v>6</v>
      </c>
      <c r="S149" s="171" t="s">
        <v>371</v>
      </c>
      <c r="T149" s="144">
        <v>25</v>
      </c>
      <c r="U149" s="170">
        <f t="shared" si="54"/>
        <v>150</v>
      </c>
      <c r="V149" s="170" t="str">
        <f t="shared" ref="V149:V162" si="56">IF((U149&gt;599),"I",IF(U149&gt;149,"II",IF(U149&gt;39,"III",IF(U149&lt;31,"IV"))))</f>
        <v>II</v>
      </c>
      <c r="W149" s="176" t="str">
        <f t="shared" si="49"/>
        <v>No Aceptable o Aceptable con Control Especifico</v>
      </c>
      <c r="X149" s="142"/>
      <c r="Y149" s="142"/>
      <c r="Z149" s="142"/>
      <c r="AA149" s="142" t="s">
        <v>609</v>
      </c>
      <c r="AB149" s="142" t="s">
        <v>314</v>
      </c>
      <c r="AC149" s="142" t="s">
        <v>277</v>
      </c>
      <c r="AD149" s="142" t="s">
        <v>277</v>
      </c>
      <c r="AE149" s="142" t="s">
        <v>611</v>
      </c>
      <c r="AF149" s="142" t="s">
        <v>643</v>
      </c>
      <c r="AG149" s="142" t="s">
        <v>613</v>
      </c>
      <c r="AH149" s="172"/>
      <c r="AI149" s="213"/>
      <c r="AJ149" s="169"/>
      <c r="AK149" s="146">
        <f t="shared" si="50"/>
        <v>0</v>
      </c>
      <c r="AL149" s="219">
        <f t="shared" si="51"/>
        <v>0</v>
      </c>
      <c r="AM149" s="147" t="str">
        <f t="shared" si="52"/>
        <v>IV</v>
      </c>
      <c r="AN149" s="176" t="str">
        <f t="shared" si="53"/>
        <v>Aceptable</v>
      </c>
      <c r="AO149" s="300"/>
      <c r="AP149" s="300"/>
    </row>
    <row r="150" spans="3:42" s="231" customFormat="1" ht="111.95" customHeight="1" x14ac:dyDescent="0.2">
      <c r="C150" s="616"/>
      <c r="D150" s="140" t="s">
        <v>267</v>
      </c>
      <c r="E150" s="141" t="s">
        <v>268</v>
      </c>
      <c r="F150" s="234" t="s">
        <v>633</v>
      </c>
      <c r="G150" s="142" t="s">
        <v>634</v>
      </c>
      <c r="H150" s="142" t="s">
        <v>620</v>
      </c>
      <c r="I150" s="236" t="s">
        <v>644</v>
      </c>
      <c r="J150" s="142" t="s">
        <v>273</v>
      </c>
      <c r="K150" s="142" t="s">
        <v>621</v>
      </c>
      <c r="L150" s="142" t="s">
        <v>622</v>
      </c>
      <c r="M150" s="142" t="s">
        <v>517</v>
      </c>
      <c r="N150" s="142"/>
      <c r="O150" s="142" t="s">
        <v>277</v>
      </c>
      <c r="P150" s="170">
        <v>2</v>
      </c>
      <c r="Q150" s="143">
        <v>4</v>
      </c>
      <c r="R150" s="170">
        <f t="shared" ref="R150:R161" si="57">P150*Q150</f>
        <v>8</v>
      </c>
      <c r="S150" s="171" t="str">
        <f t="shared" ref="S150:S171" si="58">IF((R150&gt;23),"MuyAlto",IF(R150&gt;9,"Alto",IF(R150&gt;5,"Medio",IF(R150&lt;6,"Bajo"))))</f>
        <v>Medio</v>
      </c>
      <c r="T150" s="144">
        <v>10</v>
      </c>
      <c r="U150" s="170">
        <f t="shared" si="54"/>
        <v>80</v>
      </c>
      <c r="V150" s="170" t="str">
        <f t="shared" si="56"/>
        <v>III</v>
      </c>
      <c r="W150" s="176" t="str">
        <f t="shared" si="49"/>
        <v>Mejorable</v>
      </c>
      <c r="X150" s="142"/>
      <c r="Y150" s="142"/>
      <c r="Z150" s="142"/>
      <c r="AA150" s="142" t="s">
        <v>622</v>
      </c>
      <c r="AB150" s="142" t="s">
        <v>407</v>
      </c>
      <c r="AC150" s="142" t="s">
        <v>277</v>
      </c>
      <c r="AD150" s="142"/>
      <c r="AE150" s="142" t="s">
        <v>645</v>
      </c>
      <c r="AF150" s="142" t="s">
        <v>646</v>
      </c>
      <c r="AG150" s="142" t="s">
        <v>277</v>
      </c>
      <c r="AH150" s="142"/>
      <c r="AI150" s="170"/>
      <c r="AJ150" s="143"/>
      <c r="AK150" s="146">
        <f t="shared" si="50"/>
        <v>0</v>
      </c>
      <c r="AL150" s="219">
        <f t="shared" si="51"/>
        <v>0</v>
      </c>
      <c r="AM150" s="147" t="str">
        <f t="shared" si="52"/>
        <v>IV</v>
      </c>
      <c r="AN150" s="176" t="str">
        <f t="shared" si="53"/>
        <v>Aceptable</v>
      </c>
      <c r="AO150" s="300"/>
      <c r="AP150" s="300"/>
    </row>
    <row r="151" spans="3:42" s="231" customFormat="1" ht="111.95" customHeight="1" x14ac:dyDescent="0.2">
      <c r="C151" s="616"/>
      <c r="D151" s="140" t="s">
        <v>267</v>
      </c>
      <c r="E151" s="141" t="s">
        <v>268</v>
      </c>
      <c r="F151" s="234" t="s">
        <v>633</v>
      </c>
      <c r="G151" s="142" t="s">
        <v>634</v>
      </c>
      <c r="H151" s="142" t="s">
        <v>410</v>
      </c>
      <c r="I151" s="236" t="s">
        <v>644</v>
      </c>
      <c r="J151" s="142" t="s">
        <v>273</v>
      </c>
      <c r="K151" s="142" t="s">
        <v>411</v>
      </c>
      <c r="L151" s="142" t="s">
        <v>623</v>
      </c>
      <c r="M151" s="142" t="s">
        <v>519</v>
      </c>
      <c r="N151" s="142" t="s">
        <v>477</v>
      </c>
      <c r="O151" s="142" t="s">
        <v>277</v>
      </c>
      <c r="P151" s="170">
        <v>1</v>
      </c>
      <c r="Q151" s="143">
        <v>2</v>
      </c>
      <c r="R151" s="170">
        <f t="shared" si="57"/>
        <v>2</v>
      </c>
      <c r="S151" s="171" t="str">
        <f t="shared" si="58"/>
        <v>Bajo</v>
      </c>
      <c r="T151" s="144">
        <v>10</v>
      </c>
      <c r="U151" s="170">
        <f t="shared" si="54"/>
        <v>20</v>
      </c>
      <c r="V151" s="170" t="str">
        <f t="shared" si="56"/>
        <v>IV</v>
      </c>
      <c r="W151" s="176" t="str">
        <f t="shared" si="49"/>
        <v>Aceptable</v>
      </c>
      <c r="X151" s="142"/>
      <c r="Y151" s="142"/>
      <c r="Z151" s="142"/>
      <c r="AA151" s="142" t="s">
        <v>647</v>
      </c>
      <c r="AB151" s="142" t="s">
        <v>416</v>
      </c>
      <c r="AC151" s="142" t="s">
        <v>277</v>
      </c>
      <c r="AD151" s="142" t="s">
        <v>277</v>
      </c>
      <c r="AE151" s="142" t="s">
        <v>648</v>
      </c>
      <c r="AF151" s="142" t="s">
        <v>649</v>
      </c>
      <c r="AG151" s="142" t="s">
        <v>277</v>
      </c>
      <c r="AH151" s="142"/>
      <c r="AI151" s="170"/>
      <c r="AJ151" s="143"/>
      <c r="AK151" s="146">
        <f t="shared" si="50"/>
        <v>0</v>
      </c>
      <c r="AL151" s="219">
        <f t="shared" si="51"/>
        <v>0</v>
      </c>
      <c r="AM151" s="147" t="str">
        <f t="shared" si="52"/>
        <v>IV</v>
      </c>
      <c r="AN151" s="176" t="str">
        <f t="shared" si="53"/>
        <v>Aceptable</v>
      </c>
      <c r="AO151" s="300"/>
      <c r="AP151" s="300"/>
    </row>
    <row r="152" spans="3:42" s="231" customFormat="1" ht="111.95" customHeight="1" x14ac:dyDescent="0.2">
      <c r="C152" s="616"/>
      <c r="D152" s="140" t="s">
        <v>267</v>
      </c>
      <c r="E152" s="141" t="s">
        <v>268</v>
      </c>
      <c r="F152" s="234" t="s">
        <v>639</v>
      </c>
      <c r="G152" s="142" t="s">
        <v>401</v>
      </c>
      <c r="H152" s="142" t="s">
        <v>520</v>
      </c>
      <c r="I152" s="236" t="s">
        <v>650</v>
      </c>
      <c r="J152" s="142" t="s">
        <v>419</v>
      </c>
      <c r="K152" s="142" t="s">
        <v>420</v>
      </c>
      <c r="L152" s="142" t="s">
        <v>421</v>
      </c>
      <c r="M152" s="142" t="s">
        <v>277</v>
      </c>
      <c r="N152" s="142" t="s">
        <v>277</v>
      </c>
      <c r="O152" s="142" t="s">
        <v>422</v>
      </c>
      <c r="P152" s="170">
        <v>2</v>
      </c>
      <c r="Q152" s="143">
        <v>2</v>
      </c>
      <c r="R152" s="170">
        <f t="shared" si="57"/>
        <v>4</v>
      </c>
      <c r="S152" s="171" t="str">
        <f t="shared" si="58"/>
        <v>Bajo</v>
      </c>
      <c r="T152" s="144">
        <v>25</v>
      </c>
      <c r="U152" s="170">
        <f t="shared" si="54"/>
        <v>100</v>
      </c>
      <c r="V152" s="170" t="str">
        <f t="shared" si="56"/>
        <v>III</v>
      </c>
      <c r="W152" s="176" t="str">
        <f t="shared" si="49"/>
        <v>Mejorable</v>
      </c>
      <c r="X152" s="142"/>
      <c r="Y152" s="142"/>
      <c r="Z152" s="142"/>
      <c r="AA152" s="142" t="s">
        <v>423</v>
      </c>
      <c r="AB152" s="142" t="s">
        <v>424</v>
      </c>
      <c r="AC152" s="142" t="s">
        <v>277</v>
      </c>
      <c r="AD152" s="142" t="s">
        <v>277</v>
      </c>
      <c r="AE152" s="142" t="s">
        <v>277</v>
      </c>
      <c r="AF152" s="142" t="s">
        <v>425</v>
      </c>
      <c r="AG152" s="142" t="s">
        <v>277</v>
      </c>
      <c r="AH152" s="145"/>
      <c r="AI152" s="170"/>
      <c r="AJ152" s="143"/>
      <c r="AK152" s="146">
        <f t="shared" si="50"/>
        <v>0</v>
      </c>
      <c r="AL152" s="219">
        <f t="shared" si="51"/>
        <v>0</v>
      </c>
      <c r="AM152" s="147" t="str">
        <f t="shared" si="52"/>
        <v>IV</v>
      </c>
      <c r="AN152" s="176" t="str">
        <f t="shared" si="53"/>
        <v>Aceptable</v>
      </c>
      <c r="AO152" s="300"/>
      <c r="AP152" s="300"/>
    </row>
    <row r="153" spans="3:42" s="231" customFormat="1" ht="111.95" customHeight="1" x14ac:dyDescent="0.2">
      <c r="C153" s="616"/>
      <c r="D153" s="140" t="s">
        <v>267</v>
      </c>
      <c r="E153" s="141" t="s">
        <v>268</v>
      </c>
      <c r="F153" s="234" t="s">
        <v>639</v>
      </c>
      <c r="G153" s="142" t="s">
        <v>401</v>
      </c>
      <c r="H153" s="142" t="s">
        <v>426</v>
      </c>
      <c r="I153" s="236" t="s">
        <v>650</v>
      </c>
      <c r="J153" s="142" t="s">
        <v>419</v>
      </c>
      <c r="K153" s="142" t="s">
        <v>36</v>
      </c>
      <c r="L153" s="142" t="s">
        <v>421</v>
      </c>
      <c r="M153" s="142" t="s">
        <v>277</v>
      </c>
      <c r="N153" s="142" t="s">
        <v>277</v>
      </c>
      <c r="O153" s="142" t="s">
        <v>422</v>
      </c>
      <c r="P153" s="170">
        <v>2</v>
      </c>
      <c r="Q153" s="143">
        <v>2</v>
      </c>
      <c r="R153" s="170">
        <f t="shared" si="57"/>
        <v>4</v>
      </c>
      <c r="S153" s="171" t="str">
        <f t="shared" si="58"/>
        <v>Bajo</v>
      </c>
      <c r="T153" s="144">
        <v>25</v>
      </c>
      <c r="U153" s="170">
        <f t="shared" si="54"/>
        <v>100</v>
      </c>
      <c r="V153" s="170" t="str">
        <f t="shared" si="56"/>
        <v>III</v>
      </c>
      <c r="W153" s="176" t="str">
        <f t="shared" si="49"/>
        <v>Mejorable</v>
      </c>
      <c r="X153" s="142"/>
      <c r="Y153" s="142"/>
      <c r="Z153" s="142"/>
      <c r="AA153" s="142" t="s">
        <v>427</v>
      </c>
      <c r="AB153" s="142" t="s">
        <v>424</v>
      </c>
      <c r="AC153" s="142" t="s">
        <v>277</v>
      </c>
      <c r="AD153" s="142" t="s">
        <v>277</v>
      </c>
      <c r="AE153" s="142" t="s">
        <v>277</v>
      </c>
      <c r="AF153" s="142" t="s">
        <v>425</v>
      </c>
      <c r="AG153" s="142" t="s">
        <v>277</v>
      </c>
      <c r="AH153" s="145"/>
      <c r="AI153" s="170"/>
      <c r="AJ153" s="143"/>
      <c r="AK153" s="146">
        <f t="shared" si="50"/>
        <v>0</v>
      </c>
      <c r="AL153" s="219">
        <f t="shared" si="51"/>
        <v>0</v>
      </c>
      <c r="AM153" s="147" t="str">
        <f t="shared" si="52"/>
        <v>IV</v>
      </c>
      <c r="AN153" s="176" t="str">
        <f t="shared" si="53"/>
        <v>Aceptable</v>
      </c>
      <c r="AO153" s="300"/>
      <c r="AP153" s="300"/>
    </row>
    <row r="154" spans="3:42" s="231" customFormat="1" ht="111.95" customHeight="1" x14ac:dyDescent="0.2">
      <c r="C154" s="616"/>
      <c r="D154" s="140" t="s">
        <v>267</v>
      </c>
      <c r="E154" s="141" t="s">
        <v>268</v>
      </c>
      <c r="F154" s="234" t="s">
        <v>639</v>
      </c>
      <c r="G154" s="142" t="s">
        <v>401</v>
      </c>
      <c r="H154" s="142" t="s">
        <v>428</v>
      </c>
      <c r="I154" s="236" t="s">
        <v>650</v>
      </c>
      <c r="J154" s="142" t="s">
        <v>419</v>
      </c>
      <c r="K154" s="142" t="s">
        <v>429</v>
      </c>
      <c r="L154" s="142" t="s">
        <v>430</v>
      </c>
      <c r="M154" s="142" t="s">
        <v>277</v>
      </c>
      <c r="N154" s="142" t="s">
        <v>277</v>
      </c>
      <c r="O154" s="142" t="s">
        <v>422</v>
      </c>
      <c r="P154" s="170">
        <v>2</v>
      </c>
      <c r="Q154" s="143">
        <v>2</v>
      </c>
      <c r="R154" s="170">
        <f t="shared" si="57"/>
        <v>4</v>
      </c>
      <c r="S154" s="171" t="str">
        <f t="shared" si="58"/>
        <v>Bajo</v>
      </c>
      <c r="T154" s="144">
        <v>25</v>
      </c>
      <c r="U154" s="170">
        <f t="shared" si="54"/>
        <v>100</v>
      </c>
      <c r="V154" s="170" t="str">
        <f t="shared" si="56"/>
        <v>III</v>
      </c>
      <c r="W154" s="176" t="str">
        <f t="shared" si="49"/>
        <v>Mejorable</v>
      </c>
      <c r="X154" s="142"/>
      <c r="Y154" s="142"/>
      <c r="Z154" s="142"/>
      <c r="AA154" s="142" t="s">
        <v>427</v>
      </c>
      <c r="AB154" s="142" t="s">
        <v>424</v>
      </c>
      <c r="AC154" s="142" t="s">
        <v>277</v>
      </c>
      <c r="AD154" s="142" t="s">
        <v>277</v>
      </c>
      <c r="AE154" s="142" t="s">
        <v>277</v>
      </c>
      <c r="AF154" s="142" t="s">
        <v>425</v>
      </c>
      <c r="AG154" s="142" t="s">
        <v>277</v>
      </c>
      <c r="AH154" s="145"/>
      <c r="AI154" s="170"/>
      <c r="AJ154" s="143"/>
      <c r="AK154" s="146">
        <f t="shared" si="50"/>
        <v>0</v>
      </c>
      <c r="AL154" s="219">
        <f t="shared" si="51"/>
        <v>0</v>
      </c>
      <c r="AM154" s="147" t="str">
        <f t="shared" si="52"/>
        <v>IV</v>
      </c>
      <c r="AN154" s="176" t="str">
        <f t="shared" si="53"/>
        <v>Aceptable</v>
      </c>
      <c r="AO154" s="300"/>
      <c r="AP154" s="300"/>
    </row>
    <row r="155" spans="3:42" s="231" customFormat="1" ht="111.95" customHeight="1" x14ac:dyDescent="0.2">
      <c r="C155" s="616"/>
      <c r="D155" s="140" t="s">
        <v>267</v>
      </c>
      <c r="E155" s="141" t="s">
        <v>268</v>
      </c>
      <c r="F155" s="234" t="s">
        <v>639</v>
      </c>
      <c r="G155" s="142" t="s">
        <v>634</v>
      </c>
      <c r="H155" s="142" t="s">
        <v>651</v>
      </c>
      <c r="I155" s="236" t="s">
        <v>650</v>
      </c>
      <c r="J155" s="142" t="s">
        <v>288</v>
      </c>
      <c r="K155" s="142" t="s">
        <v>625</v>
      </c>
      <c r="L155" s="238" t="s">
        <v>433</v>
      </c>
      <c r="M155" s="142" t="s">
        <v>626</v>
      </c>
      <c r="N155" s="142" t="s">
        <v>277</v>
      </c>
      <c r="O155" s="142" t="s">
        <v>277</v>
      </c>
      <c r="P155" s="170">
        <v>2</v>
      </c>
      <c r="Q155" s="143">
        <v>3</v>
      </c>
      <c r="R155" s="170">
        <f t="shared" si="57"/>
        <v>6</v>
      </c>
      <c r="S155" s="171" t="str">
        <f t="shared" si="58"/>
        <v>Medio</v>
      </c>
      <c r="T155" s="144">
        <v>60</v>
      </c>
      <c r="U155" s="170">
        <f t="shared" si="54"/>
        <v>360</v>
      </c>
      <c r="V155" s="170" t="str">
        <f t="shared" si="56"/>
        <v>II</v>
      </c>
      <c r="W155" s="176" t="str">
        <f t="shared" si="49"/>
        <v>No Aceptable o Aceptable con Control Especifico</v>
      </c>
      <c r="X155" s="142"/>
      <c r="Y155" s="142"/>
      <c r="Z155" s="142"/>
      <c r="AA155" s="142" t="str">
        <f>L155</f>
        <v>Golpes, heridas, contusiones, fracturas, esguinces, luxaciones, muerte</v>
      </c>
      <c r="AB155" s="142" t="s">
        <v>436</v>
      </c>
      <c r="AC155" s="142" t="s">
        <v>277</v>
      </c>
      <c r="AD155" s="142" t="s">
        <v>277</v>
      </c>
      <c r="AE155" s="142" t="s">
        <v>627</v>
      </c>
      <c r="AF155" s="142" t="s">
        <v>438</v>
      </c>
      <c r="AG155" s="142" t="s">
        <v>277</v>
      </c>
      <c r="AH155" s="172"/>
      <c r="AI155" s="213"/>
      <c r="AJ155" s="169"/>
      <c r="AK155" s="146">
        <f t="shared" si="50"/>
        <v>0</v>
      </c>
      <c r="AL155" s="219">
        <f t="shared" si="51"/>
        <v>0</v>
      </c>
      <c r="AM155" s="147" t="str">
        <f t="shared" si="52"/>
        <v>IV</v>
      </c>
      <c r="AN155" s="176" t="str">
        <f t="shared" si="53"/>
        <v>Aceptable</v>
      </c>
      <c r="AO155" s="300"/>
      <c r="AP155" s="300"/>
    </row>
    <row r="156" spans="3:42" s="231" customFormat="1" ht="111.95" customHeight="1" x14ac:dyDescent="0.2">
      <c r="C156" s="616"/>
      <c r="D156" s="140" t="s">
        <v>267</v>
      </c>
      <c r="E156" s="141" t="s">
        <v>268</v>
      </c>
      <c r="F156" s="234" t="s">
        <v>639</v>
      </c>
      <c r="G156" s="142" t="s">
        <v>634</v>
      </c>
      <c r="H156" s="142" t="s">
        <v>652</v>
      </c>
      <c r="I156" s="236" t="s">
        <v>650</v>
      </c>
      <c r="J156" s="142" t="s">
        <v>288</v>
      </c>
      <c r="K156" s="142" t="s">
        <v>629</v>
      </c>
      <c r="L156" s="234" t="s">
        <v>375</v>
      </c>
      <c r="M156" s="142" t="s">
        <v>277</v>
      </c>
      <c r="N156" s="142" t="s">
        <v>277</v>
      </c>
      <c r="O156" s="142" t="s">
        <v>277</v>
      </c>
      <c r="P156" s="170">
        <v>2</v>
      </c>
      <c r="Q156" s="143">
        <v>3</v>
      </c>
      <c r="R156" s="170">
        <f t="shared" si="57"/>
        <v>6</v>
      </c>
      <c r="S156" s="171" t="str">
        <f t="shared" si="58"/>
        <v>Medio</v>
      </c>
      <c r="T156" s="144">
        <v>10</v>
      </c>
      <c r="U156" s="170">
        <f t="shared" si="54"/>
        <v>60</v>
      </c>
      <c r="V156" s="170" t="str">
        <f t="shared" si="56"/>
        <v>III</v>
      </c>
      <c r="W156" s="176" t="str">
        <f t="shared" si="49"/>
        <v>Mejorable</v>
      </c>
      <c r="X156" s="142"/>
      <c r="Y156" s="142"/>
      <c r="Z156" s="142"/>
      <c r="AA156" s="142" t="s">
        <v>630</v>
      </c>
      <c r="AB156" s="142" t="s">
        <v>294</v>
      </c>
      <c r="AC156" s="142" t="s">
        <v>277</v>
      </c>
      <c r="AD156" s="142" t="s">
        <v>277</v>
      </c>
      <c r="AE156" s="142" t="s">
        <v>277</v>
      </c>
      <c r="AF156" s="142" t="s">
        <v>631</v>
      </c>
      <c r="AG156" s="142" t="s">
        <v>277</v>
      </c>
      <c r="AH156" s="172"/>
      <c r="AI156" s="213"/>
      <c r="AJ156" s="169"/>
      <c r="AK156" s="146">
        <f t="shared" si="50"/>
        <v>0</v>
      </c>
      <c r="AL156" s="219">
        <f t="shared" si="51"/>
        <v>0</v>
      </c>
      <c r="AM156" s="147" t="str">
        <f t="shared" si="52"/>
        <v>IV</v>
      </c>
      <c r="AN156" s="176" t="str">
        <f t="shared" si="53"/>
        <v>Aceptable</v>
      </c>
      <c r="AO156" s="300"/>
      <c r="AP156" s="300"/>
    </row>
    <row r="157" spans="3:42" s="231" customFormat="1" ht="111.95" customHeight="1" x14ac:dyDescent="0.2">
      <c r="C157" s="616"/>
      <c r="D157" s="140" t="s">
        <v>267</v>
      </c>
      <c r="E157" s="141" t="s">
        <v>653</v>
      </c>
      <c r="F157" s="234" t="s">
        <v>639</v>
      </c>
      <c r="G157" s="142" t="s">
        <v>654</v>
      </c>
      <c r="H157" s="142" t="s">
        <v>655</v>
      </c>
      <c r="I157" s="236" t="s">
        <v>641</v>
      </c>
      <c r="J157" s="142" t="s">
        <v>288</v>
      </c>
      <c r="K157" s="142" t="s">
        <v>656</v>
      </c>
      <c r="L157" s="234" t="s">
        <v>657</v>
      </c>
      <c r="M157" s="142" t="s">
        <v>277</v>
      </c>
      <c r="N157" s="142" t="s">
        <v>277</v>
      </c>
      <c r="O157" s="142" t="s">
        <v>658</v>
      </c>
      <c r="P157" s="170">
        <v>2</v>
      </c>
      <c r="Q157" s="143">
        <v>2</v>
      </c>
      <c r="R157" s="170">
        <f t="shared" si="57"/>
        <v>4</v>
      </c>
      <c r="S157" s="171" t="str">
        <f t="shared" si="58"/>
        <v>Bajo</v>
      </c>
      <c r="T157" s="144">
        <v>100</v>
      </c>
      <c r="U157" s="170">
        <f t="shared" si="54"/>
        <v>400</v>
      </c>
      <c r="V157" s="170" t="str">
        <f t="shared" si="56"/>
        <v>II</v>
      </c>
      <c r="W157" s="176" t="str">
        <f t="shared" si="49"/>
        <v>No Aceptable o Aceptable con Control Especifico</v>
      </c>
      <c r="X157" s="142"/>
      <c r="Y157" s="142"/>
      <c r="Z157" s="142"/>
      <c r="AA157" s="142" t="s">
        <v>467</v>
      </c>
      <c r="AB157" s="142" t="s">
        <v>659</v>
      </c>
      <c r="AC157" s="142" t="s">
        <v>277</v>
      </c>
      <c r="AD157" s="142" t="s">
        <v>277</v>
      </c>
      <c r="AE157" s="142" t="s">
        <v>277</v>
      </c>
      <c r="AF157" s="142" t="s">
        <v>660</v>
      </c>
      <c r="AG157" s="142" t="s">
        <v>277</v>
      </c>
      <c r="AH157" s="172"/>
      <c r="AI157" s="213"/>
      <c r="AJ157" s="169"/>
      <c r="AK157" s="146">
        <f t="shared" si="50"/>
        <v>0</v>
      </c>
      <c r="AL157" s="219">
        <f t="shared" si="51"/>
        <v>0</v>
      </c>
      <c r="AM157" s="147" t="str">
        <f t="shared" si="52"/>
        <v>IV</v>
      </c>
      <c r="AN157" s="176" t="str">
        <f t="shared" si="53"/>
        <v>Aceptable</v>
      </c>
      <c r="AO157" s="300"/>
      <c r="AP157" s="300"/>
    </row>
    <row r="158" spans="3:42" s="231" customFormat="1" ht="111.95" customHeight="1" x14ac:dyDescent="0.2">
      <c r="C158" s="616"/>
      <c r="D158" s="140" t="s">
        <v>267</v>
      </c>
      <c r="E158" s="141" t="s">
        <v>268</v>
      </c>
      <c r="F158" s="234" t="s">
        <v>661</v>
      </c>
      <c r="G158" s="142" t="s">
        <v>662</v>
      </c>
      <c r="H158" s="142" t="s">
        <v>663</v>
      </c>
      <c r="I158" s="236" t="s">
        <v>641</v>
      </c>
      <c r="J158" s="142" t="s">
        <v>273</v>
      </c>
      <c r="K158" s="142" t="s">
        <v>664</v>
      </c>
      <c r="L158" s="142" t="s">
        <v>665</v>
      </c>
      <c r="M158" s="142" t="s">
        <v>519</v>
      </c>
      <c r="N158" s="142" t="s">
        <v>277</v>
      </c>
      <c r="O158" s="142" t="s">
        <v>277</v>
      </c>
      <c r="P158" s="170">
        <v>2</v>
      </c>
      <c r="Q158" s="143">
        <v>3</v>
      </c>
      <c r="R158" s="170">
        <f t="shared" si="57"/>
        <v>6</v>
      </c>
      <c r="S158" s="171" t="str">
        <f t="shared" si="58"/>
        <v>Medio</v>
      </c>
      <c r="T158" s="144">
        <v>25</v>
      </c>
      <c r="U158" s="170">
        <f t="shared" si="54"/>
        <v>150</v>
      </c>
      <c r="V158" s="170" t="str">
        <f t="shared" si="56"/>
        <v>II</v>
      </c>
      <c r="W158" s="176" t="str">
        <f t="shared" si="49"/>
        <v>No Aceptable o Aceptable con Control Especifico</v>
      </c>
      <c r="X158" s="142"/>
      <c r="Y158" s="142"/>
      <c r="Z158" s="142"/>
      <c r="AA158" s="142" t="str">
        <f>L158</f>
        <v>Sensación de hormigueo, adormecimiento</v>
      </c>
      <c r="AB158" s="142" t="s">
        <v>416</v>
      </c>
      <c r="AC158" s="142" t="s">
        <v>277</v>
      </c>
      <c r="AD158" s="142" t="s">
        <v>277</v>
      </c>
      <c r="AE158" s="142" t="s">
        <v>478</v>
      </c>
      <c r="AF158" s="142" t="s">
        <v>666</v>
      </c>
      <c r="AG158" s="142" t="s">
        <v>277</v>
      </c>
      <c r="AH158" s="172"/>
      <c r="AI158" s="213"/>
      <c r="AJ158" s="143"/>
      <c r="AK158" s="146">
        <f t="shared" si="50"/>
        <v>0</v>
      </c>
      <c r="AL158" s="219">
        <f t="shared" si="51"/>
        <v>0</v>
      </c>
      <c r="AM158" s="147" t="str">
        <f t="shared" si="52"/>
        <v>IV</v>
      </c>
      <c r="AN158" s="176" t="str">
        <f t="shared" si="53"/>
        <v>Aceptable</v>
      </c>
      <c r="AO158" s="300"/>
      <c r="AP158" s="300"/>
    </row>
    <row r="159" spans="3:42" s="231" customFormat="1" ht="111.95" customHeight="1" x14ac:dyDescent="0.2">
      <c r="C159" s="616"/>
      <c r="D159" s="140" t="s">
        <v>267</v>
      </c>
      <c r="E159" s="141" t="s">
        <v>268</v>
      </c>
      <c r="F159" s="234" t="s">
        <v>661</v>
      </c>
      <c r="G159" s="142" t="s">
        <v>662</v>
      </c>
      <c r="H159" s="142" t="s">
        <v>667</v>
      </c>
      <c r="I159" s="236" t="s">
        <v>641</v>
      </c>
      <c r="J159" s="142" t="s">
        <v>328</v>
      </c>
      <c r="K159" s="142" t="s">
        <v>496</v>
      </c>
      <c r="L159" s="142" t="s">
        <v>668</v>
      </c>
      <c r="M159" s="142" t="s">
        <v>277</v>
      </c>
      <c r="N159" s="142" t="s">
        <v>277</v>
      </c>
      <c r="O159" s="142" t="s">
        <v>331</v>
      </c>
      <c r="P159" s="170">
        <v>2</v>
      </c>
      <c r="Q159" s="143">
        <v>3</v>
      </c>
      <c r="R159" s="170">
        <f t="shared" si="57"/>
        <v>6</v>
      </c>
      <c r="S159" s="171" t="str">
        <f t="shared" si="58"/>
        <v>Medio</v>
      </c>
      <c r="T159" s="144">
        <v>25</v>
      </c>
      <c r="U159" s="170">
        <f t="shared" si="54"/>
        <v>150</v>
      </c>
      <c r="V159" s="170" t="str">
        <f t="shared" si="56"/>
        <v>II</v>
      </c>
      <c r="W159" s="176" t="str">
        <f t="shared" si="49"/>
        <v>No Aceptable o Aceptable con Control Especifico</v>
      </c>
      <c r="X159" s="142"/>
      <c r="Y159" s="142"/>
      <c r="Z159" s="142"/>
      <c r="AA159" s="142" t="str">
        <f>L159</f>
        <v>Desordenes por trauma acumulativo especificamente a nivel de miembros superiores y columna.</v>
      </c>
      <c r="AB159" s="142" t="s">
        <v>332</v>
      </c>
      <c r="AC159" s="142" t="s">
        <v>277</v>
      </c>
      <c r="AD159" s="142" t="s">
        <v>277</v>
      </c>
      <c r="AE159" s="142" t="s">
        <v>669</v>
      </c>
      <c r="AF159" s="142" t="s">
        <v>670</v>
      </c>
      <c r="AG159" s="142" t="s">
        <v>277</v>
      </c>
      <c r="AH159" s="172"/>
      <c r="AI159" s="213"/>
      <c r="AJ159" s="143"/>
      <c r="AK159" s="146">
        <f t="shared" si="50"/>
        <v>0</v>
      </c>
      <c r="AL159" s="219">
        <f t="shared" si="51"/>
        <v>0</v>
      </c>
      <c r="AM159" s="147" t="str">
        <f t="shared" si="52"/>
        <v>IV</v>
      </c>
      <c r="AN159" s="176" t="str">
        <f t="shared" si="53"/>
        <v>Aceptable</v>
      </c>
      <c r="AO159" s="300"/>
      <c r="AP159" s="300"/>
    </row>
    <row r="160" spans="3:42" s="174" customFormat="1" ht="111.95" customHeight="1" x14ac:dyDescent="0.2">
      <c r="C160" s="616"/>
      <c r="D160" s="140" t="s">
        <v>267</v>
      </c>
      <c r="E160" s="141" t="s">
        <v>268</v>
      </c>
      <c r="F160" s="234" t="s">
        <v>439</v>
      </c>
      <c r="G160" s="142" t="s">
        <v>671</v>
      </c>
      <c r="H160" s="142" t="s">
        <v>501</v>
      </c>
      <c r="I160" s="236" t="s">
        <v>672</v>
      </c>
      <c r="J160" s="142" t="s">
        <v>288</v>
      </c>
      <c r="K160" s="142" t="s">
        <v>673</v>
      </c>
      <c r="L160" s="142" t="s">
        <v>376</v>
      </c>
      <c r="M160" s="142" t="s">
        <v>277</v>
      </c>
      <c r="N160" s="142" t="s">
        <v>502</v>
      </c>
      <c r="O160" s="142" t="s">
        <v>503</v>
      </c>
      <c r="P160" s="170">
        <v>2</v>
      </c>
      <c r="Q160" s="143">
        <v>3</v>
      </c>
      <c r="R160" s="170">
        <f t="shared" si="57"/>
        <v>6</v>
      </c>
      <c r="S160" s="171" t="str">
        <f t="shared" si="58"/>
        <v>Medio</v>
      </c>
      <c r="T160" s="144">
        <v>25</v>
      </c>
      <c r="U160" s="170">
        <f t="shared" si="54"/>
        <v>150</v>
      </c>
      <c r="V160" s="170" t="str">
        <f t="shared" si="56"/>
        <v>II</v>
      </c>
      <c r="W160" s="176" t="str">
        <f t="shared" si="49"/>
        <v>No Aceptable o Aceptable con Control Especifico</v>
      </c>
      <c r="X160" s="142"/>
      <c r="Y160" s="142"/>
      <c r="Z160" s="142"/>
      <c r="AA160" s="142" t="s">
        <v>376</v>
      </c>
      <c r="AB160" s="142" t="s">
        <v>294</v>
      </c>
      <c r="AC160" s="142" t="s">
        <v>277</v>
      </c>
      <c r="AD160" s="142" t="s">
        <v>277</v>
      </c>
      <c r="AE160" s="142" t="s">
        <v>277</v>
      </c>
      <c r="AF160" s="142" t="s">
        <v>504</v>
      </c>
      <c r="AG160" s="142" t="s">
        <v>277</v>
      </c>
      <c r="AH160" s="142"/>
      <c r="AI160" s="170"/>
      <c r="AJ160" s="143"/>
      <c r="AK160" s="146">
        <f t="shared" si="50"/>
        <v>0</v>
      </c>
      <c r="AL160" s="219">
        <f t="shared" si="51"/>
        <v>0</v>
      </c>
      <c r="AM160" s="147" t="str">
        <f t="shared" si="52"/>
        <v>IV</v>
      </c>
      <c r="AN160" s="176" t="str">
        <f t="shared" si="53"/>
        <v>Aceptable</v>
      </c>
      <c r="AO160" s="295"/>
      <c r="AP160" s="295"/>
    </row>
    <row r="161" spans="3:42" s="231" customFormat="1" ht="111.95" customHeight="1" x14ac:dyDescent="0.2">
      <c r="C161" s="616"/>
      <c r="D161" s="140" t="s">
        <v>267</v>
      </c>
      <c r="E161" s="141" t="s">
        <v>268</v>
      </c>
      <c r="F161" s="234" t="s">
        <v>514</v>
      </c>
      <c r="G161" s="142" t="s">
        <v>671</v>
      </c>
      <c r="H161" s="142" t="s">
        <v>311</v>
      </c>
      <c r="I161" s="236" t="s">
        <v>672</v>
      </c>
      <c r="J161" s="142" t="s">
        <v>299</v>
      </c>
      <c r="K161" s="142" t="s">
        <v>19</v>
      </c>
      <c r="L161" s="142" t="s">
        <v>486</v>
      </c>
      <c r="M161" s="142" t="s">
        <v>277</v>
      </c>
      <c r="N161" s="142" t="s">
        <v>277</v>
      </c>
      <c r="O161" s="142" t="s">
        <v>674</v>
      </c>
      <c r="P161" s="170">
        <v>2</v>
      </c>
      <c r="Q161" s="143">
        <v>2</v>
      </c>
      <c r="R161" s="170">
        <f t="shared" si="57"/>
        <v>4</v>
      </c>
      <c r="S161" s="171" t="str">
        <f t="shared" si="58"/>
        <v>Bajo</v>
      </c>
      <c r="T161" s="144">
        <v>25</v>
      </c>
      <c r="U161" s="170">
        <f t="shared" si="54"/>
        <v>100</v>
      </c>
      <c r="V161" s="170" t="str">
        <f t="shared" si="56"/>
        <v>III</v>
      </c>
      <c r="W161" s="176" t="str">
        <f t="shared" si="49"/>
        <v>Mejorable</v>
      </c>
      <c r="X161" s="142"/>
      <c r="Y161" s="142"/>
      <c r="Z161" s="142"/>
      <c r="AA161" s="142" t="s">
        <v>486</v>
      </c>
      <c r="AB161" s="142" t="s">
        <v>314</v>
      </c>
      <c r="AC161" s="142" t="s">
        <v>277</v>
      </c>
      <c r="AD161" s="142" t="s">
        <v>277</v>
      </c>
      <c r="AE161" s="142" t="s">
        <v>487</v>
      </c>
      <c r="AF161" s="142" t="s">
        <v>488</v>
      </c>
      <c r="AG161" s="142" t="s">
        <v>317</v>
      </c>
      <c r="AH161" s="142"/>
      <c r="AI161" s="170"/>
      <c r="AJ161" s="143"/>
      <c r="AK161" s="146">
        <f t="shared" si="50"/>
        <v>0</v>
      </c>
      <c r="AL161" s="219">
        <f t="shared" si="51"/>
        <v>0</v>
      </c>
      <c r="AM161" s="147" t="str">
        <f t="shared" si="52"/>
        <v>IV</v>
      </c>
      <c r="AN161" s="176" t="str">
        <f t="shared" si="53"/>
        <v>Aceptable</v>
      </c>
      <c r="AO161" s="300"/>
      <c r="AP161" s="300"/>
    </row>
    <row r="162" spans="3:42" s="231" customFormat="1" ht="222" customHeight="1" x14ac:dyDescent="0.2">
      <c r="C162" s="616"/>
      <c r="D162" s="140" t="s">
        <v>267</v>
      </c>
      <c r="E162" s="141" t="s">
        <v>268</v>
      </c>
      <c r="F162" s="142" t="s">
        <v>514</v>
      </c>
      <c r="G162" s="142" t="s">
        <v>675</v>
      </c>
      <c r="H162" s="142" t="s">
        <v>302</v>
      </c>
      <c r="I162" s="236" t="s">
        <v>676</v>
      </c>
      <c r="J162" s="279" t="s">
        <v>299</v>
      </c>
      <c r="K162" s="280" t="s">
        <v>1496</v>
      </c>
      <c r="L162" s="280" t="s">
        <v>1497</v>
      </c>
      <c r="M162" s="280" t="s">
        <v>1498</v>
      </c>
      <c r="N162" s="280" t="s">
        <v>1499</v>
      </c>
      <c r="O162" s="280" t="s">
        <v>1529</v>
      </c>
      <c r="P162" s="281">
        <v>1</v>
      </c>
      <c r="Q162" s="282">
        <v>2</v>
      </c>
      <c r="R162" s="281">
        <v>4</v>
      </c>
      <c r="S162" s="283" t="str">
        <f t="shared" si="58"/>
        <v>Bajo</v>
      </c>
      <c r="T162" s="284">
        <v>10</v>
      </c>
      <c r="U162" s="281">
        <f t="shared" si="54"/>
        <v>40</v>
      </c>
      <c r="V162" s="170" t="str">
        <f t="shared" si="56"/>
        <v>III</v>
      </c>
      <c r="W162" s="285" t="str">
        <f t="shared" si="49"/>
        <v>Mejorable</v>
      </c>
      <c r="X162" s="286"/>
      <c r="Y162" s="286"/>
      <c r="Z162" s="286"/>
      <c r="AA162" s="280" t="s">
        <v>1501</v>
      </c>
      <c r="AB162" s="280" t="s">
        <v>1502</v>
      </c>
      <c r="AC162" s="280" t="s">
        <v>277</v>
      </c>
      <c r="AD162" s="280" t="s">
        <v>1503</v>
      </c>
      <c r="AE162" s="280" t="s">
        <v>1504</v>
      </c>
      <c r="AF162" s="280" t="s">
        <v>1505</v>
      </c>
      <c r="AG162" s="280" t="s">
        <v>1531</v>
      </c>
      <c r="AH162" s="287"/>
      <c r="AI162" s="288"/>
      <c r="AJ162" s="289"/>
      <c r="AK162" s="290">
        <f t="shared" si="50"/>
        <v>0</v>
      </c>
      <c r="AL162" s="291">
        <f t="shared" si="51"/>
        <v>0</v>
      </c>
      <c r="AM162" s="292" t="str">
        <f t="shared" si="52"/>
        <v>IV</v>
      </c>
      <c r="AN162" s="279" t="str">
        <f t="shared" si="53"/>
        <v>Aceptable</v>
      </c>
      <c r="AO162" s="300"/>
      <c r="AP162" s="300"/>
    </row>
    <row r="163" spans="3:42" s="231" customFormat="1" ht="111.95" customHeight="1" x14ac:dyDescent="0.2">
      <c r="C163" s="616"/>
      <c r="D163" s="140" t="s">
        <v>267</v>
      </c>
      <c r="E163" s="141" t="s">
        <v>268</v>
      </c>
      <c r="F163" s="234" t="s">
        <v>514</v>
      </c>
      <c r="G163" s="142" t="s">
        <v>671</v>
      </c>
      <c r="H163" s="142" t="s">
        <v>490</v>
      </c>
      <c r="I163" s="236" t="s">
        <v>672</v>
      </c>
      <c r="J163" s="142" t="s">
        <v>299</v>
      </c>
      <c r="K163" s="142" t="s">
        <v>26</v>
      </c>
      <c r="L163" s="142" t="s">
        <v>321</v>
      </c>
      <c r="M163" s="142"/>
      <c r="N163" s="142"/>
      <c r="O163" s="142" t="s">
        <v>674</v>
      </c>
      <c r="P163" s="170">
        <v>2</v>
      </c>
      <c r="Q163" s="143">
        <v>2</v>
      </c>
      <c r="R163" s="170">
        <f>P163*Q163</f>
        <v>4</v>
      </c>
      <c r="S163" s="171" t="str">
        <f t="shared" si="58"/>
        <v>Bajo</v>
      </c>
      <c r="T163" s="144">
        <v>25</v>
      </c>
      <c r="U163" s="170">
        <f t="shared" si="54"/>
        <v>100</v>
      </c>
      <c r="V163" s="170" t="str">
        <f t="shared" ref="V163:V182" si="59">IF((U163&gt;599),"I",IF(U163&gt;149,"II",IF(U163&gt;39,"III",IF(U163&lt;31,"IV"))))</f>
        <v>III</v>
      </c>
      <c r="W163" s="176" t="str">
        <f t="shared" si="49"/>
        <v>Mejorable</v>
      </c>
      <c r="X163" s="142"/>
      <c r="Y163" s="142"/>
      <c r="Z163" s="142"/>
      <c r="AA163" s="142" t="s">
        <v>321</v>
      </c>
      <c r="AB163" s="142" t="s">
        <v>314</v>
      </c>
      <c r="AC163" s="142" t="s">
        <v>277</v>
      </c>
      <c r="AD163" s="142" t="s">
        <v>277</v>
      </c>
      <c r="AE163" s="142" t="s">
        <v>540</v>
      </c>
      <c r="AF163" s="142" t="s">
        <v>492</v>
      </c>
      <c r="AG163" s="142" t="s">
        <v>323</v>
      </c>
      <c r="AH163" s="142"/>
      <c r="AI163" s="170"/>
      <c r="AJ163" s="143"/>
      <c r="AK163" s="146">
        <f t="shared" si="50"/>
        <v>0</v>
      </c>
      <c r="AL163" s="219">
        <f t="shared" si="51"/>
        <v>0</v>
      </c>
      <c r="AM163" s="147" t="str">
        <f t="shared" si="52"/>
        <v>IV</v>
      </c>
      <c r="AN163" s="176" t="str">
        <f t="shared" si="53"/>
        <v>Aceptable</v>
      </c>
      <c r="AO163" s="300"/>
      <c r="AP163" s="300"/>
    </row>
    <row r="164" spans="3:42" s="231" customFormat="1" ht="111.95" customHeight="1" x14ac:dyDescent="0.2">
      <c r="C164" s="616"/>
      <c r="D164" s="140" t="s">
        <v>267</v>
      </c>
      <c r="E164" s="141" t="s">
        <v>268</v>
      </c>
      <c r="F164" s="234" t="s">
        <v>514</v>
      </c>
      <c r="G164" s="142" t="s">
        <v>297</v>
      </c>
      <c r="H164" s="142" t="s">
        <v>677</v>
      </c>
      <c r="I164" s="236" t="s">
        <v>672</v>
      </c>
      <c r="J164" s="142" t="s">
        <v>299</v>
      </c>
      <c r="K164" s="142" t="s">
        <v>542</v>
      </c>
      <c r="L164" s="142" t="s">
        <v>543</v>
      </c>
      <c r="M164" s="170"/>
      <c r="N164" s="170"/>
      <c r="O164" s="170" t="s">
        <v>678</v>
      </c>
      <c r="P164" s="170">
        <v>2</v>
      </c>
      <c r="Q164" s="170">
        <v>2</v>
      </c>
      <c r="R164" s="170">
        <v>4</v>
      </c>
      <c r="S164" s="171" t="str">
        <f t="shared" si="58"/>
        <v>Bajo</v>
      </c>
      <c r="T164" s="142">
        <v>25</v>
      </c>
      <c r="U164" s="142">
        <f t="shared" si="54"/>
        <v>100</v>
      </c>
      <c r="V164" s="142" t="str">
        <f t="shared" si="59"/>
        <v>III</v>
      </c>
      <c r="W164" s="176" t="str">
        <f t="shared" si="49"/>
        <v>Mejorable</v>
      </c>
      <c r="X164" s="142"/>
      <c r="Y164" s="142"/>
      <c r="Z164" s="142"/>
      <c r="AA164" s="142" t="s">
        <v>543</v>
      </c>
      <c r="AB164" s="142" t="s">
        <v>314</v>
      </c>
      <c r="AC164" s="142" t="s">
        <v>277</v>
      </c>
      <c r="AD164" s="142" t="s">
        <v>277</v>
      </c>
      <c r="AE164" s="142" t="s">
        <v>558</v>
      </c>
      <c r="AF164" s="142" t="s">
        <v>548</v>
      </c>
      <c r="AG164" s="142" t="s">
        <v>679</v>
      </c>
      <c r="AH164" s="142"/>
      <c r="AI164" s="170"/>
      <c r="AJ164" s="143"/>
      <c r="AK164" s="146">
        <f t="shared" si="50"/>
        <v>0</v>
      </c>
      <c r="AL164" s="219">
        <f t="shared" si="51"/>
        <v>0</v>
      </c>
      <c r="AM164" s="147" t="str">
        <f t="shared" si="52"/>
        <v>IV</v>
      </c>
      <c r="AN164" s="176" t="str">
        <f t="shared" si="53"/>
        <v>Aceptable</v>
      </c>
      <c r="AO164" s="300"/>
      <c r="AP164" s="300"/>
    </row>
    <row r="165" spans="3:42" s="231" customFormat="1" ht="111.95" customHeight="1" x14ac:dyDescent="0.2">
      <c r="C165" s="616"/>
      <c r="D165" s="140" t="s">
        <v>267</v>
      </c>
      <c r="E165" s="141" t="s">
        <v>268</v>
      </c>
      <c r="F165" s="234" t="s">
        <v>439</v>
      </c>
      <c r="G165" s="142" t="s">
        <v>680</v>
      </c>
      <c r="H165" s="142" t="s">
        <v>681</v>
      </c>
      <c r="I165" s="236" t="s">
        <v>672</v>
      </c>
      <c r="J165" s="142" t="s">
        <v>328</v>
      </c>
      <c r="K165" s="142" t="s">
        <v>682</v>
      </c>
      <c r="L165" s="234" t="s">
        <v>683</v>
      </c>
      <c r="M165" s="142" t="s">
        <v>277</v>
      </c>
      <c r="N165" s="142" t="s">
        <v>277</v>
      </c>
      <c r="O165" s="142" t="s">
        <v>336</v>
      </c>
      <c r="P165" s="170">
        <v>2</v>
      </c>
      <c r="Q165" s="143">
        <v>3</v>
      </c>
      <c r="R165" s="170">
        <f>P165*Q165</f>
        <v>6</v>
      </c>
      <c r="S165" s="171" t="str">
        <f t="shared" si="58"/>
        <v>Medio</v>
      </c>
      <c r="T165" s="144">
        <v>25</v>
      </c>
      <c r="U165" s="170">
        <f t="shared" si="54"/>
        <v>150</v>
      </c>
      <c r="V165" s="170" t="str">
        <f t="shared" si="59"/>
        <v>II</v>
      </c>
      <c r="W165" s="176" t="str">
        <f t="shared" si="49"/>
        <v>No Aceptable o Aceptable con Control Especifico</v>
      </c>
      <c r="X165" s="142"/>
      <c r="Y165" s="142"/>
      <c r="Z165" s="142"/>
      <c r="AA165" s="142" t="str">
        <f>L165</f>
        <v>Desordenes musculo esqueleticos especificamente a nivel de miembros superiores.</v>
      </c>
      <c r="AB165" s="142" t="s">
        <v>332</v>
      </c>
      <c r="AC165" s="142" t="s">
        <v>277</v>
      </c>
      <c r="AD165" s="142" t="s">
        <v>277</v>
      </c>
      <c r="AE165" s="142" t="s">
        <v>277</v>
      </c>
      <c r="AF165" s="142" t="s">
        <v>637</v>
      </c>
      <c r="AG165" s="142" t="s">
        <v>277</v>
      </c>
      <c r="AH165" s="142"/>
      <c r="AI165" s="170"/>
      <c r="AJ165" s="143"/>
      <c r="AK165" s="146">
        <f t="shared" si="50"/>
        <v>0</v>
      </c>
      <c r="AL165" s="219">
        <f t="shared" si="51"/>
        <v>0</v>
      </c>
      <c r="AM165" s="147" t="str">
        <f t="shared" si="52"/>
        <v>IV</v>
      </c>
      <c r="AN165" s="176" t="str">
        <f t="shared" si="53"/>
        <v>Aceptable</v>
      </c>
      <c r="AO165" s="300"/>
      <c r="AP165" s="300"/>
    </row>
    <row r="166" spans="3:42" s="231" customFormat="1" ht="111.95" customHeight="1" x14ac:dyDescent="0.2">
      <c r="C166" s="616"/>
      <c r="D166" s="140" t="s">
        <v>267</v>
      </c>
      <c r="E166" s="141" t="s">
        <v>653</v>
      </c>
      <c r="F166" s="234" t="s">
        <v>439</v>
      </c>
      <c r="G166" s="142" t="s">
        <v>684</v>
      </c>
      <c r="H166" s="142" t="s">
        <v>685</v>
      </c>
      <c r="I166" s="236" t="s">
        <v>686</v>
      </c>
      <c r="J166" s="142" t="s">
        <v>288</v>
      </c>
      <c r="K166" s="142" t="s">
        <v>656</v>
      </c>
      <c r="L166" s="234" t="s">
        <v>657</v>
      </c>
      <c r="M166" s="142" t="s">
        <v>277</v>
      </c>
      <c r="N166" s="142" t="s">
        <v>277</v>
      </c>
      <c r="O166" s="142" t="s">
        <v>277</v>
      </c>
      <c r="P166" s="170">
        <v>2</v>
      </c>
      <c r="Q166" s="143">
        <v>2</v>
      </c>
      <c r="R166" s="170">
        <f>P166*Q166</f>
        <v>4</v>
      </c>
      <c r="S166" s="171" t="str">
        <f t="shared" si="58"/>
        <v>Bajo</v>
      </c>
      <c r="T166" s="144">
        <v>100</v>
      </c>
      <c r="U166" s="170">
        <f t="shared" si="54"/>
        <v>400</v>
      </c>
      <c r="V166" s="170" t="str">
        <f t="shared" si="59"/>
        <v>II</v>
      </c>
      <c r="W166" s="176" t="str">
        <f t="shared" si="49"/>
        <v>No Aceptable o Aceptable con Control Especifico</v>
      </c>
      <c r="X166" s="142"/>
      <c r="Y166" s="142"/>
      <c r="Z166" s="142"/>
      <c r="AA166" s="142" t="s">
        <v>687</v>
      </c>
      <c r="AB166" s="142" t="s">
        <v>659</v>
      </c>
      <c r="AC166" s="142" t="s">
        <v>277</v>
      </c>
      <c r="AD166" s="142" t="s">
        <v>277</v>
      </c>
      <c r="AE166" s="142" t="s">
        <v>277</v>
      </c>
      <c r="AF166" s="142" t="s">
        <v>688</v>
      </c>
      <c r="AG166" s="142" t="s">
        <v>277</v>
      </c>
      <c r="AH166" s="145"/>
      <c r="AI166" s="170"/>
      <c r="AJ166" s="143"/>
      <c r="AK166" s="146">
        <f t="shared" si="50"/>
        <v>0</v>
      </c>
      <c r="AL166" s="219">
        <f t="shared" si="51"/>
        <v>0</v>
      </c>
      <c r="AM166" s="147" t="str">
        <f t="shared" si="52"/>
        <v>IV</v>
      </c>
      <c r="AN166" s="176" t="str">
        <f t="shared" si="53"/>
        <v>Aceptable</v>
      </c>
      <c r="AO166" s="300"/>
      <c r="AP166" s="300"/>
    </row>
    <row r="167" spans="3:42" s="231" customFormat="1" ht="111.95" customHeight="1" x14ac:dyDescent="0.2">
      <c r="C167" s="616"/>
      <c r="D167" s="140" t="s">
        <v>267</v>
      </c>
      <c r="E167" s="141" t="s">
        <v>653</v>
      </c>
      <c r="F167" s="234" t="s">
        <v>439</v>
      </c>
      <c r="G167" s="142" t="s">
        <v>689</v>
      </c>
      <c r="H167" s="142" t="s">
        <v>690</v>
      </c>
      <c r="I167" s="236" t="s">
        <v>686</v>
      </c>
      <c r="J167" s="142" t="s">
        <v>273</v>
      </c>
      <c r="K167" s="142" t="s">
        <v>691</v>
      </c>
      <c r="L167" s="142" t="s">
        <v>692</v>
      </c>
      <c r="M167" s="142" t="s">
        <v>277</v>
      </c>
      <c r="N167" s="142" t="s">
        <v>277</v>
      </c>
      <c r="O167" s="142" t="s">
        <v>277</v>
      </c>
      <c r="P167" s="170">
        <v>2</v>
      </c>
      <c r="Q167" s="143">
        <v>4</v>
      </c>
      <c r="R167" s="170">
        <f>P167*Q167</f>
        <v>8</v>
      </c>
      <c r="S167" s="171" t="str">
        <f t="shared" si="58"/>
        <v>Medio</v>
      </c>
      <c r="T167" s="144">
        <v>25</v>
      </c>
      <c r="U167" s="170">
        <f t="shared" si="54"/>
        <v>200</v>
      </c>
      <c r="V167" s="170" t="str">
        <f t="shared" si="59"/>
        <v>II</v>
      </c>
      <c r="W167" s="176" t="str">
        <f t="shared" si="49"/>
        <v>No Aceptable o Aceptable con Control Especifico</v>
      </c>
      <c r="X167" s="142"/>
      <c r="Y167" s="142"/>
      <c r="Z167" s="142"/>
      <c r="AA167" s="142" t="s">
        <v>622</v>
      </c>
      <c r="AB167" s="142" t="s">
        <v>354</v>
      </c>
      <c r="AC167" s="142" t="s">
        <v>277</v>
      </c>
      <c r="AD167" s="142" t="s">
        <v>277</v>
      </c>
      <c r="AE167" s="142" t="s">
        <v>277</v>
      </c>
      <c r="AF167" s="142" t="s">
        <v>457</v>
      </c>
      <c r="AG167" s="142" t="s">
        <v>277</v>
      </c>
      <c r="AH167" s="145"/>
      <c r="AI167" s="170"/>
      <c r="AJ167" s="143"/>
      <c r="AK167" s="146">
        <f t="shared" si="50"/>
        <v>0</v>
      </c>
      <c r="AL167" s="219">
        <f t="shared" si="51"/>
        <v>0</v>
      </c>
      <c r="AM167" s="147" t="str">
        <f t="shared" si="52"/>
        <v>IV</v>
      </c>
      <c r="AN167" s="176" t="str">
        <f t="shared" si="53"/>
        <v>Aceptable</v>
      </c>
      <c r="AO167" s="300"/>
      <c r="AP167" s="300"/>
    </row>
    <row r="168" spans="3:42" s="231" customFormat="1" ht="111.95" customHeight="1" x14ac:dyDescent="0.2">
      <c r="C168" s="616"/>
      <c r="D168" s="140" t="s">
        <v>267</v>
      </c>
      <c r="E168" s="141" t="s">
        <v>653</v>
      </c>
      <c r="F168" s="234" t="s">
        <v>439</v>
      </c>
      <c r="G168" s="142" t="s">
        <v>689</v>
      </c>
      <c r="H168" s="142" t="s">
        <v>410</v>
      </c>
      <c r="I168" s="236" t="s">
        <v>686</v>
      </c>
      <c r="J168" s="142" t="s">
        <v>273</v>
      </c>
      <c r="K168" s="142" t="s">
        <v>411</v>
      </c>
      <c r="L168" s="142" t="s">
        <v>623</v>
      </c>
      <c r="M168" s="142" t="s">
        <v>277</v>
      </c>
      <c r="N168" s="142" t="s">
        <v>277</v>
      </c>
      <c r="O168" s="142" t="s">
        <v>277</v>
      </c>
      <c r="P168" s="170">
        <v>2</v>
      </c>
      <c r="Q168" s="143">
        <v>4</v>
      </c>
      <c r="R168" s="170">
        <f>P168*Q168</f>
        <v>8</v>
      </c>
      <c r="S168" s="171" t="str">
        <f t="shared" si="58"/>
        <v>Medio</v>
      </c>
      <c r="T168" s="144">
        <v>25</v>
      </c>
      <c r="U168" s="170">
        <f t="shared" si="54"/>
        <v>200</v>
      </c>
      <c r="V168" s="170" t="str">
        <f t="shared" si="59"/>
        <v>II</v>
      </c>
      <c r="W168" s="176" t="str">
        <f t="shared" si="49"/>
        <v>No Aceptable o Aceptable con Control Especifico</v>
      </c>
      <c r="X168" s="142"/>
      <c r="Y168" s="142"/>
      <c r="Z168" s="142"/>
      <c r="AA168" s="142" t="s">
        <v>647</v>
      </c>
      <c r="AB168" s="142" t="s">
        <v>416</v>
      </c>
      <c r="AC168" s="142" t="s">
        <v>277</v>
      </c>
      <c r="AD168" s="142" t="s">
        <v>277</v>
      </c>
      <c r="AE168" s="142" t="s">
        <v>277</v>
      </c>
      <c r="AF168" s="142" t="s">
        <v>457</v>
      </c>
      <c r="AG168" s="142" t="s">
        <v>277</v>
      </c>
      <c r="AH168" s="145"/>
      <c r="AI168" s="170"/>
      <c r="AJ168" s="143"/>
      <c r="AK168" s="146">
        <f t="shared" si="50"/>
        <v>0</v>
      </c>
      <c r="AL168" s="219">
        <f t="shared" si="51"/>
        <v>0</v>
      </c>
      <c r="AM168" s="147" t="str">
        <f t="shared" si="52"/>
        <v>IV</v>
      </c>
      <c r="AN168" s="176" t="str">
        <f t="shared" si="53"/>
        <v>Aceptable</v>
      </c>
      <c r="AO168" s="300"/>
      <c r="AP168" s="300"/>
    </row>
    <row r="169" spans="3:42" s="231" customFormat="1" ht="111.95" customHeight="1" x14ac:dyDescent="0.2">
      <c r="C169" s="616"/>
      <c r="D169" s="140" t="s">
        <v>267</v>
      </c>
      <c r="E169" s="141" t="s">
        <v>268</v>
      </c>
      <c r="F169" s="234" t="s">
        <v>439</v>
      </c>
      <c r="G169" s="142" t="s">
        <v>689</v>
      </c>
      <c r="H169" s="142" t="s">
        <v>693</v>
      </c>
      <c r="I169" s="236" t="s">
        <v>686</v>
      </c>
      <c r="J169" s="142" t="s">
        <v>328</v>
      </c>
      <c r="K169" s="142" t="s">
        <v>601</v>
      </c>
      <c r="L169" s="142" t="s">
        <v>694</v>
      </c>
      <c r="M169" s="142" t="s">
        <v>277</v>
      </c>
      <c r="N169" s="142" t="s">
        <v>277</v>
      </c>
      <c r="O169" s="142" t="s">
        <v>336</v>
      </c>
      <c r="P169" s="170">
        <v>2</v>
      </c>
      <c r="Q169" s="143">
        <v>3</v>
      </c>
      <c r="R169" s="170">
        <f>P169*Q169</f>
        <v>6</v>
      </c>
      <c r="S169" s="171" t="str">
        <f t="shared" si="58"/>
        <v>Medio</v>
      </c>
      <c r="T169" s="144">
        <v>25</v>
      </c>
      <c r="U169" s="170">
        <f t="shared" si="54"/>
        <v>150</v>
      </c>
      <c r="V169" s="170" t="str">
        <f t="shared" si="59"/>
        <v>II</v>
      </c>
      <c r="W169" s="176" t="str">
        <f t="shared" si="49"/>
        <v>No Aceptable o Aceptable con Control Especifico</v>
      </c>
      <c r="X169" s="142"/>
      <c r="Y169" s="142"/>
      <c r="Z169" s="142"/>
      <c r="AA169" s="142" t="str">
        <f>L169</f>
        <v>Desordenes de trauma acumulativo especificamente en columna y miembros inferiores.</v>
      </c>
      <c r="AB169" s="142" t="s">
        <v>332</v>
      </c>
      <c r="AC169" s="142" t="s">
        <v>277</v>
      </c>
      <c r="AD169" s="142" t="s">
        <v>277</v>
      </c>
      <c r="AE169" s="142" t="s">
        <v>277</v>
      </c>
      <c r="AF169" s="142" t="s">
        <v>695</v>
      </c>
      <c r="AG169" s="142" t="s">
        <v>277</v>
      </c>
      <c r="AH169" s="145"/>
      <c r="AI169" s="170"/>
      <c r="AJ169" s="143"/>
      <c r="AK169" s="146">
        <f t="shared" si="50"/>
        <v>0</v>
      </c>
      <c r="AL169" s="219">
        <f t="shared" si="51"/>
        <v>0</v>
      </c>
      <c r="AM169" s="147" t="str">
        <f t="shared" si="52"/>
        <v>IV</v>
      </c>
      <c r="AN169" s="176" t="str">
        <f t="shared" si="53"/>
        <v>Aceptable</v>
      </c>
      <c r="AO169" s="300"/>
      <c r="AP169" s="300"/>
    </row>
    <row r="170" spans="3:42" s="231" customFormat="1" ht="111.95" customHeight="1" x14ac:dyDescent="0.2">
      <c r="C170" s="616"/>
      <c r="D170" s="140" t="s">
        <v>267</v>
      </c>
      <c r="E170" s="141" t="s">
        <v>653</v>
      </c>
      <c r="F170" s="234" t="s">
        <v>439</v>
      </c>
      <c r="G170" s="142" t="s">
        <v>689</v>
      </c>
      <c r="H170" s="142" t="s">
        <v>696</v>
      </c>
      <c r="I170" s="236" t="s">
        <v>686</v>
      </c>
      <c r="J170" s="142" t="s">
        <v>328</v>
      </c>
      <c r="K170" s="142" t="s">
        <v>496</v>
      </c>
      <c r="L170" s="142" t="s">
        <v>697</v>
      </c>
      <c r="M170" s="142" t="s">
        <v>277</v>
      </c>
      <c r="N170" s="142" t="s">
        <v>277</v>
      </c>
      <c r="O170" s="142" t="s">
        <v>336</v>
      </c>
      <c r="P170" s="170">
        <v>2</v>
      </c>
      <c r="Q170" s="143">
        <v>3</v>
      </c>
      <c r="R170" s="170">
        <v>6</v>
      </c>
      <c r="S170" s="171" t="str">
        <f t="shared" si="58"/>
        <v>Medio</v>
      </c>
      <c r="T170" s="144">
        <v>25</v>
      </c>
      <c r="U170" s="170">
        <f t="shared" si="54"/>
        <v>150</v>
      </c>
      <c r="V170" s="170" t="str">
        <f t="shared" si="59"/>
        <v>II</v>
      </c>
      <c r="W170" s="176" t="str">
        <f t="shared" si="49"/>
        <v>No Aceptable o Aceptable con Control Especifico</v>
      </c>
      <c r="X170" s="142"/>
      <c r="Y170" s="142"/>
      <c r="Z170" s="142"/>
      <c r="AA170" s="142" t="str">
        <f>L170</f>
        <v>Desordenes de trauma acumulativo especificamente en columna y miembros superiores</v>
      </c>
      <c r="AB170" s="142" t="s">
        <v>332</v>
      </c>
      <c r="AC170" s="142" t="s">
        <v>277</v>
      </c>
      <c r="AD170" s="142" t="s">
        <v>277</v>
      </c>
      <c r="AE170" s="142" t="s">
        <v>277</v>
      </c>
      <c r="AF170" s="142" t="s">
        <v>670</v>
      </c>
      <c r="AG170" s="142" t="s">
        <v>277</v>
      </c>
      <c r="AH170" s="145"/>
      <c r="AI170" s="170"/>
      <c r="AJ170" s="143"/>
      <c r="AK170" s="146">
        <f t="shared" si="50"/>
        <v>0</v>
      </c>
      <c r="AL170" s="219">
        <f t="shared" si="51"/>
        <v>0</v>
      </c>
      <c r="AM170" s="147" t="str">
        <f t="shared" si="52"/>
        <v>IV</v>
      </c>
      <c r="AN170" s="176" t="str">
        <f t="shared" si="53"/>
        <v>Aceptable</v>
      </c>
      <c r="AO170" s="300"/>
      <c r="AP170" s="300"/>
    </row>
    <row r="171" spans="3:42" s="231" customFormat="1" ht="111.95" customHeight="1" x14ac:dyDescent="0.2">
      <c r="C171" s="616"/>
      <c r="D171" s="140" t="s">
        <v>267</v>
      </c>
      <c r="E171" s="141" t="s">
        <v>653</v>
      </c>
      <c r="F171" s="234" t="s">
        <v>439</v>
      </c>
      <c r="G171" s="142" t="s">
        <v>689</v>
      </c>
      <c r="H171" s="142" t="s">
        <v>698</v>
      </c>
      <c r="I171" s="236" t="s">
        <v>699</v>
      </c>
      <c r="J171" s="142" t="s">
        <v>288</v>
      </c>
      <c r="K171" s="142" t="s">
        <v>625</v>
      </c>
      <c r="L171" s="238" t="s">
        <v>433</v>
      </c>
      <c r="M171" s="142" t="s">
        <v>277</v>
      </c>
      <c r="N171" s="142" t="s">
        <v>277</v>
      </c>
      <c r="O171" s="142" t="s">
        <v>277</v>
      </c>
      <c r="P171" s="170">
        <v>2</v>
      </c>
      <c r="Q171" s="143">
        <v>3</v>
      </c>
      <c r="R171" s="170">
        <f>P171*Q171</f>
        <v>6</v>
      </c>
      <c r="S171" s="171" t="str">
        <f t="shared" si="58"/>
        <v>Medio</v>
      </c>
      <c r="T171" s="144">
        <v>60</v>
      </c>
      <c r="U171" s="170">
        <f t="shared" si="54"/>
        <v>360</v>
      </c>
      <c r="V171" s="170" t="str">
        <f t="shared" si="59"/>
        <v>II</v>
      </c>
      <c r="W171" s="176" t="str">
        <f t="shared" si="49"/>
        <v>No Aceptable o Aceptable con Control Especifico</v>
      </c>
      <c r="X171" s="142"/>
      <c r="Y171" s="142"/>
      <c r="Z171" s="142"/>
      <c r="AA171" s="142" t="str">
        <f>L171</f>
        <v>Golpes, heridas, contusiones, fracturas, esguinces, luxaciones, muerte</v>
      </c>
      <c r="AB171" s="142" t="s">
        <v>436</v>
      </c>
      <c r="AC171" s="142" t="s">
        <v>277</v>
      </c>
      <c r="AD171" s="142" t="s">
        <v>277</v>
      </c>
      <c r="AE171" s="142" t="s">
        <v>277</v>
      </c>
      <c r="AF171" s="142" t="s">
        <v>700</v>
      </c>
      <c r="AG171" s="142" t="s">
        <v>701</v>
      </c>
      <c r="AH171" s="145"/>
      <c r="AI171" s="170"/>
      <c r="AJ171" s="143"/>
      <c r="AK171" s="146">
        <f t="shared" si="50"/>
        <v>0</v>
      </c>
      <c r="AL171" s="219">
        <f t="shared" si="51"/>
        <v>0</v>
      </c>
      <c r="AM171" s="147" t="str">
        <f t="shared" si="52"/>
        <v>IV</v>
      </c>
      <c r="AN171" s="176" t="str">
        <f t="shared" si="53"/>
        <v>Aceptable</v>
      </c>
      <c r="AO171" s="300"/>
      <c r="AP171" s="300"/>
    </row>
    <row r="172" spans="3:42" s="174" customFormat="1" ht="111.95" customHeight="1" x14ac:dyDescent="0.2">
      <c r="C172" s="616"/>
      <c r="D172" s="140" t="s">
        <v>267</v>
      </c>
      <c r="E172" s="141" t="s">
        <v>268</v>
      </c>
      <c r="F172" s="234" t="s">
        <v>439</v>
      </c>
      <c r="G172" s="142" t="s">
        <v>689</v>
      </c>
      <c r="H172" s="142" t="s">
        <v>593</v>
      </c>
      <c r="I172" s="236" t="s">
        <v>699</v>
      </c>
      <c r="J172" s="142" t="s">
        <v>288</v>
      </c>
      <c r="K172" s="142" t="s">
        <v>702</v>
      </c>
      <c r="L172" s="142" t="s">
        <v>469</v>
      </c>
      <c r="M172" s="142" t="s">
        <v>277</v>
      </c>
      <c r="N172" s="142" t="s">
        <v>277</v>
      </c>
      <c r="O172" s="142" t="s">
        <v>277</v>
      </c>
      <c r="P172" s="170">
        <v>2</v>
      </c>
      <c r="Q172" s="143">
        <v>2</v>
      </c>
      <c r="R172" s="170">
        <v>4</v>
      </c>
      <c r="S172" s="171" t="s">
        <v>474</v>
      </c>
      <c r="T172" s="144">
        <v>100</v>
      </c>
      <c r="U172" s="170">
        <v>400</v>
      </c>
      <c r="V172" s="170" t="str">
        <f t="shared" si="59"/>
        <v>II</v>
      </c>
      <c r="W172" s="176" t="str">
        <f t="shared" si="49"/>
        <v>No Aceptable o Aceptable con Control Especifico</v>
      </c>
      <c r="X172" s="142"/>
      <c r="Y172" s="142"/>
      <c r="Z172" s="142"/>
      <c r="AA172" s="142" t="s">
        <v>467</v>
      </c>
      <c r="AB172" s="142" t="s">
        <v>595</v>
      </c>
      <c r="AC172" s="142" t="s">
        <v>277</v>
      </c>
      <c r="AD172" s="142" t="s">
        <v>277</v>
      </c>
      <c r="AE172" s="142" t="s">
        <v>277</v>
      </c>
      <c r="AF172" s="142" t="s">
        <v>703</v>
      </c>
      <c r="AG172" s="142"/>
      <c r="AH172" s="145"/>
      <c r="AI172" s="170"/>
      <c r="AJ172" s="143"/>
      <c r="AK172" s="146">
        <f t="shared" si="50"/>
        <v>0</v>
      </c>
      <c r="AL172" s="219">
        <f t="shared" si="51"/>
        <v>0</v>
      </c>
      <c r="AM172" s="147" t="str">
        <f t="shared" si="52"/>
        <v>IV</v>
      </c>
      <c r="AN172" s="176" t="str">
        <f t="shared" si="53"/>
        <v>Aceptable</v>
      </c>
      <c r="AO172" s="295"/>
      <c r="AP172" s="295"/>
    </row>
    <row r="173" spans="3:42" s="231" customFormat="1" ht="111.95" customHeight="1" x14ac:dyDescent="0.2">
      <c r="C173" s="616"/>
      <c r="D173" s="140" t="s">
        <v>267</v>
      </c>
      <c r="E173" s="141" t="s">
        <v>268</v>
      </c>
      <c r="F173" s="234" t="s">
        <v>439</v>
      </c>
      <c r="G173" s="234" t="s">
        <v>704</v>
      </c>
      <c r="H173" s="142" t="s">
        <v>705</v>
      </c>
      <c r="I173" s="235" t="s">
        <v>706</v>
      </c>
      <c r="J173" s="142" t="s">
        <v>288</v>
      </c>
      <c r="K173" s="142" t="s">
        <v>673</v>
      </c>
      <c r="L173" s="142" t="s">
        <v>376</v>
      </c>
      <c r="M173" s="142" t="s">
        <v>277</v>
      </c>
      <c r="N173" s="142" t="s">
        <v>502</v>
      </c>
      <c r="O173" s="142" t="s">
        <v>503</v>
      </c>
      <c r="P173" s="170">
        <v>2</v>
      </c>
      <c r="Q173" s="143">
        <v>3</v>
      </c>
      <c r="R173" s="170">
        <f t="shared" ref="R173:R181" si="60">P173*Q173</f>
        <v>6</v>
      </c>
      <c r="S173" s="171" t="str">
        <f t="shared" ref="S173:S187" si="61">IF((R173&gt;23),"MuyAlto",IF(R173&gt;9,"Alto",IF(R173&gt;5,"Medio",IF(R173&lt;6,"Bajo"))))</f>
        <v>Medio</v>
      </c>
      <c r="T173" s="144">
        <v>25</v>
      </c>
      <c r="U173" s="170">
        <f t="shared" ref="U173:U187" si="62">R173*T173</f>
        <v>150</v>
      </c>
      <c r="V173" s="170" t="str">
        <f t="shared" si="59"/>
        <v>II</v>
      </c>
      <c r="W173" s="176" t="str">
        <f t="shared" si="49"/>
        <v>No Aceptable o Aceptable con Control Especifico</v>
      </c>
      <c r="X173" s="142"/>
      <c r="Y173" s="142"/>
      <c r="Z173" s="142"/>
      <c r="AA173" s="142" t="s">
        <v>376</v>
      </c>
      <c r="AB173" s="142" t="s">
        <v>294</v>
      </c>
      <c r="AC173" s="142" t="s">
        <v>277</v>
      </c>
      <c r="AD173" s="142" t="s">
        <v>277</v>
      </c>
      <c r="AE173" s="142" t="s">
        <v>277</v>
      </c>
      <c r="AF173" s="142" t="s">
        <v>504</v>
      </c>
      <c r="AG173" s="142" t="s">
        <v>277</v>
      </c>
      <c r="AH173" s="142"/>
      <c r="AI173" s="170"/>
      <c r="AJ173" s="143"/>
      <c r="AK173" s="146">
        <f t="shared" si="50"/>
        <v>0</v>
      </c>
      <c r="AL173" s="219">
        <f t="shared" si="51"/>
        <v>0</v>
      </c>
      <c r="AM173" s="147" t="str">
        <f t="shared" si="52"/>
        <v>IV</v>
      </c>
      <c r="AN173" s="176" t="str">
        <f t="shared" si="53"/>
        <v>Aceptable</v>
      </c>
      <c r="AO173" s="301"/>
      <c r="AP173" s="300"/>
    </row>
    <row r="174" spans="3:42" s="231" customFormat="1" ht="111.95" customHeight="1" x14ac:dyDescent="0.2">
      <c r="C174" s="616"/>
      <c r="D174" s="140" t="s">
        <v>267</v>
      </c>
      <c r="E174" s="141" t="s">
        <v>268</v>
      </c>
      <c r="F174" s="234" t="s">
        <v>439</v>
      </c>
      <c r="G174" s="234" t="s">
        <v>704</v>
      </c>
      <c r="H174" s="142" t="s">
        <v>707</v>
      </c>
      <c r="I174" s="235" t="s">
        <v>706</v>
      </c>
      <c r="J174" s="142" t="s">
        <v>328</v>
      </c>
      <c r="K174" s="142" t="s">
        <v>708</v>
      </c>
      <c r="L174" s="142" t="s">
        <v>709</v>
      </c>
      <c r="M174" s="142" t="s">
        <v>277</v>
      </c>
      <c r="N174" s="142" t="s">
        <v>277</v>
      </c>
      <c r="O174" s="142" t="s">
        <v>336</v>
      </c>
      <c r="P174" s="170">
        <v>2</v>
      </c>
      <c r="Q174" s="143">
        <v>3</v>
      </c>
      <c r="R174" s="170">
        <f t="shared" si="60"/>
        <v>6</v>
      </c>
      <c r="S174" s="171" t="str">
        <f t="shared" si="61"/>
        <v>Medio</v>
      </c>
      <c r="T174" s="144">
        <v>25</v>
      </c>
      <c r="U174" s="170">
        <f t="shared" si="62"/>
        <v>150</v>
      </c>
      <c r="V174" s="170" t="str">
        <f t="shared" si="59"/>
        <v>II</v>
      </c>
      <c r="W174" s="176" t="str">
        <f t="shared" si="49"/>
        <v>No Aceptable o Aceptable con Control Especifico</v>
      </c>
      <c r="X174" s="142"/>
      <c r="Y174" s="142"/>
      <c r="Z174" s="142"/>
      <c r="AA174" s="142" t="str">
        <f>L174</f>
        <v>Desordenes de trauma acumulativo, especificamente a nivel de columna.</v>
      </c>
      <c r="AB174" s="142" t="s">
        <v>332</v>
      </c>
      <c r="AC174" s="142" t="s">
        <v>277</v>
      </c>
      <c r="AD174" s="142" t="s">
        <v>277</v>
      </c>
      <c r="AE174" s="142" t="s">
        <v>277</v>
      </c>
      <c r="AF174" s="142" t="s">
        <v>695</v>
      </c>
      <c r="AG174" s="142" t="s">
        <v>277</v>
      </c>
      <c r="AH174" s="142"/>
      <c r="AI174" s="170"/>
      <c r="AJ174" s="143"/>
      <c r="AK174" s="146">
        <f t="shared" si="50"/>
        <v>0</v>
      </c>
      <c r="AL174" s="219">
        <f t="shared" si="51"/>
        <v>0</v>
      </c>
      <c r="AM174" s="147" t="str">
        <f t="shared" si="52"/>
        <v>IV</v>
      </c>
      <c r="AN174" s="176" t="str">
        <f t="shared" si="53"/>
        <v>Aceptable</v>
      </c>
      <c r="AO174" s="300"/>
      <c r="AP174" s="300"/>
    </row>
    <row r="175" spans="3:42" s="231" customFormat="1" ht="111.95" customHeight="1" x14ac:dyDescent="0.2">
      <c r="C175" s="616"/>
      <c r="D175" s="140" t="s">
        <v>267</v>
      </c>
      <c r="E175" s="141" t="s">
        <v>268</v>
      </c>
      <c r="F175" s="234" t="s">
        <v>439</v>
      </c>
      <c r="G175" s="142" t="s">
        <v>704</v>
      </c>
      <c r="H175" s="142" t="s">
        <v>710</v>
      </c>
      <c r="I175" s="235" t="s">
        <v>706</v>
      </c>
      <c r="J175" s="142" t="s">
        <v>328</v>
      </c>
      <c r="K175" s="142" t="s">
        <v>711</v>
      </c>
      <c r="L175" s="142" t="s">
        <v>480</v>
      </c>
      <c r="M175" s="142" t="s">
        <v>277</v>
      </c>
      <c r="N175" s="142" t="s">
        <v>277</v>
      </c>
      <c r="O175" s="142" t="s">
        <v>336</v>
      </c>
      <c r="P175" s="170">
        <v>2</v>
      </c>
      <c r="Q175" s="143">
        <v>3</v>
      </c>
      <c r="R175" s="170">
        <f t="shared" si="60"/>
        <v>6</v>
      </c>
      <c r="S175" s="171" t="str">
        <f t="shared" si="61"/>
        <v>Medio</v>
      </c>
      <c r="T175" s="144">
        <v>25</v>
      </c>
      <c r="U175" s="170">
        <f t="shared" si="62"/>
        <v>150</v>
      </c>
      <c r="V175" s="170" t="str">
        <f t="shared" si="59"/>
        <v>II</v>
      </c>
      <c r="W175" s="176" t="str">
        <f t="shared" si="49"/>
        <v>No Aceptable o Aceptable con Control Especifico</v>
      </c>
      <c r="X175" s="142"/>
      <c r="Y175" s="142"/>
      <c r="Z175" s="142"/>
      <c r="AA175" s="142" t="str">
        <f>L175</f>
        <v>Desordenes de trauma acumulativo, especificamente a nivel de miembros superiores</v>
      </c>
      <c r="AB175" s="142" t="s">
        <v>332</v>
      </c>
      <c r="AC175" s="142" t="s">
        <v>277</v>
      </c>
      <c r="AD175" s="142" t="s">
        <v>277</v>
      </c>
      <c r="AE175" s="142" t="s">
        <v>277</v>
      </c>
      <c r="AF175" s="142" t="s">
        <v>695</v>
      </c>
      <c r="AG175" s="142" t="s">
        <v>277</v>
      </c>
      <c r="AH175" s="142"/>
      <c r="AI175" s="170"/>
      <c r="AJ175" s="143"/>
      <c r="AK175" s="146">
        <f t="shared" si="50"/>
        <v>0</v>
      </c>
      <c r="AL175" s="219">
        <f t="shared" si="51"/>
        <v>0</v>
      </c>
      <c r="AM175" s="147" t="str">
        <f t="shared" si="52"/>
        <v>IV</v>
      </c>
      <c r="AN175" s="176" t="str">
        <f t="shared" si="53"/>
        <v>Aceptable</v>
      </c>
      <c r="AO175" s="300"/>
      <c r="AP175" s="300"/>
    </row>
    <row r="176" spans="3:42" s="231" customFormat="1" ht="111.95" customHeight="1" x14ac:dyDescent="0.2">
      <c r="C176" s="616"/>
      <c r="D176" s="140" t="s">
        <v>267</v>
      </c>
      <c r="E176" s="141" t="s">
        <v>268</v>
      </c>
      <c r="F176" s="234" t="s">
        <v>439</v>
      </c>
      <c r="G176" s="142" t="s">
        <v>712</v>
      </c>
      <c r="H176" s="142" t="s">
        <v>713</v>
      </c>
      <c r="I176" s="235" t="s">
        <v>706</v>
      </c>
      <c r="J176" s="142" t="s">
        <v>328</v>
      </c>
      <c r="K176" s="142" t="s">
        <v>601</v>
      </c>
      <c r="L176" s="142" t="s">
        <v>714</v>
      </c>
      <c r="M176" s="142" t="s">
        <v>277</v>
      </c>
      <c r="N176" s="142" t="s">
        <v>277</v>
      </c>
      <c r="O176" s="142" t="s">
        <v>336</v>
      </c>
      <c r="P176" s="170">
        <v>2</v>
      </c>
      <c r="Q176" s="143">
        <v>3</v>
      </c>
      <c r="R176" s="170">
        <f t="shared" si="60"/>
        <v>6</v>
      </c>
      <c r="S176" s="171" t="str">
        <f t="shared" si="61"/>
        <v>Medio</v>
      </c>
      <c r="T176" s="144">
        <v>25</v>
      </c>
      <c r="U176" s="170">
        <f t="shared" si="62"/>
        <v>150</v>
      </c>
      <c r="V176" s="170" t="str">
        <f t="shared" si="59"/>
        <v>II</v>
      </c>
      <c r="W176" s="176" t="str">
        <f t="shared" si="49"/>
        <v>No Aceptable o Aceptable con Control Especifico</v>
      </c>
      <c r="X176" s="142"/>
      <c r="Y176" s="142"/>
      <c r="Z176" s="142"/>
      <c r="AA176" s="142" t="str">
        <f>L176</f>
        <v>Desordenes de trauma acumulativo especificamente a nivel de columna</v>
      </c>
      <c r="AB176" s="142" t="s">
        <v>332</v>
      </c>
      <c r="AC176" s="142" t="s">
        <v>277</v>
      </c>
      <c r="AD176" s="142" t="s">
        <v>277</v>
      </c>
      <c r="AE176" s="142" t="s">
        <v>277</v>
      </c>
      <c r="AF176" s="142" t="s">
        <v>695</v>
      </c>
      <c r="AG176" s="142" t="s">
        <v>277</v>
      </c>
      <c r="AH176" s="145"/>
      <c r="AI176" s="170"/>
      <c r="AJ176" s="143"/>
      <c r="AK176" s="146">
        <f t="shared" si="50"/>
        <v>0</v>
      </c>
      <c r="AL176" s="219">
        <f t="shared" si="51"/>
        <v>0</v>
      </c>
      <c r="AM176" s="147" t="str">
        <f t="shared" si="52"/>
        <v>IV</v>
      </c>
      <c r="AN176" s="176" t="str">
        <f t="shared" si="53"/>
        <v>Aceptable</v>
      </c>
      <c r="AO176" s="300"/>
      <c r="AP176" s="300"/>
    </row>
    <row r="177" spans="3:42" s="231" customFormat="1" ht="111.95" customHeight="1" x14ac:dyDescent="0.2">
      <c r="C177" s="616"/>
      <c r="D177" s="140" t="s">
        <v>267</v>
      </c>
      <c r="E177" s="141" t="s">
        <v>268</v>
      </c>
      <c r="F177" s="234" t="s">
        <v>439</v>
      </c>
      <c r="G177" s="142" t="s">
        <v>712</v>
      </c>
      <c r="H177" s="142" t="s">
        <v>604</v>
      </c>
      <c r="I177" s="235" t="s">
        <v>706</v>
      </c>
      <c r="J177" s="142" t="s">
        <v>328</v>
      </c>
      <c r="K177" s="142" t="s">
        <v>37</v>
      </c>
      <c r="L177" s="142" t="s">
        <v>715</v>
      </c>
      <c r="M177" s="142" t="s">
        <v>277</v>
      </c>
      <c r="N177" s="142" t="s">
        <v>277</v>
      </c>
      <c r="O177" s="142" t="s">
        <v>336</v>
      </c>
      <c r="P177" s="170">
        <v>2</v>
      </c>
      <c r="Q177" s="143">
        <v>4</v>
      </c>
      <c r="R177" s="170">
        <f t="shared" si="60"/>
        <v>8</v>
      </c>
      <c r="S177" s="171" t="str">
        <f t="shared" si="61"/>
        <v>Medio</v>
      </c>
      <c r="T177" s="144">
        <v>25</v>
      </c>
      <c r="U177" s="170">
        <f t="shared" si="62"/>
        <v>200</v>
      </c>
      <c r="V177" s="170" t="str">
        <f t="shared" si="59"/>
        <v>II</v>
      </c>
      <c r="W177" s="176" t="str">
        <f t="shared" si="49"/>
        <v>No Aceptable o Aceptable con Control Especifico</v>
      </c>
      <c r="X177" s="142"/>
      <c r="Y177" s="142"/>
      <c r="Z177" s="142"/>
      <c r="AA177" s="142" t="str">
        <f>L177</f>
        <v>Desordenes de trauma acumulativo especificamente a nivel superiores.</v>
      </c>
      <c r="AB177" s="142" t="s">
        <v>332</v>
      </c>
      <c r="AC177" s="142" t="s">
        <v>277</v>
      </c>
      <c r="AD177" s="142" t="s">
        <v>277</v>
      </c>
      <c r="AE177" s="142" t="s">
        <v>277</v>
      </c>
      <c r="AF177" s="142" t="s">
        <v>695</v>
      </c>
      <c r="AG177" s="142" t="s">
        <v>277</v>
      </c>
      <c r="AH177" s="145"/>
      <c r="AI177" s="170"/>
      <c r="AJ177" s="143"/>
      <c r="AK177" s="146">
        <f t="shared" si="50"/>
        <v>0</v>
      </c>
      <c r="AL177" s="219">
        <f t="shared" si="51"/>
        <v>0</v>
      </c>
      <c r="AM177" s="147" t="str">
        <f t="shared" si="52"/>
        <v>IV</v>
      </c>
      <c r="AN177" s="176" t="str">
        <f t="shared" si="53"/>
        <v>Aceptable</v>
      </c>
      <c r="AO177" s="300"/>
      <c r="AP177" s="300"/>
    </row>
    <row r="178" spans="3:42" s="231" customFormat="1" ht="111.95" customHeight="1" x14ac:dyDescent="0.2">
      <c r="C178" s="616"/>
      <c r="D178" s="140" t="s">
        <v>267</v>
      </c>
      <c r="E178" s="141" t="s">
        <v>268</v>
      </c>
      <c r="F178" s="234" t="s">
        <v>439</v>
      </c>
      <c r="G178" s="142" t="s">
        <v>401</v>
      </c>
      <c r="H178" s="142" t="s">
        <v>589</v>
      </c>
      <c r="I178" s="235" t="s">
        <v>706</v>
      </c>
      <c r="J178" s="142" t="s">
        <v>273</v>
      </c>
      <c r="K178" s="142" t="s">
        <v>403</v>
      </c>
      <c r="L178" s="142" t="s">
        <v>404</v>
      </c>
      <c r="M178" s="142" t="s">
        <v>517</v>
      </c>
      <c r="N178" s="142" t="s">
        <v>277</v>
      </c>
      <c r="O178" s="142" t="s">
        <v>277</v>
      </c>
      <c r="P178" s="170">
        <v>2</v>
      </c>
      <c r="Q178" s="143">
        <v>3</v>
      </c>
      <c r="R178" s="170">
        <f t="shared" si="60"/>
        <v>6</v>
      </c>
      <c r="S178" s="171" t="str">
        <f t="shared" si="61"/>
        <v>Medio</v>
      </c>
      <c r="T178" s="144">
        <v>25</v>
      </c>
      <c r="U178" s="170">
        <f t="shared" si="62"/>
        <v>150</v>
      </c>
      <c r="V178" s="170" t="str">
        <f t="shared" si="59"/>
        <v>II</v>
      </c>
      <c r="W178" s="176" t="str">
        <f t="shared" si="49"/>
        <v>No Aceptable o Aceptable con Control Especifico</v>
      </c>
      <c r="X178" s="142"/>
      <c r="Y178" s="142"/>
      <c r="Z178" s="142"/>
      <c r="AA178" s="142" t="s">
        <v>406</v>
      </c>
      <c r="AB178" s="142" t="s">
        <v>407</v>
      </c>
      <c r="AC178" s="142" t="s">
        <v>277</v>
      </c>
      <c r="AD178" s="142"/>
      <c r="AE178" s="142" t="s">
        <v>408</v>
      </c>
      <c r="AF178" s="142" t="s">
        <v>409</v>
      </c>
      <c r="AG178" s="142" t="s">
        <v>277</v>
      </c>
      <c r="AH178" s="145"/>
      <c r="AI178" s="170"/>
      <c r="AJ178" s="143"/>
      <c r="AK178" s="146">
        <f t="shared" si="50"/>
        <v>0</v>
      </c>
      <c r="AL178" s="219">
        <f t="shared" si="51"/>
        <v>0</v>
      </c>
      <c r="AM178" s="147" t="str">
        <f t="shared" si="52"/>
        <v>IV</v>
      </c>
      <c r="AN178" s="176" t="str">
        <f t="shared" si="53"/>
        <v>Aceptable</v>
      </c>
      <c r="AO178" s="300"/>
      <c r="AP178" s="300"/>
    </row>
    <row r="179" spans="3:42" s="231" customFormat="1" ht="111.95" customHeight="1" x14ac:dyDescent="0.2">
      <c r="C179" s="616"/>
      <c r="D179" s="140" t="s">
        <v>267</v>
      </c>
      <c r="E179" s="141" t="s">
        <v>268</v>
      </c>
      <c r="F179" s="234" t="s">
        <v>439</v>
      </c>
      <c r="G179" s="142" t="s">
        <v>401</v>
      </c>
      <c r="H179" s="142" t="s">
        <v>410</v>
      </c>
      <c r="I179" s="235" t="s">
        <v>706</v>
      </c>
      <c r="J179" s="142" t="s">
        <v>273</v>
      </c>
      <c r="K179" s="142" t="s">
        <v>411</v>
      </c>
      <c r="L179" s="142" t="s">
        <v>412</v>
      </c>
      <c r="M179" s="142" t="s">
        <v>519</v>
      </c>
      <c r="N179" s="142" t="s">
        <v>477</v>
      </c>
      <c r="O179" s="142" t="s">
        <v>277</v>
      </c>
      <c r="P179" s="170">
        <v>1</v>
      </c>
      <c r="Q179" s="143">
        <v>2</v>
      </c>
      <c r="R179" s="170">
        <f t="shared" si="60"/>
        <v>2</v>
      </c>
      <c r="S179" s="171" t="str">
        <f t="shared" si="61"/>
        <v>Bajo</v>
      </c>
      <c r="T179" s="144">
        <v>10</v>
      </c>
      <c r="U179" s="170">
        <f t="shared" si="62"/>
        <v>20</v>
      </c>
      <c r="V179" s="170" t="str">
        <f t="shared" si="59"/>
        <v>IV</v>
      </c>
      <c r="W179" s="176" t="str">
        <f t="shared" si="49"/>
        <v>Aceptable</v>
      </c>
      <c r="X179" s="142"/>
      <c r="Y179" s="142"/>
      <c r="Z179" s="142"/>
      <c r="AA179" s="142" t="s">
        <v>415</v>
      </c>
      <c r="AB179" s="142" t="s">
        <v>416</v>
      </c>
      <c r="AC179" s="142" t="s">
        <v>277</v>
      </c>
      <c r="AD179" s="142" t="s">
        <v>277</v>
      </c>
      <c r="AE179" s="142" t="s">
        <v>478</v>
      </c>
      <c r="AF179" s="142"/>
      <c r="AG179" s="142" t="s">
        <v>277</v>
      </c>
      <c r="AH179" s="145"/>
      <c r="AI179" s="170"/>
      <c r="AJ179" s="143"/>
      <c r="AK179" s="146">
        <f t="shared" si="50"/>
        <v>0</v>
      </c>
      <c r="AL179" s="219">
        <f t="shared" si="51"/>
        <v>0</v>
      </c>
      <c r="AM179" s="147" t="str">
        <f t="shared" si="52"/>
        <v>IV</v>
      </c>
      <c r="AN179" s="176" t="str">
        <f t="shared" si="53"/>
        <v>Aceptable</v>
      </c>
      <c r="AO179" s="300"/>
      <c r="AP179" s="300"/>
    </row>
    <row r="180" spans="3:42" s="231" customFormat="1" ht="111.95" customHeight="1" x14ac:dyDescent="0.2">
      <c r="C180" s="616"/>
      <c r="D180" s="140" t="s">
        <v>267</v>
      </c>
      <c r="E180" s="141" t="s">
        <v>268</v>
      </c>
      <c r="F180" s="234" t="s">
        <v>439</v>
      </c>
      <c r="G180" s="142" t="s">
        <v>704</v>
      </c>
      <c r="H180" s="142" t="s">
        <v>311</v>
      </c>
      <c r="I180" s="235" t="s">
        <v>706</v>
      </c>
      <c r="J180" s="142" t="s">
        <v>299</v>
      </c>
      <c r="K180" s="142" t="s">
        <v>19</v>
      </c>
      <c r="L180" s="142" t="s">
        <v>486</v>
      </c>
      <c r="M180" s="142" t="s">
        <v>277</v>
      </c>
      <c r="N180" s="142" t="s">
        <v>277</v>
      </c>
      <c r="O180" s="142" t="s">
        <v>313</v>
      </c>
      <c r="P180" s="170">
        <v>2</v>
      </c>
      <c r="Q180" s="143">
        <v>4</v>
      </c>
      <c r="R180" s="170">
        <f t="shared" si="60"/>
        <v>8</v>
      </c>
      <c r="S180" s="171" t="str">
        <f t="shared" si="61"/>
        <v>Medio</v>
      </c>
      <c r="T180" s="144">
        <v>25</v>
      </c>
      <c r="U180" s="170">
        <f t="shared" si="62"/>
        <v>200</v>
      </c>
      <c r="V180" s="170" t="str">
        <f t="shared" si="59"/>
        <v>II</v>
      </c>
      <c r="W180" s="176" t="str">
        <f t="shared" si="49"/>
        <v>No Aceptable o Aceptable con Control Especifico</v>
      </c>
      <c r="X180" s="142"/>
      <c r="Y180" s="142"/>
      <c r="Z180" s="142"/>
      <c r="AA180" s="142" t="str">
        <f>L180</f>
        <v xml:space="preserve">Trasmicion del virus de hepatitis B(VHB),virus de la hepatitis C (VHC),Virus de Inmunodeficiencia Humana (VIH),Virus de la rabia.
</v>
      </c>
      <c r="AB180" s="142" t="s">
        <v>314</v>
      </c>
      <c r="AC180" s="142"/>
      <c r="AD180" s="142"/>
      <c r="AE180" s="177" t="s">
        <v>487</v>
      </c>
      <c r="AF180" s="177" t="s">
        <v>488</v>
      </c>
      <c r="AG180" s="177" t="s">
        <v>317</v>
      </c>
      <c r="AH180" s="145"/>
      <c r="AI180" s="170"/>
      <c r="AJ180" s="143"/>
      <c r="AK180" s="146">
        <f t="shared" si="50"/>
        <v>0</v>
      </c>
      <c r="AL180" s="219">
        <f t="shared" si="51"/>
        <v>0</v>
      </c>
      <c r="AM180" s="147" t="str">
        <f t="shared" si="52"/>
        <v>IV</v>
      </c>
      <c r="AN180" s="176" t="str">
        <f t="shared" si="53"/>
        <v>Aceptable</v>
      </c>
      <c r="AO180" s="300"/>
      <c r="AP180" s="300"/>
    </row>
    <row r="181" spans="3:42" s="231" customFormat="1" ht="111.95" customHeight="1" x14ac:dyDescent="0.2">
      <c r="C181" s="616"/>
      <c r="D181" s="140" t="s">
        <v>267</v>
      </c>
      <c r="E181" s="141" t="s">
        <v>268</v>
      </c>
      <c r="F181" s="234" t="s">
        <v>439</v>
      </c>
      <c r="G181" s="142" t="s">
        <v>704</v>
      </c>
      <c r="H181" s="142" t="s">
        <v>490</v>
      </c>
      <c r="I181" s="235" t="s">
        <v>706</v>
      </c>
      <c r="J181" s="142" t="s">
        <v>299</v>
      </c>
      <c r="K181" s="142" t="s">
        <v>26</v>
      </c>
      <c r="L181" s="142" t="s">
        <v>321</v>
      </c>
      <c r="M181" s="142" t="s">
        <v>277</v>
      </c>
      <c r="N181" s="142" t="s">
        <v>277</v>
      </c>
      <c r="O181" s="142" t="s">
        <v>313</v>
      </c>
      <c r="P181" s="170">
        <v>6</v>
      </c>
      <c r="Q181" s="143">
        <v>3</v>
      </c>
      <c r="R181" s="170">
        <f t="shared" si="60"/>
        <v>18</v>
      </c>
      <c r="S181" s="171" t="str">
        <f t="shared" si="61"/>
        <v>Alto</v>
      </c>
      <c r="T181" s="144">
        <v>25</v>
      </c>
      <c r="U181" s="170">
        <f t="shared" si="62"/>
        <v>450</v>
      </c>
      <c r="V181" s="170" t="str">
        <f t="shared" si="59"/>
        <v>II</v>
      </c>
      <c r="W181" s="176" t="str">
        <f t="shared" si="49"/>
        <v>No Aceptable o Aceptable con Control Especifico</v>
      </c>
      <c r="X181" s="142"/>
      <c r="Y181" s="142"/>
      <c r="Z181" s="142"/>
      <c r="AA181" s="142" t="str">
        <f>L181</f>
        <v>Trasmision de  enfermedades infectocontagiosas (meningitis, neumonía,faringitis, fiebre reumática,forúnculos, osteomelitis ,Tétano, gangrena, difteria,ETC) , alteraciones en los diferentes  sistemas.</v>
      </c>
      <c r="AB181" s="142" t="s">
        <v>314</v>
      </c>
      <c r="AC181" s="142"/>
      <c r="AD181" s="142"/>
      <c r="AE181" s="177" t="s">
        <v>491</v>
      </c>
      <c r="AF181" s="177" t="s">
        <v>492</v>
      </c>
      <c r="AG181" s="177" t="s">
        <v>323</v>
      </c>
      <c r="AH181" s="145"/>
      <c r="AI181" s="170"/>
      <c r="AJ181" s="143"/>
      <c r="AK181" s="146">
        <f t="shared" si="50"/>
        <v>0</v>
      </c>
      <c r="AL181" s="219">
        <f t="shared" si="51"/>
        <v>0</v>
      </c>
      <c r="AM181" s="147" t="str">
        <f t="shared" si="52"/>
        <v>IV</v>
      </c>
      <c r="AN181" s="176" t="str">
        <f t="shared" si="53"/>
        <v>Aceptable</v>
      </c>
      <c r="AO181" s="300"/>
      <c r="AP181" s="300"/>
    </row>
    <row r="182" spans="3:42" s="231" customFormat="1" ht="222" customHeight="1" x14ac:dyDescent="0.2">
      <c r="C182" s="616"/>
      <c r="D182" s="140" t="s">
        <v>267</v>
      </c>
      <c r="E182" s="141" t="s">
        <v>268</v>
      </c>
      <c r="F182" s="142" t="s">
        <v>514</v>
      </c>
      <c r="G182" s="142" t="s">
        <v>704</v>
      </c>
      <c r="H182" s="142" t="s">
        <v>302</v>
      </c>
      <c r="I182" s="235" t="s">
        <v>706</v>
      </c>
      <c r="J182" s="279" t="s">
        <v>299</v>
      </c>
      <c r="K182" s="280" t="s">
        <v>1496</v>
      </c>
      <c r="L182" s="280" t="s">
        <v>1497</v>
      </c>
      <c r="M182" s="280" t="s">
        <v>1498</v>
      </c>
      <c r="N182" s="280" t="s">
        <v>1499</v>
      </c>
      <c r="O182" s="280" t="s">
        <v>1529</v>
      </c>
      <c r="P182" s="281">
        <v>1</v>
      </c>
      <c r="Q182" s="282">
        <v>2</v>
      </c>
      <c r="R182" s="281">
        <v>4</v>
      </c>
      <c r="S182" s="283" t="str">
        <f t="shared" si="61"/>
        <v>Bajo</v>
      </c>
      <c r="T182" s="284">
        <v>10</v>
      </c>
      <c r="U182" s="281">
        <f t="shared" si="62"/>
        <v>40</v>
      </c>
      <c r="V182" s="170" t="str">
        <f t="shared" si="59"/>
        <v>III</v>
      </c>
      <c r="W182" s="285" t="str">
        <f t="shared" si="49"/>
        <v>Mejorable</v>
      </c>
      <c r="X182" s="286"/>
      <c r="Y182" s="286"/>
      <c r="Z182" s="286"/>
      <c r="AA182" s="280" t="s">
        <v>1501</v>
      </c>
      <c r="AB182" s="280" t="s">
        <v>1502</v>
      </c>
      <c r="AC182" s="280" t="s">
        <v>277</v>
      </c>
      <c r="AD182" s="280" t="s">
        <v>1503</v>
      </c>
      <c r="AE182" s="280" t="s">
        <v>1504</v>
      </c>
      <c r="AF182" s="280" t="s">
        <v>1505</v>
      </c>
      <c r="AG182" s="280" t="s">
        <v>1531</v>
      </c>
      <c r="AH182" s="287"/>
      <c r="AI182" s="288"/>
      <c r="AJ182" s="289"/>
      <c r="AK182" s="290">
        <f t="shared" si="50"/>
        <v>0</v>
      </c>
      <c r="AL182" s="291">
        <f t="shared" si="51"/>
        <v>0</v>
      </c>
      <c r="AM182" s="292" t="str">
        <f t="shared" si="52"/>
        <v>IV</v>
      </c>
      <c r="AN182" s="279" t="str">
        <f t="shared" si="53"/>
        <v>Aceptable</v>
      </c>
      <c r="AO182" s="300"/>
      <c r="AP182" s="300"/>
    </row>
    <row r="183" spans="3:42" s="231" customFormat="1" ht="111.95" customHeight="1" x14ac:dyDescent="0.2">
      <c r="C183" s="616"/>
      <c r="D183" s="140" t="s">
        <v>267</v>
      </c>
      <c r="E183" s="141" t="s">
        <v>268</v>
      </c>
      <c r="F183" s="234" t="s">
        <v>439</v>
      </c>
      <c r="G183" s="142" t="s">
        <v>704</v>
      </c>
      <c r="H183" s="142" t="s">
        <v>716</v>
      </c>
      <c r="I183" s="235" t="s">
        <v>706</v>
      </c>
      <c r="J183" s="142" t="s">
        <v>299</v>
      </c>
      <c r="K183" s="142" t="s">
        <v>53</v>
      </c>
      <c r="L183" s="142" t="s">
        <v>319</v>
      </c>
      <c r="M183" s="142" t="s">
        <v>277</v>
      </c>
      <c r="N183" s="142" t="s">
        <v>277</v>
      </c>
      <c r="O183" s="142" t="s">
        <v>320</v>
      </c>
      <c r="P183" s="170">
        <v>6</v>
      </c>
      <c r="Q183" s="143">
        <v>3</v>
      </c>
      <c r="R183" s="142">
        <v>18</v>
      </c>
      <c r="S183" s="171" t="str">
        <f t="shared" si="61"/>
        <v>Alto</v>
      </c>
      <c r="T183" s="142">
        <v>25</v>
      </c>
      <c r="U183" s="142">
        <f t="shared" si="62"/>
        <v>450</v>
      </c>
      <c r="V183" s="142" t="str">
        <f t="shared" ref="V183:V192" si="63">IF((U183&gt;599),"I",IF(U183&gt;149,"II",IF(U183&gt;39,"III",IF(U183&lt;31,"IV"))))</f>
        <v>II</v>
      </c>
      <c r="W183" s="176" t="str">
        <f t="shared" si="49"/>
        <v>No Aceptable o Aceptable con Control Especifico</v>
      </c>
      <c r="X183" s="142"/>
      <c r="Y183" s="142"/>
      <c r="Z183" s="142"/>
      <c r="AA183" s="142" t="s">
        <v>321</v>
      </c>
      <c r="AB183" s="142" t="s">
        <v>314</v>
      </c>
      <c r="AC183" s="142" t="s">
        <v>277</v>
      </c>
      <c r="AD183" s="142" t="s">
        <v>277</v>
      </c>
      <c r="AE183" s="142" t="s">
        <v>277</v>
      </c>
      <c r="AF183" s="142" t="s">
        <v>448</v>
      </c>
      <c r="AG183" s="142" t="s">
        <v>323</v>
      </c>
      <c r="AH183" s="175"/>
      <c r="AI183" s="213"/>
      <c r="AJ183" s="169"/>
      <c r="AK183" s="146">
        <f t="shared" si="50"/>
        <v>0</v>
      </c>
      <c r="AL183" s="219">
        <f t="shared" si="51"/>
        <v>0</v>
      </c>
      <c r="AM183" s="147" t="str">
        <f t="shared" si="52"/>
        <v>IV</v>
      </c>
      <c r="AN183" s="176" t="str">
        <f t="shared" si="53"/>
        <v>Aceptable</v>
      </c>
      <c r="AO183" s="300"/>
      <c r="AP183" s="300"/>
    </row>
    <row r="184" spans="3:42" s="231" customFormat="1" ht="111.95" customHeight="1" x14ac:dyDescent="0.2">
      <c r="C184" s="616"/>
      <c r="D184" s="140" t="s">
        <v>267</v>
      </c>
      <c r="E184" s="141" t="s">
        <v>268</v>
      </c>
      <c r="F184" s="234" t="s">
        <v>439</v>
      </c>
      <c r="G184" s="142" t="s">
        <v>401</v>
      </c>
      <c r="H184" s="142" t="s">
        <v>520</v>
      </c>
      <c r="I184" s="235" t="s">
        <v>706</v>
      </c>
      <c r="J184" s="142" t="s">
        <v>419</v>
      </c>
      <c r="K184" s="142" t="s">
        <v>420</v>
      </c>
      <c r="L184" s="142" t="s">
        <v>421</v>
      </c>
      <c r="M184" s="142" t="s">
        <v>277</v>
      </c>
      <c r="N184" s="142" t="s">
        <v>277</v>
      </c>
      <c r="O184" s="142" t="s">
        <v>422</v>
      </c>
      <c r="P184" s="170">
        <v>2</v>
      </c>
      <c r="Q184" s="143">
        <v>2</v>
      </c>
      <c r="R184" s="170">
        <f>P184*Q184</f>
        <v>4</v>
      </c>
      <c r="S184" s="171" t="str">
        <f t="shared" si="61"/>
        <v>Bajo</v>
      </c>
      <c r="T184" s="144">
        <v>25</v>
      </c>
      <c r="U184" s="170">
        <f t="shared" si="62"/>
        <v>100</v>
      </c>
      <c r="V184" s="170" t="str">
        <f t="shared" si="63"/>
        <v>III</v>
      </c>
      <c r="W184" s="176" t="str">
        <f t="shared" si="49"/>
        <v>Mejorable</v>
      </c>
      <c r="X184" s="142"/>
      <c r="Y184" s="142"/>
      <c r="Z184" s="142"/>
      <c r="AA184" s="142" t="s">
        <v>423</v>
      </c>
      <c r="AB184" s="142" t="s">
        <v>424</v>
      </c>
      <c r="AC184" s="142" t="s">
        <v>277</v>
      </c>
      <c r="AD184" s="142" t="s">
        <v>277</v>
      </c>
      <c r="AE184" s="142" t="s">
        <v>277</v>
      </c>
      <c r="AF184" s="142" t="s">
        <v>425</v>
      </c>
      <c r="AG184" s="142" t="s">
        <v>277</v>
      </c>
      <c r="AH184" s="145"/>
      <c r="AI184" s="170"/>
      <c r="AJ184" s="143"/>
      <c r="AK184" s="146">
        <f t="shared" si="50"/>
        <v>0</v>
      </c>
      <c r="AL184" s="219">
        <f t="shared" si="51"/>
        <v>0</v>
      </c>
      <c r="AM184" s="147" t="str">
        <f t="shared" si="52"/>
        <v>IV</v>
      </c>
      <c r="AN184" s="176" t="str">
        <f t="shared" si="53"/>
        <v>Aceptable</v>
      </c>
      <c r="AO184" s="300"/>
      <c r="AP184" s="300"/>
    </row>
    <row r="185" spans="3:42" s="231" customFormat="1" ht="111.95" customHeight="1" x14ac:dyDescent="0.2">
      <c r="C185" s="616"/>
      <c r="D185" s="140" t="s">
        <v>267</v>
      </c>
      <c r="E185" s="141" t="s">
        <v>268</v>
      </c>
      <c r="F185" s="234" t="s">
        <v>439</v>
      </c>
      <c r="G185" s="142" t="s">
        <v>401</v>
      </c>
      <c r="H185" s="142" t="s">
        <v>426</v>
      </c>
      <c r="I185" s="235" t="s">
        <v>706</v>
      </c>
      <c r="J185" s="142" t="s">
        <v>419</v>
      </c>
      <c r="K185" s="142" t="s">
        <v>36</v>
      </c>
      <c r="L185" s="142" t="s">
        <v>421</v>
      </c>
      <c r="M185" s="142" t="s">
        <v>277</v>
      </c>
      <c r="N185" s="142" t="s">
        <v>277</v>
      </c>
      <c r="O185" s="142" t="s">
        <v>422</v>
      </c>
      <c r="P185" s="170">
        <v>2</v>
      </c>
      <c r="Q185" s="143">
        <v>2</v>
      </c>
      <c r="R185" s="170">
        <f>P185*Q185</f>
        <v>4</v>
      </c>
      <c r="S185" s="171" t="str">
        <f t="shared" si="61"/>
        <v>Bajo</v>
      </c>
      <c r="T185" s="144">
        <v>25</v>
      </c>
      <c r="U185" s="170">
        <f t="shared" si="62"/>
        <v>100</v>
      </c>
      <c r="V185" s="170" t="str">
        <f t="shared" si="63"/>
        <v>III</v>
      </c>
      <c r="W185" s="176" t="str">
        <f t="shared" si="49"/>
        <v>Mejorable</v>
      </c>
      <c r="X185" s="142"/>
      <c r="Y185" s="142"/>
      <c r="Z185" s="142"/>
      <c r="AA185" s="142" t="s">
        <v>427</v>
      </c>
      <c r="AB185" s="142" t="s">
        <v>424</v>
      </c>
      <c r="AC185" s="142" t="s">
        <v>277</v>
      </c>
      <c r="AD185" s="142" t="s">
        <v>277</v>
      </c>
      <c r="AE185" s="142" t="s">
        <v>277</v>
      </c>
      <c r="AF185" s="142" t="s">
        <v>425</v>
      </c>
      <c r="AG185" s="142" t="s">
        <v>277</v>
      </c>
      <c r="AH185" s="145"/>
      <c r="AI185" s="170"/>
      <c r="AJ185" s="143"/>
      <c r="AK185" s="146">
        <f t="shared" si="50"/>
        <v>0</v>
      </c>
      <c r="AL185" s="219">
        <f t="shared" si="51"/>
        <v>0</v>
      </c>
      <c r="AM185" s="147" t="str">
        <f t="shared" si="52"/>
        <v>IV</v>
      </c>
      <c r="AN185" s="176" t="str">
        <f t="shared" si="53"/>
        <v>Aceptable</v>
      </c>
      <c r="AO185" s="300"/>
      <c r="AP185" s="300"/>
    </row>
    <row r="186" spans="3:42" s="231" customFormat="1" ht="111.95" customHeight="1" x14ac:dyDescent="0.2">
      <c r="C186" s="616"/>
      <c r="D186" s="140" t="s">
        <v>267</v>
      </c>
      <c r="E186" s="141" t="s">
        <v>268</v>
      </c>
      <c r="F186" s="234" t="s">
        <v>439</v>
      </c>
      <c r="G186" s="142" t="s">
        <v>401</v>
      </c>
      <c r="H186" s="142" t="s">
        <v>428</v>
      </c>
      <c r="I186" s="235" t="s">
        <v>706</v>
      </c>
      <c r="J186" s="142" t="s">
        <v>419</v>
      </c>
      <c r="K186" s="142" t="s">
        <v>429</v>
      </c>
      <c r="L186" s="142" t="s">
        <v>430</v>
      </c>
      <c r="M186" s="142" t="s">
        <v>277</v>
      </c>
      <c r="N186" s="142" t="s">
        <v>277</v>
      </c>
      <c r="O186" s="142" t="s">
        <v>422</v>
      </c>
      <c r="P186" s="170">
        <v>2</v>
      </c>
      <c r="Q186" s="143">
        <v>2</v>
      </c>
      <c r="R186" s="170">
        <f>P186*Q186</f>
        <v>4</v>
      </c>
      <c r="S186" s="171" t="str">
        <f t="shared" si="61"/>
        <v>Bajo</v>
      </c>
      <c r="T186" s="144">
        <v>25</v>
      </c>
      <c r="U186" s="170">
        <f t="shared" si="62"/>
        <v>100</v>
      </c>
      <c r="V186" s="170" t="str">
        <f t="shared" si="63"/>
        <v>III</v>
      </c>
      <c r="W186" s="176" t="str">
        <f t="shared" si="49"/>
        <v>Mejorable</v>
      </c>
      <c r="X186" s="142"/>
      <c r="Y186" s="142"/>
      <c r="Z186" s="142"/>
      <c r="AA186" s="142" t="s">
        <v>427</v>
      </c>
      <c r="AB186" s="142" t="s">
        <v>424</v>
      </c>
      <c r="AC186" s="142" t="s">
        <v>277</v>
      </c>
      <c r="AD186" s="142" t="s">
        <v>277</v>
      </c>
      <c r="AE186" s="142" t="s">
        <v>277</v>
      </c>
      <c r="AF186" s="142" t="s">
        <v>425</v>
      </c>
      <c r="AG186" s="142" t="s">
        <v>277</v>
      </c>
      <c r="AH186" s="145"/>
      <c r="AI186" s="170"/>
      <c r="AJ186" s="143"/>
      <c r="AK186" s="146">
        <f t="shared" si="50"/>
        <v>0</v>
      </c>
      <c r="AL186" s="219">
        <f t="shared" si="51"/>
        <v>0</v>
      </c>
      <c r="AM186" s="147" t="str">
        <f t="shared" si="52"/>
        <v>IV</v>
      </c>
      <c r="AN186" s="176" t="str">
        <f t="shared" si="53"/>
        <v>Aceptable</v>
      </c>
      <c r="AO186" s="300"/>
      <c r="AP186" s="300"/>
    </row>
    <row r="187" spans="3:42" s="231" customFormat="1" ht="111.95" customHeight="1" x14ac:dyDescent="0.2">
      <c r="C187" s="616"/>
      <c r="D187" s="140" t="s">
        <v>267</v>
      </c>
      <c r="E187" s="141" t="s">
        <v>268</v>
      </c>
      <c r="F187" s="234" t="s">
        <v>439</v>
      </c>
      <c r="G187" s="142" t="s">
        <v>401</v>
      </c>
      <c r="H187" s="142" t="s">
        <v>624</v>
      </c>
      <c r="I187" s="235" t="s">
        <v>706</v>
      </c>
      <c r="J187" s="142" t="s">
        <v>288</v>
      </c>
      <c r="K187" s="142" t="s">
        <v>625</v>
      </c>
      <c r="L187" s="238" t="s">
        <v>433</v>
      </c>
      <c r="M187" s="142" t="s">
        <v>626</v>
      </c>
      <c r="N187" s="142" t="s">
        <v>434</v>
      </c>
      <c r="O187" s="142" t="s">
        <v>277</v>
      </c>
      <c r="P187" s="170">
        <v>2</v>
      </c>
      <c r="Q187" s="143">
        <v>3</v>
      </c>
      <c r="R187" s="170">
        <f>P187*Q187</f>
        <v>6</v>
      </c>
      <c r="S187" s="171" t="str">
        <f t="shared" si="61"/>
        <v>Medio</v>
      </c>
      <c r="T187" s="144">
        <v>60</v>
      </c>
      <c r="U187" s="170">
        <f t="shared" si="62"/>
        <v>360</v>
      </c>
      <c r="V187" s="170" t="str">
        <f t="shared" si="63"/>
        <v>II</v>
      </c>
      <c r="W187" s="176" t="str">
        <f t="shared" si="49"/>
        <v>No Aceptable o Aceptable con Control Especifico</v>
      </c>
      <c r="X187" s="142"/>
      <c r="Y187" s="142"/>
      <c r="Z187" s="142"/>
      <c r="AA187" s="142" t="s">
        <v>435</v>
      </c>
      <c r="AB187" s="142" t="s">
        <v>436</v>
      </c>
      <c r="AC187" s="142" t="s">
        <v>277</v>
      </c>
      <c r="AD187" s="142" t="s">
        <v>277</v>
      </c>
      <c r="AE187" s="142" t="s">
        <v>627</v>
      </c>
      <c r="AF187" s="142" t="s">
        <v>438</v>
      </c>
      <c r="AG187" s="142" t="s">
        <v>277</v>
      </c>
      <c r="AH187" s="145"/>
      <c r="AI187" s="170"/>
      <c r="AJ187" s="143"/>
      <c r="AK187" s="146">
        <f t="shared" si="50"/>
        <v>0</v>
      </c>
      <c r="AL187" s="219">
        <f t="shared" si="51"/>
        <v>0</v>
      </c>
      <c r="AM187" s="147" t="str">
        <f t="shared" si="52"/>
        <v>IV</v>
      </c>
      <c r="AN187" s="176" t="str">
        <f t="shared" si="53"/>
        <v>Aceptable</v>
      </c>
      <c r="AO187" s="300"/>
      <c r="AP187" s="300"/>
    </row>
    <row r="188" spans="3:42" s="174" customFormat="1" ht="111.95" customHeight="1" x14ac:dyDescent="0.2">
      <c r="C188" s="616"/>
      <c r="D188" s="140" t="s">
        <v>267</v>
      </c>
      <c r="E188" s="141" t="s">
        <v>268</v>
      </c>
      <c r="F188" s="234" t="s">
        <v>439</v>
      </c>
      <c r="G188" s="142" t="s">
        <v>401</v>
      </c>
      <c r="H188" s="142" t="s">
        <v>593</v>
      </c>
      <c r="I188" s="235" t="s">
        <v>706</v>
      </c>
      <c r="J188" s="142" t="s">
        <v>288</v>
      </c>
      <c r="K188" s="142" t="s">
        <v>75</v>
      </c>
      <c r="L188" s="142" t="s">
        <v>469</v>
      </c>
      <c r="M188" s="142" t="s">
        <v>277</v>
      </c>
      <c r="N188" s="142" t="s">
        <v>594</v>
      </c>
      <c r="O188" s="142" t="s">
        <v>277</v>
      </c>
      <c r="P188" s="170">
        <v>2</v>
      </c>
      <c r="Q188" s="143">
        <v>2</v>
      </c>
      <c r="R188" s="170">
        <v>4</v>
      </c>
      <c r="S188" s="171" t="s">
        <v>474</v>
      </c>
      <c r="T188" s="144">
        <v>100</v>
      </c>
      <c r="U188" s="170">
        <v>400</v>
      </c>
      <c r="V188" s="170" t="str">
        <f t="shared" si="63"/>
        <v>II</v>
      </c>
      <c r="W188" s="176" t="str">
        <f t="shared" si="49"/>
        <v>No Aceptable o Aceptable con Control Especifico</v>
      </c>
      <c r="X188" s="142"/>
      <c r="Y188" s="142"/>
      <c r="Z188" s="142"/>
      <c r="AA188" s="142" t="s">
        <v>467</v>
      </c>
      <c r="AB188" s="142" t="s">
        <v>595</v>
      </c>
      <c r="AC188" s="142" t="s">
        <v>277</v>
      </c>
      <c r="AD188" s="142" t="s">
        <v>277</v>
      </c>
      <c r="AE188" s="142" t="s">
        <v>277</v>
      </c>
      <c r="AF188" s="142" t="s">
        <v>703</v>
      </c>
      <c r="AG188" s="142" t="s">
        <v>277</v>
      </c>
      <c r="AH188" s="145"/>
      <c r="AI188" s="170"/>
      <c r="AJ188" s="143"/>
      <c r="AK188" s="146">
        <f t="shared" si="50"/>
        <v>0</v>
      </c>
      <c r="AL188" s="219">
        <f t="shared" si="51"/>
        <v>0</v>
      </c>
      <c r="AM188" s="147" t="str">
        <f t="shared" si="52"/>
        <v>IV</v>
      </c>
      <c r="AN188" s="176" t="str">
        <f t="shared" si="53"/>
        <v>Aceptable</v>
      </c>
      <c r="AO188" s="295"/>
      <c r="AP188" s="295"/>
    </row>
    <row r="189" spans="3:42" s="174" customFormat="1" ht="111.95" customHeight="1" x14ac:dyDescent="0.2">
      <c r="C189" s="616"/>
      <c r="D189" s="140" t="s">
        <v>267</v>
      </c>
      <c r="E189" s="141" t="s">
        <v>268</v>
      </c>
      <c r="F189" s="234" t="s">
        <v>560</v>
      </c>
      <c r="G189" s="142" t="s">
        <v>482</v>
      </c>
      <c r="H189" s="142" t="s">
        <v>553</v>
      </c>
      <c r="I189" s="236" t="s">
        <v>717</v>
      </c>
      <c r="J189" s="142" t="s">
        <v>328</v>
      </c>
      <c r="K189" s="142" t="s">
        <v>329</v>
      </c>
      <c r="L189" s="142" t="s">
        <v>718</v>
      </c>
      <c r="M189" s="142" t="s">
        <v>277</v>
      </c>
      <c r="N189" s="142" t="s">
        <v>277</v>
      </c>
      <c r="O189" s="142" t="s">
        <v>336</v>
      </c>
      <c r="P189" s="170">
        <v>2</v>
      </c>
      <c r="Q189" s="143">
        <v>3</v>
      </c>
      <c r="R189" s="170">
        <f>P189*Q189</f>
        <v>6</v>
      </c>
      <c r="S189" s="171" t="str">
        <f t="shared" ref="S189:S195" si="64">IF((R189&gt;23),"MuyAlto",IF(R189&gt;9,"Alto",IF(R189&gt;5,"Medio",IF(R189&lt;6,"Bajo"))))</f>
        <v>Medio</v>
      </c>
      <c r="T189" s="144">
        <v>25</v>
      </c>
      <c r="U189" s="170">
        <f t="shared" ref="U189:U204" si="65">R189*T189</f>
        <v>150</v>
      </c>
      <c r="V189" s="170" t="str">
        <f t="shared" si="63"/>
        <v>II</v>
      </c>
      <c r="W189" s="176" t="str">
        <f t="shared" si="49"/>
        <v>No Aceptable o Aceptable con Control Especifico</v>
      </c>
      <c r="X189" s="142"/>
      <c r="Y189" s="142"/>
      <c r="Z189" s="142"/>
      <c r="AA189" s="142" t="str">
        <f>L189</f>
        <v>Desordenes de trauma acumulativo especificamente en columna</v>
      </c>
      <c r="AB189" s="142" t="s">
        <v>332</v>
      </c>
      <c r="AC189" s="142" t="s">
        <v>277</v>
      </c>
      <c r="AD189" s="184" t="s">
        <v>277</v>
      </c>
      <c r="AE189" s="184" t="s">
        <v>277</v>
      </c>
      <c r="AF189" s="184" t="s">
        <v>695</v>
      </c>
      <c r="AG189" s="184" t="s">
        <v>277</v>
      </c>
      <c r="AH189" s="178"/>
      <c r="AI189" s="170"/>
      <c r="AJ189" s="143"/>
      <c r="AK189" s="146">
        <f t="shared" si="50"/>
        <v>0</v>
      </c>
      <c r="AL189" s="219">
        <f t="shared" si="51"/>
        <v>0</v>
      </c>
      <c r="AM189" s="147" t="str">
        <f t="shared" si="52"/>
        <v>IV</v>
      </c>
      <c r="AN189" s="176" t="str">
        <f t="shared" si="53"/>
        <v>Aceptable</v>
      </c>
      <c r="AO189" s="295"/>
      <c r="AP189" s="295"/>
    </row>
    <row r="190" spans="3:42" s="174" customFormat="1" ht="111.95" customHeight="1" x14ac:dyDescent="0.2">
      <c r="C190" s="616"/>
      <c r="D190" s="140" t="s">
        <v>267</v>
      </c>
      <c r="E190" s="141" t="s">
        <v>268</v>
      </c>
      <c r="F190" s="234" t="s">
        <v>560</v>
      </c>
      <c r="G190" s="142" t="s">
        <v>482</v>
      </c>
      <c r="H190" s="142" t="s">
        <v>479</v>
      </c>
      <c r="I190" s="236" t="s">
        <v>717</v>
      </c>
      <c r="J190" s="142" t="s">
        <v>328</v>
      </c>
      <c r="K190" s="142" t="s">
        <v>37</v>
      </c>
      <c r="L190" s="142" t="s">
        <v>719</v>
      </c>
      <c r="M190" s="142" t="s">
        <v>277</v>
      </c>
      <c r="N190" s="142" t="s">
        <v>277</v>
      </c>
      <c r="O190" s="142" t="s">
        <v>336</v>
      </c>
      <c r="P190" s="170">
        <v>2</v>
      </c>
      <c r="Q190" s="143">
        <v>3</v>
      </c>
      <c r="R190" s="170">
        <f>P190*Q190</f>
        <v>6</v>
      </c>
      <c r="S190" s="171" t="str">
        <f t="shared" si="64"/>
        <v>Medio</v>
      </c>
      <c r="T190" s="144">
        <v>25</v>
      </c>
      <c r="U190" s="170">
        <f t="shared" si="65"/>
        <v>150</v>
      </c>
      <c r="V190" s="170" t="str">
        <f t="shared" si="63"/>
        <v>II</v>
      </c>
      <c r="W190" s="176" t="str">
        <f t="shared" si="49"/>
        <v>No Aceptable o Aceptable con Control Especifico</v>
      </c>
      <c r="X190" s="142"/>
      <c r="Y190" s="142"/>
      <c r="Z190" s="142"/>
      <c r="AA190" s="142" t="str">
        <f>L190</f>
        <v>Desordenes de trauma acumulativo especificamentea nivel de miembros superiores.</v>
      </c>
      <c r="AB190" s="142" t="s">
        <v>332</v>
      </c>
      <c r="AC190" s="192" t="s">
        <v>277</v>
      </c>
      <c r="AD190" s="142" t="s">
        <v>277</v>
      </c>
      <c r="AE190" s="142" t="s">
        <v>277</v>
      </c>
      <c r="AF190" s="142" t="s">
        <v>695</v>
      </c>
      <c r="AG190" s="142" t="s">
        <v>277</v>
      </c>
      <c r="AH190" s="142"/>
      <c r="AI190" s="179"/>
      <c r="AJ190" s="143"/>
      <c r="AK190" s="146">
        <f t="shared" si="50"/>
        <v>0</v>
      </c>
      <c r="AL190" s="219">
        <f t="shared" si="51"/>
        <v>0</v>
      </c>
      <c r="AM190" s="147" t="str">
        <f t="shared" si="52"/>
        <v>IV</v>
      </c>
      <c r="AN190" s="176" t="str">
        <f t="shared" si="53"/>
        <v>Aceptable</v>
      </c>
      <c r="AO190" s="295"/>
      <c r="AP190" s="295"/>
    </row>
    <row r="191" spans="3:42" s="174" customFormat="1" ht="111.95" customHeight="1" x14ac:dyDescent="0.2">
      <c r="C191" s="616"/>
      <c r="D191" s="140" t="s">
        <v>267</v>
      </c>
      <c r="E191" s="141" t="s">
        <v>268</v>
      </c>
      <c r="F191" s="234" t="s">
        <v>560</v>
      </c>
      <c r="G191" s="142" t="s">
        <v>720</v>
      </c>
      <c r="H191" s="142" t="s">
        <v>721</v>
      </c>
      <c r="I191" s="236" t="s">
        <v>717</v>
      </c>
      <c r="J191" s="142" t="s">
        <v>299</v>
      </c>
      <c r="K191" s="142" t="s">
        <v>19</v>
      </c>
      <c r="L191" s="142" t="s">
        <v>486</v>
      </c>
      <c r="M191" s="142" t="s">
        <v>277</v>
      </c>
      <c r="N191" s="142" t="s">
        <v>277</v>
      </c>
      <c r="O191" s="142" t="s">
        <v>313</v>
      </c>
      <c r="P191" s="170">
        <v>2</v>
      </c>
      <c r="Q191" s="143">
        <v>3</v>
      </c>
      <c r="R191" s="170">
        <f>P191*Q191</f>
        <v>6</v>
      </c>
      <c r="S191" s="171" t="str">
        <f t="shared" si="64"/>
        <v>Medio</v>
      </c>
      <c r="T191" s="144">
        <v>25</v>
      </c>
      <c r="U191" s="170">
        <f t="shared" si="65"/>
        <v>150</v>
      </c>
      <c r="V191" s="170" t="str">
        <f t="shared" si="63"/>
        <v>II</v>
      </c>
      <c r="W191" s="176" t="str">
        <f t="shared" si="49"/>
        <v>No Aceptable o Aceptable con Control Especifico</v>
      </c>
      <c r="X191" s="142"/>
      <c r="Y191" s="142"/>
      <c r="Z191" s="142"/>
      <c r="AA191" s="142" t="str">
        <f>L191</f>
        <v xml:space="preserve">Trasmicion del virus de hepatitis B(VHB),virus de la hepatitis C (VHC),Virus de Inmunodeficiencia Humana (VIH),Virus de la rabia.
</v>
      </c>
      <c r="AB191" s="142" t="s">
        <v>314</v>
      </c>
      <c r="AC191" s="192"/>
      <c r="AD191" s="142"/>
      <c r="AE191" s="142" t="s">
        <v>487</v>
      </c>
      <c r="AF191" s="142" t="s">
        <v>488</v>
      </c>
      <c r="AG191" s="142" t="s">
        <v>722</v>
      </c>
      <c r="AH191" s="142"/>
      <c r="AI191" s="180"/>
      <c r="AJ191" s="170"/>
      <c r="AK191" s="146">
        <f t="shared" si="50"/>
        <v>0</v>
      </c>
      <c r="AL191" s="219">
        <f t="shared" si="51"/>
        <v>0</v>
      </c>
      <c r="AM191" s="147" t="str">
        <f t="shared" si="52"/>
        <v>IV</v>
      </c>
      <c r="AN191" s="176" t="str">
        <f t="shared" si="53"/>
        <v>Aceptable</v>
      </c>
      <c r="AO191" s="295"/>
      <c r="AP191" s="295"/>
    </row>
    <row r="192" spans="3:42" s="174" customFormat="1" ht="111.95" customHeight="1" x14ac:dyDescent="0.2">
      <c r="C192" s="616"/>
      <c r="D192" s="140" t="s">
        <v>267</v>
      </c>
      <c r="E192" s="141" t="s">
        <v>268</v>
      </c>
      <c r="F192" s="234" t="s">
        <v>560</v>
      </c>
      <c r="G192" s="142" t="s">
        <v>720</v>
      </c>
      <c r="H192" s="142" t="s">
        <v>721</v>
      </c>
      <c r="I192" s="236" t="s">
        <v>717</v>
      </c>
      <c r="J192" s="279" t="s">
        <v>299</v>
      </c>
      <c r="K192" s="280" t="s">
        <v>1496</v>
      </c>
      <c r="L192" s="280" t="s">
        <v>1497</v>
      </c>
      <c r="M192" s="280" t="s">
        <v>1498</v>
      </c>
      <c r="N192" s="280" t="s">
        <v>1499</v>
      </c>
      <c r="O192" s="280" t="s">
        <v>1529</v>
      </c>
      <c r="P192" s="281">
        <v>1</v>
      </c>
      <c r="Q192" s="282">
        <v>2</v>
      </c>
      <c r="R192" s="281">
        <v>4</v>
      </c>
      <c r="S192" s="283" t="str">
        <f t="shared" si="64"/>
        <v>Bajo</v>
      </c>
      <c r="T192" s="284">
        <v>10</v>
      </c>
      <c r="U192" s="281">
        <f t="shared" si="65"/>
        <v>40</v>
      </c>
      <c r="V192" s="170" t="str">
        <f t="shared" si="63"/>
        <v>III</v>
      </c>
      <c r="W192" s="285" t="str">
        <f t="shared" si="49"/>
        <v>Mejorable</v>
      </c>
      <c r="X192" s="286"/>
      <c r="Y192" s="286"/>
      <c r="Z192" s="286"/>
      <c r="AA192" s="280" t="s">
        <v>1501</v>
      </c>
      <c r="AB192" s="280" t="s">
        <v>1502</v>
      </c>
      <c r="AC192" s="280" t="s">
        <v>277</v>
      </c>
      <c r="AD192" s="280" t="s">
        <v>1503</v>
      </c>
      <c r="AE192" s="280" t="s">
        <v>1504</v>
      </c>
      <c r="AF192" s="280" t="s">
        <v>1505</v>
      </c>
      <c r="AG192" s="280" t="s">
        <v>1531</v>
      </c>
      <c r="AH192" s="287"/>
      <c r="AI192" s="288"/>
      <c r="AJ192" s="289"/>
      <c r="AK192" s="290">
        <f t="shared" si="50"/>
        <v>0</v>
      </c>
      <c r="AL192" s="291">
        <f t="shared" si="51"/>
        <v>0</v>
      </c>
      <c r="AM192" s="292" t="str">
        <f t="shared" si="52"/>
        <v>IV</v>
      </c>
      <c r="AN192" s="279" t="str">
        <f t="shared" si="53"/>
        <v>Aceptable</v>
      </c>
      <c r="AO192" s="300"/>
      <c r="AP192" s="300"/>
    </row>
    <row r="193" spans="3:42" s="174" customFormat="1" ht="111.95" customHeight="1" x14ac:dyDescent="0.2">
      <c r="C193" s="616"/>
      <c r="D193" s="140" t="s">
        <v>267</v>
      </c>
      <c r="E193" s="141" t="s">
        <v>268</v>
      </c>
      <c r="F193" s="234" t="s">
        <v>560</v>
      </c>
      <c r="G193" s="142" t="s">
        <v>720</v>
      </c>
      <c r="H193" s="142" t="s">
        <v>723</v>
      </c>
      <c r="I193" s="236" t="s">
        <v>717</v>
      </c>
      <c r="J193" s="142" t="s">
        <v>299</v>
      </c>
      <c r="K193" s="142" t="s">
        <v>26</v>
      </c>
      <c r="L193" s="142" t="s">
        <v>321</v>
      </c>
      <c r="M193" s="142" t="s">
        <v>277</v>
      </c>
      <c r="N193" s="142" t="s">
        <v>277</v>
      </c>
      <c r="O193" s="142" t="s">
        <v>313</v>
      </c>
      <c r="P193" s="170">
        <v>2</v>
      </c>
      <c r="Q193" s="143">
        <v>3</v>
      </c>
      <c r="R193" s="170">
        <f>P193*Q193</f>
        <v>6</v>
      </c>
      <c r="S193" s="171" t="str">
        <f t="shared" si="64"/>
        <v>Medio</v>
      </c>
      <c r="T193" s="144">
        <v>25</v>
      </c>
      <c r="U193" s="170">
        <f t="shared" si="65"/>
        <v>150</v>
      </c>
      <c r="V193" s="170" t="str">
        <f t="shared" ref="V193:V207" si="66">IF((U193&gt;599),"I",IF(U193&gt;149,"II",IF(U193&gt;39,"III",IF(U193&lt;31,"IV"))))</f>
        <v>II</v>
      </c>
      <c r="W193" s="176" t="str">
        <f t="shared" si="49"/>
        <v>No Aceptable o Aceptable con Control Especifico</v>
      </c>
      <c r="X193" s="142"/>
      <c r="Y193" s="142"/>
      <c r="Z193" s="142"/>
      <c r="AA193" s="142" t="str">
        <f>L193</f>
        <v>Trasmision de  enfermedades infectocontagiosas (meningitis, neumonía,faringitis, fiebre reumática,forúnculos, osteomelitis ,Tétano, gangrena, difteria,ETC) , alteraciones en los diferentes  sistemas.</v>
      </c>
      <c r="AB193" s="142" t="s">
        <v>314</v>
      </c>
      <c r="AC193" s="192"/>
      <c r="AD193" s="142"/>
      <c r="AE193" s="142" t="s">
        <v>491</v>
      </c>
      <c r="AF193" s="142" t="s">
        <v>492</v>
      </c>
      <c r="AG193" s="142" t="s">
        <v>724</v>
      </c>
      <c r="AH193" s="142"/>
      <c r="AI193" s="180"/>
      <c r="AJ193" s="170"/>
      <c r="AK193" s="146">
        <f t="shared" si="50"/>
        <v>0</v>
      </c>
      <c r="AL193" s="219">
        <f t="shared" si="51"/>
        <v>0</v>
      </c>
      <c r="AM193" s="147" t="str">
        <f t="shared" si="52"/>
        <v>IV</v>
      </c>
      <c r="AN193" s="176" t="str">
        <f t="shared" si="53"/>
        <v>Aceptable</v>
      </c>
      <c r="AO193" s="295"/>
      <c r="AP193" s="295"/>
    </row>
    <row r="194" spans="3:42" s="174" customFormat="1" ht="111.95" customHeight="1" x14ac:dyDescent="0.2">
      <c r="C194" s="616"/>
      <c r="D194" s="140" t="s">
        <v>267</v>
      </c>
      <c r="E194" s="141" t="s">
        <v>268</v>
      </c>
      <c r="F194" s="234" t="s">
        <v>560</v>
      </c>
      <c r="G194" s="142" t="s">
        <v>720</v>
      </c>
      <c r="H194" s="142" t="s">
        <v>494</v>
      </c>
      <c r="I194" s="236" t="s">
        <v>717</v>
      </c>
      <c r="J194" s="142" t="s">
        <v>328</v>
      </c>
      <c r="K194" s="142" t="s">
        <v>329</v>
      </c>
      <c r="L194" s="142" t="s">
        <v>725</v>
      </c>
      <c r="M194" s="142" t="s">
        <v>277</v>
      </c>
      <c r="N194" s="142" t="s">
        <v>277</v>
      </c>
      <c r="O194" s="142" t="s">
        <v>336</v>
      </c>
      <c r="P194" s="170">
        <v>2</v>
      </c>
      <c r="Q194" s="143">
        <v>3</v>
      </c>
      <c r="R194" s="170">
        <f>P194*Q194</f>
        <v>6</v>
      </c>
      <c r="S194" s="171" t="str">
        <f t="shared" si="64"/>
        <v>Medio</v>
      </c>
      <c r="T194" s="144">
        <v>25</v>
      </c>
      <c r="U194" s="170">
        <f t="shared" si="65"/>
        <v>150</v>
      </c>
      <c r="V194" s="170" t="str">
        <f t="shared" si="66"/>
        <v>II</v>
      </c>
      <c r="W194" s="176" t="str">
        <f t="shared" si="49"/>
        <v>No Aceptable o Aceptable con Control Especifico</v>
      </c>
      <c r="X194" s="142"/>
      <c r="Y194" s="142"/>
      <c r="Z194" s="142"/>
      <c r="AA194" s="142" t="str">
        <f>L194</f>
        <v>Desordenes de trauma acumulativo especificamente a nivel de columna, fatiga muscular a nivel de miembros inferiores.</v>
      </c>
      <c r="AB194" s="142" t="s">
        <v>332</v>
      </c>
      <c r="AC194" s="142" t="s">
        <v>277</v>
      </c>
      <c r="AD194" s="142" t="s">
        <v>277</v>
      </c>
      <c r="AE194" s="142" t="s">
        <v>277</v>
      </c>
      <c r="AF194" s="142" t="s">
        <v>695</v>
      </c>
      <c r="AG194" s="142" t="s">
        <v>277</v>
      </c>
      <c r="AH194" s="145"/>
      <c r="AI194" s="170"/>
      <c r="AJ194" s="143"/>
      <c r="AK194" s="146">
        <f t="shared" si="50"/>
        <v>0</v>
      </c>
      <c r="AL194" s="219">
        <f t="shared" si="51"/>
        <v>0</v>
      </c>
      <c r="AM194" s="147" t="str">
        <f t="shared" si="52"/>
        <v>IV</v>
      </c>
      <c r="AN194" s="176" t="str">
        <f t="shared" si="53"/>
        <v>Aceptable</v>
      </c>
      <c r="AO194" s="295"/>
      <c r="AP194" s="295"/>
    </row>
    <row r="195" spans="3:42" s="174" customFormat="1" ht="111.95" customHeight="1" x14ac:dyDescent="0.2">
      <c r="C195" s="616"/>
      <c r="D195" s="140" t="s">
        <v>267</v>
      </c>
      <c r="E195" s="141" t="s">
        <v>268</v>
      </c>
      <c r="F195" s="234" t="s">
        <v>560</v>
      </c>
      <c r="G195" s="142" t="s">
        <v>720</v>
      </c>
      <c r="H195" s="142" t="s">
        <v>495</v>
      </c>
      <c r="I195" s="236" t="s">
        <v>717</v>
      </c>
      <c r="J195" s="142" t="s">
        <v>328</v>
      </c>
      <c r="K195" s="142" t="s">
        <v>496</v>
      </c>
      <c r="L195" s="142" t="s">
        <v>726</v>
      </c>
      <c r="M195" s="142" t="s">
        <v>727</v>
      </c>
      <c r="N195" s="142" t="s">
        <v>573</v>
      </c>
      <c r="O195" s="142" t="s">
        <v>336</v>
      </c>
      <c r="P195" s="170">
        <v>2</v>
      </c>
      <c r="Q195" s="143">
        <v>2</v>
      </c>
      <c r="R195" s="170">
        <f>P195*Q195</f>
        <v>4</v>
      </c>
      <c r="S195" s="171" t="str">
        <f t="shared" si="64"/>
        <v>Bajo</v>
      </c>
      <c r="T195" s="144">
        <v>25</v>
      </c>
      <c r="U195" s="170">
        <f t="shared" si="65"/>
        <v>100</v>
      </c>
      <c r="V195" s="170" t="str">
        <f t="shared" si="66"/>
        <v>III</v>
      </c>
      <c r="W195" s="176" t="str">
        <f t="shared" si="49"/>
        <v>Mejorable</v>
      </c>
      <c r="X195" s="142"/>
      <c r="Y195" s="142"/>
      <c r="Z195" s="142"/>
      <c r="AA195" s="142" t="str">
        <f>L195</f>
        <v>Desordenes de trauma acumulativo especificamente a nivel de columna.</v>
      </c>
      <c r="AB195" s="142" t="s">
        <v>332</v>
      </c>
      <c r="AC195" s="142" t="s">
        <v>277</v>
      </c>
      <c r="AD195" s="142" t="s">
        <v>277</v>
      </c>
      <c r="AE195" s="142" t="s">
        <v>499</v>
      </c>
      <c r="AF195" s="142" t="s">
        <v>500</v>
      </c>
      <c r="AG195" s="142" t="s">
        <v>277</v>
      </c>
      <c r="AH195" s="145"/>
      <c r="AI195" s="170"/>
      <c r="AJ195" s="143"/>
      <c r="AK195" s="146">
        <f t="shared" si="50"/>
        <v>0</v>
      </c>
      <c r="AL195" s="219">
        <f t="shared" si="51"/>
        <v>0</v>
      </c>
      <c r="AM195" s="147" t="str">
        <f t="shared" si="52"/>
        <v>IV</v>
      </c>
      <c r="AN195" s="176" t="str">
        <f t="shared" si="53"/>
        <v>Aceptable</v>
      </c>
      <c r="AO195" s="295"/>
      <c r="AP195" s="295"/>
    </row>
    <row r="196" spans="3:42" s="174" customFormat="1" ht="111.95" customHeight="1" x14ac:dyDescent="0.2">
      <c r="C196" s="616"/>
      <c r="D196" s="140" t="s">
        <v>267</v>
      </c>
      <c r="E196" s="141" t="s">
        <v>268</v>
      </c>
      <c r="F196" s="234" t="s">
        <v>560</v>
      </c>
      <c r="G196" s="142" t="s">
        <v>720</v>
      </c>
      <c r="H196" s="142" t="s">
        <v>505</v>
      </c>
      <c r="I196" s="236" t="s">
        <v>717</v>
      </c>
      <c r="J196" s="142" t="s">
        <v>288</v>
      </c>
      <c r="K196" s="142" t="s">
        <v>289</v>
      </c>
      <c r="L196" s="142" t="s">
        <v>506</v>
      </c>
      <c r="M196" s="142" t="s">
        <v>728</v>
      </c>
      <c r="N196" s="142" t="s">
        <v>277</v>
      </c>
      <c r="O196" s="142" t="s">
        <v>277</v>
      </c>
      <c r="P196" s="170">
        <v>2</v>
      </c>
      <c r="Q196" s="143">
        <v>2</v>
      </c>
      <c r="R196" s="170">
        <v>4</v>
      </c>
      <c r="S196" s="171" t="s">
        <v>474</v>
      </c>
      <c r="T196" s="144">
        <v>25</v>
      </c>
      <c r="U196" s="170">
        <f t="shared" si="65"/>
        <v>100</v>
      </c>
      <c r="V196" s="170" t="str">
        <f t="shared" si="66"/>
        <v>III</v>
      </c>
      <c r="W196" s="176" t="str">
        <f t="shared" si="49"/>
        <v>Mejorable</v>
      </c>
      <c r="X196" s="142"/>
      <c r="Y196" s="142"/>
      <c r="Z196" s="142"/>
      <c r="AA196" s="142" t="s">
        <v>508</v>
      </c>
      <c r="AB196" s="142" t="s">
        <v>294</v>
      </c>
      <c r="AC196" s="142" t="s">
        <v>277</v>
      </c>
      <c r="AD196" s="142" t="s">
        <v>277</v>
      </c>
      <c r="AE196" s="142" t="s">
        <v>499</v>
      </c>
      <c r="AF196" s="142"/>
      <c r="AG196" s="142"/>
      <c r="AH196" s="145"/>
      <c r="AI196" s="170"/>
      <c r="AJ196" s="143"/>
      <c r="AK196" s="146">
        <f t="shared" si="50"/>
        <v>0</v>
      </c>
      <c r="AL196" s="219">
        <f t="shared" si="51"/>
        <v>0</v>
      </c>
      <c r="AM196" s="147" t="str">
        <f t="shared" si="52"/>
        <v>IV</v>
      </c>
      <c r="AN196" s="176" t="str">
        <f t="shared" si="53"/>
        <v>Aceptable</v>
      </c>
      <c r="AO196" s="295"/>
      <c r="AP196" s="295"/>
    </row>
    <row r="197" spans="3:42" s="174" customFormat="1" ht="111.95" customHeight="1" x14ac:dyDescent="0.2">
      <c r="C197" s="616"/>
      <c r="D197" s="140" t="s">
        <v>267</v>
      </c>
      <c r="E197" s="141" t="s">
        <v>268</v>
      </c>
      <c r="F197" s="234" t="s">
        <v>560</v>
      </c>
      <c r="G197" s="142" t="s">
        <v>401</v>
      </c>
      <c r="H197" s="142" t="s">
        <v>729</v>
      </c>
      <c r="I197" s="236" t="s">
        <v>717</v>
      </c>
      <c r="J197" s="142" t="s">
        <v>273</v>
      </c>
      <c r="K197" s="142" t="s">
        <v>403</v>
      </c>
      <c r="L197" s="142" t="s">
        <v>404</v>
      </c>
      <c r="M197" s="142" t="s">
        <v>517</v>
      </c>
      <c r="N197" s="142" t="s">
        <v>277</v>
      </c>
      <c r="O197" s="142" t="s">
        <v>277</v>
      </c>
      <c r="P197" s="170">
        <v>2</v>
      </c>
      <c r="Q197" s="143">
        <v>3</v>
      </c>
      <c r="R197" s="170">
        <f t="shared" ref="R197:R204" si="67">P197*Q197</f>
        <v>6</v>
      </c>
      <c r="S197" s="171" t="str">
        <f t="shared" ref="S197:S204" si="68">IF((R197&gt;23),"MuyAlto",IF(R197&gt;9,"Alto",IF(R197&gt;5,"Medio",IF(R197&lt;6,"Bajo"))))</f>
        <v>Medio</v>
      </c>
      <c r="T197" s="144">
        <v>25</v>
      </c>
      <c r="U197" s="170">
        <f t="shared" si="65"/>
        <v>150</v>
      </c>
      <c r="V197" s="170" t="str">
        <f t="shared" si="66"/>
        <v>II</v>
      </c>
      <c r="W197" s="176" t="str">
        <f t="shared" si="49"/>
        <v>No Aceptable o Aceptable con Control Especifico</v>
      </c>
      <c r="X197" s="142"/>
      <c r="Y197" s="142"/>
      <c r="Z197" s="142"/>
      <c r="AA197" s="142" t="s">
        <v>406</v>
      </c>
      <c r="AB197" s="142" t="s">
        <v>407</v>
      </c>
      <c r="AC197" s="142" t="s">
        <v>277</v>
      </c>
      <c r="AD197" s="142"/>
      <c r="AE197" s="142" t="s">
        <v>408</v>
      </c>
      <c r="AF197" s="142" t="s">
        <v>518</v>
      </c>
      <c r="AG197" s="142" t="s">
        <v>277</v>
      </c>
      <c r="AH197" s="145"/>
      <c r="AI197" s="170"/>
      <c r="AJ197" s="143"/>
      <c r="AK197" s="146">
        <f t="shared" si="50"/>
        <v>0</v>
      </c>
      <c r="AL197" s="219">
        <f t="shared" si="51"/>
        <v>0</v>
      </c>
      <c r="AM197" s="147" t="str">
        <f t="shared" si="52"/>
        <v>IV</v>
      </c>
      <c r="AN197" s="176" t="str">
        <f t="shared" si="53"/>
        <v>Aceptable</v>
      </c>
      <c r="AO197" s="295"/>
      <c r="AP197" s="295"/>
    </row>
    <row r="198" spans="3:42" s="174" customFormat="1" ht="111.95" customHeight="1" x14ac:dyDescent="0.2">
      <c r="C198" s="616"/>
      <c r="D198" s="140" t="s">
        <v>267</v>
      </c>
      <c r="E198" s="141" t="s">
        <v>268</v>
      </c>
      <c r="F198" s="234" t="s">
        <v>560</v>
      </c>
      <c r="G198" s="142" t="s">
        <v>401</v>
      </c>
      <c r="H198" s="142" t="s">
        <v>410</v>
      </c>
      <c r="I198" s="236" t="s">
        <v>717</v>
      </c>
      <c r="J198" s="142" t="s">
        <v>273</v>
      </c>
      <c r="K198" s="142" t="s">
        <v>411</v>
      </c>
      <c r="L198" s="142" t="s">
        <v>412</v>
      </c>
      <c r="M198" s="142" t="s">
        <v>519</v>
      </c>
      <c r="N198" s="142" t="s">
        <v>477</v>
      </c>
      <c r="O198" s="142" t="s">
        <v>277</v>
      </c>
      <c r="P198" s="170">
        <v>1</v>
      </c>
      <c r="Q198" s="143">
        <v>2</v>
      </c>
      <c r="R198" s="170">
        <f t="shared" si="67"/>
        <v>2</v>
      </c>
      <c r="S198" s="171" t="str">
        <f t="shared" si="68"/>
        <v>Bajo</v>
      </c>
      <c r="T198" s="144">
        <v>10</v>
      </c>
      <c r="U198" s="170">
        <f t="shared" si="65"/>
        <v>20</v>
      </c>
      <c r="V198" s="170" t="str">
        <f t="shared" si="66"/>
        <v>IV</v>
      </c>
      <c r="W198" s="176" t="str">
        <f t="shared" si="49"/>
        <v>Aceptable</v>
      </c>
      <c r="X198" s="142"/>
      <c r="Y198" s="142"/>
      <c r="Z198" s="142"/>
      <c r="AA198" s="142" t="s">
        <v>415</v>
      </c>
      <c r="AB198" s="142" t="s">
        <v>416</v>
      </c>
      <c r="AC198" s="142" t="s">
        <v>277</v>
      </c>
      <c r="AD198" s="142" t="s">
        <v>277</v>
      </c>
      <c r="AE198" s="142" t="s">
        <v>478</v>
      </c>
      <c r="AF198" s="142"/>
      <c r="AG198" s="142" t="s">
        <v>277</v>
      </c>
      <c r="AH198" s="145"/>
      <c r="AI198" s="170"/>
      <c r="AJ198" s="143"/>
      <c r="AK198" s="146">
        <f t="shared" si="50"/>
        <v>0</v>
      </c>
      <c r="AL198" s="219">
        <f t="shared" si="51"/>
        <v>0</v>
      </c>
      <c r="AM198" s="147" t="str">
        <f t="shared" si="52"/>
        <v>IV</v>
      </c>
      <c r="AN198" s="176" t="str">
        <f t="shared" si="53"/>
        <v>Aceptable</v>
      </c>
      <c r="AO198" s="295"/>
      <c r="AP198" s="295"/>
    </row>
    <row r="199" spans="3:42" s="174" customFormat="1" ht="111.95" customHeight="1" x14ac:dyDescent="0.2">
      <c r="C199" s="616"/>
      <c r="D199" s="140" t="s">
        <v>267</v>
      </c>
      <c r="E199" s="141" t="s">
        <v>268</v>
      </c>
      <c r="F199" s="234" t="s">
        <v>560</v>
      </c>
      <c r="G199" s="142" t="s">
        <v>401</v>
      </c>
      <c r="H199" s="142" t="s">
        <v>520</v>
      </c>
      <c r="I199" s="236" t="s">
        <v>717</v>
      </c>
      <c r="J199" s="142" t="s">
        <v>419</v>
      </c>
      <c r="K199" s="142" t="s">
        <v>420</v>
      </c>
      <c r="L199" s="142" t="s">
        <v>421</v>
      </c>
      <c r="M199" s="142" t="s">
        <v>277</v>
      </c>
      <c r="N199" s="142" t="s">
        <v>277</v>
      </c>
      <c r="O199" s="142" t="s">
        <v>422</v>
      </c>
      <c r="P199" s="170">
        <v>2</v>
      </c>
      <c r="Q199" s="143">
        <v>2</v>
      </c>
      <c r="R199" s="170">
        <f t="shared" si="67"/>
        <v>4</v>
      </c>
      <c r="S199" s="171" t="str">
        <f t="shared" si="68"/>
        <v>Bajo</v>
      </c>
      <c r="T199" s="144">
        <v>25</v>
      </c>
      <c r="U199" s="170">
        <f t="shared" si="65"/>
        <v>100</v>
      </c>
      <c r="V199" s="170" t="str">
        <f t="shared" si="66"/>
        <v>III</v>
      </c>
      <c r="W199" s="176" t="str">
        <f t="shared" si="49"/>
        <v>Mejorable</v>
      </c>
      <c r="X199" s="142"/>
      <c r="Y199" s="142"/>
      <c r="Z199" s="142"/>
      <c r="AA199" s="142" t="s">
        <v>423</v>
      </c>
      <c r="AB199" s="142" t="s">
        <v>424</v>
      </c>
      <c r="AC199" s="142" t="s">
        <v>277</v>
      </c>
      <c r="AD199" s="142" t="s">
        <v>277</v>
      </c>
      <c r="AE199" s="142" t="s">
        <v>277</v>
      </c>
      <c r="AF199" s="142" t="s">
        <v>425</v>
      </c>
      <c r="AG199" s="142" t="s">
        <v>277</v>
      </c>
      <c r="AH199" s="145"/>
      <c r="AI199" s="170"/>
      <c r="AJ199" s="143"/>
      <c r="AK199" s="146">
        <f t="shared" si="50"/>
        <v>0</v>
      </c>
      <c r="AL199" s="219">
        <f t="shared" si="51"/>
        <v>0</v>
      </c>
      <c r="AM199" s="147" t="str">
        <f t="shared" si="52"/>
        <v>IV</v>
      </c>
      <c r="AN199" s="176" t="str">
        <f t="shared" si="53"/>
        <v>Aceptable</v>
      </c>
      <c r="AO199" s="295"/>
      <c r="AP199" s="295"/>
    </row>
    <row r="200" spans="3:42" s="174" customFormat="1" ht="111.95" customHeight="1" x14ac:dyDescent="0.2">
      <c r="C200" s="616"/>
      <c r="D200" s="140" t="s">
        <v>267</v>
      </c>
      <c r="E200" s="141" t="s">
        <v>268</v>
      </c>
      <c r="F200" s="234" t="s">
        <v>560</v>
      </c>
      <c r="G200" s="142" t="s">
        <v>401</v>
      </c>
      <c r="H200" s="142" t="s">
        <v>426</v>
      </c>
      <c r="I200" s="236" t="s">
        <v>717</v>
      </c>
      <c r="J200" s="142" t="s">
        <v>419</v>
      </c>
      <c r="K200" s="142" t="s">
        <v>36</v>
      </c>
      <c r="L200" s="142" t="s">
        <v>421</v>
      </c>
      <c r="M200" s="142" t="s">
        <v>277</v>
      </c>
      <c r="N200" s="142" t="s">
        <v>277</v>
      </c>
      <c r="O200" s="142" t="s">
        <v>422</v>
      </c>
      <c r="P200" s="170">
        <v>2</v>
      </c>
      <c r="Q200" s="143">
        <v>2</v>
      </c>
      <c r="R200" s="170">
        <f t="shared" si="67"/>
        <v>4</v>
      </c>
      <c r="S200" s="171" t="str">
        <f t="shared" si="68"/>
        <v>Bajo</v>
      </c>
      <c r="T200" s="144">
        <v>25</v>
      </c>
      <c r="U200" s="170">
        <f t="shared" si="65"/>
        <v>100</v>
      </c>
      <c r="V200" s="170" t="str">
        <f t="shared" si="66"/>
        <v>III</v>
      </c>
      <c r="W200" s="176" t="str">
        <f t="shared" si="49"/>
        <v>Mejorable</v>
      </c>
      <c r="X200" s="142"/>
      <c r="Y200" s="142"/>
      <c r="Z200" s="142"/>
      <c r="AA200" s="142" t="s">
        <v>427</v>
      </c>
      <c r="AB200" s="142" t="s">
        <v>424</v>
      </c>
      <c r="AC200" s="142" t="s">
        <v>277</v>
      </c>
      <c r="AD200" s="142" t="s">
        <v>277</v>
      </c>
      <c r="AE200" s="142" t="s">
        <v>277</v>
      </c>
      <c r="AF200" s="142" t="s">
        <v>425</v>
      </c>
      <c r="AG200" s="142" t="s">
        <v>277</v>
      </c>
      <c r="AH200" s="145"/>
      <c r="AI200" s="170"/>
      <c r="AJ200" s="143"/>
      <c r="AK200" s="146">
        <f t="shared" si="50"/>
        <v>0</v>
      </c>
      <c r="AL200" s="219">
        <f t="shared" si="51"/>
        <v>0</v>
      </c>
      <c r="AM200" s="147" t="str">
        <f t="shared" si="52"/>
        <v>IV</v>
      </c>
      <c r="AN200" s="176" t="str">
        <f t="shared" si="53"/>
        <v>Aceptable</v>
      </c>
      <c r="AO200" s="295"/>
      <c r="AP200" s="295"/>
    </row>
    <row r="201" spans="3:42" s="174" customFormat="1" ht="111.95" customHeight="1" x14ac:dyDescent="0.2">
      <c r="C201" s="616"/>
      <c r="D201" s="140" t="s">
        <v>267</v>
      </c>
      <c r="E201" s="141" t="s">
        <v>268</v>
      </c>
      <c r="F201" s="234" t="s">
        <v>560</v>
      </c>
      <c r="G201" s="142" t="s">
        <v>401</v>
      </c>
      <c r="H201" s="142" t="s">
        <v>428</v>
      </c>
      <c r="I201" s="236" t="s">
        <v>717</v>
      </c>
      <c r="J201" s="142" t="s">
        <v>419</v>
      </c>
      <c r="K201" s="142" t="s">
        <v>429</v>
      </c>
      <c r="L201" s="142" t="s">
        <v>430</v>
      </c>
      <c r="M201" s="142" t="s">
        <v>277</v>
      </c>
      <c r="N201" s="142" t="s">
        <v>277</v>
      </c>
      <c r="O201" s="142" t="s">
        <v>422</v>
      </c>
      <c r="P201" s="170">
        <v>2</v>
      </c>
      <c r="Q201" s="143">
        <v>2</v>
      </c>
      <c r="R201" s="170">
        <f t="shared" si="67"/>
        <v>4</v>
      </c>
      <c r="S201" s="171" t="str">
        <f t="shared" si="68"/>
        <v>Bajo</v>
      </c>
      <c r="T201" s="144">
        <v>25</v>
      </c>
      <c r="U201" s="170">
        <f t="shared" si="65"/>
        <v>100</v>
      </c>
      <c r="V201" s="170" t="str">
        <f t="shared" si="66"/>
        <v>III</v>
      </c>
      <c r="W201" s="176" t="str">
        <f t="shared" si="49"/>
        <v>Mejorable</v>
      </c>
      <c r="X201" s="142"/>
      <c r="Y201" s="142"/>
      <c r="Z201" s="142"/>
      <c r="AA201" s="142" t="s">
        <v>427</v>
      </c>
      <c r="AB201" s="142" t="s">
        <v>424</v>
      </c>
      <c r="AC201" s="142" t="s">
        <v>277</v>
      </c>
      <c r="AD201" s="142" t="s">
        <v>277</v>
      </c>
      <c r="AE201" s="142" t="s">
        <v>277</v>
      </c>
      <c r="AF201" s="142" t="s">
        <v>425</v>
      </c>
      <c r="AG201" s="142" t="s">
        <v>277</v>
      </c>
      <c r="AH201" s="145"/>
      <c r="AI201" s="170"/>
      <c r="AJ201" s="143"/>
      <c r="AK201" s="146">
        <f t="shared" si="50"/>
        <v>0</v>
      </c>
      <c r="AL201" s="219">
        <f t="shared" si="51"/>
        <v>0</v>
      </c>
      <c r="AM201" s="147" t="str">
        <f t="shared" si="52"/>
        <v>IV</v>
      </c>
      <c r="AN201" s="176" t="str">
        <f t="shared" si="53"/>
        <v>Aceptable</v>
      </c>
      <c r="AO201" s="295"/>
      <c r="AP201" s="295"/>
    </row>
    <row r="202" spans="3:42" s="174" customFormat="1" ht="111.95" customHeight="1" x14ac:dyDescent="0.2">
      <c r="C202" s="616"/>
      <c r="D202" s="140" t="s">
        <v>267</v>
      </c>
      <c r="E202" s="141" t="s">
        <v>268</v>
      </c>
      <c r="F202" s="234" t="s">
        <v>560</v>
      </c>
      <c r="G202" s="142" t="s">
        <v>401</v>
      </c>
      <c r="H202" s="142" t="s">
        <v>624</v>
      </c>
      <c r="I202" s="236" t="s">
        <v>717</v>
      </c>
      <c r="J202" s="142" t="s">
        <v>288</v>
      </c>
      <c r="K202" s="142" t="s">
        <v>625</v>
      </c>
      <c r="L202" s="238" t="s">
        <v>433</v>
      </c>
      <c r="M202" s="142" t="s">
        <v>626</v>
      </c>
      <c r="N202" s="142" t="s">
        <v>434</v>
      </c>
      <c r="O202" s="142" t="s">
        <v>277</v>
      </c>
      <c r="P202" s="170">
        <v>2</v>
      </c>
      <c r="Q202" s="143">
        <v>3</v>
      </c>
      <c r="R202" s="170">
        <f t="shared" si="67"/>
        <v>6</v>
      </c>
      <c r="S202" s="171" t="str">
        <f t="shared" si="68"/>
        <v>Medio</v>
      </c>
      <c r="T202" s="144">
        <v>60</v>
      </c>
      <c r="U202" s="170">
        <f t="shared" si="65"/>
        <v>360</v>
      </c>
      <c r="V202" s="170" t="str">
        <f t="shared" si="66"/>
        <v>II</v>
      </c>
      <c r="W202" s="176" t="str">
        <f t="shared" si="49"/>
        <v>No Aceptable o Aceptable con Control Especifico</v>
      </c>
      <c r="X202" s="142"/>
      <c r="Y202" s="142"/>
      <c r="Z202" s="142"/>
      <c r="AA202" s="142" t="s">
        <v>435</v>
      </c>
      <c r="AB202" s="142" t="s">
        <v>436</v>
      </c>
      <c r="AC202" s="142" t="s">
        <v>277</v>
      </c>
      <c r="AD202" s="142" t="s">
        <v>277</v>
      </c>
      <c r="AE202" s="142" t="s">
        <v>627</v>
      </c>
      <c r="AF202" s="142" t="s">
        <v>438</v>
      </c>
      <c r="AG202" s="142" t="s">
        <v>277</v>
      </c>
      <c r="AH202" s="145"/>
      <c r="AI202" s="170"/>
      <c r="AJ202" s="143"/>
      <c r="AK202" s="146">
        <f t="shared" si="50"/>
        <v>0</v>
      </c>
      <c r="AL202" s="219">
        <f t="shared" si="51"/>
        <v>0</v>
      </c>
      <c r="AM202" s="147" t="str">
        <f t="shared" si="52"/>
        <v>IV</v>
      </c>
      <c r="AN202" s="176" t="str">
        <f t="shared" si="53"/>
        <v>Aceptable</v>
      </c>
      <c r="AO202" s="295"/>
      <c r="AP202" s="295"/>
    </row>
    <row r="203" spans="3:42" s="174" customFormat="1" ht="111.95" customHeight="1" x14ac:dyDescent="0.2">
      <c r="C203" s="616"/>
      <c r="D203" s="140" t="s">
        <v>267</v>
      </c>
      <c r="E203" s="141" t="s">
        <v>268</v>
      </c>
      <c r="F203" s="234" t="s">
        <v>597</v>
      </c>
      <c r="G203" s="142" t="s">
        <v>598</v>
      </c>
      <c r="H203" s="142" t="s">
        <v>730</v>
      </c>
      <c r="I203" s="239" t="s">
        <v>731</v>
      </c>
      <c r="J203" s="142" t="s">
        <v>328</v>
      </c>
      <c r="K203" s="142" t="s">
        <v>601</v>
      </c>
      <c r="L203" s="142" t="s">
        <v>714</v>
      </c>
      <c r="M203" s="142" t="s">
        <v>277</v>
      </c>
      <c r="N203" s="142" t="s">
        <v>277</v>
      </c>
      <c r="O203" s="142" t="s">
        <v>336</v>
      </c>
      <c r="P203" s="170">
        <v>2</v>
      </c>
      <c r="Q203" s="143">
        <v>3</v>
      </c>
      <c r="R203" s="170">
        <f t="shared" si="67"/>
        <v>6</v>
      </c>
      <c r="S203" s="171" t="str">
        <f t="shared" si="68"/>
        <v>Medio</v>
      </c>
      <c r="T203" s="144">
        <v>25</v>
      </c>
      <c r="U203" s="170">
        <f t="shared" si="65"/>
        <v>150</v>
      </c>
      <c r="V203" s="170" t="str">
        <f t="shared" si="66"/>
        <v>II</v>
      </c>
      <c r="W203" s="176" t="str">
        <f t="shared" si="49"/>
        <v>No Aceptable o Aceptable con Control Especifico</v>
      </c>
      <c r="X203" s="142"/>
      <c r="Y203" s="142"/>
      <c r="Z203" s="142"/>
      <c r="AA203" s="142" t="str">
        <f>L203</f>
        <v>Desordenes de trauma acumulativo especificamente a nivel de columna</v>
      </c>
      <c r="AB203" s="142" t="s">
        <v>332</v>
      </c>
      <c r="AC203" s="142" t="s">
        <v>277</v>
      </c>
      <c r="AD203" s="142" t="s">
        <v>277</v>
      </c>
      <c r="AE203" s="142" t="s">
        <v>277</v>
      </c>
      <c r="AF203" s="142" t="s">
        <v>695</v>
      </c>
      <c r="AG203" s="142" t="s">
        <v>277</v>
      </c>
      <c r="AH203" s="145"/>
      <c r="AI203" s="170"/>
      <c r="AJ203" s="143"/>
      <c r="AK203" s="146">
        <f t="shared" si="50"/>
        <v>0</v>
      </c>
      <c r="AL203" s="219">
        <f t="shared" si="51"/>
        <v>0</v>
      </c>
      <c r="AM203" s="147" t="str">
        <f t="shared" si="52"/>
        <v>IV</v>
      </c>
      <c r="AN203" s="176" t="str">
        <f t="shared" si="53"/>
        <v>Aceptable</v>
      </c>
      <c r="AO203" s="295"/>
      <c r="AP203" s="295"/>
    </row>
    <row r="204" spans="3:42" s="174" customFormat="1" ht="111.95" customHeight="1" x14ac:dyDescent="0.2">
      <c r="C204" s="616"/>
      <c r="D204" s="140" t="s">
        <v>267</v>
      </c>
      <c r="E204" s="141" t="s">
        <v>268</v>
      </c>
      <c r="F204" s="234" t="s">
        <v>597</v>
      </c>
      <c r="G204" s="142" t="s">
        <v>598</v>
      </c>
      <c r="H204" s="142" t="s">
        <v>604</v>
      </c>
      <c r="I204" s="239" t="s">
        <v>731</v>
      </c>
      <c r="J204" s="142" t="s">
        <v>328</v>
      </c>
      <c r="K204" s="142" t="s">
        <v>37</v>
      </c>
      <c r="L204" s="142" t="s">
        <v>638</v>
      </c>
      <c r="M204" s="142" t="s">
        <v>277</v>
      </c>
      <c r="N204" s="142" t="s">
        <v>277</v>
      </c>
      <c r="O204" s="142" t="s">
        <v>336</v>
      </c>
      <c r="P204" s="170">
        <v>2</v>
      </c>
      <c r="Q204" s="143">
        <v>4</v>
      </c>
      <c r="R204" s="170">
        <f t="shared" si="67"/>
        <v>8</v>
      </c>
      <c r="S204" s="171" t="str">
        <f t="shared" si="68"/>
        <v>Medio</v>
      </c>
      <c r="T204" s="144">
        <v>25</v>
      </c>
      <c r="U204" s="170">
        <f t="shared" si="65"/>
        <v>200</v>
      </c>
      <c r="V204" s="170" t="str">
        <f t="shared" si="66"/>
        <v>II</v>
      </c>
      <c r="W204" s="176" t="str">
        <f t="shared" si="49"/>
        <v>No Aceptable o Aceptable con Control Especifico</v>
      </c>
      <c r="X204" s="142"/>
      <c r="Y204" s="142"/>
      <c r="Z204" s="142"/>
      <c r="AA204" s="142" t="str">
        <f>L204</f>
        <v>Desordenes de trauma acumulativo especificamente a nivel de miembros superiores.</v>
      </c>
      <c r="AB204" s="142" t="s">
        <v>332</v>
      </c>
      <c r="AC204" s="142" t="s">
        <v>277</v>
      </c>
      <c r="AD204" s="142" t="s">
        <v>277</v>
      </c>
      <c r="AE204" s="142" t="s">
        <v>277</v>
      </c>
      <c r="AF204" s="142" t="s">
        <v>695</v>
      </c>
      <c r="AG204" s="142" t="s">
        <v>277</v>
      </c>
      <c r="AH204" s="145"/>
      <c r="AI204" s="170"/>
      <c r="AJ204" s="143"/>
      <c r="AK204" s="146">
        <f t="shared" si="50"/>
        <v>0</v>
      </c>
      <c r="AL204" s="219">
        <f t="shared" si="51"/>
        <v>0</v>
      </c>
      <c r="AM204" s="147" t="str">
        <f t="shared" si="52"/>
        <v>IV</v>
      </c>
      <c r="AN204" s="176" t="str">
        <f t="shared" si="53"/>
        <v>Aceptable</v>
      </c>
      <c r="AO204" s="295"/>
      <c r="AP204" s="295"/>
    </row>
    <row r="205" spans="3:42" s="174" customFormat="1" ht="111.95" customHeight="1" x14ac:dyDescent="0.2">
      <c r="C205" s="616"/>
      <c r="D205" s="140" t="s">
        <v>267</v>
      </c>
      <c r="E205" s="141" t="s">
        <v>268</v>
      </c>
      <c r="F205" s="234" t="s">
        <v>597</v>
      </c>
      <c r="G205" s="142" t="s">
        <v>598</v>
      </c>
      <c r="H205" s="142" t="s">
        <v>614</v>
      </c>
      <c r="I205" s="239" t="s">
        <v>731</v>
      </c>
      <c r="J205" s="142" t="s">
        <v>328</v>
      </c>
      <c r="K205" s="142" t="s">
        <v>615</v>
      </c>
      <c r="L205" s="142" t="s">
        <v>616</v>
      </c>
      <c r="M205" s="142" t="s">
        <v>277</v>
      </c>
      <c r="N205" s="142" t="s">
        <v>277</v>
      </c>
      <c r="O205" s="181" t="s">
        <v>617</v>
      </c>
      <c r="P205" s="170">
        <v>2</v>
      </c>
      <c r="Q205" s="143">
        <v>3</v>
      </c>
      <c r="R205" s="170">
        <v>6</v>
      </c>
      <c r="S205" s="171" t="s">
        <v>371</v>
      </c>
      <c r="T205" s="144">
        <v>25</v>
      </c>
      <c r="U205" s="170">
        <f>T205*R205</f>
        <v>150</v>
      </c>
      <c r="V205" s="170" t="str">
        <f t="shared" si="66"/>
        <v>II</v>
      </c>
      <c r="W205" s="176" t="str">
        <f t="shared" si="49"/>
        <v>No Aceptable o Aceptable con Control Especifico</v>
      </c>
      <c r="X205" s="142"/>
      <c r="Y205" s="142"/>
      <c r="Z205" s="142"/>
      <c r="AA205" s="142" t="str">
        <f>L205</f>
        <v>Disfonia y afectaciones a nivel de la garganta</v>
      </c>
      <c r="AB205" s="142" t="s">
        <v>332</v>
      </c>
      <c r="AC205" s="142" t="s">
        <v>277</v>
      </c>
      <c r="AD205" s="142" t="s">
        <v>277</v>
      </c>
      <c r="AE205" s="142" t="s">
        <v>618</v>
      </c>
      <c r="AF205" s="142" t="s">
        <v>619</v>
      </c>
      <c r="AG205" s="142" t="s">
        <v>277</v>
      </c>
      <c r="AH205" s="145"/>
      <c r="AI205" s="170"/>
      <c r="AJ205" s="143"/>
      <c r="AK205" s="146">
        <f t="shared" si="50"/>
        <v>0</v>
      </c>
      <c r="AL205" s="219">
        <f t="shared" si="51"/>
        <v>0</v>
      </c>
      <c r="AM205" s="147" t="str">
        <f t="shared" si="52"/>
        <v>IV</v>
      </c>
      <c r="AN205" s="176" t="str">
        <f t="shared" si="53"/>
        <v>Aceptable</v>
      </c>
      <c r="AO205" s="301"/>
      <c r="AP205" s="295"/>
    </row>
    <row r="206" spans="3:42" s="174" customFormat="1" ht="111.95" customHeight="1" x14ac:dyDescent="0.2">
      <c r="C206" s="616"/>
      <c r="D206" s="140" t="s">
        <v>267</v>
      </c>
      <c r="E206" s="141" t="s">
        <v>268</v>
      </c>
      <c r="F206" s="234" t="s">
        <v>597</v>
      </c>
      <c r="G206" s="234" t="s">
        <v>606</v>
      </c>
      <c r="H206" s="234" t="s">
        <v>607</v>
      </c>
      <c r="I206" s="239" t="s">
        <v>731</v>
      </c>
      <c r="J206" s="142" t="s">
        <v>299</v>
      </c>
      <c r="K206" s="142" t="s">
        <v>608</v>
      </c>
      <c r="L206" s="142" t="s">
        <v>609</v>
      </c>
      <c r="M206" s="172" t="s">
        <v>277</v>
      </c>
      <c r="N206" s="181" t="s">
        <v>610</v>
      </c>
      <c r="O206" s="172" t="s">
        <v>277</v>
      </c>
      <c r="P206" s="170">
        <v>2</v>
      </c>
      <c r="Q206" s="143">
        <v>2</v>
      </c>
      <c r="R206" s="170">
        <v>4</v>
      </c>
      <c r="S206" s="171" t="s">
        <v>474</v>
      </c>
      <c r="T206" s="144">
        <v>25</v>
      </c>
      <c r="U206" s="170">
        <f t="shared" ref="U206:U216" si="69">R206*T206</f>
        <v>100</v>
      </c>
      <c r="V206" s="170" t="str">
        <f t="shared" si="66"/>
        <v>III</v>
      </c>
      <c r="W206" s="175" t="str">
        <f t="shared" si="49"/>
        <v>Mejorable</v>
      </c>
      <c r="X206" s="172"/>
      <c r="Y206" s="172"/>
      <c r="Z206" s="172"/>
      <c r="AA206" s="182" t="s">
        <v>609</v>
      </c>
      <c r="AB206" s="142" t="s">
        <v>314</v>
      </c>
      <c r="AC206" s="172" t="s">
        <v>277</v>
      </c>
      <c r="AD206" s="172" t="s">
        <v>277</v>
      </c>
      <c r="AE206" s="182" t="s">
        <v>611</v>
      </c>
      <c r="AF206" s="182" t="s">
        <v>732</v>
      </c>
      <c r="AG206" s="142" t="s">
        <v>277</v>
      </c>
      <c r="AH206" s="172"/>
      <c r="AI206" s="213"/>
      <c r="AJ206" s="169"/>
      <c r="AK206" s="146">
        <f t="shared" si="50"/>
        <v>0</v>
      </c>
      <c r="AL206" s="219">
        <f t="shared" si="51"/>
        <v>0</v>
      </c>
      <c r="AM206" s="147" t="str">
        <f t="shared" si="52"/>
        <v>IV</v>
      </c>
      <c r="AN206" s="176" t="str">
        <f t="shared" si="53"/>
        <v>Aceptable</v>
      </c>
      <c r="AO206" s="295"/>
      <c r="AP206" s="295"/>
    </row>
    <row r="207" spans="3:42" s="174" customFormat="1" ht="111.95" customHeight="1" x14ac:dyDescent="0.2">
      <c r="C207" s="616"/>
      <c r="D207" s="140" t="s">
        <v>267</v>
      </c>
      <c r="E207" s="141" t="s">
        <v>268</v>
      </c>
      <c r="F207" s="234" t="s">
        <v>597</v>
      </c>
      <c r="G207" s="234" t="s">
        <v>606</v>
      </c>
      <c r="H207" s="234" t="s">
        <v>607</v>
      </c>
      <c r="I207" s="239" t="s">
        <v>731</v>
      </c>
      <c r="J207" s="279" t="s">
        <v>299</v>
      </c>
      <c r="K207" s="280" t="s">
        <v>1496</v>
      </c>
      <c r="L207" s="280" t="s">
        <v>1497</v>
      </c>
      <c r="M207" s="280" t="s">
        <v>1498</v>
      </c>
      <c r="N207" s="280" t="s">
        <v>1499</v>
      </c>
      <c r="O207" s="280" t="s">
        <v>1529</v>
      </c>
      <c r="P207" s="281">
        <v>1</v>
      </c>
      <c r="Q207" s="282">
        <v>2</v>
      </c>
      <c r="R207" s="281">
        <v>4</v>
      </c>
      <c r="S207" s="283" t="str">
        <f t="shared" ref="S207" si="70">IF((R207&gt;23),"MuyAlto",IF(R207&gt;9,"Alto",IF(R207&gt;5,"Medio",IF(R207&lt;6,"Bajo"))))</f>
        <v>Bajo</v>
      </c>
      <c r="T207" s="284">
        <v>10</v>
      </c>
      <c r="U207" s="281">
        <f t="shared" si="69"/>
        <v>40</v>
      </c>
      <c r="V207" s="170" t="str">
        <f t="shared" si="66"/>
        <v>III</v>
      </c>
      <c r="W207" s="285" t="str">
        <f t="shared" si="49"/>
        <v>Mejorable</v>
      </c>
      <c r="X207" s="286"/>
      <c r="Y207" s="286"/>
      <c r="Z207" s="286"/>
      <c r="AA207" s="280" t="s">
        <v>1501</v>
      </c>
      <c r="AB207" s="280" t="s">
        <v>1502</v>
      </c>
      <c r="AC207" s="280" t="s">
        <v>277</v>
      </c>
      <c r="AD207" s="280" t="s">
        <v>1503</v>
      </c>
      <c r="AE207" s="280" t="s">
        <v>1504</v>
      </c>
      <c r="AF207" s="280" t="s">
        <v>1505</v>
      </c>
      <c r="AG207" s="280" t="s">
        <v>1531</v>
      </c>
      <c r="AH207" s="287"/>
      <c r="AI207" s="288"/>
      <c r="AJ207" s="289"/>
      <c r="AK207" s="290">
        <f t="shared" si="50"/>
        <v>0</v>
      </c>
      <c r="AL207" s="291">
        <f t="shared" si="51"/>
        <v>0</v>
      </c>
      <c r="AM207" s="292" t="str">
        <f t="shared" si="52"/>
        <v>IV</v>
      </c>
      <c r="AN207" s="279" t="str">
        <f t="shared" si="53"/>
        <v>Aceptable</v>
      </c>
      <c r="AO207" s="300"/>
      <c r="AP207" s="300"/>
    </row>
    <row r="208" spans="3:42" s="174" customFormat="1" ht="111.95" customHeight="1" x14ac:dyDescent="0.2">
      <c r="C208" s="616"/>
      <c r="D208" s="140" t="s">
        <v>267</v>
      </c>
      <c r="E208" s="141" t="s">
        <v>268</v>
      </c>
      <c r="F208" s="234" t="s">
        <v>597</v>
      </c>
      <c r="G208" s="142" t="s">
        <v>606</v>
      </c>
      <c r="H208" s="142" t="s">
        <v>620</v>
      </c>
      <c r="I208" s="239" t="s">
        <v>731</v>
      </c>
      <c r="J208" s="142" t="s">
        <v>273</v>
      </c>
      <c r="K208" s="142" t="s">
        <v>621</v>
      </c>
      <c r="L208" s="142" t="s">
        <v>622</v>
      </c>
      <c r="M208" s="142" t="s">
        <v>517</v>
      </c>
      <c r="N208" s="142"/>
      <c r="O208" s="142" t="s">
        <v>277</v>
      </c>
      <c r="P208" s="170">
        <v>2</v>
      </c>
      <c r="Q208" s="143">
        <v>4</v>
      </c>
      <c r="R208" s="170">
        <f t="shared" ref="R208:R216" si="71">P208*Q208</f>
        <v>8</v>
      </c>
      <c r="S208" s="171" t="str">
        <f t="shared" ref="S208:S216" si="72">IF((R208&gt;23),"MuyAlto",IF(R208&gt;9,"Alto",IF(R208&gt;5,"Medio",IF(R208&lt;6,"Bajo"))))</f>
        <v>Medio</v>
      </c>
      <c r="T208" s="144">
        <v>10</v>
      </c>
      <c r="U208" s="170">
        <f t="shared" si="69"/>
        <v>80</v>
      </c>
      <c r="V208" s="170" t="str">
        <f t="shared" ref="V208:V219" si="73">IF((U208&gt;599),"I",IF(U208&gt;149,"II",IF(U208&gt;39,"III",IF(U208&lt;31,"IV"))))</f>
        <v>III</v>
      </c>
      <c r="W208" s="176" t="str">
        <f t="shared" ref="W208:W271" si="74">IF(V208="IV","Aceptable",IF(V208="III","Mejorable",IF(V208="II","No Aceptable o Aceptable con Control Especifico",IF(V208="I","NO Aceptable"))))</f>
        <v>Mejorable</v>
      </c>
      <c r="X208" s="142"/>
      <c r="Y208" s="142"/>
      <c r="Z208" s="142"/>
      <c r="AA208" s="142" t="s">
        <v>622</v>
      </c>
      <c r="AB208" s="142" t="s">
        <v>407</v>
      </c>
      <c r="AC208" s="142" t="s">
        <v>277</v>
      </c>
      <c r="AD208" s="142"/>
      <c r="AE208" s="142" t="s">
        <v>408</v>
      </c>
      <c r="AF208" s="142" t="s">
        <v>518</v>
      </c>
      <c r="AG208" s="142" t="s">
        <v>277</v>
      </c>
      <c r="AH208" s="145"/>
      <c r="AI208" s="170"/>
      <c r="AJ208" s="143"/>
      <c r="AK208" s="146">
        <f t="shared" ref="AK208:AK271" si="75">AI208*AJ208</f>
        <v>0</v>
      </c>
      <c r="AL208" s="219">
        <f t="shared" ref="AL208:AL271" si="76">AK208*T208</f>
        <v>0</v>
      </c>
      <c r="AM208" s="147" t="str">
        <f t="shared" ref="AM208:AM271" si="77">IF((AL208&gt;599),"I",IF(AL208&gt;149,"II",IF(AL208&gt;39,"III",IF(AL208&lt;31,"IV"))))</f>
        <v>IV</v>
      </c>
      <c r="AN208" s="176" t="str">
        <f t="shared" ref="AN208:AN271" si="78">IF(AM208="IV","Aceptable",IF(AM208="III","Mejorable",IF(AM208="II","No Aceptable o Aceptable con Control Especifico",IF(AM208="I","NO Aceptable"))))</f>
        <v>Aceptable</v>
      </c>
      <c r="AO208" s="295"/>
      <c r="AP208" s="295"/>
    </row>
    <row r="209" spans="3:42" s="174" customFormat="1" ht="111.95" customHeight="1" x14ac:dyDescent="0.2">
      <c r="C209" s="616"/>
      <c r="D209" s="140" t="s">
        <v>267</v>
      </c>
      <c r="E209" s="141" t="s">
        <v>268</v>
      </c>
      <c r="F209" s="234" t="s">
        <v>597</v>
      </c>
      <c r="G209" s="142" t="s">
        <v>606</v>
      </c>
      <c r="H209" s="142" t="s">
        <v>410</v>
      </c>
      <c r="I209" s="239" t="s">
        <v>731</v>
      </c>
      <c r="J209" s="142" t="s">
        <v>273</v>
      </c>
      <c r="K209" s="142" t="s">
        <v>411</v>
      </c>
      <c r="L209" s="142" t="s">
        <v>623</v>
      </c>
      <c r="M209" s="142" t="s">
        <v>519</v>
      </c>
      <c r="N209" s="142" t="s">
        <v>477</v>
      </c>
      <c r="O209" s="142" t="s">
        <v>277</v>
      </c>
      <c r="P209" s="170">
        <v>2</v>
      </c>
      <c r="Q209" s="143">
        <v>2</v>
      </c>
      <c r="R209" s="170">
        <f t="shared" si="71"/>
        <v>4</v>
      </c>
      <c r="S209" s="171" t="str">
        <f t="shared" si="72"/>
        <v>Bajo</v>
      </c>
      <c r="T209" s="144">
        <v>25</v>
      </c>
      <c r="U209" s="170">
        <f t="shared" si="69"/>
        <v>100</v>
      </c>
      <c r="V209" s="170" t="str">
        <f t="shared" si="73"/>
        <v>III</v>
      </c>
      <c r="W209" s="176" t="str">
        <f t="shared" si="74"/>
        <v>Mejorable</v>
      </c>
      <c r="X209" s="142"/>
      <c r="Y209" s="142"/>
      <c r="Z209" s="142"/>
      <c r="AA209" s="142" t="s">
        <v>647</v>
      </c>
      <c r="AB209" s="142" t="s">
        <v>416</v>
      </c>
      <c r="AC209" s="142" t="s">
        <v>277</v>
      </c>
      <c r="AD209" s="142" t="s">
        <v>277</v>
      </c>
      <c r="AE209" s="142" t="s">
        <v>648</v>
      </c>
      <c r="AF209" s="142" t="s">
        <v>649</v>
      </c>
      <c r="AG209" s="142" t="s">
        <v>277</v>
      </c>
      <c r="AH209" s="145"/>
      <c r="AI209" s="170"/>
      <c r="AJ209" s="143"/>
      <c r="AK209" s="146">
        <f t="shared" si="75"/>
        <v>0</v>
      </c>
      <c r="AL209" s="219">
        <f t="shared" si="76"/>
        <v>0</v>
      </c>
      <c r="AM209" s="147" t="str">
        <f t="shared" si="77"/>
        <v>IV</v>
      </c>
      <c r="AN209" s="176" t="str">
        <f t="shared" si="78"/>
        <v>Aceptable</v>
      </c>
      <c r="AO209" s="295"/>
      <c r="AP209" s="295"/>
    </row>
    <row r="210" spans="3:42" s="174" customFormat="1" ht="111.95" customHeight="1" x14ac:dyDescent="0.2">
      <c r="C210" s="616"/>
      <c r="D210" s="140" t="s">
        <v>267</v>
      </c>
      <c r="E210" s="141" t="s">
        <v>268</v>
      </c>
      <c r="F210" s="234" t="s">
        <v>597</v>
      </c>
      <c r="G210" s="142" t="s">
        <v>606</v>
      </c>
      <c r="H210" s="142" t="s">
        <v>520</v>
      </c>
      <c r="I210" s="239" t="s">
        <v>731</v>
      </c>
      <c r="J210" s="142" t="s">
        <v>419</v>
      </c>
      <c r="K210" s="142" t="s">
        <v>420</v>
      </c>
      <c r="L210" s="142" t="s">
        <v>421</v>
      </c>
      <c r="M210" s="142" t="s">
        <v>277</v>
      </c>
      <c r="N210" s="142" t="s">
        <v>277</v>
      </c>
      <c r="O210" s="142" t="s">
        <v>422</v>
      </c>
      <c r="P210" s="170">
        <v>2</v>
      </c>
      <c r="Q210" s="143">
        <v>2</v>
      </c>
      <c r="R210" s="170">
        <f t="shared" si="71"/>
        <v>4</v>
      </c>
      <c r="S210" s="171" t="str">
        <f t="shared" si="72"/>
        <v>Bajo</v>
      </c>
      <c r="T210" s="144">
        <v>25</v>
      </c>
      <c r="U210" s="170">
        <f t="shared" si="69"/>
        <v>100</v>
      </c>
      <c r="V210" s="170" t="str">
        <f t="shared" si="73"/>
        <v>III</v>
      </c>
      <c r="W210" s="176" t="str">
        <f t="shared" si="74"/>
        <v>Mejorable</v>
      </c>
      <c r="X210" s="142"/>
      <c r="Y210" s="142"/>
      <c r="Z210" s="142"/>
      <c r="AA210" s="142" t="s">
        <v>423</v>
      </c>
      <c r="AB210" s="142" t="s">
        <v>424</v>
      </c>
      <c r="AC210" s="142" t="s">
        <v>277</v>
      </c>
      <c r="AD210" s="142" t="s">
        <v>277</v>
      </c>
      <c r="AE210" s="142" t="s">
        <v>277</v>
      </c>
      <c r="AF210" s="142" t="s">
        <v>425</v>
      </c>
      <c r="AG210" s="142" t="s">
        <v>277</v>
      </c>
      <c r="AH210" s="145"/>
      <c r="AI210" s="170"/>
      <c r="AJ210" s="143"/>
      <c r="AK210" s="146">
        <f t="shared" si="75"/>
        <v>0</v>
      </c>
      <c r="AL210" s="219">
        <f t="shared" si="76"/>
        <v>0</v>
      </c>
      <c r="AM210" s="147" t="str">
        <f t="shared" si="77"/>
        <v>IV</v>
      </c>
      <c r="AN210" s="176" t="str">
        <f t="shared" si="78"/>
        <v>Aceptable</v>
      </c>
      <c r="AO210" s="295"/>
      <c r="AP210" s="295"/>
    </row>
    <row r="211" spans="3:42" s="174" customFormat="1" ht="111.95" customHeight="1" x14ac:dyDescent="0.2">
      <c r="C211" s="616"/>
      <c r="D211" s="140" t="s">
        <v>267</v>
      </c>
      <c r="E211" s="141" t="s">
        <v>268</v>
      </c>
      <c r="F211" s="234" t="s">
        <v>597</v>
      </c>
      <c r="G211" s="142" t="s">
        <v>606</v>
      </c>
      <c r="H211" s="142" t="s">
        <v>426</v>
      </c>
      <c r="I211" s="239" t="s">
        <v>731</v>
      </c>
      <c r="J211" s="142" t="s">
        <v>419</v>
      </c>
      <c r="K211" s="142" t="s">
        <v>36</v>
      </c>
      <c r="L211" s="142" t="s">
        <v>421</v>
      </c>
      <c r="M211" s="142" t="s">
        <v>277</v>
      </c>
      <c r="N211" s="142" t="s">
        <v>277</v>
      </c>
      <c r="O211" s="142" t="s">
        <v>422</v>
      </c>
      <c r="P211" s="170">
        <v>2</v>
      </c>
      <c r="Q211" s="143">
        <v>2</v>
      </c>
      <c r="R211" s="170">
        <f t="shared" si="71"/>
        <v>4</v>
      </c>
      <c r="S211" s="171" t="str">
        <f t="shared" si="72"/>
        <v>Bajo</v>
      </c>
      <c r="T211" s="144">
        <v>25</v>
      </c>
      <c r="U211" s="170">
        <f t="shared" si="69"/>
        <v>100</v>
      </c>
      <c r="V211" s="170" t="str">
        <f t="shared" si="73"/>
        <v>III</v>
      </c>
      <c r="W211" s="176" t="str">
        <f t="shared" si="74"/>
        <v>Mejorable</v>
      </c>
      <c r="X211" s="142"/>
      <c r="Y211" s="142"/>
      <c r="Z211" s="142"/>
      <c r="AA211" s="142" t="s">
        <v>427</v>
      </c>
      <c r="AB211" s="142" t="s">
        <v>424</v>
      </c>
      <c r="AC211" s="142" t="s">
        <v>277</v>
      </c>
      <c r="AD211" s="142" t="s">
        <v>277</v>
      </c>
      <c r="AE211" s="142" t="s">
        <v>277</v>
      </c>
      <c r="AF211" s="142" t="s">
        <v>425</v>
      </c>
      <c r="AG211" s="142" t="s">
        <v>277</v>
      </c>
      <c r="AH211" s="145"/>
      <c r="AI211" s="170"/>
      <c r="AJ211" s="143"/>
      <c r="AK211" s="146">
        <f t="shared" si="75"/>
        <v>0</v>
      </c>
      <c r="AL211" s="219">
        <f t="shared" si="76"/>
        <v>0</v>
      </c>
      <c r="AM211" s="147" t="str">
        <f t="shared" si="77"/>
        <v>IV</v>
      </c>
      <c r="AN211" s="176" t="str">
        <f t="shared" si="78"/>
        <v>Aceptable</v>
      </c>
      <c r="AO211" s="295"/>
      <c r="AP211" s="295"/>
    </row>
    <row r="212" spans="3:42" s="174" customFormat="1" ht="111.95" customHeight="1" x14ac:dyDescent="0.2">
      <c r="C212" s="616"/>
      <c r="D212" s="140" t="s">
        <v>267</v>
      </c>
      <c r="E212" s="141" t="s">
        <v>268</v>
      </c>
      <c r="F212" s="234" t="s">
        <v>597</v>
      </c>
      <c r="G212" s="142" t="s">
        <v>606</v>
      </c>
      <c r="H212" s="142" t="s">
        <v>428</v>
      </c>
      <c r="I212" s="239" t="s">
        <v>731</v>
      </c>
      <c r="J212" s="142" t="s">
        <v>419</v>
      </c>
      <c r="K212" s="142" t="s">
        <v>429</v>
      </c>
      <c r="L212" s="142" t="s">
        <v>430</v>
      </c>
      <c r="M212" s="142" t="s">
        <v>277</v>
      </c>
      <c r="N212" s="142" t="s">
        <v>277</v>
      </c>
      <c r="O212" s="142" t="s">
        <v>422</v>
      </c>
      <c r="P212" s="170">
        <v>2</v>
      </c>
      <c r="Q212" s="143">
        <v>2</v>
      </c>
      <c r="R212" s="170">
        <f t="shared" si="71"/>
        <v>4</v>
      </c>
      <c r="S212" s="171" t="str">
        <f t="shared" si="72"/>
        <v>Bajo</v>
      </c>
      <c r="T212" s="144">
        <v>25</v>
      </c>
      <c r="U212" s="170">
        <f t="shared" si="69"/>
        <v>100</v>
      </c>
      <c r="V212" s="170" t="str">
        <f t="shared" si="73"/>
        <v>III</v>
      </c>
      <c r="W212" s="176" t="str">
        <f t="shared" si="74"/>
        <v>Mejorable</v>
      </c>
      <c r="X212" s="142"/>
      <c r="Y212" s="142"/>
      <c r="Z212" s="142"/>
      <c r="AA212" s="142" t="s">
        <v>427</v>
      </c>
      <c r="AB212" s="142" t="s">
        <v>424</v>
      </c>
      <c r="AC212" s="142" t="s">
        <v>277</v>
      </c>
      <c r="AD212" s="142" t="s">
        <v>277</v>
      </c>
      <c r="AE212" s="142" t="s">
        <v>277</v>
      </c>
      <c r="AF212" s="142" t="s">
        <v>425</v>
      </c>
      <c r="AG212" s="142" t="s">
        <v>277</v>
      </c>
      <c r="AH212" s="145"/>
      <c r="AI212" s="170"/>
      <c r="AJ212" s="143"/>
      <c r="AK212" s="146">
        <f t="shared" si="75"/>
        <v>0</v>
      </c>
      <c r="AL212" s="219">
        <f t="shared" si="76"/>
        <v>0</v>
      </c>
      <c r="AM212" s="147" t="str">
        <f t="shared" si="77"/>
        <v>IV</v>
      </c>
      <c r="AN212" s="176" t="str">
        <f t="shared" si="78"/>
        <v>Aceptable</v>
      </c>
      <c r="AO212" s="295"/>
      <c r="AP212" s="295"/>
    </row>
    <row r="213" spans="3:42" s="174" customFormat="1" ht="111.95" customHeight="1" x14ac:dyDescent="0.2">
      <c r="C213" s="616"/>
      <c r="D213" s="140" t="s">
        <v>267</v>
      </c>
      <c r="E213" s="141" t="s">
        <v>268</v>
      </c>
      <c r="F213" s="234" t="s">
        <v>597</v>
      </c>
      <c r="G213" s="142" t="s">
        <v>606</v>
      </c>
      <c r="H213" s="142" t="s">
        <v>624</v>
      </c>
      <c r="I213" s="239" t="s">
        <v>731</v>
      </c>
      <c r="J213" s="142" t="s">
        <v>288</v>
      </c>
      <c r="K213" s="142" t="s">
        <v>625</v>
      </c>
      <c r="L213" s="238" t="s">
        <v>433</v>
      </c>
      <c r="M213" s="142" t="s">
        <v>626</v>
      </c>
      <c r="N213" s="142" t="s">
        <v>434</v>
      </c>
      <c r="O213" s="142" t="s">
        <v>277</v>
      </c>
      <c r="P213" s="170">
        <v>2</v>
      </c>
      <c r="Q213" s="143">
        <v>3</v>
      </c>
      <c r="R213" s="170">
        <f t="shared" si="71"/>
        <v>6</v>
      </c>
      <c r="S213" s="171" t="str">
        <f t="shared" si="72"/>
        <v>Medio</v>
      </c>
      <c r="T213" s="144">
        <v>60</v>
      </c>
      <c r="U213" s="170">
        <f t="shared" si="69"/>
        <v>360</v>
      </c>
      <c r="V213" s="170" t="str">
        <f t="shared" si="73"/>
        <v>II</v>
      </c>
      <c r="W213" s="176" t="str">
        <f t="shared" si="74"/>
        <v>No Aceptable o Aceptable con Control Especifico</v>
      </c>
      <c r="X213" s="142"/>
      <c r="Y213" s="142"/>
      <c r="Z213" s="142"/>
      <c r="AA213" s="142" t="s">
        <v>435</v>
      </c>
      <c r="AB213" s="142" t="s">
        <v>436</v>
      </c>
      <c r="AC213" s="142" t="s">
        <v>277</v>
      </c>
      <c r="AD213" s="142" t="s">
        <v>277</v>
      </c>
      <c r="AE213" s="142" t="s">
        <v>627</v>
      </c>
      <c r="AF213" s="142" t="s">
        <v>438</v>
      </c>
      <c r="AG213" s="142" t="s">
        <v>277</v>
      </c>
      <c r="AH213" s="145"/>
      <c r="AI213" s="170"/>
      <c r="AJ213" s="143"/>
      <c r="AK213" s="146">
        <f t="shared" si="75"/>
        <v>0</v>
      </c>
      <c r="AL213" s="219">
        <f t="shared" si="76"/>
        <v>0</v>
      </c>
      <c r="AM213" s="147" t="str">
        <f t="shared" si="77"/>
        <v>IV</v>
      </c>
      <c r="AN213" s="176" t="str">
        <f t="shared" si="78"/>
        <v>Aceptable</v>
      </c>
      <c r="AO213" s="295"/>
      <c r="AP213" s="295"/>
    </row>
    <row r="214" spans="3:42" s="174" customFormat="1" ht="111.95" customHeight="1" x14ac:dyDescent="0.2">
      <c r="C214" s="616"/>
      <c r="D214" s="140" t="s">
        <v>267</v>
      </c>
      <c r="E214" s="141" t="s">
        <v>268</v>
      </c>
      <c r="F214" s="234" t="s">
        <v>597</v>
      </c>
      <c r="G214" s="142" t="s">
        <v>606</v>
      </c>
      <c r="H214" s="142" t="s">
        <v>652</v>
      </c>
      <c r="I214" s="239" t="s">
        <v>731</v>
      </c>
      <c r="J214" s="142" t="s">
        <v>288</v>
      </c>
      <c r="K214" s="142" t="s">
        <v>733</v>
      </c>
      <c r="L214" s="234" t="s">
        <v>375</v>
      </c>
      <c r="M214" s="142" t="s">
        <v>277</v>
      </c>
      <c r="N214" s="142" t="s">
        <v>277</v>
      </c>
      <c r="O214" s="142" t="s">
        <v>277</v>
      </c>
      <c r="P214" s="170">
        <v>2</v>
      </c>
      <c r="Q214" s="143">
        <v>2</v>
      </c>
      <c r="R214" s="170">
        <f t="shared" si="71"/>
        <v>4</v>
      </c>
      <c r="S214" s="171" t="str">
        <f t="shared" si="72"/>
        <v>Bajo</v>
      </c>
      <c r="T214" s="144">
        <v>10</v>
      </c>
      <c r="U214" s="170">
        <f t="shared" si="69"/>
        <v>40</v>
      </c>
      <c r="V214" s="170" t="str">
        <f t="shared" si="73"/>
        <v>III</v>
      </c>
      <c r="W214" s="176" t="str">
        <f t="shared" si="74"/>
        <v>Mejorable</v>
      </c>
      <c r="X214" s="142"/>
      <c r="Y214" s="142"/>
      <c r="Z214" s="142"/>
      <c r="AA214" s="142" t="s">
        <v>630</v>
      </c>
      <c r="AB214" s="142" t="s">
        <v>294</v>
      </c>
      <c r="AC214" s="142" t="s">
        <v>277</v>
      </c>
      <c r="AD214" s="142" t="s">
        <v>277</v>
      </c>
      <c r="AE214" s="142" t="s">
        <v>277</v>
      </c>
      <c r="AF214" s="142" t="s">
        <v>631</v>
      </c>
      <c r="AG214" s="142" t="s">
        <v>277</v>
      </c>
      <c r="AH214" s="145"/>
      <c r="AI214" s="170"/>
      <c r="AJ214" s="143"/>
      <c r="AK214" s="146">
        <f t="shared" si="75"/>
        <v>0</v>
      </c>
      <c r="AL214" s="219">
        <f t="shared" si="76"/>
        <v>0</v>
      </c>
      <c r="AM214" s="147" t="str">
        <f t="shared" si="77"/>
        <v>IV</v>
      </c>
      <c r="AN214" s="176" t="str">
        <f t="shared" si="78"/>
        <v>Aceptable</v>
      </c>
      <c r="AO214" s="295"/>
      <c r="AP214" s="295"/>
    </row>
    <row r="215" spans="3:42" s="174" customFormat="1" ht="111.95" customHeight="1" x14ac:dyDescent="0.2">
      <c r="C215" s="616"/>
      <c r="D215" s="140" t="s">
        <v>267</v>
      </c>
      <c r="E215" s="141" t="s">
        <v>268</v>
      </c>
      <c r="F215" s="234" t="s">
        <v>597</v>
      </c>
      <c r="G215" s="142" t="s">
        <v>734</v>
      </c>
      <c r="H215" s="142" t="s">
        <v>730</v>
      </c>
      <c r="I215" s="240" t="s">
        <v>735</v>
      </c>
      <c r="J215" s="142" t="s">
        <v>328</v>
      </c>
      <c r="K215" s="142" t="s">
        <v>601</v>
      </c>
      <c r="L215" s="142" t="s">
        <v>736</v>
      </c>
      <c r="M215" s="142" t="s">
        <v>277</v>
      </c>
      <c r="N215" s="142" t="s">
        <v>277</v>
      </c>
      <c r="O215" s="142" t="s">
        <v>336</v>
      </c>
      <c r="P215" s="170">
        <v>2</v>
      </c>
      <c r="Q215" s="143">
        <v>3</v>
      </c>
      <c r="R215" s="170">
        <f t="shared" si="71"/>
        <v>6</v>
      </c>
      <c r="S215" s="171" t="str">
        <f t="shared" si="72"/>
        <v>Medio</v>
      </c>
      <c r="T215" s="144">
        <v>25</v>
      </c>
      <c r="U215" s="170">
        <f t="shared" si="69"/>
        <v>150</v>
      </c>
      <c r="V215" s="170" t="str">
        <f t="shared" si="73"/>
        <v>II</v>
      </c>
      <c r="W215" s="176" t="str">
        <f t="shared" si="74"/>
        <v>No Aceptable o Aceptable con Control Especifico</v>
      </c>
      <c r="X215" s="142"/>
      <c r="Y215" s="142"/>
      <c r="Z215" s="142"/>
      <c r="AA215" s="142" t="str">
        <f>L215</f>
        <v>Desordenes de trauma acumulativo a nivel de  columna</v>
      </c>
      <c r="AB215" s="142" t="s">
        <v>332</v>
      </c>
      <c r="AC215" s="142" t="s">
        <v>277</v>
      </c>
      <c r="AD215" s="142" t="s">
        <v>277</v>
      </c>
      <c r="AE215" s="142" t="s">
        <v>277</v>
      </c>
      <c r="AF215" s="142" t="s">
        <v>695</v>
      </c>
      <c r="AG215" s="142" t="s">
        <v>277</v>
      </c>
      <c r="AH215" s="145"/>
      <c r="AI215" s="170"/>
      <c r="AJ215" s="143"/>
      <c r="AK215" s="146">
        <f t="shared" si="75"/>
        <v>0</v>
      </c>
      <c r="AL215" s="219">
        <f t="shared" si="76"/>
        <v>0</v>
      </c>
      <c r="AM215" s="147" t="str">
        <f t="shared" si="77"/>
        <v>IV</v>
      </c>
      <c r="AN215" s="176" t="str">
        <f t="shared" si="78"/>
        <v>Aceptable</v>
      </c>
      <c r="AO215" s="295"/>
      <c r="AP215" s="295"/>
    </row>
    <row r="216" spans="3:42" s="174" customFormat="1" ht="111.95" customHeight="1" x14ac:dyDescent="0.2">
      <c r="C216" s="616"/>
      <c r="D216" s="140" t="s">
        <v>267</v>
      </c>
      <c r="E216" s="141" t="s">
        <v>268</v>
      </c>
      <c r="F216" s="234" t="s">
        <v>597</v>
      </c>
      <c r="G216" s="142" t="s">
        <v>734</v>
      </c>
      <c r="H216" s="142" t="s">
        <v>604</v>
      </c>
      <c r="I216" s="240" t="s">
        <v>735</v>
      </c>
      <c r="J216" s="142" t="s">
        <v>328</v>
      </c>
      <c r="K216" s="142" t="s">
        <v>37</v>
      </c>
      <c r="L216" s="142" t="s">
        <v>570</v>
      </c>
      <c r="M216" s="142" t="s">
        <v>277</v>
      </c>
      <c r="N216" s="142" t="s">
        <v>277</v>
      </c>
      <c r="O216" s="142" t="s">
        <v>336</v>
      </c>
      <c r="P216" s="170">
        <v>2</v>
      </c>
      <c r="Q216" s="143">
        <v>4</v>
      </c>
      <c r="R216" s="170">
        <f t="shared" si="71"/>
        <v>8</v>
      </c>
      <c r="S216" s="171" t="str">
        <f t="shared" si="72"/>
        <v>Medio</v>
      </c>
      <c r="T216" s="144">
        <v>25</v>
      </c>
      <c r="U216" s="170">
        <f t="shared" si="69"/>
        <v>200</v>
      </c>
      <c r="V216" s="170" t="str">
        <f t="shared" si="73"/>
        <v>II</v>
      </c>
      <c r="W216" s="176" t="str">
        <f t="shared" si="74"/>
        <v>No Aceptable o Aceptable con Control Especifico</v>
      </c>
      <c r="X216" s="142"/>
      <c r="Y216" s="142"/>
      <c r="Z216" s="142"/>
      <c r="AA216" s="142" t="str">
        <f>L216</f>
        <v>Desordenes de trauma acumulativo a nivel de miembros superiores.</v>
      </c>
      <c r="AB216" s="142" t="s">
        <v>332</v>
      </c>
      <c r="AC216" s="142" t="s">
        <v>277</v>
      </c>
      <c r="AD216" s="142" t="s">
        <v>277</v>
      </c>
      <c r="AE216" s="142" t="s">
        <v>277</v>
      </c>
      <c r="AF216" s="142" t="s">
        <v>695</v>
      </c>
      <c r="AG216" s="142" t="s">
        <v>277</v>
      </c>
      <c r="AH216" s="145"/>
      <c r="AI216" s="170"/>
      <c r="AJ216" s="143"/>
      <c r="AK216" s="146">
        <f t="shared" si="75"/>
        <v>0</v>
      </c>
      <c r="AL216" s="219">
        <f t="shared" si="76"/>
        <v>0</v>
      </c>
      <c r="AM216" s="147" t="str">
        <f t="shared" si="77"/>
        <v>IV</v>
      </c>
      <c r="AN216" s="176" t="str">
        <f t="shared" si="78"/>
        <v>Aceptable</v>
      </c>
      <c r="AO216" s="295"/>
      <c r="AP216" s="295"/>
    </row>
    <row r="217" spans="3:42" s="174" customFormat="1" ht="111.95" customHeight="1" x14ac:dyDescent="0.2">
      <c r="C217" s="616"/>
      <c r="D217" s="140" t="s">
        <v>267</v>
      </c>
      <c r="E217" s="141" t="s">
        <v>268</v>
      </c>
      <c r="F217" s="234" t="s">
        <v>597</v>
      </c>
      <c r="G217" s="142" t="s">
        <v>734</v>
      </c>
      <c r="H217" s="142" t="s">
        <v>614</v>
      </c>
      <c r="I217" s="240" t="s">
        <v>735</v>
      </c>
      <c r="J217" s="142" t="s">
        <v>328</v>
      </c>
      <c r="K217" s="142" t="s">
        <v>615</v>
      </c>
      <c r="L217" s="142" t="s">
        <v>616</v>
      </c>
      <c r="M217" s="142" t="s">
        <v>277</v>
      </c>
      <c r="N217" s="142" t="s">
        <v>277</v>
      </c>
      <c r="O217" s="142" t="s">
        <v>737</v>
      </c>
      <c r="P217" s="170">
        <v>2</v>
      </c>
      <c r="Q217" s="143">
        <v>2</v>
      </c>
      <c r="R217" s="170">
        <v>4</v>
      </c>
      <c r="S217" s="171" t="s">
        <v>474</v>
      </c>
      <c r="T217" s="144">
        <v>25</v>
      </c>
      <c r="U217" s="170">
        <f>T217*R217</f>
        <v>100</v>
      </c>
      <c r="V217" s="170" t="str">
        <f t="shared" si="73"/>
        <v>III</v>
      </c>
      <c r="W217" s="176" t="str">
        <f t="shared" si="74"/>
        <v>Mejorable</v>
      </c>
      <c r="X217" s="142"/>
      <c r="Y217" s="142"/>
      <c r="Z217" s="142"/>
      <c r="AA217" s="142" t="str">
        <f>L217</f>
        <v>Disfonia y afectaciones a nivel de la garganta</v>
      </c>
      <c r="AB217" s="142" t="s">
        <v>332</v>
      </c>
      <c r="AC217" s="142" t="s">
        <v>277</v>
      </c>
      <c r="AD217" s="142" t="s">
        <v>277</v>
      </c>
      <c r="AE217" s="142" t="s">
        <v>618</v>
      </c>
      <c r="AF217" s="142" t="s">
        <v>619</v>
      </c>
      <c r="AG217" s="142"/>
      <c r="AH217" s="145"/>
      <c r="AI217" s="170"/>
      <c r="AJ217" s="143"/>
      <c r="AK217" s="146">
        <f t="shared" si="75"/>
        <v>0</v>
      </c>
      <c r="AL217" s="219">
        <f t="shared" si="76"/>
        <v>0</v>
      </c>
      <c r="AM217" s="147" t="str">
        <f t="shared" si="77"/>
        <v>IV</v>
      </c>
      <c r="AN217" s="176" t="str">
        <f t="shared" si="78"/>
        <v>Aceptable</v>
      </c>
      <c r="AO217" s="295"/>
      <c r="AP217" s="295"/>
    </row>
    <row r="218" spans="3:42" s="174" customFormat="1" ht="111.95" customHeight="1" x14ac:dyDescent="0.2">
      <c r="C218" s="616"/>
      <c r="D218" s="140" t="s">
        <v>267</v>
      </c>
      <c r="E218" s="141" t="s">
        <v>268</v>
      </c>
      <c r="F218" s="234" t="s">
        <v>597</v>
      </c>
      <c r="G218" s="142" t="s">
        <v>734</v>
      </c>
      <c r="H218" s="234" t="s">
        <v>607</v>
      </c>
      <c r="I218" s="240" t="s">
        <v>735</v>
      </c>
      <c r="J218" s="142" t="s">
        <v>299</v>
      </c>
      <c r="K218" s="142" t="s">
        <v>608</v>
      </c>
      <c r="L218" s="142" t="s">
        <v>609</v>
      </c>
      <c r="M218" s="182" t="s">
        <v>277</v>
      </c>
      <c r="N218" s="181" t="s">
        <v>610</v>
      </c>
      <c r="O218" s="172" t="s">
        <v>277</v>
      </c>
      <c r="P218" s="170">
        <v>2</v>
      </c>
      <c r="Q218" s="143">
        <v>2</v>
      </c>
      <c r="R218" s="170">
        <v>4</v>
      </c>
      <c r="S218" s="171" t="s">
        <v>474</v>
      </c>
      <c r="T218" s="144">
        <v>25</v>
      </c>
      <c r="U218" s="170">
        <f t="shared" ref="U218:U237" si="79">R218*T218</f>
        <v>100</v>
      </c>
      <c r="V218" s="170" t="str">
        <f t="shared" si="73"/>
        <v>III</v>
      </c>
      <c r="W218" s="175" t="str">
        <f t="shared" si="74"/>
        <v>Mejorable</v>
      </c>
      <c r="X218" s="172"/>
      <c r="Y218" s="172"/>
      <c r="Z218" s="172"/>
      <c r="AA218" s="182" t="s">
        <v>609</v>
      </c>
      <c r="AB218" s="142" t="s">
        <v>314</v>
      </c>
      <c r="AC218" s="172" t="s">
        <v>277</v>
      </c>
      <c r="AD218" s="182" t="s">
        <v>277</v>
      </c>
      <c r="AE218" s="182" t="s">
        <v>611</v>
      </c>
      <c r="AF218" s="182" t="s">
        <v>732</v>
      </c>
      <c r="AG218" s="142" t="s">
        <v>277</v>
      </c>
      <c r="AH218" s="172"/>
      <c r="AI218" s="213"/>
      <c r="AJ218" s="169"/>
      <c r="AK218" s="146">
        <f t="shared" si="75"/>
        <v>0</v>
      </c>
      <c r="AL218" s="219">
        <f t="shared" si="76"/>
        <v>0</v>
      </c>
      <c r="AM218" s="147" t="str">
        <f t="shared" si="77"/>
        <v>IV</v>
      </c>
      <c r="AN218" s="176" t="str">
        <f t="shared" si="78"/>
        <v>Aceptable</v>
      </c>
      <c r="AO218" s="295"/>
      <c r="AP218" s="295"/>
    </row>
    <row r="219" spans="3:42" s="174" customFormat="1" ht="111.95" customHeight="1" x14ac:dyDescent="0.2">
      <c r="C219" s="616"/>
      <c r="D219" s="140" t="s">
        <v>267</v>
      </c>
      <c r="E219" s="141" t="s">
        <v>268</v>
      </c>
      <c r="F219" s="234" t="s">
        <v>597</v>
      </c>
      <c r="G219" s="142" t="s">
        <v>734</v>
      </c>
      <c r="H219" s="234" t="s">
        <v>607</v>
      </c>
      <c r="I219" s="240" t="s">
        <v>735</v>
      </c>
      <c r="J219" s="279" t="s">
        <v>299</v>
      </c>
      <c r="K219" s="280" t="s">
        <v>1496</v>
      </c>
      <c r="L219" s="280" t="s">
        <v>1497</v>
      </c>
      <c r="M219" s="280" t="s">
        <v>1498</v>
      </c>
      <c r="N219" s="280" t="s">
        <v>1499</v>
      </c>
      <c r="O219" s="280" t="s">
        <v>1529</v>
      </c>
      <c r="P219" s="281">
        <v>1</v>
      </c>
      <c r="Q219" s="282">
        <v>2</v>
      </c>
      <c r="R219" s="281">
        <v>4</v>
      </c>
      <c r="S219" s="283" t="str">
        <f t="shared" ref="S219" si="80">IF((R219&gt;23),"MuyAlto",IF(R219&gt;9,"Alto",IF(R219&gt;5,"Medio",IF(R219&lt;6,"Bajo"))))</f>
        <v>Bajo</v>
      </c>
      <c r="T219" s="284">
        <v>10</v>
      </c>
      <c r="U219" s="281">
        <f t="shared" si="79"/>
        <v>40</v>
      </c>
      <c r="V219" s="170" t="str">
        <f t="shared" si="73"/>
        <v>III</v>
      </c>
      <c r="W219" s="285" t="str">
        <f t="shared" si="74"/>
        <v>Mejorable</v>
      </c>
      <c r="X219" s="286"/>
      <c r="Y219" s="286"/>
      <c r="Z219" s="286"/>
      <c r="AA219" s="280" t="s">
        <v>1501</v>
      </c>
      <c r="AB219" s="280" t="s">
        <v>1502</v>
      </c>
      <c r="AC219" s="280" t="s">
        <v>277</v>
      </c>
      <c r="AD219" s="280" t="s">
        <v>1503</v>
      </c>
      <c r="AE219" s="280" t="s">
        <v>1504</v>
      </c>
      <c r="AF219" s="280" t="s">
        <v>1505</v>
      </c>
      <c r="AG219" s="280" t="s">
        <v>1531</v>
      </c>
      <c r="AH219" s="287"/>
      <c r="AI219" s="288"/>
      <c r="AJ219" s="289"/>
      <c r="AK219" s="290">
        <f t="shared" si="75"/>
        <v>0</v>
      </c>
      <c r="AL219" s="291">
        <f t="shared" si="76"/>
        <v>0</v>
      </c>
      <c r="AM219" s="292" t="str">
        <f t="shared" si="77"/>
        <v>IV</v>
      </c>
      <c r="AN219" s="279" t="str">
        <f t="shared" si="78"/>
        <v>Aceptable</v>
      </c>
      <c r="AO219" s="300"/>
      <c r="AP219" s="300"/>
    </row>
    <row r="220" spans="3:42" s="174" customFormat="1" ht="111.95" customHeight="1" x14ac:dyDescent="0.2">
      <c r="C220" s="616"/>
      <c r="D220" s="140" t="s">
        <v>267</v>
      </c>
      <c r="E220" s="141" t="s">
        <v>268</v>
      </c>
      <c r="F220" s="234" t="s">
        <v>597</v>
      </c>
      <c r="G220" s="142" t="s">
        <v>734</v>
      </c>
      <c r="H220" s="142" t="s">
        <v>620</v>
      </c>
      <c r="I220" s="240" t="s">
        <v>735</v>
      </c>
      <c r="J220" s="142" t="s">
        <v>273</v>
      </c>
      <c r="K220" s="142" t="s">
        <v>621</v>
      </c>
      <c r="L220" s="142" t="s">
        <v>622</v>
      </c>
      <c r="M220" s="142" t="s">
        <v>517</v>
      </c>
      <c r="N220" s="182" t="s">
        <v>277</v>
      </c>
      <c r="O220" s="142" t="s">
        <v>277</v>
      </c>
      <c r="P220" s="170">
        <v>2</v>
      </c>
      <c r="Q220" s="143">
        <v>4</v>
      </c>
      <c r="R220" s="170">
        <f t="shared" ref="R220:R229" si="81">P220*Q220</f>
        <v>8</v>
      </c>
      <c r="S220" s="171" t="str">
        <f t="shared" ref="S220:S237" si="82">IF((R220&gt;23),"MuyAlto",IF(R220&gt;9,"Alto",IF(R220&gt;5,"Medio",IF(R220&lt;6,"Bajo"))))</f>
        <v>Medio</v>
      </c>
      <c r="T220" s="144">
        <v>10</v>
      </c>
      <c r="U220" s="170">
        <f t="shared" si="79"/>
        <v>80</v>
      </c>
      <c r="V220" s="170" t="str">
        <f t="shared" ref="V220:V230" si="83">IF((U220&gt;599),"I",IF(U220&gt;149,"II",IF(U220&gt;39,"III",IF(U220&lt;31,"IV"))))</f>
        <v>III</v>
      </c>
      <c r="W220" s="176" t="str">
        <f t="shared" si="74"/>
        <v>Mejorable</v>
      </c>
      <c r="X220" s="142"/>
      <c r="Y220" s="142"/>
      <c r="Z220" s="142"/>
      <c r="AA220" s="142" t="s">
        <v>622</v>
      </c>
      <c r="AB220" s="142" t="s">
        <v>407</v>
      </c>
      <c r="AC220" s="142" t="s">
        <v>277</v>
      </c>
      <c r="AD220" s="182" t="s">
        <v>277</v>
      </c>
      <c r="AE220" s="142" t="s">
        <v>408</v>
      </c>
      <c r="AF220" s="142" t="s">
        <v>518</v>
      </c>
      <c r="AG220" s="142" t="s">
        <v>277</v>
      </c>
      <c r="AH220" s="145"/>
      <c r="AI220" s="170"/>
      <c r="AJ220" s="143"/>
      <c r="AK220" s="146">
        <f t="shared" si="75"/>
        <v>0</v>
      </c>
      <c r="AL220" s="219">
        <f t="shared" si="76"/>
        <v>0</v>
      </c>
      <c r="AM220" s="147" t="str">
        <f t="shared" si="77"/>
        <v>IV</v>
      </c>
      <c r="AN220" s="176" t="str">
        <f t="shared" si="78"/>
        <v>Aceptable</v>
      </c>
      <c r="AO220" s="295"/>
      <c r="AP220" s="295"/>
    </row>
    <row r="221" spans="3:42" s="174" customFormat="1" ht="111.95" customHeight="1" x14ac:dyDescent="0.2">
      <c r="C221" s="616"/>
      <c r="D221" s="140" t="s">
        <v>267</v>
      </c>
      <c r="E221" s="141" t="s">
        <v>268</v>
      </c>
      <c r="F221" s="234" t="s">
        <v>597</v>
      </c>
      <c r="G221" s="142" t="s">
        <v>734</v>
      </c>
      <c r="H221" s="142" t="s">
        <v>410</v>
      </c>
      <c r="I221" s="240" t="s">
        <v>735</v>
      </c>
      <c r="J221" s="142" t="s">
        <v>273</v>
      </c>
      <c r="K221" s="142" t="s">
        <v>411</v>
      </c>
      <c r="L221" s="142" t="s">
        <v>623</v>
      </c>
      <c r="M221" s="172" t="s">
        <v>519</v>
      </c>
      <c r="N221" s="172" t="s">
        <v>477</v>
      </c>
      <c r="O221" s="142" t="s">
        <v>277</v>
      </c>
      <c r="P221" s="170">
        <v>2</v>
      </c>
      <c r="Q221" s="143">
        <v>2</v>
      </c>
      <c r="R221" s="170">
        <f t="shared" si="81"/>
        <v>4</v>
      </c>
      <c r="S221" s="171" t="str">
        <f t="shared" si="82"/>
        <v>Bajo</v>
      </c>
      <c r="T221" s="144">
        <v>10</v>
      </c>
      <c r="U221" s="170">
        <f t="shared" si="79"/>
        <v>40</v>
      </c>
      <c r="V221" s="170" t="str">
        <f t="shared" si="83"/>
        <v>III</v>
      </c>
      <c r="W221" s="176" t="str">
        <f t="shared" si="74"/>
        <v>Mejorable</v>
      </c>
      <c r="X221" s="142"/>
      <c r="Y221" s="142"/>
      <c r="Z221" s="142"/>
      <c r="AA221" s="142" t="s">
        <v>647</v>
      </c>
      <c r="AB221" s="142" t="s">
        <v>416</v>
      </c>
      <c r="AC221" s="142" t="s">
        <v>277</v>
      </c>
      <c r="AD221" s="142" t="s">
        <v>277</v>
      </c>
      <c r="AE221" s="142" t="s">
        <v>648</v>
      </c>
      <c r="AF221" s="142" t="s">
        <v>649</v>
      </c>
      <c r="AG221" s="142" t="s">
        <v>277</v>
      </c>
      <c r="AH221" s="145"/>
      <c r="AI221" s="170"/>
      <c r="AJ221" s="143"/>
      <c r="AK221" s="146">
        <f t="shared" si="75"/>
        <v>0</v>
      </c>
      <c r="AL221" s="219">
        <f t="shared" si="76"/>
        <v>0</v>
      </c>
      <c r="AM221" s="147" t="str">
        <f t="shared" si="77"/>
        <v>IV</v>
      </c>
      <c r="AN221" s="176" t="str">
        <f t="shared" si="78"/>
        <v>Aceptable</v>
      </c>
      <c r="AO221" s="295"/>
      <c r="AP221" s="295"/>
    </row>
    <row r="222" spans="3:42" s="174" customFormat="1" ht="111.95" customHeight="1" x14ac:dyDescent="0.2">
      <c r="C222" s="616"/>
      <c r="D222" s="140" t="s">
        <v>267</v>
      </c>
      <c r="E222" s="141" t="s">
        <v>268</v>
      </c>
      <c r="F222" s="234" t="s">
        <v>597</v>
      </c>
      <c r="G222" s="142" t="s">
        <v>734</v>
      </c>
      <c r="H222" s="142" t="s">
        <v>520</v>
      </c>
      <c r="I222" s="240" t="s">
        <v>735</v>
      </c>
      <c r="J222" s="142" t="s">
        <v>419</v>
      </c>
      <c r="K222" s="142" t="s">
        <v>420</v>
      </c>
      <c r="L222" s="142" t="s">
        <v>421</v>
      </c>
      <c r="M222" s="142" t="s">
        <v>277</v>
      </c>
      <c r="N222" s="142" t="s">
        <v>277</v>
      </c>
      <c r="O222" s="142" t="s">
        <v>422</v>
      </c>
      <c r="P222" s="170">
        <v>2</v>
      </c>
      <c r="Q222" s="143">
        <v>2</v>
      </c>
      <c r="R222" s="170">
        <f t="shared" si="81"/>
        <v>4</v>
      </c>
      <c r="S222" s="171" t="str">
        <f t="shared" si="82"/>
        <v>Bajo</v>
      </c>
      <c r="T222" s="144">
        <v>25</v>
      </c>
      <c r="U222" s="170">
        <f t="shared" si="79"/>
        <v>100</v>
      </c>
      <c r="V222" s="170" t="str">
        <f t="shared" si="83"/>
        <v>III</v>
      </c>
      <c r="W222" s="176" t="str">
        <f t="shared" si="74"/>
        <v>Mejorable</v>
      </c>
      <c r="X222" s="142"/>
      <c r="Y222" s="142"/>
      <c r="Z222" s="142"/>
      <c r="AA222" s="142" t="s">
        <v>423</v>
      </c>
      <c r="AB222" s="142" t="s">
        <v>424</v>
      </c>
      <c r="AC222" s="142" t="s">
        <v>277</v>
      </c>
      <c r="AD222" s="142" t="s">
        <v>277</v>
      </c>
      <c r="AE222" s="142" t="s">
        <v>277</v>
      </c>
      <c r="AF222" s="142" t="s">
        <v>425</v>
      </c>
      <c r="AG222" s="142" t="s">
        <v>277</v>
      </c>
      <c r="AH222" s="145"/>
      <c r="AI222" s="170"/>
      <c r="AJ222" s="143"/>
      <c r="AK222" s="146">
        <f t="shared" si="75"/>
        <v>0</v>
      </c>
      <c r="AL222" s="219">
        <f t="shared" si="76"/>
        <v>0</v>
      </c>
      <c r="AM222" s="147" t="str">
        <f t="shared" si="77"/>
        <v>IV</v>
      </c>
      <c r="AN222" s="176" t="str">
        <f t="shared" si="78"/>
        <v>Aceptable</v>
      </c>
      <c r="AO222" s="295"/>
      <c r="AP222" s="295"/>
    </row>
    <row r="223" spans="3:42" s="174" customFormat="1" ht="111.95" customHeight="1" x14ac:dyDescent="0.2">
      <c r="C223" s="616"/>
      <c r="D223" s="140" t="s">
        <v>267</v>
      </c>
      <c r="E223" s="141" t="s">
        <v>268</v>
      </c>
      <c r="F223" s="234" t="s">
        <v>597</v>
      </c>
      <c r="G223" s="142" t="s">
        <v>734</v>
      </c>
      <c r="H223" s="142" t="s">
        <v>426</v>
      </c>
      <c r="I223" s="240" t="s">
        <v>735</v>
      </c>
      <c r="J223" s="142" t="s">
        <v>419</v>
      </c>
      <c r="K223" s="142" t="s">
        <v>36</v>
      </c>
      <c r="L223" s="142" t="s">
        <v>421</v>
      </c>
      <c r="M223" s="142" t="s">
        <v>277</v>
      </c>
      <c r="N223" s="142" t="s">
        <v>277</v>
      </c>
      <c r="O223" s="142" t="s">
        <v>422</v>
      </c>
      <c r="P223" s="170">
        <v>2</v>
      </c>
      <c r="Q223" s="143">
        <v>2</v>
      </c>
      <c r="R223" s="170">
        <f t="shared" si="81"/>
        <v>4</v>
      </c>
      <c r="S223" s="171" t="str">
        <f t="shared" si="82"/>
        <v>Bajo</v>
      </c>
      <c r="T223" s="144">
        <v>25</v>
      </c>
      <c r="U223" s="170">
        <f t="shared" si="79"/>
        <v>100</v>
      </c>
      <c r="V223" s="170" t="str">
        <f t="shared" si="83"/>
        <v>III</v>
      </c>
      <c r="W223" s="176" t="str">
        <f t="shared" si="74"/>
        <v>Mejorable</v>
      </c>
      <c r="X223" s="142"/>
      <c r="Y223" s="142"/>
      <c r="Z223" s="142"/>
      <c r="AA223" s="142" t="s">
        <v>427</v>
      </c>
      <c r="AB223" s="142" t="s">
        <v>424</v>
      </c>
      <c r="AC223" s="142" t="s">
        <v>277</v>
      </c>
      <c r="AD223" s="142" t="s">
        <v>277</v>
      </c>
      <c r="AE223" s="142" t="s">
        <v>277</v>
      </c>
      <c r="AF223" s="142" t="s">
        <v>425</v>
      </c>
      <c r="AG223" s="142" t="s">
        <v>277</v>
      </c>
      <c r="AH223" s="145"/>
      <c r="AI223" s="170"/>
      <c r="AJ223" s="143"/>
      <c r="AK223" s="146">
        <f t="shared" si="75"/>
        <v>0</v>
      </c>
      <c r="AL223" s="219">
        <f t="shared" si="76"/>
        <v>0</v>
      </c>
      <c r="AM223" s="147" t="str">
        <f t="shared" si="77"/>
        <v>IV</v>
      </c>
      <c r="AN223" s="176" t="str">
        <f t="shared" si="78"/>
        <v>Aceptable</v>
      </c>
      <c r="AO223" s="295"/>
      <c r="AP223" s="295"/>
    </row>
    <row r="224" spans="3:42" s="174" customFormat="1" ht="111.95" customHeight="1" x14ac:dyDescent="0.2">
      <c r="C224" s="616"/>
      <c r="D224" s="140" t="s">
        <v>267</v>
      </c>
      <c r="E224" s="141" t="s">
        <v>268</v>
      </c>
      <c r="F224" s="234" t="s">
        <v>597</v>
      </c>
      <c r="G224" s="142" t="s">
        <v>734</v>
      </c>
      <c r="H224" s="142" t="s">
        <v>428</v>
      </c>
      <c r="I224" s="240" t="s">
        <v>735</v>
      </c>
      <c r="J224" s="142" t="s">
        <v>419</v>
      </c>
      <c r="K224" s="142" t="s">
        <v>429</v>
      </c>
      <c r="L224" s="142" t="s">
        <v>430</v>
      </c>
      <c r="M224" s="142" t="s">
        <v>277</v>
      </c>
      <c r="N224" s="142" t="s">
        <v>277</v>
      </c>
      <c r="O224" s="142" t="s">
        <v>422</v>
      </c>
      <c r="P224" s="170">
        <v>2</v>
      </c>
      <c r="Q224" s="143">
        <v>2</v>
      </c>
      <c r="R224" s="170">
        <f t="shared" si="81"/>
        <v>4</v>
      </c>
      <c r="S224" s="171" t="str">
        <f t="shared" si="82"/>
        <v>Bajo</v>
      </c>
      <c r="T224" s="144">
        <v>25</v>
      </c>
      <c r="U224" s="170">
        <f t="shared" si="79"/>
        <v>100</v>
      </c>
      <c r="V224" s="170" t="str">
        <f t="shared" si="83"/>
        <v>III</v>
      </c>
      <c r="W224" s="176" t="str">
        <f t="shared" si="74"/>
        <v>Mejorable</v>
      </c>
      <c r="X224" s="142"/>
      <c r="Y224" s="142"/>
      <c r="Z224" s="142"/>
      <c r="AA224" s="142" t="s">
        <v>427</v>
      </c>
      <c r="AB224" s="142" t="s">
        <v>424</v>
      </c>
      <c r="AC224" s="142" t="s">
        <v>277</v>
      </c>
      <c r="AD224" s="142" t="s">
        <v>277</v>
      </c>
      <c r="AE224" s="142" t="s">
        <v>277</v>
      </c>
      <c r="AF224" s="142" t="s">
        <v>425</v>
      </c>
      <c r="AG224" s="142" t="s">
        <v>277</v>
      </c>
      <c r="AH224" s="145"/>
      <c r="AI224" s="170"/>
      <c r="AJ224" s="143"/>
      <c r="AK224" s="146">
        <f t="shared" si="75"/>
        <v>0</v>
      </c>
      <c r="AL224" s="219">
        <f t="shared" si="76"/>
        <v>0</v>
      </c>
      <c r="AM224" s="147" t="str">
        <f t="shared" si="77"/>
        <v>IV</v>
      </c>
      <c r="AN224" s="176" t="str">
        <f t="shared" si="78"/>
        <v>Aceptable</v>
      </c>
      <c r="AO224" s="295"/>
      <c r="AP224" s="295"/>
    </row>
    <row r="225" spans="3:42" s="174" customFormat="1" ht="111.95" customHeight="1" x14ac:dyDescent="0.2">
      <c r="C225" s="616"/>
      <c r="D225" s="140" t="s">
        <v>267</v>
      </c>
      <c r="E225" s="141" t="s">
        <v>268</v>
      </c>
      <c r="F225" s="234" t="s">
        <v>597</v>
      </c>
      <c r="G225" s="142" t="s">
        <v>734</v>
      </c>
      <c r="H225" s="142" t="s">
        <v>624</v>
      </c>
      <c r="I225" s="240" t="s">
        <v>735</v>
      </c>
      <c r="J225" s="142" t="s">
        <v>288</v>
      </c>
      <c r="K225" s="142" t="s">
        <v>625</v>
      </c>
      <c r="L225" s="238" t="s">
        <v>433</v>
      </c>
      <c r="M225" s="142" t="s">
        <v>626</v>
      </c>
      <c r="N225" s="142" t="s">
        <v>434</v>
      </c>
      <c r="O225" s="142" t="s">
        <v>277</v>
      </c>
      <c r="P225" s="170">
        <v>2</v>
      </c>
      <c r="Q225" s="143">
        <v>3</v>
      </c>
      <c r="R225" s="170">
        <f t="shared" si="81"/>
        <v>6</v>
      </c>
      <c r="S225" s="171" t="str">
        <f t="shared" si="82"/>
        <v>Medio</v>
      </c>
      <c r="T225" s="144">
        <v>60</v>
      </c>
      <c r="U225" s="170">
        <f t="shared" si="79"/>
        <v>360</v>
      </c>
      <c r="V225" s="170" t="str">
        <f t="shared" si="83"/>
        <v>II</v>
      </c>
      <c r="W225" s="176" t="str">
        <f t="shared" si="74"/>
        <v>No Aceptable o Aceptable con Control Especifico</v>
      </c>
      <c r="X225" s="142"/>
      <c r="Y225" s="142"/>
      <c r="Z225" s="142"/>
      <c r="AA225" s="142" t="s">
        <v>435</v>
      </c>
      <c r="AB225" s="142" t="s">
        <v>436</v>
      </c>
      <c r="AC225" s="142" t="s">
        <v>277</v>
      </c>
      <c r="AD225" s="142" t="s">
        <v>277</v>
      </c>
      <c r="AE225" s="142" t="s">
        <v>627</v>
      </c>
      <c r="AF225" s="142" t="s">
        <v>438</v>
      </c>
      <c r="AG225" s="142" t="s">
        <v>277</v>
      </c>
      <c r="AH225" s="145"/>
      <c r="AI225" s="170"/>
      <c r="AJ225" s="143"/>
      <c r="AK225" s="146">
        <f t="shared" si="75"/>
        <v>0</v>
      </c>
      <c r="AL225" s="219">
        <f t="shared" si="76"/>
        <v>0</v>
      </c>
      <c r="AM225" s="147" t="str">
        <f t="shared" si="77"/>
        <v>IV</v>
      </c>
      <c r="AN225" s="176" t="str">
        <f t="shared" si="78"/>
        <v>Aceptable</v>
      </c>
      <c r="AO225" s="295"/>
      <c r="AP225" s="295"/>
    </row>
    <row r="226" spans="3:42" s="174" customFormat="1" ht="111.95" customHeight="1" x14ac:dyDescent="0.2">
      <c r="C226" s="616"/>
      <c r="D226" s="140" t="s">
        <v>267</v>
      </c>
      <c r="E226" s="141" t="s">
        <v>268</v>
      </c>
      <c r="F226" s="234" t="s">
        <v>597</v>
      </c>
      <c r="G226" s="142" t="s">
        <v>734</v>
      </c>
      <c r="H226" s="142" t="s">
        <v>652</v>
      </c>
      <c r="I226" s="240" t="s">
        <v>735</v>
      </c>
      <c r="J226" s="142" t="s">
        <v>288</v>
      </c>
      <c r="K226" s="142" t="s">
        <v>733</v>
      </c>
      <c r="L226" s="234" t="s">
        <v>375</v>
      </c>
      <c r="M226" s="142" t="s">
        <v>277</v>
      </c>
      <c r="N226" s="142" t="s">
        <v>277</v>
      </c>
      <c r="O226" s="142" t="s">
        <v>277</v>
      </c>
      <c r="P226" s="170">
        <v>2</v>
      </c>
      <c r="Q226" s="143">
        <v>2</v>
      </c>
      <c r="R226" s="170">
        <f t="shared" si="81"/>
        <v>4</v>
      </c>
      <c r="S226" s="171" t="str">
        <f t="shared" si="82"/>
        <v>Bajo</v>
      </c>
      <c r="T226" s="144">
        <v>10</v>
      </c>
      <c r="U226" s="170">
        <f t="shared" si="79"/>
        <v>40</v>
      </c>
      <c r="V226" s="170" t="str">
        <f t="shared" si="83"/>
        <v>III</v>
      </c>
      <c r="W226" s="176" t="str">
        <f t="shared" si="74"/>
        <v>Mejorable</v>
      </c>
      <c r="X226" s="142"/>
      <c r="Y226" s="142"/>
      <c r="Z226" s="142"/>
      <c r="AA226" s="142" t="s">
        <v>630</v>
      </c>
      <c r="AB226" s="142" t="s">
        <v>294</v>
      </c>
      <c r="AC226" s="142" t="s">
        <v>277</v>
      </c>
      <c r="AD226" s="142" t="s">
        <v>277</v>
      </c>
      <c r="AE226" s="142" t="s">
        <v>277</v>
      </c>
      <c r="AF226" s="142" t="s">
        <v>631</v>
      </c>
      <c r="AG226" s="142" t="s">
        <v>277</v>
      </c>
      <c r="AH226" s="145"/>
      <c r="AI226" s="170"/>
      <c r="AJ226" s="143"/>
      <c r="AK226" s="146">
        <f t="shared" si="75"/>
        <v>0</v>
      </c>
      <c r="AL226" s="219">
        <f t="shared" si="76"/>
        <v>0</v>
      </c>
      <c r="AM226" s="147" t="str">
        <f t="shared" si="77"/>
        <v>IV</v>
      </c>
      <c r="AN226" s="176" t="str">
        <f t="shared" si="78"/>
        <v>Aceptable</v>
      </c>
      <c r="AO226" s="295"/>
      <c r="AP226" s="295"/>
    </row>
    <row r="227" spans="3:42" s="174" customFormat="1" ht="111.95" customHeight="1" x14ac:dyDescent="0.2">
      <c r="C227" s="616"/>
      <c r="D227" s="140" t="s">
        <v>267</v>
      </c>
      <c r="E227" s="141" t="s">
        <v>268</v>
      </c>
      <c r="F227" s="234" t="s">
        <v>738</v>
      </c>
      <c r="G227" s="142" t="s">
        <v>482</v>
      </c>
      <c r="H227" s="142" t="s">
        <v>739</v>
      </c>
      <c r="I227" s="235" t="s">
        <v>740</v>
      </c>
      <c r="J227" s="142" t="s">
        <v>328</v>
      </c>
      <c r="K227" s="142" t="s">
        <v>329</v>
      </c>
      <c r="L227" s="142" t="s">
        <v>741</v>
      </c>
      <c r="M227" s="142" t="s">
        <v>277</v>
      </c>
      <c r="N227" s="142" t="s">
        <v>277</v>
      </c>
      <c r="O227" s="142" t="s">
        <v>336</v>
      </c>
      <c r="P227" s="170">
        <v>2</v>
      </c>
      <c r="Q227" s="143">
        <v>3</v>
      </c>
      <c r="R227" s="170">
        <f t="shared" si="81"/>
        <v>6</v>
      </c>
      <c r="S227" s="171" t="str">
        <f t="shared" si="82"/>
        <v>Medio</v>
      </c>
      <c r="T227" s="144">
        <v>25</v>
      </c>
      <c r="U227" s="170">
        <f t="shared" si="79"/>
        <v>150</v>
      </c>
      <c r="V227" s="170" t="str">
        <f t="shared" si="83"/>
        <v>II</v>
      </c>
      <c r="W227" s="176" t="str">
        <f t="shared" si="74"/>
        <v>No Aceptable o Aceptable con Control Especifico</v>
      </c>
      <c r="X227" s="142"/>
      <c r="Y227" s="142"/>
      <c r="Z227" s="142"/>
      <c r="AA227" s="142" t="str">
        <f>L227</f>
        <v>Desordenes de trauma acumulativo a nivel de columna.</v>
      </c>
      <c r="AB227" s="142" t="s">
        <v>332</v>
      </c>
      <c r="AC227" s="142" t="s">
        <v>277</v>
      </c>
      <c r="AD227" s="142" t="s">
        <v>277</v>
      </c>
      <c r="AE227" s="142" t="s">
        <v>277</v>
      </c>
      <c r="AF227" s="142" t="s">
        <v>695</v>
      </c>
      <c r="AG227" s="142" t="s">
        <v>277</v>
      </c>
      <c r="AH227" s="145"/>
      <c r="AI227" s="170"/>
      <c r="AJ227" s="143"/>
      <c r="AK227" s="146">
        <f t="shared" si="75"/>
        <v>0</v>
      </c>
      <c r="AL227" s="219">
        <f t="shared" si="76"/>
        <v>0</v>
      </c>
      <c r="AM227" s="147" t="str">
        <f t="shared" si="77"/>
        <v>IV</v>
      </c>
      <c r="AN227" s="176" t="str">
        <f t="shared" si="78"/>
        <v>Aceptable</v>
      </c>
      <c r="AO227" s="295"/>
      <c r="AP227" s="295"/>
    </row>
    <row r="228" spans="3:42" s="174" customFormat="1" ht="111.95" customHeight="1" x14ac:dyDescent="0.2">
      <c r="C228" s="616"/>
      <c r="D228" s="140" t="s">
        <v>267</v>
      </c>
      <c r="E228" s="141" t="s">
        <v>268</v>
      </c>
      <c r="F228" s="234" t="s">
        <v>738</v>
      </c>
      <c r="G228" s="142" t="s">
        <v>482</v>
      </c>
      <c r="H228" s="142" t="s">
        <v>479</v>
      </c>
      <c r="I228" s="235" t="s">
        <v>740</v>
      </c>
      <c r="J228" s="142" t="s">
        <v>328</v>
      </c>
      <c r="K228" s="142" t="s">
        <v>37</v>
      </c>
      <c r="L228" s="142" t="s">
        <v>570</v>
      </c>
      <c r="M228" s="142" t="s">
        <v>277</v>
      </c>
      <c r="N228" s="142" t="s">
        <v>277</v>
      </c>
      <c r="O228" s="142" t="s">
        <v>336</v>
      </c>
      <c r="P228" s="170">
        <v>2</v>
      </c>
      <c r="Q228" s="143">
        <v>3</v>
      </c>
      <c r="R228" s="170">
        <f t="shared" si="81"/>
        <v>6</v>
      </c>
      <c r="S228" s="171" t="str">
        <f t="shared" si="82"/>
        <v>Medio</v>
      </c>
      <c r="T228" s="144">
        <v>25</v>
      </c>
      <c r="U228" s="170">
        <f t="shared" si="79"/>
        <v>150</v>
      </c>
      <c r="V228" s="170" t="str">
        <f t="shared" si="83"/>
        <v>II</v>
      </c>
      <c r="W228" s="176" t="str">
        <f t="shared" si="74"/>
        <v>No Aceptable o Aceptable con Control Especifico</v>
      </c>
      <c r="X228" s="142"/>
      <c r="Y228" s="142"/>
      <c r="Z228" s="142"/>
      <c r="AA228" s="142" t="str">
        <f>L228</f>
        <v>Desordenes de trauma acumulativo a nivel de miembros superiores.</v>
      </c>
      <c r="AB228" s="142" t="s">
        <v>332</v>
      </c>
      <c r="AC228" s="142" t="s">
        <v>277</v>
      </c>
      <c r="AD228" s="142" t="s">
        <v>277</v>
      </c>
      <c r="AE228" s="142" t="s">
        <v>277</v>
      </c>
      <c r="AF228" s="142" t="s">
        <v>695</v>
      </c>
      <c r="AG228" s="142" t="s">
        <v>277</v>
      </c>
      <c r="AH228" s="145"/>
      <c r="AI228" s="170"/>
      <c r="AJ228" s="143"/>
      <c r="AK228" s="146">
        <f t="shared" si="75"/>
        <v>0</v>
      </c>
      <c r="AL228" s="219">
        <f t="shared" si="76"/>
        <v>0</v>
      </c>
      <c r="AM228" s="147" t="str">
        <f t="shared" si="77"/>
        <v>IV</v>
      </c>
      <c r="AN228" s="176" t="str">
        <f t="shared" si="78"/>
        <v>Aceptable</v>
      </c>
      <c r="AO228" s="295"/>
      <c r="AP228" s="295"/>
    </row>
    <row r="229" spans="3:42" s="174" customFormat="1" ht="111" customHeight="1" x14ac:dyDescent="0.2">
      <c r="C229" s="616"/>
      <c r="D229" s="140" t="s">
        <v>267</v>
      </c>
      <c r="E229" s="141" t="s">
        <v>268</v>
      </c>
      <c r="F229" s="234" t="s">
        <v>738</v>
      </c>
      <c r="G229" s="142" t="s">
        <v>742</v>
      </c>
      <c r="H229" s="142" t="s">
        <v>721</v>
      </c>
      <c r="I229" s="235" t="s">
        <v>740</v>
      </c>
      <c r="J229" s="142" t="s">
        <v>299</v>
      </c>
      <c r="K229" s="142" t="s">
        <v>19</v>
      </c>
      <c r="L229" s="142" t="s">
        <v>486</v>
      </c>
      <c r="M229" s="142" t="s">
        <v>277</v>
      </c>
      <c r="N229" s="142" t="s">
        <v>277</v>
      </c>
      <c r="O229" s="142" t="s">
        <v>313</v>
      </c>
      <c r="P229" s="170">
        <v>2</v>
      </c>
      <c r="Q229" s="143">
        <v>3</v>
      </c>
      <c r="R229" s="170">
        <f t="shared" si="81"/>
        <v>6</v>
      </c>
      <c r="S229" s="171" t="str">
        <f t="shared" si="82"/>
        <v>Medio</v>
      </c>
      <c r="T229" s="144">
        <v>25</v>
      </c>
      <c r="U229" s="170">
        <f t="shared" si="79"/>
        <v>150</v>
      </c>
      <c r="V229" s="170" t="str">
        <f t="shared" si="83"/>
        <v>II</v>
      </c>
      <c r="W229" s="176" t="str">
        <f t="shared" si="74"/>
        <v>No Aceptable o Aceptable con Control Especifico</v>
      </c>
      <c r="X229" s="142"/>
      <c r="Y229" s="142"/>
      <c r="Z229" s="142"/>
      <c r="AA229" s="142" t="str">
        <f>L229</f>
        <v xml:space="preserve">Trasmicion del virus de hepatitis B(VHB),virus de la hepatitis C (VHC),Virus de Inmunodeficiencia Humana (VIH),Virus de la rabia.
</v>
      </c>
      <c r="AB229" s="142" t="s">
        <v>314</v>
      </c>
      <c r="AC229" s="142" t="s">
        <v>277</v>
      </c>
      <c r="AD229" s="142" t="s">
        <v>277</v>
      </c>
      <c r="AE229" s="142" t="s">
        <v>487</v>
      </c>
      <c r="AF229" s="142" t="s">
        <v>488</v>
      </c>
      <c r="AG229" s="142" t="s">
        <v>722</v>
      </c>
      <c r="AH229" s="142"/>
      <c r="AI229" s="180"/>
      <c r="AJ229" s="170"/>
      <c r="AK229" s="146">
        <f t="shared" si="75"/>
        <v>0</v>
      </c>
      <c r="AL229" s="219">
        <f t="shared" si="76"/>
        <v>0</v>
      </c>
      <c r="AM229" s="147" t="str">
        <f t="shared" si="77"/>
        <v>IV</v>
      </c>
      <c r="AN229" s="176" t="str">
        <f t="shared" si="78"/>
        <v>Aceptable</v>
      </c>
      <c r="AO229" s="295"/>
      <c r="AP229" s="295"/>
    </row>
    <row r="230" spans="3:42" s="174" customFormat="1" ht="111.95" customHeight="1" x14ac:dyDescent="0.2">
      <c r="C230" s="616"/>
      <c r="D230" s="140" t="s">
        <v>267</v>
      </c>
      <c r="E230" s="141" t="s">
        <v>268</v>
      </c>
      <c r="F230" s="234" t="s">
        <v>738</v>
      </c>
      <c r="G230" s="142" t="s">
        <v>742</v>
      </c>
      <c r="H230" s="142" t="s">
        <v>721</v>
      </c>
      <c r="I230" s="235" t="s">
        <v>740</v>
      </c>
      <c r="J230" s="279" t="s">
        <v>299</v>
      </c>
      <c r="K230" s="280" t="s">
        <v>1496</v>
      </c>
      <c r="L230" s="280" t="s">
        <v>1497</v>
      </c>
      <c r="M230" s="280" t="s">
        <v>1498</v>
      </c>
      <c r="N230" s="280" t="s">
        <v>1499</v>
      </c>
      <c r="O230" s="280" t="s">
        <v>1529</v>
      </c>
      <c r="P230" s="281">
        <v>1</v>
      </c>
      <c r="Q230" s="282">
        <v>2</v>
      </c>
      <c r="R230" s="281">
        <v>4</v>
      </c>
      <c r="S230" s="283" t="str">
        <f t="shared" si="82"/>
        <v>Bajo</v>
      </c>
      <c r="T230" s="284">
        <v>10</v>
      </c>
      <c r="U230" s="281">
        <f t="shared" si="79"/>
        <v>40</v>
      </c>
      <c r="V230" s="170" t="str">
        <f t="shared" si="83"/>
        <v>III</v>
      </c>
      <c r="W230" s="285" t="str">
        <f t="shared" si="74"/>
        <v>Mejorable</v>
      </c>
      <c r="X230" s="286"/>
      <c r="Y230" s="286"/>
      <c r="Z230" s="286"/>
      <c r="AA230" s="280" t="s">
        <v>1501</v>
      </c>
      <c r="AB230" s="280" t="s">
        <v>1502</v>
      </c>
      <c r="AC230" s="280" t="s">
        <v>277</v>
      </c>
      <c r="AD230" s="280" t="s">
        <v>1503</v>
      </c>
      <c r="AE230" s="280" t="s">
        <v>1504</v>
      </c>
      <c r="AF230" s="280" t="s">
        <v>1505</v>
      </c>
      <c r="AG230" s="280" t="s">
        <v>1531</v>
      </c>
      <c r="AH230" s="287"/>
      <c r="AI230" s="288"/>
      <c r="AJ230" s="289"/>
      <c r="AK230" s="290">
        <f t="shared" si="75"/>
        <v>0</v>
      </c>
      <c r="AL230" s="291">
        <f t="shared" si="76"/>
        <v>0</v>
      </c>
      <c r="AM230" s="292" t="str">
        <f t="shared" si="77"/>
        <v>IV</v>
      </c>
      <c r="AN230" s="279" t="str">
        <f t="shared" si="78"/>
        <v>Aceptable</v>
      </c>
      <c r="AO230" s="300"/>
      <c r="AP230" s="300"/>
    </row>
    <row r="231" spans="3:42" s="174" customFormat="1" ht="111.95" customHeight="1" x14ac:dyDescent="0.2">
      <c r="C231" s="616"/>
      <c r="D231" s="140" t="s">
        <v>267</v>
      </c>
      <c r="E231" s="141" t="s">
        <v>268</v>
      </c>
      <c r="F231" s="234" t="s">
        <v>738</v>
      </c>
      <c r="G231" s="142" t="s">
        <v>742</v>
      </c>
      <c r="H231" s="142" t="s">
        <v>743</v>
      </c>
      <c r="I231" s="235" t="s">
        <v>740</v>
      </c>
      <c r="J231" s="142" t="s">
        <v>299</v>
      </c>
      <c r="K231" s="142" t="s">
        <v>26</v>
      </c>
      <c r="L231" s="142" t="s">
        <v>321</v>
      </c>
      <c r="M231" s="142" t="s">
        <v>277</v>
      </c>
      <c r="N231" s="142" t="s">
        <v>277</v>
      </c>
      <c r="O231" s="142" t="s">
        <v>313</v>
      </c>
      <c r="P231" s="170">
        <v>2</v>
      </c>
      <c r="Q231" s="143">
        <v>3</v>
      </c>
      <c r="R231" s="170">
        <f t="shared" ref="R231:R237" si="84">P231*Q231</f>
        <v>6</v>
      </c>
      <c r="S231" s="171" t="str">
        <f t="shared" si="82"/>
        <v>Medio</v>
      </c>
      <c r="T231" s="144">
        <v>25</v>
      </c>
      <c r="U231" s="170">
        <f t="shared" si="79"/>
        <v>150</v>
      </c>
      <c r="V231" s="170" t="str">
        <f t="shared" ref="V231:V244" si="85">IF((U231&gt;599),"I",IF(U231&gt;149,"II",IF(U231&gt;39,"III",IF(U231&lt;31,"IV"))))</f>
        <v>II</v>
      </c>
      <c r="W231" s="176" t="str">
        <f t="shared" si="74"/>
        <v>No Aceptable o Aceptable con Control Especifico</v>
      </c>
      <c r="X231" s="142"/>
      <c r="Y231" s="142"/>
      <c r="Z231" s="142"/>
      <c r="AA231" s="142" t="str">
        <f>L231</f>
        <v>Trasmision de  enfermedades infectocontagiosas (meningitis, neumonía,faringitis, fiebre reumática,forúnculos, osteomelitis ,Tétano, gangrena, difteria,ETC) , alteraciones en los diferentes  sistemas.</v>
      </c>
      <c r="AB231" s="142" t="s">
        <v>314</v>
      </c>
      <c r="AC231" s="142" t="s">
        <v>277</v>
      </c>
      <c r="AD231" s="142" t="s">
        <v>277</v>
      </c>
      <c r="AE231" s="142" t="s">
        <v>491</v>
      </c>
      <c r="AF231" s="142" t="s">
        <v>492</v>
      </c>
      <c r="AG231" s="142" t="s">
        <v>724</v>
      </c>
      <c r="AH231" s="142"/>
      <c r="AI231" s="180"/>
      <c r="AJ231" s="170"/>
      <c r="AK231" s="146">
        <f t="shared" si="75"/>
        <v>0</v>
      </c>
      <c r="AL231" s="219">
        <f t="shared" si="76"/>
        <v>0</v>
      </c>
      <c r="AM231" s="147" t="str">
        <f t="shared" si="77"/>
        <v>IV</v>
      </c>
      <c r="AN231" s="176" t="str">
        <f t="shared" si="78"/>
        <v>Aceptable</v>
      </c>
      <c r="AO231" s="295"/>
      <c r="AP231" s="295"/>
    </row>
    <row r="232" spans="3:42" s="174" customFormat="1" ht="111.95" customHeight="1" x14ac:dyDescent="0.2">
      <c r="C232" s="616"/>
      <c r="D232" s="140" t="s">
        <v>267</v>
      </c>
      <c r="E232" s="141" t="s">
        <v>268</v>
      </c>
      <c r="F232" s="234" t="s">
        <v>738</v>
      </c>
      <c r="G232" s="142" t="s">
        <v>401</v>
      </c>
      <c r="H232" s="142" t="s">
        <v>729</v>
      </c>
      <c r="I232" s="235" t="s">
        <v>740</v>
      </c>
      <c r="J232" s="142" t="s">
        <v>273</v>
      </c>
      <c r="K232" s="142" t="s">
        <v>403</v>
      </c>
      <c r="L232" s="142" t="s">
        <v>404</v>
      </c>
      <c r="M232" s="142" t="s">
        <v>517</v>
      </c>
      <c r="N232" s="142" t="s">
        <v>277</v>
      </c>
      <c r="O232" s="142" t="s">
        <v>277</v>
      </c>
      <c r="P232" s="170">
        <v>2</v>
      </c>
      <c r="Q232" s="143">
        <v>3</v>
      </c>
      <c r="R232" s="170">
        <f t="shared" si="84"/>
        <v>6</v>
      </c>
      <c r="S232" s="171" t="str">
        <f t="shared" si="82"/>
        <v>Medio</v>
      </c>
      <c r="T232" s="144">
        <v>25</v>
      </c>
      <c r="U232" s="170">
        <f t="shared" si="79"/>
        <v>150</v>
      </c>
      <c r="V232" s="170" t="str">
        <f t="shared" si="85"/>
        <v>II</v>
      </c>
      <c r="W232" s="176" t="str">
        <f t="shared" si="74"/>
        <v>No Aceptable o Aceptable con Control Especifico</v>
      </c>
      <c r="X232" s="142"/>
      <c r="Y232" s="142"/>
      <c r="Z232" s="142"/>
      <c r="AA232" s="142" t="s">
        <v>406</v>
      </c>
      <c r="AB232" s="142" t="s">
        <v>407</v>
      </c>
      <c r="AC232" s="142" t="s">
        <v>277</v>
      </c>
      <c r="AD232" s="142" t="s">
        <v>277</v>
      </c>
      <c r="AE232" s="142" t="s">
        <v>408</v>
      </c>
      <c r="AF232" s="142" t="s">
        <v>518</v>
      </c>
      <c r="AG232" s="142" t="s">
        <v>277</v>
      </c>
      <c r="AH232" s="145"/>
      <c r="AI232" s="170"/>
      <c r="AJ232" s="143"/>
      <c r="AK232" s="146">
        <f t="shared" si="75"/>
        <v>0</v>
      </c>
      <c r="AL232" s="219">
        <f t="shared" si="76"/>
        <v>0</v>
      </c>
      <c r="AM232" s="147" t="str">
        <f t="shared" si="77"/>
        <v>IV</v>
      </c>
      <c r="AN232" s="176" t="str">
        <f t="shared" si="78"/>
        <v>Aceptable</v>
      </c>
      <c r="AO232" s="295"/>
      <c r="AP232" s="295"/>
    </row>
    <row r="233" spans="3:42" s="174" customFormat="1" ht="111.95" customHeight="1" x14ac:dyDescent="0.2">
      <c r="C233" s="616"/>
      <c r="D233" s="140" t="s">
        <v>267</v>
      </c>
      <c r="E233" s="141" t="s">
        <v>268</v>
      </c>
      <c r="F233" s="234" t="s">
        <v>738</v>
      </c>
      <c r="G233" s="142" t="s">
        <v>401</v>
      </c>
      <c r="H233" s="142" t="s">
        <v>410</v>
      </c>
      <c r="I233" s="235" t="s">
        <v>740</v>
      </c>
      <c r="J233" s="142" t="s">
        <v>273</v>
      </c>
      <c r="K233" s="142" t="s">
        <v>411</v>
      </c>
      <c r="L233" s="142" t="s">
        <v>412</v>
      </c>
      <c r="M233" s="142" t="s">
        <v>519</v>
      </c>
      <c r="N233" s="142" t="s">
        <v>477</v>
      </c>
      <c r="O233" s="142" t="s">
        <v>277</v>
      </c>
      <c r="P233" s="170">
        <v>1</v>
      </c>
      <c r="Q233" s="143">
        <v>2</v>
      </c>
      <c r="R233" s="170">
        <f t="shared" si="84"/>
        <v>2</v>
      </c>
      <c r="S233" s="171" t="str">
        <f t="shared" si="82"/>
        <v>Bajo</v>
      </c>
      <c r="T233" s="144">
        <v>10</v>
      </c>
      <c r="U233" s="170">
        <f t="shared" si="79"/>
        <v>20</v>
      </c>
      <c r="V233" s="170" t="str">
        <f t="shared" si="85"/>
        <v>IV</v>
      </c>
      <c r="W233" s="176" t="str">
        <f t="shared" si="74"/>
        <v>Aceptable</v>
      </c>
      <c r="X233" s="142"/>
      <c r="Y233" s="142"/>
      <c r="Z233" s="142"/>
      <c r="AA233" s="142" t="s">
        <v>415</v>
      </c>
      <c r="AB233" s="142" t="s">
        <v>416</v>
      </c>
      <c r="AC233" s="142" t="s">
        <v>277</v>
      </c>
      <c r="AD233" s="142" t="s">
        <v>277</v>
      </c>
      <c r="AE233" s="142" t="s">
        <v>648</v>
      </c>
      <c r="AF233" s="142" t="s">
        <v>649</v>
      </c>
      <c r="AG233" s="142" t="s">
        <v>277</v>
      </c>
      <c r="AH233" s="145"/>
      <c r="AI233" s="170"/>
      <c r="AJ233" s="143"/>
      <c r="AK233" s="146">
        <f t="shared" si="75"/>
        <v>0</v>
      </c>
      <c r="AL233" s="219">
        <f t="shared" si="76"/>
        <v>0</v>
      </c>
      <c r="AM233" s="147" t="str">
        <f t="shared" si="77"/>
        <v>IV</v>
      </c>
      <c r="AN233" s="176" t="str">
        <f t="shared" si="78"/>
        <v>Aceptable</v>
      </c>
      <c r="AO233" s="295"/>
      <c r="AP233" s="295"/>
    </row>
    <row r="234" spans="3:42" s="174" customFormat="1" ht="111.95" customHeight="1" x14ac:dyDescent="0.2">
      <c r="C234" s="616"/>
      <c r="D234" s="140" t="s">
        <v>267</v>
      </c>
      <c r="E234" s="141" t="s">
        <v>268</v>
      </c>
      <c r="F234" s="234" t="s">
        <v>738</v>
      </c>
      <c r="G234" s="142" t="s">
        <v>401</v>
      </c>
      <c r="H234" s="142" t="s">
        <v>520</v>
      </c>
      <c r="I234" s="235" t="s">
        <v>740</v>
      </c>
      <c r="J234" s="142" t="s">
        <v>419</v>
      </c>
      <c r="K234" s="142" t="s">
        <v>420</v>
      </c>
      <c r="L234" s="142" t="s">
        <v>421</v>
      </c>
      <c r="M234" s="142" t="s">
        <v>277</v>
      </c>
      <c r="N234" s="142" t="s">
        <v>277</v>
      </c>
      <c r="O234" s="142" t="s">
        <v>422</v>
      </c>
      <c r="P234" s="170">
        <v>2</v>
      </c>
      <c r="Q234" s="143">
        <v>2</v>
      </c>
      <c r="R234" s="170">
        <f t="shared" si="84"/>
        <v>4</v>
      </c>
      <c r="S234" s="171" t="str">
        <f t="shared" si="82"/>
        <v>Bajo</v>
      </c>
      <c r="T234" s="144">
        <v>25</v>
      </c>
      <c r="U234" s="170">
        <f t="shared" si="79"/>
        <v>100</v>
      </c>
      <c r="V234" s="170" t="str">
        <f t="shared" si="85"/>
        <v>III</v>
      </c>
      <c r="W234" s="176" t="str">
        <f t="shared" si="74"/>
        <v>Mejorable</v>
      </c>
      <c r="X234" s="142"/>
      <c r="Y234" s="142"/>
      <c r="Z234" s="142"/>
      <c r="AA234" s="142" t="s">
        <v>423</v>
      </c>
      <c r="AB234" s="142" t="s">
        <v>424</v>
      </c>
      <c r="AC234" s="142" t="s">
        <v>277</v>
      </c>
      <c r="AD234" s="142" t="s">
        <v>277</v>
      </c>
      <c r="AE234" s="142" t="s">
        <v>277</v>
      </c>
      <c r="AF234" s="142" t="s">
        <v>425</v>
      </c>
      <c r="AG234" s="142" t="s">
        <v>277</v>
      </c>
      <c r="AH234" s="145"/>
      <c r="AI234" s="170"/>
      <c r="AJ234" s="143"/>
      <c r="AK234" s="146">
        <f t="shared" si="75"/>
        <v>0</v>
      </c>
      <c r="AL234" s="219">
        <f t="shared" si="76"/>
        <v>0</v>
      </c>
      <c r="AM234" s="147" t="str">
        <f t="shared" si="77"/>
        <v>IV</v>
      </c>
      <c r="AN234" s="176" t="str">
        <f t="shared" si="78"/>
        <v>Aceptable</v>
      </c>
      <c r="AO234" s="295"/>
      <c r="AP234" s="295"/>
    </row>
    <row r="235" spans="3:42" s="174" customFormat="1" ht="111.95" customHeight="1" x14ac:dyDescent="0.2">
      <c r="C235" s="616"/>
      <c r="D235" s="140" t="s">
        <v>267</v>
      </c>
      <c r="E235" s="141" t="s">
        <v>268</v>
      </c>
      <c r="F235" s="234" t="s">
        <v>738</v>
      </c>
      <c r="G235" s="142" t="s">
        <v>401</v>
      </c>
      <c r="H235" s="142" t="s">
        <v>426</v>
      </c>
      <c r="I235" s="235" t="s">
        <v>740</v>
      </c>
      <c r="J235" s="142" t="s">
        <v>419</v>
      </c>
      <c r="K235" s="142" t="s">
        <v>36</v>
      </c>
      <c r="L235" s="142" t="s">
        <v>421</v>
      </c>
      <c r="M235" s="142" t="s">
        <v>277</v>
      </c>
      <c r="N235" s="142" t="s">
        <v>277</v>
      </c>
      <c r="O235" s="142" t="s">
        <v>422</v>
      </c>
      <c r="P235" s="170">
        <v>2</v>
      </c>
      <c r="Q235" s="143">
        <v>2</v>
      </c>
      <c r="R235" s="170">
        <f t="shared" si="84"/>
        <v>4</v>
      </c>
      <c r="S235" s="171" t="str">
        <f t="shared" si="82"/>
        <v>Bajo</v>
      </c>
      <c r="T235" s="144">
        <v>25</v>
      </c>
      <c r="U235" s="170">
        <f t="shared" si="79"/>
        <v>100</v>
      </c>
      <c r="V235" s="170" t="str">
        <f t="shared" si="85"/>
        <v>III</v>
      </c>
      <c r="W235" s="176" t="str">
        <f t="shared" si="74"/>
        <v>Mejorable</v>
      </c>
      <c r="X235" s="142"/>
      <c r="Y235" s="142"/>
      <c r="Z235" s="142"/>
      <c r="AA235" s="142" t="s">
        <v>427</v>
      </c>
      <c r="AB235" s="142" t="s">
        <v>424</v>
      </c>
      <c r="AC235" s="142" t="s">
        <v>277</v>
      </c>
      <c r="AD235" s="142" t="s">
        <v>277</v>
      </c>
      <c r="AE235" s="142" t="s">
        <v>277</v>
      </c>
      <c r="AF235" s="142" t="s">
        <v>425</v>
      </c>
      <c r="AG235" s="142" t="s">
        <v>277</v>
      </c>
      <c r="AH235" s="145"/>
      <c r="AI235" s="170"/>
      <c r="AJ235" s="143"/>
      <c r="AK235" s="146">
        <f t="shared" si="75"/>
        <v>0</v>
      </c>
      <c r="AL235" s="219">
        <f t="shared" si="76"/>
        <v>0</v>
      </c>
      <c r="AM235" s="147" t="str">
        <f t="shared" si="77"/>
        <v>IV</v>
      </c>
      <c r="AN235" s="176" t="str">
        <f t="shared" si="78"/>
        <v>Aceptable</v>
      </c>
      <c r="AO235" s="295"/>
      <c r="AP235" s="295"/>
    </row>
    <row r="236" spans="3:42" s="174" customFormat="1" ht="111.95" customHeight="1" x14ac:dyDescent="0.2">
      <c r="C236" s="616"/>
      <c r="D236" s="140" t="s">
        <v>267</v>
      </c>
      <c r="E236" s="141" t="s">
        <v>268</v>
      </c>
      <c r="F236" s="234" t="s">
        <v>738</v>
      </c>
      <c r="G236" s="142" t="s">
        <v>401</v>
      </c>
      <c r="H236" s="142" t="s">
        <v>428</v>
      </c>
      <c r="I236" s="235" t="s">
        <v>740</v>
      </c>
      <c r="J236" s="142" t="s">
        <v>419</v>
      </c>
      <c r="K236" s="142" t="s">
        <v>429</v>
      </c>
      <c r="L236" s="142" t="s">
        <v>430</v>
      </c>
      <c r="M236" s="142" t="s">
        <v>277</v>
      </c>
      <c r="N236" s="142" t="s">
        <v>277</v>
      </c>
      <c r="O236" s="142" t="s">
        <v>422</v>
      </c>
      <c r="P236" s="170">
        <v>2</v>
      </c>
      <c r="Q236" s="143">
        <v>2</v>
      </c>
      <c r="R236" s="170">
        <f t="shared" si="84"/>
        <v>4</v>
      </c>
      <c r="S236" s="171" t="str">
        <f t="shared" si="82"/>
        <v>Bajo</v>
      </c>
      <c r="T236" s="144">
        <v>25</v>
      </c>
      <c r="U236" s="170">
        <f t="shared" si="79"/>
        <v>100</v>
      </c>
      <c r="V236" s="170" t="str">
        <f t="shared" si="85"/>
        <v>III</v>
      </c>
      <c r="W236" s="176" t="str">
        <f t="shared" si="74"/>
        <v>Mejorable</v>
      </c>
      <c r="X236" s="142"/>
      <c r="Y236" s="142"/>
      <c r="Z236" s="142"/>
      <c r="AA236" s="142" t="s">
        <v>427</v>
      </c>
      <c r="AB236" s="142" t="s">
        <v>424</v>
      </c>
      <c r="AC236" s="142" t="s">
        <v>277</v>
      </c>
      <c r="AD236" s="142" t="s">
        <v>277</v>
      </c>
      <c r="AE236" s="142" t="s">
        <v>277</v>
      </c>
      <c r="AF236" s="142" t="s">
        <v>425</v>
      </c>
      <c r="AG236" s="142" t="s">
        <v>277</v>
      </c>
      <c r="AH236" s="145"/>
      <c r="AI236" s="170"/>
      <c r="AJ236" s="143"/>
      <c r="AK236" s="146">
        <f t="shared" si="75"/>
        <v>0</v>
      </c>
      <c r="AL236" s="219">
        <f t="shared" si="76"/>
        <v>0</v>
      </c>
      <c r="AM236" s="147" t="str">
        <f t="shared" si="77"/>
        <v>IV</v>
      </c>
      <c r="AN236" s="176" t="str">
        <f t="shared" si="78"/>
        <v>Aceptable</v>
      </c>
      <c r="AO236" s="295"/>
      <c r="AP236" s="295"/>
    </row>
    <row r="237" spans="3:42" s="174" customFormat="1" ht="111.95" customHeight="1" x14ac:dyDescent="0.2">
      <c r="C237" s="616"/>
      <c r="D237" s="140" t="s">
        <v>267</v>
      </c>
      <c r="E237" s="141" t="s">
        <v>268</v>
      </c>
      <c r="F237" s="234" t="s">
        <v>738</v>
      </c>
      <c r="G237" s="142" t="s">
        <v>401</v>
      </c>
      <c r="H237" s="142" t="s">
        <v>624</v>
      </c>
      <c r="I237" s="235" t="s">
        <v>740</v>
      </c>
      <c r="J237" s="142" t="s">
        <v>288</v>
      </c>
      <c r="K237" s="142" t="s">
        <v>625</v>
      </c>
      <c r="L237" s="238" t="s">
        <v>433</v>
      </c>
      <c r="M237" s="142" t="s">
        <v>626</v>
      </c>
      <c r="N237" s="142" t="s">
        <v>434</v>
      </c>
      <c r="O237" s="142" t="s">
        <v>277</v>
      </c>
      <c r="P237" s="170">
        <v>2</v>
      </c>
      <c r="Q237" s="143">
        <v>3</v>
      </c>
      <c r="R237" s="170">
        <f t="shared" si="84"/>
        <v>6</v>
      </c>
      <c r="S237" s="171" t="str">
        <f t="shared" si="82"/>
        <v>Medio</v>
      </c>
      <c r="T237" s="144">
        <v>60</v>
      </c>
      <c r="U237" s="170">
        <f t="shared" si="79"/>
        <v>360</v>
      </c>
      <c r="V237" s="170" t="str">
        <f t="shared" si="85"/>
        <v>II</v>
      </c>
      <c r="W237" s="176" t="str">
        <f t="shared" si="74"/>
        <v>No Aceptable o Aceptable con Control Especifico</v>
      </c>
      <c r="X237" s="142"/>
      <c r="Y237" s="142"/>
      <c r="Z237" s="142"/>
      <c r="AA237" s="142" t="s">
        <v>435</v>
      </c>
      <c r="AB237" s="142" t="s">
        <v>436</v>
      </c>
      <c r="AC237" s="142" t="s">
        <v>277</v>
      </c>
      <c r="AD237" s="142" t="s">
        <v>277</v>
      </c>
      <c r="AE237" s="142" t="s">
        <v>627</v>
      </c>
      <c r="AF237" s="142" t="s">
        <v>438</v>
      </c>
      <c r="AG237" s="142" t="s">
        <v>277</v>
      </c>
      <c r="AH237" s="145"/>
      <c r="AI237" s="170"/>
      <c r="AJ237" s="143"/>
      <c r="AK237" s="146">
        <f t="shared" si="75"/>
        <v>0</v>
      </c>
      <c r="AL237" s="219">
        <f t="shared" si="76"/>
        <v>0</v>
      </c>
      <c r="AM237" s="147" t="str">
        <f t="shared" si="77"/>
        <v>IV</v>
      </c>
      <c r="AN237" s="176" t="str">
        <f t="shared" si="78"/>
        <v>Aceptable</v>
      </c>
      <c r="AO237" s="295"/>
      <c r="AP237" s="295"/>
    </row>
    <row r="238" spans="3:42" s="174" customFormat="1" ht="111.95" customHeight="1" x14ac:dyDescent="0.2">
      <c r="C238" s="616"/>
      <c r="D238" s="140" t="s">
        <v>267</v>
      </c>
      <c r="E238" s="141" t="s">
        <v>653</v>
      </c>
      <c r="F238" s="234" t="s">
        <v>738</v>
      </c>
      <c r="G238" s="142" t="s">
        <v>401</v>
      </c>
      <c r="H238" s="142" t="s">
        <v>593</v>
      </c>
      <c r="I238" s="235" t="s">
        <v>740</v>
      </c>
      <c r="J238" s="142" t="s">
        <v>288</v>
      </c>
      <c r="K238" s="142" t="s">
        <v>75</v>
      </c>
      <c r="L238" s="142" t="s">
        <v>469</v>
      </c>
      <c r="M238" s="142" t="s">
        <v>277</v>
      </c>
      <c r="N238" s="142" t="s">
        <v>594</v>
      </c>
      <c r="O238" s="142" t="s">
        <v>277</v>
      </c>
      <c r="P238" s="170">
        <v>2</v>
      </c>
      <c r="Q238" s="143">
        <v>2</v>
      </c>
      <c r="R238" s="170">
        <v>4</v>
      </c>
      <c r="S238" s="171" t="s">
        <v>474</v>
      </c>
      <c r="T238" s="144">
        <v>100</v>
      </c>
      <c r="U238" s="170">
        <v>400</v>
      </c>
      <c r="V238" s="170" t="str">
        <f t="shared" si="85"/>
        <v>II</v>
      </c>
      <c r="W238" s="176" t="str">
        <f t="shared" si="74"/>
        <v>No Aceptable o Aceptable con Control Especifico</v>
      </c>
      <c r="X238" s="142"/>
      <c r="Y238" s="142"/>
      <c r="Z238" s="142"/>
      <c r="AA238" s="142" t="s">
        <v>467</v>
      </c>
      <c r="AB238" s="142" t="s">
        <v>595</v>
      </c>
      <c r="AC238" s="142"/>
      <c r="AD238" s="142"/>
      <c r="AE238" s="142"/>
      <c r="AF238" s="142" t="s">
        <v>744</v>
      </c>
      <c r="AG238" s="142"/>
      <c r="AH238" s="145"/>
      <c r="AI238" s="170"/>
      <c r="AJ238" s="143"/>
      <c r="AK238" s="146">
        <f t="shared" si="75"/>
        <v>0</v>
      </c>
      <c r="AL238" s="219">
        <f t="shared" si="76"/>
        <v>0</v>
      </c>
      <c r="AM238" s="147" t="str">
        <f t="shared" si="77"/>
        <v>IV</v>
      </c>
      <c r="AN238" s="176" t="str">
        <f t="shared" si="78"/>
        <v>Aceptable</v>
      </c>
      <c r="AO238" s="295"/>
      <c r="AP238" s="295"/>
    </row>
    <row r="239" spans="3:42" s="174" customFormat="1" ht="111.95" customHeight="1" x14ac:dyDescent="0.2">
      <c r="C239" s="616"/>
      <c r="D239" s="140" t="s">
        <v>267</v>
      </c>
      <c r="E239" s="141" t="s">
        <v>653</v>
      </c>
      <c r="F239" s="234" t="s">
        <v>514</v>
      </c>
      <c r="G239" s="142" t="s">
        <v>745</v>
      </c>
      <c r="H239" s="142" t="s">
        <v>746</v>
      </c>
      <c r="I239" s="235" t="s">
        <v>747</v>
      </c>
      <c r="J239" s="142" t="s">
        <v>288</v>
      </c>
      <c r="K239" s="142" t="s">
        <v>656</v>
      </c>
      <c r="L239" s="234" t="s">
        <v>657</v>
      </c>
      <c r="M239" s="142" t="s">
        <v>277</v>
      </c>
      <c r="N239" s="142" t="s">
        <v>277</v>
      </c>
      <c r="O239" s="182" t="s">
        <v>748</v>
      </c>
      <c r="P239" s="170">
        <v>2</v>
      </c>
      <c r="Q239" s="143">
        <v>2</v>
      </c>
      <c r="R239" s="170">
        <f>P239*Q239</f>
        <v>4</v>
      </c>
      <c r="S239" s="171" t="str">
        <f t="shared" ref="S239:S251" si="86">IF((R239&gt;23),"MuyAlto",IF(R239&gt;9,"Alto",IF(R239&gt;5,"Medio",IF(R239&lt;6,"Bajo"))))</f>
        <v>Bajo</v>
      </c>
      <c r="T239" s="144">
        <v>100</v>
      </c>
      <c r="U239" s="170">
        <f t="shared" ref="U239:U251" si="87">R239*T239</f>
        <v>400</v>
      </c>
      <c r="V239" s="170" t="str">
        <f t="shared" si="85"/>
        <v>II</v>
      </c>
      <c r="W239" s="176" t="str">
        <f t="shared" si="74"/>
        <v>No Aceptable o Aceptable con Control Especifico</v>
      </c>
      <c r="X239" s="142"/>
      <c r="Y239" s="142"/>
      <c r="Z239" s="142"/>
      <c r="AA239" s="142" t="s">
        <v>687</v>
      </c>
      <c r="AB239" s="142" t="s">
        <v>659</v>
      </c>
      <c r="AC239" s="142"/>
      <c r="AD239" s="142"/>
      <c r="AE239" s="142" t="s">
        <v>277</v>
      </c>
      <c r="AF239" s="142" t="s">
        <v>688</v>
      </c>
      <c r="AG239" s="142"/>
      <c r="AH239" s="145"/>
      <c r="AI239" s="170"/>
      <c r="AJ239" s="143"/>
      <c r="AK239" s="146">
        <f t="shared" si="75"/>
        <v>0</v>
      </c>
      <c r="AL239" s="219">
        <f t="shared" si="76"/>
        <v>0</v>
      </c>
      <c r="AM239" s="147" t="str">
        <f t="shared" si="77"/>
        <v>IV</v>
      </c>
      <c r="AN239" s="176" t="str">
        <f t="shared" si="78"/>
        <v>Aceptable</v>
      </c>
      <c r="AO239" s="295"/>
      <c r="AP239" s="295"/>
    </row>
    <row r="240" spans="3:42" s="174" customFormat="1" ht="111.95" customHeight="1" x14ac:dyDescent="0.2">
      <c r="C240" s="616"/>
      <c r="D240" s="140" t="s">
        <v>267</v>
      </c>
      <c r="E240" s="141" t="s">
        <v>653</v>
      </c>
      <c r="F240" s="234" t="s">
        <v>514</v>
      </c>
      <c r="G240" s="142" t="s">
        <v>745</v>
      </c>
      <c r="H240" s="142" t="s">
        <v>677</v>
      </c>
      <c r="I240" s="235" t="s">
        <v>747</v>
      </c>
      <c r="J240" s="142" t="s">
        <v>299</v>
      </c>
      <c r="K240" s="142" t="s">
        <v>542</v>
      </c>
      <c r="L240" s="142" t="s">
        <v>543</v>
      </c>
      <c r="M240" s="142" t="s">
        <v>277</v>
      </c>
      <c r="N240" s="142" t="s">
        <v>277</v>
      </c>
      <c r="O240" s="170" t="s">
        <v>678</v>
      </c>
      <c r="P240" s="170">
        <v>2</v>
      </c>
      <c r="Q240" s="170">
        <v>2</v>
      </c>
      <c r="R240" s="170">
        <v>4</v>
      </c>
      <c r="S240" s="171" t="str">
        <f t="shared" si="86"/>
        <v>Bajo</v>
      </c>
      <c r="T240" s="142">
        <v>25</v>
      </c>
      <c r="U240" s="142">
        <f t="shared" si="87"/>
        <v>100</v>
      </c>
      <c r="V240" s="142" t="str">
        <f t="shared" si="85"/>
        <v>III</v>
      </c>
      <c r="W240" s="176" t="str">
        <f t="shared" si="74"/>
        <v>Mejorable</v>
      </c>
      <c r="X240" s="142"/>
      <c r="Y240" s="142"/>
      <c r="Z240" s="142"/>
      <c r="AA240" s="142" t="s">
        <v>543</v>
      </c>
      <c r="AB240" s="142" t="s">
        <v>314</v>
      </c>
      <c r="AC240" s="142" t="s">
        <v>277</v>
      </c>
      <c r="AD240" s="142" t="s">
        <v>277</v>
      </c>
      <c r="AE240" s="142" t="s">
        <v>558</v>
      </c>
      <c r="AF240" s="142" t="s">
        <v>749</v>
      </c>
      <c r="AG240" s="142" t="s">
        <v>679</v>
      </c>
      <c r="AH240" s="142"/>
      <c r="AI240" s="170"/>
      <c r="AJ240" s="143"/>
      <c r="AK240" s="146">
        <f t="shared" si="75"/>
        <v>0</v>
      </c>
      <c r="AL240" s="219">
        <f t="shared" si="76"/>
        <v>0</v>
      </c>
      <c r="AM240" s="147" t="str">
        <f t="shared" si="77"/>
        <v>IV</v>
      </c>
      <c r="AN240" s="176" t="str">
        <f t="shared" si="78"/>
        <v>Aceptable</v>
      </c>
      <c r="AO240" s="295"/>
      <c r="AP240" s="295"/>
    </row>
    <row r="241" spans="3:42" s="174" customFormat="1" ht="111.95" customHeight="1" x14ac:dyDescent="0.2">
      <c r="C241" s="616"/>
      <c r="D241" s="140" t="s">
        <v>267</v>
      </c>
      <c r="E241" s="141" t="s">
        <v>268</v>
      </c>
      <c r="F241" s="234" t="s">
        <v>750</v>
      </c>
      <c r="G241" s="142" t="s">
        <v>751</v>
      </c>
      <c r="H241" s="142" t="s">
        <v>752</v>
      </c>
      <c r="I241" s="241" t="s">
        <v>753</v>
      </c>
      <c r="J241" s="142" t="s">
        <v>328</v>
      </c>
      <c r="K241" s="142" t="s">
        <v>329</v>
      </c>
      <c r="L241" s="142" t="s">
        <v>741</v>
      </c>
      <c r="M241" s="142" t="s">
        <v>277</v>
      </c>
      <c r="N241" s="142" t="s">
        <v>277</v>
      </c>
      <c r="O241" s="142" t="s">
        <v>336</v>
      </c>
      <c r="P241" s="170">
        <v>2</v>
      </c>
      <c r="Q241" s="143">
        <v>3</v>
      </c>
      <c r="R241" s="170">
        <f>P241*Q241</f>
        <v>6</v>
      </c>
      <c r="S241" s="171" t="str">
        <f t="shared" si="86"/>
        <v>Medio</v>
      </c>
      <c r="T241" s="144">
        <v>25</v>
      </c>
      <c r="U241" s="170">
        <f t="shared" si="87"/>
        <v>150</v>
      </c>
      <c r="V241" s="170" t="str">
        <f t="shared" si="85"/>
        <v>II</v>
      </c>
      <c r="W241" s="176" t="str">
        <f t="shared" si="74"/>
        <v>No Aceptable o Aceptable con Control Especifico</v>
      </c>
      <c r="X241" s="142"/>
      <c r="Y241" s="142"/>
      <c r="Z241" s="142"/>
      <c r="AA241" s="142" t="str">
        <f>L241</f>
        <v>Desordenes de trauma acumulativo a nivel de columna.</v>
      </c>
      <c r="AB241" s="142" t="s">
        <v>332</v>
      </c>
      <c r="AC241" s="142" t="s">
        <v>277</v>
      </c>
      <c r="AD241" s="142" t="s">
        <v>277</v>
      </c>
      <c r="AE241" s="142" t="s">
        <v>277</v>
      </c>
      <c r="AF241" s="142" t="s">
        <v>695</v>
      </c>
      <c r="AG241" s="142" t="s">
        <v>277</v>
      </c>
      <c r="AH241" s="145"/>
      <c r="AI241" s="170"/>
      <c r="AJ241" s="143"/>
      <c r="AK241" s="146">
        <f t="shared" si="75"/>
        <v>0</v>
      </c>
      <c r="AL241" s="219">
        <f t="shared" si="76"/>
        <v>0</v>
      </c>
      <c r="AM241" s="147" t="str">
        <f t="shared" si="77"/>
        <v>IV</v>
      </c>
      <c r="AN241" s="176" t="str">
        <f t="shared" si="78"/>
        <v>Aceptable</v>
      </c>
      <c r="AO241" s="295"/>
      <c r="AP241" s="295"/>
    </row>
    <row r="242" spans="3:42" s="174" customFormat="1" ht="111.95" customHeight="1" x14ac:dyDescent="0.2">
      <c r="C242" s="616"/>
      <c r="D242" s="140" t="s">
        <v>267</v>
      </c>
      <c r="E242" s="141" t="s">
        <v>268</v>
      </c>
      <c r="F242" s="234" t="s">
        <v>750</v>
      </c>
      <c r="G242" s="142" t="s">
        <v>751</v>
      </c>
      <c r="H242" s="142" t="s">
        <v>479</v>
      </c>
      <c r="I242" s="241" t="s">
        <v>753</v>
      </c>
      <c r="J242" s="142" t="s">
        <v>328</v>
      </c>
      <c r="K242" s="142" t="s">
        <v>37</v>
      </c>
      <c r="L242" s="142" t="s">
        <v>570</v>
      </c>
      <c r="M242" s="142" t="s">
        <v>277</v>
      </c>
      <c r="N242" s="142" t="s">
        <v>277</v>
      </c>
      <c r="O242" s="142" t="s">
        <v>336</v>
      </c>
      <c r="P242" s="170">
        <v>2</v>
      </c>
      <c r="Q242" s="143">
        <v>3</v>
      </c>
      <c r="R242" s="170">
        <f>P242*Q242</f>
        <v>6</v>
      </c>
      <c r="S242" s="171" t="str">
        <f t="shared" si="86"/>
        <v>Medio</v>
      </c>
      <c r="T242" s="144">
        <v>25</v>
      </c>
      <c r="U242" s="170">
        <f t="shared" si="87"/>
        <v>150</v>
      </c>
      <c r="V242" s="170" t="str">
        <f t="shared" si="85"/>
        <v>II</v>
      </c>
      <c r="W242" s="176" t="str">
        <f t="shared" si="74"/>
        <v>No Aceptable o Aceptable con Control Especifico</v>
      </c>
      <c r="X242" s="142"/>
      <c r="Y242" s="142"/>
      <c r="Z242" s="142"/>
      <c r="AA242" s="142" t="str">
        <f>L242</f>
        <v>Desordenes de trauma acumulativo a nivel de miembros superiores.</v>
      </c>
      <c r="AB242" s="142" t="s">
        <v>332</v>
      </c>
      <c r="AC242" s="142" t="s">
        <v>277</v>
      </c>
      <c r="AD242" s="142" t="s">
        <v>277</v>
      </c>
      <c r="AE242" s="142" t="s">
        <v>277</v>
      </c>
      <c r="AF242" s="142" t="s">
        <v>695</v>
      </c>
      <c r="AG242" s="142" t="s">
        <v>277</v>
      </c>
      <c r="AH242" s="145"/>
      <c r="AI242" s="170"/>
      <c r="AJ242" s="143"/>
      <c r="AK242" s="146">
        <f t="shared" si="75"/>
        <v>0</v>
      </c>
      <c r="AL242" s="219">
        <f t="shared" si="76"/>
        <v>0</v>
      </c>
      <c r="AM242" s="147" t="str">
        <f t="shared" si="77"/>
        <v>IV</v>
      </c>
      <c r="AN242" s="176" t="str">
        <f t="shared" si="78"/>
        <v>Aceptable</v>
      </c>
      <c r="AO242" s="295"/>
      <c r="AP242" s="295"/>
    </row>
    <row r="243" spans="3:42" s="174" customFormat="1" ht="111.95" customHeight="1" x14ac:dyDescent="0.2">
      <c r="C243" s="616"/>
      <c r="D243" s="140" t="s">
        <v>267</v>
      </c>
      <c r="E243" s="141" t="s">
        <v>268</v>
      </c>
      <c r="F243" s="234" t="s">
        <v>750</v>
      </c>
      <c r="G243" s="142" t="s">
        <v>754</v>
      </c>
      <c r="H243" s="142" t="s">
        <v>721</v>
      </c>
      <c r="I243" s="241" t="s">
        <v>753</v>
      </c>
      <c r="J243" s="142" t="s">
        <v>299</v>
      </c>
      <c r="K243" s="142" t="s">
        <v>19</v>
      </c>
      <c r="L243" s="142" t="s">
        <v>486</v>
      </c>
      <c r="M243" s="142" t="s">
        <v>277</v>
      </c>
      <c r="N243" s="142" t="s">
        <v>277</v>
      </c>
      <c r="O243" s="142" t="s">
        <v>313</v>
      </c>
      <c r="P243" s="170">
        <v>2</v>
      </c>
      <c r="Q243" s="143">
        <v>3</v>
      </c>
      <c r="R243" s="170">
        <f>P243*Q243</f>
        <v>6</v>
      </c>
      <c r="S243" s="171" t="str">
        <f t="shared" si="86"/>
        <v>Medio</v>
      </c>
      <c r="T243" s="144">
        <v>25</v>
      </c>
      <c r="U243" s="170">
        <f t="shared" si="87"/>
        <v>150</v>
      </c>
      <c r="V243" s="170" t="str">
        <f t="shared" si="85"/>
        <v>II</v>
      </c>
      <c r="W243" s="176" t="str">
        <f t="shared" si="74"/>
        <v>No Aceptable o Aceptable con Control Especifico</v>
      </c>
      <c r="X243" s="142"/>
      <c r="Y243" s="142"/>
      <c r="Z243" s="142"/>
      <c r="AA243" s="142" t="str">
        <f>L243</f>
        <v xml:space="preserve">Trasmicion del virus de hepatitis B(VHB),virus de la hepatitis C (VHC),Virus de Inmunodeficiencia Humana (VIH),Virus de la rabia.
</v>
      </c>
      <c r="AB243" s="142" t="s">
        <v>314</v>
      </c>
      <c r="AC243" s="142" t="s">
        <v>277</v>
      </c>
      <c r="AD243" s="142" t="s">
        <v>277</v>
      </c>
      <c r="AE243" s="142" t="s">
        <v>487</v>
      </c>
      <c r="AF243" s="142" t="s">
        <v>488</v>
      </c>
      <c r="AG243" s="142" t="s">
        <v>722</v>
      </c>
      <c r="AH243" s="142"/>
      <c r="AI243" s="180"/>
      <c r="AJ243" s="170"/>
      <c r="AK243" s="146">
        <f t="shared" si="75"/>
        <v>0</v>
      </c>
      <c r="AL243" s="219">
        <f t="shared" si="76"/>
        <v>0</v>
      </c>
      <c r="AM243" s="147" t="str">
        <f t="shared" si="77"/>
        <v>IV</v>
      </c>
      <c r="AN243" s="176" t="str">
        <f t="shared" si="78"/>
        <v>Aceptable</v>
      </c>
      <c r="AO243" s="295"/>
      <c r="AP243" s="295"/>
    </row>
    <row r="244" spans="3:42" s="231" customFormat="1" ht="222" customHeight="1" x14ac:dyDescent="0.2">
      <c r="C244" s="616"/>
      <c r="D244" s="140" t="s">
        <v>267</v>
      </c>
      <c r="E244" s="141" t="s">
        <v>268</v>
      </c>
      <c r="F244" s="142" t="s">
        <v>750</v>
      </c>
      <c r="G244" s="142" t="s">
        <v>754</v>
      </c>
      <c r="H244" s="142" t="s">
        <v>302</v>
      </c>
      <c r="I244" s="241" t="s">
        <v>753</v>
      </c>
      <c r="J244" s="279" t="s">
        <v>299</v>
      </c>
      <c r="K244" s="280" t="s">
        <v>1496</v>
      </c>
      <c r="L244" s="280" t="s">
        <v>1497</v>
      </c>
      <c r="M244" s="280" t="s">
        <v>1498</v>
      </c>
      <c r="N244" s="280" t="s">
        <v>1499</v>
      </c>
      <c r="O244" s="280" t="s">
        <v>1529</v>
      </c>
      <c r="P244" s="281">
        <v>1</v>
      </c>
      <c r="Q244" s="282">
        <v>2</v>
      </c>
      <c r="R244" s="281">
        <v>4</v>
      </c>
      <c r="S244" s="283" t="str">
        <f t="shared" si="86"/>
        <v>Bajo</v>
      </c>
      <c r="T244" s="284">
        <v>10</v>
      </c>
      <c r="U244" s="281">
        <f t="shared" si="87"/>
        <v>40</v>
      </c>
      <c r="V244" s="170" t="str">
        <f t="shared" si="85"/>
        <v>III</v>
      </c>
      <c r="W244" s="285" t="str">
        <f t="shared" si="74"/>
        <v>Mejorable</v>
      </c>
      <c r="X244" s="286"/>
      <c r="Y244" s="286"/>
      <c r="Z244" s="286"/>
      <c r="AA244" s="280" t="s">
        <v>1501</v>
      </c>
      <c r="AB244" s="280" t="s">
        <v>1502</v>
      </c>
      <c r="AC244" s="280" t="s">
        <v>277</v>
      </c>
      <c r="AD244" s="280" t="s">
        <v>1503</v>
      </c>
      <c r="AE244" s="280" t="s">
        <v>1504</v>
      </c>
      <c r="AF244" s="280" t="s">
        <v>1505</v>
      </c>
      <c r="AG244" s="280" t="s">
        <v>1531</v>
      </c>
      <c r="AH244" s="287"/>
      <c r="AI244" s="288"/>
      <c r="AJ244" s="289"/>
      <c r="AK244" s="290">
        <f t="shared" si="75"/>
        <v>0</v>
      </c>
      <c r="AL244" s="291">
        <f t="shared" si="76"/>
        <v>0</v>
      </c>
      <c r="AM244" s="292" t="str">
        <f t="shared" si="77"/>
        <v>IV</v>
      </c>
      <c r="AN244" s="279" t="str">
        <f t="shared" si="78"/>
        <v>Aceptable</v>
      </c>
      <c r="AO244" s="300"/>
      <c r="AP244" s="300"/>
    </row>
    <row r="245" spans="3:42" s="174" customFormat="1" ht="111.95" customHeight="1" x14ac:dyDescent="0.2">
      <c r="C245" s="616"/>
      <c r="D245" s="140" t="s">
        <v>267</v>
      </c>
      <c r="E245" s="141" t="s">
        <v>268</v>
      </c>
      <c r="F245" s="234" t="s">
        <v>750</v>
      </c>
      <c r="G245" s="142" t="s">
        <v>754</v>
      </c>
      <c r="H245" s="142" t="s">
        <v>743</v>
      </c>
      <c r="I245" s="241" t="s">
        <v>753</v>
      </c>
      <c r="J245" s="142" t="s">
        <v>299</v>
      </c>
      <c r="K245" s="142" t="s">
        <v>26</v>
      </c>
      <c r="L245" s="142" t="s">
        <v>321</v>
      </c>
      <c r="M245" s="142" t="s">
        <v>277</v>
      </c>
      <c r="N245" s="142" t="s">
        <v>277</v>
      </c>
      <c r="O245" s="142" t="s">
        <v>313</v>
      </c>
      <c r="P245" s="170">
        <v>2</v>
      </c>
      <c r="Q245" s="143">
        <v>3</v>
      </c>
      <c r="R245" s="170">
        <f t="shared" ref="R245:R251" si="88">P245*Q245</f>
        <v>6</v>
      </c>
      <c r="S245" s="171" t="str">
        <f t="shared" si="86"/>
        <v>Medio</v>
      </c>
      <c r="T245" s="144">
        <v>25</v>
      </c>
      <c r="U245" s="170">
        <f t="shared" si="87"/>
        <v>150</v>
      </c>
      <c r="V245" s="170" t="str">
        <f t="shared" ref="V245:V260" si="89">IF((U245&gt;599),"I",IF(U245&gt;149,"II",IF(U245&gt;39,"III",IF(U245&lt;31,"IV"))))</f>
        <v>II</v>
      </c>
      <c r="W245" s="176" t="str">
        <f t="shared" si="74"/>
        <v>No Aceptable o Aceptable con Control Especifico</v>
      </c>
      <c r="X245" s="142"/>
      <c r="Y245" s="142"/>
      <c r="Z245" s="142"/>
      <c r="AA245" s="142" t="str">
        <f>L245</f>
        <v>Trasmision de  enfermedades infectocontagiosas (meningitis, neumonía,faringitis, fiebre reumática,forúnculos, osteomelitis ,Tétano, gangrena, difteria,ETC) , alteraciones en los diferentes  sistemas.</v>
      </c>
      <c r="AB245" s="142" t="s">
        <v>314</v>
      </c>
      <c r="AC245" s="142" t="s">
        <v>277</v>
      </c>
      <c r="AD245" s="142" t="s">
        <v>277</v>
      </c>
      <c r="AE245" s="142" t="s">
        <v>491</v>
      </c>
      <c r="AF245" s="142" t="s">
        <v>492</v>
      </c>
      <c r="AG245" s="142" t="s">
        <v>724</v>
      </c>
      <c r="AH245" s="142"/>
      <c r="AI245" s="180"/>
      <c r="AJ245" s="170"/>
      <c r="AK245" s="146">
        <f t="shared" si="75"/>
        <v>0</v>
      </c>
      <c r="AL245" s="219">
        <f t="shared" si="76"/>
        <v>0</v>
      </c>
      <c r="AM245" s="147" t="str">
        <f t="shared" si="77"/>
        <v>IV</v>
      </c>
      <c r="AN245" s="176" t="str">
        <f t="shared" si="78"/>
        <v>Aceptable</v>
      </c>
      <c r="AO245" s="295"/>
      <c r="AP245" s="295"/>
    </row>
    <row r="246" spans="3:42" s="174" customFormat="1" ht="111.95" customHeight="1" x14ac:dyDescent="0.2">
      <c r="C246" s="616"/>
      <c r="D246" s="140" t="s">
        <v>267</v>
      </c>
      <c r="E246" s="141" t="s">
        <v>268</v>
      </c>
      <c r="F246" s="234" t="s">
        <v>750</v>
      </c>
      <c r="G246" s="142" t="s">
        <v>401</v>
      </c>
      <c r="H246" s="142" t="s">
        <v>729</v>
      </c>
      <c r="I246" s="241" t="s">
        <v>753</v>
      </c>
      <c r="J246" s="142" t="s">
        <v>273</v>
      </c>
      <c r="K246" s="142" t="s">
        <v>403</v>
      </c>
      <c r="L246" s="142" t="s">
        <v>404</v>
      </c>
      <c r="M246" s="142" t="s">
        <v>517</v>
      </c>
      <c r="N246" s="142" t="s">
        <v>277</v>
      </c>
      <c r="O246" s="142" t="s">
        <v>277</v>
      </c>
      <c r="P246" s="170">
        <v>2</v>
      </c>
      <c r="Q246" s="143">
        <v>3</v>
      </c>
      <c r="R246" s="170">
        <f t="shared" si="88"/>
        <v>6</v>
      </c>
      <c r="S246" s="171" t="str">
        <f t="shared" si="86"/>
        <v>Medio</v>
      </c>
      <c r="T246" s="144">
        <v>25</v>
      </c>
      <c r="U246" s="170">
        <f t="shared" si="87"/>
        <v>150</v>
      </c>
      <c r="V246" s="170" t="str">
        <f t="shared" si="89"/>
        <v>II</v>
      </c>
      <c r="W246" s="176" t="str">
        <f t="shared" si="74"/>
        <v>No Aceptable o Aceptable con Control Especifico</v>
      </c>
      <c r="X246" s="142"/>
      <c r="Y246" s="142"/>
      <c r="Z246" s="142"/>
      <c r="AA246" s="142" t="s">
        <v>406</v>
      </c>
      <c r="AB246" s="142" t="s">
        <v>407</v>
      </c>
      <c r="AC246" s="142" t="s">
        <v>277</v>
      </c>
      <c r="AD246" s="142" t="s">
        <v>277</v>
      </c>
      <c r="AE246" s="142" t="s">
        <v>408</v>
      </c>
      <c r="AF246" s="142" t="s">
        <v>518</v>
      </c>
      <c r="AG246" s="142" t="s">
        <v>277</v>
      </c>
      <c r="AH246" s="145"/>
      <c r="AI246" s="170"/>
      <c r="AJ246" s="143"/>
      <c r="AK246" s="146">
        <f t="shared" si="75"/>
        <v>0</v>
      </c>
      <c r="AL246" s="219">
        <f t="shared" si="76"/>
        <v>0</v>
      </c>
      <c r="AM246" s="147" t="str">
        <f t="shared" si="77"/>
        <v>IV</v>
      </c>
      <c r="AN246" s="176" t="str">
        <f t="shared" si="78"/>
        <v>Aceptable</v>
      </c>
      <c r="AO246" s="295"/>
      <c r="AP246" s="295"/>
    </row>
    <row r="247" spans="3:42" s="174" customFormat="1" ht="111.95" customHeight="1" x14ac:dyDescent="0.2">
      <c r="C247" s="616"/>
      <c r="D247" s="140" t="s">
        <v>267</v>
      </c>
      <c r="E247" s="141" t="s">
        <v>268</v>
      </c>
      <c r="F247" s="234" t="s">
        <v>750</v>
      </c>
      <c r="G247" s="142" t="s">
        <v>401</v>
      </c>
      <c r="H247" s="142" t="s">
        <v>410</v>
      </c>
      <c r="I247" s="241" t="s">
        <v>753</v>
      </c>
      <c r="J247" s="142" t="s">
        <v>273</v>
      </c>
      <c r="K247" s="142" t="s">
        <v>411</v>
      </c>
      <c r="L247" s="142" t="s">
        <v>412</v>
      </c>
      <c r="M247" s="142" t="s">
        <v>519</v>
      </c>
      <c r="N247" s="142" t="s">
        <v>477</v>
      </c>
      <c r="O247" s="142" t="s">
        <v>277</v>
      </c>
      <c r="P247" s="170">
        <v>1</v>
      </c>
      <c r="Q247" s="143">
        <v>2</v>
      </c>
      <c r="R247" s="170">
        <f t="shared" si="88"/>
        <v>2</v>
      </c>
      <c r="S247" s="171" t="str">
        <f t="shared" si="86"/>
        <v>Bajo</v>
      </c>
      <c r="T247" s="144">
        <v>10</v>
      </c>
      <c r="U247" s="170">
        <f t="shared" si="87"/>
        <v>20</v>
      </c>
      <c r="V247" s="170" t="str">
        <f t="shared" si="89"/>
        <v>IV</v>
      </c>
      <c r="W247" s="176" t="str">
        <f t="shared" si="74"/>
        <v>Aceptable</v>
      </c>
      <c r="X247" s="142"/>
      <c r="Y247" s="142"/>
      <c r="Z247" s="142"/>
      <c r="AA247" s="142" t="s">
        <v>415</v>
      </c>
      <c r="AB247" s="142" t="s">
        <v>416</v>
      </c>
      <c r="AC247" s="142" t="s">
        <v>277</v>
      </c>
      <c r="AD247" s="142" t="s">
        <v>277</v>
      </c>
      <c r="AE247" s="142" t="s">
        <v>478</v>
      </c>
      <c r="AF247" s="142" t="s">
        <v>277</v>
      </c>
      <c r="AG247" s="142" t="s">
        <v>277</v>
      </c>
      <c r="AH247" s="145"/>
      <c r="AI247" s="170"/>
      <c r="AJ247" s="143"/>
      <c r="AK247" s="146">
        <f t="shared" si="75"/>
        <v>0</v>
      </c>
      <c r="AL247" s="219">
        <f t="shared" si="76"/>
        <v>0</v>
      </c>
      <c r="AM247" s="147" t="str">
        <f t="shared" si="77"/>
        <v>IV</v>
      </c>
      <c r="AN247" s="176" t="str">
        <f t="shared" si="78"/>
        <v>Aceptable</v>
      </c>
      <c r="AO247" s="295"/>
      <c r="AP247" s="295"/>
    </row>
    <row r="248" spans="3:42" s="174" customFormat="1" ht="111.95" customHeight="1" x14ac:dyDescent="0.2">
      <c r="C248" s="616"/>
      <c r="D248" s="140" t="s">
        <v>267</v>
      </c>
      <c r="E248" s="141" t="s">
        <v>268</v>
      </c>
      <c r="F248" s="234" t="s">
        <v>750</v>
      </c>
      <c r="G248" s="142" t="s">
        <v>401</v>
      </c>
      <c r="H248" s="142" t="s">
        <v>520</v>
      </c>
      <c r="I248" s="241" t="s">
        <v>753</v>
      </c>
      <c r="J248" s="142" t="s">
        <v>419</v>
      </c>
      <c r="K248" s="142" t="s">
        <v>420</v>
      </c>
      <c r="L248" s="142" t="s">
        <v>421</v>
      </c>
      <c r="M248" s="142" t="s">
        <v>277</v>
      </c>
      <c r="N248" s="142" t="s">
        <v>277</v>
      </c>
      <c r="O248" s="142" t="s">
        <v>422</v>
      </c>
      <c r="P248" s="170">
        <v>2</v>
      </c>
      <c r="Q248" s="143">
        <v>2</v>
      </c>
      <c r="R248" s="170">
        <f t="shared" si="88"/>
        <v>4</v>
      </c>
      <c r="S248" s="171" t="str">
        <f t="shared" si="86"/>
        <v>Bajo</v>
      </c>
      <c r="T248" s="144">
        <v>25</v>
      </c>
      <c r="U248" s="170">
        <f t="shared" si="87"/>
        <v>100</v>
      </c>
      <c r="V248" s="170" t="str">
        <f t="shared" si="89"/>
        <v>III</v>
      </c>
      <c r="W248" s="176" t="str">
        <f t="shared" si="74"/>
        <v>Mejorable</v>
      </c>
      <c r="X248" s="142"/>
      <c r="Y248" s="142"/>
      <c r="Z248" s="142"/>
      <c r="AA248" s="142" t="s">
        <v>423</v>
      </c>
      <c r="AB248" s="142" t="s">
        <v>424</v>
      </c>
      <c r="AC248" s="142" t="s">
        <v>277</v>
      </c>
      <c r="AD248" s="142" t="s">
        <v>277</v>
      </c>
      <c r="AE248" s="142" t="s">
        <v>277</v>
      </c>
      <c r="AF248" s="142" t="s">
        <v>425</v>
      </c>
      <c r="AG248" s="142" t="s">
        <v>277</v>
      </c>
      <c r="AH248" s="145"/>
      <c r="AI248" s="170"/>
      <c r="AJ248" s="143"/>
      <c r="AK248" s="146">
        <f t="shared" si="75"/>
        <v>0</v>
      </c>
      <c r="AL248" s="219">
        <f t="shared" si="76"/>
        <v>0</v>
      </c>
      <c r="AM248" s="147" t="str">
        <f t="shared" si="77"/>
        <v>IV</v>
      </c>
      <c r="AN248" s="176" t="str">
        <f t="shared" si="78"/>
        <v>Aceptable</v>
      </c>
      <c r="AO248" s="295"/>
      <c r="AP248" s="295"/>
    </row>
    <row r="249" spans="3:42" s="174" customFormat="1" ht="111.95" customHeight="1" x14ac:dyDescent="0.2">
      <c r="C249" s="616"/>
      <c r="D249" s="140" t="s">
        <v>267</v>
      </c>
      <c r="E249" s="141" t="s">
        <v>268</v>
      </c>
      <c r="F249" s="234" t="s">
        <v>750</v>
      </c>
      <c r="G249" s="142" t="s">
        <v>401</v>
      </c>
      <c r="H249" s="142" t="s">
        <v>426</v>
      </c>
      <c r="I249" s="241" t="s">
        <v>753</v>
      </c>
      <c r="J249" s="142" t="s">
        <v>419</v>
      </c>
      <c r="K249" s="142" t="s">
        <v>36</v>
      </c>
      <c r="L249" s="142" t="s">
        <v>421</v>
      </c>
      <c r="M249" s="142" t="s">
        <v>277</v>
      </c>
      <c r="N249" s="142" t="s">
        <v>277</v>
      </c>
      <c r="O249" s="142" t="s">
        <v>422</v>
      </c>
      <c r="P249" s="170">
        <v>2</v>
      </c>
      <c r="Q249" s="143">
        <v>2</v>
      </c>
      <c r="R249" s="170">
        <f t="shared" si="88"/>
        <v>4</v>
      </c>
      <c r="S249" s="171" t="str">
        <f t="shared" si="86"/>
        <v>Bajo</v>
      </c>
      <c r="T249" s="144">
        <v>25</v>
      </c>
      <c r="U249" s="170">
        <f t="shared" si="87"/>
        <v>100</v>
      </c>
      <c r="V249" s="170" t="str">
        <f t="shared" si="89"/>
        <v>III</v>
      </c>
      <c r="W249" s="176" t="str">
        <f t="shared" si="74"/>
        <v>Mejorable</v>
      </c>
      <c r="X249" s="142"/>
      <c r="Y249" s="142"/>
      <c r="Z249" s="142"/>
      <c r="AA249" s="142" t="s">
        <v>427</v>
      </c>
      <c r="AB249" s="142" t="s">
        <v>424</v>
      </c>
      <c r="AC249" s="142" t="s">
        <v>277</v>
      </c>
      <c r="AD249" s="142" t="s">
        <v>277</v>
      </c>
      <c r="AE249" s="142" t="s">
        <v>277</v>
      </c>
      <c r="AF249" s="142" t="s">
        <v>425</v>
      </c>
      <c r="AG249" s="142" t="s">
        <v>277</v>
      </c>
      <c r="AH249" s="145"/>
      <c r="AI249" s="170"/>
      <c r="AJ249" s="143"/>
      <c r="AK249" s="146">
        <f t="shared" si="75"/>
        <v>0</v>
      </c>
      <c r="AL249" s="219">
        <f t="shared" si="76"/>
        <v>0</v>
      </c>
      <c r="AM249" s="147" t="str">
        <f t="shared" si="77"/>
        <v>IV</v>
      </c>
      <c r="AN249" s="176" t="str">
        <f t="shared" si="78"/>
        <v>Aceptable</v>
      </c>
      <c r="AO249" s="295"/>
      <c r="AP249" s="295"/>
    </row>
    <row r="250" spans="3:42" s="174" customFormat="1" ht="111.95" customHeight="1" x14ac:dyDescent="0.2">
      <c r="C250" s="616"/>
      <c r="D250" s="140" t="s">
        <v>267</v>
      </c>
      <c r="E250" s="141" t="s">
        <v>268</v>
      </c>
      <c r="F250" s="234" t="s">
        <v>750</v>
      </c>
      <c r="G250" s="142" t="s">
        <v>401</v>
      </c>
      <c r="H250" s="142" t="s">
        <v>428</v>
      </c>
      <c r="I250" s="241" t="s">
        <v>753</v>
      </c>
      <c r="J250" s="142" t="s">
        <v>419</v>
      </c>
      <c r="K250" s="142" t="s">
        <v>429</v>
      </c>
      <c r="L250" s="142" t="s">
        <v>430</v>
      </c>
      <c r="M250" s="142" t="s">
        <v>277</v>
      </c>
      <c r="N250" s="142" t="s">
        <v>277</v>
      </c>
      <c r="O250" s="142" t="s">
        <v>422</v>
      </c>
      <c r="P250" s="170">
        <v>2</v>
      </c>
      <c r="Q250" s="143">
        <v>2</v>
      </c>
      <c r="R250" s="170">
        <f t="shared" si="88"/>
        <v>4</v>
      </c>
      <c r="S250" s="171" t="str">
        <f t="shared" si="86"/>
        <v>Bajo</v>
      </c>
      <c r="T250" s="144">
        <v>25</v>
      </c>
      <c r="U250" s="170">
        <f t="shared" si="87"/>
        <v>100</v>
      </c>
      <c r="V250" s="170" t="str">
        <f t="shared" si="89"/>
        <v>III</v>
      </c>
      <c r="W250" s="176" t="str">
        <f t="shared" si="74"/>
        <v>Mejorable</v>
      </c>
      <c r="X250" s="142"/>
      <c r="Y250" s="142"/>
      <c r="Z250" s="142"/>
      <c r="AA250" s="142" t="s">
        <v>427</v>
      </c>
      <c r="AB250" s="142" t="s">
        <v>424</v>
      </c>
      <c r="AC250" s="142" t="s">
        <v>277</v>
      </c>
      <c r="AD250" s="142" t="s">
        <v>277</v>
      </c>
      <c r="AE250" s="142" t="s">
        <v>277</v>
      </c>
      <c r="AF250" s="142" t="s">
        <v>425</v>
      </c>
      <c r="AG250" s="142" t="s">
        <v>277</v>
      </c>
      <c r="AH250" s="145"/>
      <c r="AI250" s="170"/>
      <c r="AJ250" s="143"/>
      <c r="AK250" s="146">
        <f t="shared" si="75"/>
        <v>0</v>
      </c>
      <c r="AL250" s="219">
        <f t="shared" si="76"/>
        <v>0</v>
      </c>
      <c r="AM250" s="147" t="str">
        <f t="shared" si="77"/>
        <v>IV</v>
      </c>
      <c r="AN250" s="176" t="str">
        <f t="shared" si="78"/>
        <v>Aceptable</v>
      </c>
      <c r="AO250" s="295"/>
      <c r="AP250" s="295"/>
    </row>
    <row r="251" spans="3:42" s="174" customFormat="1" ht="111.95" customHeight="1" x14ac:dyDescent="0.2">
      <c r="C251" s="616"/>
      <c r="D251" s="140" t="s">
        <v>267</v>
      </c>
      <c r="E251" s="141" t="s">
        <v>268</v>
      </c>
      <c r="F251" s="234" t="s">
        <v>750</v>
      </c>
      <c r="G251" s="142" t="s">
        <v>401</v>
      </c>
      <c r="H251" s="142" t="s">
        <v>624</v>
      </c>
      <c r="I251" s="241" t="s">
        <v>753</v>
      </c>
      <c r="J251" s="142" t="s">
        <v>288</v>
      </c>
      <c r="K251" s="142" t="s">
        <v>625</v>
      </c>
      <c r="L251" s="238" t="s">
        <v>433</v>
      </c>
      <c r="M251" s="142" t="s">
        <v>626</v>
      </c>
      <c r="N251" s="142" t="s">
        <v>434</v>
      </c>
      <c r="O251" s="142" t="s">
        <v>277</v>
      </c>
      <c r="P251" s="170">
        <v>2</v>
      </c>
      <c r="Q251" s="143">
        <v>3</v>
      </c>
      <c r="R251" s="170">
        <f t="shared" si="88"/>
        <v>6</v>
      </c>
      <c r="S251" s="171" t="str">
        <f t="shared" si="86"/>
        <v>Medio</v>
      </c>
      <c r="T251" s="144">
        <v>60</v>
      </c>
      <c r="U251" s="170">
        <f t="shared" si="87"/>
        <v>360</v>
      </c>
      <c r="V251" s="170" t="str">
        <f t="shared" si="89"/>
        <v>II</v>
      </c>
      <c r="W251" s="176" t="str">
        <f t="shared" si="74"/>
        <v>No Aceptable o Aceptable con Control Especifico</v>
      </c>
      <c r="X251" s="142"/>
      <c r="Y251" s="142"/>
      <c r="Z251" s="142"/>
      <c r="AA251" s="142" t="s">
        <v>435</v>
      </c>
      <c r="AB251" s="142" t="s">
        <v>436</v>
      </c>
      <c r="AC251" s="142" t="s">
        <v>277</v>
      </c>
      <c r="AD251" s="142" t="s">
        <v>277</v>
      </c>
      <c r="AE251" s="142" t="s">
        <v>627</v>
      </c>
      <c r="AF251" s="142" t="s">
        <v>438</v>
      </c>
      <c r="AG251" s="142" t="s">
        <v>277</v>
      </c>
      <c r="AH251" s="145"/>
      <c r="AI251" s="170"/>
      <c r="AJ251" s="143"/>
      <c r="AK251" s="146">
        <f t="shared" si="75"/>
        <v>0</v>
      </c>
      <c r="AL251" s="219">
        <f t="shared" si="76"/>
        <v>0</v>
      </c>
      <c r="AM251" s="147" t="str">
        <f t="shared" si="77"/>
        <v>IV</v>
      </c>
      <c r="AN251" s="176" t="str">
        <f t="shared" si="78"/>
        <v>Aceptable</v>
      </c>
      <c r="AO251" s="295"/>
      <c r="AP251" s="295"/>
    </row>
    <row r="252" spans="3:42" s="174" customFormat="1" ht="111.95" customHeight="1" x14ac:dyDescent="0.2">
      <c r="C252" s="616"/>
      <c r="D252" s="140" t="s">
        <v>267</v>
      </c>
      <c r="E252" s="141" t="s">
        <v>268</v>
      </c>
      <c r="F252" s="234" t="s">
        <v>750</v>
      </c>
      <c r="G252" s="142" t="s">
        <v>401</v>
      </c>
      <c r="H252" s="142" t="s">
        <v>593</v>
      </c>
      <c r="I252" s="241" t="s">
        <v>753</v>
      </c>
      <c r="J252" s="142" t="s">
        <v>288</v>
      </c>
      <c r="K252" s="142" t="s">
        <v>75</v>
      </c>
      <c r="L252" s="142" t="s">
        <v>469</v>
      </c>
      <c r="M252" s="142" t="s">
        <v>277</v>
      </c>
      <c r="N252" s="142" t="s">
        <v>594</v>
      </c>
      <c r="O252" s="142" t="s">
        <v>277</v>
      </c>
      <c r="P252" s="170">
        <v>2</v>
      </c>
      <c r="Q252" s="143">
        <v>2</v>
      </c>
      <c r="R252" s="170">
        <v>4</v>
      </c>
      <c r="S252" s="171" t="s">
        <v>474</v>
      </c>
      <c r="T252" s="144">
        <v>100</v>
      </c>
      <c r="U252" s="170">
        <v>400</v>
      </c>
      <c r="V252" s="170" t="str">
        <f t="shared" si="89"/>
        <v>II</v>
      </c>
      <c r="W252" s="176" t="str">
        <f t="shared" si="74"/>
        <v>No Aceptable o Aceptable con Control Especifico</v>
      </c>
      <c r="X252" s="142"/>
      <c r="Y252" s="142"/>
      <c r="Z252" s="142"/>
      <c r="AA252" s="142" t="s">
        <v>467</v>
      </c>
      <c r="AB252" s="142" t="s">
        <v>595</v>
      </c>
      <c r="AC252" s="142" t="s">
        <v>277</v>
      </c>
      <c r="AD252" s="142" t="s">
        <v>277</v>
      </c>
      <c r="AE252" s="142" t="s">
        <v>277</v>
      </c>
      <c r="AF252" s="142" t="s">
        <v>596</v>
      </c>
      <c r="AG252" s="142" t="s">
        <v>277</v>
      </c>
      <c r="AH252" s="145"/>
      <c r="AI252" s="170"/>
      <c r="AJ252" s="143"/>
      <c r="AK252" s="146">
        <f t="shared" si="75"/>
        <v>0</v>
      </c>
      <c r="AL252" s="219">
        <f t="shared" si="76"/>
        <v>0</v>
      </c>
      <c r="AM252" s="147" t="str">
        <f t="shared" si="77"/>
        <v>IV</v>
      </c>
      <c r="AN252" s="176" t="str">
        <f t="shared" si="78"/>
        <v>Aceptable</v>
      </c>
      <c r="AO252" s="295"/>
      <c r="AP252" s="295"/>
    </row>
    <row r="253" spans="3:42" s="174" customFormat="1" ht="111.95" customHeight="1" x14ac:dyDescent="0.2">
      <c r="C253" s="616"/>
      <c r="D253" s="140" t="s">
        <v>267</v>
      </c>
      <c r="E253" s="141" t="s">
        <v>653</v>
      </c>
      <c r="F253" s="234" t="s">
        <v>755</v>
      </c>
      <c r="G253" s="142" t="s">
        <v>756</v>
      </c>
      <c r="H253" s="142" t="s">
        <v>757</v>
      </c>
      <c r="I253" s="241" t="s">
        <v>753</v>
      </c>
      <c r="J253" s="142" t="s">
        <v>288</v>
      </c>
      <c r="K253" s="142" t="s">
        <v>656</v>
      </c>
      <c r="L253" s="234" t="s">
        <v>657</v>
      </c>
      <c r="M253" s="142" t="s">
        <v>277</v>
      </c>
      <c r="N253" s="142" t="s">
        <v>277</v>
      </c>
      <c r="O253" s="182" t="s">
        <v>748</v>
      </c>
      <c r="P253" s="170">
        <v>2</v>
      </c>
      <c r="Q253" s="143">
        <v>2</v>
      </c>
      <c r="R253" s="170">
        <f t="shared" ref="R253:R258" si="90">P253*Q253</f>
        <v>4</v>
      </c>
      <c r="S253" s="171" t="str">
        <f t="shared" ref="S253:S258" si="91">IF((R253&gt;23),"MuyAlto",IF(R253&gt;9,"Alto",IF(R253&gt;5,"Medio",IF(R253&lt;6,"Bajo"))))</f>
        <v>Bajo</v>
      </c>
      <c r="T253" s="144">
        <v>100</v>
      </c>
      <c r="U253" s="170">
        <f>R253*T253</f>
        <v>400</v>
      </c>
      <c r="V253" s="170" t="str">
        <f t="shared" si="89"/>
        <v>II</v>
      </c>
      <c r="W253" s="176" t="str">
        <f t="shared" si="74"/>
        <v>No Aceptable o Aceptable con Control Especifico</v>
      </c>
      <c r="X253" s="142"/>
      <c r="Y253" s="142"/>
      <c r="Z253" s="142"/>
      <c r="AA253" s="142" t="s">
        <v>687</v>
      </c>
      <c r="AB253" s="142" t="s">
        <v>659</v>
      </c>
      <c r="AC253" s="142" t="s">
        <v>277</v>
      </c>
      <c r="AD253" s="142" t="s">
        <v>277</v>
      </c>
      <c r="AE253" s="142" t="s">
        <v>277</v>
      </c>
      <c r="AF253" s="142" t="s">
        <v>688</v>
      </c>
      <c r="AG253" s="142" t="s">
        <v>277</v>
      </c>
      <c r="AH253" s="145"/>
      <c r="AI253" s="170"/>
      <c r="AJ253" s="143"/>
      <c r="AK253" s="146">
        <f t="shared" si="75"/>
        <v>0</v>
      </c>
      <c r="AL253" s="219">
        <f t="shared" si="76"/>
        <v>0</v>
      </c>
      <c r="AM253" s="147" t="str">
        <f t="shared" si="77"/>
        <v>IV</v>
      </c>
      <c r="AN253" s="176" t="str">
        <f t="shared" si="78"/>
        <v>Aceptable</v>
      </c>
      <c r="AO253" s="295"/>
      <c r="AP253" s="295"/>
    </row>
    <row r="254" spans="3:42" s="174" customFormat="1" ht="111.95" customHeight="1" x14ac:dyDescent="0.2">
      <c r="C254" s="616"/>
      <c r="D254" s="140" t="s">
        <v>267</v>
      </c>
      <c r="E254" s="141" t="s">
        <v>268</v>
      </c>
      <c r="F254" s="234" t="s">
        <v>758</v>
      </c>
      <c r="G254" s="142" t="s">
        <v>759</v>
      </c>
      <c r="H254" s="142" t="s">
        <v>760</v>
      </c>
      <c r="I254" s="242" t="s">
        <v>761</v>
      </c>
      <c r="J254" s="142" t="s">
        <v>328</v>
      </c>
      <c r="K254" s="142" t="s">
        <v>329</v>
      </c>
      <c r="L254" s="142" t="s">
        <v>741</v>
      </c>
      <c r="M254" s="142" t="s">
        <v>277</v>
      </c>
      <c r="N254" s="142" t="s">
        <v>277</v>
      </c>
      <c r="O254" s="142" t="s">
        <v>336</v>
      </c>
      <c r="P254" s="170">
        <v>2</v>
      </c>
      <c r="Q254" s="143">
        <v>3</v>
      </c>
      <c r="R254" s="170">
        <f t="shared" si="90"/>
        <v>6</v>
      </c>
      <c r="S254" s="171" t="str">
        <f t="shared" si="91"/>
        <v>Medio</v>
      </c>
      <c r="T254" s="144">
        <v>25</v>
      </c>
      <c r="U254" s="170">
        <f>R254*T254</f>
        <v>150</v>
      </c>
      <c r="V254" s="170" t="str">
        <f t="shared" si="89"/>
        <v>II</v>
      </c>
      <c r="W254" s="176" t="str">
        <f t="shared" si="74"/>
        <v>No Aceptable o Aceptable con Control Especifico</v>
      </c>
      <c r="X254" s="142"/>
      <c r="Y254" s="142"/>
      <c r="Z254" s="142"/>
      <c r="AA254" s="142" t="str">
        <f>L254</f>
        <v>Desordenes de trauma acumulativo a nivel de columna.</v>
      </c>
      <c r="AB254" s="142" t="s">
        <v>332</v>
      </c>
      <c r="AC254" s="142" t="s">
        <v>277</v>
      </c>
      <c r="AD254" s="142" t="s">
        <v>277</v>
      </c>
      <c r="AE254" s="142" t="s">
        <v>277</v>
      </c>
      <c r="AF254" s="142" t="s">
        <v>695</v>
      </c>
      <c r="AG254" s="142" t="s">
        <v>277</v>
      </c>
      <c r="AH254" s="145"/>
      <c r="AI254" s="170"/>
      <c r="AJ254" s="143"/>
      <c r="AK254" s="146">
        <f t="shared" si="75"/>
        <v>0</v>
      </c>
      <c r="AL254" s="219">
        <f t="shared" si="76"/>
        <v>0</v>
      </c>
      <c r="AM254" s="147" t="str">
        <f t="shared" si="77"/>
        <v>IV</v>
      </c>
      <c r="AN254" s="176" t="str">
        <f t="shared" si="78"/>
        <v>Aceptable</v>
      </c>
      <c r="AO254" s="295"/>
      <c r="AP254" s="295"/>
    </row>
    <row r="255" spans="3:42" s="174" customFormat="1" ht="111.95" customHeight="1" x14ac:dyDescent="0.2">
      <c r="C255" s="616"/>
      <c r="D255" s="140" t="s">
        <v>267</v>
      </c>
      <c r="E255" s="141" t="s">
        <v>268</v>
      </c>
      <c r="F255" s="234" t="s">
        <v>758</v>
      </c>
      <c r="G255" s="142" t="s">
        <v>759</v>
      </c>
      <c r="H255" s="142" t="s">
        <v>479</v>
      </c>
      <c r="I255" s="242" t="s">
        <v>761</v>
      </c>
      <c r="J255" s="142" t="s">
        <v>328</v>
      </c>
      <c r="K255" s="142" t="s">
        <v>37</v>
      </c>
      <c r="L255" s="142" t="s">
        <v>570</v>
      </c>
      <c r="M255" s="142" t="s">
        <v>277</v>
      </c>
      <c r="N255" s="142" t="s">
        <v>277</v>
      </c>
      <c r="O255" s="142" t="s">
        <v>336</v>
      </c>
      <c r="P255" s="170">
        <v>2</v>
      </c>
      <c r="Q255" s="143">
        <v>3</v>
      </c>
      <c r="R255" s="170">
        <f t="shared" si="90"/>
        <v>6</v>
      </c>
      <c r="S255" s="171" t="str">
        <f t="shared" si="91"/>
        <v>Medio</v>
      </c>
      <c r="T255" s="144">
        <v>25</v>
      </c>
      <c r="U255" s="170">
        <f>R255*T255</f>
        <v>150</v>
      </c>
      <c r="V255" s="170" t="str">
        <f t="shared" si="89"/>
        <v>II</v>
      </c>
      <c r="W255" s="176" t="str">
        <f t="shared" si="74"/>
        <v>No Aceptable o Aceptable con Control Especifico</v>
      </c>
      <c r="X255" s="142"/>
      <c r="Y255" s="142"/>
      <c r="Z255" s="142"/>
      <c r="AA255" s="142" t="str">
        <f>L255</f>
        <v>Desordenes de trauma acumulativo a nivel de miembros superiores.</v>
      </c>
      <c r="AB255" s="142" t="s">
        <v>332</v>
      </c>
      <c r="AC255" s="142" t="s">
        <v>277</v>
      </c>
      <c r="AD255" s="142" t="s">
        <v>277</v>
      </c>
      <c r="AE255" s="142" t="s">
        <v>277</v>
      </c>
      <c r="AF255" s="142" t="s">
        <v>695</v>
      </c>
      <c r="AG255" s="142" t="s">
        <v>277</v>
      </c>
      <c r="AH255" s="145"/>
      <c r="AI255" s="170"/>
      <c r="AJ255" s="143"/>
      <c r="AK255" s="146">
        <f t="shared" si="75"/>
        <v>0</v>
      </c>
      <c r="AL255" s="219">
        <f t="shared" si="76"/>
        <v>0</v>
      </c>
      <c r="AM255" s="147" t="str">
        <f t="shared" si="77"/>
        <v>IV</v>
      </c>
      <c r="AN255" s="176" t="str">
        <f t="shared" si="78"/>
        <v>Aceptable</v>
      </c>
      <c r="AO255" s="295"/>
      <c r="AP255" s="295"/>
    </row>
    <row r="256" spans="3:42" s="174" customFormat="1" ht="111.95" customHeight="1" x14ac:dyDescent="0.2">
      <c r="C256" s="616"/>
      <c r="D256" s="140" t="s">
        <v>267</v>
      </c>
      <c r="E256" s="141" t="s">
        <v>268</v>
      </c>
      <c r="F256" s="234" t="s">
        <v>758</v>
      </c>
      <c r="G256" s="142" t="s">
        <v>762</v>
      </c>
      <c r="H256" s="142" t="s">
        <v>763</v>
      </c>
      <c r="I256" s="242" t="s">
        <v>761</v>
      </c>
      <c r="J256" s="142" t="s">
        <v>328</v>
      </c>
      <c r="K256" s="142" t="s">
        <v>496</v>
      </c>
      <c r="L256" s="234" t="s">
        <v>764</v>
      </c>
      <c r="M256" s="142" t="s">
        <v>277</v>
      </c>
      <c r="N256" s="142" t="s">
        <v>277</v>
      </c>
      <c r="O256" s="142" t="s">
        <v>336</v>
      </c>
      <c r="P256" s="170">
        <v>2</v>
      </c>
      <c r="Q256" s="143">
        <v>3</v>
      </c>
      <c r="R256" s="170">
        <f t="shared" si="90"/>
        <v>6</v>
      </c>
      <c r="S256" s="171" t="str">
        <f t="shared" si="91"/>
        <v>Medio</v>
      </c>
      <c r="T256" s="144">
        <v>25</v>
      </c>
      <c r="U256" s="170">
        <f>T256*R256</f>
        <v>150</v>
      </c>
      <c r="V256" s="170" t="str">
        <f t="shared" si="89"/>
        <v>II</v>
      </c>
      <c r="W256" s="176" t="str">
        <f t="shared" si="74"/>
        <v>No Aceptable o Aceptable con Control Especifico</v>
      </c>
      <c r="X256" s="142"/>
      <c r="Y256" s="142"/>
      <c r="Z256" s="142"/>
      <c r="AA256" s="142" t="str">
        <f>L256</f>
        <v>Desordenes de trauma acumulativo, lesiones del sistema músculo esquelético, fatiga.</v>
      </c>
      <c r="AB256" s="142" t="s">
        <v>332</v>
      </c>
      <c r="AC256" s="142" t="s">
        <v>277</v>
      </c>
      <c r="AD256" s="142" t="s">
        <v>277</v>
      </c>
      <c r="AE256" s="142" t="s">
        <v>277</v>
      </c>
      <c r="AF256" s="142" t="s">
        <v>670</v>
      </c>
      <c r="AG256" s="142"/>
      <c r="AH256" s="145"/>
      <c r="AI256" s="170"/>
      <c r="AJ256" s="143"/>
      <c r="AK256" s="146">
        <f t="shared" si="75"/>
        <v>0</v>
      </c>
      <c r="AL256" s="219">
        <f t="shared" si="76"/>
        <v>0</v>
      </c>
      <c r="AM256" s="147" t="str">
        <f t="shared" si="77"/>
        <v>IV</v>
      </c>
      <c r="AN256" s="176" t="str">
        <f t="shared" si="78"/>
        <v>Aceptable</v>
      </c>
      <c r="AO256" s="295"/>
      <c r="AP256" s="295"/>
    </row>
    <row r="257" spans="3:42" s="174" customFormat="1" ht="111.95" customHeight="1" x14ac:dyDescent="0.2">
      <c r="C257" s="616"/>
      <c r="D257" s="140" t="s">
        <v>267</v>
      </c>
      <c r="E257" s="141" t="s">
        <v>268</v>
      </c>
      <c r="F257" s="234" t="s">
        <v>758</v>
      </c>
      <c r="G257" s="142" t="s">
        <v>765</v>
      </c>
      <c r="H257" s="142" t="s">
        <v>766</v>
      </c>
      <c r="I257" s="242" t="s">
        <v>761</v>
      </c>
      <c r="J257" s="142" t="s">
        <v>288</v>
      </c>
      <c r="K257" s="142" t="s">
        <v>767</v>
      </c>
      <c r="L257" s="234" t="s">
        <v>375</v>
      </c>
      <c r="M257" s="142" t="s">
        <v>277</v>
      </c>
      <c r="N257" s="142" t="s">
        <v>277</v>
      </c>
      <c r="O257" s="142" t="s">
        <v>768</v>
      </c>
      <c r="P257" s="170">
        <v>2</v>
      </c>
      <c r="Q257" s="143">
        <v>2</v>
      </c>
      <c r="R257" s="170">
        <f t="shared" si="90"/>
        <v>4</v>
      </c>
      <c r="S257" s="171" t="str">
        <f t="shared" si="91"/>
        <v>Bajo</v>
      </c>
      <c r="T257" s="144">
        <v>25</v>
      </c>
      <c r="U257" s="170">
        <f>T257*R257</f>
        <v>100</v>
      </c>
      <c r="V257" s="170" t="str">
        <f t="shared" si="89"/>
        <v>III</v>
      </c>
      <c r="W257" s="176" t="str">
        <f t="shared" si="74"/>
        <v>Mejorable</v>
      </c>
      <c r="X257" s="142"/>
      <c r="Y257" s="142"/>
      <c r="Z257" s="142"/>
      <c r="AA257" s="142" t="s">
        <v>376</v>
      </c>
      <c r="AB257" s="142" t="s">
        <v>294</v>
      </c>
      <c r="AC257" s="142" t="s">
        <v>277</v>
      </c>
      <c r="AD257" s="142" t="s">
        <v>277</v>
      </c>
      <c r="AE257" s="142" t="s">
        <v>277</v>
      </c>
      <c r="AF257" s="142" t="s">
        <v>769</v>
      </c>
      <c r="AG257" s="142"/>
      <c r="AH257" s="145"/>
      <c r="AI257" s="170"/>
      <c r="AJ257" s="143"/>
      <c r="AK257" s="146">
        <f t="shared" si="75"/>
        <v>0</v>
      </c>
      <c r="AL257" s="219">
        <f t="shared" si="76"/>
        <v>0</v>
      </c>
      <c r="AM257" s="147" t="str">
        <f t="shared" si="77"/>
        <v>IV</v>
      </c>
      <c r="AN257" s="176" t="str">
        <f t="shared" si="78"/>
        <v>Aceptable</v>
      </c>
      <c r="AO257" s="295"/>
      <c r="AP257" s="295"/>
    </row>
    <row r="258" spans="3:42" s="174" customFormat="1" ht="111.95" customHeight="1" x14ac:dyDescent="0.2">
      <c r="C258" s="616"/>
      <c r="D258" s="140" t="s">
        <v>267</v>
      </c>
      <c r="E258" s="141" t="s">
        <v>268</v>
      </c>
      <c r="F258" s="234" t="s">
        <v>758</v>
      </c>
      <c r="G258" s="142" t="s">
        <v>765</v>
      </c>
      <c r="H258" s="142" t="s">
        <v>770</v>
      </c>
      <c r="I258" s="242" t="s">
        <v>761</v>
      </c>
      <c r="J258" s="142" t="s">
        <v>340</v>
      </c>
      <c r="K258" s="142" t="s">
        <v>341</v>
      </c>
      <c r="L258" s="243" t="s">
        <v>771</v>
      </c>
      <c r="M258" s="142" t="s">
        <v>277</v>
      </c>
      <c r="N258" s="142" t="s">
        <v>277</v>
      </c>
      <c r="O258" s="142" t="s">
        <v>768</v>
      </c>
      <c r="P258" s="170">
        <v>2</v>
      </c>
      <c r="Q258" s="143">
        <v>2</v>
      </c>
      <c r="R258" s="170">
        <f t="shared" si="90"/>
        <v>4</v>
      </c>
      <c r="S258" s="171" t="str">
        <f t="shared" si="91"/>
        <v>Bajo</v>
      </c>
      <c r="T258" s="144">
        <v>25</v>
      </c>
      <c r="U258" s="170">
        <f>T258*R258</f>
        <v>100</v>
      </c>
      <c r="V258" s="170" t="str">
        <f t="shared" si="89"/>
        <v>III</v>
      </c>
      <c r="W258" s="176" t="str">
        <f t="shared" si="74"/>
        <v>Mejorable</v>
      </c>
      <c r="X258" s="142"/>
      <c r="Y258" s="142"/>
      <c r="Z258" s="142"/>
      <c r="AA258" s="182" t="str">
        <f>L258</f>
        <v>Alteraciones a nivel del sistema respiratorio y a nivel dermico.</v>
      </c>
      <c r="AB258" s="142" t="s">
        <v>345</v>
      </c>
      <c r="AC258" s="142" t="s">
        <v>277</v>
      </c>
      <c r="AD258" s="142" t="s">
        <v>277</v>
      </c>
      <c r="AE258" s="142" t="s">
        <v>277</v>
      </c>
      <c r="AF258" s="142" t="s">
        <v>772</v>
      </c>
      <c r="AG258" s="142"/>
      <c r="AH258" s="145"/>
      <c r="AI258" s="170"/>
      <c r="AJ258" s="143"/>
      <c r="AK258" s="146">
        <f t="shared" si="75"/>
        <v>0</v>
      </c>
      <c r="AL258" s="219">
        <f t="shared" si="76"/>
        <v>0</v>
      </c>
      <c r="AM258" s="147" t="str">
        <f t="shared" si="77"/>
        <v>IV</v>
      </c>
      <c r="AN258" s="176" t="str">
        <f t="shared" si="78"/>
        <v>Aceptable</v>
      </c>
      <c r="AO258" s="295"/>
      <c r="AP258" s="295"/>
    </row>
    <row r="259" spans="3:42" s="174" customFormat="1" ht="111.95" customHeight="1" x14ac:dyDescent="0.2">
      <c r="C259" s="616"/>
      <c r="D259" s="140" t="s">
        <v>267</v>
      </c>
      <c r="E259" s="141" t="s">
        <v>268</v>
      </c>
      <c r="F259" s="234" t="s">
        <v>758</v>
      </c>
      <c r="G259" s="142" t="s">
        <v>773</v>
      </c>
      <c r="H259" s="234" t="s">
        <v>607</v>
      </c>
      <c r="I259" s="242" t="s">
        <v>761</v>
      </c>
      <c r="J259" s="142" t="s">
        <v>299</v>
      </c>
      <c r="K259" s="142" t="s">
        <v>608</v>
      </c>
      <c r="L259" s="142" t="s">
        <v>609</v>
      </c>
      <c r="M259" s="172" t="s">
        <v>277</v>
      </c>
      <c r="N259" s="181" t="s">
        <v>610</v>
      </c>
      <c r="O259" s="172" t="s">
        <v>277</v>
      </c>
      <c r="P259" s="170">
        <v>2</v>
      </c>
      <c r="Q259" s="143">
        <v>2</v>
      </c>
      <c r="R259" s="170">
        <v>4</v>
      </c>
      <c r="S259" s="171" t="s">
        <v>474</v>
      </c>
      <c r="T259" s="144">
        <v>25</v>
      </c>
      <c r="U259" s="170">
        <f t="shared" ref="U259:U267" si="92">R259*T259</f>
        <v>100</v>
      </c>
      <c r="V259" s="170" t="str">
        <f t="shared" si="89"/>
        <v>III</v>
      </c>
      <c r="W259" s="175" t="str">
        <f t="shared" si="74"/>
        <v>Mejorable</v>
      </c>
      <c r="X259" s="172"/>
      <c r="Y259" s="172"/>
      <c r="Z259" s="172"/>
      <c r="AA259" s="182" t="s">
        <v>609</v>
      </c>
      <c r="AB259" s="142" t="s">
        <v>314</v>
      </c>
      <c r="AC259" s="142" t="s">
        <v>277</v>
      </c>
      <c r="AD259" s="142" t="s">
        <v>277</v>
      </c>
      <c r="AE259" s="182" t="s">
        <v>611</v>
      </c>
      <c r="AF259" s="182" t="s">
        <v>732</v>
      </c>
      <c r="AG259" s="142" t="s">
        <v>277</v>
      </c>
      <c r="AH259" s="172"/>
      <c r="AI259" s="213"/>
      <c r="AJ259" s="169"/>
      <c r="AK259" s="146">
        <f t="shared" si="75"/>
        <v>0</v>
      </c>
      <c r="AL259" s="219">
        <f t="shared" si="76"/>
        <v>0</v>
      </c>
      <c r="AM259" s="147" t="str">
        <f t="shared" si="77"/>
        <v>IV</v>
      </c>
      <c r="AN259" s="176" t="str">
        <f t="shared" si="78"/>
        <v>Aceptable</v>
      </c>
      <c r="AO259" s="295"/>
      <c r="AP259" s="295"/>
    </row>
    <row r="260" spans="3:42" s="174" customFormat="1" ht="111.95" customHeight="1" x14ac:dyDescent="0.2">
      <c r="C260" s="616"/>
      <c r="D260" s="140" t="s">
        <v>267</v>
      </c>
      <c r="E260" s="141" t="s">
        <v>268</v>
      </c>
      <c r="F260" s="234" t="s">
        <v>758</v>
      </c>
      <c r="G260" s="142" t="s">
        <v>773</v>
      </c>
      <c r="H260" s="234" t="s">
        <v>607</v>
      </c>
      <c r="I260" s="242" t="s">
        <v>761</v>
      </c>
      <c r="J260" s="279" t="s">
        <v>299</v>
      </c>
      <c r="K260" s="280" t="s">
        <v>1496</v>
      </c>
      <c r="L260" s="280" t="s">
        <v>1497</v>
      </c>
      <c r="M260" s="280" t="s">
        <v>1498</v>
      </c>
      <c r="N260" s="280" t="s">
        <v>1499</v>
      </c>
      <c r="O260" s="280" t="s">
        <v>1529</v>
      </c>
      <c r="P260" s="281">
        <v>1</v>
      </c>
      <c r="Q260" s="282">
        <v>2</v>
      </c>
      <c r="R260" s="281">
        <v>4</v>
      </c>
      <c r="S260" s="283" t="str">
        <f t="shared" ref="S260" si="93">IF((R260&gt;23),"MuyAlto",IF(R260&gt;9,"Alto",IF(R260&gt;5,"Medio",IF(R260&lt;6,"Bajo"))))</f>
        <v>Bajo</v>
      </c>
      <c r="T260" s="284">
        <v>10</v>
      </c>
      <c r="U260" s="281">
        <f t="shared" si="92"/>
        <v>40</v>
      </c>
      <c r="V260" s="170" t="str">
        <f t="shared" si="89"/>
        <v>III</v>
      </c>
      <c r="W260" s="285" t="str">
        <f t="shared" si="74"/>
        <v>Mejorable</v>
      </c>
      <c r="X260" s="286"/>
      <c r="Y260" s="286"/>
      <c r="Z260" s="286"/>
      <c r="AA260" s="280" t="s">
        <v>1501</v>
      </c>
      <c r="AB260" s="280" t="s">
        <v>1502</v>
      </c>
      <c r="AC260" s="280" t="s">
        <v>277</v>
      </c>
      <c r="AD260" s="280" t="s">
        <v>1503</v>
      </c>
      <c r="AE260" s="280" t="s">
        <v>1504</v>
      </c>
      <c r="AF260" s="280" t="s">
        <v>1505</v>
      </c>
      <c r="AG260" s="280" t="s">
        <v>1531</v>
      </c>
      <c r="AH260" s="287"/>
      <c r="AI260" s="288"/>
      <c r="AJ260" s="289"/>
      <c r="AK260" s="290">
        <f t="shared" si="75"/>
        <v>0</v>
      </c>
      <c r="AL260" s="291">
        <f t="shared" si="76"/>
        <v>0</v>
      </c>
      <c r="AM260" s="292" t="str">
        <f t="shared" si="77"/>
        <v>IV</v>
      </c>
      <c r="AN260" s="279" t="str">
        <f t="shared" si="78"/>
        <v>Aceptable</v>
      </c>
      <c r="AO260" s="300"/>
      <c r="AP260" s="300"/>
    </row>
    <row r="261" spans="3:42" s="174" customFormat="1" ht="111.95" customHeight="1" x14ac:dyDescent="0.2">
      <c r="C261" s="616"/>
      <c r="D261" s="140" t="s">
        <v>267</v>
      </c>
      <c r="E261" s="141" t="s">
        <v>268</v>
      </c>
      <c r="F261" s="234" t="s">
        <v>774</v>
      </c>
      <c r="G261" s="142" t="s">
        <v>775</v>
      </c>
      <c r="H261" s="142" t="s">
        <v>776</v>
      </c>
      <c r="I261" s="242" t="s">
        <v>761</v>
      </c>
      <c r="J261" s="142" t="s">
        <v>288</v>
      </c>
      <c r="K261" s="142" t="s">
        <v>656</v>
      </c>
      <c r="L261" s="234" t="s">
        <v>657</v>
      </c>
      <c r="M261" s="142" t="s">
        <v>277</v>
      </c>
      <c r="N261" s="142" t="s">
        <v>277</v>
      </c>
      <c r="O261" s="142" t="s">
        <v>277</v>
      </c>
      <c r="P261" s="170">
        <v>2</v>
      </c>
      <c r="Q261" s="143">
        <v>2</v>
      </c>
      <c r="R261" s="170">
        <f t="shared" ref="R261:R267" si="94">P261*Q261</f>
        <v>4</v>
      </c>
      <c r="S261" s="171" t="str">
        <f t="shared" ref="S261:S267" si="95">IF((R261&gt;23),"MuyAlto",IF(R261&gt;9,"Alto",IF(R261&gt;5,"Medio",IF(R261&lt;6,"Bajo"))))</f>
        <v>Bajo</v>
      </c>
      <c r="T261" s="144">
        <v>25</v>
      </c>
      <c r="U261" s="170">
        <f t="shared" si="92"/>
        <v>100</v>
      </c>
      <c r="V261" s="170" t="str">
        <f t="shared" ref="V261:V279" si="96">IF((U261&gt;599),"I",IF(U261&gt;149,"II",IF(U261&gt;39,"III",IF(U261&lt;31,"IV"))))</f>
        <v>III</v>
      </c>
      <c r="W261" s="176" t="str">
        <f t="shared" si="74"/>
        <v>Mejorable</v>
      </c>
      <c r="X261" s="142"/>
      <c r="Y261" s="142"/>
      <c r="Z261" s="142"/>
      <c r="AA261" s="142" t="s">
        <v>687</v>
      </c>
      <c r="AB261" s="142" t="s">
        <v>659</v>
      </c>
      <c r="AC261" s="142" t="s">
        <v>277</v>
      </c>
      <c r="AD261" s="142" t="s">
        <v>277</v>
      </c>
      <c r="AE261" s="142" t="s">
        <v>277</v>
      </c>
      <c r="AF261" s="142" t="s">
        <v>688</v>
      </c>
      <c r="AG261" s="142" t="s">
        <v>277</v>
      </c>
      <c r="AH261" s="145"/>
      <c r="AI261" s="170"/>
      <c r="AJ261" s="143"/>
      <c r="AK261" s="146">
        <f t="shared" si="75"/>
        <v>0</v>
      </c>
      <c r="AL261" s="219">
        <f t="shared" si="76"/>
        <v>0</v>
      </c>
      <c r="AM261" s="147" t="str">
        <f t="shared" si="77"/>
        <v>IV</v>
      </c>
      <c r="AN261" s="176" t="str">
        <f t="shared" si="78"/>
        <v>Aceptable</v>
      </c>
      <c r="AO261" s="295"/>
      <c r="AP261" s="295"/>
    </row>
    <row r="262" spans="3:42" s="174" customFormat="1" ht="111.95" customHeight="1" x14ac:dyDescent="0.2">
      <c r="C262" s="616"/>
      <c r="D262" s="140" t="s">
        <v>267</v>
      </c>
      <c r="E262" s="141" t="s">
        <v>268</v>
      </c>
      <c r="F262" s="234" t="s">
        <v>758</v>
      </c>
      <c r="G262" s="142" t="s">
        <v>401</v>
      </c>
      <c r="H262" s="142" t="s">
        <v>729</v>
      </c>
      <c r="I262" s="242" t="s">
        <v>761</v>
      </c>
      <c r="J262" s="142" t="s">
        <v>273</v>
      </c>
      <c r="K262" s="142" t="s">
        <v>403</v>
      </c>
      <c r="L262" s="142" t="s">
        <v>404</v>
      </c>
      <c r="M262" s="142" t="s">
        <v>517</v>
      </c>
      <c r="N262" s="142" t="s">
        <v>277</v>
      </c>
      <c r="O262" s="142" t="s">
        <v>277</v>
      </c>
      <c r="P262" s="170">
        <v>2</v>
      </c>
      <c r="Q262" s="143">
        <v>3</v>
      </c>
      <c r="R262" s="170">
        <f t="shared" si="94"/>
        <v>6</v>
      </c>
      <c r="S262" s="171" t="str">
        <f t="shared" si="95"/>
        <v>Medio</v>
      </c>
      <c r="T262" s="144">
        <v>25</v>
      </c>
      <c r="U262" s="170">
        <f t="shared" si="92"/>
        <v>150</v>
      </c>
      <c r="V262" s="170" t="str">
        <f t="shared" si="96"/>
        <v>II</v>
      </c>
      <c r="W262" s="176" t="str">
        <f t="shared" si="74"/>
        <v>No Aceptable o Aceptable con Control Especifico</v>
      </c>
      <c r="X262" s="142"/>
      <c r="Y262" s="142"/>
      <c r="Z262" s="142"/>
      <c r="AA262" s="142" t="s">
        <v>406</v>
      </c>
      <c r="AB262" s="142" t="s">
        <v>407</v>
      </c>
      <c r="AC262" s="142" t="s">
        <v>277</v>
      </c>
      <c r="AD262" s="142" t="s">
        <v>277</v>
      </c>
      <c r="AE262" s="142" t="s">
        <v>408</v>
      </c>
      <c r="AF262" s="142" t="s">
        <v>518</v>
      </c>
      <c r="AG262" s="142" t="s">
        <v>277</v>
      </c>
      <c r="AH262" s="145"/>
      <c r="AI262" s="170"/>
      <c r="AJ262" s="143"/>
      <c r="AK262" s="146">
        <f t="shared" si="75"/>
        <v>0</v>
      </c>
      <c r="AL262" s="219">
        <f t="shared" si="76"/>
        <v>0</v>
      </c>
      <c r="AM262" s="147" t="str">
        <f t="shared" si="77"/>
        <v>IV</v>
      </c>
      <c r="AN262" s="176" t="str">
        <f t="shared" si="78"/>
        <v>Aceptable</v>
      </c>
      <c r="AO262" s="295"/>
      <c r="AP262" s="295"/>
    </row>
    <row r="263" spans="3:42" s="174" customFormat="1" ht="111.95" customHeight="1" x14ac:dyDescent="0.2">
      <c r="C263" s="616"/>
      <c r="D263" s="140" t="s">
        <v>267</v>
      </c>
      <c r="E263" s="141" t="s">
        <v>268</v>
      </c>
      <c r="F263" s="234" t="s">
        <v>758</v>
      </c>
      <c r="G263" s="142" t="s">
        <v>401</v>
      </c>
      <c r="H263" s="142" t="s">
        <v>410</v>
      </c>
      <c r="I263" s="242" t="s">
        <v>761</v>
      </c>
      <c r="J263" s="142" t="s">
        <v>273</v>
      </c>
      <c r="K263" s="142" t="s">
        <v>411</v>
      </c>
      <c r="L263" s="142" t="s">
        <v>412</v>
      </c>
      <c r="M263" s="142" t="s">
        <v>519</v>
      </c>
      <c r="N263" s="142" t="s">
        <v>477</v>
      </c>
      <c r="O263" s="142" t="s">
        <v>277</v>
      </c>
      <c r="P263" s="170">
        <v>1</v>
      </c>
      <c r="Q263" s="143">
        <v>2</v>
      </c>
      <c r="R263" s="170">
        <f t="shared" si="94"/>
        <v>2</v>
      </c>
      <c r="S263" s="171" t="str">
        <f t="shared" si="95"/>
        <v>Bajo</v>
      </c>
      <c r="T263" s="144">
        <v>10</v>
      </c>
      <c r="U263" s="170">
        <f t="shared" si="92"/>
        <v>20</v>
      </c>
      <c r="V263" s="170" t="str">
        <f t="shared" si="96"/>
        <v>IV</v>
      </c>
      <c r="W263" s="176" t="str">
        <f t="shared" si="74"/>
        <v>Aceptable</v>
      </c>
      <c r="X263" s="142"/>
      <c r="Y263" s="142"/>
      <c r="Z263" s="142"/>
      <c r="AA263" s="142" t="s">
        <v>415</v>
      </c>
      <c r="AB263" s="142" t="s">
        <v>416</v>
      </c>
      <c r="AC263" s="142" t="s">
        <v>277</v>
      </c>
      <c r="AD263" s="142" t="s">
        <v>277</v>
      </c>
      <c r="AE263" s="142" t="s">
        <v>478</v>
      </c>
      <c r="AF263" s="142" t="s">
        <v>277</v>
      </c>
      <c r="AG263" s="142" t="s">
        <v>277</v>
      </c>
      <c r="AH263" s="145"/>
      <c r="AI263" s="170"/>
      <c r="AJ263" s="143"/>
      <c r="AK263" s="146">
        <f t="shared" si="75"/>
        <v>0</v>
      </c>
      <c r="AL263" s="219">
        <f t="shared" si="76"/>
        <v>0</v>
      </c>
      <c r="AM263" s="147" t="str">
        <f t="shared" si="77"/>
        <v>IV</v>
      </c>
      <c r="AN263" s="176" t="str">
        <f t="shared" si="78"/>
        <v>Aceptable</v>
      </c>
      <c r="AO263" s="295"/>
      <c r="AP263" s="295"/>
    </row>
    <row r="264" spans="3:42" s="174" customFormat="1" ht="111.95" customHeight="1" x14ac:dyDescent="0.2">
      <c r="C264" s="616"/>
      <c r="D264" s="140" t="s">
        <v>267</v>
      </c>
      <c r="E264" s="141" t="s">
        <v>268</v>
      </c>
      <c r="F264" s="234" t="s">
        <v>758</v>
      </c>
      <c r="G264" s="142" t="s">
        <v>401</v>
      </c>
      <c r="H264" s="142" t="s">
        <v>520</v>
      </c>
      <c r="I264" s="242" t="s">
        <v>761</v>
      </c>
      <c r="J264" s="142" t="s">
        <v>419</v>
      </c>
      <c r="K264" s="142" t="s">
        <v>420</v>
      </c>
      <c r="L264" s="142" t="s">
        <v>421</v>
      </c>
      <c r="M264" s="142" t="s">
        <v>277</v>
      </c>
      <c r="N264" s="142" t="s">
        <v>277</v>
      </c>
      <c r="O264" s="142" t="s">
        <v>277</v>
      </c>
      <c r="P264" s="170">
        <v>2</v>
      </c>
      <c r="Q264" s="143">
        <v>2</v>
      </c>
      <c r="R264" s="170">
        <f t="shared" si="94"/>
        <v>4</v>
      </c>
      <c r="S264" s="171" t="str">
        <f t="shared" si="95"/>
        <v>Bajo</v>
      </c>
      <c r="T264" s="144">
        <v>25</v>
      </c>
      <c r="U264" s="170">
        <f t="shared" si="92"/>
        <v>100</v>
      </c>
      <c r="V264" s="170" t="str">
        <f t="shared" si="96"/>
        <v>III</v>
      </c>
      <c r="W264" s="176" t="str">
        <f t="shared" si="74"/>
        <v>Mejorable</v>
      </c>
      <c r="X264" s="142"/>
      <c r="Y264" s="142"/>
      <c r="Z264" s="142"/>
      <c r="AA264" s="142" t="s">
        <v>423</v>
      </c>
      <c r="AB264" s="142" t="s">
        <v>424</v>
      </c>
      <c r="AC264" s="142" t="s">
        <v>277</v>
      </c>
      <c r="AD264" s="142" t="s">
        <v>277</v>
      </c>
      <c r="AE264" s="142" t="s">
        <v>277</v>
      </c>
      <c r="AF264" s="142" t="s">
        <v>777</v>
      </c>
      <c r="AG264" s="142" t="s">
        <v>277</v>
      </c>
      <c r="AH264" s="145"/>
      <c r="AI264" s="170"/>
      <c r="AJ264" s="143"/>
      <c r="AK264" s="146">
        <f t="shared" si="75"/>
        <v>0</v>
      </c>
      <c r="AL264" s="219">
        <f t="shared" si="76"/>
        <v>0</v>
      </c>
      <c r="AM264" s="147" t="str">
        <f t="shared" si="77"/>
        <v>IV</v>
      </c>
      <c r="AN264" s="176" t="str">
        <f t="shared" si="78"/>
        <v>Aceptable</v>
      </c>
      <c r="AO264" s="295"/>
      <c r="AP264" s="295"/>
    </row>
    <row r="265" spans="3:42" s="174" customFormat="1" ht="111.95" customHeight="1" x14ac:dyDescent="0.2">
      <c r="C265" s="616"/>
      <c r="D265" s="140" t="s">
        <v>267</v>
      </c>
      <c r="E265" s="141" t="s">
        <v>268</v>
      </c>
      <c r="F265" s="234" t="s">
        <v>758</v>
      </c>
      <c r="G265" s="142" t="s">
        <v>401</v>
      </c>
      <c r="H265" s="142" t="s">
        <v>426</v>
      </c>
      <c r="I265" s="242" t="s">
        <v>761</v>
      </c>
      <c r="J265" s="142" t="s">
        <v>419</v>
      </c>
      <c r="K265" s="142" t="s">
        <v>36</v>
      </c>
      <c r="L265" s="142" t="s">
        <v>421</v>
      </c>
      <c r="M265" s="142" t="s">
        <v>277</v>
      </c>
      <c r="N265" s="142" t="s">
        <v>277</v>
      </c>
      <c r="O265" s="142" t="s">
        <v>277</v>
      </c>
      <c r="P265" s="170">
        <v>2</v>
      </c>
      <c r="Q265" s="143">
        <v>2</v>
      </c>
      <c r="R265" s="170">
        <f t="shared" si="94"/>
        <v>4</v>
      </c>
      <c r="S265" s="171" t="str">
        <f t="shared" si="95"/>
        <v>Bajo</v>
      </c>
      <c r="T265" s="144">
        <v>25</v>
      </c>
      <c r="U265" s="170">
        <f t="shared" si="92"/>
        <v>100</v>
      </c>
      <c r="V265" s="170" t="str">
        <f t="shared" si="96"/>
        <v>III</v>
      </c>
      <c r="W265" s="176" t="str">
        <f t="shared" si="74"/>
        <v>Mejorable</v>
      </c>
      <c r="X265" s="142"/>
      <c r="Y265" s="142"/>
      <c r="Z265" s="142"/>
      <c r="AA265" s="142" t="s">
        <v>427</v>
      </c>
      <c r="AB265" s="142" t="s">
        <v>424</v>
      </c>
      <c r="AC265" s="142" t="s">
        <v>277</v>
      </c>
      <c r="AD265" s="142" t="s">
        <v>277</v>
      </c>
      <c r="AE265" s="142" t="s">
        <v>277</v>
      </c>
      <c r="AF265" s="142" t="s">
        <v>777</v>
      </c>
      <c r="AG265" s="142" t="s">
        <v>277</v>
      </c>
      <c r="AH265" s="145"/>
      <c r="AI265" s="170"/>
      <c r="AJ265" s="143"/>
      <c r="AK265" s="146">
        <f t="shared" si="75"/>
        <v>0</v>
      </c>
      <c r="AL265" s="219">
        <f t="shared" si="76"/>
        <v>0</v>
      </c>
      <c r="AM265" s="147" t="str">
        <f t="shared" si="77"/>
        <v>IV</v>
      </c>
      <c r="AN265" s="176" t="str">
        <f t="shared" si="78"/>
        <v>Aceptable</v>
      </c>
      <c r="AO265" s="295"/>
      <c r="AP265" s="295"/>
    </row>
    <row r="266" spans="3:42" s="174" customFormat="1" ht="111.95" customHeight="1" x14ac:dyDescent="0.2">
      <c r="C266" s="616"/>
      <c r="D266" s="140" t="s">
        <v>267</v>
      </c>
      <c r="E266" s="141" t="s">
        <v>268</v>
      </c>
      <c r="F266" s="234" t="s">
        <v>758</v>
      </c>
      <c r="G266" s="142" t="s">
        <v>401</v>
      </c>
      <c r="H266" s="142" t="s">
        <v>428</v>
      </c>
      <c r="I266" s="242" t="s">
        <v>761</v>
      </c>
      <c r="J266" s="142" t="s">
        <v>419</v>
      </c>
      <c r="K266" s="142" t="s">
        <v>429</v>
      </c>
      <c r="L266" s="142" t="s">
        <v>430</v>
      </c>
      <c r="M266" s="142" t="s">
        <v>277</v>
      </c>
      <c r="N266" s="142" t="s">
        <v>277</v>
      </c>
      <c r="O266" s="142" t="s">
        <v>277</v>
      </c>
      <c r="P266" s="170">
        <v>2</v>
      </c>
      <c r="Q266" s="143">
        <v>2</v>
      </c>
      <c r="R266" s="170">
        <f t="shared" si="94"/>
        <v>4</v>
      </c>
      <c r="S266" s="171" t="str">
        <f t="shared" si="95"/>
        <v>Bajo</v>
      </c>
      <c r="T266" s="144">
        <v>25</v>
      </c>
      <c r="U266" s="170">
        <f t="shared" si="92"/>
        <v>100</v>
      </c>
      <c r="V266" s="170" t="str">
        <f t="shared" si="96"/>
        <v>III</v>
      </c>
      <c r="W266" s="176" t="str">
        <f t="shared" si="74"/>
        <v>Mejorable</v>
      </c>
      <c r="X266" s="142"/>
      <c r="Y266" s="142"/>
      <c r="Z266" s="142"/>
      <c r="AA266" s="142" t="s">
        <v>427</v>
      </c>
      <c r="AB266" s="142" t="s">
        <v>424</v>
      </c>
      <c r="AC266" s="142" t="s">
        <v>277</v>
      </c>
      <c r="AD266" s="142" t="s">
        <v>277</v>
      </c>
      <c r="AE266" s="142" t="s">
        <v>277</v>
      </c>
      <c r="AF266" s="142" t="s">
        <v>777</v>
      </c>
      <c r="AG266" s="142" t="s">
        <v>277</v>
      </c>
      <c r="AH266" s="145"/>
      <c r="AI266" s="170"/>
      <c r="AJ266" s="143"/>
      <c r="AK266" s="146">
        <f t="shared" si="75"/>
        <v>0</v>
      </c>
      <c r="AL266" s="219">
        <f t="shared" si="76"/>
        <v>0</v>
      </c>
      <c r="AM266" s="147" t="str">
        <f t="shared" si="77"/>
        <v>IV</v>
      </c>
      <c r="AN266" s="176" t="str">
        <f t="shared" si="78"/>
        <v>Aceptable</v>
      </c>
      <c r="AO266" s="295"/>
      <c r="AP266" s="295"/>
    </row>
    <row r="267" spans="3:42" s="174" customFormat="1" ht="111.95" customHeight="1" x14ac:dyDescent="0.2">
      <c r="C267" s="616"/>
      <c r="D267" s="140" t="s">
        <v>267</v>
      </c>
      <c r="E267" s="141" t="s">
        <v>268</v>
      </c>
      <c r="F267" s="234" t="s">
        <v>758</v>
      </c>
      <c r="G267" s="142" t="s">
        <v>401</v>
      </c>
      <c r="H267" s="142" t="s">
        <v>624</v>
      </c>
      <c r="I267" s="242" t="s">
        <v>761</v>
      </c>
      <c r="J267" s="142" t="s">
        <v>288</v>
      </c>
      <c r="K267" s="142" t="s">
        <v>625</v>
      </c>
      <c r="L267" s="238" t="s">
        <v>433</v>
      </c>
      <c r="M267" s="142" t="s">
        <v>626</v>
      </c>
      <c r="N267" s="142" t="s">
        <v>434</v>
      </c>
      <c r="O267" s="142" t="s">
        <v>277</v>
      </c>
      <c r="P267" s="170">
        <v>2</v>
      </c>
      <c r="Q267" s="143">
        <v>3</v>
      </c>
      <c r="R267" s="170">
        <f t="shared" si="94"/>
        <v>6</v>
      </c>
      <c r="S267" s="171" t="str">
        <f t="shared" si="95"/>
        <v>Medio</v>
      </c>
      <c r="T267" s="144">
        <v>60</v>
      </c>
      <c r="U267" s="170">
        <f t="shared" si="92"/>
        <v>360</v>
      </c>
      <c r="V267" s="170" t="str">
        <f t="shared" si="96"/>
        <v>II</v>
      </c>
      <c r="W267" s="176" t="str">
        <f t="shared" si="74"/>
        <v>No Aceptable o Aceptable con Control Especifico</v>
      </c>
      <c r="X267" s="142"/>
      <c r="Y267" s="142"/>
      <c r="Z267" s="142"/>
      <c r="AA267" s="142" t="s">
        <v>435</v>
      </c>
      <c r="AB267" s="142" t="s">
        <v>436</v>
      </c>
      <c r="AC267" s="142" t="s">
        <v>277</v>
      </c>
      <c r="AD267" s="142" t="s">
        <v>277</v>
      </c>
      <c r="AE267" s="142" t="s">
        <v>627</v>
      </c>
      <c r="AF267" s="142" t="s">
        <v>438</v>
      </c>
      <c r="AG267" s="142" t="s">
        <v>277</v>
      </c>
      <c r="AH267" s="145"/>
      <c r="AI267" s="170"/>
      <c r="AJ267" s="143"/>
      <c r="AK267" s="146">
        <f t="shared" si="75"/>
        <v>0</v>
      </c>
      <c r="AL267" s="219">
        <f t="shared" si="76"/>
        <v>0</v>
      </c>
      <c r="AM267" s="147" t="str">
        <f t="shared" si="77"/>
        <v>IV</v>
      </c>
      <c r="AN267" s="176" t="str">
        <f t="shared" si="78"/>
        <v>Aceptable</v>
      </c>
      <c r="AO267" s="295"/>
      <c r="AP267" s="295"/>
    </row>
    <row r="268" spans="3:42" s="174" customFormat="1" ht="111.95" customHeight="1" x14ac:dyDescent="0.2">
      <c r="C268" s="616"/>
      <c r="D268" s="140" t="s">
        <v>267</v>
      </c>
      <c r="E268" s="141" t="s">
        <v>268</v>
      </c>
      <c r="F268" s="234" t="s">
        <v>758</v>
      </c>
      <c r="G268" s="142" t="s">
        <v>401</v>
      </c>
      <c r="H268" s="142" t="s">
        <v>593</v>
      </c>
      <c r="I268" s="242" t="s">
        <v>761</v>
      </c>
      <c r="J268" s="142" t="s">
        <v>288</v>
      </c>
      <c r="K268" s="142" t="s">
        <v>75</v>
      </c>
      <c r="L268" s="142" t="s">
        <v>469</v>
      </c>
      <c r="M268" s="142" t="s">
        <v>277</v>
      </c>
      <c r="N268" s="142" t="s">
        <v>594</v>
      </c>
      <c r="O268" s="142" t="s">
        <v>277</v>
      </c>
      <c r="P268" s="170">
        <v>2</v>
      </c>
      <c r="Q268" s="143">
        <v>2</v>
      </c>
      <c r="R268" s="170">
        <v>4</v>
      </c>
      <c r="S268" s="171" t="s">
        <v>474</v>
      </c>
      <c r="T268" s="144">
        <v>100</v>
      </c>
      <c r="U268" s="170">
        <v>400</v>
      </c>
      <c r="V268" s="170" t="str">
        <f t="shared" si="96"/>
        <v>II</v>
      </c>
      <c r="W268" s="176" t="str">
        <f t="shared" si="74"/>
        <v>No Aceptable o Aceptable con Control Especifico</v>
      </c>
      <c r="X268" s="142"/>
      <c r="Y268" s="142"/>
      <c r="Z268" s="142"/>
      <c r="AA268" s="142" t="s">
        <v>467</v>
      </c>
      <c r="AB268" s="142" t="s">
        <v>595</v>
      </c>
      <c r="AC268" s="142"/>
      <c r="AD268" s="142"/>
      <c r="AE268" s="142"/>
      <c r="AF268" s="142" t="s">
        <v>744</v>
      </c>
      <c r="AG268" s="142"/>
      <c r="AH268" s="145"/>
      <c r="AI268" s="170"/>
      <c r="AJ268" s="143"/>
      <c r="AK268" s="146">
        <f t="shared" si="75"/>
        <v>0</v>
      </c>
      <c r="AL268" s="219">
        <f t="shared" si="76"/>
        <v>0</v>
      </c>
      <c r="AM268" s="147" t="str">
        <f t="shared" si="77"/>
        <v>IV</v>
      </c>
      <c r="AN268" s="176" t="str">
        <f t="shared" si="78"/>
        <v>Aceptable</v>
      </c>
      <c r="AO268" s="295"/>
      <c r="AP268" s="295"/>
    </row>
    <row r="269" spans="3:42" s="174" customFormat="1" ht="154.5" customHeight="1" x14ac:dyDescent="0.2">
      <c r="C269" s="616"/>
      <c r="D269" s="140" t="s">
        <v>267</v>
      </c>
      <c r="E269" s="141" t="s">
        <v>268</v>
      </c>
      <c r="F269" s="234" t="s">
        <v>778</v>
      </c>
      <c r="G269" s="142" t="s">
        <v>779</v>
      </c>
      <c r="H269" s="142" t="s">
        <v>780</v>
      </c>
      <c r="I269" s="240" t="s">
        <v>781</v>
      </c>
      <c r="J269" s="142" t="s">
        <v>273</v>
      </c>
      <c r="K269" s="142" t="s">
        <v>782</v>
      </c>
      <c r="L269" s="142" t="s">
        <v>358</v>
      </c>
      <c r="M269" s="142" t="s">
        <v>783</v>
      </c>
      <c r="N269" s="142" t="s">
        <v>784</v>
      </c>
      <c r="O269" s="142" t="s">
        <v>785</v>
      </c>
      <c r="P269" s="170">
        <v>2</v>
      </c>
      <c r="Q269" s="143">
        <v>3</v>
      </c>
      <c r="R269" s="170">
        <f>P269*Q269</f>
        <v>6</v>
      </c>
      <c r="S269" s="171" t="str">
        <f>IF((R269&gt;23),"MuyAlto",IF(R269&gt;9,"Alto",IF(R269&gt;5,"Medio",IF(R269&lt;6,"Bajo"))))</f>
        <v>Medio</v>
      </c>
      <c r="T269" s="144">
        <v>60</v>
      </c>
      <c r="U269" s="170">
        <f>R269*T269</f>
        <v>360</v>
      </c>
      <c r="V269" s="170" t="str">
        <f t="shared" si="96"/>
        <v>II</v>
      </c>
      <c r="W269" s="176" t="str">
        <f t="shared" si="74"/>
        <v>No Aceptable o Aceptable con Control Especifico</v>
      </c>
      <c r="X269" s="142"/>
      <c r="Y269" s="142"/>
      <c r="Z269" s="142"/>
      <c r="AA269" s="142" t="s">
        <v>358</v>
      </c>
      <c r="AB269" s="142" t="s">
        <v>361</v>
      </c>
      <c r="AC269" s="142" t="s">
        <v>277</v>
      </c>
      <c r="AD269" s="142" t="s">
        <v>277</v>
      </c>
      <c r="AE269" s="142" t="s">
        <v>277</v>
      </c>
      <c r="AF269" s="142" t="s">
        <v>786</v>
      </c>
      <c r="AG269" s="142" t="s">
        <v>277</v>
      </c>
      <c r="AH269" s="145"/>
      <c r="AI269" s="170"/>
      <c r="AJ269" s="143"/>
      <c r="AK269" s="146">
        <f t="shared" si="75"/>
        <v>0</v>
      </c>
      <c r="AL269" s="219">
        <f t="shared" si="76"/>
        <v>0</v>
      </c>
      <c r="AM269" s="147" t="str">
        <f t="shared" si="77"/>
        <v>IV</v>
      </c>
      <c r="AN269" s="176" t="str">
        <f t="shared" si="78"/>
        <v>Aceptable</v>
      </c>
      <c r="AO269" s="295"/>
      <c r="AP269" s="295"/>
    </row>
    <row r="270" spans="3:42" s="174" customFormat="1" ht="111.95" customHeight="1" x14ac:dyDescent="0.2">
      <c r="C270" s="616"/>
      <c r="D270" s="140" t="s">
        <v>267</v>
      </c>
      <c r="E270" s="141" t="s">
        <v>268</v>
      </c>
      <c r="F270" s="234" t="s">
        <v>778</v>
      </c>
      <c r="G270" s="142" t="s">
        <v>779</v>
      </c>
      <c r="H270" s="142" t="s">
        <v>1485</v>
      </c>
      <c r="I270" s="240" t="s">
        <v>781</v>
      </c>
      <c r="J270" s="142" t="s">
        <v>288</v>
      </c>
      <c r="K270" s="142" t="s">
        <v>629</v>
      </c>
      <c r="L270" s="142" t="s">
        <v>376</v>
      </c>
      <c r="M270" s="142" t="s">
        <v>787</v>
      </c>
      <c r="N270" s="142" t="s">
        <v>277</v>
      </c>
      <c r="O270" s="142" t="s">
        <v>277</v>
      </c>
      <c r="P270" s="170">
        <v>2</v>
      </c>
      <c r="Q270" s="143">
        <v>2</v>
      </c>
      <c r="R270" s="170">
        <v>4</v>
      </c>
      <c r="S270" s="171" t="s">
        <v>474</v>
      </c>
      <c r="T270" s="144">
        <v>25</v>
      </c>
      <c r="U270" s="170">
        <f>T270*R270</f>
        <v>100</v>
      </c>
      <c r="V270" s="170" t="str">
        <f t="shared" si="96"/>
        <v>III</v>
      </c>
      <c r="W270" s="176" t="str">
        <f t="shared" si="74"/>
        <v>Mejorable</v>
      </c>
      <c r="X270" s="142"/>
      <c r="Y270" s="142"/>
      <c r="Z270" s="142"/>
      <c r="AA270" s="142" t="s">
        <v>788</v>
      </c>
      <c r="AB270" s="142" t="s">
        <v>294</v>
      </c>
      <c r="AC270" s="142" t="s">
        <v>277</v>
      </c>
      <c r="AD270" s="142" t="s">
        <v>277</v>
      </c>
      <c r="AE270" s="142" t="s">
        <v>789</v>
      </c>
      <c r="AF270" s="142" t="s">
        <v>790</v>
      </c>
      <c r="AG270" s="142"/>
      <c r="AH270" s="145"/>
      <c r="AI270" s="170"/>
      <c r="AJ270" s="143"/>
      <c r="AK270" s="146">
        <f t="shared" si="75"/>
        <v>0</v>
      </c>
      <c r="AL270" s="219">
        <f t="shared" si="76"/>
        <v>0</v>
      </c>
      <c r="AM270" s="147" t="str">
        <f t="shared" si="77"/>
        <v>IV</v>
      </c>
      <c r="AN270" s="176" t="str">
        <f t="shared" si="78"/>
        <v>Aceptable</v>
      </c>
      <c r="AO270" s="295"/>
      <c r="AP270" s="295"/>
    </row>
    <row r="271" spans="3:42" s="174" customFormat="1" ht="111.95" customHeight="1" x14ac:dyDescent="0.2">
      <c r="C271" s="616"/>
      <c r="D271" s="140" t="s">
        <v>267</v>
      </c>
      <c r="E271" s="141" t="s">
        <v>268</v>
      </c>
      <c r="F271" s="234" t="s">
        <v>778</v>
      </c>
      <c r="G271" s="142" t="s">
        <v>779</v>
      </c>
      <c r="H271" s="142" t="s">
        <v>495</v>
      </c>
      <c r="I271" s="240" t="s">
        <v>781</v>
      </c>
      <c r="J271" s="142" t="s">
        <v>328</v>
      </c>
      <c r="K271" s="142" t="s">
        <v>496</v>
      </c>
      <c r="L271" s="142" t="s">
        <v>726</v>
      </c>
      <c r="M271" s="142" t="s">
        <v>727</v>
      </c>
      <c r="N271" s="142" t="s">
        <v>791</v>
      </c>
      <c r="O271" s="142" t="s">
        <v>336</v>
      </c>
      <c r="P271" s="170">
        <v>2</v>
      </c>
      <c r="Q271" s="143">
        <v>3</v>
      </c>
      <c r="R271" s="170">
        <f>P271*Q271</f>
        <v>6</v>
      </c>
      <c r="S271" s="171" t="str">
        <f>IF((R271&gt;23),"MuyAlto",IF(R271&gt;9,"Alto",IF(R271&gt;5,"Medio",IF(R271&lt;6,"Bajo"))))</f>
        <v>Medio</v>
      </c>
      <c r="T271" s="144">
        <v>25</v>
      </c>
      <c r="U271" s="170">
        <f t="shared" ref="U271:U289" si="97">R271*T271</f>
        <v>150</v>
      </c>
      <c r="V271" s="170" t="str">
        <f t="shared" si="96"/>
        <v>II</v>
      </c>
      <c r="W271" s="176" t="str">
        <f t="shared" si="74"/>
        <v>No Aceptable o Aceptable con Control Especifico</v>
      </c>
      <c r="X271" s="142"/>
      <c r="Y271" s="142"/>
      <c r="Z271" s="142"/>
      <c r="AA271" s="142" t="str">
        <f>L271</f>
        <v>Desordenes de trauma acumulativo especificamente a nivel de columna.</v>
      </c>
      <c r="AB271" s="142" t="s">
        <v>332</v>
      </c>
      <c r="AC271" s="142" t="s">
        <v>277</v>
      </c>
      <c r="AD271" s="142" t="s">
        <v>277</v>
      </c>
      <c r="AE271" s="142" t="s">
        <v>499</v>
      </c>
      <c r="AF271" s="142" t="s">
        <v>500</v>
      </c>
      <c r="AG271" s="142" t="s">
        <v>277</v>
      </c>
      <c r="AH271" s="145"/>
      <c r="AI271" s="170"/>
      <c r="AJ271" s="143"/>
      <c r="AK271" s="146">
        <f t="shared" si="75"/>
        <v>0</v>
      </c>
      <c r="AL271" s="219">
        <f t="shared" si="76"/>
        <v>0</v>
      </c>
      <c r="AM271" s="147" t="str">
        <f t="shared" si="77"/>
        <v>IV</v>
      </c>
      <c r="AN271" s="176" t="str">
        <f t="shared" si="78"/>
        <v>Aceptable</v>
      </c>
      <c r="AO271" s="295"/>
      <c r="AP271" s="295"/>
    </row>
    <row r="272" spans="3:42" s="174" customFormat="1" ht="111.95" customHeight="1" x14ac:dyDescent="0.2">
      <c r="C272" s="616"/>
      <c r="D272" s="140" t="s">
        <v>267</v>
      </c>
      <c r="E272" s="141" t="s">
        <v>268</v>
      </c>
      <c r="F272" s="234" t="s">
        <v>778</v>
      </c>
      <c r="G272" s="142" t="s">
        <v>779</v>
      </c>
      <c r="H272" s="142" t="s">
        <v>792</v>
      </c>
      <c r="I272" s="240" t="s">
        <v>781</v>
      </c>
      <c r="J272" s="142" t="s">
        <v>328</v>
      </c>
      <c r="K272" s="142" t="s">
        <v>793</v>
      </c>
      <c r="L272" s="142" t="s">
        <v>764</v>
      </c>
      <c r="M272" s="142" t="s">
        <v>277</v>
      </c>
      <c r="N272" s="142" t="s">
        <v>277</v>
      </c>
      <c r="O272" s="142" t="s">
        <v>336</v>
      </c>
      <c r="P272" s="170">
        <v>2</v>
      </c>
      <c r="Q272" s="143">
        <v>3</v>
      </c>
      <c r="R272" s="170">
        <f>P272*Q272</f>
        <v>6</v>
      </c>
      <c r="S272" s="171" t="str">
        <f>IF((R272&gt;23),"MuyAlto",IF(R272&gt;9,"Alto",IF(R272&gt;5,"Medio",IF(R272&lt;6,"Bajo"))))</f>
        <v>Medio</v>
      </c>
      <c r="T272" s="144">
        <v>25</v>
      </c>
      <c r="U272" s="170">
        <f t="shared" si="97"/>
        <v>150</v>
      </c>
      <c r="V272" s="170" t="str">
        <f t="shared" si="96"/>
        <v>II</v>
      </c>
      <c r="W272" s="176" t="str">
        <f t="shared" ref="W272:W335" si="98">IF(V272="IV","Aceptable",IF(V272="III","Mejorable",IF(V272="II","No Aceptable o Aceptable con Control Especifico",IF(V272="I","NO Aceptable"))))</f>
        <v>No Aceptable o Aceptable con Control Especifico</v>
      </c>
      <c r="X272" s="142"/>
      <c r="Y272" s="142"/>
      <c r="Z272" s="142"/>
      <c r="AA272" s="142" t="str">
        <f>L272</f>
        <v>Desordenes de trauma acumulativo, lesiones del sistema músculo esquelético, fatiga.</v>
      </c>
      <c r="AB272" s="142" t="s">
        <v>332</v>
      </c>
      <c r="AC272" s="142" t="s">
        <v>277</v>
      </c>
      <c r="AD272" s="142" t="s">
        <v>277</v>
      </c>
      <c r="AE272" s="142" t="s">
        <v>277</v>
      </c>
      <c r="AF272" s="142" t="s">
        <v>695</v>
      </c>
      <c r="AG272" s="142" t="s">
        <v>277</v>
      </c>
      <c r="AH272" s="145"/>
      <c r="AI272" s="170"/>
      <c r="AJ272" s="143"/>
      <c r="AK272" s="146">
        <f t="shared" ref="AK272:AK335" si="99">AI272*AJ272</f>
        <v>0</v>
      </c>
      <c r="AL272" s="219">
        <f t="shared" ref="AL272:AL335" si="100">AK272*T272</f>
        <v>0</v>
      </c>
      <c r="AM272" s="147" t="str">
        <f t="shared" ref="AM272:AM335" si="101">IF((AL272&gt;599),"I",IF(AL272&gt;149,"II",IF(AL272&gt;39,"III",IF(AL272&lt;31,"IV"))))</f>
        <v>IV</v>
      </c>
      <c r="AN272" s="176" t="str">
        <f t="shared" ref="AN272:AN335" si="102">IF(AM272="IV","Aceptable",IF(AM272="III","Mejorable",IF(AM272="II","No Aceptable o Aceptable con Control Especifico",IF(AM272="I","NO Aceptable"))))</f>
        <v>Aceptable</v>
      </c>
      <c r="AO272" s="295"/>
      <c r="AP272" s="295"/>
    </row>
    <row r="273" spans="3:42" s="174" customFormat="1" ht="111.95" customHeight="1" x14ac:dyDescent="0.2">
      <c r="C273" s="616"/>
      <c r="D273" s="140" t="s">
        <v>267</v>
      </c>
      <c r="E273" s="141" t="s">
        <v>268</v>
      </c>
      <c r="F273" s="234" t="s">
        <v>778</v>
      </c>
      <c r="G273" s="142" t="s">
        <v>779</v>
      </c>
      <c r="H273" s="142" t="s">
        <v>505</v>
      </c>
      <c r="I273" s="240" t="s">
        <v>781</v>
      </c>
      <c r="J273" s="142" t="s">
        <v>288</v>
      </c>
      <c r="K273" s="142" t="s">
        <v>450</v>
      </c>
      <c r="L273" s="142" t="s">
        <v>506</v>
      </c>
      <c r="M273" s="142" t="s">
        <v>727</v>
      </c>
      <c r="N273" s="142" t="s">
        <v>277</v>
      </c>
      <c r="O273" s="142" t="s">
        <v>277</v>
      </c>
      <c r="P273" s="170">
        <v>2</v>
      </c>
      <c r="Q273" s="143">
        <v>2</v>
      </c>
      <c r="R273" s="170">
        <v>4</v>
      </c>
      <c r="S273" s="171" t="s">
        <v>474</v>
      </c>
      <c r="T273" s="144">
        <v>25</v>
      </c>
      <c r="U273" s="170">
        <f t="shared" si="97"/>
        <v>100</v>
      </c>
      <c r="V273" s="170" t="str">
        <f t="shared" si="96"/>
        <v>III</v>
      </c>
      <c r="W273" s="176" t="str">
        <f t="shared" si="98"/>
        <v>Mejorable</v>
      </c>
      <c r="X273" s="142"/>
      <c r="Y273" s="142"/>
      <c r="Z273" s="142"/>
      <c r="AA273" s="142" t="s">
        <v>508</v>
      </c>
      <c r="AB273" s="142" t="s">
        <v>294</v>
      </c>
      <c r="AC273" s="142" t="s">
        <v>277</v>
      </c>
      <c r="AD273" s="142" t="s">
        <v>277</v>
      </c>
      <c r="AE273" s="142" t="s">
        <v>509</v>
      </c>
      <c r="AF273" s="142"/>
      <c r="AG273" s="142"/>
      <c r="AH273" s="145"/>
      <c r="AI273" s="170"/>
      <c r="AJ273" s="143"/>
      <c r="AK273" s="146">
        <f t="shared" si="99"/>
        <v>0</v>
      </c>
      <c r="AL273" s="219">
        <f t="shared" si="100"/>
        <v>0</v>
      </c>
      <c r="AM273" s="147" t="str">
        <f t="shared" si="101"/>
        <v>IV</v>
      </c>
      <c r="AN273" s="176" t="str">
        <f t="shared" si="102"/>
        <v>Aceptable</v>
      </c>
      <c r="AO273" s="295"/>
      <c r="AP273" s="295"/>
    </row>
    <row r="274" spans="3:42" s="174" customFormat="1" ht="111.95" customHeight="1" x14ac:dyDescent="0.2">
      <c r="C274" s="616"/>
      <c r="D274" s="140" t="s">
        <v>267</v>
      </c>
      <c r="E274" s="141" t="s">
        <v>268</v>
      </c>
      <c r="F274" s="234" t="s">
        <v>778</v>
      </c>
      <c r="G274" s="142" t="s">
        <v>794</v>
      </c>
      <c r="H274" s="142" t="s">
        <v>795</v>
      </c>
      <c r="I274" s="240" t="s">
        <v>781</v>
      </c>
      <c r="J274" s="142" t="s">
        <v>328</v>
      </c>
      <c r="K274" s="142" t="s">
        <v>329</v>
      </c>
      <c r="L274" s="142" t="s">
        <v>796</v>
      </c>
      <c r="M274" s="142" t="s">
        <v>277</v>
      </c>
      <c r="N274" s="142" t="s">
        <v>277</v>
      </c>
      <c r="O274" s="142" t="s">
        <v>336</v>
      </c>
      <c r="P274" s="170">
        <v>2</v>
      </c>
      <c r="Q274" s="143">
        <v>3</v>
      </c>
      <c r="R274" s="170">
        <f>P274*Q274</f>
        <v>6</v>
      </c>
      <c r="S274" s="171" t="str">
        <f t="shared" ref="S274:S289" si="103">IF((R274&gt;23),"MuyAlto",IF(R274&gt;9,"Alto",IF(R274&gt;5,"Medio",IF(R274&lt;6,"Bajo"))))</f>
        <v>Medio</v>
      </c>
      <c r="T274" s="144">
        <v>25</v>
      </c>
      <c r="U274" s="170">
        <f t="shared" si="97"/>
        <v>150</v>
      </c>
      <c r="V274" s="170" t="str">
        <f t="shared" si="96"/>
        <v>II</v>
      </c>
      <c r="W274" s="176" t="str">
        <f t="shared" si="98"/>
        <v>No Aceptable o Aceptable con Control Especifico</v>
      </c>
      <c r="X274" s="142"/>
      <c r="Y274" s="142"/>
      <c r="Z274" s="142"/>
      <c r="AA274" s="142" t="str">
        <f>L274</f>
        <v>Desordenes de trauma acumulativo, lesiones del sistema músculo esquelético, fatiga, alteraciones del sistema vascular.</v>
      </c>
      <c r="AB274" s="142" t="s">
        <v>332</v>
      </c>
      <c r="AC274" s="142" t="s">
        <v>277</v>
      </c>
      <c r="AD274" s="142" t="s">
        <v>277</v>
      </c>
      <c r="AE274" s="142" t="s">
        <v>277</v>
      </c>
      <c r="AF274" s="142" t="s">
        <v>695</v>
      </c>
      <c r="AG274" s="142"/>
      <c r="AH274" s="145"/>
      <c r="AI274" s="170"/>
      <c r="AJ274" s="143"/>
      <c r="AK274" s="146">
        <f t="shared" si="99"/>
        <v>0</v>
      </c>
      <c r="AL274" s="219">
        <f t="shared" si="100"/>
        <v>0</v>
      </c>
      <c r="AM274" s="147" t="str">
        <f t="shared" si="101"/>
        <v>IV</v>
      </c>
      <c r="AN274" s="176" t="str">
        <f t="shared" si="102"/>
        <v>Aceptable</v>
      </c>
      <c r="AO274" s="295"/>
      <c r="AP274" s="295"/>
    </row>
    <row r="275" spans="3:42" s="174" customFormat="1" ht="111.95" customHeight="1" x14ac:dyDescent="0.2">
      <c r="C275" s="616"/>
      <c r="D275" s="140" t="s">
        <v>267</v>
      </c>
      <c r="E275" s="141" t="s">
        <v>268</v>
      </c>
      <c r="F275" s="234" t="s">
        <v>778</v>
      </c>
      <c r="G275" s="142" t="s">
        <v>794</v>
      </c>
      <c r="H275" s="142" t="s">
        <v>479</v>
      </c>
      <c r="I275" s="240" t="s">
        <v>781</v>
      </c>
      <c r="J275" s="142" t="s">
        <v>328</v>
      </c>
      <c r="K275" s="142" t="s">
        <v>37</v>
      </c>
      <c r="L275" s="142" t="s">
        <v>764</v>
      </c>
      <c r="M275" s="142" t="s">
        <v>277</v>
      </c>
      <c r="N275" s="142" t="s">
        <v>277</v>
      </c>
      <c r="O275" s="142" t="s">
        <v>336</v>
      </c>
      <c r="P275" s="170">
        <v>2</v>
      </c>
      <c r="Q275" s="143">
        <v>3</v>
      </c>
      <c r="R275" s="170">
        <f>P275*Q275</f>
        <v>6</v>
      </c>
      <c r="S275" s="171" t="str">
        <f t="shared" si="103"/>
        <v>Medio</v>
      </c>
      <c r="T275" s="144">
        <v>25</v>
      </c>
      <c r="U275" s="170">
        <f t="shared" si="97"/>
        <v>150</v>
      </c>
      <c r="V275" s="170" t="str">
        <f t="shared" si="96"/>
        <v>II</v>
      </c>
      <c r="W275" s="176" t="str">
        <f t="shared" si="98"/>
        <v>No Aceptable o Aceptable con Control Especifico</v>
      </c>
      <c r="X275" s="142"/>
      <c r="Y275" s="142"/>
      <c r="Z275" s="142"/>
      <c r="AA275" s="142" t="str">
        <f>L275</f>
        <v>Desordenes de trauma acumulativo, lesiones del sistema músculo esquelético, fatiga.</v>
      </c>
      <c r="AB275" s="142" t="s">
        <v>332</v>
      </c>
      <c r="AC275" s="142" t="s">
        <v>277</v>
      </c>
      <c r="AD275" s="142" t="s">
        <v>277</v>
      </c>
      <c r="AE275" s="142" t="s">
        <v>277</v>
      </c>
      <c r="AF275" s="142" t="s">
        <v>695</v>
      </c>
      <c r="AG275" s="142"/>
      <c r="AH275" s="145"/>
      <c r="AI275" s="170"/>
      <c r="AJ275" s="143"/>
      <c r="AK275" s="146">
        <f t="shared" si="99"/>
        <v>0</v>
      </c>
      <c r="AL275" s="219">
        <f t="shared" si="100"/>
        <v>0</v>
      </c>
      <c r="AM275" s="147" t="str">
        <f t="shared" si="101"/>
        <v>IV</v>
      </c>
      <c r="AN275" s="176" t="str">
        <f t="shared" si="102"/>
        <v>Aceptable</v>
      </c>
      <c r="AO275" s="295"/>
      <c r="AP275" s="295"/>
    </row>
    <row r="276" spans="3:42" s="174" customFormat="1" ht="111.95" customHeight="1" x14ac:dyDescent="0.2">
      <c r="C276" s="616"/>
      <c r="D276" s="140" t="s">
        <v>267</v>
      </c>
      <c r="E276" s="141" t="s">
        <v>268</v>
      </c>
      <c r="F276" s="234" t="s">
        <v>778</v>
      </c>
      <c r="G276" s="142" t="s">
        <v>401</v>
      </c>
      <c r="H276" s="142" t="s">
        <v>797</v>
      </c>
      <c r="I276" s="240" t="s">
        <v>781</v>
      </c>
      <c r="J276" s="142" t="s">
        <v>273</v>
      </c>
      <c r="K276" s="142" t="s">
        <v>621</v>
      </c>
      <c r="L276" s="142" t="s">
        <v>622</v>
      </c>
      <c r="M276" s="142" t="s">
        <v>517</v>
      </c>
      <c r="N276" s="142" t="s">
        <v>277</v>
      </c>
      <c r="O276" s="142" t="s">
        <v>277</v>
      </c>
      <c r="P276" s="170">
        <v>2</v>
      </c>
      <c r="Q276" s="143">
        <v>4</v>
      </c>
      <c r="R276" s="170">
        <f>P276*Q276</f>
        <v>8</v>
      </c>
      <c r="S276" s="171" t="str">
        <f t="shared" si="103"/>
        <v>Medio</v>
      </c>
      <c r="T276" s="144">
        <v>10</v>
      </c>
      <c r="U276" s="170">
        <f t="shared" si="97"/>
        <v>80</v>
      </c>
      <c r="V276" s="170" t="str">
        <f t="shared" si="96"/>
        <v>III</v>
      </c>
      <c r="W276" s="176" t="str">
        <f t="shared" si="98"/>
        <v>Mejorable</v>
      </c>
      <c r="X276" s="142"/>
      <c r="Y276" s="142"/>
      <c r="Z276" s="142"/>
      <c r="AA276" s="142" t="s">
        <v>622</v>
      </c>
      <c r="AB276" s="142" t="s">
        <v>407</v>
      </c>
      <c r="AC276" s="142" t="s">
        <v>277</v>
      </c>
      <c r="AD276" s="142" t="s">
        <v>277</v>
      </c>
      <c r="AE276" s="142" t="s">
        <v>408</v>
      </c>
      <c r="AF276" s="142" t="s">
        <v>518</v>
      </c>
      <c r="AG276" s="142" t="s">
        <v>277</v>
      </c>
      <c r="AH276" s="145"/>
      <c r="AI276" s="170"/>
      <c r="AJ276" s="143"/>
      <c r="AK276" s="146">
        <f t="shared" si="99"/>
        <v>0</v>
      </c>
      <c r="AL276" s="219">
        <f t="shared" si="100"/>
        <v>0</v>
      </c>
      <c r="AM276" s="147" t="str">
        <f t="shared" si="101"/>
        <v>IV</v>
      </c>
      <c r="AN276" s="176" t="str">
        <f t="shared" si="102"/>
        <v>Aceptable</v>
      </c>
      <c r="AO276" s="295"/>
      <c r="AP276" s="295"/>
    </row>
    <row r="277" spans="3:42" s="174" customFormat="1" ht="111.95" customHeight="1" x14ac:dyDescent="0.2">
      <c r="C277" s="616"/>
      <c r="D277" s="140" t="s">
        <v>267</v>
      </c>
      <c r="E277" s="141" t="s">
        <v>268</v>
      </c>
      <c r="F277" s="234" t="s">
        <v>778</v>
      </c>
      <c r="G277" s="142" t="s">
        <v>401</v>
      </c>
      <c r="H277" s="142" t="s">
        <v>410</v>
      </c>
      <c r="I277" s="240" t="s">
        <v>781</v>
      </c>
      <c r="J277" s="142" t="s">
        <v>273</v>
      </c>
      <c r="K277" s="142" t="s">
        <v>411</v>
      </c>
      <c r="L277" s="142" t="s">
        <v>623</v>
      </c>
      <c r="M277" s="142" t="s">
        <v>519</v>
      </c>
      <c r="N277" s="142" t="s">
        <v>477</v>
      </c>
      <c r="O277" s="142" t="s">
        <v>277</v>
      </c>
      <c r="P277" s="170">
        <v>1</v>
      </c>
      <c r="Q277" s="143">
        <v>2</v>
      </c>
      <c r="R277" s="170">
        <f>P277*Q277</f>
        <v>2</v>
      </c>
      <c r="S277" s="171" t="str">
        <f t="shared" si="103"/>
        <v>Bajo</v>
      </c>
      <c r="T277" s="144">
        <v>10</v>
      </c>
      <c r="U277" s="170">
        <f t="shared" si="97"/>
        <v>20</v>
      </c>
      <c r="V277" s="170" t="str">
        <f t="shared" si="96"/>
        <v>IV</v>
      </c>
      <c r="W277" s="176" t="str">
        <f t="shared" si="98"/>
        <v>Aceptable</v>
      </c>
      <c r="X277" s="142"/>
      <c r="Y277" s="142"/>
      <c r="Z277" s="142"/>
      <c r="AA277" s="142" t="s">
        <v>647</v>
      </c>
      <c r="AB277" s="142" t="s">
        <v>416</v>
      </c>
      <c r="AC277" s="142" t="s">
        <v>277</v>
      </c>
      <c r="AD277" s="142" t="s">
        <v>277</v>
      </c>
      <c r="AE277" s="142" t="s">
        <v>648</v>
      </c>
      <c r="AF277" s="142" t="s">
        <v>649</v>
      </c>
      <c r="AG277" s="142" t="s">
        <v>277</v>
      </c>
      <c r="AH277" s="145"/>
      <c r="AI277" s="170"/>
      <c r="AJ277" s="143"/>
      <c r="AK277" s="146">
        <f t="shared" si="99"/>
        <v>0</v>
      </c>
      <c r="AL277" s="219">
        <f t="shared" si="100"/>
        <v>0</v>
      </c>
      <c r="AM277" s="147" t="str">
        <f t="shared" si="101"/>
        <v>IV</v>
      </c>
      <c r="AN277" s="176" t="str">
        <f t="shared" si="102"/>
        <v>Aceptable</v>
      </c>
      <c r="AO277" s="295"/>
      <c r="AP277" s="295"/>
    </row>
    <row r="278" spans="3:42" s="174" customFormat="1" ht="111.95" customHeight="1" x14ac:dyDescent="0.2">
      <c r="C278" s="616"/>
      <c r="D278" s="140" t="s">
        <v>267</v>
      </c>
      <c r="E278" s="141" t="s">
        <v>268</v>
      </c>
      <c r="F278" s="234" t="s">
        <v>778</v>
      </c>
      <c r="G278" s="142" t="s">
        <v>798</v>
      </c>
      <c r="H278" s="142" t="s">
        <v>311</v>
      </c>
      <c r="I278" s="240" t="s">
        <v>781</v>
      </c>
      <c r="J278" s="142" t="s">
        <v>299</v>
      </c>
      <c r="K278" s="142" t="s">
        <v>19</v>
      </c>
      <c r="L278" s="142" t="s">
        <v>486</v>
      </c>
      <c r="M278" s="142" t="s">
        <v>277</v>
      </c>
      <c r="N278" s="142" t="s">
        <v>277</v>
      </c>
      <c r="O278" s="142" t="s">
        <v>313</v>
      </c>
      <c r="P278" s="170">
        <v>2</v>
      </c>
      <c r="Q278" s="143">
        <v>4</v>
      </c>
      <c r="R278" s="170">
        <f>P278*Q278</f>
        <v>8</v>
      </c>
      <c r="S278" s="171" t="str">
        <f t="shared" si="103"/>
        <v>Medio</v>
      </c>
      <c r="T278" s="144">
        <v>25</v>
      </c>
      <c r="U278" s="170">
        <f t="shared" si="97"/>
        <v>200</v>
      </c>
      <c r="V278" s="170" t="str">
        <f t="shared" si="96"/>
        <v>II</v>
      </c>
      <c r="W278" s="176" t="str">
        <f t="shared" si="98"/>
        <v>No Aceptable o Aceptable con Control Especifico</v>
      </c>
      <c r="X278" s="142"/>
      <c r="Y278" s="142"/>
      <c r="Z278" s="142"/>
      <c r="AA278" s="142"/>
      <c r="AB278" s="142" t="s">
        <v>314</v>
      </c>
      <c r="AC278" s="142"/>
      <c r="AD278" s="142"/>
      <c r="AE278" s="142" t="s">
        <v>487</v>
      </c>
      <c r="AF278" s="142" t="s">
        <v>488</v>
      </c>
      <c r="AG278" s="142" t="s">
        <v>317</v>
      </c>
      <c r="AH278" s="145"/>
      <c r="AI278" s="170"/>
      <c r="AJ278" s="143"/>
      <c r="AK278" s="146">
        <f t="shared" si="99"/>
        <v>0</v>
      </c>
      <c r="AL278" s="219">
        <f t="shared" si="100"/>
        <v>0</v>
      </c>
      <c r="AM278" s="147" t="str">
        <f t="shared" si="101"/>
        <v>IV</v>
      </c>
      <c r="AN278" s="176" t="str">
        <f t="shared" si="102"/>
        <v>Aceptable</v>
      </c>
      <c r="AO278" s="295"/>
      <c r="AP278" s="295"/>
    </row>
    <row r="279" spans="3:42" s="231" customFormat="1" ht="222" customHeight="1" x14ac:dyDescent="0.2">
      <c r="C279" s="616"/>
      <c r="D279" s="140" t="s">
        <v>267</v>
      </c>
      <c r="E279" s="141" t="s">
        <v>268</v>
      </c>
      <c r="F279" s="234" t="s">
        <v>778</v>
      </c>
      <c r="G279" s="142" t="s">
        <v>754</v>
      </c>
      <c r="H279" s="142" t="s">
        <v>302</v>
      </c>
      <c r="I279" s="240" t="s">
        <v>781</v>
      </c>
      <c r="J279" s="279" t="s">
        <v>299</v>
      </c>
      <c r="K279" s="280" t="s">
        <v>1496</v>
      </c>
      <c r="L279" s="280" t="s">
        <v>1497</v>
      </c>
      <c r="M279" s="280" t="s">
        <v>1498</v>
      </c>
      <c r="N279" s="280" t="s">
        <v>1499</v>
      </c>
      <c r="O279" s="280" t="s">
        <v>1529</v>
      </c>
      <c r="P279" s="281">
        <v>1</v>
      </c>
      <c r="Q279" s="282">
        <v>2</v>
      </c>
      <c r="R279" s="281">
        <v>4</v>
      </c>
      <c r="S279" s="283" t="str">
        <f t="shared" si="103"/>
        <v>Bajo</v>
      </c>
      <c r="T279" s="284">
        <v>10</v>
      </c>
      <c r="U279" s="281">
        <f t="shared" si="97"/>
        <v>40</v>
      </c>
      <c r="V279" s="170" t="str">
        <f t="shared" si="96"/>
        <v>III</v>
      </c>
      <c r="W279" s="285" t="str">
        <f t="shared" si="98"/>
        <v>Mejorable</v>
      </c>
      <c r="X279" s="286"/>
      <c r="Y279" s="286"/>
      <c r="Z279" s="286"/>
      <c r="AA279" s="280" t="s">
        <v>1501</v>
      </c>
      <c r="AB279" s="280" t="s">
        <v>1502</v>
      </c>
      <c r="AC279" s="280" t="s">
        <v>277</v>
      </c>
      <c r="AD279" s="280" t="s">
        <v>1503</v>
      </c>
      <c r="AE279" s="280" t="s">
        <v>1504</v>
      </c>
      <c r="AF279" s="280" t="s">
        <v>1505</v>
      </c>
      <c r="AG279" s="280" t="s">
        <v>1531</v>
      </c>
      <c r="AH279" s="287"/>
      <c r="AI279" s="288"/>
      <c r="AJ279" s="289"/>
      <c r="AK279" s="290">
        <f t="shared" si="99"/>
        <v>0</v>
      </c>
      <c r="AL279" s="291">
        <f t="shared" si="100"/>
        <v>0</v>
      </c>
      <c r="AM279" s="292" t="str">
        <f t="shared" si="101"/>
        <v>IV</v>
      </c>
      <c r="AN279" s="279" t="str">
        <f t="shared" si="102"/>
        <v>Aceptable</v>
      </c>
      <c r="AO279" s="300"/>
      <c r="AP279" s="300"/>
    </row>
    <row r="280" spans="3:42" s="174" customFormat="1" ht="111.95" customHeight="1" x14ac:dyDescent="0.2">
      <c r="C280" s="616"/>
      <c r="D280" s="140" t="s">
        <v>267</v>
      </c>
      <c r="E280" s="141" t="s">
        <v>268</v>
      </c>
      <c r="F280" s="234" t="s">
        <v>778</v>
      </c>
      <c r="G280" s="142" t="s">
        <v>798</v>
      </c>
      <c r="H280" s="142" t="s">
        <v>490</v>
      </c>
      <c r="I280" s="240" t="s">
        <v>781</v>
      </c>
      <c r="J280" s="142" t="s">
        <v>299</v>
      </c>
      <c r="K280" s="142" t="s">
        <v>26</v>
      </c>
      <c r="L280" s="142" t="s">
        <v>321</v>
      </c>
      <c r="M280" s="142"/>
      <c r="N280" s="142"/>
      <c r="O280" s="142" t="s">
        <v>313</v>
      </c>
      <c r="P280" s="170">
        <v>6</v>
      </c>
      <c r="Q280" s="143">
        <v>3</v>
      </c>
      <c r="R280" s="170">
        <f>P280*Q280</f>
        <v>18</v>
      </c>
      <c r="S280" s="171" t="str">
        <f t="shared" si="103"/>
        <v>Alto</v>
      </c>
      <c r="T280" s="144">
        <v>25</v>
      </c>
      <c r="U280" s="170">
        <f t="shared" si="97"/>
        <v>450</v>
      </c>
      <c r="V280" s="170" t="str">
        <f t="shared" ref="V280:V292" si="104">IF((U280&gt;599),"I",IF(U280&gt;149,"II",IF(U280&gt;39,"III",IF(U280&lt;31,"IV"))))</f>
        <v>II</v>
      </c>
      <c r="W280" s="176" t="str">
        <f t="shared" si="98"/>
        <v>No Aceptable o Aceptable con Control Especifico</v>
      </c>
      <c r="X280" s="142"/>
      <c r="Y280" s="142"/>
      <c r="Z280" s="142"/>
      <c r="AA280" s="142"/>
      <c r="AB280" s="142" t="s">
        <v>314</v>
      </c>
      <c r="AC280" s="142"/>
      <c r="AD280" s="142"/>
      <c r="AE280" s="142" t="s">
        <v>491</v>
      </c>
      <c r="AF280" s="142" t="s">
        <v>492</v>
      </c>
      <c r="AG280" s="142" t="s">
        <v>323</v>
      </c>
      <c r="AH280" s="145"/>
      <c r="AI280" s="170"/>
      <c r="AJ280" s="143"/>
      <c r="AK280" s="146">
        <f t="shared" si="99"/>
        <v>0</v>
      </c>
      <c r="AL280" s="219">
        <f t="shared" si="100"/>
        <v>0</v>
      </c>
      <c r="AM280" s="147" t="str">
        <f t="shared" si="101"/>
        <v>IV</v>
      </c>
      <c r="AN280" s="176" t="str">
        <f t="shared" si="102"/>
        <v>Aceptable</v>
      </c>
      <c r="AO280" s="295"/>
      <c r="AP280" s="295"/>
    </row>
    <row r="281" spans="3:42" s="174" customFormat="1" ht="111.95" customHeight="1" x14ac:dyDescent="0.2">
      <c r="C281" s="616"/>
      <c r="D281" s="140" t="s">
        <v>267</v>
      </c>
      <c r="E281" s="141" t="s">
        <v>268</v>
      </c>
      <c r="F281" s="234" t="s">
        <v>778</v>
      </c>
      <c r="G281" s="142" t="s">
        <v>798</v>
      </c>
      <c r="H281" s="142" t="s">
        <v>799</v>
      </c>
      <c r="I281" s="240" t="s">
        <v>781</v>
      </c>
      <c r="J281" s="142" t="s">
        <v>299</v>
      </c>
      <c r="K281" s="142" t="s">
        <v>53</v>
      </c>
      <c r="L281" s="142" t="s">
        <v>319</v>
      </c>
      <c r="M281" s="142" t="s">
        <v>277</v>
      </c>
      <c r="N281" s="142" t="s">
        <v>277</v>
      </c>
      <c r="O281" s="142" t="s">
        <v>320</v>
      </c>
      <c r="P281" s="170">
        <v>6</v>
      </c>
      <c r="Q281" s="143">
        <v>3</v>
      </c>
      <c r="R281" s="142">
        <v>18</v>
      </c>
      <c r="S281" s="171" t="str">
        <f t="shared" si="103"/>
        <v>Alto</v>
      </c>
      <c r="T281" s="142">
        <v>25</v>
      </c>
      <c r="U281" s="142">
        <f t="shared" si="97"/>
        <v>450</v>
      </c>
      <c r="V281" s="142" t="str">
        <f t="shared" si="104"/>
        <v>II</v>
      </c>
      <c r="W281" s="176" t="str">
        <f t="shared" si="98"/>
        <v>No Aceptable o Aceptable con Control Especifico</v>
      </c>
      <c r="X281" s="142"/>
      <c r="Y281" s="142"/>
      <c r="Z281" s="142"/>
      <c r="AA281" s="142" t="s">
        <v>321</v>
      </c>
      <c r="AB281" s="142" t="s">
        <v>314</v>
      </c>
      <c r="AC281" s="142" t="s">
        <v>277</v>
      </c>
      <c r="AD281" s="142" t="s">
        <v>277</v>
      </c>
      <c r="AE281" s="142" t="s">
        <v>277</v>
      </c>
      <c r="AF281" s="142" t="s">
        <v>448</v>
      </c>
      <c r="AG281" s="142" t="s">
        <v>323</v>
      </c>
      <c r="AH281" s="175"/>
      <c r="AI281" s="213"/>
      <c r="AJ281" s="169"/>
      <c r="AK281" s="146">
        <f t="shared" si="99"/>
        <v>0</v>
      </c>
      <c r="AL281" s="219">
        <f t="shared" si="100"/>
        <v>0</v>
      </c>
      <c r="AM281" s="147" t="str">
        <f t="shared" si="101"/>
        <v>IV</v>
      </c>
      <c r="AN281" s="176" t="str">
        <f t="shared" si="102"/>
        <v>Aceptable</v>
      </c>
      <c r="AO281" s="295"/>
      <c r="AP281" s="295"/>
    </row>
    <row r="282" spans="3:42" s="174" customFormat="1" ht="111.95" customHeight="1" x14ac:dyDescent="0.2">
      <c r="C282" s="616"/>
      <c r="D282" s="140" t="s">
        <v>267</v>
      </c>
      <c r="E282" s="141" t="s">
        <v>268</v>
      </c>
      <c r="F282" s="234" t="s">
        <v>778</v>
      </c>
      <c r="G282" s="142" t="s">
        <v>401</v>
      </c>
      <c r="H282" s="142" t="s">
        <v>520</v>
      </c>
      <c r="I282" s="240" t="s">
        <v>781</v>
      </c>
      <c r="J282" s="142" t="s">
        <v>419</v>
      </c>
      <c r="K282" s="142" t="s">
        <v>420</v>
      </c>
      <c r="L282" s="142" t="s">
        <v>421</v>
      </c>
      <c r="M282" s="142" t="s">
        <v>277</v>
      </c>
      <c r="N282" s="142" t="s">
        <v>277</v>
      </c>
      <c r="O282" s="142" t="s">
        <v>277</v>
      </c>
      <c r="P282" s="170">
        <v>2</v>
      </c>
      <c r="Q282" s="143">
        <v>2</v>
      </c>
      <c r="R282" s="170">
        <f t="shared" ref="R282:R289" si="105">P282*Q282</f>
        <v>4</v>
      </c>
      <c r="S282" s="171" t="str">
        <f t="shared" si="103"/>
        <v>Bajo</v>
      </c>
      <c r="T282" s="144">
        <v>25</v>
      </c>
      <c r="U282" s="170">
        <f t="shared" si="97"/>
        <v>100</v>
      </c>
      <c r="V282" s="170" t="str">
        <f t="shared" si="104"/>
        <v>III</v>
      </c>
      <c r="W282" s="176" t="str">
        <f t="shared" si="98"/>
        <v>Mejorable</v>
      </c>
      <c r="X282" s="142"/>
      <c r="Y282" s="142"/>
      <c r="Z282" s="142"/>
      <c r="AA282" s="142" t="s">
        <v>423</v>
      </c>
      <c r="AB282" s="142" t="s">
        <v>424</v>
      </c>
      <c r="AC282" s="142" t="s">
        <v>277</v>
      </c>
      <c r="AD282" s="142" t="s">
        <v>277</v>
      </c>
      <c r="AE282" s="142" t="s">
        <v>277</v>
      </c>
      <c r="AF282" s="142" t="s">
        <v>777</v>
      </c>
      <c r="AG282" s="142" t="s">
        <v>277</v>
      </c>
      <c r="AH282" s="145"/>
      <c r="AI282" s="170"/>
      <c r="AJ282" s="143"/>
      <c r="AK282" s="146">
        <f t="shared" si="99"/>
        <v>0</v>
      </c>
      <c r="AL282" s="219">
        <f t="shared" si="100"/>
        <v>0</v>
      </c>
      <c r="AM282" s="147" t="str">
        <f t="shared" si="101"/>
        <v>IV</v>
      </c>
      <c r="AN282" s="176" t="str">
        <f t="shared" si="102"/>
        <v>Aceptable</v>
      </c>
      <c r="AO282" s="295"/>
      <c r="AP282" s="295"/>
    </row>
    <row r="283" spans="3:42" s="174" customFormat="1" ht="111.95" customHeight="1" x14ac:dyDescent="0.2">
      <c r="C283" s="616"/>
      <c r="D283" s="140" t="s">
        <v>267</v>
      </c>
      <c r="E283" s="141" t="s">
        <v>268</v>
      </c>
      <c r="F283" s="234" t="s">
        <v>778</v>
      </c>
      <c r="G283" s="142" t="s">
        <v>401</v>
      </c>
      <c r="H283" s="142" t="s">
        <v>520</v>
      </c>
      <c r="I283" s="240" t="s">
        <v>781</v>
      </c>
      <c r="J283" s="142" t="s">
        <v>419</v>
      </c>
      <c r="K283" s="142" t="s">
        <v>420</v>
      </c>
      <c r="L283" s="142" t="s">
        <v>421</v>
      </c>
      <c r="M283" s="142" t="s">
        <v>277</v>
      </c>
      <c r="N283" s="142" t="s">
        <v>277</v>
      </c>
      <c r="O283" s="142" t="s">
        <v>422</v>
      </c>
      <c r="P283" s="170">
        <v>2</v>
      </c>
      <c r="Q283" s="143">
        <v>2</v>
      </c>
      <c r="R283" s="170">
        <f t="shared" si="105"/>
        <v>4</v>
      </c>
      <c r="S283" s="171" t="str">
        <f t="shared" si="103"/>
        <v>Bajo</v>
      </c>
      <c r="T283" s="144">
        <v>25</v>
      </c>
      <c r="U283" s="170">
        <f t="shared" si="97"/>
        <v>100</v>
      </c>
      <c r="V283" s="170" t="str">
        <f t="shared" si="104"/>
        <v>III</v>
      </c>
      <c r="W283" s="176" t="str">
        <f t="shared" si="98"/>
        <v>Mejorable</v>
      </c>
      <c r="X283" s="142"/>
      <c r="Y283" s="142"/>
      <c r="Z283" s="142"/>
      <c r="AA283" s="142" t="s">
        <v>423</v>
      </c>
      <c r="AB283" s="142" t="s">
        <v>424</v>
      </c>
      <c r="AC283" s="142" t="s">
        <v>277</v>
      </c>
      <c r="AD283" s="142" t="s">
        <v>277</v>
      </c>
      <c r="AE283" s="142" t="s">
        <v>277</v>
      </c>
      <c r="AF283" s="142" t="s">
        <v>425</v>
      </c>
      <c r="AG283" s="142" t="s">
        <v>277</v>
      </c>
      <c r="AH283" s="145"/>
      <c r="AI283" s="170"/>
      <c r="AJ283" s="143"/>
      <c r="AK283" s="146">
        <f t="shared" si="99"/>
        <v>0</v>
      </c>
      <c r="AL283" s="219">
        <f t="shared" si="100"/>
        <v>0</v>
      </c>
      <c r="AM283" s="147" t="str">
        <f t="shared" si="101"/>
        <v>IV</v>
      </c>
      <c r="AN283" s="176" t="str">
        <f t="shared" si="102"/>
        <v>Aceptable</v>
      </c>
      <c r="AO283" s="295"/>
      <c r="AP283" s="295"/>
    </row>
    <row r="284" spans="3:42" s="174" customFormat="1" ht="111.95" customHeight="1" x14ac:dyDescent="0.2">
      <c r="C284" s="616"/>
      <c r="D284" s="140" t="s">
        <v>267</v>
      </c>
      <c r="E284" s="141" t="s">
        <v>268</v>
      </c>
      <c r="F284" s="234" t="s">
        <v>778</v>
      </c>
      <c r="G284" s="142" t="s">
        <v>401</v>
      </c>
      <c r="H284" s="142" t="s">
        <v>426</v>
      </c>
      <c r="I284" s="240" t="s">
        <v>781</v>
      </c>
      <c r="J284" s="142" t="s">
        <v>419</v>
      </c>
      <c r="K284" s="142" t="s">
        <v>36</v>
      </c>
      <c r="L284" s="142" t="s">
        <v>421</v>
      </c>
      <c r="M284" s="142" t="s">
        <v>277</v>
      </c>
      <c r="N284" s="142" t="s">
        <v>277</v>
      </c>
      <c r="O284" s="142" t="s">
        <v>422</v>
      </c>
      <c r="P284" s="170">
        <v>2</v>
      </c>
      <c r="Q284" s="143">
        <v>2</v>
      </c>
      <c r="R284" s="170">
        <f t="shared" si="105"/>
        <v>4</v>
      </c>
      <c r="S284" s="171" t="str">
        <f t="shared" si="103"/>
        <v>Bajo</v>
      </c>
      <c r="T284" s="144">
        <v>25</v>
      </c>
      <c r="U284" s="170">
        <f t="shared" si="97"/>
        <v>100</v>
      </c>
      <c r="V284" s="170" t="str">
        <f t="shared" si="104"/>
        <v>III</v>
      </c>
      <c r="W284" s="176" t="str">
        <f t="shared" si="98"/>
        <v>Mejorable</v>
      </c>
      <c r="X284" s="142"/>
      <c r="Y284" s="142"/>
      <c r="Z284" s="142"/>
      <c r="AA284" s="142" t="s">
        <v>427</v>
      </c>
      <c r="AB284" s="142" t="s">
        <v>424</v>
      </c>
      <c r="AC284" s="142" t="s">
        <v>277</v>
      </c>
      <c r="AD284" s="142" t="s">
        <v>277</v>
      </c>
      <c r="AE284" s="142" t="s">
        <v>277</v>
      </c>
      <c r="AF284" s="142" t="s">
        <v>425</v>
      </c>
      <c r="AG284" s="142" t="s">
        <v>277</v>
      </c>
      <c r="AH284" s="145"/>
      <c r="AI284" s="170"/>
      <c r="AJ284" s="143"/>
      <c r="AK284" s="146">
        <f t="shared" si="99"/>
        <v>0</v>
      </c>
      <c r="AL284" s="219">
        <f t="shared" si="100"/>
        <v>0</v>
      </c>
      <c r="AM284" s="147" t="str">
        <f t="shared" si="101"/>
        <v>IV</v>
      </c>
      <c r="AN284" s="176" t="str">
        <f t="shared" si="102"/>
        <v>Aceptable</v>
      </c>
      <c r="AO284" s="295"/>
      <c r="AP284" s="295"/>
    </row>
    <row r="285" spans="3:42" s="174" customFormat="1" ht="111.95" customHeight="1" x14ac:dyDescent="0.2">
      <c r="C285" s="616"/>
      <c r="D285" s="140" t="s">
        <v>267</v>
      </c>
      <c r="E285" s="141" t="s">
        <v>268</v>
      </c>
      <c r="F285" s="234" t="s">
        <v>778</v>
      </c>
      <c r="G285" s="142" t="s">
        <v>401</v>
      </c>
      <c r="H285" s="142" t="s">
        <v>428</v>
      </c>
      <c r="I285" s="240" t="s">
        <v>781</v>
      </c>
      <c r="J285" s="142" t="s">
        <v>419</v>
      </c>
      <c r="K285" s="142" t="s">
        <v>429</v>
      </c>
      <c r="L285" s="142" t="s">
        <v>430</v>
      </c>
      <c r="M285" s="142" t="s">
        <v>277</v>
      </c>
      <c r="N285" s="142" t="s">
        <v>277</v>
      </c>
      <c r="O285" s="142" t="s">
        <v>422</v>
      </c>
      <c r="P285" s="170">
        <v>2</v>
      </c>
      <c r="Q285" s="143">
        <v>2</v>
      </c>
      <c r="R285" s="170">
        <f t="shared" si="105"/>
        <v>4</v>
      </c>
      <c r="S285" s="171" t="str">
        <f t="shared" si="103"/>
        <v>Bajo</v>
      </c>
      <c r="T285" s="144">
        <v>25</v>
      </c>
      <c r="U285" s="170">
        <f t="shared" si="97"/>
        <v>100</v>
      </c>
      <c r="V285" s="170" t="str">
        <f t="shared" si="104"/>
        <v>III</v>
      </c>
      <c r="W285" s="176" t="str">
        <f t="shared" si="98"/>
        <v>Mejorable</v>
      </c>
      <c r="X285" s="142"/>
      <c r="Y285" s="142"/>
      <c r="Z285" s="142"/>
      <c r="AA285" s="142" t="s">
        <v>427</v>
      </c>
      <c r="AB285" s="142" t="s">
        <v>424</v>
      </c>
      <c r="AC285" s="142" t="s">
        <v>277</v>
      </c>
      <c r="AD285" s="142" t="s">
        <v>277</v>
      </c>
      <c r="AE285" s="142" t="s">
        <v>277</v>
      </c>
      <c r="AF285" s="142" t="s">
        <v>425</v>
      </c>
      <c r="AG285" s="142" t="s">
        <v>277</v>
      </c>
      <c r="AH285" s="145"/>
      <c r="AI285" s="170"/>
      <c r="AJ285" s="143"/>
      <c r="AK285" s="146">
        <f t="shared" si="99"/>
        <v>0</v>
      </c>
      <c r="AL285" s="219">
        <f t="shared" si="100"/>
        <v>0</v>
      </c>
      <c r="AM285" s="147" t="str">
        <f t="shared" si="101"/>
        <v>IV</v>
      </c>
      <c r="AN285" s="176" t="str">
        <f t="shared" si="102"/>
        <v>Aceptable</v>
      </c>
      <c r="AO285" s="295"/>
      <c r="AP285" s="295"/>
    </row>
    <row r="286" spans="3:42" s="174" customFormat="1" ht="111.95" customHeight="1" x14ac:dyDescent="0.2">
      <c r="C286" s="616"/>
      <c r="D286" s="140" t="s">
        <v>267</v>
      </c>
      <c r="E286" s="141" t="s">
        <v>268</v>
      </c>
      <c r="F286" s="234" t="s">
        <v>778</v>
      </c>
      <c r="G286" s="142" t="s">
        <v>401</v>
      </c>
      <c r="H286" s="142" t="s">
        <v>800</v>
      </c>
      <c r="I286" s="240" t="s">
        <v>781</v>
      </c>
      <c r="J286" s="142" t="s">
        <v>288</v>
      </c>
      <c r="K286" s="142" t="s">
        <v>465</v>
      </c>
      <c r="L286" s="142" t="s">
        <v>801</v>
      </c>
      <c r="M286" s="142" t="s">
        <v>359</v>
      </c>
      <c r="N286" s="142" t="s">
        <v>277</v>
      </c>
      <c r="O286" s="142" t="s">
        <v>277</v>
      </c>
      <c r="P286" s="170">
        <v>2</v>
      </c>
      <c r="Q286" s="143">
        <v>2</v>
      </c>
      <c r="R286" s="170">
        <f t="shared" si="105"/>
        <v>4</v>
      </c>
      <c r="S286" s="171" t="str">
        <f t="shared" si="103"/>
        <v>Bajo</v>
      </c>
      <c r="T286" s="144">
        <v>100</v>
      </c>
      <c r="U286" s="170">
        <f t="shared" si="97"/>
        <v>400</v>
      </c>
      <c r="V286" s="170" t="str">
        <f t="shared" si="104"/>
        <v>II</v>
      </c>
      <c r="W286" s="176" t="str">
        <f t="shared" si="98"/>
        <v>No Aceptable o Aceptable con Control Especifico</v>
      </c>
      <c r="X286" s="142"/>
      <c r="Y286" s="142"/>
      <c r="Z286" s="142"/>
      <c r="AA286" s="142" t="s">
        <v>467</v>
      </c>
      <c r="AB286" s="142" t="s">
        <v>400</v>
      </c>
      <c r="AC286" s="142" t="s">
        <v>277</v>
      </c>
      <c r="AD286" s="142" t="s">
        <v>277</v>
      </c>
      <c r="AE286" s="142"/>
      <c r="AF286" s="142" t="s">
        <v>802</v>
      </c>
      <c r="AG286" s="142" t="s">
        <v>277</v>
      </c>
      <c r="AH286" s="145"/>
      <c r="AI286" s="170"/>
      <c r="AJ286" s="143"/>
      <c r="AK286" s="146">
        <f t="shared" si="99"/>
        <v>0</v>
      </c>
      <c r="AL286" s="219">
        <f t="shared" si="100"/>
        <v>0</v>
      </c>
      <c r="AM286" s="147" t="str">
        <f t="shared" si="101"/>
        <v>IV</v>
      </c>
      <c r="AN286" s="176" t="str">
        <f t="shared" si="102"/>
        <v>Aceptable</v>
      </c>
      <c r="AO286" s="295"/>
      <c r="AP286" s="295"/>
    </row>
    <row r="287" spans="3:42" s="174" customFormat="1" ht="111.95" customHeight="1" x14ac:dyDescent="0.2">
      <c r="C287" s="616"/>
      <c r="D287" s="140" t="s">
        <v>267</v>
      </c>
      <c r="E287" s="141" t="s">
        <v>268</v>
      </c>
      <c r="F287" s="234" t="s">
        <v>778</v>
      </c>
      <c r="G287" s="142" t="s">
        <v>401</v>
      </c>
      <c r="H287" s="142" t="s">
        <v>624</v>
      </c>
      <c r="I287" s="240" t="s">
        <v>781</v>
      </c>
      <c r="J287" s="142" t="s">
        <v>288</v>
      </c>
      <c r="K287" s="142" t="s">
        <v>625</v>
      </c>
      <c r="L287" s="238" t="s">
        <v>433</v>
      </c>
      <c r="M287" s="142" t="s">
        <v>626</v>
      </c>
      <c r="N287" s="142" t="s">
        <v>434</v>
      </c>
      <c r="O287" s="142" t="s">
        <v>277</v>
      </c>
      <c r="P287" s="170">
        <v>2</v>
      </c>
      <c r="Q287" s="143">
        <v>3</v>
      </c>
      <c r="R287" s="170">
        <f t="shared" si="105"/>
        <v>6</v>
      </c>
      <c r="S287" s="171" t="str">
        <f t="shared" si="103"/>
        <v>Medio</v>
      </c>
      <c r="T287" s="144">
        <v>60</v>
      </c>
      <c r="U287" s="170">
        <f t="shared" si="97"/>
        <v>360</v>
      </c>
      <c r="V287" s="170" t="str">
        <f t="shared" si="104"/>
        <v>II</v>
      </c>
      <c r="W287" s="176" t="str">
        <f t="shared" si="98"/>
        <v>No Aceptable o Aceptable con Control Especifico</v>
      </c>
      <c r="X287" s="142"/>
      <c r="Y287" s="142"/>
      <c r="Z287" s="142"/>
      <c r="AA287" s="142" t="s">
        <v>435</v>
      </c>
      <c r="AB287" s="142" t="s">
        <v>436</v>
      </c>
      <c r="AC287" s="142" t="s">
        <v>277</v>
      </c>
      <c r="AD287" s="142" t="s">
        <v>277</v>
      </c>
      <c r="AE287" s="142" t="s">
        <v>627</v>
      </c>
      <c r="AF287" s="142" t="s">
        <v>438</v>
      </c>
      <c r="AG287" s="142" t="s">
        <v>277</v>
      </c>
      <c r="AH287" s="145"/>
      <c r="AI287" s="170"/>
      <c r="AJ287" s="143"/>
      <c r="AK287" s="146">
        <f t="shared" si="99"/>
        <v>0</v>
      </c>
      <c r="AL287" s="219">
        <f t="shared" si="100"/>
        <v>0</v>
      </c>
      <c r="AM287" s="147" t="str">
        <f t="shared" si="101"/>
        <v>IV</v>
      </c>
      <c r="AN287" s="176" t="str">
        <f t="shared" si="102"/>
        <v>Aceptable</v>
      </c>
      <c r="AO287" s="295"/>
      <c r="AP287" s="295"/>
    </row>
    <row r="288" spans="3:42" s="174" customFormat="1" ht="111.95" customHeight="1" x14ac:dyDescent="0.2">
      <c r="C288" s="616" t="s">
        <v>803</v>
      </c>
      <c r="D288" s="140" t="s">
        <v>267</v>
      </c>
      <c r="E288" s="141" t="s">
        <v>268</v>
      </c>
      <c r="F288" s="234" t="s">
        <v>804</v>
      </c>
      <c r="G288" s="142" t="s">
        <v>805</v>
      </c>
      <c r="H288" s="142" t="s">
        <v>806</v>
      </c>
      <c r="I288" s="244" t="s">
        <v>807</v>
      </c>
      <c r="J288" s="142" t="s">
        <v>328</v>
      </c>
      <c r="K288" s="142" t="s">
        <v>601</v>
      </c>
      <c r="L288" s="142" t="s">
        <v>726</v>
      </c>
      <c r="M288" s="142" t="s">
        <v>277</v>
      </c>
      <c r="N288" s="142" t="s">
        <v>277</v>
      </c>
      <c r="O288" s="142" t="s">
        <v>336</v>
      </c>
      <c r="P288" s="170">
        <v>2</v>
      </c>
      <c r="Q288" s="143">
        <v>3</v>
      </c>
      <c r="R288" s="170">
        <f t="shared" si="105"/>
        <v>6</v>
      </c>
      <c r="S288" s="171" t="str">
        <f t="shared" si="103"/>
        <v>Medio</v>
      </c>
      <c r="T288" s="144">
        <v>25</v>
      </c>
      <c r="U288" s="170">
        <f t="shared" si="97"/>
        <v>150</v>
      </c>
      <c r="V288" s="170" t="str">
        <f t="shared" si="104"/>
        <v>II</v>
      </c>
      <c r="W288" s="176" t="str">
        <f t="shared" si="98"/>
        <v>No Aceptable o Aceptable con Control Especifico</v>
      </c>
      <c r="X288" s="142"/>
      <c r="Y288" s="142"/>
      <c r="Z288" s="142"/>
      <c r="AA288" s="142" t="str">
        <f>L288</f>
        <v>Desordenes de trauma acumulativo especificamente a nivel de columna.</v>
      </c>
      <c r="AB288" s="142" t="s">
        <v>332</v>
      </c>
      <c r="AC288" s="142" t="s">
        <v>277</v>
      </c>
      <c r="AD288" s="142" t="s">
        <v>277</v>
      </c>
      <c r="AE288" s="142" t="s">
        <v>277</v>
      </c>
      <c r="AF288" s="142" t="s">
        <v>808</v>
      </c>
      <c r="AG288" s="142" t="s">
        <v>277</v>
      </c>
      <c r="AH288" s="145"/>
      <c r="AI288" s="170"/>
      <c r="AJ288" s="143"/>
      <c r="AK288" s="146">
        <f t="shared" si="99"/>
        <v>0</v>
      </c>
      <c r="AL288" s="219">
        <f t="shared" si="100"/>
        <v>0</v>
      </c>
      <c r="AM288" s="147" t="str">
        <f t="shared" si="101"/>
        <v>IV</v>
      </c>
      <c r="AN288" s="176" t="str">
        <f t="shared" si="102"/>
        <v>Aceptable</v>
      </c>
      <c r="AO288" s="295"/>
      <c r="AP288" s="295"/>
    </row>
    <row r="289" spans="3:42" s="174" customFormat="1" ht="111.95" customHeight="1" x14ac:dyDescent="0.2">
      <c r="C289" s="616"/>
      <c r="D289" s="140" t="s">
        <v>267</v>
      </c>
      <c r="E289" s="141" t="s">
        <v>268</v>
      </c>
      <c r="F289" s="234" t="s">
        <v>804</v>
      </c>
      <c r="G289" s="142" t="s">
        <v>805</v>
      </c>
      <c r="H289" s="142" t="s">
        <v>604</v>
      </c>
      <c r="I289" s="244" t="s">
        <v>807</v>
      </c>
      <c r="J289" s="142" t="s">
        <v>328</v>
      </c>
      <c r="K289" s="142" t="s">
        <v>37</v>
      </c>
      <c r="L289" s="142" t="s">
        <v>638</v>
      </c>
      <c r="M289" s="142" t="s">
        <v>277</v>
      </c>
      <c r="N289" s="142" t="s">
        <v>277</v>
      </c>
      <c r="O289" s="142" t="s">
        <v>336</v>
      </c>
      <c r="P289" s="170">
        <v>2</v>
      </c>
      <c r="Q289" s="143">
        <v>4</v>
      </c>
      <c r="R289" s="170">
        <f t="shared" si="105"/>
        <v>8</v>
      </c>
      <c r="S289" s="171" t="str">
        <f t="shared" si="103"/>
        <v>Medio</v>
      </c>
      <c r="T289" s="144">
        <v>25</v>
      </c>
      <c r="U289" s="170">
        <f t="shared" si="97"/>
        <v>200</v>
      </c>
      <c r="V289" s="170" t="str">
        <f t="shared" si="104"/>
        <v>II</v>
      </c>
      <c r="W289" s="176" t="str">
        <f t="shared" si="98"/>
        <v>No Aceptable o Aceptable con Control Especifico</v>
      </c>
      <c r="X289" s="142"/>
      <c r="Y289" s="142"/>
      <c r="Z289" s="142"/>
      <c r="AA289" s="142" t="str">
        <f>L289</f>
        <v>Desordenes de trauma acumulativo especificamente a nivel de miembros superiores.</v>
      </c>
      <c r="AB289" s="142" t="s">
        <v>332</v>
      </c>
      <c r="AC289" s="142" t="s">
        <v>277</v>
      </c>
      <c r="AD289" s="142" t="s">
        <v>277</v>
      </c>
      <c r="AE289" s="142" t="s">
        <v>277</v>
      </c>
      <c r="AF289" s="142" t="s">
        <v>808</v>
      </c>
      <c r="AG289" s="142" t="s">
        <v>277</v>
      </c>
      <c r="AH289" s="145"/>
      <c r="AI289" s="170"/>
      <c r="AJ289" s="143"/>
      <c r="AK289" s="146">
        <f t="shared" si="99"/>
        <v>0</v>
      </c>
      <c r="AL289" s="219">
        <f t="shared" si="100"/>
        <v>0</v>
      </c>
      <c r="AM289" s="147" t="str">
        <f t="shared" si="101"/>
        <v>IV</v>
      </c>
      <c r="AN289" s="176" t="str">
        <f t="shared" si="102"/>
        <v>Aceptable</v>
      </c>
      <c r="AO289" s="295"/>
      <c r="AP289" s="295"/>
    </row>
    <row r="290" spans="3:42" s="174" customFormat="1" ht="111.95" customHeight="1" x14ac:dyDescent="0.2">
      <c r="C290" s="616"/>
      <c r="D290" s="140" t="s">
        <v>267</v>
      </c>
      <c r="E290" s="141" t="s">
        <v>268</v>
      </c>
      <c r="F290" s="234" t="s">
        <v>809</v>
      </c>
      <c r="G290" s="142" t="s">
        <v>805</v>
      </c>
      <c r="H290" s="142" t="s">
        <v>810</v>
      </c>
      <c r="I290" s="244" t="s">
        <v>807</v>
      </c>
      <c r="J290" s="142" t="s">
        <v>273</v>
      </c>
      <c r="K290" s="142" t="s">
        <v>811</v>
      </c>
      <c r="L290" s="142" t="s">
        <v>812</v>
      </c>
      <c r="M290" s="142" t="s">
        <v>277</v>
      </c>
      <c r="N290" s="142" t="s">
        <v>277</v>
      </c>
      <c r="O290" s="181" t="s">
        <v>813</v>
      </c>
      <c r="P290" s="170">
        <v>2</v>
      </c>
      <c r="Q290" s="143">
        <v>3</v>
      </c>
      <c r="R290" s="170">
        <v>6</v>
      </c>
      <c r="S290" s="171" t="s">
        <v>371</v>
      </c>
      <c r="T290" s="144">
        <v>60</v>
      </c>
      <c r="U290" s="170">
        <f>T290*R290</f>
        <v>360</v>
      </c>
      <c r="V290" s="170" t="str">
        <f t="shared" si="104"/>
        <v>II</v>
      </c>
      <c r="W290" s="176" t="str">
        <f t="shared" si="98"/>
        <v>No Aceptable o Aceptable con Control Especifico</v>
      </c>
      <c r="X290" s="142"/>
      <c r="Y290" s="142"/>
      <c r="Z290" s="142"/>
      <c r="AA290" s="142" t="s">
        <v>814</v>
      </c>
      <c r="AB290" s="142" t="s">
        <v>279</v>
      </c>
      <c r="AC290" s="142" t="s">
        <v>277</v>
      </c>
      <c r="AD290" s="142" t="s">
        <v>277</v>
      </c>
      <c r="AE290" s="142" t="s">
        <v>277</v>
      </c>
      <c r="AF290" s="142" t="s">
        <v>815</v>
      </c>
      <c r="AG290" s="142"/>
      <c r="AH290" s="145"/>
      <c r="AI290" s="170"/>
      <c r="AJ290" s="143"/>
      <c r="AK290" s="146">
        <f t="shared" si="99"/>
        <v>0</v>
      </c>
      <c r="AL290" s="219">
        <f t="shared" si="100"/>
        <v>0</v>
      </c>
      <c r="AM290" s="147" t="str">
        <f t="shared" si="101"/>
        <v>IV</v>
      </c>
      <c r="AN290" s="176" t="str">
        <f t="shared" si="102"/>
        <v>Aceptable</v>
      </c>
      <c r="AO290" s="295"/>
      <c r="AP290" s="295"/>
    </row>
    <row r="291" spans="3:42" s="174" customFormat="1" ht="111.95" customHeight="1" x14ac:dyDescent="0.2">
      <c r="C291" s="616"/>
      <c r="D291" s="140" t="s">
        <v>267</v>
      </c>
      <c r="E291" s="141" t="s">
        <v>268</v>
      </c>
      <c r="F291" s="234" t="s">
        <v>804</v>
      </c>
      <c r="G291" s="142" t="s">
        <v>805</v>
      </c>
      <c r="H291" s="234" t="s">
        <v>816</v>
      </c>
      <c r="I291" s="244" t="s">
        <v>807</v>
      </c>
      <c r="J291" s="142" t="s">
        <v>299</v>
      </c>
      <c r="K291" s="142" t="s">
        <v>608</v>
      </c>
      <c r="L291" s="142" t="s">
        <v>609</v>
      </c>
      <c r="M291" s="182" t="s">
        <v>277</v>
      </c>
      <c r="N291" s="181" t="s">
        <v>610</v>
      </c>
      <c r="O291" s="172" t="s">
        <v>277</v>
      </c>
      <c r="P291" s="170">
        <v>2</v>
      </c>
      <c r="Q291" s="143">
        <v>2</v>
      </c>
      <c r="R291" s="170">
        <v>4</v>
      </c>
      <c r="S291" s="171" t="s">
        <v>474</v>
      </c>
      <c r="T291" s="144">
        <v>25</v>
      </c>
      <c r="U291" s="170">
        <f t="shared" ref="U291:U313" si="106">R291*T291</f>
        <v>100</v>
      </c>
      <c r="V291" s="170" t="str">
        <f t="shared" si="104"/>
        <v>III</v>
      </c>
      <c r="W291" s="175" t="str">
        <f t="shared" si="98"/>
        <v>Mejorable</v>
      </c>
      <c r="X291" s="172"/>
      <c r="Y291" s="172"/>
      <c r="Z291" s="172"/>
      <c r="AA291" s="182" t="s">
        <v>609</v>
      </c>
      <c r="AB291" s="142" t="s">
        <v>314</v>
      </c>
      <c r="AC291" s="172" t="s">
        <v>277</v>
      </c>
      <c r="AD291" s="182" t="s">
        <v>277</v>
      </c>
      <c r="AE291" s="182" t="s">
        <v>611</v>
      </c>
      <c r="AF291" s="182" t="s">
        <v>817</v>
      </c>
      <c r="AG291" s="142" t="s">
        <v>277</v>
      </c>
      <c r="AH291" s="172"/>
      <c r="AI291" s="213"/>
      <c r="AJ291" s="169"/>
      <c r="AK291" s="146">
        <f t="shared" si="99"/>
        <v>0</v>
      </c>
      <c r="AL291" s="219">
        <f t="shared" si="100"/>
        <v>0</v>
      </c>
      <c r="AM291" s="147" t="str">
        <f t="shared" si="101"/>
        <v>IV</v>
      </c>
      <c r="AN291" s="176" t="str">
        <f t="shared" si="102"/>
        <v>Aceptable</v>
      </c>
      <c r="AO291" s="295"/>
      <c r="AP291" s="295"/>
    </row>
    <row r="292" spans="3:42" s="174" customFormat="1" ht="111.95" customHeight="1" x14ac:dyDescent="0.2">
      <c r="C292" s="616"/>
      <c r="D292" s="140" t="s">
        <v>267</v>
      </c>
      <c r="E292" s="141" t="s">
        <v>268</v>
      </c>
      <c r="F292" s="234" t="s">
        <v>804</v>
      </c>
      <c r="G292" s="142" t="s">
        <v>805</v>
      </c>
      <c r="H292" s="234" t="s">
        <v>816</v>
      </c>
      <c r="I292" s="244" t="s">
        <v>807</v>
      </c>
      <c r="J292" s="279" t="s">
        <v>299</v>
      </c>
      <c r="K292" s="280" t="s">
        <v>1496</v>
      </c>
      <c r="L292" s="280" t="s">
        <v>1497</v>
      </c>
      <c r="M292" s="280" t="s">
        <v>1498</v>
      </c>
      <c r="N292" s="280" t="s">
        <v>1499</v>
      </c>
      <c r="O292" s="280" t="s">
        <v>1529</v>
      </c>
      <c r="P292" s="281">
        <v>1</v>
      </c>
      <c r="Q292" s="282">
        <v>2</v>
      </c>
      <c r="R292" s="281">
        <v>4</v>
      </c>
      <c r="S292" s="283" t="str">
        <f t="shared" ref="S292" si="107">IF((R292&gt;23),"MuyAlto",IF(R292&gt;9,"Alto",IF(R292&gt;5,"Medio",IF(R292&lt;6,"Bajo"))))</f>
        <v>Bajo</v>
      </c>
      <c r="T292" s="284">
        <v>10</v>
      </c>
      <c r="U292" s="281">
        <f t="shared" si="106"/>
        <v>40</v>
      </c>
      <c r="V292" s="170" t="str">
        <f t="shared" si="104"/>
        <v>III</v>
      </c>
      <c r="W292" s="285" t="str">
        <f t="shared" si="98"/>
        <v>Mejorable</v>
      </c>
      <c r="X292" s="286"/>
      <c r="Y292" s="286"/>
      <c r="Z292" s="286"/>
      <c r="AA292" s="280" t="s">
        <v>1501</v>
      </c>
      <c r="AB292" s="280" t="s">
        <v>1502</v>
      </c>
      <c r="AC292" s="280" t="s">
        <v>277</v>
      </c>
      <c r="AD292" s="280" t="s">
        <v>1503</v>
      </c>
      <c r="AE292" s="280" t="s">
        <v>1504</v>
      </c>
      <c r="AF292" s="280" t="s">
        <v>1505</v>
      </c>
      <c r="AG292" s="280" t="s">
        <v>1531</v>
      </c>
      <c r="AH292" s="287"/>
      <c r="AI292" s="288"/>
      <c r="AJ292" s="289"/>
      <c r="AK292" s="290">
        <f t="shared" si="99"/>
        <v>0</v>
      </c>
      <c r="AL292" s="291">
        <f t="shared" si="100"/>
        <v>0</v>
      </c>
      <c r="AM292" s="292" t="str">
        <f t="shared" si="101"/>
        <v>IV</v>
      </c>
      <c r="AN292" s="279" t="str">
        <f t="shared" si="102"/>
        <v>Aceptable</v>
      </c>
      <c r="AO292" s="300"/>
      <c r="AP292" s="300"/>
    </row>
    <row r="293" spans="3:42" s="174" customFormat="1" ht="111.95" customHeight="1" x14ac:dyDescent="0.2">
      <c r="C293" s="616"/>
      <c r="D293" s="140" t="s">
        <v>267</v>
      </c>
      <c r="E293" s="141" t="s">
        <v>653</v>
      </c>
      <c r="F293" s="234" t="s">
        <v>818</v>
      </c>
      <c r="G293" s="142" t="s">
        <v>654</v>
      </c>
      <c r="H293" s="142" t="s">
        <v>819</v>
      </c>
      <c r="I293" s="244" t="s">
        <v>807</v>
      </c>
      <c r="J293" s="142" t="s">
        <v>288</v>
      </c>
      <c r="K293" s="142" t="s">
        <v>656</v>
      </c>
      <c r="L293" s="234" t="s">
        <v>657</v>
      </c>
      <c r="M293" s="142" t="s">
        <v>277</v>
      </c>
      <c r="N293" s="142" t="s">
        <v>277</v>
      </c>
      <c r="O293" s="142" t="s">
        <v>277</v>
      </c>
      <c r="P293" s="170">
        <v>1</v>
      </c>
      <c r="Q293" s="143">
        <v>2</v>
      </c>
      <c r="R293" s="170">
        <v>4</v>
      </c>
      <c r="S293" s="171" t="str">
        <f t="shared" ref="S293:S307" si="108">IF((R293&gt;23),"MuyAlto",IF(R293&gt;9,"Alto",IF(R293&gt;5,"Medio",IF(R293&lt;6,"Bajo"))))</f>
        <v>Bajo</v>
      </c>
      <c r="T293" s="144">
        <v>10</v>
      </c>
      <c r="U293" s="170">
        <f t="shared" si="106"/>
        <v>40</v>
      </c>
      <c r="V293" s="170" t="str">
        <f t="shared" ref="V293:V307" si="109">IF((U293&gt;599),"I",IF(U293&gt;149,"II",IF(U293&gt;39,"III",IF(U293&lt;31,"IV"))))</f>
        <v>III</v>
      </c>
      <c r="W293" s="176" t="str">
        <f t="shared" si="98"/>
        <v>Mejorable</v>
      </c>
      <c r="X293" s="142"/>
      <c r="Y293" s="142"/>
      <c r="Z293" s="142"/>
      <c r="AA293" s="142" t="str">
        <f>L293</f>
        <v>Heridas, fracturas, muertes</v>
      </c>
      <c r="AB293" s="142" t="s">
        <v>659</v>
      </c>
      <c r="AC293" s="142" t="s">
        <v>277</v>
      </c>
      <c r="AD293" s="142" t="s">
        <v>277</v>
      </c>
      <c r="AE293" s="142" t="s">
        <v>277</v>
      </c>
      <c r="AF293" s="142" t="s">
        <v>820</v>
      </c>
      <c r="AG293" s="142"/>
      <c r="AH293" s="145"/>
      <c r="AI293" s="170"/>
      <c r="AJ293" s="143"/>
      <c r="AK293" s="146">
        <f t="shared" si="99"/>
        <v>0</v>
      </c>
      <c r="AL293" s="219">
        <f t="shared" si="100"/>
        <v>0</v>
      </c>
      <c r="AM293" s="147" t="str">
        <f t="shared" si="101"/>
        <v>IV</v>
      </c>
      <c r="AN293" s="176" t="str">
        <f t="shared" si="102"/>
        <v>Aceptable</v>
      </c>
      <c r="AO293" s="295"/>
      <c r="AP293" s="295"/>
    </row>
    <row r="294" spans="3:42" s="174" customFormat="1" ht="111.95" customHeight="1" x14ac:dyDescent="0.2">
      <c r="C294" s="616"/>
      <c r="D294" s="140" t="s">
        <v>267</v>
      </c>
      <c r="E294" s="141" t="s">
        <v>268</v>
      </c>
      <c r="F294" s="234" t="s">
        <v>821</v>
      </c>
      <c r="G294" s="142" t="s">
        <v>401</v>
      </c>
      <c r="H294" s="142" t="s">
        <v>620</v>
      </c>
      <c r="I294" s="244" t="s">
        <v>807</v>
      </c>
      <c r="J294" s="142" t="s">
        <v>273</v>
      </c>
      <c r="K294" s="142" t="s">
        <v>621</v>
      </c>
      <c r="L294" s="142" t="s">
        <v>622</v>
      </c>
      <c r="M294" s="142" t="s">
        <v>517</v>
      </c>
      <c r="N294" s="142"/>
      <c r="O294" s="142" t="s">
        <v>277</v>
      </c>
      <c r="P294" s="170">
        <v>2</v>
      </c>
      <c r="Q294" s="143">
        <v>4</v>
      </c>
      <c r="R294" s="170">
        <f t="shared" ref="R294:R304" si="110">P294*Q294</f>
        <v>8</v>
      </c>
      <c r="S294" s="171" t="str">
        <f t="shared" si="108"/>
        <v>Medio</v>
      </c>
      <c r="T294" s="144">
        <v>10</v>
      </c>
      <c r="U294" s="170">
        <f t="shared" si="106"/>
        <v>80</v>
      </c>
      <c r="V294" s="170" t="str">
        <f t="shared" si="109"/>
        <v>III</v>
      </c>
      <c r="W294" s="176" t="str">
        <f t="shared" si="98"/>
        <v>Mejorable</v>
      </c>
      <c r="X294" s="142"/>
      <c r="Y294" s="142"/>
      <c r="Z294" s="142"/>
      <c r="AA294" s="142" t="s">
        <v>622</v>
      </c>
      <c r="AB294" s="142" t="s">
        <v>407</v>
      </c>
      <c r="AC294" s="142" t="s">
        <v>277</v>
      </c>
      <c r="AD294" s="142" t="s">
        <v>277</v>
      </c>
      <c r="AE294" s="142" t="s">
        <v>408</v>
      </c>
      <c r="AF294" s="142" t="s">
        <v>518</v>
      </c>
      <c r="AG294" s="142" t="s">
        <v>277</v>
      </c>
      <c r="AH294" s="145"/>
      <c r="AI294" s="170"/>
      <c r="AJ294" s="143"/>
      <c r="AK294" s="146">
        <f t="shared" si="99"/>
        <v>0</v>
      </c>
      <c r="AL294" s="219">
        <f t="shared" si="100"/>
        <v>0</v>
      </c>
      <c r="AM294" s="147" t="str">
        <f t="shared" si="101"/>
        <v>IV</v>
      </c>
      <c r="AN294" s="176" t="str">
        <f t="shared" si="102"/>
        <v>Aceptable</v>
      </c>
      <c r="AO294" s="295"/>
      <c r="AP294" s="295"/>
    </row>
    <row r="295" spans="3:42" s="174" customFormat="1" ht="111.95" customHeight="1" x14ac:dyDescent="0.2">
      <c r="C295" s="616"/>
      <c r="D295" s="140" t="s">
        <v>267</v>
      </c>
      <c r="E295" s="141" t="s">
        <v>268</v>
      </c>
      <c r="F295" s="234" t="s">
        <v>821</v>
      </c>
      <c r="G295" s="142" t="s">
        <v>401</v>
      </c>
      <c r="H295" s="142" t="s">
        <v>410</v>
      </c>
      <c r="I295" s="244" t="s">
        <v>807</v>
      </c>
      <c r="J295" s="142" t="s">
        <v>273</v>
      </c>
      <c r="K295" s="142" t="s">
        <v>411</v>
      </c>
      <c r="L295" s="142" t="s">
        <v>623</v>
      </c>
      <c r="M295" s="142" t="s">
        <v>519</v>
      </c>
      <c r="N295" s="142" t="s">
        <v>477</v>
      </c>
      <c r="O295" s="142" t="s">
        <v>277</v>
      </c>
      <c r="P295" s="170">
        <v>1</v>
      </c>
      <c r="Q295" s="143">
        <v>2</v>
      </c>
      <c r="R295" s="170">
        <f t="shared" si="110"/>
        <v>2</v>
      </c>
      <c r="S295" s="171" t="str">
        <f t="shared" si="108"/>
        <v>Bajo</v>
      </c>
      <c r="T295" s="144">
        <v>10</v>
      </c>
      <c r="U295" s="170">
        <f t="shared" si="106"/>
        <v>20</v>
      </c>
      <c r="V295" s="170" t="str">
        <f t="shared" si="109"/>
        <v>IV</v>
      </c>
      <c r="W295" s="176" t="str">
        <f t="shared" si="98"/>
        <v>Aceptable</v>
      </c>
      <c r="X295" s="142"/>
      <c r="Y295" s="142"/>
      <c r="Z295" s="142"/>
      <c r="AA295" s="142" t="s">
        <v>647</v>
      </c>
      <c r="AB295" s="142" t="s">
        <v>416</v>
      </c>
      <c r="AC295" s="142" t="s">
        <v>277</v>
      </c>
      <c r="AD295" s="142" t="s">
        <v>277</v>
      </c>
      <c r="AE295" s="142" t="s">
        <v>648</v>
      </c>
      <c r="AF295" s="142" t="s">
        <v>649</v>
      </c>
      <c r="AG295" s="142" t="s">
        <v>277</v>
      </c>
      <c r="AH295" s="145"/>
      <c r="AI295" s="170"/>
      <c r="AJ295" s="143"/>
      <c r="AK295" s="146">
        <f t="shared" si="99"/>
        <v>0</v>
      </c>
      <c r="AL295" s="219">
        <f t="shared" si="100"/>
        <v>0</v>
      </c>
      <c r="AM295" s="147" t="str">
        <f t="shared" si="101"/>
        <v>IV</v>
      </c>
      <c r="AN295" s="176" t="str">
        <f t="shared" si="102"/>
        <v>Aceptable</v>
      </c>
      <c r="AO295" s="295"/>
      <c r="AP295" s="295"/>
    </row>
    <row r="296" spans="3:42" s="174" customFormat="1" ht="111.95" customHeight="1" x14ac:dyDescent="0.2">
      <c r="C296" s="616"/>
      <c r="D296" s="140" t="s">
        <v>267</v>
      </c>
      <c r="E296" s="141" t="s">
        <v>268</v>
      </c>
      <c r="F296" s="234" t="s">
        <v>821</v>
      </c>
      <c r="G296" s="142" t="s">
        <v>401</v>
      </c>
      <c r="H296" s="142" t="s">
        <v>520</v>
      </c>
      <c r="I296" s="244" t="s">
        <v>807</v>
      </c>
      <c r="J296" s="142" t="s">
        <v>419</v>
      </c>
      <c r="K296" s="142" t="s">
        <v>420</v>
      </c>
      <c r="L296" s="142" t="s">
        <v>421</v>
      </c>
      <c r="M296" s="142" t="s">
        <v>277</v>
      </c>
      <c r="N296" s="142" t="s">
        <v>277</v>
      </c>
      <c r="O296" s="142" t="s">
        <v>422</v>
      </c>
      <c r="P296" s="170">
        <v>2</v>
      </c>
      <c r="Q296" s="143">
        <v>2</v>
      </c>
      <c r="R296" s="170">
        <f t="shared" si="110"/>
        <v>4</v>
      </c>
      <c r="S296" s="171" t="str">
        <f t="shared" si="108"/>
        <v>Bajo</v>
      </c>
      <c r="T296" s="144">
        <v>25</v>
      </c>
      <c r="U296" s="170">
        <f t="shared" si="106"/>
        <v>100</v>
      </c>
      <c r="V296" s="170" t="str">
        <f t="shared" si="109"/>
        <v>III</v>
      </c>
      <c r="W296" s="176" t="str">
        <f t="shared" si="98"/>
        <v>Mejorable</v>
      </c>
      <c r="X296" s="142"/>
      <c r="Y296" s="142"/>
      <c r="Z296" s="142"/>
      <c r="AA296" s="142" t="s">
        <v>423</v>
      </c>
      <c r="AB296" s="142" t="s">
        <v>424</v>
      </c>
      <c r="AC296" s="142" t="s">
        <v>277</v>
      </c>
      <c r="AD296" s="142" t="s">
        <v>277</v>
      </c>
      <c r="AE296" s="142" t="s">
        <v>277</v>
      </c>
      <c r="AF296" s="142" t="s">
        <v>425</v>
      </c>
      <c r="AG296" s="142" t="s">
        <v>277</v>
      </c>
      <c r="AH296" s="145"/>
      <c r="AI296" s="170"/>
      <c r="AJ296" s="143"/>
      <c r="AK296" s="146">
        <f t="shared" si="99"/>
        <v>0</v>
      </c>
      <c r="AL296" s="219">
        <f t="shared" si="100"/>
        <v>0</v>
      </c>
      <c r="AM296" s="147" t="str">
        <f t="shared" si="101"/>
        <v>IV</v>
      </c>
      <c r="AN296" s="176" t="str">
        <f t="shared" si="102"/>
        <v>Aceptable</v>
      </c>
      <c r="AO296" s="295"/>
      <c r="AP296" s="295"/>
    </row>
    <row r="297" spans="3:42" s="174" customFormat="1" ht="111.95" customHeight="1" x14ac:dyDescent="0.2">
      <c r="C297" s="616"/>
      <c r="D297" s="140" t="s">
        <v>267</v>
      </c>
      <c r="E297" s="141" t="s">
        <v>268</v>
      </c>
      <c r="F297" s="234" t="s">
        <v>821</v>
      </c>
      <c r="G297" s="142" t="s">
        <v>401</v>
      </c>
      <c r="H297" s="142" t="s">
        <v>426</v>
      </c>
      <c r="I297" s="244" t="s">
        <v>807</v>
      </c>
      <c r="J297" s="142" t="s">
        <v>419</v>
      </c>
      <c r="K297" s="142" t="s">
        <v>36</v>
      </c>
      <c r="L297" s="142" t="s">
        <v>421</v>
      </c>
      <c r="M297" s="142" t="s">
        <v>277</v>
      </c>
      <c r="N297" s="142" t="s">
        <v>277</v>
      </c>
      <c r="O297" s="142" t="s">
        <v>422</v>
      </c>
      <c r="P297" s="170">
        <v>2</v>
      </c>
      <c r="Q297" s="143">
        <v>2</v>
      </c>
      <c r="R297" s="170">
        <f t="shared" si="110"/>
        <v>4</v>
      </c>
      <c r="S297" s="171" t="str">
        <f t="shared" si="108"/>
        <v>Bajo</v>
      </c>
      <c r="T297" s="144">
        <v>25</v>
      </c>
      <c r="U297" s="170">
        <f t="shared" si="106"/>
        <v>100</v>
      </c>
      <c r="V297" s="170" t="str">
        <f t="shared" si="109"/>
        <v>III</v>
      </c>
      <c r="W297" s="176" t="str">
        <f t="shared" si="98"/>
        <v>Mejorable</v>
      </c>
      <c r="X297" s="142"/>
      <c r="Y297" s="142"/>
      <c r="Z297" s="142"/>
      <c r="AA297" s="142" t="s">
        <v>427</v>
      </c>
      <c r="AB297" s="142" t="s">
        <v>822</v>
      </c>
      <c r="AC297" s="142" t="s">
        <v>277</v>
      </c>
      <c r="AD297" s="142" t="s">
        <v>277</v>
      </c>
      <c r="AE297" s="142" t="s">
        <v>277</v>
      </c>
      <c r="AF297" s="142" t="s">
        <v>425</v>
      </c>
      <c r="AG297" s="142" t="s">
        <v>277</v>
      </c>
      <c r="AH297" s="145"/>
      <c r="AI297" s="170"/>
      <c r="AJ297" s="143"/>
      <c r="AK297" s="146">
        <f t="shared" si="99"/>
        <v>0</v>
      </c>
      <c r="AL297" s="219">
        <f t="shared" si="100"/>
        <v>0</v>
      </c>
      <c r="AM297" s="147" t="str">
        <f t="shared" si="101"/>
        <v>IV</v>
      </c>
      <c r="AN297" s="176" t="str">
        <f t="shared" si="102"/>
        <v>Aceptable</v>
      </c>
      <c r="AO297" s="295"/>
      <c r="AP297" s="295"/>
    </row>
    <row r="298" spans="3:42" s="174" customFormat="1" ht="111.95" customHeight="1" x14ac:dyDescent="0.2">
      <c r="C298" s="616"/>
      <c r="D298" s="140" t="s">
        <v>267</v>
      </c>
      <c r="E298" s="141" t="s">
        <v>268</v>
      </c>
      <c r="F298" s="234" t="s">
        <v>821</v>
      </c>
      <c r="G298" s="142" t="s">
        <v>401</v>
      </c>
      <c r="H298" s="142" t="s">
        <v>428</v>
      </c>
      <c r="I298" s="244" t="s">
        <v>807</v>
      </c>
      <c r="J298" s="142" t="s">
        <v>419</v>
      </c>
      <c r="K298" s="142" t="s">
        <v>429</v>
      </c>
      <c r="L298" s="142" t="s">
        <v>430</v>
      </c>
      <c r="M298" s="142" t="s">
        <v>277</v>
      </c>
      <c r="N298" s="142" t="s">
        <v>277</v>
      </c>
      <c r="O298" s="142" t="s">
        <v>422</v>
      </c>
      <c r="P298" s="170">
        <v>2</v>
      </c>
      <c r="Q298" s="143">
        <v>2</v>
      </c>
      <c r="R298" s="170">
        <f t="shared" si="110"/>
        <v>4</v>
      </c>
      <c r="S298" s="171" t="str">
        <f t="shared" si="108"/>
        <v>Bajo</v>
      </c>
      <c r="T298" s="144">
        <v>25</v>
      </c>
      <c r="U298" s="170">
        <f t="shared" si="106"/>
        <v>100</v>
      </c>
      <c r="V298" s="170" t="str">
        <f t="shared" si="109"/>
        <v>III</v>
      </c>
      <c r="W298" s="176" t="str">
        <f t="shared" si="98"/>
        <v>Mejorable</v>
      </c>
      <c r="X298" s="142"/>
      <c r="Y298" s="142"/>
      <c r="Z298" s="142"/>
      <c r="AA298" s="142" t="s">
        <v>427</v>
      </c>
      <c r="AB298" s="142" t="s">
        <v>424</v>
      </c>
      <c r="AC298" s="142" t="s">
        <v>277</v>
      </c>
      <c r="AD298" s="142" t="s">
        <v>277</v>
      </c>
      <c r="AE298" s="142" t="s">
        <v>277</v>
      </c>
      <c r="AF298" s="142" t="s">
        <v>425</v>
      </c>
      <c r="AG298" s="142" t="s">
        <v>277</v>
      </c>
      <c r="AH298" s="145"/>
      <c r="AI298" s="170"/>
      <c r="AJ298" s="143"/>
      <c r="AK298" s="146">
        <f t="shared" si="99"/>
        <v>0</v>
      </c>
      <c r="AL298" s="219">
        <f t="shared" si="100"/>
        <v>0</v>
      </c>
      <c r="AM298" s="147" t="str">
        <f t="shared" si="101"/>
        <v>IV</v>
      </c>
      <c r="AN298" s="176" t="str">
        <f t="shared" si="102"/>
        <v>Aceptable</v>
      </c>
      <c r="AO298" s="295"/>
      <c r="AP298" s="295"/>
    </row>
    <row r="299" spans="3:42" s="174" customFormat="1" ht="111.95" customHeight="1" x14ac:dyDescent="0.2">
      <c r="C299" s="616"/>
      <c r="D299" s="140" t="s">
        <v>267</v>
      </c>
      <c r="E299" s="141" t="s">
        <v>268</v>
      </c>
      <c r="F299" s="234" t="s">
        <v>821</v>
      </c>
      <c r="G299" s="142" t="s">
        <v>401</v>
      </c>
      <c r="H299" s="142" t="s">
        <v>624</v>
      </c>
      <c r="I299" s="244" t="s">
        <v>807</v>
      </c>
      <c r="J299" s="142" t="s">
        <v>288</v>
      </c>
      <c r="K299" s="142" t="s">
        <v>625</v>
      </c>
      <c r="L299" s="238" t="s">
        <v>433</v>
      </c>
      <c r="M299" s="142" t="s">
        <v>626</v>
      </c>
      <c r="N299" s="142" t="s">
        <v>434</v>
      </c>
      <c r="O299" s="142" t="s">
        <v>277</v>
      </c>
      <c r="P299" s="170">
        <v>2</v>
      </c>
      <c r="Q299" s="143">
        <v>3</v>
      </c>
      <c r="R299" s="170">
        <f t="shared" si="110"/>
        <v>6</v>
      </c>
      <c r="S299" s="171" t="str">
        <f t="shared" si="108"/>
        <v>Medio</v>
      </c>
      <c r="T299" s="144">
        <v>60</v>
      </c>
      <c r="U299" s="170">
        <f t="shared" si="106"/>
        <v>360</v>
      </c>
      <c r="V299" s="170" t="str">
        <f t="shared" si="109"/>
        <v>II</v>
      </c>
      <c r="W299" s="176" t="str">
        <f t="shared" si="98"/>
        <v>No Aceptable o Aceptable con Control Especifico</v>
      </c>
      <c r="X299" s="142"/>
      <c r="Y299" s="142"/>
      <c r="Z299" s="142"/>
      <c r="AA299" s="142" t="s">
        <v>435</v>
      </c>
      <c r="AB299" s="142" t="s">
        <v>436</v>
      </c>
      <c r="AC299" s="142" t="s">
        <v>277</v>
      </c>
      <c r="AD299" s="142" t="s">
        <v>277</v>
      </c>
      <c r="AE299" s="142" t="s">
        <v>627</v>
      </c>
      <c r="AF299" s="142" t="s">
        <v>438</v>
      </c>
      <c r="AG299" s="142" t="s">
        <v>277</v>
      </c>
      <c r="AH299" s="145"/>
      <c r="AI299" s="170"/>
      <c r="AJ299" s="143"/>
      <c r="AK299" s="146">
        <f t="shared" si="99"/>
        <v>0</v>
      </c>
      <c r="AL299" s="219">
        <f t="shared" si="100"/>
        <v>0</v>
      </c>
      <c r="AM299" s="147" t="str">
        <f t="shared" si="101"/>
        <v>IV</v>
      </c>
      <c r="AN299" s="176" t="str">
        <f t="shared" si="102"/>
        <v>Aceptable</v>
      </c>
      <c r="AO299" s="295"/>
      <c r="AP299" s="295"/>
    </row>
    <row r="300" spans="3:42" s="174" customFormat="1" ht="111.95" customHeight="1" x14ac:dyDescent="0.2">
      <c r="C300" s="616"/>
      <c r="D300" s="140" t="s">
        <v>267</v>
      </c>
      <c r="E300" s="141" t="s">
        <v>268</v>
      </c>
      <c r="F300" s="234" t="s">
        <v>821</v>
      </c>
      <c r="G300" s="142" t="s">
        <v>401</v>
      </c>
      <c r="H300" s="142" t="s">
        <v>823</v>
      </c>
      <c r="I300" s="244" t="s">
        <v>807</v>
      </c>
      <c r="J300" s="142" t="s">
        <v>288</v>
      </c>
      <c r="K300" s="142" t="s">
        <v>824</v>
      </c>
      <c r="L300" s="142" t="s">
        <v>578</v>
      </c>
      <c r="M300" s="142" t="s">
        <v>277</v>
      </c>
      <c r="N300" s="142" t="s">
        <v>277</v>
      </c>
      <c r="O300" s="142" t="s">
        <v>277</v>
      </c>
      <c r="P300" s="170">
        <v>2</v>
      </c>
      <c r="Q300" s="143">
        <v>2</v>
      </c>
      <c r="R300" s="170">
        <f t="shared" si="110"/>
        <v>4</v>
      </c>
      <c r="S300" s="171" t="str">
        <f t="shared" si="108"/>
        <v>Bajo</v>
      </c>
      <c r="T300" s="144">
        <v>100</v>
      </c>
      <c r="U300" s="170">
        <f t="shared" si="106"/>
        <v>400</v>
      </c>
      <c r="V300" s="170" t="str">
        <f t="shared" si="109"/>
        <v>II</v>
      </c>
      <c r="W300" s="176" t="str">
        <f t="shared" si="98"/>
        <v>No Aceptable o Aceptable con Control Especifico</v>
      </c>
      <c r="X300" s="142"/>
      <c r="Y300" s="142"/>
      <c r="Z300" s="142"/>
      <c r="AA300" s="142" t="s">
        <v>578</v>
      </c>
      <c r="AB300" s="142" t="s">
        <v>580</v>
      </c>
      <c r="AC300" s="142" t="s">
        <v>277</v>
      </c>
      <c r="AD300" s="142" t="s">
        <v>277</v>
      </c>
      <c r="AE300" s="142" t="s">
        <v>825</v>
      </c>
      <c r="AF300" s="142" t="s">
        <v>826</v>
      </c>
      <c r="AG300" s="142" t="s">
        <v>277</v>
      </c>
      <c r="AH300" s="145"/>
      <c r="AI300" s="170"/>
      <c r="AJ300" s="143"/>
      <c r="AK300" s="146">
        <f t="shared" si="99"/>
        <v>0</v>
      </c>
      <c r="AL300" s="219">
        <f t="shared" si="100"/>
        <v>0</v>
      </c>
      <c r="AM300" s="147" t="str">
        <f t="shared" si="101"/>
        <v>IV</v>
      </c>
      <c r="AN300" s="176" t="str">
        <f t="shared" si="102"/>
        <v>Aceptable</v>
      </c>
      <c r="AO300" s="295"/>
      <c r="AP300" s="295"/>
    </row>
    <row r="301" spans="3:42" s="174" customFormat="1" ht="111.95" customHeight="1" x14ac:dyDescent="0.2">
      <c r="C301" s="616"/>
      <c r="D301" s="140" t="s">
        <v>267</v>
      </c>
      <c r="E301" s="141" t="s">
        <v>268</v>
      </c>
      <c r="F301" s="234" t="s">
        <v>821</v>
      </c>
      <c r="G301" s="142" t="s">
        <v>401</v>
      </c>
      <c r="H301" s="142" t="s">
        <v>652</v>
      </c>
      <c r="I301" s="244" t="s">
        <v>807</v>
      </c>
      <c r="J301" s="142" t="s">
        <v>288</v>
      </c>
      <c r="K301" s="142" t="s">
        <v>733</v>
      </c>
      <c r="L301" s="234" t="s">
        <v>375</v>
      </c>
      <c r="M301" s="142" t="s">
        <v>277</v>
      </c>
      <c r="N301" s="142" t="s">
        <v>277</v>
      </c>
      <c r="O301" s="142" t="s">
        <v>277</v>
      </c>
      <c r="P301" s="170">
        <v>2</v>
      </c>
      <c r="Q301" s="143">
        <v>2</v>
      </c>
      <c r="R301" s="170">
        <f t="shared" si="110"/>
        <v>4</v>
      </c>
      <c r="S301" s="171" t="str">
        <f t="shared" si="108"/>
        <v>Bajo</v>
      </c>
      <c r="T301" s="144">
        <v>10</v>
      </c>
      <c r="U301" s="170">
        <f t="shared" si="106"/>
        <v>40</v>
      </c>
      <c r="V301" s="170" t="str">
        <f t="shared" si="109"/>
        <v>III</v>
      </c>
      <c r="W301" s="176" t="str">
        <f t="shared" si="98"/>
        <v>Mejorable</v>
      </c>
      <c r="X301" s="142"/>
      <c r="Y301" s="142"/>
      <c r="Z301" s="142"/>
      <c r="AA301" s="142" t="s">
        <v>630</v>
      </c>
      <c r="AB301" s="142" t="s">
        <v>294</v>
      </c>
      <c r="AC301" s="142" t="s">
        <v>277</v>
      </c>
      <c r="AD301" s="142" t="s">
        <v>277</v>
      </c>
      <c r="AE301" s="142" t="s">
        <v>277</v>
      </c>
      <c r="AF301" s="142" t="s">
        <v>631</v>
      </c>
      <c r="AG301" s="142" t="s">
        <v>277</v>
      </c>
      <c r="AH301" s="145"/>
      <c r="AI301" s="170"/>
      <c r="AJ301" s="143"/>
      <c r="AK301" s="146">
        <f t="shared" si="99"/>
        <v>0</v>
      </c>
      <c r="AL301" s="219">
        <f t="shared" si="100"/>
        <v>0</v>
      </c>
      <c r="AM301" s="147" t="str">
        <f t="shared" si="101"/>
        <v>IV</v>
      </c>
      <c r="AN301" s="176" t="str">
        <f t="shared" si="102"/>
        <v>Aceptable</v>
      </c>
      <c r="AO301" s="295"/>
      <c r="AP301" s="295"/>
    </row>
    <row r="302" spans="3:42" s="174" customFormat="1" ht="111.95" customHeight="1" x14ac:dyDescent="0.2">
      <c r="C302" s="616" t="s">
        <v>827</v>
      </c>
      <c r="D302" s="140" t="s">
        <v>267</v>
      </c>
      <c r="E302" s="141" t="s">
        <v>268</v>
      </c>
      <c r="F302" s="142" t="s">
        <v>828</v>
      </c>
      <c r="G302" s="142" t="s">
        <v>829</v>
      </c>
      <c r="H302" s="142" t="s">
        <v>495</v>
      </c>
      <c r="I302" s="240" t="s">
        <v>830</v>
      </c>
      <c r="J302" s="142" t="s">
        <v>328</v>
      </c>
      <c r="K302" s="142" t="s">
        <v>496</v>
      </c>
      <c r="L302" s="142" t="s">
        <v>568</v>
      </c>
      <c r="M302" s="142" t="s">
        <v>727</v>
      </c>
      <c r="N302" s="142" t="s">
        <v>791</v>
      </c>
      <c r="O302" s="142" t="s">
        <v>336</v>
      </c>
      <c r="P302" s="170">
        <v>2</v>
      </c>
      <c r="Q302" s="143">
        <v>3</v>
      </c>
      <c r="R302" s="170">
        <f t="shared" si="110"/>
        <v>6</v>
      </c>
      <c r="S302" s="171" t="str">
        <f t="shared" si="108"/>
        <v>Medio</v>
      </c>
      <c r="T302" s="144">
        <v>25</v>
      </c>
      <c r="U302" s="170">
        <f t="shared" si="106"/>
        <v>150</v>
      </c>
      <c r="V302" s="170" t="str">
        <f t="shared" si="109"/>
        <v>II</v>
      </c>
      <c r="W302" s="176" t="str">
        <f t="shared" si="98"/>
        <v>No Aceptable o Aceptable con Control Especifico</v>
      </c>
      <c r="X302" s="142"/>
      <c r="Y302" s="142"/>
      <c r="Z302" s="142"/>
      <c r="AA302" s="142" t="str">
        <f>L302</f>
        <v>Desordenes por trauma acumulativo a nivel de miembros superiores y columna.</v>
      </c>
      <c r="AB302" s="142" t="s">
        <v>332</v>
      </c>
      <c r="AC302" s="142" t="s">
        <v>277</v>
      </c>
      <c r="AD302" s="142" t="s">
        <v>277</v>
      </c>
      <c r="AE302" s="142" t="s">
        <v>499</v>
      </c>
      <c r="AF302" s="142" t="s">
        <v>500</v>
      </c>
      <c r="AG302" s="142" t="s">
        <v>277</v>
      </c>
      <c r="AH302" s="145"/>
      <c r="AI302" s="170"/>
      <c r="AJ302" s="143"/>
      <c r="AK302" s="146">
        <f t="shared" si="99"/>
        <v>0</v>
      </c>
      <c r="AL302" s="219">
        <f t="shared" si="100"/>
        <v>0</v>
      </c>
      <c r="AM302" s="147" t="str">
        <f t="shared" si="101"/>
        <v>IV</v>
      </c>
      <c r="AN302" s="176" t="str">
        <f t="shared" si="102"/>
        <v>Aceptable</v>
      </c>
      <c r="AO302" s="295"/>
      <c r="AP302" s="295"/>
    </row>
    <row r="303" spans="3:42" s="174" customFormat="1" ht="111.95" customHeight="1" x14ac:dyDescent="0.2">
      <c r="C303" s="616"/>
      <c r="D303" s="140" t="s">
        <v>267</v>
      </c>
      <c r="E303" s="141" t="s">
        <v>268</v>
      </c>
      <c r="F303" s="142" t="s">
        <v>828</v>
      </c>
      <c r="G303" s="142" t="s">
        <v>829</v>
      </c>
      <c r="H303" s="142" t="s">
        <v>831</v>
      </c>
      <c r="I303" s="240" t="s">
        <v>830</v>
      </c>
      <c r="J303" s="142" t="s">
        <v>340</v>
      </c>
      <c r="K303" s="142" t="s">
        <v>379</v>
      </c>
      <c r="L303" s="142" t="s">
        <v>550</v>
      </c>
      <c r="M303" s="142" t="s">
        <v>277</v>
      </c>
      <c r="N303" s="142" t="s">
        <v>277</v>
      </c>
      <c r="O303" s="142" t="s">
        <v>277</v>
      </c>
      <c r="P303" s="170">
        <v>2</v>
      </c>
      <c r="Q303" s="143">
        <v>2</v>
      </c>
      <c r="R303" s="170">
        <f t="shared" si="110"/>
        <v>4</v>
      </c>
      <c r="S303" s="171" t="str">
        <f t="shared" si="108"/>
        <v>Bajo</v>
      </c>
      <c r="T303" s="144">
        <v>60</v>
      </c>
      <c r="U303" s="170">
        <f t="shared" si="106"/>
        <v>240</v>
      </c>
      <c r="V303" s="170" t="str">
        <f t="shared" si="109"/>
        <v>II</v>
      </c>
      <c r="W303" s="176" t="str">
        <f t="shared" si="98"/>
        <v>No Aceptable o Aceptable con Control Especifico</v>
      </c>
      <c r="X303" s="142"/>
      <c r="Y303" s="142"/>
      <c r="Z303" s="142"/>
      <c r="AA303" s="142" t="s">
        <v>551</v>
      </c>
      <c r="AB303" s="142" t="s">
        <v>345</v>
      </c>
      <c r="AC303" s="142" t="s">
        <v>277</v>
      </c>
      <c r="AD303" s="142" t="s">
        <v>277</v>
      </c>
      <c r="AE303" s="142" t="s">
        <v>277</v>
      </c>
      <c r="AF303" s="142" t="s">
        <v>552</v>
      </c>
      <c r="AG303" s="172"/>
      <c r="AH303" s="145"/>
      <c r="AI303" s="170"/>
      <c r="AJ303" s="143"/>
      <c r="AK303" s="146">
        <f t="shared" si="99"/>
        <v>0</v>
      </c>
      <c r="AL303" s="219">
        <f t="shared" si="100"/>
        <v>0</v>
      </c>
      <c r="AM303" s="147" t="str">
        <f t="shared" si="101"/>
        <v>IV</v>
      </c>
      <c r="AN303" s="176" t="str">
        <f t="shared" si="102"/>
        <v>Aceptable</v>
      </c>
      <c r="AO303" s="295"/>
      <c r="AP303" s="295"/>
    </row>
    <row r="304" spans="3:42" s="174" customFormat="1" ht="111.95" customHeight="1" x14ac:dyDescent="0.2">
      <c r="C304" s="616"/>
      <c r="D304" s="140" t="s">
        <v>267</v>
      </c>
      <c r="E304" s="141" t="s">
        <v>268</v>
      </c>
      <c r="F304" s="142" t="s">
        <v>828</v>
      </c>
      <c r="G304" s="142" t="s">
        <v>832</v>
      </c>
      <c r="H304" s="142" t="s">
        <v>490</v>
      </c>
      <c r="I304" s="240" t="s">
        <v>830</v>
      </c>
      <c r="J304" s="142" t="s">
        <v>299</v>
      </c>
      <c r="K304" s="142" t="s">
        <v>26</v>
      </c>
      <c r="L304" s="142" t="s">
        <v>321</v>
      </c>
      <c r="M304" s="142"/>
      <c r="N304" s="142"/>
      <c r="O304" s="142" t="s">
        <v>313</v>
      </c>
      <c r="P304" s="170">
        <v>1</v>
      </c>
      <c r="Q304" s="143">
        <v>4</v>
      </c>
      <c r="R304" s="170">
        <f t="shared" si="110"/>
        <v>4</v>
      </c>
      <c r="S304" s="171" t="str">
        <f t="shared" si="108"/>
        <v>Bajo</v>
      </c>
      <c r="T304" s="144">
        <v>25</v>
      </c>
      <c r="U304" s="170">
        <f t="shared" si="106"/>
        <v>100</v>
      </c>
      <c r="V304" s="170" t="str">
        <f t="shared" si="109"/>
        <v>III</v>
      </c>
      <c r="W304" s="176" t="str">
        <f t="shared" si="98"/>
        <v>Mejorable</v>
      </c>
      <c r="X304" s="142"/>
      <c r="Y304" s="142"/>
      <c r="Z304" s="142"/>
      <c r="AA304" s="142" t="str">
        <f>L304</f>
        <v>Trasmision de  enfermedades infectocontagiosas (meningitis, neumonía,faringitis, fiebre reumática,forúnculos, osteomelitis ,Tétano, gangrena, difteria,ETC) , alteraciones en los diferentes  sistemas.</v>
      </c>
      <c r="AB304" s="142" t="s">
        <v>314</v>
      </c>
      <c r="AC304" s="142"/>
      <c r="AD304" s="142"/>
      <c r="AE304" s="142" t="s">
        <v>540</v>
      </c>
      <c r="AF304" s="142" t="s">
        <v>492</v>
      </c>
      <c r="AG304" s="142" t="s">
        <v>323</v>
      </c>
      <c r="AH304" s="142"/>
      <c r="AI304" s="170"/>
      <c r="AJ304" s="143"/>
      <c r="AK304" s="146">
        <f t="shared" si="99"/>
        <v>0</v>
      </c>
      <c r="AL304" s="219">
        <f t="shared" si="100"/>
        <v>0</v>
      </c>
      <c r="AM304" s="147" t="str">
        <f t="shared" si="101"/>
        <v>IV</v>
      </c>
      <c r="AN304" s="176" t="str">
        <f t="shared" si="102"/>
        <v>Aceptable</v>
      </c>
      <c r="AO304" s="295"/>
      <c r="AP304" s="295"/>
    </row>
    <row r="305" spans="3:42" s="174" customFormat="1" ht="111.95" customHeight="1" x14ac:dyDescent="0.2">
      <c r="C305" s="616"/>
      <c r="D305" s="140" t="s">
        <v>267</v>
      </c>
      <c r="E305" s="141" t="s">
        <v>268</v>
      </c>
      <c r="F305" s="142" t="s">
        <v>828</v>
      </c>
      <c r="G305" s="142" t="s">
        <v>832</v>
      </c>
      <c r="H305" s="142" t="s">
        <v>493</v>
      </c>
      <c r="I305" s="240" t="s">
        <v>830</v>
      </c>
      <c r="J305" s="142" t="s">
        <v>299</v>
      </c>
      <c r="K305" s="142" t="s">
        <v>53</v>
      </c>
      <c r="L305" s="142" t="s">
        <v>319</v>
      </c>
      <c r="M305" s="142" t="s">
        <v>277</v>
      </c>
      <c r="N305" s="142" t="s">
        <v>277</v>
      </c>
      <c r="O305" s="142" t="s">
        <v>320</v>
      </c>
      <c r="P305" s="170">
        <v>2</v>
      </c>
      <c r="Q305" s="143">
        <v>3</v>
      </c>
      <c r="R305" s="142">
        <v>6</v>
      </c>
      <c r="S305" s="171" t="str">
        <f t="shared" si="108"/>
        <v>Medio</v>
      </c>
      <c r="T305" s="142">
        <v>25</v>
      </c>
      <c r="U305" s="142">
        <f t="shared" si="106"/>
        <v>150</v>
      </c>
      <c r="V305" s="142" t="str">
        <f t="shared" si="109"/>
        <v>II</v>
      </c>
      <c r="W305" s="176" t="str">
        <f t="shared" si="98"/>
        <v>No Aceptable o Aceptable con Control Especifico</v>
      </c>
      <c r="X305" s="142"/>
      <c r="Y305" s="142"/>
      <c r="Z305" s="142"/>
      <c r="AA305" s="142" t="s">
        <v>321</v>
      </c>
      <c r="AB305" s="142" t="s">
        <v>314</v>
      </c>
      <c r="AC305" s="142" t="s">
        <v>277</v>
      </c>
      <c r="AD305" s="142" t="s">
        <v>277</v>
      </c>
      <c r="AE305" s="142" t="s">
        <v>277</v>
      </c>
      <c r="AF305" s="142" t="s">
        <v>448</v>
      </c>
      <c r="AG305" s="142" t="s">
        <v>323</v>
      </c>
      <c r="AH305" s="142"/>
      <c r="AI305" s="170"/>
      <c r="AJ305" s="143"/>
      <c r="AK305" s="146">
        <f t="shared" si="99"/>
        <v>0</v>
      </c>
      <c r="AL305" s="219">
        <f t="shared" si="100"/>
        <v>0</v>
      </c>
      <c r="AM305" s="147" t="str">
        <f t="shared" si="101"/>
        <v>IV</v>
      </c>
      <c r="AN305" s="176" t="str">
        <f t="shared" si="102"/>
        <v>Aceptable</v>
      </c>
      <c r="AO305" s="295"/>
      <c r="AP305" s="295"/>
    </row>
    <row r="306" spans="3:42" s="174" customFormat="1" ht="111.95" customHeight="1" x14ac:dyDescent="0.2">
      <c r="C306" s="616"/>
      <c r="D306" s="140" t="s">
        <v>267</v>
      </c>
      <c r="E306" s="141" t="s">
        <v>268</v>
      </c>
      <c r="F306" s="142" t="s">
        <v>828</v>
      </c>
      <c r="G306" s="142" t="s">
        <v>832</v>
      </c>
      <c r="H306" s="142" t="s">
        <v>311</v>
      </c>
      <c r="I306" s="240" t="s">
        <v>830</v>
      </c>
      <c r="J306" s="142" t="s">
        <v>299</v>
      </c>
      <c r="K306" s="142" t="s">
        <v>19</v>
      </c>
      <c r="L306" s="142" t="s">
        <v>486</v>
      </c>
      <c r="M306" s="142" t="s">
        <v>277</v>
      </c>
      <c r="N306" s="142" t="s">
        <v>277</v>
      </c>
      <c r="O306" s="142" t="s">
        <v>313</v>
      </c>
      <c r="P306" s="170">
        <v>1</v>
      </c>
      <c r="Q306" s="143">
        <v>4</v>
      </c>
      <c r="R306" s="170">
        <f>P306*Q306</f>
        <v>4</v>
      </c>
      <c r="S306" s="171" t="str">
        <f t="shared" si="108"/>
        <v>Bajo</v>
      </c>
      <c r="T306" s="144">
        <v>25</v>
      </c>
      <c r="U306" s="170">
        <f t="shared" si="106"/>
        <v>100</v>
      </c>
      <c r="V306" s="170" t="str">
        <f t="shared" si="109"/>
        <v>III</v>
      </c>
      <c r="W306" s="176" t="str">
        <f t="shared" si="98"/>
        <v>Mejorable</v>
      </c>
      <c r="X306" s="142"/>
      <c r="Y306" s="142"/>
      <c r="Z306" s="142"/>
      <c r="AA306" s="142" t="str">
        <f>L306</f>
        <v xml:space="preserve">Trasmicion del virus de hepatitis B(VHB),virus de la hepatitis C (VHC),Virus de Inmunodeficiencia Humana (VIH),Virus de la rabia.
</v>
      </c>
      <c r="AB306" s="142" t="s">
        <v>314</v>
      </c>
      <c r="AC306" s="142"/>
      <c r="AD306" s="142"/>
      <c r="AE306" s="142" t="s">
        <v>487</v>
      </c>
      <c r="AF306" s="142" t="s">
        <v>488</v>
      </c>
      <c r="AG306" s="142" t="s">
        <v>317</v>
      </c>
      <c r="AH306" s="142"/>
      <c r="AI306" s="170"/>
      <c r="AJ306" s="143"/>
      <c r="AK306" s="146">
        <f t="shared" si="99"/>
        <v>0</v>
      </c>
      <c r="AL306" s="219">
        <f t="shared" si="100"/>
        <v>0</v>
      </c>
      <c r="AM306" s="147" t="str">
        <f t="shared" si="101"/>
        <v>IV</v>
      </c>
      <c r="AN306" s="176" t="str">
        <f t="shared" si="102"/>
        <v>Aceptable</v>
      </c>
      <c r="AO306" s="295"/>
      <c r="AP306" s="295"/>
    </row>
    <row r="307" spans="3:42" s="174" customFormat="1" ht="111.95" customHeight="1" x14ac:dyDescent="0.2">
      <c r="C307" s="616"/>
      <c r="D307" s="140" t="s">
        <v>267</v>
      </c>
      <c r="E307" s="141" t="s">
        <v>268</v>
      </c>
      <c r="F307" s="142" t="s">
        <v>828</v>
      </c>
      <c r="G307" s="142" t="s">
        <v>832</v>
      </c>
      <c r="H307" s="142" t="s">
        <v>311</v>
      </c>
      <c r="I307" s="240" t="s">
        <v>830</v>
      </c>
      <c r="J307" s="279" t="s">
        <v>299</v>
      </c>
      <c r="K307" s="280" t="s">
        <v>1496</v>
      </c>
      <c r="L307" s="280" t="s">
        <v>1497</v>
      </c>
      <c r="M307" s="280" t="s">
        <v>1498</v>
      </c>
      <c r="N307" s="280" t="s">
        <v>1499</v>
      </c>
      <c r="O307" s="280" t="s">
        <v>1529</v>
      </c>
      <c r="P307" s="281">
        <v>1</v>
      </c>
      <c r="Q307" s="282">
        <v>2</v>
      </c>
      <c r="R307" s="281">
        <v>4</v>
      </c>
      <c r="S307" s="283" t="str">
        <f t="shared" si="108"/>
        <v>Bajo</v>
      </c>
      <c r="T307" s="284">
        <v>10</v>
      </c>
      <c r="U307" s="281">
        <f t="shared" si="106"/>
        <v>40</v>
      </c>
      <c r="V307" s="170" t="str">
        <f t="shared" si="109"/>
        <v>III</v>
      </c>
      <c r="W307" s="285" t="str">
        <f t="shared" si="98"/>
        <v>Mejorable</v>
      </c>
      <c r="X307" s="286"/>
      <c r="Y307" s="286"/>
      <c r="Z307" s="286"/>
      <c r="AA307" s="280" t="s">
        <v>1501</v>
      </c>
      <c r="AB307" s="280" t="s">
        <v>1502</v>
      </c>
      <c r="AC307" s="280" t="s">
        <v>277</v>
      </c>
      <c r="AD307" s="280" t="s">
        <v>1503</v>
      </c>
      <c r="AE307" s="280" t="s">
        <v>1504</v>
      </c>
      <c r="AF307" s="280" t="s">
        <v>1505</v>
      </c>
      <c r="AG307" s="280" t="s">
        <v>1531</v>
      </c>
      <c r="AH307" s="287"/>
      <c r="AI307" s="288"/>
      <c r="AJ307" s="289"/>
      <c r="AK307" s="290">
        <f t="shared" si="99"/>
        <v>0</v>
      </c>
      <c r="AL307" s="291">
        <f t="shared" si="100"/>
        <v>0</v>
      </c>
      <c r="AM307" s="292" t="str">
        <f t="shared" si="101"/>
        <v>IV</v>
      </c>
      <c r="AN307" s="279" t="str">
        <f t="shared" si="102"/>
        <v>Aceptable</v>
      </c>
      <c r="AO307" s="300"/>
      <c r="AP307" s="300"/>
    </row>
    <row r="308" spans="3:42" s="174" customFormat="1" ht="111.95" customHeight="1" x14ac:dyDescent="0.2">
      <c r="C308" s="616"/>
      <c r="D308" s="140" t="s">
        <v>267</v>
      </c>
      <c r="E308" s="141" t="s">
        <v>268</v>
      </c>
      <c r="F308" s="142" t="s">
        <v>828</v>
      </c>
      <c r="G308" s="142" t="s">
        <v>833</v>
      </c>
      <c r="H308" s="142" t="s">
        <v>834</v>
      </c>
      <c r="I308" s="240" t="s">
        <v>830</v>
      </c>
      <c r="J308" s="142" t="s">
        <v>328</v>
      </c>
      <c r="K308" s="142" t="s">
        <v>835</v>
      </c>
      <c r="L308" s="238" t="s">
        <v>741</v>
      </c>
      <c r="M308" s="142" t="s">
        <v>277</v>
      </c>
      <c r="N308" s="142" t="s">
        <v>277</v>
      </c>
      <c r="O308" s="142" t="s">
        <v>336</v>
      </c>
      <c r="P308" s="170">
        <v>2</v>
      </c>
      <c r="Q308" s="143">
        <v>2</v>
      </c>
      <c r="R308" s="170">
        <v>4</v>
      </c>
      <c r="S308" s="171" t="s">
        <v>474</v>
      </c>
      <c r="T308" s="144">
        <v>25</v>
      </c>
      <c r="U308" s="170">
        <f t="shared" si="106"/>
        <v>100</v>
      </c>
      <c r="V308" s="170" t="str">
        <f>IF((U308&gt;599),"I",IF(U308&gt;149,"II",IF(U308&gt;39,"III",IF(U308&lt;31,"IV"))))</f>
        <v>III</v>
      </c>
      <c r="W308" s="176" t="str">
        <f t="shared" si="98"/>
        <v>Mejorable</v>
      </c>
      <c r="X308" s="142"/>
      <c r="Y308" s="142"/>
      <c r="Z308" s="142"/>
      <c r="AA308" s="142" t="str">
        <f>L308</f>
        <v>Desordenes de trauma acumulativo a nivel de columna.</v>
      </c>
      <c r="AB308" s="142" t="s">
        <v>332</v>
      </c>
      <c r="AC308" s="142" t="s">
        <v>277</v>
      </c>
      <c r="AD308" s="142" t="s">
        <v>277</v>
      </c>
      <c r="AE308" s="142" t="s">
        <v>277</v>
      </c>
      <c r="AF308" s="142" t="s">
        <v>836</v>
      </c>
      <c r="AG308" s="142"/>
      <c r="AH308" s="145"/>
      <c r="AI308" s="170"/>
      <c r="AJ308" s="143"/>
      <c r="AK308" s="146">
        <f t="shared" si="99"/>
        <v>0</v>
      </c>
      <c r="AL308" s="219">
        <f t="shared" si="100"/>
        <v>0</v>
      </c>
      <c r="AM308" s="147" t="str">
        <f t="shared" si="101"/>
        <v>IV</v>
      </c>
      <c r="AN308" s="176" t="str">
        <f t="shared" si="102"/>
        <v>Aceptable</v>
      </c>
      <c r="AO308" s="295"/>
      <c r="AP308" s="295"/>
    </row>
    <row r="309" spans="3:42" s="174" customFormat="1" ht="111.95" customHeight="1" x14ac:dyDescent="0.2">
      <c r="C309" s="616"/>
      <c r="D309" s="140" t="s">
        <v>267</v>
      </c>
      <c r="E309" s="141" t="s">
        <v>653</v>
      </c>
      <c r="F309" s="142" t="s">
        <v>828</v>
      </c>
      <c r="G309" s="142" t="s">
        <v>833</v>
      </c>
      <c r="H309" s="186" t="s">
        <v>837</v>
      </c>
      <c r="I309" s="240" t="s">
        <v>830</v>
      </c>
      <c r="J309" s="184" t="s">
        <v>288</v>
      </c>
      <c r="K309" s="142" t="s">
        <v>656</v>
      </c>
      <c r="L309" s="142" t="s">
        <v>838</v>
      </c>
      <c r="M309" s="142" t="s">
        <v>839</v>
      </c>
      <c r="N309" s="142" t="s">
        <v>277</v>
      </c>
      <c r="O309" s="142" t="s">
        <v>277</v>
      </c>
      <c r="P309" s="142">
        <v>2</v>
      </c>
      <c r="Q309" s="142">
        <v>2</v>
      </c>
      <c r="R309" s="142">
        <v>4</v>
      </c>
      <c r="S309" s="171" t="s">
        <v>474</v>
      </c>
      <c r="T309" s="142">
        <v>100</v>
      </c>
      <c r="U309" s="170">
        <f t="shared" si="106"/>
        <v>400</v>
      </c>
      <c r="V309" s="142" t="s">
        <v>137</v>
      </c>
      <c r="W309" s="176" t="str">
        <f t="shared" si="98"/>
        <v>No Aceptable o Aceptable con Control Especifico</v>
      </c>
      <c r="X309" s="142"/>
      <c r="Y309" s="142"/>
      <c r="Z309" s="142"/>
      <c r="AA309" s="142" t="s">
        <v>840</v>
      </c>
      <c r="AB309" s="142" t="s">
        <v>659</v>
      </c>
      <c r="AC309" s="142"/>
      <c r="AD309" s="142"/>
      <c r="AE309" s="142" t="s">
        <v>841</v>
      </c>
      <c r="AF309" s="142" t="s">
        <v>842</v>
      </c>
      <c r="AG309" s="142"/>
      <c r="AH309" s="142"/>
      <c r="AI309" s="142"/>
      <c r="AJ309" s="142"/>
      <c r="AK309" s="146">
        <f t="shared" si="99"/>
        <v>0</v>
      </c>
      <c r="AL309" s="219">
        <f t="shared" si="100"/>
        <v>0</v>
      </c>
      <c r="AM309" s="147" t="str">
        <f t="shared" si="101"/>
        <v>IV</v>
      </c>
      <c r="AN309" s="176" t="str">
        <f t="shared" si="102"/>
        <v>Aceptable</v>
      </c>
      <c r="AO309" s="295"/>
      <c r="AP309" s="295"/>
    </row>
    <row r="310" spans="3:42" s="174" customFormat="1" ht="111.95" customHeight="1" x14ac:dyDescent="0.2">
      <c r="C310" s="616"/>
      <c r="D310" s="140" t="s">
        <v>267</v>
      </c>
      <c r="E310" s="141" t="s">
        <v>268</v>
      </c>
      <c r="F310" s="142" t="s">
        <v>828</v>
      </c>
      <c r="G310" s="142" t="s">
        <v>833</v>
      </c>
      <c r="H310" s="245" t="s">
        <v>843</v>
      </c>
      <c r="I310" s="240" t="s">
        <v>830</v>
      </c>
      <c r="J310" s="184" t="s">
        <v>288</v>
      </c>
      <c r="K310" s="184" t="s">
        <v>511</v>
      </c>
      <c r="L310" s="184" t="s">
        <v>844</v>
      </c>
      <c r="M310" s="142" t="s">
        <v>839</v>
      </c>
      <c r="N310" s="184" t="s">
        <v>845</v>
      </c>
      <c r="O310" s="142" t="s">
        <v>277</v>
      </c>
      <c r="P310" s="184">
        <v>2</v>
      </c>
      <c r="Q310" s="184">
        <v>2</v>
      </c>
      <c r="R310" s="142">
        <v>4</v>
      </c>
      <c r="S310" s="171" t="s">
        <v>474</v>
      </c>
      <c r="T310" s="142">
        <v>100</v>
      </c>
      <c r="U310" s="170">
        <f t="shared" si="106"/>
        <v>400</v>
      </c>
      <c r="V310" s="142" t="s">
        <v>137</v>
      </c>
      <c r="W310" s="176" t="str">
        <f t="shared" si="98"/>
        <v>No Aceptable o Aceptable con Control Especifico</v>
      </c>
      <c r="X310" s="184"/>
      <c r="Y310" s="184"/>
      <c r="Z310" s="184"/>
      <c r="AA310" s="184" t="s">
        <v>844</v>
      </c>
      <c r="AB310" s="142" t="s">
        <v>400</v>
      </c>
      <c r="AC310" s="184"/>
      <c r="AD310" s="184"/>
      <c r="AE310" s="142" t="s">
        <v>841</v>
      </c>
      <c r="AF310" s="184" t="s">
        <v>846</v>
      </c>
      <c r="AG310" s="184"/>
      <c r="AH310" s="184"/>
      <c r="AI310" s="184"/>
      <c r="AJ310" s="184"/>
      <c r="AK310" s="146">
        <f t="shared" si="99"/>
        <v>0</v>
      </c>
      <c r="AL310" s="219">
        <f t="shared" si="100"/>
        <v>0</v>
      </c>
      <c r="AM310" s="147" t="str">
        <f t="shared" si="101"/>
        <v>IV</v>
      </c>
      <c r="AN310" s="176" t="str">
        <f t="shared" si="102"/>
        <v>Aceptable</v>
      </c>
      <c r="AO310" s="295"/>
      <c r="AP310" s="295"/>
    </row>
    <row r="311" spans="3:42" s="174" customFormat="1" ht="111.95" customHeight="1" x14ac:dyDescent="0.2">
      <c r="C311" s="616"/>
      <c r="D311" s="185" t="s">
        <v>267</v>
      </c>
      <c r="E311" s="173" t="s">
        <v>268</v>
      </c>
      <c r="F311" s="184" t="s">
        <v>828</v>
      </c>
      <c r="G311" s="184" t="s">
        <v>847</v>
      </c>
      <c r="H311" s="184" t="s">
        <v>848</v>
      </c>
      <c r="I311" s="246" t="s">
        <v>830</v>
      </c>
      <c r="J311" s="184" t="s">
        <v>288</v>
      </c>
      <c r="K311" s="184" t="s">
        <v>849</v>
      </c>
      <c r="L311" s="184" t="s">
        <v>850</v>
      </c>
      <c r="M311" s="142" t="s">
        <v>839</v>
      </c>
      <c r="N311" s="142" t="s">
        <v>277</v>
      </c>
      <c r="O311" s="142" t="s">
        <v>277</v>
      </c>
      <c r="P311" s="184">
        <v>2</v>
      </c>
      <c r="Q311" s="184">
        <v>2</v>
      </c>
      <c r="R311" s="184">
        <v>4</v>
      </c>
      <c r="S311" s="171" t="s">
        <v>474</v>
      </c>
      <c r="T311" s="184">
        <v>60</v>
      </c>
      <c r="U311" s="170">
        <f t="shared" si="106"/>
        <v>240</v>
      </c>
      <c r="V311" s="142" t="s">
        <v>137</v>
      </c>
      <c r="W311" s="176" t="str">
        <f t="shared" si="98"/>
        <v>No Aceptable o Aceptable con Control Especifico</v>
      </c>
      <c r="X311" s="184"/>
      <c r="Y311" s="184"/>
      <c r="Z311" s="184"/>
      <c r="AA311" s="184" t="s">
        <v>851</v>
      </c>
      <c r="AB311" s="142" t="s">
        <v>294</v>
      </c>
      <c r="AC311" s="184"/>
      <c r="AD311" s="184"/>
      <c r="AE311" s="142" t="s">
        <v>841</v>
      </c>
      <c r="AF311" s="184" t="s">
        <v>852</v>
      </c>
      <c r="AG311" s="184"/>
      <c r="AH311" s="184"/>
      <c r="AI311" s="184"/>
      <c r="AJ311" s="184"/>
      <c r="AK311" s="146">
        <f t="shared" si="99"/>
        <v>0</v>
      </c>
      <c r="AL311" s="219">
        <f t="shared" si="100"/>
        <v>0</v>
      </c>
      <c r="AM311" s="147" t="str">
        <f t="shared" si="101"/>
        <v>IV</v>
      </c>
      <c r="AN311" s="176" t="str">
        <f t="shared" si="102"/>
        <v>Aceptable</v>
      </c>
      <c r="AO311" s="295"/>
      <c r="AP311" s="295"/>
    </row>
    <row r="312" spans="3:42" s="174" customFormat="1" ht="111.95" customHeight="1" x14ac:dyDescent="0.2">
      <c r="C312" s="616"/>
      <c r="D312" s="185" t="s">
        <v>267</v>
      </c>
      <c r="E312" s="141" t="s">
        <v>268</v>
      </c>
      <c r="F312" s="142" t="s">
        <v>853</v>
      </c>
      <c r="G312" s="142" t="s">
        <v>854</v>
      </c>
      <c r="H312" s="142" t="s">
        <v>806</v>
      </c>
      <c r="I312" s="246" t="s">
        <v>830</v>
      </c>
      <c r="J312" s="142" t="s">
        <v>328</v>
      </c>
      <c r="K312" s="142" t="s">
        <v>601</v>
      </c>
      <c r="L312" s="142" t="s">
        <v>741</v>
      </c>
      <c r="M312" s="142" t="s">
        <v>277</v>
      </c>
      <c r="N312" s="142" t="s">
        <v>277</v>
      </c>
      <c r="O312" s="142" t="s">
        <v>336</v>
      </c>
      <c r="P312" s="170">
        <v>2</v>
      </c>
      <c r="Q312" s="143">
        <v>3</v>
      </c>
      <c r="R312" s="170">
        <f>P312*Q312</f>
        <v>6</v>
      </c>
      <c r="S312" s="171" t="str">
        <f>IF((R312&gt;23),"MuyAlto",IF(R312&gt;9,"Alto",IF(R312&gt;5,"Medio",IF(R312&lt;6,"Bajo"))))</f>
        <v>Medio</v>
      </c>
      <c r="T312" s="144">
        <v>25</v>
      </c>
      <c r="U312" s="170">
        <f t="shared" si="106"/>
        <v>150</v>
      </c>
      <c r="V312" s="170" t="str">
        <f t="shared" ref="V312:V335" si="111">IF((U312&gt;599),"I",IF(U312&gt;149,"II",IF(U312&gt;39,"III",IF(U312&lt;31,"IV"))))</f>
        <v>II</v>
      </c>
      <c r="W312" s="176" t="str">
        <f t="shared" si="98"/>
        <v>No Aceptable o Aceptable con Control Especifico</v>
      </c>
      <c r="X312" s="142"/>
      <c r="Y312" s="142"/>
      <c r="Z312" s="142"/>
      <c r="AA312" s="142" t="str">
        <f>L312</f>
        <v>Desordenes de trauma acumulativo a nivel de columna.</v>
      </c>
      <c r="AB312" s="142" t="s">
        <v>332</v>
      </c>
      <c r="AC312" s="142" t="s">
        <v>277</v>
      </c>
      <c r="AD312" s="142" t="s">
        <v>277</v>
      </c>
      <c r="AE312" s="142" t="s">
        <v>277</v>
      </c>
      <c r="AF312" s="142" t="s">
        <v>808</v>
      </c>
      <c r="AG312" s="142" t="s">
        <v>277</v>
      </c>
      <c r="AH312" s="145"/>
      <c r="AI312" s="170"/>
      <c r="AJ312" s="143"/>
      <c r="AK312" s="146">
        <f t="shared" si="99"/>
        <v>0</v>
      </c>
      <c r="AL312" s="219">
        <f t="shared" si="100"/>
        <v>0</v>
      </c>
      <c r="AM312" s="147" t="str">
        <f t="shared" si="101"/>
        <v>IV</v>
      </c>
      <c r="AN312" s="176" t="str">
        <f t="shared" si="102"/>
        <v>Aceptable</v>
      </c>
      <c r="AO312" s="295"/>
      <c r="AP312" s="295"/>
    </row>
    <row r="313" spans="3:42" s="174" customFormat="1" ht="111.95" customHeight="1" x14ac:dyDescent="0.2">
      <c r="C313" s="616"/>
      <c r="D313" s="185" t="s">
        <v>267</v>
      </c>
      <c r="E313" s="141" t="s">
        <v>268</v>
      </c>
      <c r="F313" s="142" t="s">
        <v>853</v>
      </c>
      <c r="G313" s="142" t="s">
        <v>854</v>
      </c>
      <c r="H313" s="142" t="s">
        <v>604</v>
      </c>
      <c r="I313" s="246" t="s">
        <v>830</v>
      </c>
      <c r="J313" s="142" t="s">
        <v>328</v>
      </c>
      <c r="K313" s="142" t="s">
        <v>37</v>
      </c>
      <c r="L313" s="142" t="s">
        <v>570</v>
      </c>
      <c r="M313" s="142" t="s">
        <v>277</v>
      </c>
      <c r="N313" s="142" t="s">
        <v>277</v>
      </c>
      <c r="O313" s="142" t="s">
        <v>336</v>
      </c>
      <c r="P313" s="170">
        <v>2</v>
      </c>
      <c r="Q313" s="143">
        <v>4</v>
      </c>
      <c r="R313" s="170">
        <f>P313*Q313</f>
        <v>8</v>
      </c>
      <c r="S313" s="171" t="str">
        <f>IF((R313&gt;23),"MuyAlto",IF(R313&gt;9,"Alto",IF(R313&gt;5,"Medio",IF(R313&lt;6,"Bajo"))))</f>
        <v>Medio</v>
      </c>
      <c r="T313" s="144">
        <v>25</v>
      </c>
      <c r="U313" s="170">
        <f t="shared" si="106"/>
        <v>200</v>
      </c>
      <c r="V313" s="170" t="str">
        <f t="shared" si="111"/>
        <v>II</v>
      </c>
      <c r="W313" s="176" t="str">
        <f t="shared" si="98"/>
        <v>No Aceptable o Aceptable con Control Especifico</v>
      </c>
      <c r="X313" s="142"/>
      <c r="Y313" s="142"/>
      <c r="Z313" s="142"/>
      <c r="AA313" s="142" t="str">
        <f>L313</f>
        <v>Desordenes de trauma acumulativo a nivel de miembros superiores.</v>
      </c>
      <c r="AB313" s="142" t="s">
        <v>332</v>
      </c>
      <c r="AC313" s="142" t="s">
        <v>277</v>
      </c>
      <c r="AD313" s="142" t="s">
        <v>277</v>
      </c>
      <c r="AE313" s="142" t="s">
        <v>277</v>
      </c>
      <c r="AF313" s="142" t="s">
        <v>808</v>
      </c>
      <c r="AG313" s="142" t="s">
        <v>277</v>
      </c>
      <c r="AH313" s="145"/>
      <c r="AI313" s="170"/>
      <c r="AJ313" s="143"/>
      <c r="AK313" s="146">
        <f t="shared" si="99"/>
        <v>0</v>
      </c>
      <c r="AL313" s="219">
        <f t="shared" si="100"/>
        <v>0</v>
      </c>
      <c r="AM313" s="147" t="str">
        <f t="shared" si="101"/>
        <v>IV</v>
      </c>
      <c r="AN313" s="176" t="str">
        <f t="shared" si="102"/>
        <v>Aceptable</v>
      </c>
      <c r="AO313" s="295"/>
      <c r="AP313" s="295"/>
    </row>
    <row r="314" spans="3:42" s="174" customFormat="1" ht="111.95" customHeight="1" x14ac:dyDescent="0.2">
      <c r="C314" s="616"/>
      <c r="D314" s="140" t="s">
        <v>267</v>
      </c>
      <c r="E314" s="141" t="s">
        <v>268</v>
      </c>
      <c r="F314" s="142" t="s">
        <v>855</v>
      </c>
      <c r="G314" s="142" t="s">
        <v>854</v>
      </c>
      <c r="H314" s="142" t="s">
        <v>856</v>
      </c>
      <c r="I314" s="246" t="s">
        <v>830</v>
      </c>
      <c r="J314" s="142" t="s">
        <v>273</v>
      </c>
      <c r="K314" s="142" t="s">
        <v>811</v>
      </c>
      <c r="L314" s="142" t="s">
        <v>812</v>
      </c>
      <c r="M314" s="142" t="s">
        <v>277</v>
      </c>
      <c r="N314" s="142" t="s">
        <v>277</v>
      </c>
      <c r="O314" s="181" t="s">
        <v>1486</v>
      </c>
      <c r="P314" s="170">
        <v>2</v>
      </c>
      <c r="Q314" s="143">
        <v>3</v>
      </c>
      <c r="R314" s="170">
        <v>6</v>
      </c>
      <c r="S314" s="171" t="s">
        <v>371</v>
      </c>
      <c r="T314" s="144">
        <v>60</v>
      </c>
      <c r="U314" s="170">
        <f>T314*R314</f>
        <v>360</v>
      </c>
      <c r="V314" s="170" t="str">
        <f t="shared" si="111"/>
        <v>II</v>
      </c>
      <c r="W314" s="176" t="str">
        <f t="shared" si="98"/>
        <v>No Aceptable o Aceptable con Control Especifico</v>
      </c>
      <c r="X314" s="142"/>
      <c r="Y314" s="142"/>
      <c r="Z314" s="142"/>
      <c r="AA314" s="142" t="s">
        <v>814</v>
      </c>
      <c r="AB314" s="142" t="s">
        <v>279</v>
      </c>
      <c r="AC314" s="142" t="s">
        <v>277</v>
      </c>
      <c r="AD314" s="142" t="s">
        <v>277</v>
      </c>
      <c r="AE314" s="142" t="s">
        <v>277</v>
      </c>
      <c r="AF314" s="142" t="s">
        <v>857</v>
      </c>
      <c r="AG314" s="142"/>
      <c r="AH314" s="145"/>
      <c r="AI314" s="170"/>
      <c r="AJ314" s="143"/>
      <c r="AK314" s="146">
        <f t="shared" si="99"/>
        <v>0</v>
      </c>
      <c r="AL314" s="219">
        <f t="shared" si="100"/>
        <v>0</v>
      </c>
      <c r="AM314" s="147" t="str">
        <f t="shared" si="101"/>
        <v>IV</v>
      </c>
      <c r="AN314" s="176" t="str">
        <f t="shared" si="102"/>
        <v>Aceptable</v>
      </c>
      <c r="AO314" s="295"/>
      <c r="AP314" s="295"/>
    </row>
    <row r="315" spans="3:42" s="174" customFormat="1" ht="111.95" customHeight="1" x14ac:dyDescent="0.2">
      <c r="C315" s="616"/>
      <c r="D315" s="140" t="s">
        <v>267</v>
      </c>
      <c r="E315" s="141" t="s">
        <v>268</v>
      </c>
      <c r="F315" s="142" t="s">
        <v>853</v>
      </c>
      <c r="G315" s="142" t="s">
        <v>401</v>
      </c>
      <c r="H315" s="234" t="s">
        <v>816</v>
      </c>
      <c r="I315" s="246" t="s">
        <v>830</v>
      </c>
      <c r="J315" s="142" t="s">
        <v>299</v>
      </c>
      <c r="K315" s="142" t="s">
        <v>608</v>
      </c>
      <c r="L315" s="142" t="s">
        <v>609</v>
      </c>
      <c r="M315" s="182" t="s">
        <v>277</v>
      </c>
      <c r="N315" s="181" t="s">
        <v>610</v>
      </c>
      <c r="O315" s="172" t="s">
        <v>277</v>
      </c>
      <c r="P315" s="170">
        <v>2</v>
      </c>
      <c r="Q315" s="143">
        <v>2</v>
      </c>
      <c r="R315" s="170">
        <v>4</v>
      </c>
      <c r="S315" s="171" t="s">
        <v>474</v>
      </c>
      <c r="T315" s="144">
        <v>25</v>
      </c>
      <c r="U315" s="170">
        <f t="shared" ref="U315:U323" si="112">R315*T315</f>
        <v>100</v>
      </c>
      <c r="V315" s="170" t="str">
        <f t="shared" si="111"/>
        <v>III</v>
      </c>
      <c r="W315" s="175" t="str">
        <f t="shared" si="98"/>
        <v>Mejorable</v>
      </c>
      <c r="X315" s="172"/>
      <c r="Y315" s="172"/>
      <c r="Z315" s="172"/>
      <c r="AA315" s="182" t="s">
        <v>609</v>
      </c>
      <c r="AB315" s="142" t="s">
        <v>314</v>
      </c>
      <c r="AC315" s="172" t="s">
        <v>277</v>
      </c>
      <c r="AD315" s="182" t="s">
        <v>277</v>
      </c>
      <c r="AE315" s="182" t="s">
        <v>611</v>
      </c>
      <c r="AF315" s="182" t="s">
        <v>817</v>
      </c>
      <c r="AG315" s="142" t="s">
        <v>277</v>
      </c>
      <c r="AH315" s="172"/>
      <c r="AI315" s="213"/>
      <c r="AJ315" s="169"/>
      <c r="AK315" s="146">
        <f t="shared" si="99"/>
        <v>0</v>
      </c>
      <c r="AL315" s="219">
        <f t="shared" si="100"/>
        <v>0</v>
      </c>
      <c r="AM315" s="147" t="str">
        <f t="shared" si="101"/>
        <v>IV</v>
      </c>
      <c r="AN315" s="176" t="str">
        <f t="shared" si="102"/>
        <v>Aceptable</v>
      </c>
      <c r="AO315" s="295"/>
      <c r="AP315" s="295"/>
    </row>
    <row r="316" spans="3:42" s="174" customFormat="1" ht="111.95" customHeight="1" x14ac:dyDescent="0.2">
      <c r="C316" s="616"/>
      <c r="D316" s="140" t="s">
        <v>267</v>
      </c>
      <c r="E316" s="141" t="s">
        <v>268</v>
      </c>
      <c r="F316" s="142" t="s">
        <v>858</v>
      </c>
      <c r="G316" s="142" t="s">
        <v>401</v>
      </c>
      <c r="H316" s="142" t="s">
        <v>620</v>
      </c>
      <c r="I316" s="246" t="s">
        <v>830</v>
      </c>
      <c r="J316" s="142" t="s">
        <v>273</v>
      </c>
      <c r="K316" s="142" t="s">
        <v>621</v>
      </c>
      <c r="L316" s="142" t="s">
        <v>622</v>
      </c>
      <c r="M316" s="142" t="s">
        <v>517</v>
      </c>
      <c r="N316" s="142" t="s">
        <v>277</v>
      </c>
      <c r="O316" s="142" t="s">
        <v>277</v>
      </c>
      <c r="P316" s="170">
        <v>2</v>
      </c>
      <c r="Q316" s="143">
        <v>4</v>
      </c>
      <c r="R316" s="170">
        <f t="shared" ref="R316:R334" si="113">P316*Q316</f>
        <v>8</v>
      </c>
      <c r="S316" s="171" t="str">
        <f t="shared" ref="S316:S347" si="114">IF((R316&gt;23),"MuyAlto",IF(R316&gt;9,"Alto",IF(R316&gt;5,"Medio",IF(R316&lt;6,"Bajo"))))</f>
        <v>Medio</v>
      </c>
      <c r="T316" s="144">
        <v>10</v>
      </c>
      <c r="U316" s="170">
        <f t="shared" si="112"/>
        <v>80</v>
      </c>
      <c r="V316" s="170" t="str">
        <f t="shared" si="111"/>
        <v>III</v>
      </c>
      <c r="W316" s="176" t="str">
        <f t="shared" si="98"/>
        <v>Mejorable</v>
      </c>
      <c r="X316" s="142"/>
      <c r="Y316" s="142"/>
      <c r="Z316" s="142"/>
      <c r="AA316" s="142" t="s">
        <v>622</v>
      </c>
      <c r="AB316" s="142" t="s">
        <v>407</v>
      </c>
      <c r="AC316" s="142" t="s">
        <v>277</v>
      </c>
      <c r="AD316" s="142" t="s">
        <v>277</v>
      </c>
      <c r="AE316" s="142" t="s">
        <v>408</v>
      </c>
      <c r="AF316" s="142" t="s">
        <v>518</v>
      </c>
      <c r="AG316" s="142" t="s">
        <v>277</v>
      </c>
      <c r="AH316" s="145"/>
      <c r="AI316" s="170"/>
      <c r="AJ316" s="143"/>
      <c r="AK316" s="146">
        <f t="shared" si="99"/>
        <v>0</v>
      </c>
      <c r="AL316" s="219">
        <f t="shared" si="100"/>
        <v>0</v>
      </c>
      <c r="AM316" s="147" t="str">
        <f t="shared" si="101"/>
        <v>IV</v>
      </c>
      <c r="AN316" s="176" t="str">
        <f t="shared" si="102"/>
        <v>Aceptable</v>
      </c>
      <c r="AO316" s="295"/>
      <c r="AP316" s="295"/>
    </row>
    <row r="317" spans="3:42" s="174" customFormat="1" ht="111.95" customHeight="1" x14ac:dyDescent="0.2">
      <c r="C317" s="616"/>
      <c r="D317" s="140" t="s">
        <v>267</v>
      </c>
      <c r="E317" s="141" t="s">
        <v>268</v>
      </c>
      <c r="F317" s="142" t="s">
        <v>858</v>
      </c>
      <c r="G317" s="142" t="s">
        <v>401</v>
      </c>
      <c r="H317" s="142" t="s">
        <v>410</v>
      </c>
      <c r="I317" s="246" t="s">
        <v>830</v>
      </c>
      <c r="J317" s="142" t="s">
        <v>273</v>
      </c>
      <c r="K317" s="142" t="s">
        <v>411</v>
      </c>
      <c r="L317" s="142" t="s">
        <v>623</v>
      </c>
      <c r="M317" s="142" t="s">
        <v>519</v>
      </c>
      <c r="N317" s="142" t="s">
        <v>477</v>
      </c>
      <c r="O317" s="142" t="s">
        <v>277</v>
      </c>
      <c r="P317" s="170">
        <v>1</v>
      </c>
      <c r="Q317" s="143">
        <v>2</v>
      </c>
      <c r="R317" s="170">
        <f t="shared" si="113"/>
        <v>2</v>
      </c>
      <c r="S317" s="171" t="str">
        <f t="shared" si="114"/>
        <v>Bajo</v>
      </c>
      <c r="T317" s="144">
        <v>10</v>
      </c>
      <c r="U317" s="170">
        <f t="shared" si="112"/>
        <v>20</v>
      </c>
      <c r="V317" s="170" t="str">
        <f t="shared" si="111"/>
        <v>IV</v>
      </c>
      <c r="W317" s="176" t="str">
        <f t="shared" si="98"/>
        <v>Aceptable</v>
      </c>
      <c r="X317" s="142"/>
      <c r="Y317" s="142"/>
      <c r="Z317" s="142"/>
      <c r="AA317" s="142" t="s">
        <v>647</v>
      </c>
      <c r="AB317" s="142" t="s">
        <v>416</v>
      </c>
      <c r="AC317" s="142" t="s">
        <v>277</v>
      </c>
      <c r="AD317" s="142" t="s">
        <v>277</v>
      </c>
      <c r="AE317" s="142" t="s">
        <v>648</v>
      </c>
      <c r="AF317" s="142" t="s">
        <v>649</v>
      </c>
      <c r="AG317" s="142" t="s">
        <v>277</v>
      </c>
      <c r="AH317" s="145"/>
      <c r="AI317" s="170"/>
      <c r="AJ317" s="143"/>
      <c r="AK317" s="146">
        <f t="shared" si="99"/>
        <v>0</v>
      </c>
      <c r="AL317" s="219">
        <f t="shared" si="100"/>
        <v>0</v>
      </c>
      <c r="AM317" s="147" t="str">
        <f t="shared" si="101"/>
        <v>IV</v>
      </c>
      <c r="AN317" s="176" t="str">
        <f t="shared" si="102"/>
        <v>Aceptable</v>
      </c>
      <c r="AO317" s="295"/>
      <c r="AP317" s="295"/>
    </row>
    <row r="318" spans="3:42" s="174" customFormat="1" ht="111.95" customHeight="1" x14ac:dyDescent="0.2">
      <c r="C318" s="616"/>
      <c r="D318" s="140" t="s">
        <v>267</v>
      </c>
      <c r="E318" s="141" t="s">
        <v>653</v>
      </c>
      <c r="F318" s="142" t="s">
        <v>858</v>
      </c>
      <c r="G318" s="142" t="s">
        <v>401</v>
      </c>
      <c r="H318" s="142" t="s">
        <v>520</v>
      </c>
      <c r="I318" s="246" t="s">
        <v>830</v>
      </c>
      <c r="J318" s="142" t="s">
        <v>419</v>
      </c>
      <c r="K318" s="142" t="s">
        <v>420</v>
      </c>
      <c r="L318" s="142" t="s">
        <v>421</v>
      </c>
      <c r="M318" s="142" t="s">
        <v>277</v>
      </c>
      <c r="N318" s="142" t="s">
        <v>277</v>
      </c>
      <c r="O318" s="142" t="s">
        <v>422</v>
      </c>
      <c r="P318" s="170">
        <v>2</v>
      </c>
      <c r="Q318" s="143">
        <v>2</v>
      </c>
      <c r="R318" s="170">
        <f t="shared" si="113"/>
        <v>4</v>
      </c>
      <c r="S318" s="171" t="str">
        <f t="shared" si="114"/>
        <v>Bajo</v>
      </c>
      <c r="T318" s="144">
        <v>25</v>
      </c>
      <c r="U318" s="170">
        <f t="shared" si="112"/>
        <v>100</v>
      </c>
      <c r="V318" s="170" t="str">
        <f t="shared" si="111"/>
        <v>III</v>
      </c>
      <c r="W318" s="176" t="str">
        <f t="shared" si="98"/>
        <v>Mejorable</v>
      </c>
      <c r="X318" s="142"/>
      <c r="Y318" s="142"/>
      <c r="Z318" s="142"/>
      <c r="AA318" s="142" t="s">
        <v>423</v>
      </c>
      <c r="AB318" s="142" t="s">
        <v>424</v>
      </c>
      <c r="AC318" s="142" t="s">
        <v>277</v>
      </c>
      <c r="AD318" s="142" t="s">
        <v>277</v>
      </c>
      <c r="AE318" s="142" t="s">
        <v>277</v>
      </c>
      <c r="AF318" s="142" t="s">
        <v>425</v>
      </c>
      <c r="AG318" s="142" t="s">
        <v>277</v>
      </c>
      <c r="AH318" s="145"/>
      <c r="AI318" s="170"/>
      <c r="AJ318" s="143"/>
      <c r="AK318" s="146">
        <f t="shared" si="99"/>
        <v>0</v>
      </c>
      <c r="AL318" s="219">
        <f t="shared" si="100"/>
        <v>0</v>
      </c>
      <c r="AM318" s="147" t="str">
        <f t="shared" si="101"/>
        <v>IV</v>
      </c>
      <c r="AN318" s="176" t="str">
        <f t="shared" si="102"/>
        <v>Aceptable</v>
      </c>
      <c r="AO318" s="295"/>
      <c r="AP318" s="295"/>
    </row>
    <row r="319" spans="3:42" s="174" customFormat="1" ht="111.95" customHeight="1" x14ac:dyDescent="0.2">
      <c r="C319" s="616"/>
      <c r="D319" s="140" t="s">
        <v>267</v>
      </c>
      <c r="E319" s="141" t="s">
        <v>268</v>
      </c>
      <c r="F319" s="142" t="s">
        <v>858</v>
      </c>
      <c r="G319" s="142" t="s">
        <v>401</v>
      </c>
      <c r="H319" s="142" t="s">
        <v>426</v>
      </c>
      <c r="I319" s="246" t="s">
        <v>830</v>
      </c>
      <c r="J319" s="142" t="s">
        <v>419</v>
      </c>
      <c r="K319" s="142" t="s">
        <v>36</v>
      </c>
      <c r="L319" s="142" t="s">
        <v>421</v>
      </c>
      <c r="M319" s="142" t="s">
        <v>277</v>
      </c>
      <c r="N319" s="142" t="s">
        <v>277</v>
      </c>
      <c r="O319" s="142" t="s">
        <v>422</v>
      </c>
      <c r="P319" s="170">
        <v>2</v>
      </c>
      <c r="Q319" s="143">
        <v>2</v>
      </c>
      <c r="R319" s="170">
        <f t="shared" si="113"/>
        <v>4</v>
      </c>
      <c r="S319" s="171" t="str">
        <f t="shared" si="114"/>
        <v>Bajo</v>
      </c>
      <c r="T319" s="144">
        <v>25</v>
      </c>
      <c r="U319" s="170">
        <f t="shared" si="112"/>
        <v>100</v>
      </c>
      <c r="V319" s="170" t="str">
        <f t="shared" si="111"/>
        <v>III</v>
      </c>
      <c r="W319" s="176" t="str">
        <f t="shared" si="98"/>
        <v>Mejorable</v>
      </c>
      <c r="X319" s="142"/>
      <c r="Y319" s="142"/>
      <c r="Z319" s="142"/>
      <c r="AA319" s="142" t="s">
        <v>427</v>
      </c>
      <c r="AB319" s="142" t="s">
        <v>424</v>
      </c>
      <c r="AC319" s="142" t="s">
        <v>277</v>
      </c>
      <c r="AD319" s="142" t="s">
        <v>277</v>
      </c>
      <c r="AE319" s="142" t="s">
        <v>277</v>
      </c>
      <c r="AF319" s="142" t="s">
        <v>425</v>
      </c>
      <c r="AG319" s="142" t="s">
        <v>277</v>
      </c>
      <c r="AH319" s="145"/>
      <c r="AI319" s="170"/>
      <c r="AJ319" s="143"/>
      <c r="AK319" s="146">
        <f t="shared" si="99"/>
        <v>0</v>
      </c>
      <c r="AL319" s="219">
        <f t="shared" si="100"/>
        <v>0</v>
      </c>
      <c r="AM319" s="147" t="str">
        <f t="shared" si="101"/>
        <v>IV</v>
      </c>
      <c r="AN319" s="176" t="str">
        <f t="shared" si="102"/>
        <v>Aceptable</v>
      </c>
      <c r="AO319" s="295"/>
      <c r="AP319" s="295"/>
    </row>
    <row r="320" spans="3:42" s="174" customFormat="1" ht="111.95" customHeight="1" x14ac:dyDescent="0.2">
      <c r="C320" s="616"/>
      <c r="D320" s="140" t="s">
        <v>267</v>
      </c>
      <c r="E320" s="141" t="s">
        <v>268</v>
      </c>
      <c r="F320" s="142" t="s">
        <v>858</v>
      </c>
      <c r="G320" s="142" t="s">
        <v>401</v>
      </c>
      <c r="H320" s="142" t="s">
        <v>428</v>
      </c>
      <c r="I320" s="246" t="s">
        <v>830</v>
      </c>
      <c r="J320" s="142" t="s">
        <v>419</v>
      </c>
      <c r="K320" s="142" t="s">
        <v>429</v>
      </c>
      <c r="L320" s="142" t="s">
        <v>430</v>
      </c>
      <c r="M320" s="142" t="s">
        <v>277</v>
      </c>
      <c r="N320" s="142" t="s">
        <v>277</v>
      </c>
      <c r="O320" s="142" t="s">
        <v>422</v>
      </c>
      <c r="P320" s="170">
        <v>2</v>
      </c>
      <c r="Q320" s="143">
        <v>2</v>
      </c>
      <c r="R320" s="170">
        <f t="shared" si="113"/>
        <v>4</v>
      </c>
      <c r="S320" s="171" t="str">
        <f t="shared" si="114"/>
        <v>Bajo</v>
      </c>
      <c r="T320" s="144">
        <v>25</v>
      </c>
      <c r="U320" s="170">
        <f t="shared" si="112"/>
        <v>100</v>
      </c>
      <c r="V320" s="170" t="str">
        <f t="shared" si="111"/>
        <v>III</v>
      </c>
      <c r="W320" s="176" t="str">
        <f t="shared" si="98"/>
        <v>Mejorable</v>
      </c>
      <c r="X320" s="142"/>
      <c r="Y320" s="142"/>
      <c r="Z320" s="142"/>
      <c r="AA320" s="142" t="s">
        <v>427</v>
      </c>
      <c r="AB320" s="142" t="s">
        <v>424</v>
      </c>
      <c r="AC320" s="142" t="s">
        <v>277</v>
      </c>
      <c r="AD320" s="142" t="s">
        <v>277</v>
      </c>
      <c r="AE320" s="142" t="s">
        <v>277</v>
      </c>
      <c r="AF320" s="142" t="s">
        <v>425</v>
      </c>
      <c r="AG320" s="142" t="s">
        <v>277</v>
      </c>
      <c r="AH320" s="145"/>
      <c r="AI320" s="170"/>
      <c r="AJ320" s="143"/>
      <c r="AK320" s="146">
        <f t="shared" si="99"/>
        <v>0</v>
      </c>
      <c r="AL320" s="219">
        <f t="shared" si="100"/>
        <v>0</v>
      </c>
      <c r="AM320" s="147" t="str">
        <f t="shared" si="101"/>
        <v>IV</v>
      </c>
      <c r="AN320" s="176" t="str">
        <f t="shared" si="102"/>
        <v>Aceptable</v>
      </c>
      <c r="AO320" s="295"/>
      <c r="AP320" s="295"/>
    </row>
    <row r="321" spans="3:42" s="174" customFormat="1" ht="111.95" customHeight="1" x14ac:dyDescent="0.2">
      <c r="C321" s="616"/>
      <c r="D321" s="140" t="s">
        <v>267</v>
      </c>
      <c r="E321" s="141" t="s">
        <v>268</v>
      </c>
      <c r="F321" s="142" t="s">
        <v>858</v>
      </c>
      <c r="G321" s="142" t="s">
        <v>401</v>
      </c>
      <c r="H321" s="142" t="s">
        <v>624</v>
      </c>
      <c r="I321" s="246" t="s">
        <v>830</v>
      </c>
      <c r="J321" s="142" t="s">
        <v>288</v>
      </c>
      <c r="K321" s="142" t="s">
        <v>625</v>
      </c>
      <c r="L321" s="238" t="s">
        <v>433</v>
      </c>
      <c r="M321" s="142" t="s">
        <v>626</v>
      </c>
      <c r="N321" s="142" t="s">
        <v>434</v>
      </c>
      <c r="O321" s="142" t="s">
        <v>277</v>
      </c>
      <c r="P321" s="170">
        <v>2</v>
      </c>
      <c r="Q321" s="143">
        <v>3</v>
      </c>
      <c r="R321" s="170">
        <f t="shared" si="113"/>
        <v>6</v>
      </c>
      <c r="S321" s="171" t="str">
        <f t="shared" si="114"/>
        <v>Medio</v>
      </c>
      <c r="T321" s="144">
        <v>60</v>
      </c>
      <c r="U321" s="170">
        <f t="shared" si="112"/>
        <v>360</v>
      </c>
      <c r="V321" s="170" t="str">
        <f t="shared" si="111"/>
        <v>II</v>
      </c>
      <c r="W321" s="176" t="str">
        <f t="shared" si="98"/>
        <v>No Aceptable o Aceptable con Control Especifico</v>
      </c>
      <c r="X321" s="142"/>
      <c r="Y321" s="142"/>
      <c r="Z321" s="142"/>
      <c r="AA321" s="142" t="s">
        <v>435</v>
      </c>
      <c r="AB321" s="142" t="s">
        <v>436</v>
      </c>
      <c r="AC321" s="142" t="s">
        <v>277</v>
      </c>
      <c r="AD321" s="142" t="s">
        <v>277</v>
      </c>
      <c r="AE321" s="142" t="s">
        <v>627</v>
      </c>
      <c r="AF321" s="142" t="s">
        <v>438</v>
      </c>
      <c r="AG321" s="142" t="s">
        <v>277</v>
      </c>
      <c r="AH321" s="145"/>
      <c r="AI321" s="170"/>
      <c r="AJ321" s="143"/>
      <c r="AK321" s="146">
        <f t="shared" si="99"/>
        <v>0</v>
      </c>
      <c r="AL321" s="219">
        <f t="shared" si="100"/>
        <v>0</v>
      </c>
      <c r="AM321" s="147" t="str">
        <f t="shared" si="101"/>
        <v>IV</v>
      </c>
      <c r="AN321" s="176" t="str">
        <f t="shared" si="102"/>
        <v>Aceptable</v>
      </c>
      <c r="AO321" s="295"/>
      <c r="AP321" s="295"/>
    </row>
    <row r="322" spans="3:42" s="174" customFormat="1" ht="111.95" customHeight="1" x14ac:dyDescent="0.2">
      <c r="C322" s="616"/>
      <c r="D322" s="140" t="s">
        <v>267</v>
      </c>
      <c r="E322" s="141" t="s">
        <v>268</v>
      </c>
      <c r="F322" s="142" t="s">
        <v>858</v>
      </c>
      <c r="G322" s="142" t="s">
        <v>401</v>
      </c>
      <c r="H322" s="142" t="s">
        <v>823</v>
      </c>
      <c r="I322" s="246" t="s">
        <v>830</v>
      </c>
      <c r="J322" s="142" t="s">
        <v>288</v>
      </c>
      <c r="K322" s="142" t="s">
        <v>824</v>
      </c>
      <c r="L322" s="142" t="s">
        <v>578</v>
      </c>
      <c r="M322" s="142" t="s">
        <v>277</v>
      </c>
      <c r="N322" s="142" t="s">
        <v>277</v>
      </c>
      <c r="O322" s="142" t="s">
        <v>277</v>
      </c>
      <c r="P322" s="170">
        <v>2</v>
      </c>
      <c r="Q322" s="143">
        <v>2</v>
      </c>
      <c r="R322" s="170">
        <f t="shared" si="113"/>
        <v>4</v>
      </c>
      <c r="S322" s="171" t="str">
        <f t="shared" si="114"/>
        <v>Bajo</v>
      </c>
      <c r="T322" s="144">
        <v>100</v>
      </c>
      <c r="U322" s="170">
        <f t="shared" si="112"/>
        <v>400</v>
      </c>
      <c r="V322" s="170" t="str">
        <f t="shared" si="111"/>
        <v>II</v>
      </c>
      <c r="W322" s="176" t="str">
        <f t="shared" si="98"/>
        <v>No Aceptable o Aceptable con Control Especifico</v>
      </c>
      <c r="X322" s="142"/>
      <c r="Y322" s="142"/>
      <c r="Z322" s="142"/>
      <c r="AA322" s="142" t="s">
        <v>578</v>
      </c>
      <c r="AB322" s="142" t="s">
        <v>580</v>
      </c>
      <c r="AC322" s="142" t="s">
        <v>277</v>
      </c>
      <c r="AD322" s="142" t="s">
        <v>277</v>
      </c>
      <c r="AE322" s="142" t="s">
        <v>825</v>
      </c>
      <c r="AF322" s="142" t="s">
        <v>826</v>
      </c>
      <c r="AG322" s="142" t="s">
        <v>277</v>
      </c>
      <c r="AH322" s="145"/>
      <c r="AI322" s="170"/>
      <c r="AJ322" s="143"/>
      <c r="AK322" s="146">
        <f t="shared" si="99"/>
        <v>0</v>
      </c>
      <c r="AL322" s="219">
        <f t="shared" si="100"/>
        <v>0</v>
      </c>
      <c r="AM322" s="147" t="str">
        <f t="shared" si="101"/>
        <v>IV</v>
      </c>
      <c r="AN322" s="176" t="str">
        <f t="shared" si="102"/>
        <v>Aceptable</v>
      </c>
      <c r="AO322" s="295"/>
      <c r="AP322" s="295"/>
    </row>
    <row r="323" spans="3:42" s="174" customFormat="1" ht="111.95" customHeight="1" x14ac:dyDescent="0.2">
      <c r="C323" s="616"/>
      <c r="D323" s="140" t="s">
        <v>267</v>
      </c>
      <c r="E323" s="141" t="s">
        <v>268</v>
      </c>
      <c r="F323" s="142" t="s">
        <v>858</v>
      </c>
      <c r="G323" s="142" t="s">
        <v>401</v>
      </c>
      <c r="H323" s="142" t="s">
        <v>652</v>
      </c>
      <c r="I323" s="246" t="s">
        <v>830</v>
      </c>
      <c r="J323" s="142" t="s">
        <v>288</v>
      </c>
      <c r="K323" s="142" t="s">
        <v>733</v>
      </c>
      <c r="L323" s="234" t="s">
        <v>375</v>
      </c>
      <c r="M323" s="142" t="s">
        <v>277</v>
      </c>
      <c r="N323" s="142" t="s">
        <v>277</v>
      </c>
      <c r="O323" s="142" t="s">
        <v>277</v>
      </c>
      <c r="P323" s="170">
        <v>2</v>
      </c>
      <c r="Q323" s="143">
        <v>2</v>
      </c>
      <c r="R323" s="170">
        <f t="shared" si="113"/>
        <v>4</v>
      </c>
      <c r="S323" s="171" t="str">
        <f t="shared" si="114"/>
        <v>Bajo</v>
      </c>
      <c r="T323" s="144">
        <v>10</v>
      </c>
      <c r="U323" s="170">
        <f t="shared" si="112"/>
        <v>40</v>
      </c>
      <c r="V323" s="170" t="str">
        <f t="shared" si="111"/>
        <v>III</v>
      </c>
      <c r="W323" s="176" t="str">
        <f t="shared" si="98"/>
        <v>Mejorable</v>
      </c>
      <c r="X323" s="142"/>
      <c r="Y323" s="142"/>
      <c r="Z323" s="142"/>
      <c r="AA323" s="142" t="s">
        <v>630</v>
      </c>
      <c r="AB323" s="142" t="s">
        <v>294</v>
      </c>
      <c r="AC323" s="142" t="s">
        <v>277</v>
      </c>
      <c r="AD323" s="142" t="s">
        <v>277</v>
      </c>
      <c r="AE323" s="142" t="s">
        <v>277</v>
      </c>
      <c r="AF323" s="142" t="s">
        <v>631</v>
      </c>
      <c r="AG323" s="142" t="s">
        <v>277</v>
      </c>
      <c r="AH323" s="145"/>
      <c r="AI323" s="170"/>
      <c r="AJ323" s="143"/>
      <c r="AK323" s="146">
        <f t="shared" si="99"/>
        <v>0</v>
      </c>
      <c r="AL323" s="219">
        <f t="shared" si="100"/>
        <v>0</v>
      </c>
      <c r="AM323" s="147" t="str">
        <f t="shared" si="101"/>
        <v>IV</v>
      </c>
      <c r="AN323" s="176" t="str">
        <f t="shared" si="102"/>
        <v>Aceptable</v>
      </c>
      <c r="AO323" s="295"/>
      <c r="AP323" s="295"/>
    </row>
    <row r="324" spans="3:42" s="174" customFormat="1" ht="111.95" customHeight="1" x14ac:dyDescent="0.2">
      <c r="C324" s="616" t="s">
        <v>859</v>
      </c>
      <c r="D324" s="140" t="s">
        <v>267</v>
      </c>
      <c r="E324" s="141" t="s">
        <v>268</v>
      </c>
      <c r="F324" s="142" t="s">
        <v>860</v>
      </c>
      <c r="G324" s="142" t="s">
        <v>861</v>
      </c>
      <c r="H324" s="247" t="s">
        <v>862</v>
      </c>
      <c r="I324" s="248" t="s">
        <v>863</v>
      </c>
      <c r="J324" s="142" t="s">
        <v>328</v>
      </c>
      <c r="K324" s="142" t="s">
        <v>37</v>
      </c>
      <c r="L324" s="247" t="s">
        <v>864</v>
      </c>
      <c r="M324" s="142" t="s">
        <v>277</v>
      </c>
      <c r="N324" s="142" t="s">
        <v>277</v>
      </c>
      <c r="O324" s="142" t="s">
        <v>865</v>
      </c>
      <c r="P324" s="170">
        <v>2</v>
      </c>
      <c r="Q324" s="143">
        <v>3</v>
      </c>
      <c r="R324" s="170">
        <f t="shared" si="113"/>
        <v>6</v>
      </c>
      <c r="S324" s="171" t="str">
        <f t="shared" si="114"/>
        <v>Medio</v>
      </c>
      <c r="T324" s="144">
        <v>25</v>
      </c>
      <c r="U324" s="170">
        <f t="shared" ref="U324:U333" si="115">T324*R324</f>
        <v>150</v>
      </c>
      <c r="V324" s="170" t="str">
        <f t="shared" si="111"/>
        <v>II</v>
      </c>
      <c r="W324" s="176" t="str">
        <f t="shared" si="98"/>
        <v>No Aceptable o Aceptable con Control Especifico</v>
      </c>
      <c r="X324" s="142"/>
      <c r="Y324" s="142"/>
      <c r="Z324" s="142"/>
      <c r="AA324" s="142" t="str">
        <f>L324</f>
        <v>Enfermedades osteomusculares a nivel de miembros superiores.</v>
      </c>
      <c r="AB324" s="142" t="s">
        <v>332</v>
      </c>
      <c r="AC324" s="142" t="s">
        <v>277</v>
      </c>
      <c r="AD324" s="142" t="s">
        <v>277</v>
      </c>
      <c r="AE324" s="142" t="s">
        <v>277</v>
      </c>
      <c r="AF324" s="142" t="s">
        <v>808</v>
      </c>
      <c r="AG324" s="142"/>
      <c r="AH324" s="145"/>
      <c r="AI324" s="170"/>
      <c r="AJ324" s="143"/>
      <c r="AK324" s="146">
        <f t="shared" si="99"/>
        <v>0</v>
      </c>
      <c r="AL324" s="219">
        <f t="shared" si="100"/>
        <v>0</v>
      </c>
      <c r="AM324" s="147" t="str">
        <f t="shared" si="101"/>
        <v>IV</v>
      </c>
      <c r="AN324" s="176" t="str">
        <f t="shared" si="102"/>
        <v>Aceptable</v>
      </c>
      <c r="AO324" s="295"/>
      <c r="AP324" s="295"/>
    </row>
    <row r="325" spans="3:42" s="174" customFormat="1" ht="111.95" customHeight="1" x14ac:dyDescent="0.2">
      <c r="C325" s="616"/>
      <c r="D325" s="140" t="s">
        <v>267</v>
      </c>
      <c r="E325" s="141" t="s">
        <v>268</v>
      </c>
      <c r="F325" s="142" t="s">
        <v>860</v>
      </c>
      <c r="G325" s="142" t="s">
        <v>861</v>
      </c>
      <c r="H325" s="247" t="s">
        <v>866</v>
      </c>
      <c r="I325" s="248" t="s">
        <v>863</v>
      </c>
      <c r="J325" s="142" t="s">
        <v>328</v>
      </c>
      <c r="K325" s="247" t="s">
        <v>835</v>
      </c>
      <c r="L325" s="247" t="s">
        <v>867</v>
      </c>
      <c r="M325" s="142" t="s">
        <v>277</v>
      </c>
      <c r="N325" s="142" t="s">
        <v>277</v>
      </c>
      <c r="O325" s="142" t="s">
        <v>865</v>
      </c>
      <c r="P325" s="170">
        <v>2</v>
      </c>
      <c r="Q325" s="143">
        <v>3</v>
      </c>
      <c r="R325" s="170">
        <f t="shared" si="113"/>
        <v>6</v>
      </c>
      <c r="S325" s="171" t="str">
        <f t="shared" si="114"/>
        <v>Medio</v>
      </c>
      <c r="T325" s="144">
        <v>25</v>
      </c>
      <c r="U325" s="170">
        <f t="shared" si="115"/>
        <v>150</v>
      </c>
      <c r="V325" s="170" t="str">
        <f t="shared" si="111"/>
        <v>II</v>
      </c>
      <c r="W325" s="176" t="str">
        <f t="shared" si="98"/>
        <v>No Aceptable o Aceptable con Control Especifico</v>
      </c>
      <c r="X325" s="142"/>
      <c r="Y325" s="142"/>
      <c r="Z325" s="142"/>
      <c r="AA325" s="142" t="str">
        <f>L325</f>
        <v>Enfermedades osteomusculares a nivel de miembros superiores, inferiores y columna.</v>
      </c>
      <c r="AB325" s="142" t="s">
        <v>332</v>
      </c>
      <c r="AC325" s="142" t="s">
        <v>277</v>
      </c>
      <c r="AD325" s="142" t="s">
        <v>277</v>
      </c>
      <c r="AE325" s="142" t="s">
        <v>277</v>
      </c>
      <c r="AF325" s="142" t="s">
        <v>808</v>
      </c>
      <c r="AG325" s="142"/>
      <c r="AH325" s="145"/>
      <c r="AI325" s="170"/>
      <c r="AJ325" s="143"/>
      <c r="AK325" s="146">
        <f t="shared" si="99"/>
        <v>0</v>
      </c>
      <c r="AL325" s="219">
        <f t="shared" si="100"/>
        <v>0</v>
      </c>
      <c r="AM325" s="147" t="str">
        <f t="shared" si="101"/>
        <v>IV</v>
      </c>
      <c r="AN325" s="176" t="str">
        <f t="shared" si="102"/>
        <v>Aceptable</v>
      </c>
      <c r="AO325" s="295"/>
      <c r="AP325" s="295"/>
    </row>
    <row r="326" spans="3:42" s="174" customFormat="1" ht="111.95" customHeight="1" x14ac:dyDescent="0.2">
      <c r="C326" s="616"/>
      <c r="D326" s="140" t="s">
        <v>267</v>
      </c>
      <c r="E326" s="141" t="s">
        <v>268</v>
      </c>
      <c r="F326" s="142" t="s">
        <v>860</v>
      </c>
      <c r="G326" s="142" t="s">
        <v>861</v>
      </c>
      <c r="H326" s="247" t="s">
        <v>868</v>
      </c>
      <c r="I326" s="248" t="s">
        <v>863</v>
      </c>
      <c r="J326" s="142" t="s">
        <v>328</v>
      </c>
      <c r="K326" s="247" t="s">
        <v>869</v>
      </c>
      <c r="L326" s="247" t="s">
        <v>867</v>
      </c>
      <c r="M326" s="142" t="s">
        <v>277</v>
      </c>
      <c r="N326" s="142" t="s">
        <v>277</v>
      </c>
      <c r="O326" s="142" t="s">
        <v>865</v>
      </c>
      <c r="P326" s="170">
        <v>2</v>
      </c>
      <c r="Q326" s="143">
        <v>3</v>
      </c>
      <c r="R326" s="170">
        <f t="shared" si="113"/>
        <v>6</v>
      </c>
      <c r="S326" s="171" t="str">
        <f t="shared" si="114"/>
        <v>Medio</v>
      </c>
      <c r="T326" s="144">
        <v>25</v>
      </c>
      <c r="U326" s="170">
        <f t="shared" si="115"/>
        <v>150</v>
      </c>
      <c r="V326" s="170" t="str">
        <f t="shared" si="111"/>
        <v>II</v>
      </c>
      <c r="W326" s="176" t="str">
        <f t="shared" si="98"/>
        <v>No Aceptable o Aceptable con Control Especifico</v>
      </c>
      <c r="X326" s="142"/>
      <c r="Y326" s="142"/>
      <c r="Z326" s="142"/>
      <c r="AA326" s="142" t="str">
        <f>L326</f>
        <v>Enfermedades osteomusculares a nivel de miembros superiores, inferiores y columna.</v>
      </c>
      <c r="AB326" s="142" t="s">
        <v>332</v>
      </c>
      <c r="AC326" s="142" t="s">
        <v>277</v>
      </c>
      <c r="AD326" s="142" t="s">
        <v>277</v>
      </c>
      <c r="AE326" s="142" t="s">
        <v>277</v>
      </c>
      <c r="AF326" s="142" t="s">
        <v>870</v>
      </c>
      <c r="AG326" s="142"/>
      <c r="AH326" s="145"/>
      <c r="AI326" s="170"/>
      <c r="AJ326" s="143"/>
      <c r="AK326" s="146">
        <f t="shared" si="99"/>
        <v>0</v>
      </c>
      <c r="AL326" s="219">
        <f t="shared" si="100"/>
        <v>0</v>
      </c>
      <c r="AM326" s="147" t="str">
        <f t="shared" si="101"/>
        <v>IV</v>
      </c>
      <c r="AN326" s="176" t="str">
        <f t="shared" si="102"/>
        <v>Aceptable</v>
      </c>
      <c r="AO326" s="295"/>
      <c r="AP326" s="295"/>
    </row>
    <row r="327" spans="3:42" s="174" customFormat="1" ht="107.25" customHeight="1" x14ac:dyDescent="0.2">
      <c r="C327" s="616"/>
      <c r="D327" s="140" t="s">
        <v>267</v>
      </c>
      <c r="E327" s="141" t="s">
        <v>268</v>
      </c>
      <c r="F327" s="142" t="s">
        <v>860</v>
      </c>
      <c r="G327" s="142" t="s">
        <v>861</v>
      </c>
      <c r="H327" s="247" t="s">
        <v>871</v>
      </c>
      <c r="I327" s="248" t="s">
        <v>863</v>
      </c>
      <c r="J327" s="142" t="s">
        <v>288</v>
      </c>
      <c r="K327" s="142" t="s">
        <v>872</v>
      </c>
      <c r="L327" s="247" t="s">
        <v>873</v>
      </c>
      <c r="M327" s="142" t="s">
        <v>874</v>
      </c>
      <c r="N327" s="142" t="s">
        <v>277</v>
      </c>
      <c r="O327" s="142" t="s">
        <v>277</v>
      </c>
      <c r="P327" s="170">
        <v>2</v>
      </c>
      <c r="Q327" s="143">
        <v>2</v>
      </c>
      <c r="R327" s="170">
        <f t="shared" si="113"/>
        <v>4</v>
      </c>
      <c r="S327" s="171" t="str">
        <f t="shared" si="114"/>
        <v>Bajo</v>
      </c>
      <c r="T327" s="144">
        <v>100</v>
      </c>
      <c r="U327" s="170">
        <f t="shared" si="115"/>
        <v>400</v>
      </c>
      <c r="V327" s="170" t="str">
        <f t="shared" si="111"/>
        <v>II</v>
      </c>
      <c r="W327" s="176" t="str">
        <f t="shared" si="98"/>
        <v>No Aceptable o Aceptable con Control Especifico</v>
      </c>
      <c r="X327" s="142"/>
      <c r="Y327" s="142"/>
      <c r="Z327" s="142"/>
      <c r="AA327" s="142" t="s">
        <v>875</v>
      </c>
      <c r="AB327" s="142" t="s">
        <v>580</v>
      </c>
      <c r="AC327" s="142" t="s">
        <v>277</v>
      </c>
      <c r="AD327" s="142" t="s">
        <v>277</v>
      </c>
      <c r="AE327" s="142" t="s">
        <v>825</v>
      </c>
      <c r="AF327" s="142" t="s">
        <v>876</v>
      </c>
      <c r="AG327" s="142"/>
      <c r="AH327" s="145"/>
      <c r="AI327" s="170"/>
      <c r="AJ327" s="143"/>
      <c r="AK327" s="146">
        <f t="shared" si="99"/>
        <v>0</v>
      </c>
      <c r="AL327" s="219">
        <f t="shared" si="100"/>
        <v>0</v>
      </c>
      <c r="AM327" s="147" t="str">
        <f t="shared" si="101"/>
        <v>IV</v>
      </c>
      <c r="AN327" s="176" t="str">
        <f t="shared" si="102"/>
        <v>Aceptable</v>
      </c>
      <c r="AO327" s="295"/>
      <c r="AP327" s="295"/>
    </row>
    <row r="328" spans="3:42" s="174" customFormat="1" ht="111.95" customHeight="1" x14ac:dyDescent="0.2">
      <c r="C328" s="616"/>
      <c r="D328" s="140" t="s">
        <v>267</v>
      </c>
      <c r="E328" s="141" t="s">
        <v>268</v>
      </c>
      <c r="F328" s="142" t="s">
        <v>860</v>
      </c>
      <c r="G328" s="142" t="s">
        <v>861</v>
      </c>
      <c r="H328" s="247" t="s">
        <v>877</v>
      </c>
      <c r="I328" s="248" t="s">
        <v>863</v>
      </c>
      <c r="J328" s="142" t="s">
        <v>288</v>
      </c>
      <c r="K328" s="142" t="s">
        <v>878</v>
      </c>
      <c r="L328" s="247" t="s">
        <v>879</v>
      </c>
      <c r="M328" s="142" t="s">
        <v>277</v>
      </c>
      <c r="N328" s="142" t="s">
        <v>277</v>
      </c>
      <c r="O328" s="142" t="s">
        <v>880</v>
      </c>
      <c r="P328" s="170">
        <v>2</v>
      </c>
      <c r="Q328" s="143">
        <v>3</v>
      </c>
      <c r="R328" s="170">
        <f t="shared" si="113"/>
        <v>6</v>
      </c>
      <c r="S328" s="171" t="str">
        <f t="shared" si="114"/>
        <v>Medio</v>
      </c>
      <c r="T328" s="144">
        <v>60</v>
      </c>
      <c r="U328" s="170">
        <f t="shared" si="115"/>
        <v>360</v>
      </c>
      <c r="V328" s="170" t="str">
        <f t="shared" si="111"/>
        <v>II</v>
      </c>
      <c r="W328" s="176" t="str">
        <f t="shared" si="98"/>
        <v>No Aceptable o Aceptable con Control Especifico</v>
      </c>
      <c r="X328" s="142"/>
      <c r="Y328" s="142"/>
      <c r="Z328" s="142"/>
      <c r="AA328" s="142" t="s">
        <v>470</v>
      </c>
      <c r="AB328" s="142" t="s">
        <v>436</v>
      </c>
      <c r="AC328" s="142" t="s">
        <v>277</v>
      </c>
      <c r="AD328" s="142" t="s">
        <v>277</v>
      </c>
      <c r="AE328" s="142" t="s">
        <v>277</v>
      </c>
      <c r="AF328" s="142" t="s">
        <v>881</v>
      </c>
      <c r="AG328" s="142"/>
      <c r="AH328" s="145"/>
      <c r="AI328" s="170"/>
      <c r="AJ328" s="143"/>
      <c r="AK328" s="146">
        <f t="shared" si="99"/>
        <v>0</v>
      </c>
      <c r="AL328" s="219">
        <f t="shared" si="100"/>
        <v>0</v>
      </c>
      <c r="AM328" s="147" t="str">
        <f t="shared" si="101"/>
        <v>IV</v>
      </c>
      <c r="AN328" s="176" t="str">
        <f t="shared" si="102"/>
        <v>Aceptable</v>
      </c>
      <c r="AO328" s="295"/>
      <c r="AP328" s="295"/>
    </row>
    <row r="329" spans="3:42" s="174" customFormat="1" ht="111.95" customHeight="1" x14ac:dyDescent="0.2">
      <c r="C329" s="616"/>
      <c r="D329" s="140" t="s">
        <v>267</v>
      </c>
      <c r="E329" s="141" t="s">
        <v>268</v>
      </c>
      <c r="F329" s="142" t="s">
        <v>860</v>
      </c>
      <c r="G329" s="142" t="s">
        <v>861</v>
      </c>
      <c r="H329" s="247" t="s">
        <v>882</v>
      </c>
      <c r="I329" s="248" t="s">
        <v>863</v>
      </c>
      <c r="J329" s="142" t="s">
        <v>288</v>
      </c>
      <c r="K329" s="142" t="s">
        <v>883</v>
      </c>
      <c r="L329" s="247" t="s">
        <v>884</v>
      </c>
      <c r="M329" s="142" t="s">
        <v>277</v>
      </c>
      <c r="N329" s="142" t="s">
        <v>277</v>
      </c>
      <c r="O329" s="142" t="s">
        <v>885</v>
      </c>
      <c r="P329" s="170">
        <v>2</v>
      </c>
      <c r="Q329" s="143">
        <v>2</v>
      </c>
      <c r="R329" s="170">
        <f t="shared" si="113"/>
        <v>4</v>
      </c>
      <c r="S329" s="171" t="str">
        <f t="shared" si="114"/>
        <v>Bajo</v>
      </c>
      <c r="T329" s="144">
        <v>25</v>
      </c>
      <c r="U329" s="170">
        <f t="shared" si="115"/>
        <v>100</v>
      </c>
      <c r="V329" s="170" t="str">
        <f t="shared" si="111"/>
        <v>III</v>
      </c>
      <c r="W329" s="176" t="str">
        <f t="shared" si="98"/>
        <v>Mejorable</v>
      </c>
      <c r="X329" s="142"/>
      <c r="Y329" s="142"/>
      <c r="Z329" s="142"/>
      <c r="AA329" s="142" t="s">
        <v>886</v>
      </c>
      <c r="AB329" s="142" t="s">
        <v>294</v>
      </c>
      <c r="AC329" s="142" t="s">
        <v>277</v>
      </c>
      <c r="AD329" s="142" t="s">
        <v>277</v>
      </c>
      <c r="AE329" s="142" t="s">
        <v>277</v>
      </c>
      <c r="AF329" s="142" t="s">
        <v>887</v>
      </c>
      <c r="AG329" s="142"/>
      <c r="AH329" s="145"/>
      <c r="AI329" s="170"/>
      <c r="AJ329" s="143"/>
      <c r="AK329" s="146">
        <f t="shared" si="99"/>
        <v>0</v>
      </c>
      <c r="AL329" s="219">
        <f t="shared" si="100"/>
        <v>0</v>
      </c>
      <c r="AM329" s="147" t="str">
        <f t="shared" si="101"/>
        <v>IV</v>
      </c>
      <c r="AN329" s="176" t="str">
        <f t="shared" si="102"/>
        <v>Aceptable</v>
      </c>
      <c r="AO329" s="295"/>
      <c r="AP329" s="295"/>
    </row>
    <row r="330" spans="3:42" s="174" customFormat="1" ht="111.95" customHeight="1" x14ac:dyDescent="0.2">
      <c r="C330" s="616"/>
      <c r="D330" s="140" t="s">
        <v>267</v>
      </c>
      <c r="E330" s="141" t="s">
        <v>268</v>
      </c>
      <c r="F330" s="142" t="s">
        <v>860</v>
      </c>
      <c r="G330" s="142" t="s">
        <v>888</v>
      </c>
      <c r="H330" s="249" t="s">
        <v>889</v>
      </c>
      <c r="I330" s="248" t="s">
        <v>863</v>
      </c>
      <c r="J330" s="142" t="s">
        <v>288</v>
      </c>
      <c r="K330" s="142" t="s">
        <v>890</v>
      </c>
      <c r="L330" s="250" t="s">
        <v>891</v>
      </c>
      <c r="M330" s="186" t="s">
        <v>892</v>
      </c>
      <c r="N330" s="142" t="s">
        <v>277</v>
      </c>
      <c r="O330" s="142" t="s">
        <v>277</v>
      </c>
      <c r="P330" s="170">
        <v>2</v>
      </c>
      <c r="Q330" s="143">
        <v>2</v>
      </c>
      <c r="R330" s="170">
        <f t="shared" si="113"/>
        <v>4</v>
      </c>
      <c r="S330" s="171" t="str">
        <f t="shared" si="114"/>
        <v>Bajo</v>
      </c>
      <c r="T330" s="144">
        <v>60</v>
      </c>
      <c r="U330" s="170">
        <f t="shared" si="115"/>
        <v>240</v>
      </c>
      <c r="V330" s="170" t="str">
        <f t="shared" si="111"/>
        <v>II</v>
      </c>
      <c r="W330" s="176" t="str">
        <f t="shared" si="98"/>
        <v>No Aceptable o Aceptable con Control Especifico</v>
      </c>
      <c r="X330" s="142"/>
      <c r="Y330" s="142"/>
      <c r="Z330" s="142"/>
      <c r="AA330" s="142" t="s">
        <v>893</v>
      </c>
      <c r="AB330" s="142" t="s">
        <v>294</v>
      </c>
      <c r="AC330" s="142" t="s">
        <v>277</v>
      </c>
      <c r="AD330" s="142" t="s">
        <v>277</v>
      </c>
      <c r="AE330" s="142" t="s">
        <v>499</v>
      </c>
      <c r="AF330" s="142" t="s">
        <v>894</v>
      </c>
      <c r="AG330" s="142"/>
      <c r="AH330" s="145"/>
      <c r="AI330" s="170"/>
      <c r="AJ330" s="143"/>
      <c r="AK330" s="146">
        <f t="shared" si="99"/>
        <v>0</v>
      </c>
      <c r="AL330" s="219">
        <f t="shared" si="100"/>
        <v>0</v>
      </c>
      <c r="AM330" s="147" t="str">
        <f t="shared" si="101"/>
        <v>IV</v>
      </c>
      <c r="AN330" s="176" t="str">
        <f t="shared" si="102"/>
        <v>Aceptable</v>
      </c>
      <c r="AO330" s="295"/>
      <c r="AP330" s="295"/>
    </row>
    <row r="331" spans="3:42" s="174" customFormat="1" ht="111.95" customHeight="1" x14ac:dyDescent="0.2">
      <c r="C331" s="616"/>
      <c r="D331" s="140" t="s">
        <v>267</v>
      </c>
      <c r="E331" s="141" t="s">
        <v>268</v>
      </c>
      <c r="F331" s="142" t="s">
        <v>860</v>
      </c>
      <c r="G331" s="142" t="s">
        <v>861</v>
      </c>
      <c r="H331" s="249" t="s">
        <v>895</v>
      </c>
      <c r="I331" s="248" t="s">
        <v>863</v>
      </c>
      <c r="J331" s="142" t="s">
        <v>288</v>
      </c>
      <c r="K331" s="142" t="s">
        <v>896</v>
      </c>
      <c r="L331" s="250" t="s">
        <v>884</v>
      </c>
      <c r="M331" s="142" t="s">
        <v>277</v>
      </c>
      <c r="N331" s="142" t="s">
        <v>277</v>
      </c>
      <c r="O331" s="142" t="s">
        <v>897</v>
      </c>
      <c r="P331" s="170">
        <v>2</v>
      </c>
      <c r="Q331" s="143">
        <v>2</v>
      </c>
      <c r="R331" s="170">
        <f t="shared" si="113"/>
        <v>4</v>
      </c>
      <c r="S331" s="171" t="str">
        <f t="shared" si="114"/>
        <v>Bajo</v>
      </c>
      <c r="T331" s="144">
        <v>25</v>
      </c>
      <c r="U331" s="170">
        <f t="shared" si="115"/>
        <v>100</v>
      </c>
      <c r="V331" s="170" t="str">
        <f t="shared" si="111"/>
        <v>III</v>
      </c>
      <c r="W331" s="176" t="str">
        <f t="shared" si="98"/>
        <v>Mejorable</v>
      </c>
      <c r="X331" s="142"/>
      <c r="Y331" s="142"/>
      <c r="Z331" s="142"/>
      <c r="AA331" s="142" t="s">
        <v>886</v>
      </c>
      <c r="AB331" s="142" t="s">
        <v>294</v>
      </c>
      <c r="AC331" s="142" t="s">
        <v>277</v>
      </c>
      <c r="AD331" s="142" t="s">
        <v>277</v>
      </c>
      <c r="AE331" s="142" t="s">
        <v>277</v>
      </c>
      <c r="AF331" s="142" t="s">
        <v>898</v>
      </c>
      <c r="AG331" s="142"/>
      <c r="AH331" s="145"/>
      <c r="AI331" s="170"/>
      <c r="AJ331" s="143"/>
      <c r="AK331" s="146">
        <f t="shared" si="99"/>
        <v>0</v>
      </c>
      <c r="AL331" s="219">
        <f t="shared" si="100"/>
        <v>0</v>
      </c>
      <c r="AM331" s="147" t="str">
        <f t="shared" si="101"/>
        <v>IV</v>
      </c>
      <c r="AN331" s="176" t="str">
        <f t="shared" si="102"/>
        <v>Aceptable</v>
      </c>
      <c r="AO331" s="295"/>
      <c r="AP331" s="295"/>
    </row>
    <row r="332" spans="3:42" s="174" customFormat="1" ht="111.95" customHeight="1" x14ac:dyDescent="0.2">
      <c r="C332" s="616"/>
      <c r="D332" s="140" t="s">
        <v>267</v>
      </c>
      <c r="E332" s="141" t="s">
        <v>268</v>
      </c>
      <c r="F332" s="142" t="s">
        <v>860</v>
      </c>
      <c r="G332" s="142" t="s">
        <v>861</v>
      </c>
      <c r="H332" s="247" t="s">
        <v>899</v>
      </c>
      <c r="I332" s="248" t="s">
        <v>863</v>
      </c>
      <c r="J332" s="142" t="s">
        <v>340</v>
      </c>
      <c r="K332" s="142" t="s">
        <v>900</v>
      </c>
      <c r="L332" s="247" t="s">
        <v>901</v>
      </c>
      <c r="M332" s="142" t="s">
        <v>277</v>
      </c>
      <c r="N332" s="142" t="s">
        <v>277</v>
      </c>
      <c r="O332" s="142" t="s">
        <v>902</v>
      </c>
      <c r="P332" s="170">
        <v>2</v>
      </c>
      <c r="Q332" s="143">
        <v>3</v>
      </c>
      <c r="R332" s="170">
        <f t="shared" si="113"/>
        <v>6</v>
      </c>
      <c r="S332" s="171" t="str">
        <f t="shared" si="114"/>
        <v>Medio</v>
      </c>
      <c r="T332" s="144">
        <v>60</v>
      </c>
      <c r="U332" s="170">
        <f t="shared" si="115"/>
        <v>360</v>
      </c>
      <c r="V332" s="170" t="str">
        <f t="shared" si="111"/>
        <v>II</v>
      </c>
      <c r="W332" s="176" t="str">
        <f t="shared" si="98"/>
        <v>No Aceptable o Aceptable con Control Especifico</v>
      </c>
      <c r="X332" s="142"/>
      <c r="Y332" s="142"/>
      <c r="Z332" s="142"/>
      <c r="AA332" s="142" t="s">
        <v>369</v>
      </c>
      <c r="AB332" s="142" t="s">
        <v>345</v>
      </c>
      <c r="AC332" s="142" t="s">
        <v>277</v>
      </c>
      <c r="AD332" s="142" t="s">
        <v>277</v>
      </c>
      <c r="AE332" s="142" t="s">
        <v>277</v>
      </c>
      <c r="AF332" s="142" t="s">
        <v>903</v>
      </c>
      <c r="AG332" s="142" t="s">
        <v>904</v>
      </c>
      <c r="AH332" s="145"/>
      <c r="AI332" s="170"/>
      <c r="AJ332" s="143"/>
      <c r="AK332" s="146">
        <f t="shared" si="99"/>
        <v>0</v>
      </c>
      <c r="AL332" s="219">
        <f t="shared" si="100"/>
        <v>0</v>
      </c>
      <c r="AM332" s="147" t="str">
        <f t="shared" si="101"/>
        <v>IV</v>
      </c>
      <c r="AN332" s="176" t="str">
        <f t="shared" si="102"/>
        <v>Aceptable</v>
      </c>
      <c r="AO332" s="295"/>
      <c r="AP332" s="295"/>
    </row>
    <row r="333" spans="3:42" s="174" customFormat="1" ht="111.95" customHeight="1" x14ac:dyDescent="0.2">
      <c r="C333" s="616"/>
      <c r="D333" s="140" t="s">
        <v>267</v>
      </c>
      <c r="E333" s="141" t="s">
        <v>268</v>
      </c>
      <c r="F333" s="142" t="s">
        <v>860</v>
      </c>
      <c r="G333" s="142" t="s">
        <v>861</v>
      </c>
      <c r="H333" s="247" t="s">
        <v>905</v>
      </c>
      <c r="I333" s="248" t="s">
        <v>863</v>
      </c>
      <c r="J333" s="142" t="s">
        <v>340</v>
      </c>
      <c r="K333" s="142" t="s">
        <v>906</v>
      </c>
      <c r="L333" s="247" t="s">
        <v>907</v>
      </c>
      <c r="M333" s="142" t="s">
        <v>277</v>
      </c>
      <c r="N333" s="142" t="s">
        <v>277</v>
      </c>
      <c r="O333" s="142" t="s">
        <v>277</v>
      </c>
      <c r="P333" s="170">
        <v>2</v>
      </c>
      <c r="Q333" s="143">
        <v>3</v>
      </c>
      <c r="R333" s="170">
        <f t="shared" si="113"/>
        <v>6</v>
      </c>
      <c r="S333" s="171" t="str">
        <f t="shared" si="114"/>
        <v>Medio</v>
      </c>
      <c r="T333" s="144">
        <v>25</v>
      </c>
      <c r="U333" s="170">
        <f t="shared" si="115"/>
        <v>150</v>
      </c>
      <c r="V333" s="170" t="str">
        <f t="shared" si="111"/>
        <v>II</v>
      </c>
      <c r="W333" s="176" t="str">
        <f t="shared" si="98"/>
        <v>No Aceptable o Aceptable con Control Especifico</v>
      </c>
      <c r="X333" s="142"/>
      <c r="Y333" s="142"/>
      <c r="Z333" s="142"/>
      <c r="AA333" s="142" t="s">
        <v>908</v>
      </c>
      <c r="AB333" s="142" t="s">
        <v>345</v>
      </c>
      <c r="AC333" s="142" t="s">
        <v>277</v>
      </c>
      <c r="AD333" s="142" t="s">
        <v>277</v>
      </c>
      <c r="AE333" s="142" t="s">
        <v>277</v>
      </c>
      <c r="AF333" s="142" t="s">
        <v>909</v>
      </c>
      <c r="AG333" s="142"/>
      <c r="AH333" s="145"/>
      <c r="AI333" s="170"/>
      <c r="AJ333" s="143"/>
      <c r="AK333" s="146">
        <f t="shared" si="99"/>
        <v>0</v>
      </c>
      <c r="AL333" s="219">
        <f t="shared" si="100"/>
        <v>0</v>
      </c>
      <c r="AM333" s="147" t="str">
        <f t="shared" si="101"/>
        <v>IV</v>
      </c>
      <c r="AN333" s="176" t="str">
        <f t="shared" si="102"/>
        <v>Aceptable</v>
      </c>
      <c r="AO333" s="295"/>
      <c r="AP333" s="295"/>
    </row>
    <row r="334" spans="3:42" s="174" customFormat="1" ht="111.95" customHeight="1" x14ac:dyDescent="0.2">
      <c r="C334" s="616"/>
      <c r="D334" s="140" t="s">
        <v>267</v>
      </c>
      <c r="E334" s="141" t="s">
        <v>268</v>
      </c>
      <c r="F334" s="142" t="s">
        <v>860</v>
      </c>
      <c r="G334" s="142" t="s">
        <v>861</v>
      </c>
      <c r="H334" s="247" t="s">
        <v>910</v>
      </c>
      <c r="I334" s="248" t="s">
        <v>863</v>
      </c>
      <c r="J334" s="142" t="s">
        <v>299</v>
      </c>
      <c r="K334" s="142" t="s">
        <v>19</v>
      </c>
      <c r="L334" s="142" t="s">
        <v>486</v>
      </c>
      <c r="M334" s="142" t="s">
        <v>277</v>
      </c>
      <c r="N334" s="142" t="s">
        <v>277</v>
      </c>
      <c r="O334" s="142" t="s">
        <v>911</v>
      </c>
      <c r="P334" s="170">
        <v>2</v>
      </c>
      <c r="Q334" s="143">
        <v>3</v>
      </c>
      <c r="R334" s="170">
        <f t="shared" si="113"/>
        <v>6</v>
      </c>
      <c r="S334" s="171" t="str">
        <f t="shared" si="114"/>
        <v>Medio</v>
      </c>
      <c r="T334" s="144">
        <v>25</v>
      </c>
      <c r="U334" s="170">
        <f t="shared" ref="U334:U339" si="116">R334*T334</f>
        <v>150</v>
      </c>
      <c r="V334" s="170" t="str">
        <f t="shared" si="111"/>
        <v>II</v>
      </c>
      <c r="W334" s="176" t="str">
        <f t="shared" si="98"/>
        <v>No Aceptable o Aceptable con Control Especifico</v>
      </c>
      <c r="X334" s="142"/>
      <c r="Y334" s="142"/>
      <c r="Z334" s="142"/>
      <c r="AA334" s="142" t="str">
        <f>L334</f>
        <v xml:space="preserve">Trasmicion del virus de hepatitis B(VHB),virus de la hepatitis C (VHC),Virus de Inmunodeficiencia Humana (VIH),Virus de la rabia.
</v>
      </c>
      <c r="AB334" s="142" t="s">
        <v>314</v>
      </c>
      <c r="AC334" s="142" t="s">
        <v>277</v>
      </c>
      <c r="AD334" s="142" t="s">
        <v>277</v>
      </c>
      <c r="AE334" s="142" t="s">
        <v>912</v>
      </c>
      <c r="AF334" s="142" t="s">
        <v>488</v>
      </c>
      <c r="AG334" s="142" t="s">
        <v>722</v>
      </c>
      <c r="AH334" s="142"/>
      <c r="AI334" s="180"/>
      <c r="AJ334" s="170"/>
      <c r="AK334" s="146">
        <f t="shared" si="99"/>
        <v>0</v>
      </c>
      <c r="AL334" s="219">
        <f t="shared" si="100"/>
        <v>0</v>
      </c>
      <c r="AM334" s="147" t="str">
        <f t="shared" si="101"/>
        <v>IV</v>
      </c>
      <c r="AN334" s="176" t="str">
        <f t="shared" si="102"/>
        <v>Aceptable</v>
      </c>
      <c r="AO334" s="295"/>
      <c r="AP334" s="295"/>
    </row>
    <row r="335" spans="3:42" s="231" customFormat="1" ht="222" customHeight="1" x14ac:dyDescent="0.2">
      <c r="C335" s="616"/>
      <c r="D335" s="140" t="s">
        <v>267</v>
      </c>
      <c r="E335" s="141" t="s">
        <v>268</v>
      </c>
      <c r="F335" s="142" t="s">
        <v>860</v>
      </c>
      <c r="G335" s="142" t="s">
        <v>861</v>
      </c>
      <c r="H335" s="142" t="s">
        <v>302</v>
      </c>
      <c r="I335" s="248" t="s">
        <v>863</v>
      </c>
      <c r="J335" s="279" t="s">
        <v>299</v>
      </c>
      <c r="K335" s="280" t="s">
        <v>1496</v>
      </c>
      <c r="L335" s="280" t="s">
        <v>1497</v>
      </c>
      <c r="M335" s="280" t="s">
        <v>1498</v>
      </c>
      <c r="N335" s="280" t="s">
        <v>1499</v>
      </c>
      <c r="O335" s="280" t="s">
        <v>1529</v>
      </c>
      <c r="P335" s="281">
        <v>1</v>
      </c>
      <c r="Q335" s="282">
        <v>2</v>
      </c>
      <c r="R335" s="281">
        <v>4</v>
      </c>
      <c r="S335" s="283" t="str">
        <f t="shared" si="114"/>
        <v>Bajo</v>
      </c>
      <c r="T335" s="284">
        <v>10</v>
      </c>
      <c r="U335" s="281">
        <f t="shared" si="116"/>
        <v>40</v>
      </c>
      <c r="V335" s="170" t="str">
        <f t="shared" si="111"/>
        <v>III</v>
      </c>
      <c r="W335" s="285" t="str">
        <f t="shared" si="98"/>
        <v>Mejorable</v>
      </c>
      <c r="X335" s="286"/>
      <c r="Y335" s="286"/>
      <c r="Z335" s="286"/>
      <c r="AA335" s="280" t="s">
        <v>1501</v>
      </c>
      <c r="AB335" s="280" t="s">
        <v>1502</v>
      </c>
      <c r="AC335" s="280" t="s">
        <v>277</v>
      </c>
      <c r="AD335" s="280" t="s">
        <v>1503</v>
      </c>
      <c r="AE335" s="280" t="s">
        <v>1504</v>
      </c>
      <c r="AF335" s="280" t="s">
        <v>1505</v>
      </c>
      <c r="AG335" s="280" t="s">
        <v>1531</v>
      </c>
      <c r="AH335" s="287"/>
      <c r="AI335" s="288"/>
      <c r="AJ335" s="289"/>
      <c r="AK335" s="290">
        <f t="shared" si="99"/>
        <v>0</v>
      </c>
      <c r="AL335" s="291">
        <f t="shared" si="100"/>
        <v>0</v>
      </c>
      <c r="AM335" s="292" t="str">
        <f t="shared" si="101"/>
        <v>IV</v>
      </c>
      <c r="AN335" s="279" t="str">
        <f t="shared" si="102"/>
        <v>Aceptable</v>
      </c>
      <c r="AO335" s="300"/>
      <c r="AP335" s="300"/>
    </row>
    <row r="336" spans="3:42" s="174" customFormat="1" ht="111.95" customHeight="1" x14ac:dyDescent="0.2">
      <c r="C336" s="616"/>
      <c r="D336" s="140" t="s">
        <v>267</v>
      </c>
      <c r="E336" s="141" t="s">
        <v>268</v>
      </c>
      <c r="F336" s="142" t="s">
        <v>860</v>
      </c>
      <c r="G336" s="142" t="s">
        <v>861</v>
      </c>
      <c r="H336" s="247" t="s">
        <v>910</v>
      </c>
      <c r="I336" s="248" t="s">
        <v>863</v>
      </c>
      <c r="J336" s="142" t="s">
        <v>299</v>
      </c>
      <c r="K336" s="142" t="s">
        <v>26</v>
      </c>
      <c r="L336" s="142" t="s">
        <v>321</v>
      </c>
      <c r="M336" s="142" t="s">
        <v>277</v>
      </c>
      <c r="N336" s="142" t="s">
        <v>277</v>
      </c>
      <c r="O336" s="142" t="s">
        <v>911</v>
      </c>
      <c r="P336" s="170">
        <v>2</v>
      </c>
      <c r="Q336" s="143">
        <v>3</v>
      </c>
      <c r="R336" s="170">
        <f t="shared" ref="R336:R361" si="117">P336*Q336</f>
        <v>6</v>
      </c>
      <c r="S336" s="171" t="str">
        <f t="shared" si="114"/>
        <v>Medio</v>
      </c>
      <c r="T336" s="144">
        <v>25</v>
      </c>
      <c r="U336" s="170">
        <f t="shared" si="116"/>
        <v>150</v>
      </c>
      <c r="V336" s="170" t="str">
        <f t="shared" ref="V336:V362" si="118">IF((U336&gt;599),"I",IF(U336&gt;149,"II",IF(U336&gt;39,"III",IF(U336&lt;31,"IV"))))</f>
        <v>II</v>
      </c>
      <c r="W336" s="176" t="str">
        <f t="shared" ref="W336:W398" si="119">IF(V336="IV","Aceptable",IF(V336="III","Mejorable",IF(V336="II","No Aceptable o Aceptable con Control Especifico",IF(V336="I","NO Aceptable"))))</f>
        <v>No Aceptable o Aceptable con Control Especifico</v>
      </c>
      <c r="X336" s="142"/>
      <c r="Y336" s="142"/>
      <c r="Z336" s="142"/>
      <c r="AA336" s="142" t="str">
        <f>L336</f>
        <v>Trasmision de  enfermedades infectocontagiosas (meningitis, neumonía,faringitis, fiebre reumática,forúnculos, osteomelitis ,Tétano, gangrena, difteria,ETC) , alteraciones en los diferentes  sistemas.</v>
      </c>
      <c r="AB336" s="142" t="s">
        <v>314</v>
      </c>
      <c r="AC336" s="142" t="s">
        <v>277</v>
      </c>
      <c r="AD336" s="142" t="s">
        <v>277</v>
      </c>
      <c r="AE336" s="142" t="s">
        <v>913</v>
      </c>
      <c r="AF336" s="142" t="s">
        <v>492</v>
      </c>
      <c r="AG336" s="142" t="s">
        <v>914</v>
      </c>
      <c r="AH336" s="142"/>
      <c r="AI336" s="180"/>
      <c r="AJ336" s="170"/>
      <c r="AK336" s="146">
        <f t="shared" ref="AK336:AK398" si="120">AI336*AJ336</f>
        <v>0</v>
      </c>
      <c r="AL336" s="219">
        <f t="shared" ref="AL336:AL398" si="121">AK336*T336</f>
        <v>0</v>
      </c>
      <c r="AM336" s="147" t="str">
        <f t="shared" ref="AM336:AM398" si="122">IF((AL336&gt;599),"I",IF(AL336&gt;149,"II",IF(AL336&gt;39,"III",IF(AL336&lt;31,"IV"))))</f>
        <v>IV</v>
      </c>
      <c r="AN336" s="176" t="str">
        <f t="shared" ref="AN336:AN398" si="123">IF(AM336="IV","Aceptable",IF(AM336="III","Mejorable",IF(AM336="II","No Aceptable o Aceptable con Control Especifico",IF(AM336="I","NO Aceptable"))))</f>
        <v>Aceptable</v>
      </c>
      <c r="AO336" s="295"/>
      <c r="AP336" s="295"/>
    </row>
    <row r="337" spans="3:42" s="174" customFormat="1" ht="111.95" customHeight="1" x14ac:dyDescent="0.2">
      <c r="C337" s="616"/>
      <c r="D337" s="140" t="s">
        <v>267</v>
      </c>
      <c r="E337" s="141" t="s">
        <v>268</v>
      </c>
      <c r="F337" s="142" t="s">
        <v>860</v>
      </c>
      <c r="G337" s="142" t="s">
        <v>401</v>
      </c>
      <c r="H337" s="142" t="s">
        <v>520</v>
      </c>
      <c r="I337" s="248" t="s">
        <v>863</v>
      </c>
      <c r="J337" s="142" t="s">
        <v>419</v>
      </c>
      <c r="K337" s="142" t="s">
        <v>420</v>
      </c>
      <c r="L337" s="142" t="s">
        <v>421</v>
      </c>
      <c r="M337" s="142" t="s">
        <v>277</v>
      </c>
      <c r="N337" s="142" t="s">
        <v>277</v>
      </c>
      <c r="O337" s="142" t="s">
        <v>277</v>
      </c>
      <c r="P337" s="170">
        <v>2</v>
      </c>
      <c r="Q337" s="143">
        <v>2</v>
      </c>
      <c r="R337" s="170">
        <f t="shared" si="117"/>
        <v>4</v>
      </c>
      <c r="S337" s="171" t="str">
        <f t="shared" si="114"/>
        <v>Bajo</v>
      </c>
      <c r="T337" s="144">
        <v>25</v>
      </c>
      <c r="U337" s="170">
        <f t="shared" si="116"/>
        <v>100</v>
      </c>
      <c r="V337" s="170" t="str">
        <f t="shared" si="118"/>
        <v>III</v>
      </c>
      <c r="W337" s="176" t="str">
        <f t="shared" si="119"/>
        <v>Mejorable</v>
      </c>
      <c r="X337" s="142"/>
      <c r="Y337" s="142"/>
      <c r="Z337" s="142"/>
      <c r="AA337" s="142" t="s">
        <v>423</v>
      </c>
      <c r="AB337" s="142" t="s">
        <v>424</v>
      </c>
      <c r="AC337" s="142" t="s">
        <v>277</v>
      </c>
      <c r="AD337" s="142" t="s">
        <v>277</v>
      </c>
      <c r="AE337" s="142" t="s">
        <v>277</v>
      </c>
      <c r="AF337" s="142" t="s">
        <v>777</v>
      </c>
      <c r="AG337" s="142" t="s">
        <v>277</v>
      </c>
      <c r="AH337" s="145"/>
      <c r="AI337" s="170"/>
      <c r="AJ337" s="143"/>
      <c r="AK337" s="146">
        <f t="shared" si="120"/>
        <v>0</v>
      </c>
      <c r="AL337" s="219">
        <f t="shared" si="121"/>
        <v>0</v>
      </c>
      <c r="AM337" s="147" t="str">
        <f t="shared" si="122"/>
        <v>IV</v>
      </c>
      <c r="AN337" s="176" t="str">
        <f t="shared" si="123"/>
        <v>Aceptable</v>
      </c>
      <c r="AO337" s="295"/>
      <c r="AP337" s="295"/>
    </row>
    <row r="338" spans="3:42" s="174" customFormat="1" ht="111.95" customHeight="1" x14ac:dyDescent="0.2">
      <c r="C338" s="616"/>
      <c r="D338" s="140" t="s">
        <v>267</v>
      </c>
      <c r="E338" s="141" t="s">
        <v>268</v>
      </c>
      <c r="F338" s="142" t="s">
        <v>860</v>
      </c>
      <c r="G338" s="142" t="s">
        <v>401</v>
      </c>
      <c r="H338" s="142" t="s">
        <v>426</v>
      </c>
      <c r="I338" s="248" t="s">
        <v>863</v>
      </c>
      <c r="J338" s="142" t="s">
        <v>419</v>
      </c>
      <c r="K338" s="142" t="s">
        <v>36</v>
      </c>
      <c r="L338" s="142" t="s">
        <v>421</v>
      </c>
      <c r="M338" s="142" t="s">
        <v>277</v>
      </c>
      <c r="N338" s="142" t="s">
        <v>277</v>
      </c>
      <c r="O338" s="142" t="s">
        <v>277</v>
      </c>
      <c r="P338" s="170">
        <v>2</v>
      </c>
      <c r="Q338" s="143">
        <v>2</v>
      </c>
      <c r="R338" s="170">
        <f t="shared" si="117"/>
        <v>4</v>
      </c>
      <c r="S338" s="171" t="str">
        <f t="shared" si="114"/>
        <v>Bajo</v>
      </c>
      <c r="T338" s="144">
        <v>25</v>
      </c>
      <c r="U338" s="170">
        <f t="shared" si="116"/>
        <v>100</v>
      </c>
      <c r="V338" s="170" t="str">
        <f t="shared" si="118"/>
        <v>III</v>
      </c>
      <c r="W338" s="176" t="str">
        <f t="shared" si="119"/>
        <v>Mejorable</v>
      </c>
      <c r="X338" s="142"/>
      <c r="Y338" s="142"/>
      <c r="Z338" s="142"/>
      <c r="AA338" s="142" t="s">
        <v>427</v>
      </c>
      <c r="AB338" s="142" t="s">
        <v>424</v>
      </c>
      <c r="AC338" s="142" t="s">
        <v>277</v>
      </c>
      <c r="AD338" s="142" t="s">
        <v>277</v>
      </c>
      <c r="AE338" s="142" t="s">
        <v>277</v>
      </c>
      <c r="AF338" s="142" t="s">
        <v>777</v>
      </c>
      <c r="AG338" s="142" t="s">
        <v>277</v>
      </c>
      <c r="AH338" s="145"/>
      <c r="AI338" s="170"/>
      <c r="AJ338" s="143"/>
      <c r="AK338" s="146">
        <f t="shared" si="120"/>
        <v>0</v>
      </c>
      <c r="AL338" s="219">
        <f t="shared" si="121"/>
        <v>0</v>
      </c>
      <c r="AM338" s="147" t="str">
        <f t="shared" si="122"/>
        <v>IV</v>
      </c>
      <c r="AN338" s="176" t="str">
        <f t="shared" si="123"/>
        <v>Aceptable</v>
      </c>
      <c r="AO338" s="295"/>
      <c r="AP338" s="295"/>
    </row>
    <row r="339" spans="3:42" s="174" customFormat="1" ht="111.95" customHeight="1" x14ac:dyDescent="0.2">
      <c r="C339" s="616"/>
      <c r="D339" s="140" t="s">
        <v>267</v>
      </c>
      <c r="E339" s="141" t="s">
        <v>268</v>
      </c>
      <c r="F339" s="142" t="s">
        <v>860</v>
      </c>
      <c r="G339" s="142" t="s">
        <v>401</v>
      </c>
      <c r="H339" s="142" t="s">
        <v>428</v>
      </c>
      <c r="I339" s="248" t="s">
        <v>863</v>
      </c>
      <c r="J339" s="142" t="s">
        <v>419</v>
      </c>
      <c r="K339" s="142" t="s">
        <v>429</v>
      </c>
      <c r="L339" s="142" t="s">
        <v>430</v>
      </c>
      <c r="M339" s="142" t="s">
        <v>277</v>
      </c>
      <c r="N339" s="142" t="s">
        <v>277</v>
      </c>
      <c r="O339" s="142" t="s">
        <v>277</v>
      </c>
      <c r="P339" s="170">
        <v>2</v>
      </c>
      <c r="Q339" s="143">
        <v>2</v>
      </c>
      <c r="R339" s="170">
        <f t="shared" si="117"/>
        <v>4</v>
      </c>
      <c r="S339" s="171" t="str">
        <f t="shared" si="114"/>
        <v>Bajo</v>
      </c>
      <c r="T339" s="144">
        <v>25</v>
      </c>
      <c r="U339" s="170">
        <f t="shared" si="116"/>
        <v>100</v>
      </c>
      <c r="V339" s="170" t="str">
        <f t="shared" si="118"/>
        <v>III</v>
      </c>
      <c r="W339" s="176" t="str">
        <f t="shared" si="119"/>
        <v>Mejorable</v>
      </c>
      <c r="X339" s="142"/>
      <c r="Y339" s="142"/>
      <c r="Z339" s="142"/>
      <c r="AA339" s="142" t="s">
        <v>427</v>
      </c>
      <c r="AB339" s="142" t="s">
        <v>424</v>
      </c>
      <c r="AC339" s="142" t="s">
        <v>277</v>
      </c>
      <c r="AD339" s="142" t="s">
        <v>277</v>
      </c>
      <c r="AE339" s="142" t="s">
        <v>277</v>
      </c>
      <c r="AF339" s="142" t="s">
        <v>777</v>
      </c>
      <c r="AG339" s="142" t="s">
        <v>277</v>
      </c>
      <c r="AH339" s="145"/>
      <c r="AI339" s="170"/>
      <c r="AJ339" s="143"/>
      <c r="AK339" s="146">
        <f t="shared" si="120"/>
        <v>0</v>
      </c>
      <c r="AL339" s="219">
        <f t="shared" si="121"/>
        <v>0</v>
      </c>
      <c r="AM339" s="147" t="str">
        <f t="shared" si="122"/>
        <v>IV</v>
      </c>
      <c r="AN339" s="176" t="str">
        <f t="shared" si="123"/>
        <v>Aceptable</v>
      </c>
      <c r="AO339" s="295"/>
      <c r="AP339" s="295"/>
    </row>
    <row r="340" spans="3:42" s="174" customFormat="1" ht="111.95" customHeight="1" x14ac:dyDescent="0.2">
      <c r="C340" s="616"/>
      <c r="D340" s="140" t="s">
        <v>267</v>
      </c>
      <c r="E340" s="141" t="s">
        <v>268</v>
      </c>
      <c r="F340" s="142" t="s">
        <v>860</v>
      </c>
      <c r="G340" s="142" t="s">
        <v>861</v>
      </c>
      <c r="H340" s="247" t="s">
        <v>915</v>
      </c>
      <c r="I340" s="248" t="s">
        <v>863</v>
      </c>
      <c r="J340" s="142" t="s">
        <v>299</v>
      </c>
      <c r="K340" s="142" t="s">
        <v>542</v>
      </c>
      <c r="L340" s="247" t="s">
        <v>916</v>
      </c>
      <c r="M340" s="142" t="s">
        <v>277</v>
      </c>
      <c r="N340" s="142" t="s">
        <v>277</v>
      </c>
      <c r="O340" s="142" t="s">
        <v>1487</v>
      </c>
      <c r="P340" s="170">
        <v>2</v>
      </c>
      <c r="Q340" s="143">
        <v>2</v>
      </c>
      <c r="R340" s="170">
        <f t="shared" si="117"/>
        <v>4</v>
      </c>
      <c r="S340" s="171" t="str">
        <f t="shared" si="114"/>
        <v>Bajo</v>
      </c>
      <c r="T340" s="144">
        <v>25</v>
      </c>
      <c r="U340" s="170">
        <f t="shared" ref="U340:U347" si="124">T340*R340</f>
        <v>100</v>
      </c>
      <c r="V340" s="170" t="str">
        <f t="shared" si="118"/>
        <v>III</v>
      </c>
      <c r="W340" s="176" t="str">
        <f t="shared" si="119"/>
        <v>Mejorable</v>
      </c>
      <c r="X340" s="142"/>
      <c r="Y340" s="142"/>
      <c r="Z340" s="142"/>
      <c r="AA340" s="142" t="s">
        <v>916</v>
      </c>
      <c r="AB340" s="142" t="s">
        <v>314</v>
      </c>
      <c r="AC340" s="142" t="s">
        <v>277</v>
      </c>
      <c r="AD340" s="142" t="s">
        <v>277</v>
      </c>
      <c r="AE340" s="142" t="s">
        <v>277</v>
      </c>
      <c r="AF340" s="142" t="s">
        <v>917</v>
      </c>
      <c r="AG340" s="142"/>
      <c r="AH340" s="145"/>
      <c r="AI340" s="170"/>
      <c r="AJ340" s="143"/>
      <c r="AK340" s="146">
        <f t="shared" si="120"/>
        <v>0</v>
      </c>
      <c r="AL340" s="219">
        <f t="shared" si="121"/>
        <v>0</v>
      </c>
      <c r="AM340" s="147" t="str">
        <f t="shared" si="122"/>
        <v>IV</v>
      </c>
      <c r="AN340" s="176" t="str">
        <f t="shared" si="123"/>
        <v>Aceptable</v>
      </c>
      <c r="AO340" s="295"/>
      <c r="AP340" s="295"/>
    </row>
    <row r="341" spans="3:42" s="174" customFormat="1" ht="111.95" customHeight="1" x14ac:dyDescent="0.2">
      <c r="C341" s="616"/>
      <c r="D341" s="140" t="s">
        <v>267</v>
      </c>
      <c r="E341" s="141" t="s">
        <v>268</v>
      </c>
      <c r="F341" s="142" t="s">
        <v>918</v>
      </c>
      <c r="G341" s="142" t="s">
        <v>919</v>
      </c>
      <c r="H341" s="247" t="s">
        <v>862</v>
      </c>
      <c r="I341" s="251" t="s">
        <v>920</v>
      </c>
      <c r="J341" s="142" t="s">
        <v>328</v>
      </c>
      <c r="K341" s="142" t="s">
        <v>37</v>
      </c>
      <c r="L341" s="247" t="s">
        <v>864</v>
      </c>
      <c r="M341" s="142" t="s">
        <v>277</v>
      </c>
      <c r="N341" s="142" t="s">
        <v>277</v>
      </c>
      <c r="O341" s="142" t="s">
        <v>865</v>
      </c>
      <c r="P341" s="170">
        <v>2</v>
      </c>
      <c r="Q341" s="143">
        <v>3</v>
      </c>
      <c r="R341" s="170">
        <f t="shared" si="117"/>
        <v>6</v>
      </c>
      <c r="S341" s="171" t="str">
        <f t="shared" si="114"/>
        <v>Medio</v>
      </c>
      <c r="T341" s="144">
        <v>25</v>
      </c>
      <c r="U341" s="170">
        <f t="shared" si="124"/>
        <v>150</v>
      </c>
      <c r="V341" s="170" t="str">
        <f t="shared" si="118"/>
        <v>II</v>
      </c>
      <c r="W341" s="176" t="str">
        <f t="shared" si="119"/>
        <v>No Aceptable o Aceptable con Control Especifico</v>
      </c>
      <c r="X341" s="142"/>
      <c r="Y341" s="142"/>
      <c r="Z341" s="142"/>
      <c r="AA341" s="142" t="str">
        <f>L341</f>
        <v>Enfermedades osteomusculares a nivel de miembros superiores.</v>
      </c>
      <c r="AB341" s="142" t="s">
        <v>332</v>
      </c>
      <c r="AC341" s="142" t="s">
        <v>277</v>
      </c>
      <c r="AD341" s="142" t="s">
        <v>277</v>
      </c>
      <c r="AE341" s="142" t="s">
        <v>277</v>
      </c>
      <c r="AF341" s="142" t="s">
        <v>808</v>
      </c>
      <c r="AG341" s="142"/>
      <c r="AH341" s="145"/>
      <c r="AI341" s="170"/>
      <c r="AJ341" s="143"/>
      <c r="AK341" s="146">
        <f t="shared" si="120"/>
        <v>0</v>
      </c>
      <c r="AL341" s="219">
        <f t="shared" si="121"/>
        <v>0</v>
      </c>
      <c r="AM341" s="147" t="str">
        <f t="shared" si="122"/>
        <v>IV</v>
      </c>
      <c r="AN341" s="176" t="str">
        <f t="shared" si="123"/>
        <v>Aceptable</v>
      </c>
      <c r="AO341" s="295"/>
      <c r="AP341" s="295"/>
    </row>
    <row r="342" spans="3:42" s="174" customFormat="1" ht="111.95" customHeight="1" x14ac:dyDescent="0.2">
      <c r="C342" s="616"/>
      <c r="D342" s="140" t="s">
        <v>267</v>
      </c>
      <c r="E342" s="141" t="s">
        <v>268</v>
      </c>
      <c r="F342" s="142" t="s">
        <v>918</v>
      </c>
      <c r="G342" s="142" t="s">
        <v>919</v>
      </c>
      <c r="H342" s="247" t="s">
        <v>866</v>
      </c>
      <c r="I342" s="251" t="s">
        <v>920</v>
      </c>
      <c r="J342" s="142" t="s">
        <v>328</v>
      </c>
      <c r="K342" s="247" t="s">
        <v>835</v>
      </c>
      <c r="L342" s="247" t="s">
        <v>867</v>
      </c>
      <c r="M342" s="142" t="s">
        <v>277</v>
      </c>
      <c r="N342" s="142" t="s">
        <v>277</v>
      </c>
      <c r="O342" s="142" t="s">
        <v>865</v>
      </c>
      <c r="P342" s="170">
        <v>2</v>
      </c>
      <c r="Q342" s="143">
        <v>3</v>
      </c>
      <c r="R342" s="170">
        <f t="shared" si="117"/>
        <v>6</v>
      </c>
      <c r="S342" s="171" t="str">
        <f t="shared" si="114"/>
        <v>Medio</v>
      </c>
      <c r="T342" s="144">
        <v>25</v>
      </c>
      <c r="U342" s="170">
        <f t="shared" si="124"/>
        <v>150</v>
      </c>
      <c r="V342" s="170" t="str">
        <f t="shared" si="118"/>
        <v>II</v>
      </c>
      <c r="W342" s="176" t="str">
        <f t="shared" si="119"/>
        <v>No Aceptable o Aceptable con Control Especifico</v>
      </c>
      <c r="X342" s="142"/>
      <c r="Y342" s="142"/>
      <c r="Z342" s="142"/>
      <c r="AA342" s="142" t="str">
        <f>L342</f>
        <v>Enfermedades osteomusculares a nivel de miembros superiores, inferiores y columna.</v>
      </c>
      <c r="AB342" s="142" t="s">
        <v>332</v>
      </c>
      <c r="AC342" s="142" t="s">
        <v>277</v>
      </c>
      <c r="AD342" s="142" t="s">
        <v>277</v>
      </c>
      <c r="AE342" s="142" t="s">
        <v>277</v>
      </c>
      <c r="AF342" s="142" t="s">
        <v>808</v>
      </c>
      <c r="AG342" s="142"/>
      <c r="AH342" s="145"/>
      <c r="AI342" s="170"/>
      <c r="AJ342" s="143"/>
      <c r="AK342" s="146">
        <f t="shared" si="120"/>
        <v>0</v>
      </c>
      <c r="AL342" s="219">
        <f t="shared" si="121"/>
        <v>0</v>
      </c>
      <c r="AM342" s="147" t="str">
        <f t="shared" si="122"/>
        <v>IV</v>
      </c>
      <c r="AN342" s="176" t="str">
        <f t="shared" si="123"/>
        <v>Aceptable</v>
      </c>
      <c r="AO342" s="295"/>
      <c r="AP342" s="295"/>
    </row>
    <row r="343" spans="3:42" s="174" customFormat="1" ht="111.95" customHeight="1" x14ac:dyDescent="0.2">
      <c r="C343" s="616"/>
      <c r="D343" s="140" t="s">
        <v>267</v>
      </c>
      <c r="E343" s="141" t="s">
        <v>268</v>
      </c>
      <c r="F343" s="142" t="s">
        <v>918</v>
      </c>
      <c r="G343" s="142" t="s">
        <v>919</v>
      </c>
      <c r="H343" s="247" t="s">
        <v>868</v>
      </c>
      <c r="I343" s="251" t="s">
        <v>920</v>
      </c>
      <c r="J343" s="142" t="s">
        <v>328</v>
      </c>
      <c r="K343" s="247" t="s">
        <v>869</v>
      </c>
      <c r="L343" s="247" t="s">
        <v>867</v>
      </c>
      <c r="M343" s="142" t="s">
        <v>277</v>
      </c>
      <c r="N343" s="142" t="s">
        <v>277</v>
      </c>
      <c r="O343" s="142" t="s">
        <v>865</v>
      </c>
      <c r="P343" s="170">
        <v>2</v>
      </c>
      <c r="Q343" s="143">
        <v>3</v>
      </c>
      <c r="R343" s="170">
        <f t="shared" si="117"/>
        <v>6</v>
      </c>
      <c r="S343" s="171" t="str">
        <f t="shared" si="114"/>
        <v>Medio</v>
      </c>
      <c r="T343" s="144">
        <v>25</v>
      </c>
      <c r="U343" s="170">
        <f t="shared" si="124"/>
        <v>150</v>
      </c>
      <c r="V343" s="170" t="str">
        <f t="shared" si="118"/>
        <v>II</v>
      </c>
      <c r="W343" s="176" t="str">
        <f t="shared" si="119"/>
        <v>No Aceptable o Aceptable con Control Especifico</v>
      </c>
      <c r="X343" s="142"/>
      <c r="Y343" s="142"/>
      <c r="Z343" s="142"/>
      <c r="AA343" s="142" t="str">
        <f>L343</f>
        <v>Enfermedades osteomusculares a nivel de miembros superiores, inferiores y columna.</v>
      </c>
      <c r="AB343" s="142" t="s">
        <v>332</v>
      </c>
      <c r="AC343" s="142" t="s">
        <v>277</v>
      </c>
      <c r="AD343" s="142" t="s">
        <v>277</v>
      </c>
      <c r="AE343" s="142" t="s">
        <v>277</v>
      </c>
      <c r="AF343" s="142" t="s">
        <v>670</v>
      </c>
      <c r="AG343" s="142"/>
      <c r="AH343" s="145"/>
      <c r="AI343" s="170"/>
      <c r="AJ343" s="143"/>
      <c r="AK343" s="146">
        <f t="shared" si="120"/>
        <v>0</v>
      </c>
      <c r="AL343" s="219">
        <f t="shared" si="121"/>
        <v>0</v>
      </c>
      <c r="AM343" s="147" t="str">
        <f t="shared" si="122"/>
        <v>IV</v>
      </c>
      <c r="AN343" s="176" t="str">
        <f t="shared" si="123"/>
        <v>Aceptable</v>
      </c>
      <c r="AO343" s="295"/>
      <c r="AP343" s="295"/>
    </row>
    <row r="344" spans="3:42" s="174" customFormat="1" ht="111.95" customHeight="1" x14ac:dyDescent="0.2">
      <c r="C344" s="616"/>
      <c r="D344" s="140" t="s">
        <v>267</v>
      </c>
      <c r="E344" s="141" t="s">
        <v>268</v>
      </c>
      <c r="F344" s="142" t="s">
        <v>918</v>
      </c>
      <c r="G344" s="142" t="s">
        <v>919</v>
      </c>
      <c r="H344" s="247" t="s">
        <v>921</v>
      </c>
      <c r="I344" s="251" t="s">
        <v>920</v>
      </c>
      <c r="J344" s="142" t="s">
        <v>288</v>
      </c>
      <c r="K344" s="142" t="s">
        <v>31</v>
      </c>
      <c r="L344" s="247" t="s">
        <v>922</v>
      </c>
      <c r="M344" s="142" t="s">
        <v>277</v>
      </c>
      <c r="N344" s="142" t="s">
        <v>277</v>
      </c>
      <c r="O344" s="142" t="s">
        <v>923</v>
      </c>
      <c r="P344" s="170">
        <v>2</v>
      </c>
      <c r="Q344" s="143">
        <v>3</v>
      </c>
      <c r="R344" s="170">
        <f t="shared" si="117"/>
        <v>6</v>
      </c>
      <c r="S344" s="171" t="str">
        <f t="shared" si="114"/>
        <v>Medio</v>
      </c>
      <c r="T344" s="144">
        <v>25</v>
      </c>
      <c r="U344" s="170">
        <f t="shared" si="124"/>
        <v>150</v>
      </c>
      <c r="V344" s="170" t="str">
        <f t="shared" si="118"/>
        <v>II</v>
      </c>
      <c r="W344" s="176" t="str">
        <f t="shared" si="119"/>
        <v>No Aceptable o Aceptable con Control Especifico</v>
      </c>
      <c r="X344" s="142"/>
      <c r="Y344" s="142"/>
      <c r="Z344" s="142"/>
      <c r="AA344" s="142" t="s">
        <v>924</v>
      </c>
      <c r="AB344" s="142" t="s">
        <v>294</v>
      </c>
      <c r="AC344" s="142" t="s">
        <v>277</v>
      </c>
      <c r="AD344" s="142" t="s">
        <v>277</v>
      </c>
      <c r="AE344" s="142" t="s">
        <v>277</v>
      </c>
      <c r="AF344" s="142" t="s">
        <v>925</v>
      </c>
      <c r="AG344" s="142"/>
      <c r="AH344" s="145"/>
      <c r="AI344" s="170"/>
      <c r="AJ344" s="143"/>
      <c r="AK344" s="146">
        <f t="shared" si="120"/>
        <v>0</v>
      </c>
      <c r="AL344" s="219">
        <f t="shared" si="121"/>
        <v>0</v>
      </c>
      <c r="AM344" s="147" t="str">
        <f t="shared" si="122"/>
        <v>IV</v>
      </c>
      <c r="AN344" s="176" t="str">
        <f t="shared" si="123"/>
        <v>Aceptable</v>
      </c>
      <c r="AO344" s="295"/>
      <c r="AP344" s="295"/>
    </row>
    <row r="345" spans="3:42" s="174" customFormat="1" ht="111.95" customHeight="1" x14ac:dyDescent="0.2">
      <c r="C345" s="616"/>
      <c r="D345" s="140" t="s">
        <v>267</v>
      </c>
      <c r="E345" s="141" t="s">
        <v>268</v>
      </c>
      <c r="F345" s="142" t="s">
        <v>918</v>
      </c>
      <c r="G345" s="142" t="s">
        <v>919</v>
      </c>
      <c r="H345" s="247" t="s">
        <v>926</v>
      </c>
      <c r="I345" s="251" t="s">
        <v>920</v>
      </c>
      <c r="J345" s="142" t="s">
        <v>288</v>
      </c>
      <c r="K345" s="142" t="s">
        <v>24</v>
      </c>
      <c r="L345" s="247" t="s">
        <v>927</v>
      </c>
      <c r="M345" s="142" t="s">
        <v>928</v>
      </c>
      <c r="N345" s="142" t="s">
        <v>277</v>
      </c>
      <c r="O345" s="142" t="s">
        <v>923</v>
      </c>
      <c r="P345" s="170">
        <v>2</v>
      </c>
      <c r="Q345" s="143">
        <v>2</v>
      </c>
      <c r="R345" s="170">
        <f t="shared" si="117"/>
        <v>4</v>
      </c>
      <c r="S345" s="171" t="str">
        <f t="shared" si="114"/>
        <v>Bajo</v>
      </c>
      <c r="T345" s="144">
        <v>25</v>
      </c>
      <c r="U345" s="170">
        <f t="shared" si="124"/>
        <v>100</v>
      </c>
      <c r="V345" s="170" t="str">
        <f t="shared" si="118"/>
        <v>III</v>
      </c>
      <c r="W345" s="176" t="str">
        <f t="shared" si="119"/>
        <v>Mejorable</v>
      </c>
      <c r="X345" s="142"/>
      <c r="Y345" s="142"/>
      <c r="Z345" s="142"/>
      <c r="AA345" s="142" t="s">
        <v>467</v>
      </c>
      <c r="AB345" s="142" t="s">
        <v>294</v>
      </c>
      <c r="AC345" s="142" t="s">
        <v>277</v>
      </c>
      <c r="AD345" s="142" t="s">
        <v>277</v>
      </c>
      <c r="AE345" s="142" t="s">
        <v>499</v>
      </c>
      <c r="AF345" s="142" t="s">
        <v>929</v>
      </c>
      <c r="AG345" s="142"/>
      <c r="AH345" s="145"/>
      <c r="AI345" s="170"/>
      <c r="AJ345" s="143"/>
      <c r="AK345" s="146">
        <f t="shared" si="120"/>
        <v>0</v>
      </c>
      <c r="AL345" s="219">
        <f t="shared" si="121"/>
        <v>0</v>
      </c>
      <c r="AM345" s="147" t="str">
        <f t="shared" si="122"/>
        <v>IV</v>
      </c>
      <c r="AN345" s="176" t="str">
        <f t="shared" si="123"/>
        <v>Aceptable</v>
      </c>
      <c r="AO345" s="295"/>
      <c r="AP345" s="295"/>
    </row>
    <row r="346" spans="3:42" s="174" customFormat="1" ht="111.95" customHeight="1" x14ac:dyDescent="0.2">
      <c r="C346" s="616"/>
      <c r="D346" s="140" t="s">
        <v>267</v>
      </c>
      <c r="E346" s="141" t="s">
        <v>268</v>
      </c>
      <c r="F346" s="142" t="s">
        <v>918</v>
      </c>
      <c r="G346" s="142" t="s">
        <v>919</v>
      </c>
      <c r="H346" s="247" t="s">
        <v>926</v>
      </c>
      <c r="I346" s="251" t="s">
        <v>920</v>
      </c>
      <c r="J346" s="142" t="s">
        <v>273</v>
      </c>
      <c r="K346" s="142" t="s">
        <v>930</v>
      </c>
      <c r="L346" s="142" t="s">
        <v>283</v>
      </c>
      <c r="M346" s="142" t="s">
        <v>277</v>
      </c>
      <c r="N346" s="142" t="s">
        <v>277</v>
      </c>
      <c r="O346" s="142" t="s">
        <v>277</v>
      </c>
      <c r="P346" s="170">
        <v>2</v>
      </c>
      <c r="Q346" s="143">
        <v>3</v>
      </c>
      <c r="R346" s="170">
        <f t="shared" si="117"/>
        <v>6</v>
      </c>
      <c r="S346" s="171" t="str">
        <f t="shared" si="114"/>
        <v>Medio</v>
      </c>
      <c r="T346" s="144">
        <v>25</v>
      </c>
      <c r="U346" s="170">
        <f t="shared" si="124"/>
        <v>150</v>
      </c>
      <c r="V346" s="170" t="str">
        <f t="shared" si="118"/>
        <v>II</v>
      </c>
      <c r="W346" s="176" t="str">
        <f t="shared" si="119"/>
        <v>No Aceptable o Aceptable con Control Especifico</v>
      </c>
      <c r="X346" s="142"/>
      <c r="Y346" s="142"/>
      <c r="Z346" s="142"/>
      <c r="AA346" s="142" t="s">
        <v>931</v>
      </c>
      <c r="AB346" s="142" t="s">
        <v>284</v>
      </c>
      <c r="AC346" s="142" t="s">
        <v>277</v>
      </c>
      <c r="AD346" s="142" t="s">
        <v>277</v>
      </c>
      <c r="AE346" s="142" t="s">
        <v>499</v>
      </c>
      <c r="AF346" s="142" t="s">
        <v>932</v>
      </c>
      <c r="AG346" s="142"/>
      <c r="AH346" s="145"/>
      <c r="AI346" s="170"/>
      <c r="AJ346" s="143"/>
      <c r="AK346" s="146">
        <f t="shared" si="120"/>
        <v>0</v>
      </c>
      <c r="AL346" s="219">
        <f t="shared" si="121"/>
        <v>0</v>
      </c>
      <c r="AM346" s="147" t="str">
        <f t="shared" si="122"/>
        <v>IV</v>
      </c>
      <c r="AN346" s="176" t="str">
        <f t="shared" si="123"/>
        <v>Aceptable</v>
      </c>
      <c r="AO346" s="295"/>
      <c r="AP346" s="295"/>
    </row>
    <row r="347" spans="3:42" s="174" customFormat="1" ht="111.95" customHeight="1" x14ac:dyDescent="0.2">
      <c r="C347" s="616"/>
      <c r="D347" s="140" t="s">
        <v>267</v>
      </c>
      <c r="E347" s="141" t="s">
        <v>268</v>
      </c>
      <c r="F347" s="142" t="s">
        <v>918</v>
      </c>
      <c r="G347" s="142" t="s">
        <v>919</v>
      </c>
      <c r="H347" s="247" t="s">
        <v>933</v>
      </c>
      <c r="I347" s="251" t="s">
        <v>920</v>
      </c>
      <c r="J347" s="252" t="s">
        <v>273</v>
      </c>
      <c r="K347" s="142" t="s">
        <v>934</v>
      </c>
      <c r="L347" s="252" t="s">
        <v>351</v>
      </c>
      <c r="M347" s="142" t="s">
        <v>277</v>
      </c>
      <c r="N347" s="142" t="s">
        <v>277</v>
      </c>
      <c r="O347" s="142" t="s">
        <v>935</v>
      </c>
      <c r="P347" s="170">
        <v>2</v>
      </c>
      <c r="Q347" s="143">
        <v>3</v>
      </c>
      <c r="R347" s="170">
        <f t="shared" si="117"/>
        <v>6</v>
      </c>
      <c r="S347" s="171" t="str">
        <f t="shared" si="114"/>
        <v>Medio</v>
      </c>
      <c r="T347" s="144">
        <v>25</v>
      </c>
      <c r="U347" s="170">
        <f t="shared" si="124"/>
        <v>150</v>
      </c>
      <c r="V347" s="170" t="str">
        <f t="shared" si="118"/>
        <v>II</v>
      </c>
      <c r="W347" s="176" t="str">
        <f t="shared" si="119"/>
        <v>No Aceptable o Aceptable con Control Especifico</v>
      </c>
      <c r="X347" s="142"/>
      <c r="Y347" s="142"/>
      <c r="Z347" s="142"/>
      <c r="AA347" s="142" t="s">
        <v>351</v>
      </c>
      <c r="AB347" s="142" t="s">
        <v>354</v>
      </c>
      <c r="AC347" s="142" t="s">
        <v>277</v>
      </c>
      <c r="AD347" s="142" t="s">
        <v>277</v>
      </c>
      <c r="AE347" s="142" t="s">
        <v>277</v>
      </c>
      <c r="AF347" s="142" t="s">
        <v>936</v>
      </c>
      <c r="AG347" s="142"/>
      <c r="AH347" s="145"/>
      <c r="AI347" s="170"/>
      <c r="AJ347" s="143"/>
      <c r="AK347" s="146">
        <f t="shared" si="120"/>
        <v>0</v>
      </c>
      <c r="AL347" s="219">
        <f t="shared" si="121"/>
        <v>0</v>
      </c>
      <c r="AM347" s="147" t="str">
        <f t="shared" si="122"/>
        <v>IV</v>
      </c>
      <c r="AN347" s="176" t="str">
        <f t="shared" si="123"/>
        <v>Aceptable</v>
      </c>
      <c r="AO347" s="295"/>
      <c r="AP347" s="295"/>
    </row>
    <row r="348" spans="3:42" s="174" customFormat="1" ht="111.95" customHeight="1" x14ac:dyDescent="0.2">
      <c r="C348" s="616"/>
      <c r="D348" s="140" t="s">
        <v>267</v>
      </c>
      <c r="E348" s="141" t="s">
        <v>268</v>
      </c>
      <c r="F348" s="142" t="s">
        <v>918</v>
      </c>
      <c r="G348" s="142" t="s">
        <v>919</v>
      </c>
      <c r="H348" s="247" t="s">
        <v>937</v>
      </c>
      <c r="I348" s="251" t="s">
        <v>920</v>
      </c>
      <c r="J348" s="142" t="s">
        <v>273</v>
      </c>
      <c r="K348" s="142" t="s">
        <v>811</v>
      </c>
      <c r="L348" s="142" t="s">
        <v>938</v>
      </c>
      <c r="M348" s="142" t="s">
        <v>277</v>
      </c>
      <c r="N348" s="142" t="s">
        <v>277</v>
      </c>
      <c r="O348" s="142" t="s">
        <v>939</v>
      </c>
      <c r="P348" s="170">
        <v>2</v>
      </c>
      <c r="Q348" s="143">
        <v>3</v>
      </c>
      <c r="R348" s="170">
        <f t="shared" si="117"/>
        <v>6</v>
      </c>
      <c r="S348" s="171" t="str">
        <f t="shared" ref="S348:S365" si="125">IF((R348&gt;23),"MuyAlto",IF(R348&gt;9,"Alto",IF(R348&gt;5,"Medio",IF(R348&lt;6,"Bajo"))))</f>
        <v>Medio</v>
      </c>
      <c r="T348" s="144">
        <v>60</v>
      </c>
      <c r="U348" s="170">
        <f>R348*T348</f>
        <v>360</v>
      </c>
      <c r="V348" s="170" t="str">
        <f t="shared" si="118"/>
        <v>II</v>
      </c>
      <c r="W348" s="176" t="str">
        <f t="shared" si="119"/>
        <v>No Aceptable o Aceptable con Control Especifico</v>
      </c>
      <c r="X348" s="142"/>
      <c r="Y348" s="142"/>
      <c r="Z348" s="142"/>
      <c r="AA348" s="142" t="s">
        <v>938</v>
      </c>
      <c r="AB348" s="142" t="s">
        <v>279</v>
      </c>
      <c r="AC348" s="142" t="s">
        <v>277</v>
      </c>
      <c r="AD348" s="142" t="s">
        <v>277</v>
      </c>
      <c r="AE348" s="142" t="s">
        <v>940</v>
      </c>
      <c r="AF348" s="142" t="s">
        <v>941</v>
      </c>
      <c r="AG348" s="142" t="s">
        <v>942</v>
      </c>
      <c r="AH348" s="145"/>
      <c r="AI348" s="170"/>
      <c r="AJ348" s="143"/>
      <c r="AK348" s="146">
        <f t="shared" si="120"/>
        <v>0</v>
      </c>
      <c r="AL348" s="219">
        <f t="shared" si="121"/>
        <v>0</v>
      </c>
      <c r="AM348" s="147" t="str">
        <f t="shared" si="122"/>
        <v>IV</v>
      </c>
      <c r="AN348" s="176" t="str">
        <f t="shared" si="123"/>
        <v>Aceptable</v>
      </c>
      <c r="AO348" s="295"/>
      <c r="AP348" s="295"/>
    </row>
    <row r="349" spans="3:42" s="174" customFormat="1" ht="111.95" customHeight="1" x14ac:dyDescent="0.2">
      <c r="C349" s="616"/>
      <c r="D349" s="140" t="s">
        <v>267</v>
      </c>
      <c r="E349" s="141" t="s">
        <v>268</v>
      </c>
      <c r="F349" s="142" t="s">
        <v>918</v>
      </c>
      <c r="G349" s="142" t="s">
        <v>919</v>
      </c>
      <c r="H349" s="247" t="s">
        <v>943</v>
      </c>
      <c r="I349" s="251" t="s">
        <v>920</v>
      </c>
      <c r="J349" s="142" t="s">
        <v>340</v>
      </c>
      <c r="K349" s="253" t="s">
        <v>944</v>
      </c>
      <c r="L349" s="275" t="s">
        <v>945</v>
      </c>
      <c r="M349" s="186" t="s">
        <v>277</v>
      </c>
      <c r="N349" s="186" t="s">
        <v>277</v>
      </c>
      <c r="O349" s="142" t="s">
        <v>1488</v>
      </c>
      <c r="P349" s="170">
        <v>2</v>
      </c>
      <c r="Q349" s="143">
        <v>2</v>
      </c>
      <c r="R349" s="170">
        <f t="shared" si="117"/>
        <v>4</v>
      </c>
      <c r="S349" s="171" t="str">
        <f t="shared" si="125"/>
        <v>Bajo</v>
      </c>
      <c r="T349" s="144">
        <v>60</v>
      </c>
      <c r="U349" s="170">
        <f t="shared" ref="U349:U354" si="126">T349*R349</f>
        <v>240</v>
      </c>
      <c r="V349" s="170" t="str">
        <f t="shared" si="118"/>
        <v>II</v>
      </c>
      <c r="W349" s="176" t="str">
        <f t="shared" si="119"/>
        <v>No Aceptable o Aceptable con Control Especifico</v>
      </c>
      <c r="X349" s="142"/>
      <c r="Y349" s="142"/>
      <c r="Z349" s="142"/>
      <c r="AA349" s="142" t="s">
        <v>908</v>
      </c>
      <c r="AB349" s="142" t="s">
        <v>345</v>
      </c>
      <c r="AC349" s="142" t="s">
        <v>277</v>
      </c>
      <c r="AD349" s="142" t="s">
        <v>277</v>
      </c>
      <c r="AE349" s="142" t="s">
        <v>946</v>
      </c>
      <c r="AF349" s="142" t="s">
        <v>947</v>
      </c>
      <c r="AG349" s="172" t="s">
        <v>948</v>
      </c>
      <c r="AH349" s="145"/>
      <c r="AI349" s="170"/>
      <c r="AJ349" s="143"/>
      <c r="AK349" s="146">
        <f t="shared" si="120"/>
        <v>0</v>
      </c>
      <c r="AL349" s="219">
        <f t="shared" si="121"/>
        <v>0</v>
      </c>
      <c r="AM349" s="147" t="str">
        <f t="shared" si="122"/>
        <v>IV</v>
      </c>
      <c r="AN349" s="176" t="str">
        <f t="shared" si="123"/>
        <v>Aceptable</v>
      </c>
      <c r="AO349" s="295"/>
      <c r="AP349" s="295"/>
    </row>
    <row r="350" spans="3:42" s="174" customFormat="1" ht="111.95" customHeight="1" x14ac:dyDescent="0.2">
      <c r="C350" s="616"/>
      <c r="D350" s="140" t="s">
        <v>267</v>
      </c>
      <c r="E350" s="141" t="s">
        <v>268</v>
      </c>
      <c r="F350" s="142" t="s">
        <v>918</v>
      </c>
      <c r="G350" s="142" t="s">
        <v>919</v>
      </c>
      <c r="H350" s="247" t="s">
        <v>943</v>
      </c>
      <c r="I350" s="254" t="s">
        <v>920</v>
      </c>
      <c r="J350" s="142" t="s">
        <v>288</v>
      </c>
      <c r="K350" s="255" t="s">
        <v>949</v>
      </c>
      <c r="L350" s="276" t="s">
        <v>950</v>
      </c>
      <c r="M350" s="186" t="s">
        <v>277</v>
      </c>
      <c r="N350" s="186" t="s">
        <v>277</v>
      </c>
      <c r="O350" s="186" t="s">
        <v>951</v>
      </c>
      <c r="P350" s="170">
        <v>2</v>
      </c>
      <c r="Q350" s="143">
        <v>2</v>
      </c>
      <c r="R350" s="170">
        <f t="shared" si="117"/>
        <v>4</v>
      </c>
      <c r="S350" s="171" t="str">
        <f t="shared" si="125"/>
        <v>Bajo</v>
      </c>
      <c r="T350" s="144">
        <v>100</v>
      </c>
      <c r="U350" s="170">
        <f t="shared" si="126"/>
        <v>400</v>
      </c>
      <c r="V350" s="170" t="str">
        <f t="shared" si="118"/>
        <v>II</v>
      </c>
      <c r="W350" s="176" t="str">
        <f t="shared" si="119"/>
        <v>No Aceptable o Aceptable con Control Especifico</v>
      </c>
      <c r="X350" s="142"/>
      <c r="Y350" s="142"/>
      <c r="Z350" s="142"/>
      <c r="AA350" s="142" t="s">
        <v>467</v>
      </c>
      <c r="AB350" s="142" t="s">
        <v>952</v>
      </c>
      <c r="AC350" s="142" t="s">
        <v>277</v>
      </c>
      <c r="AD350" s="142" t="s">
        <v>277</v>
      </c>
      <c r="AE350" s="142" t="s">
        <v>953</v>
      </c>
      <c r="AF350" s="142" t="s">
        <v>954</v>
      </c>
      <c r="AG350" s="142" t="s">
        <v>955</v>
      </c>
      <c r="AH350" s="145"/>
      <c r="AI350" s="170"/>
      <c r="AJ350" s="143"/>
      <c r="AK350" s="146">
        <f t="shared" si="120"/>
        <v>0</v>
      </c>
      <c r="AL350" s="219">
        <f t="shared" si="121"/>
        <v>0</v>
      </c>
      <c r="AM350" s="147" t="str">
        <f t="shared" si="122"/>
        <v>IV</v>
      </c>
      <c r="AN350" s="176" t="str">
        <f t="shared" si="123"/>
        <v>Aceptable</v>
      </c>
      <c r="AO350" s="295"/>
      <c r="AP350" s="295"/>
    </row>
    <row r="351" spans="3:42" s="174" customFormat="1" ht="111.95" customHeight="1" thickBot="1" x14ac:dyDescent="0.25">
      <c r="C351" s="616"/>
      <c r="D351" s="140" t="s">
        <v>267</v>
      </c>
      <c r="E351" s="141" t="s">
        <v>268</v>
      </c>
      <c r="F351" s="142" t="s">
        <v>918</v>
      </c>
      <c r="G351" s="142" t="s">
        <v>919</v>
      </c>
      <c r="H351" s="247" t="s">
        <v>943</v>
      </c>
      <c r="I351" s="251" t="s">
        <v>920</v>
      </c>
      <c r="J351" s="142" t="s">
        <v>288</v>
      </c>
      <c r="K351" s="255" t="s">
        <v>956</v>
      </c>
      <c r="L351" s="276" t="s">
        <v>957</v>
      </c>
      <c r="M351" s="186" t="s">
        <v>277</v>
      </c>
      <c r="N351" s="186" t="s">
        <v>277</v>
      </c>
      <c r="O351" s="186" t="s">
        <v>951</v>
      </c>
      <c r="P351" s="170">
        <v>2</v>
      </c>
      <c r="Q351" s="143">
        <v>2</v>
      </c>
      <c r="R351" s="170">
        <f t="shared" si="117"/>
        <v>4</v>
      </c>
      <c r="S351" s="171" t="str">
        <f t="shared" si="125"/>
        <v>Bajo</v>
      </c>
      <c r="T351" s="144">
        <v>100</v>
      </c>
      <c r="U351" s="170">
        <f t="shared" si="126"/>
        <v>400</v>
      </c>
      <c r="V351" s="170" t="str">
        <f t="shared" si="118"/>
        <v>II</v>
      </c>
      <c r="W351" s="176" t="str">
        <f t="shared" si="119"/>
        <v>No Aceptable o Aceptable con Control Especifico</v>
      </c>
      <c r="X351" s="142"/>
      <c r="Y351" s="142"/>
      <c r="Z351" s="142"/>
      <c r="AA351" s="142" t="s">
        <v>467</v>
      </c>
      <c r="AB351" s="142" t="s">
        <v>580</v>
      </c>
      <c r="AC351" s="142" t="s">
        <v>277</v>
      </c>
      <c r="AD351" s="142" t="s">
        <v>277</v>
      </c>
      <c r="AE351" s="142" t="s">
        <v>953</v>
      </c>
      <c r="AF351" s="142" t="s">
        <v>958</v>
      </c>
      <c r="AG351" s="142"/>
      <c r="AH351" s="145"/>
      <c r="AI351" s="170"/>
      <c r="AJ351" s="143"/>
      <c r="AK351" s="146">
        <f t="shared" si="120"/>
        <v>0</v>
      </c>
      <c r="AL351" s="219">
        <f t="shared" si="121"/>
        <v>0</v>
      </c>
      <c r="AM351" s="147" t="str">
        <f t="shared" si="122"/>
        <v>IV</v>
      </c>
      <c r="AN351" s="176" t="str">
        <f t="shared" si="123"/>
        <v>Aceptable</v>
      </c>
      <c r="AO351" s="295"/>
      <c r="AP351" s="295"/>
    </row>
    <row r="352" spans="3:42" s="174" customFormat="1" ht="111.95" customHeight="1" x14ac:dyDescent="0.2">
      <c r="C352" s="616"/>
      <c r="D352" s="140" t="s">
        <v>267</v>
      </c>
      <c r="E352" s="141" t="s">
        <v>268</v>
      </c>
      <c r="F352" s="142" t="s">
        <v>918</v>
      </c>
      <c r="G352" s="142" t="s">
        <v>919</v>
      </c>
      <c r="H352" s="247" t="s">
        <v>943</v>
      </c>
      <c r="I352" s="251" t="s">
        <v>920</v>
      </c>
      <c r="J352" s="142" t="s">
        <v>273</v>
      </c>
      <c r="K352" s="188" t="s">
        <v>959</v>
      </c>
      <c r="L352" s="275" t="s">
        <v>960</v>
      </c>
      <c r="M352" s="186" t="s">
        <v>277</v>
      </c>
      <c r="N352" s="186" t="s">
        <v>277</v>
      </c>
      <c r="O352" s="186" t="s">
        <v>951</v>
      </c>
      <c r="P352" s="170">
        <v>2</v>
      </c>
      <c r="Q352" s="143">
        <v>2</v>
      </c>
      <c r="R352" s="170">
        <f t="shared" si="117"/>
        <v>4</v>
      </c>
      <c r="S352" s="171" t="str">
        <f t="shared" si="125"/>
        <v>Bajo</v>
      </c>
      <c r="T352" s="144">
        <v>60</v>
      </c>
      <c r="U352" s="170">
        <f t="shared" si="126"/>
        <v>240</v>
      </c>
      <c r="V352" s="170" t="str">
        <f t="shared" si="118"/>
        <v>II</v>
      </c>
      <c r="W352" s="176" t="str">
        <f t="shared" si="119"/>
        <v>No Aceptable o Aceptable con Control Especifico</v>
      </c>
      <c r="X352" s="142"/>
      <c r="Y352" s="142"/>
      <c r="Z352" s="142"/>
      <c r="AA352" s="142" t="s">
        <v>960</v>
      </c>
      <c r="AB352" s="142" t="s">
        <v>354</v>
      </c>
      <c r="AC352" s="142"/>
      <c r="AD352" s="187"/>
      <c r="AE352" s="256" t="s">
        <v>281</v>
      </c>
      <c r="AF352" s="257" t="s">
        <v>961</v>
      </c>
      <c r="AG352" s="188"/>
      <c r="AH352" s="145"/>
      <c r="AI352" s="170"/>
      <c r="AJ352" s="143"/>
      <c r="AK352" s="146">
        <f t="shared" si="120"/>
        <v>0</v>
      </c>
      <c r="AL352" s="219">
        <f t="shared" si="121"/>
        <v>0</v>
      </c>
      <c r="AM352" s="147" t="str">
        <f t="shared" si="122"/>
        <v>IV</v>
      </c>
      <c r="AN352" s="176" t="str">
        <f t="shared" si="123"/>
        <v>Aceptable</v>
      </c>
      <c r="AO352" s="295"/>
      <c r="AP352" s="295"/>
    </row>
    <row r="353" spans="3:42" s="501" customFormat="1" ht="111.95" customHeight="1" x14ac:dyDescent="0.2">
      <c r="C353" s="616"/>
      <c r="D353" s="479" t="s">
        <v>267</v>
      </c>
      <c r="E353" s="480" t="s">
        <v>268</v>
      </c>
      <c r="F353" s="481" t="s">
        <v>918</v>
      </c>
      <c r="G353" s="481" t="s">
        <v>919</v>
      </c>
      <c r="H353" s="487" t="s">
        <v>962</v>
      </c>
      <c r="I353" s="488" t="s">
        <v>920</v>
      </c>
      <c r="J353" s="481" t="s">
        <v>288</v>
      </c>
      <c r="K353" s="481" t="s">
        <v>963</v>
      </c>
      <c r="L353" s="489" t="s">
        <v>838</v>
      </c>
      <c r="M353" s="490" t="s">
        <v>277</v>
      </c>
      <c r="N353" s="490" t="s">
        <v>277</v>
      </c>
      <c r="O353" s="490" t="s">
        <v>277</v>
      </c>
      <c r="P353" s="491">
        <v>6</v>
      </c>
      <c r="Q353" s="492">
        <v>2</v>
      </c>
      <c r="R353" s="491">
        <f t="shared" si="117"/>
        <v>12</v>
      </c>
      <c r="S353" s="493" t="str">
        <f t="shared" si="125"/>
        <v>Alto</v>
      </c>
      <c r="T353" s="494">
        <v>100</v>
      </c>
      <c r="U353" s="491">
        <f t="shared" si="126"/>
        <v>1200</v>
      </c>
      <c r="V353" s="491" t="str">
        <f t="shared" si="118"/>
        <v>I</v>
      </c>
      <c r="W353" s="495" t="str">
        <f t="shared" si="119"/>
        <v>NO Aceptable</v>
      </c>
      <c r="X353" s="481"/>
      <c r="Y353" s="481"/>
      <c r="Z353" s="481"/>
      <c r="AA353" s="481" t="s">
        <v>467</v>
      </c>
      <c r="AB353" s="481" t="s">
        <v>964</v>
      </c>
      <c r="AC353" s="481"/>
      <c r="AD353" s="481"/>
      <c r="AE353" s="496" t="s">
        <v>965</v>
      </c>
      <c r="AF353" s="496" t="s">
        <v>966</v>
      </c>
      <c r="AG353" s="481"/>
      <c r="AH353" s="497"/>
      <c r="AI353" s="491"/>
      <c r="AJ353" s="492"/>
      <c r="AK353" s="498">
        <f t="shared" si="120"/>
        <v>0</v>
      </c>
      <c r="AL353" s="499">
        <f t="shared" si="121"/>
        <v>0</v>
      </c>
      <c r="AM353" s="500" t="str">
        <f t="shared" si="122"/>
        <v>IV</v>
      </c>
      <c r="AN353" s="495" t="str">
        <f t="shared" si="123"/>
        <v>Aceptable</v>
      </c>
    </row>
    <row r="354" spans="3:42" s="174" customFormat="1" ht="111.95" customHeight="1" x14ac:dyDescent="0.2">
      <c r="C354" s="616"/>
      <c r="D354" s="140" t="s">
        <v>267</v>
      </c>
      <c r="E354" s="141" t="s">
        <v>268</v>
      </c>
      <c r="F354" s="142" t="s">
        <v>918</v>
      </c>
      <c r="G354" s="142" t="s">
        <v>919</v>
      </c>
      <c r="H354" s="247" t="s">
        <v>968</v>
      </c>
      <c r="I354" s="251" t="s">
        <v>920</v>
      </c>
      <c r="J354" s="142" t="s">
        <v>288</v>
      </c>
      <c r="K354" s="142" t="s">
        <v>956</v>
      </c>
      <c r="L354" s="258" t="s">
        <v>969</v>
      </c>
      <c r="M354" s="186" t="s">
        <v>970</v>
      </c>
      <c r="N354" s="186" t="s">
        <v>277</v>
      </c>
      <c r="O354" s="186" t="s">
        <v>277</v>
      </c>
      <c r="P354" s="170">
        <v>2</v>
      </c>
      <c r="Q354" s="143">
        <v>2</v>
      </c>
      <c r="R354" s="170">
        <f t="shared" si="117"/>
        <v>4</v>
      </c>
      <c r="S354" s="171" t="str">
        <f t="shared" si="125"/>
        <v>Bajo</v>
      </c>
      <c r="T354" s="144">
        <v>25</v>
      </c>
      <c r="U354" s="170">
        <f t="shared" si="126"/>
        <v>100</v>
      </c>
      <c r="V354" s="170" t="str">
        <f t="shared" si="118"/>
        <v>III</v>
      </c>
      <c r="W354" s="176" t="str">
        <f t="shared" si="119"/>
        <v>Mejorable</v>
      </c>
      <c r="X354" s="142"/>
      <c r="Y354" s="142"/>
      <c r="Z354" s="142"/>
      <c r="AA354" s="142" t="s">
        <v>467</v>
      </c>
      <c r="AB354" s="142" t="s">
        <v>580</v>
      </c>
      <c r="AC354" s="142"/>
      <c r="AD354" s="142"/>
      <c r="AE354" s="259" t="s">
        <v>971</v>
      </c>
      <c r="AF354" s="259" t="s">
        <v>972</v>
      </c>
      <c r="AG354" s="142"/>
      <c r="AH354" s="145"/>
      <c r="AI354" s="170"/>
      <c r="AJ354" s="143"/>
      <c r="AK354" s="146">
        <f t="shared" si="120"/>
        <v>0</v>
      </c>
      <c r="AL354" s="219">
        <f t="shared" si="121"/>
        <v>0</v>
      </c>
      <c r="AM354" s="147" t="str">
        <f t="shared" si="122"/>
        <v>IV</v>
      </c>
      <c r="AN354" s="176" t="str">
        <f t="shared" si="123"/>
        <v>Aceptable</v>
      </c>
      <c r="AO354" s="295"/>
      <c r="AP354" s="295"/>
    </row>
    <row r="355" spans="3:42" s="174" customFormat="1" ht="111.95" customHeight="1" x14ac:dyDescent="0.2">
      <c r="C355" s="616"/>
      <c r="D355" s="140" t="s">
        <v>267</v>
      </c>
      <c r="E355" s="141" t="s">
        <v>653</v>
      </c>
      <c r="F355" s="142" t="s">
        <v>918</v>
      </c>
      <c r="G355" s="142" t="s">
        <v>654</v>
      </c>
      <c r="H355" s="142" t="s">
        <v>973</v>
      </c>
      <c r="I355" s="251" t="s">
        <v>920</v>
      </c>
      <c r="J355" s="142" t="s">
        <v>288</v>
      </c>
      <c r="K355" s="142" t="s">
        <v>656</v>
      </c>
      <c r="L355" s="234" t="s">
        <v>657</v>
      </c>
      <c r="M355" s="142" t="s">
        <v>974</v>
      </c>
      <c r="N355" s="142" t="s">
        <v>277</v>
      </c>
      <c r="O355" s="186" t="s">
        <v>277</v>
      </c>
      <c r="P355" s="170">
        <v>2</v>
      </c>
      <c r="Q355" s="143">
        <v>3</v>
      </c>
      <c r="R355" s="170">
        <v>4</v>
      </c>
      <c r="S355" s="171" t="str">
        <f t="shared" si="125"/>
        <v>Bajo</v>
      </c>
      <c r="T355" s="144">
        <v>25</v>
      </c>
      <c r="U355" s="170">
        <f>R355*T355</f>
        <v>100</v>
      </c>
      <c r="V355" s="170" t="str">
        <f t="shared" si="118"/>
        <v>III</v>
      </c>
      <c r="W355" s="176" t="str">
        <f t="shared" si="119"/>
        <v>Mejorable</v>
      </c>
      <c r="X355" s="142"/>
      <c r="Y355" s="142"/>
      <c r="Z355" s="142"/>
      <c r="AA355" s="142" t="s">
        <v>467</v>
      </c>
      <c r="AB355" s="142" t="s">
        <v>659</v>
      </c>
      <c r="AC355" s="142"/>
      <c r="AD355" s="142"/>
      <c r="AE355" s="142"/>
      <c r="AF355" s="142" t="s">
        <v>975</v>
      </c>
      <c r="AG355" s="142"/>
      <c r="AH355" s="145"/>
      <c r="AI355" s="170"/>
      <c r="AJ355" s="143"/>
      <c r="AK355" s="146">
        <f t="shared" si="120"/>
        <v>0</v>
      </c>
      <c r="AL355" s="219">
        <f t="shared" si="121"/>
        <v>0</v>
      </c>
      <c r="AM355" s="147" t="str">
        <f t="shared" si="122"/>
        <v>IV</v>
      </c>
      <c r="AN355" s="176" t="str">
        <f t="shared" si="123"/>
        <v>Aceptable</v>
      </c>
      <c r="AO355" s="295"/>
      <c r="AP355" s="295"/>
    </row>
    <row r="356" spans="3:42" s="174" customFormat="1" ht="111.95" customHeight="1" x14ac:dyDescent="0.2">
      <c r="C356" s="616"/>
      <c r="D356" s="140" t="s">
        <v>267</v>
      </c>
      <c r="E356" s="141" t="s">
        <v>268</v>
      </c>
      <c r="F356" s="142" t="s">
        <v>918</v>
      </c>
      <c r="G356" s="142" t="s">
        <v>919</v>
      </c>
      <c r="H356" s="142" t="s">
        <v>976</v>
      </c>
      <c r="I356" s="251" t="s">
        <v>920</v>
      </c>
      <c r="J356" s="142" t="s">
        <v>340</v>
      </c>
      <c r="K356" s="142" t="s">
        <v>977</v>
      </c>
      <c r="L356" s="258" t="s">
        <v>978</v>
      </c>
      <c r="M356" s="142" t="s">
        <v>277</v>
      </c>
      <c r="N356" s="186" t="s">
        <v>277</v>
      </c>
      <c r="O356" s="186" t="s">
        <v>277</v>
      </c>
      <c r="P356" s="170">
        <v>2</v>
      </c>
      <c r="Q356" s="143">
        <v>3</v>
      </c>
      <c r="R356" s="170">
        <f t="shared" si="117"/>
        <v>6</v>
      </c>
      <c r="S356" s="171" t="str">
        <f t="shared" si="125"/>
        <v>Medio</v>
      </c>
      <c r="T356" s="144">
        <v>25</v>
      </c>
      <c r="U356" s="170">
        <f>R356*T356</f>
        <v>150</v>
      </c>
      <c r="V356" s="170" t="str">
        <f t="shared" si="118"/>
        <v>II</v>
      </c>
      <c r="W356" s="176" t="str">
        <f t="shared" si="119"/>
        <v>No Aceptable o Aceptable con Control Especifico</v>
      </c>
      <c r="X356" s="142"/>
      <c r="Y356" s="142"/>
      <c r="Z356" s="142"/>
      <c r="AA356" s="142" t="s">
        <v>979</v>
      </c>
      <c r="AB356" s="142" t="s">
        <v>345</v>
      </c>
      <c r="AC356" s="142"/>
      <c r="AD356" s="142"/>
      <c r="AE356" s="234"/>
      <c r="AF356" s="234" t="s">
        <v>980</v>
      </c>
      <c r="AG356" s="142"/>
      <c r="AH356" s="145"/>
      <c r="AI356" s="170"/>
      <c r="AJ356" s="143"/>
      <c r="AK356" s="146">
        <f t="shared" si="120"/>
        <v>0</v>
      </c>
      <c r="AL356" s="219">
        <f t="shared" si="121"/>
        <v>0</v>
      </c>
      <c r="AM356" s="147" t="str">
        <f t="shared" si="122"/>
        <v>IV</v>
      </c>
      <c r="AN356" s="176" t="str">
        <f t="shared" si="123"/>
        <v>Aceptable</v>
      </c>
      <c r="AO356" s="295"/>
      <c r="AP356" s="295"/>
    </row>
    <row r="357" spans="3:42" s="174" customFormat="1" ht="111.95" customHeight="1" x14ac:dyDescent="0.2">
      <c r="C357" s="616"/>
      <c r="D357" s="140" t="s">
        <v>267</v>
      </c>
      <c r="E357" s="141" t="s">
        <v>268</v>
      </c>
      <c r="F357" s="142" t="s">
        <v>918</v>
      </c>
      <c r="G357" s="142" t="s">
        <v>919</v>
      </c>
      <c r="H357" s="142" t="s">
        <v>981</v>
      </c>
      <c r="I357" s="251" t="s">
        <v>920</v>
      </c>
      <c r="J357" s="142" t="s">
        <v>340</v>
      </c>
      <c r="K357" s="142" t="s">
        <v>982</v>
      </c>
      <c r="L357" s="258" t="s">
        <v>978</v>
      </c>
      <c r="M357" s="142" t="s">
        <v>277</v>
      </c>
      <c r="N357" s="186" t="s">
        <v>277</v>
      </c>
      <c r="O357" s="186" t="s">
        <v>277</v>
      </c>
      <c r="P357" s="170">
        <v>2</v>
      </c>
      <c r="Q357" s="143">
        <v>3</v>
      </c>
      <c r="R357" s="170">
        <f t="shared" si="117"/>
        <v>6</v>
      </c>
      <c r="S357" s="171" t="str">
        <f t="shared" si="125"/>
        <v>Medio</v>
      </c>
      <c r="T357" s="144">
        <v>25</v>
      </c>
      <c r="U357" s="170">
        <f>R357*T357</f>
        <v>150</v>
      </c>
      <c r="V357" s="170" t="str">
        <f t="shared" si="118"/>
        <v>II</v>
      </c>
      <c r="W357" s="176" t="str">
        <f t="shared" si="119"/>
        <v>No Aceptable o Aceptable con Control Especifico</v>
      </c>
      <c r="X357" s="142"/>
      <c r="Y357" s="142"/>
      <c r="Z357" s="142"/>
      <c r="AA357" s="142" t="s">
        <v>979</v>
      </c>
      <c r="AB357" s="142" t="s">
        <v>345</v>
      </c>
      <c r="AC357" s="142"/>
      <c r="AD357" s="142"/>
      <c r="AE357" s="142"/>
      <c r="AF357" s="234" t="s">
        <v>983</v>
      </c>
      <c r="AG357" s="142"/>
      <c r="AH357" s="145"/>
      <c r="AI357" s="170"/>
      <c r="AJ357" s="143"/>
      <c r="AK357" s="146">
        <f t="shared" si="120"/>
        <v>0</v>
      </c>
      <c r="AL357" s="219">
        <f t="shared" si="121"/>
        <v>0</v>
      </c>
      <c r="AM357" s="147" t="str">
        <f t="shared" si="122"/>
        <v>IV</v>
      </c>
      <c r="AN357" s="176" t="str">
        <f t="shared" si="123"/>
        <v>Aceptable</v>
      </c>
      <c r="AO357" s="295"/>
      <c r="AP357" s="295"/>
    </row>
    <row r="358" spans="3:42" s="174" customFormat="1" ht="111.95" customHeight="1" x14ac:dyDescent="0.2">
      <c r="C358" s="616"/>
      <c r="D358" s="140" t="s">
        <v>267</v>
      </c>
      <c r="E358" s="141" t="s">
        <v>268</v>
      </c>
      <c r="F358" s="142" t="s">
        <v>984</v>
      </c>
      <c r="G358" s="142" t="s">
        <v>919</v>
      </c>
      <c r="H358" s="247" t="s">
        <v>985</v>
      </c>
      <c r="I358" s="251" t="s">
        <v>920</v>
      </c>
      <c r="J358" s="142" t="s">
        <v>299</v>
      </c>
      <c r="K358" s="142" t="s">
        <v>19</v>
      </c>
      <c r="L358" s="142" t="s">
        <v>486</v>
      </c>
      <c r="M358" s="142" t="s">
        <v>277</v>
      </c>
      <c r="N358" s="142" t="s">
        <v>277</v>
      </c>
      <c r="O358" s="142" t="s">
        <v>911</v>
      </c>
      <c r="P358" s="170">
        <v>2</v>
      </c>
      <c r="Q358" s="143">
        <v>3</v>
      </c>
      <c r="R358" s="170">
        <f t="shared" si="117"/>
        <v>6</v>
      </c>
      <c r="S358" s="171" t="str">
        <f t="shared" si="125"/>
        <v>Medio</v>
      </c>
      <c r="T358" s="144">
        <v>25</v>
      </c>
      <c r="U358" s="170">
        <f>R358*T358</f>
        <v>150</v>
      </c>
      <c r="V358" s="170" t="str">
        <f t="shared" si="118"/>
        <v>II</v>
      </c>
      <c r="W358" s="176" t="str">
        <f t="shared" si="119"/>
        <v>No Aceptable o Aceptable con Control Especifico</v>
      </c>
      <c r="X358" s="142"/>
      <c r="Y358" s="142"/>
      <c r="Z358" s="142"/>
      <c r="AA358" s="142" t="str">
        <f>L358</f>
        <v xml:space="preserve">Trasmicion del virus de hepatitis B(VHB),virus de la hepatitis C (VHC),Virus de Inmunodeficiencia Humana (VIH),Virus de la rabia.
</v>
      </c>
      <c r="AB358" s="142" t="s">
        <v>314</v>
      </c>
      <c r="AC358" s="142" t="s">
        <v>277</v>
      </c>
      <c r="AD358" s="142" t="s">
        <v>277</v>
      </c>
      <c r="AE358" s="142" t="s">
        <v>912</v>
      </c>
      <c r="AF358" s="142" t="s">
        <v>488</v>
      </c>
      <c r="AG358" s="142" t="s">
        <v>722</v>
      </c>
      <c r="AH358" s="142"/>
      <c r="AI358" s="180"/>
      <c r="AJ358" s="170"/>
      <c r="AK358" s="146">
        <f t="shared" si="120"/>
        <v>0</v>
      </c>
      <c r="AL358" s="219">
        <f t="shared" si="121"/>
        <v>0</v>
      </c>
      <c r="AM358" s="147" t="str">
        <f t="shared" si="122"/>
        <v>IV</v>
      </c>
      <c r="AN358" s="176" t="str">
        <f t="shared" si="123"/>
        <v>Aceptable</v>
      </c>
      <c r="AO358" s="295"/>
      <c r="AP358" s="295"/>
    </row>
    <row r="359" spans="3:42" s="174" customFormat="1" ht="111.95" customHeight="1" x14ac:dyDescent="0.2">
      <c r="C359" s="616"/>
      <c r="D359" s="140" t="s">
        <v>267</v>
      </c>
      <c r="E359" s="141" t="s">
        <v>268</v>
      </c>
      <c r="F359" s="142" t="s">
        <v>984</v>
      </c>
      <c r="G359" s="142" t="s">
        <v>919</v>
      </c>
      <c r="H359" s="247" t="s">
        <v>985</v>
      </c>
      <c r="I359" s="251" t="s">
        <v>920</v>
      </c>
      <c r="J359" s="142" t="s">
        <v>299</v>
      </c>
      <c r="K359" s="142" t="s">
        <v>26</v>
      </c>
      <c r="L359" s="142" t="s">
        <v>321</v>
      </c>
      <c r="M359" s="142" t="s">
        <v>277</v>
      </c>
      <c r="N359" s="142" t="s">
        <v>277</v>
      </c>
      <c r="O359" s="142" t="s">
        <v>911</v>
      </c>
      <c r="P359" s="170">
        <v>2</v>
      </c>
      <c r="Q359" s="143">
        <v>3</v>
      </c>
      <c r="R359" s="170">
        <f t="shared" si="117"/>
        <v>6</v>
      </c>
      <c r="S359" s="171" t="str">
        <f t="shared" si="125"/>
        <v>Medio</v>
      </c>
      <c r="T359" s="144">
        <v>25</v>
      </c>
      <c r="U359" s="170">
        <f>R359*T359</f>
        <v>150</v>
      </c>
      <c r="V359" s="170" t="str">
        <f t="shared" si="118"/>
        <v>II</v>
      </c>
      <c r="W359" s="176" t="str">
        <f t="shared" si="119"/>
        <v>No Aceptable o Aceptable con Control Especifico</v>
      </c>
      <c r="X359" s="142"/>
      <c r="Y359" s="142"/>
      <c r="Z359" s="142"/>
      <c r="AA359" s="142" t="str">
        <f>L359</f>
        <v>Trasmision de  enfermedades infectocontagiosas (meningitis, neumonía,faringitis, fiebre reumática,forúnculos, osteomelitis ,Tétano, gangrena, difteria,ETC) , alteraciones en los diferentes  sistemas.</v>
      </c>
      <c r="AB359" s="142" t="s">
        <v>314</v>
      </c>
      <c r="AC359" s="142" t="s">
        <v>277</v>
      </c>
      <c r="AD359" s="142" t="s">
        <v>277</v>
      </c>
      <c r="AE359" s="142" t="s">
        <v>913</v>
      </c>
      <c r="AF359" s="142" t="s">
        <v>492</v>
      </c>
      <c r="AG359" s="142" t="s">
        <v>914</v>
      </c>
      <c r="AH359" s="142"/>
      <c r="AI359" s="180"/>
      <c r="AJ359" s="170"/>
      <c r="AK359" s="146">
        <f t="shared" si="120"/>
        <v>0</v>
      </c>
      <c r="AL359" s="219">
        <f t="shared" si="121"/>
        <v>0</v>
      </c>
      <c r="AM359" s="147" t="str">
        <f t="shared" si="122"/>
        <v>IV</v>
      </c>
      <c r="AN359" s="176" t="str">
        <f t="shared" si="123"/>
        <v>Aceptable</v>
      </c>
      <c r="AO359" s="295"/>
      <c r="AP359" s="295"/>
    </row>
    <row r="360" spans="3:42" s="174" customFormat="1" ht="111.95" customHeight="1" x14ac:dyDescent="0.2">
      <c r="C360" s="616"/>
      <c r="D360" s="140" t="s">
        <v>267</v>
      </c>
      <c r="E360" s="141" t="s">
        <v>268</v>
      </c>
      <c r="F360" s="142" t="s">
        <v>918</v>
      </c>
      <c r="G360" s="142" t="s">
        <v>919</v>
      </c>
      <c r="H360" s="247" t="s">
        <v>986</v>
      </c>
      <c r="I360" s="251" t="s">
        <v>920</v>
      </c>
      <c r="J360" s="142" t="s">
        <v>288</v>
      </c>
      <c r="K360" s="142" t="s">
        <v>24</v>
      </c>
      <c r="L360" s="247" t="s">
        <v>375</v>
      </c>
      <c r="M360" s="142" t="s">
        <v>928</v>
      </c>
      <c r="N360" s="142" t="s">
        <v>277</v>
      </c>
      <c r="O360" s="142" t="s">
        <v>923</v>
      </c>
      <c r="P360" s="170">
        <v>2</v>
      </c>
      <c r="Q360" s="143">
        <v>3</v>
      </c>
      <c r="R360" s="170">
        <f t="shared" si="117"/>
        <v>6</v>
      </c>
      <c r="S360" s="171" t="str">
        <f t="shared" si="125"/>
        <v>Medio</v>
      </c>
      <c r="T360" s="144">
        <v>60</v>
      </c>
      <c r="U360" s="170">
        <f>T360*R360</f>
        <v>360</v>
      </c>
      <c r="V360" s="170" t="str">
        <f t="shared" si="118"/>
        <v>II</v>
      </c>
      <c r="W360" s="176" t="str">
        <f t="shared" si="119"/>
        <v>No Aceptable o Aceptable con Control Especifico</v>
      </c>
      <c r="X360" s="142"/>
      <c r="Y360" s="142"/>
      <c r="Z360" s="142"/>
      <c r="AA360" s="142" t="s">
        <v>788</v>
      </c>
      <c r="AB360" s="142" t="s">
        <v>294</v>
      </c>
      <c r="AC360" s="142" t="s">
        <v>277</v>
      </c>
      <c r="AD360" s="142" t="s">
        <v>277</v>
      </c>
      <c r="AE360" s="142" t="s">
        <v>499</v>
      </c>
      <c r="AF360" s="142" t="s">
        <v>929</v>
      </c>
      <c r="AG360" s="142"/>
      <c r="AH360" s="145"/>
      <c r="AI360" s="170"/>
      <c r="AJ360" s="143"/>
      <c r="AK360" s="146">
        <f t="shared" si="120"/>
        <v>0</v>
      </c>
      <c r="AL360" s="219">
        <f t="shared" si="121"/>
        <v>0</v>
      </c>
      <c r="AM360" s="147" t="str">
        <f t="shared" si="122"/>
        <v>IV</v>
      </c>
      <c r="AN360" s="176" t="str">
        <f t="shared" si="123"/>
        <v>Aceptable</v>
      </c>
      <c r="AO360" s="295"/>
      <c r="AP360" s="295"/>
    </row>
    <row r="361" spans="3:42" s="174" customFormat="1" ht="111.95" customHeight="1" x14ac:dyDescent="0.2">
      <c r="C361" s="616"/>
      <c r="D361" s="140" t="s">
        <v>267</v>
      </c>
      <c r="E361" s="141" t="s">
        <v>268</v>
      </c>
      <c r="F361" s="142" t="s">
        <v>918</v>
      </c>
      <c r="G361" s="142" t="s">
        <v>919</v>
      </c>
      <c r="H361" s="247" t="s">
        <v>915</v>
      </c>
      <c r="I361" s="251" t="s">
        <v>920</v>
      </c>
      <c r="J361" s="142" t="s">
        <v>299</v>
      </c>
      <c r="K361" s="142" t="s">
        <v>542</v>
      </c>
      <c r="L361" s="247" t="s">
        <v>916</v>
      </c>
      <c r="M361" s="142" t="s">
        <v>277</v>
      </c>
      <c r="N361" s="142" t="s">
        <v>277</v>
      </c>
      <c r="O361" s="142" t="s">
        <v>1487</v>
      </c>
      <c r="P361" s="170">
        <v>2</v>
      </c>
      <c r="Q361" s="143">
        <v>2</v>
      </c>
      <c r="R361" s="170">
        <f t="shared" si="117"/>
        <v>4</v>
      </c>
      <c r="S361" s="171" t="str">
        <f t="shared" si="125"/>
        <v>Bajo</v>
      </c>
      <c r="T361" s="144">
        <v>25</v>
      </c>
      <c r="U361" s="170">
        <f>T361*R361</f>
        <v>100</v>
      </c>
      <c r="V361" s="170" t="str">
        <f t="shared" si="118"/>
        <v>III</v>
      </c>
      <c r="W361" s="176" t="str">
        <f t="shared" si="119"/>
        <v>Mejorable</v>
      </c>
      <c r="X361" s="142"/>
      <c r="Y361" s="142"/>
      <c r="Z361" s="142"/>
      <c r="AA361" s="142" t="s">
        <v>916</v>
      </c>
      <c r="AB361" s="142" t="s">
        <v>314</v>
      </c>
      <c r="AC361" s="142" t="s">
        <v>277</v>
      </c>
      <c r="AD361" s="142" t="s">
        <v>277</v>
      </c>
      <c r="AE361" s="142" t="s">
        <v>277</v>
      </c>
      <c r="AF361" s="142" t="s">
        <v>917</v>
      </c>
      <c r="AG361" s="142"/>
      <c r="AH361" s="145"/>
      <c r="AI361" s="170"/>
      <c r="AJ361" s="143"/>
      <c r="AK361" s="146">
        <f t="shared" si="120"/>
        <v>0</v>
      </c>
      <c r="AL361" s="219">
        <f t="shared" si="121"/>
        <v>0</v>
      </c>
      <c r="AM361" s="147" t="str">
        <f t="shared" si="122"/>
        <v>IV</v>
      </c>
      <c r="AN361" s="176" t="str">
        <f t="shared" si="123"/>
        <v>Aceptable</v>
      </c>
      <c r="AO361" s="295"/>
      <c r="AP361" s="295"/>
    </row>
    <row r="362" spans="3:42" s="174" customFormat="1" ht="111.95" customHeight="1" x14ac:dyDescent="0.2">
      <c r="C362" s="616"/>
      <c r="D362" s="140" t="s">
        <v>267</v>
      </c>
      <c r="E362" s="141" t="s">
        <v>268</v>
      </c>
      <c r="F362" s="142" t="s">
        <v>984</v>
      </c>
      <c r="G362" s="142" t="s">
        <v>919</v>
      </c>
      <c r="H362" s="247" t="s">
        <v>985</v>
      </c>
      <c r="I362" s="251" t="s">
        <v>920</v>
      </c>
      <c r="J362" s="279" t="s">
        <v>299</v>
      </c>
      <c r="K362" s="280" t="s">
        <v>1496</v>
      </c>
      <c r="L362" s="280" t="s">
        <v>1497</v>
      </c>
      <c r="M362" s="280" t="s">
        <v>1498</v>
      </c>
      <c r="N362" s="280" t="s">
        <v>1499</v>
      </c>
      <c r="O362" s="280" t="s">
        <v>1529</v>
      </c>
      <c r="P362" s="281">
        <v>2</v>
      </c>
      <c r="Q362" s="282">
        <v>2</v>
      </c>
      <c r="R362" s="281">
        <v>4</v>
      </c>
      <c r="S362" s="283" t="str">
        <f t="shared" si="125"/>
        <v>Bajo</v>
      </c>
      <c r="T362" s="284">
        <v>10</v>
      </c>
      <c r="U362" s="281">
        <f t="shared" ref="U362" si="127">R362*T362</f>
        <v>40</v>
      </c>
      <c r="V362" s="170" t="str">
        <f t="shared" si="118"/>
        <v>III</v>
      </c>
      <c r="W362" s="285" t="str">
        <f t="shared" si="119"/>
        <v>Mejorable</v>
      </c>
      <c r="X362" s="286"/>
      <c r="Y362" s="286"/>
      <c r="Z362" s="286"/>
      <c r="AA362" s="280" t="s">
        <v>1501</v>
      </c>
      <c r="AB362" s="280" t="s">
        <v>1502</v>
      </c>
      <c r="AC362" s="280" t="s">
        <v>277</v>
      </c>
      <c r="AD362" s="280" t="s">
        <v>1503</v>
      </c>
      <c r="AE362" s="280" t="s">
        <v>1504</v>
      </c>
      <c r="AF362" s="280" t="s">
        <v>1505</v>
      </c>
      <c r="AG362" s="280" t="s">
        <v>1531</v>
      </c>
      <c r="AH362" s="287"/>
      <c r="AI362" s="288"/>
      <c r="AJ362" s="289"/>
      <c r="AK362" s="290">
        <f t="shared" si="120"/>
        <v>0</v>
      </c>
      <c r="AL362" s="291">
        <f t="shared" si="121"/>
        <v>0</v>
      </c>
      <c r="AM362" s="292" t="str">
        <f t="shared" si="122"/>
        <v>IV</v>
      </c>
      <c r="AN362" s="279" t="str">
        <f t="shared" si="123"/>
        <v>Aceptable</v>
      </c>
      <c r="AO362" s="300"/>
      <c r="AP362" s="300"/>
    </row>
    <row r="363" spans="3:42" s="174" customFormat="1" ht="111.95" customHeight="1" x14ac:dyDescent="0.2">
      <c r="C363" s="616"/>
      <c r="D363" s="140" t="s">
        <v>267</v>
      </c>
      <c r="E363" s="141" t="s">
        <v>268</v>
      </c>
      <c r="F363" s="142" t="s">
        <v>918</v>
      </c>
      <c r="G363" s="142" t="s">
        <v>919</v>
      </c>
      <c r="H363" s="142" t="s">
        <v>520</v>
      </c>
      <c r="I363" s="251" t="s">
        <v>920</v>
      </c>
      <c r="J363" s="142" t="s">
        <v>419</v>
      </c>
      <c r="K363" s="142" t="s">
        <v>420</v>
      </c>
      <c r="L363" s="142" t="s">
        <v>421</v>
      </c>
      <c r="M363" s="142" t="s">
        <v>277</v>
      </c>
      <c r="N363" s="142" t="s">
        <v>277</v>
      </c>
      <c r="O363" s="142" t="s">
        <v>422</v>
      </c>
      <c r="P363" s="170">
        <v>2</v>
      </c>
      <c r="Q363" s="143">
        <v>2</v>
      </c>
      <c r="R363" s="170">
        <f>P363*Q363</f>
        <v>4</v>
      </c>
      <c r="S363" s="171" t="str">
        <f t="shared" si="125"/>
        <v>Bajo</v>
      </c>
      <c r="T363" s="144">
        <v>25</v>
      </c>
      <c r="U363" s="170">
        <f t="shared" ref="U363:U370" si="128">R363*T363</f>
        <v>100</v>
      </c>
      <c r="V363" s="170" t="str">
        <f t="shared" ref="V363:V372" si="129">IF((U363&gt;599),"I",IF(U363&gt;149,"II",IF(U363&gt;39,"III",IF(U363&lt;31,"IV"))))</f>
        <v>III</v>
      </c>
      <c r="W363" s="176" t="str">
        <f t="shared" si="119"/>
        <v>Mejorable</v>
      </c>
      <c r="X363" s="142"/>
      <c r="Y363" s="142"/>
      <c r="Z363" s="142"/>
      <c r="AA363" s="142" t="s">
        <v>423</v>
      </c>
      <c r="AB363" s="142" t="s">
        <v>424</v>
      </c>
      <c r="AC363" s="142" t="s">
        <v>277</v>
      </c>
      <c r="AD363" s="142" t="s">
        <v>277</v>
      </c>
      <c r="AE363" s="142" t="s">
        <v>277</v>
      </c>
      <c r="AF363" s="142" t="s">
        <v>425</v>
      </c>
      <c r="AG363" s="142" t="s">
        <v>277</v>
      </c>
      <c r="AH363" s="145"/>
      <c r="AI363" s="170"/>
      <c r="AJ363" s="143"/>
      <c r="AK363" s="146">
        <f t="shared" si="120"/>
        <v>0</v>
      </c>
      <c r="AL363" s="219">
        <f t="shared" si="121"/>
        <v>0</v>
      </c>
      <c r="AM363" s="147" t="str">
        <f t="shared" si="122"/>
        <v>IV</v>
      </c>
      <c r="AN363" s="176" t="str">
        <f t="shared" si="123"/>
        <v>Aceptable</v>
      </c>
      <c r="AO363" s="295"/>
      <c r="AP363" s="295"/>
    </row>
    <row r="364" spans="3:42" s="174" customFormat="1" ht="111.95" customHeight="1" x14ac:dyDescent="0.2">
      <c r="C364" s="616"/>
      <c r="D364" s="140" t="s">
        <v>267</v>
      </c>
      <c r="E364" s="141" t="s">
        <v>268</v>
      </c>
      <c r="F364" s="142" t="s">
        <v>918</v>
      </c>
      <c r="G364" s="142" t="s">
        <v>919</v>
      </c>
      <c r="H364" s="142" t="s">
        <v>426</v>
      </c>
      <c r="I364" s="251" t="s">
        <v>920</v>
      </c>
      <c r="J364" s="142" t="s">
        <v>419</v>
      </c>
      <c r="K364" s="142" t="s">
        <v>36</v>
      </c>
      <c r="L364" s="142" t="s">
        <v>421</v>
      </c>
      <c r="M364" s="142" t="s">
        <v>277</v>
      </c>
      <c r="N364" s="142" t="s">
        <v>277</v>
      </c>
      <c r="O364" s="142" t="s">
        <v>422</v>
      </c>
      <c r="P364" s="170">
        <v>2</v>
      </c>
      <c r="Q364" s="143">
        <v>2</v>
      </c>
      <c r="R364" s="170">
        <f>P364*Q364</f>
        <v>4</v>
      </c>
      <c r="S364" s="171" t="str">
        <f t="shared" si="125"/>
        <v>Bajo</v>
      </c>
      <c r="T364" s="144">
        <v>25</v>
      </c>
      <c r="U364" s="170">
        <f t="shared" si="128"/>
        <v>100</v>
      </c>
      <c r="V364" s="170" t="str">
        <f t="shared" si="129"/>
        <v>III</v>
      </c>
      <c r="W364" s="176" t="str">
        <f t="shared" si="119"/>
        <v>Mejorable</v>
      </c>
      <c r="X364" s="142"/>
      <c r="Y364" s="142"/>
      <c r="Z364" s="142"/>
      <c r="AA364" s="142" t="s">
        <v>427</v>
      </c>
      <c r="AB364" s="142" t="s">
        <v>424</v>
      </c>
      <c r="AC364" s="142" t="s">
        <v>277</v>
      </c>
      <c r="AD364" s="142" t="s">
        <v>277</v>
      </c>
      <c r="AE364" s="142" t="s">
        <v>277</v>
      </c>
      <c r="AF364" s="142" t="s">
        <v>425</v>
      </c>
      <c r="AG364" s="142" t="s">
        <v>277</v>
      </c>
      <c r="AH364" s="145"/>
      <c r="AI364" s="170"/>
      <c r="AJ364" s="143"/>
      <c r="AK364" s="146">
        <f t="shared" si="120"/>
        <v>0</v>
      </c>
      <c r="AL364" s="219">
        <f t="shared" si="121"/>
        <v>0</v>
      </c>
      <c r="AM364" s="147" t="str">
        <f t="shared" si="122"/>
        <v>IV</v>
      </c>
      <c r="AN364" s="176" t="str">
        <f t="shared" si="123"/>
        <v>Aceptable</v>
      </c>
      <c r="AO364" s="295"/>
      <c r="AP364" s="295"/>
    </row>
    <row r="365" spans="3:42" s="174" customFormat="1" ht="111.95" customHeight="1" x14ac:dyDescent="0.2">
      <c r="C365" s="616"/>
      <c r="D365" s="140" t="s">
        <v>267</v>
      </c>
      <c r="E365" s="141" t="s">
        <v>268</v>
      </c>
      <c r="F365" s="142" t="s">
        <v>918</v>
      </c>
      <c r="G365" s="142" t="s">
        <v>919</v>
      </c>
      <c r="H365" s="142" t="s">
        <v>428</v>
      </c>
      <c r="I365" s="251" t="s">
        <v>920</v>
      </c>
      <c r="J365" s="142" t="s">
        <v>419</v>
      </c>
      <c r="K365" s="142" t="s">
        <v>429</v>
      </c>
      <c r="L365" s="142" t="s">
        <v>430</v>
      </c>
      <c r="M365" s="142" t="s">
        <v>277</v>
      </c>
      <c r="N365" s="142" t="s">
        <v>277</v>
      </c>
      <c r="O365" s="142" t="s">
        <v>422</v>
      </c>
      <c r="P365" s="170">
        <v>2</v>
      </c>
      <c r="Q365" s="143">
        <v>2</v>
      </c>
      <c r="R365" s="170">
        <f>P365*Q365</f>
        <v>4</v>
      </c>
      <c r="S365" s="171" t="str">
        <f t="shared" si="125"/>
        <v>Bajo</v>
      </c>
      <c r="T365" s="144">
        <v>25</v>
      </c>
      <c r="U365" s="170">
        <f t="shared" si="128"/>
        <v>100</v>
      </c>
      <c r="V365" s="170" t="str">
        <f t="shared" si="129"/>
        <v>III</v>
      </c>
      <c r="W365" s="176" t="str">
        <f t="shared" si="119"/>
        <v>Mejorable</v>
      </c>
      <c r="X365" s="142"/>
      <c r="Y365" s="142"/>
      <c r="Z365" s="142"/>
      <c r="AA365" s="142" t="s">
        <v>427</v>
      </c>
      <c r="AB365" s="142" t="s">
        <v>424</v>
      </c>
      <c r="AC365" s="142" t="s">
        <v>277</v>
      </c>
      <c r="AD365" s="142" t="s">
        <v>277</v>
      </c>
      <c r="AE365" s="142" t="s">
        <v>277</v>
      </c>
      <c r="AF365" s="142" t="s">
        <v>425</v>
      </c>
      <c r="AG365" s="142" t="s">
        <v>277</v>
      </c>
      <c r="AH365" s="145"/>
      <c r="AI365" s="170"/>
      <c r="AJ365" s="143"/>
      <c r="AK365" s="146">
        <f t="shared" si="120"/>
        <v>0</v>
      </c>
      <c r="AL365" s="219">
        <f t="shared" si="121"/>
        <v>0</v>
      </c>
      <c r="AM365" s="147" t="str">
        <f t="shared" si="122"/>
        <v>IV</v>
      </c>
      <c r="AN365" s="176" t="str">
        <f t="shared" si="123"/>
        <v>Aceptable</v>
      </c>
      <c r="AO365" s="295"/>
      <c r="AP365" s="295"/>
    </row>
    <row r="366" spans="3:42" s="174" customFormat="1" ht="111.95" customHeight="1" x14ac:dyDescent="0.2">
      <c r="C366" s="616"/>
      <c r="D366" s="140" t="s">
        <v>267</v>
      </c>
      <c r="E366" s="141" t="s">
        <v>268</v>
      </c>
      <c r="F366" s="142" t="s">
        <v>987</v>
      </c>
      <c r="G366" s="142" t="s">
        <v>988</v>
      </c>
      <c r="H366" s="142" t="s">
        <v>989</v>
      </c>
      <c r="I366" s="251" t="s">
        <v>920</v>
      </c>
      <c r="J366" s="142" t="s">
        <v>288</v>
      </c>
      <c r="K366" s="142" t="s">
        <v>990</v>
      </c>
      <c r="L366" s="238" t="s">
        <v>991</v>
      </c>
      <c r="M366" s="142" t="s">
        <v>277</v>
      </c>
      <c r="N366" s="142" t="s">
        <v>277</v>
      </c>
      <c r="O366" s="142" t="s">
        <v>992</v>
      </c>
      <c r="P366" s="170">
        <v>2</v>
      </c>
      <c r="Q366" s="143">
        <v>2</v>
      </c>
      <c r="R366" s="170">
        <v>4</v>
      </c>
      <c r="S366" s="171" t="s">
        <v>474</v>
      </c>
      <c r="T366" s="144">
        <v>100</v>
      </c>
      <c r="U366" s="170">
        <f t="shared" si="128"/>
        <v>400</v>
      </c>
      <c r="V366" s="170" t="str">
        <f t="shared" si="129"/>
        <v>II</v>
      </c>
      <c r="W366" s="176" t="str">
        <f t="shared" si="119"/>
        <v>No Aceptable o Aceptable con Control Especifico</v>
      </c>
      <c r="X366" s="142"/>
      <c r="Y366" s="142"/>
      <c r="Z366" s="142"/>
      <c r="AA366" s="142" t="s">
        <v>467</v>
      </c>
      <c r="AB366" s="142" t="s">
        <v>993</v>
      </c>
      <c r="AC366" s="142"/>
      <c r="AD366" s="142"/>
      <c r="AE366" s="142"/>
      <c r="AF366" s="142" t="s">
        <v>994</v>
      </c>
      <c r="AG366" s="142"/>
      <c r="AH366" s="145"/>
      <c r="AI366" s="170"/>
      <c r="AJ366" s="143"/>
      <c r="AK366" s="146">
        <f t="shared" si="120"/>
        <v>0</v>
      </c>
      <c r="AL366" s="219">
        <f t="shared" si="121"/>
        <v>0</v>
      </c>
      <c r="AM366" s="147" t="str">
        <f t="shared" si="122"/>
        <v>IV</v>
      </c>
      <c r="AN366" s="176" t="str">
        <f t="shared" si="123"/>
        <v>Aceptable</v>
      </c>
      <c r="AO366" s="295"/>
      <c r="AP366" s="295"/>
    </row>
    <row r="367" spans="3:42" s="174" customFormat="1" ht="111.95" customHeight="1" x14ac:dyDescent="0.2">
      <c r="C367" s="616"/>
      <c r="D367" s="140" t="s">
        <v>267</v>
      </c>
      <c r="E367" s="141" t="s">
        <v>268</v>
      </c>
      <c r="F367" s="142" t="s">
        <v>987</v>
      </c>
      <c r="G367" s="142" t="s">
        <v>995</v>
      </c>
      <c r="H367" s="172" t="s">
        <v>996</v>
      </c>
      <c r="I367" s="251" t="s">
        <v>920</v>
      </c>
      <c r="J367" s="142" t="s">
        <v>340</v>
      </c>
      <c r="K367" s="142" t="s">
        <v>997</v>
      </c>
      <c r="L367" s="238" t="s">
        <v>998</v>
      </c>
      <c r="M367" s="142" t="s">
        <v>277</v>
      </c>
      <c r="N367" s="142" t="s">
        <v>277</v>
      </c>
      <c r="O367" s="142" t="s">
        <v>992</v>
      </c>
      <c r="P367" s="170">
        <v>2</v>
      </c>
      <c r="Q367" s="143">
        <v>2</v>
      </c>
      <c r="R367" s="170">
        <v>4</v>
      </c>
      <c r="S367" s="171" t="s">
        <v>474</v>
      </c>
      <c r="T367" s="144">
        <v>60</v>
      </c>
      <c r="U367" s="170">
        <f t="shared" si="128"/>
        <v>240</v>
      </c>
      <c r="V367" s="170" t="str">
        <f t="shared" si="129"/>
        <v>II</v>
      </c>
      <c r="W367" s="176" t="str">
        <f t="shared" si="119"/>
        <v>No Aceptable o Aceptable con Control Especifico</v>
      </c>
      <c r="X367" s="142"/>
      <c r="Y367" s="142"/>
      <c r="Z367" s="142"/>
      <c r="AA367" s="142" t="str">
        <f>L367</f>
        <v>Intoxicaciones, afectación vias respiratorias y dermicas.</v>
      </c>
      <c r="AB367" s="142" t="s">
        <v>345</v>
      </c>
      <c r="AC367" s="142" t="s">
        <v>277</v>
      </c>
      <c r="AD367" s="142" t="s">
        <v>277</v>
      </c>
      <c r="AE367" s="142" t="s">
        <v>277</v>
      </c>
      <c r="AF367" s="142" t="s">
        <v>999</v>
      </c>
      <c r="AG367" s="142"/>
      <c r="AH367" s="145"/>
      <c r="AI367" s="170"/>
      <c r="AJ367" s="143"/>
      <c r="AK367" s="146">
        <f t="shared" si="120"/>
        <v>0</v>
      </c>
      <c r="AL367" s="219">
        <f t="shared" si="121"/>
        <v>0</v>
      </c>
      <c r="AM367" s="147" t="str">
        <f t="shared" si="122"/>
        <v>IV</v>
      </c>
      <c r="AN367" s="176" t="str">
        <f t="shared" si="123"/>
        <v>Aceptable</v>
      </c>
      <c r="AO367" s="295"/>
      <c r="AP367" s="295"/>
    </row>
    <row r="368" spans="3:42" s="174" customFormat="1" ht="111.95" customHeight="1" x14ac:dyDescent="0.2">
      <c r="C368" s="616"/>
      <c r="D368" s="140" t="s">
        <v>267</v>
      </c>
      <c r="E368" s="141" t="s">
        <v>268</v>
      </c>
      <c r="F368" s="142" t="s">
        <v>918</v>
      </c>
      <c r="G368" s="142" t="s">
        <v>401</v>
      </c>
      <c r="H368" s="142" t="s">
        <v>1000</v>
      </c>
      <c r="I368" s="251" t="s">
        <v>920</v>
      </c>
      <c r="J368" s="142" t="s">
        <v>288</v>
      </c>
      <c r="K368" s="142" t="s">
        <v>625</v>
      </c>
      <c r="L368" s="238" t="s">
        <v>433</v>
      </c>
      <c r="M368" s="142" t="s">
        <v>277</v>
      </c>
      <c r="N368" s="142" t="s">
        <v>277</v>
      </c>
      <c r="O368" s="142" t="s">
        <v>277</v>
      </c>
      <c r="P368" s="170">
        <v>2</v>
      </c>
      <c r="Q368" s="143">
        <v>3</v>
      </c>
      <c r="R368" s="170">
        <f>P368*Q368</f>
        <v>6</v>
      </c>
      <c r="S368" s="171" t="str">
        <f>IF((R368&gt;23),"MuyAlto",IF(R368&gt;9,"Alto",IF(R368&gt;5,"Medio",IF(R368&lt;6,"Bajo"))))</f>
        <v>Medio</v>
      </c>
      <c r="T368" s="144">
        <v>60</v>
      </c>
      <c r="U368" s="170">
        <f t="shared" si="128"/>
        <v>360</v>
      </c>
      <c r="V368" s="170" t="str">
        <f t="shared" si="129"/>
        <v>II</v>
      </c>
      <c r="W368" s="176" t="str">
        <f t="shared" si="119"/>
        <v>No Aceptable o Aceptable con Control Especifico</v>
      </c>
      <c r="X368" s="142"/>
      <c r="Y368" s="142"/>
      <c r="Z368" s="142"/>
      <c r="AA368" s="142" t="str">
        <f>L368</f>
        <v>Golpes, heridas, contusiones, fracturas, esguinces, luxaciones, muerte</v>
      </c>
      <c r="AB368" s="142" t="s">
        <v>436</v>
      </c>
      <c r="AC368" s="142" t="s">
        <v>277</v>
      </c>
      <c r="AD368" s="142" t="s">
        <v>277</v>
      </c>
      <c r="AE368" s="142" t="s">
        <v>277</v>
      </c>
      <c r="AF368" s="142" t="s">
        <v>1001</v>
      </c>
      <c r="AG368" s="142" t="s">
        <v>277</v>
      </c>
      <c r="AH368" s="145"/>
      <c r="AI368" s="170"/>
      <c r="AJ368" s="143"/>
      <c r="AK368" s="146">
        <f t="shared" si="120"/>
        <v>0</v>
      </c>
      <c r="AL368" s="219">
        <f t="shared" si="121"/>
        <v>0</v>
      </c>
      <c r="AM368" s="147" t="str">
        <f t="shared" si="122"/>
        <v>IV</v>
      </c>
      <c r="AN368" s="176" t="str">
        <f t="shared" si="123"/>
        <v>Aceptable</v>
      </c>
      <c r="AO368" s="295"/>
      <c r="AP368" s="295"/>
    </row>
    <row r="369" spans="2:42" s="174" customFormat="1" ht="129" customHeight="1" x14ac:dyDescent="0.2">
      <c r="C369" s="616" t="s">
        <v>803</v>
      </c>
      <c r="D369" s="140" t="s">
        <v>267</v>
      </c>
      <c r="E369" s="141" t="s">
        <v>268</v>
      </c>
      <c r="F369" s="234" t="s">
        <v>1002</v>
      </c>
      <c r="G369" s="142" t="s">
        <v>675</v>
      </c>
      <c r="H369" s="142" t="s">
        <v>806</v>
      </c>
      <c r="I369" s="244" t="s">
        <v>1003</v>
      </c>
      <c r="J369" s="142" t="s">
        <v>328</v>
      </c>
      <c r="K369" s="142" t="s">
        <v>601</v>
      </c>
      <c r="L369" s="142" t="s">
        <v>562</v>
      </c>
      <c r="M369" s="142" t="s">
        <v>277</v>
      </c>
      <c r="N369" s="142" t="s">
        <v>277</v>
      </c>
      <c r="O369" s="142" t="s">
        <v>336</v>
      </c>
      <c r="P369" s="170">
        <v>2</v>
      </c>
      <c r="Q369" s="143">
        <v>3</v>
      </c>
      <c r="R369" s="170">
        <f>P369*Q369</f>
        <v>6</v>
      </c>
      <c r="S369" s="171" t="str">
        <f>IF((R369&gt;23),"MuyAlto",IF(R369&gt;9,"Alto",IF(R369&gt;5,"Medio",IF(R369&lt;6,"Bajo"))))</f>
        <v>Medio</v>
      </c>
      <c r="T369" s="144">
        <v>25</v>
      </c>
      <c r="U369" s="170">
        <f t="shared" si="128"/>
        <v>150</v>
      </c>
      <c r="V369" s="170" t="str">
        <f t="shared" si="129"/>
        <v>II</v>
      </c>
      <c r="W369" s="176" t="str">
        <f t="shared" si="119"/>
        <v>No Aceptable o Aceptable con Control Especifico</v>
      </c>
      <c r="X369" s="142"/>
      <c r="Y369" s="142"/>
      <c r="Z369" s="142"/>
      <c r="AA369" s="142" t="str">
        <f>L369</f>
        <v>Desordenes por trauma acumulativo a nivel de columna y miembros superiores.</v>
      </c>
      <c r="AB369" s="142" t="s">
        <v>332</v>
      </c>
      <c r="AC369" s="142" t="s">
        <v>277</v>
      </c>
      <c r="AD369" s="142" t="s">
        <v>277</v>
      </c>
      <c r="AE369" s="142" t="s">
        <v>277</v>
      </c>
      <c r="AF369" s="142" t="s">
        <v>808</v>
      </c>
      <c r="AG369" s="142" t="s">
        <v>277</v>
      </c>
      <c r="AH369" s="145"/>
      <c r="AI369" s="170"/>
      <c r="AJ369" s="143"/>
      <c r="AK369" s="146">
        <f t="shared" si="120"/>
        <v>0</v>
      </c>
      <c r="AL369" s="219">
        <f t="shared" si="121"/>
        <v>0</v>
      </c>
      <c r="AM369" s="147" t="str">
        <f t="shared" si="122"/>
        <v>IV</v>
      </c>
      <c r="AN369" s="176" t="str">
        <f t="shared" si="123"/>
        <v>Aceptable</v>
      </c>
      <c r="AO369" s="295"/>
      <c r="AP369" s="295"/>
    </row>
    <row r="370" spans="2:42" s="174" customFormat="1" ht="111.95" customHeight="1" x14ac:dyDescent="0.2">
      <c r="C370" s="616"/>
      <c r="D370" s="140" t="s">
        <v>267</v>
      </c>
      <c r="E370" s="141" t="s">
        <v>268</v>
      </c>
      <c r="F370" s="234" t="s">
        <v>1002</v>
      </c>
      <c r="G370" s="142" t="s">
        <v>675</v>
      </c>
      <c r="H370" s="142" t="s">
        <v>604</v>
      </c>
      <c r="I370" s="244" t="s">
        <v>1003</v>
      </c>
      <c r="J370" s="142" t="s">
        <v>328</v>
      </c>
      <c r="K370" s="142" t="s">
        <v>37</v>
      </c>
      <c r="L370" s="142" t="s">
        <v>564</v>
      </c>
      <c r="M370" s="142" t="s">
        <v>277</v>
      </c>
      <c r="N370" s="142" t="s">
        <v>277</v>
      </c>
      <c r="O370" s="142" t="s">
        <v>336</v>
      </c>
      <c r="P370" s="170">
        <v>2</v>
      </c>
      <c r="Q370" s="143">
        <v>4</v>
      </c>
      <c r="R370" s="170">
        <f>P370*Q370</f>
        <v>8</v>
      </c>
      <c r="S370" s="171" t="str">
        <f>IF((R370&gt;23),"MuyAlto",IF(R370&gt;9,"Alto",IF(R370&gt;5,"Medio",IF(R370&lt;6,"Bajo"))))</f>
        <v>Medio</v>
      </c>
      <c r="T370" s="144">
        <v>25</v>
      </c>
      <c r="U370" s="170">
        <f t="shared" si="128"/>
        <v>200</v>
      </c>
      <c r="V370" s="170" t="str">
        <f t="shared" si="129"/>
        <v>II</v>
      </c>
      <c r="W370" s="176" t="str">
        <f t="shared" si="119"/>
        <v>No Aceptable o Aceptable con Control Especifico</v>
      </c>
      <c r="X370" s="142"/>
      <c r="Y370" s="142"/>
      <c r="Z370" s="142"/>
      <c r="AA370" s="142" t="str">
        <f>L370</f>
        <v>Desordenes por trauma acumulativo a nivel de  miembros superiores.</v>
      </c>
      <c r="AB370" s="142" t="s">
        <v>332</v>
      </c>
      <c r="AC370" s="142" t="s">
        <v>277</v>
      </c>
      <c r="AD370" s="142" t="s">
        <v>277</v>
      </c>
      <c r="AE370" s="142" t="s">
        <v>277</v>
      </c>
      <c r="AF370" s="142" t="s">
        <v>808</v>
      </c>
      <c r="AG370" s="142" t="s">
        <v>277</v>
      </c>
      <c r="AH370" s="145"/>
      <c r="AI370" s="170"/>
      <c r="AJ370" s="143"/>
      <c r="AK370" s="146">
        <f t="shared" si="120"/>
        <v>0</v>
      </c>
      <c r="AL370" s="219">
        <f t="shared" si="121"/>
        <v>0</v>
      </c>
      <c r="AM370" s="147" t="str">
        <f t="shared" si="122"/>
        <v>IV</v>
      </c>
      <c r="AN370" s="176" t="str">
        <f t="shared" si="123"/>
        <v>Aceptable</v>
      </c>
      <c r="AO370" s="295"/>
      <c r="AP370" s="295"/>
    </row>
    <row r="371" spans="2:42" s="174" customFormat="1" ht="111.95" customHeight="1" x14ac:dyDescent="0.2">
      <c r="C371" s="616"/>
      <c r="D371" s="140" t="s">
        <v>267</v>
      </c>
      <c r="E371" s="141" t="s">
        <v>268</v>
      </c>
      <c r="F371" s="234" t="s">
        <v>1002</v>
      </c>
      <c r="G371" s="142" t="s">
        <v>675</v>
      </c>
      <c r="H371" s="142" t="s">
        <v>1004</v>
      </c>
      <c r="I371" s="244" t="s">
        <v>1003</v>
      </c>
      <c r="J371" s="142" t="s">
        <v>273</v>
      </c>
      <c r="K371" s="142" t="s">
        <v>811</v>
      </c>
      <c r="L371" s="142" t="s">
        <v>1005</v>
      </c>
      <c r="M371" s="142" t="s">
        <v>277</v>
      </c>
      <c r="N371" s="142" t="s">
        <v>277</v>
      </c>
      <c r="O371" s="181" t="s">
        <v>1006</v>
      </c>
      <c r="P371" s="170">
        <v>2</v>
      </c>
      <c r="Q371" s="143">
        <v>2</v>
      </c>
      <c r="R371" s="170">
        <v>4</v>
      </c>
      <c r="S371" s="171" t="s">
        <v>371</v>
      </c>
      <c r="T371" s="144">
        <v>10</v>
      </c>
      <c r="U371" s="170">
        <f>T371*R371</f>
        <v>40</v>
      </c>
      <c r="V371" s="170" t="str">
        <f t="shared" si="129"/>
        <v>III</v>
      </c>
      <c r="W371" s="176" t="str">
        <f t="shared" si="119"/>
        <v>Mejorable</v>
      </c>
      <c r="X371" s="142"/>
      <c r="Y371" s="142"/>
      <c r="Z371" s="142"/>
      <c r="AA371" s="142" t="s">
        <v>278</v>
      </c>
      <c r="AB371" s="142" t="s">
        <v>279</v>
      </c>
      <c r="AC371" s="142" t="s">
        <v>277</v>
      </c>
      <c r="AD371" s="142" t="s">
        <v>277</v>
      </c>
      <c r="AE371" s="142" t="s">
        <v>277</v>
      </c>
      <c r="AF371" s="142" t="s">
        <v>1007</v>
      </c>
      <c r="AG371" s="142"/>
      <c r="AH371" s="145"/>
      <c r="AI371" s="170"/>
      <c r="AJ371" s="143"/>
      <c r="AK371" s="146">
        <f t="shared" si="120"/>
        <v>0</v>
      </c>
      <c r="AL371" s="219">
        <f t="shared" si="121"/>
        <v>0</v>
      </c>
      <c r="AM371" s="147" t="str">
        <f t="shared" si="122"/>
        <v>IV</v>
      </c>
      <c r="AN371" s="176" t="str">
        <f t="shared" si="123"/>
        <v>Aceptable</v>
      </c>
      <c r="AO371" s="295"/>
      <c r="AP371" s="295"/>
    </row>
    <row r="372" spans="2:42" s="231" customFormat="1" ht="222" customHeight="1" x14ac:dyDescent="0.2">
      <c r="C372" s="616"/>
      <c r="D372" s="140" t="s">
        <v>267</v>
      </c>
      <c r="E372" s="141" t="s">
        <v>268</v>
      </c>
      <c r="F372" s="234" t="s">
        <v>1002</v>
      </c>
      <c r="G372" s="142" t="s">
        <v>675</v>
      </c>
      <c r="H372" s="142" t="s">
        <v>302</v>
      </c>
      <c r="I372" s="244" t="s">
        <v>1003</v>
      </c>
      <c r="J372" s="279" t="s">
        <v>299</v>
      </c>
      <c r="K372" s="280" t="s">
        <v>1496</v>
      </c>
      <c r="L372" s="280" t="s">
        <v>1497</v>
      </c>
      <c r="M372" s="280" t="s">
        <v>1498</v>
      </c>
      <c r="N372" s="280" t="s">
        <v>1499</v>
      </c>
      <c r="O372" s="280" t="s">
        <v>1529</v>
      </c>
      <c r="P372" s="281">
        <v>2</v>
      </c>
      <c r="Q372" s="282">
        <v>2</v>
      </c>
      <c r="R372" s="281">
        <v>4</v>
      </c>
      <c r="S372" s="283" t="str">
        <f t="shared" ref="S372" si="130">IF((R372&gt;23),"MuyAlto",IF(R372&gt;9,"Alto",IF(R372&gt;5,"Medio",IF(R372&lt;6,"Bajo"))))</f>
        <v>Bajo</v>
      </c>
      <c r="T372" s="284">
        <v>10</v>
      </c>
      <c r="U372" s="281">
        <f t="shared" ref="U372" si="131">R372*T372</f>
        <v>40</v>
      </c>
      <c r="V372" s="170" t="str">
        <f t="shared" si="129"/>
        <v>III</v>
      </c>
      <c r="W372" s="285" t="str">
        <f t="shared" si="119"/>
        <v>Mejorable</v>
      </c>
      <c r="X372" s="286"/>
      <c r="Y372" s="286"/>
      <c r="Z372" s="286"/>
      <c r="AA372" s="280" t="s">
        <v>1501</v>
      </c>
      <c r="AB372" s="280" t="s">
        <v>1502</v>
      </c>
      <c r="AC372" s="280" t="s">
        <v>277</v>
      </c>
      <c r="AD372" s="280" t="s">
        <v>1503</v>
      </c>
      <c r="AE372" s="280" t="s">
        <v>1504</v>
      </c>
      <c r="AF372" s="280" t="s">
        <v>1505</v>
      </c>
      <c r="AG372" s="280" t="s">
        <v>1531</v>
      </c>
      <c r="AH372" s="287"/>
      <c r="AI372" s="288"/>
      <c r="AJ372" s="289"/>
      <c r="AK372" s="290">
        <f t="shared" si="120"/>
        <v>0</v>
      </c>
      <c r="AL372" s="291">
        <f t="shared" si="121"/>
        <v>0</v>
      </c>
      <c r="AM372" s="292" t="str">
        <f t="shared" si="122"/>
        <v>IV</v>
      </c>
      <c r="AN372" s="279" t="str">
        <f t="shared" si="123"/>
        <v>Aceptable</v>
      </c>
      <c r="AO372" s="300"/>
      <c r="AP372" s="300"/>
    </row>
    <row r="373" spans="2:42" s="174" customFormat="1" ht="111.95" customHeight="1" x14ac:dyDescent="0.2">
      <c r="C373" s="616"/>
      <c r="D373" s="140" t="s">
        <v>267</v>
      </c>
      <c r="E373" s="141" t="s">
        <v>268</v>
      </c>
      <c r="F373" s="234" t="s">
        <v>1002</v>
      </c>
      <c r="G373" s="142" t="s">
        <v>675</v>
      </c>
      <c r="H373" s="234" t="s">
        <v>816</v>
      </c>
      <c r="I373" s="244" t="s">
        <v>1003</v>
      </c>
      <c r="J373" s="142" t="s">
        <v>299</v>
      </c>
      <c r="K373" s="142" t="s">
        <v>608</v>
      </c>
      <c r="L373" s="142" t="s">
        <v>609</v>
      </c>
      <c r="M373" s="182" t="s">
        <v>277</v>
      </c>
      <c r="N373" s="182" t="s">
        <v>277</v>
      </c>
      <c r="O373" s="182" t="s">
        <v>277</v>
      </c>
      <c r="P373" s="170">
        <v>2</v>
      </c>
      <c r="Q373" s="143">
        <v>2</v>
      </c>
      <c r="R373" s="170">
        <v>4</v>
      </c>
      <c r="S373" s="171" t="s">
        <v>474</v>
      </c>
      <c r="T373" s="144">
        <v>25</v>
      </c>
      <c r="U373" s="170">
        <f t="shared" ref="U373:U383" si="132">R373*T373</f>
        <v>100</v>
      </c>
      <c r="V373" s="170" t="str">
        <f t="shared" ref="V373:V398" si="133">IF((U373&gt;599),"I",IF(U373&gt;149,"II",IF(U373&gt;39,"III",IF(U373&lt;31,"IV"))))</f>
        <v>III</v>
      </c>
      <c r="W373" s="175" t="str">
        <f t="shared" si="119"/>
        <v>Mejorable</v>
      </c>
      <c r="X373" s="172"/>
      <c r="Y373" s="172"/>
      <c r="Z373" s="172"/>
      <c r="AA373" s="182" t="s">
        <v>609</v>
      </c>
      <c r="AB373" s="142" t="s">
        <v>314</v>
      </c>
      <c r="AC373" s="172" t="s">
        <v>277</v>
      </c>
      <c r="AD373" s="182" t="s">
        <v>277</v>
      </c>
      <c r="AE373" s="182" t="s">
        <v>611</v>
      </c>
      <c r="AF373" s="182" t="s">
        <v>817</v>
      </c>
      <c r="AG373" s="142" t="s">
        <v>277</v>
      </c>
      <c r="AH373" s="172"/>
      <c r="AI373" s="213"/>
      <c r="AJ373" s="169"/>
      <c r="AK373" s="146">
        <f t="shared" si="120"/>
        <v>0</v>
      </c>
      <c r="AL373" s="219">
        <f t="shared" si="121"/>
        <v>0</v>
      </c>
      <c r="AM373" s="147" t="str">
        <f t="shared" si="122"/>
        <v>IV</v>
      </c>
      <c r="AN373" s="176" t="str">
        <f t="shared" si="123"/>
        <v>Aceptable</v>
      </c>
      <c r="AO373" s="295"/>
      <c r="AP373" s="295"/>
    </row>
    <row r="374" spans="2:42" s="174" customFormat="1" ht="111.95" customHeight="1" x14ac:dyDescent="0.2">
      <c r="C374" s="616"/>
      <c r="D374" s="140" t="s">
        <v>267</v>
      </c>
      <c r="E374" s="141" t="s">
        <v>268</v>
      </c>
      <c r="F374" s="234" t="s">
        <v>1002</v>
      </c>
      <c r="G374" s="142" t="s">
        <v>675</v>
      </c>
      <c r="H374" s="142" t="s">
        <v>1008</v>
      </c>
      <c r="I374" s="244" t="s">
        <v>1003</v>
      </c>
      <c r="J374" s="142" t="s">
        <v>288</v>
      </c>
      <c r="K374" s="142" t="s">
        <v>656</v>
      </c>
      <c r="L374" s="234" t="s">
        <v>657</v>
      </c>
      <c r="M374" s="142" t="s">
        <v>1009</v>
      </c>
      <c r="N374" s="142" t="s">
        <v>277</v>
      </c>
      <c r="O374" s="142" t="s">
        <v>277</v>
      </c>
      <c r="P374" s="170">
        <v>2</v>
      </c>
      <c r="Q374" s="143">
        <v>1</v>
      </c>
      <c r="R374" s="170">
        <f t="shared" ref="R374:R398" si="134">P374*Q374</f>
        <v>2</v>
      </c>
      <c r="S374" s="171" t="str">
        <f t="shared" ref="S374:S398" si="135">IF((R374&gt;23),"MuyAlto",IF(R374&gt;9,"Alto",IF(R374&gt;5,"Medio",IF(R374&lt;6,"Bajo"))))</f>
        <v>Bajo</v>
      </c>
      <c r="T374" s="144">
        <v>25</v>
      </c>
      <c r="U374" s="170">
        <f t="shared" si="132"/>
        <v>50</v>
      </c>
      <c r="V374" s="170" t="str">
        <f t="shared" si="133"/>
        <v>III</v>
      </c>
      <c r="W374" s="176" t="str">
        <f t="shared" si="119"/>
        <v>Mejorable</v>
      </c>
      <c r="X374" s="142"/>
      <c r="Y374" s="142"/>
      <c r="Z374" s="142"/>
      <c r="AA374" s="142" t="str">
        <f>L374</f>
        <v>Heridas, fracturas, muertes</v>
      </c>
      <c r="AB374" s="142" t="s">
        <v>659</v>
      </c>
      <c r="AC374" s="142" t="s">
        <v>277</v>
      </c>
      <c r="AD374" s="142" t="s">
        <v>277</v>
      </c>
      <c r="AE374" s="142" t="s">
        <v>277</v>
      </c>
      <c r="AF374" s="142" t="s">
        <v>1010</v>
      </c>
      <c r="AG374" s="142"/>
      <c r="AH374" s="145"/>
      <c r="AI374" s="170"/>
      <c r="AJ374" s="143"/>
      <c r="AK374" s="146">
        <f t="shared" si="120"/>
        <v>0</v>
      </c>
      <c r="AL374" s="219">
        <f t="shared" si="121"/>
        <v>0</v>
      </c>
      <c r="AM374" s="147" t="str">
        <f t="shared" si="122"/>
        <v>IV</v>
      </c>
      <c r="AN374" s="176" t="str">
        <f t="shared" si="123"/>
        <v>Aceptable</v>
      </c>
      <c r="AO374" s="295"/>
      <c r="AP374" s="295"/>
    </row>
    <row r="375" spans="2:42" s="174" customFormat="1" ht="111.95" customHeight="1" x14ac:dyDescent="0.2">
      <c r="C375" s="616"/>
      <c r="D375" s="140" t="s">
        <v>267</v>
      </c>
      <c r="E375" s="141" t="s">
        <v>268</v>
      </c>
      <c r="F375" s="234" t="s">
        <v>1002</v>
      </c>
      <c r="G375" s="142" t="s">
        <v>401</v>
      </c>
      <c r="H375" s="142" t="s">
        <v>620</v>
      </c>
      <c r="I375" s="244" t="s">
        <v>1003</v>
      </c>
      <c r="J375" s="142" t="s">
        <v>273</v>
      </c>
      <c r="K375" s="142" t="s">
        <v>621</v>
      </c>
      <c r="L375" s="142" t="s">
        <v>622</v>
      </c>
      <c r="M375" s="142" t="s">
        <v>517</v>
      </c>
      <c r="N375" s="142" t="s">
        <v>277</v>
      </c>
      <c r="O375" s="142" t="s">
        <v>277</v>
      </c>
      <c r="P375" s="170">
        <v>2</v>
      </c>
      <c r="Q375" s="143">
        <v>4</v>
      </c>
      <c r="R375" s="170">
        <f t="shared" si="134"/>
        <v>8</v>
      </c>
      <c r="S375" s="171" t="str">
        <f t="shared" si="135"/>
        <v>Medio</v>
      </c>
      <c r="T375" s="144">
        <v>10</v>
      </c>
      <c r="U375" s="170">
        <f t="shared" si="132"/>
        <v>80</v>
      </c>
      <c r="V375" s="170" t="str">
        <f t="shared" si="133"/>
        <v>III</v>
      </c>
      <c r="W375" s="176" t="str">
        <f t="shared" si="119"/>
        <v>Mejorable</v>
      </c>
      <c r="X375" s="142"/>
      <c r="Y375" s="142"/>
      <c r="Z375" s="142"/>
      <c r="AA375" s="142" t="s">
        <v>622</v>
      </c>
      <c r="AB375" s="142" t="s">
        <v>407</v>
      </c>
      <c r="AC375" s="142" t="s">
        <v>277</v>
      </c>
      <c r="AD375" s="142"/>
      <c r="AE375" s="142" t="s">
        <v>1011</v>
      </c>
      <c r="AF375" s="142" t="s">
        <v>518</v>
      </c>
      <c r="AG375" s="142" t="s">
        <v>277</v>
      </c>
      <c r="AH375" s="145"/>
      <c r="AI375" s="170"/>
      <c r="AJ375" s="143"/>
      <c r="AK375" s="146">
        <f t="shared" si="120"/>
        <v>0</v>
      </c>
      <c r="AL375" s="219">
        <f t="shared" si="121"/>
        <v>0</v>
      </c>
      <c r="AM375" s="147" t="str">
        <f t="shared" si="122"/>
        <v>IV</v>
      </c>
      <c r="AN375" s="176" t="str">
        <f t="shared" si="123"/>
        <v>Aceptable</v>
      </c>
      <c r="AO375" s="295"/>
      <c r="AP375" s="295"/>
    </row>
    <row r="376" spans="2:42" s="174" customFormat="1" ht="111.95" customHeight="1" x14ac:dyDescent="0.2">
      <c r="C376" s="616"/>
      <c r="D376" s="140" t="s">
        <v>267</v>
      </c>
      <c r="E376" s="141" t="s">
        <v>268</v>
      </c>
      <c r="F376" s="234" t="s">
        <v>1002</v>
      </c>
      <c r="G376" s="142" t="s">
        <v>401</v>
      </c>
      <c r="H376" s="142" t="s">
        <v>410</v>
      </c>
      <c r="I376" s="244" t="s">
        <v>1003</v>
      </c>
      <c r="J376" s="142" t="s">
        <v>273</v>
      </c>
      <c r="K376" s="142" t="s">
        <v>411</v>
      </c>
      <c r="L376" s="142" t="s">
        <v>623</v>
      </c>
      <c r="M376" s="142" t="s">
        <v>519</v>
      </c>
      <c r="N376" s="142" t="s">
        <v>1012</v>
      </c>
      <c r="O376" s="142" t="s">
        <v>277</v>
      </c>
      <c r="P376" s="170">
        <v>1</v>
      </c>
      <c r="Q376" s="143">
        <v>2</v>
      </c>
      <c r="R376" s="170">
        <f t="shared" si="134"/>
        <v>2</v>
      </c>
      <c r="S376" s="171" t="str">
        <f t="shared" si="135"/>
        <v>Bajo</v>
      </c>
      <c r="T376" s="144">
        <v>10</v>
      </c>
      <c r="U376" s="170">
        <f t="shared" si="132"/>
        <v>20</v>
      </c>
      <c r="V376" s="170" t="str">
        <f t="shared" si="133"/>
        <v>IV</v>
      </c>
      <c r="W376" s="176" t="str">
        <f t="shared" si="119"/>
        <v>Aceptable</v>
      </c>
      <c r="X376" s="142"/>
      <c r="Y376" s="142"/>
      <c r="Z376" s="142"/>
      <c r="AA376" s="142" t="s">
        <v>647</v>
      </c>
      <c r="AB376" s="142" t="s">
        <v>416</v>
      </c>
      <c r="AC376" s="142" t="s">
        <v>277</v>
      </c>
      <c r="AD376" s="142" t="s">
        <v>277</v>
      </c>
      <c r="AE376" s="142" t="s">
        <v>648</v>
      </c>
      <c r="AF376" s="142" t="s">
        <v>649</v>
      </c>
      <c r="AG376" s="142" t="s">
        <v>277</v>
      </c>
      <c r="AH376" s="145"/>
      <c r="AI376" s="170"/>
      <c r="AJ376" s="143"/>
      <c r="AK376" s="146">
        <f t="shared" si="120"/>
        <v>0</v>
      </c>
      <c r="AL376" s="219">
        <f t="shared" si="121"/>
        <v>0</v>
      </c>
      <c r="AM376" s="147" t="str">
        <f t="shared" si="122"/>
        <v>IV</v>
      </c>
      <c r="AN376" s="176" t="str">
        <f t="shared" si="123"/>
        <v>Aceptable</v>
      </c>
      <c r="AO376" s="295"/>
      <c r="AP376" s="295"/>
    </row>
    <row r="377" spans="2:42" s="174" customFormat="1" ht="111.95" customHeight="1" x14ac:dyDescent="0.2">
      <c r="C377" s="616"/>
      <c r="D377" s="140" t="s">
        <v>267</v>
      </c>
      <c r="E377" s="141" t="s">
        <v>268</v>
      </c>
      <c r="F377" s="234" t="s">
        <v>1002</v>
      </c>
      <c r="G377" s="142" t="s">
        <v>401</v>
      </c>
      <c r="H377" s="142" t="s">
        <v>1013</v>
      </c>
      <c r="I377" s="244" t="s">
        <v>1003</v>
      </c>
      <c r="J377" s="142" t="s">
        <v>419</v>
      </c>
      <c r="K377" s="142" t="s">
        <v>420</v>
      </c>
      <c r="L377" s="142" t="s">
        <v>421</v>
      </c>
      <c r="M377" s="142" t="s">
        <v>277</v>
      </c>
      <c r="N377" s="142" t="s">
        <v>277</v>
      </c>
      <c r="O377" s="142" t="s">
        <v>422</v>
      </c>
      <c r="P377" s="170">
        <v>2</v>
      </c>
      <c r="Q377" s="143">
        <v>2</v>
      </c>
      <c r="R377" s="170">
        <f t="shared" si="134"/>
        <v>4</v>
      </c>
      <c r="S377" s="171" t="str">
        <f t="shared" si="135"/>
        <v>Bajo</v>
      </c>
      <c r="T377" s="144">
        <v>25</v>
      </c>
      <c r="U377" s="170">
        <f t="shared" si="132"/>
        <v>100</v>
      </c>
      <c r="V377" s="170" t="str">
        <f t="shared" si="133"/>
        <v>III</v>
      </c>
      <c r="W377" s="176" t="str">
        <f t="shared" si="119"/>
        <v>Mejorable</v>
      </c>
      <c r="X377" s="142"/>
      <c r="Y377" s="142"/>
      <c r="Z377" s="142"/>
      <c r="AA377" s="142" t="s">
        <v>423</v>
      </c>
      <c r="AB377" s="142" t="s">
        <v>424</v>
      </c>
      <c r="AC377" s="142" t="s">
        <v>277</v>
      </c>
      <c r="AD377" s="142" t="s">
        <v>277</v>
      </c>
      <c r="AE377" s="142" t="s">
        <v>277</v>
      </c>
      <c r="AF377" s="142" t="s">
        <v>425</v>
      </c>
      <c r="AG377" s="142" t="s">
        <v>277</v>
      </c>
      <c r="AH377" s="145"/>
      <c r="AI377" s="170"/>
      <c r="AJ377" s="143"/>
      <c r="AK377" s="146">
        <f t="shared" si="120"/>
        <v>0</v>
      </c>
      <c r="AL377" s="219">
        <f t="shared" si="121"/>
        <v>0</v>
      </c>
      <c r="AM377" s="147" t="str">
        <f t="shared" si="122"/>
        <v>IV</v>
      </c>
      <c r="AN377" s="176" t="str">
        <f t="shared" si="123"/>
        <v>Aceptable</v>
      </c>
      <c r="AO377" s="295"/>
      <c r="AP377" s="295"/>
    </row>
    <row r="378" spans="2:42" s="174" customFormat="1" ht="111.95" customHeight="1" x14ac:dyDescent="0.2">
      <c r="C378" s="616"/>
      <c r="D378" s="140" t="s">
        <v>267</v>
      </c>
      <c r="E378" s="141" t="s">
        <v>268</v>
      </c>
      <c r="F378" s="234" t="s">
        <v>1002</v>
      </c>
      <c r="G378" s="142" t="s">
        <v>401</v>
      </c>
      <c r="H378" s="142" t="s">
        <v>426</v>
      </c>
      <c r="I378" s="244" t="s">
        <v>1003</v>
      </c>
      <c r="J378" s="142" t="s">
        <v>419</v>
      </c>
      <c r="K378" s="142" t="s">
        <v>36</v>
      </c>
      <c r="L378" s="142" t="s">
        <v>421</v>
      </c>
      <c r="M378" s="142" t="s">
        <v>277</v>
      </c>
      <c r="N378" s="142" t="s">
        <v>277</v>
      </c>
      <c r="O378" s="142" t="s">
        <v>422</v>
      </c>
      <c r="P378" s="170">
        <v>2</v>
      </c>
      <c r="Q378" s="143">
        <v>2</v>
      </c>
      <c r="R378" s="170">
        <f t="shared" si="134"/>
        <v>4</v>
      </c>
      <c r="S378" s="171" t="str">
        <f t="shared" si="135"/>
        <v>Bajo</v>
      </c>
      <c r="T378" s="144">
        <v>25</v>
      </c>
      <c r="U378" s="170">
        <f t="shared" si="132"/>
        <v>100</v>
      </c>
      <c r="V378" s="170" t="str">
        <f t="shared" si="133"/>
        <v>III</v>
      </c>
      <c r="W378" s="176" t="str">
        <f t="shared" si="119"/>
        <v>Mejorable</v>
      </c>
      <c r="X378" s="142"/>
      <c r="Y378" s="142"/>
      <c r="Z378" s="142"/>
      <c r="AA378" s="142" t="s">
        <v>427</v>
      </c>
      <c r="AB378" s="142" t="s">
        <v>424</v>
      </c>
      <c r="AC378" s="142" t="s">
        <v>277</v>
      </c>
      <c r="AD378" s="142" t="s">
        <v>277</v>
      </c>
      <c r="AE378" s="142" t="s">
        <v>277</v>
      </c>
      <c r="AF378" s="142" t="s">
        <v>425</v>
      </c>
      <c r="AG378" s="142" t="s">
        <v>277</v>
      </c>
      <c r="AH378" s="145"/>
      <c r="AI378" s="170"/>
      <c r="AJ378" s="143"/>
      <c r="AK378" s="146">
        <f t="shared" si="120"/>
        <v>0</v>
      </c>
      <c r="AL378" s="219">
        <f t="shared" si="121"/>
        <v>0</v>
      </c>
      <c r="AM378" s="147" t="str">
        <f t="shared" si="122"/>
        <v>IV</v>
      </c>
      <c r="AN378" s="176" t="str">
        <f t="shared" si="123"/>
        <v>Aceptable</v>
      </c>
      <c r="AO378" s="295"/>
      <c r="AP378" s="295"/>
    </row>
    <row r="379" spans="2:42" s="174" customFormat="1" ht="111.95" customHeight="1" x14ac:dyDescent="0.2">
      <c r="C379" s="616"/>
      <c r="D379" s="140" t="s">
        <v>267</v>
      </c>
      <c r="E379" s="141" t="s">
        <v>268</v>
      </c>
      <c r="F379" s="234" t="s">
        <v>1002</v>
      </c>
      <c r="G379" s="142" t="s">
        <v>401</v>
      </c>
      <c r="H379" s="142" t="s">
        <v>428</v>
      </c>
      <c r="I379" s="244" t="s">
        <v>1003</v>
      </c>
      <c r="J379" s="142" t="s">
        <v>419</v>
      </c>
      <c r="K379" s="142" t="s">
        <v>429</v>
      </c>
      <c r="L379" s="142" t="s">
        <v>430</v>
      </c>
      <c r="M379" s="142" t="s">
        <v>277</v>
      </c>
      <c r="N379" s="142" t="s">
        <v>277</v>
      </c>
      <c r="O379" s="142" t="s">
        <v>422</v>
      </c>
      <c r="P379" s="170">
        <v>2</v>
      </c>
      <c r="Q379" s="143">
        <v>2</v>
      </c>
      <c r="R379" s="170">
        <f t="shared" si="134"/>
        <v>4</v>
      </c>
      <c r="S379" s="171" t="str">
        <f t="shared" si="135"/>
        <v>Bajo</v>
      </c>
      <c r="T379" s="144">
        <v>25</v>
      </c>
      <c r="U379" s="170">
        <f t="shared" si="132"/>
        <v>100</v>
      </c>
      <c r="V379" s="170" t="str">
        <f t="shared" si="133"/>
        <v>III</v>
      </c>
      <c r="W379" s="176" t="str">
        <f t="shared" si="119"/>
        <v>Mejorable</v>
      </c>
      <c r="X379" s="142"/>
      <c r="Y379" s="142"/>
      <c r="Z379" s="142"/>
      <c r="AA379" s="142" t="s">
        <v>427</v>
      </c>
      <c r="AB379" s="142" t="s">
        <v>424</v>
      </c>
      <c r="AC379" s="142" t="s">
        <v>277</v>
      </c>
      <c r="AD379" s="142" t="s">
        <v>277</v>
      </c>
      <c r="AE379" s="142" t="s">
        <v>277</v>
      </c>
      <c r="AF379" s="142" t="s">
        <v>425</v>
      </c>
      <c r="AG379" s="142" t="s">
        <v>277</v>
      </c>
      <c r="AH379" s="145"/>
      <c r="AI379" s="170"/>
      <c r="AJ379" s="143"/>
      <c r="AK379" s="146">
        <f t="shared" si="120"/>
        <v>0</v>
      </c>
      <c r="AL379" s="219">
        <f t="shared" si="121"/>
        <v>0</v>
      </c>
      <c r="AM379" s="147" t="str">
        <f t="shared" si="122"/>
        <v>IV</v>
      </c>
      <c r="AN379" s="176" t="str">
        <f t="shared" si="123"/>
        <v>Aceptable</v>
      </c>
      <c r="AO379" s="295"/>
      <c r="AP379" s="295"/>
    </row>
    <row r="380" spans="2:42" s="174" customFormat="1" ht="111.95" customHeight="1" x14ac:dyDescent="0.2">
      <c r="C380" s="616"/>
      <c r="D380" s="140" t="s">
        <v>267</v>
      </c>
      <c r="E380" s="141" t="s">
        <v>268</v>
      </c>
      <c r="F380" s="234" t="s">
        <v>1002</v>
      </c>
      <c r="G380" s="142" t="s">
        <v>401</v>
      </c>
      <c r="H380" s="142" t="s">
        <v>624</v>
      </c>
      <c r="I380" s="244" t="s">
        <v>1003</v>
      </c>
      <c r="J380" s="142" t="s">
        <v>288</v>
      </c>
      <c r="K380" s="142" t="s">
        <v>625</v>
      </c>
      <c r="L380" s="238" t="s">
        <v>433</v>
      </c>
      <c r="M380" s="142" t="s">
        <v>1014</v>
      </c>
      <c r="N380" s="142" t="s">
        <v>434</v>
      </c>
      <c r="O380" s="142" t="s">
        <v>277</v>
      </c>
      <c r="P380" s="170">
        <v>2</v>
      </c>
      <c r="Q380" s="143">
        <v>3</v>
      </c>
      <c r="R380" s="170">
        <f t="shared" si="134"/>
        <v>6</v>
      </c>
      <c r="S380" s="171" t="str">
        <f t="shared" si="135"/>
        <v>Medio</v>
      </c>
      <c r="T380" s="144">
        <v>60</v>
      </c>
      <c r="U380" s="170">
        <f t="shared" si="132"/>
        <v>360</v>
      </c>
      <c r="V380" s="170" t="str">
        <f t="shared" si="133"/>
        <v>II</v>
      </c>
      <c r="W380" s="176" t="str">
        <f t="shared" si="119"/>
        <v>No Aceptable o Aceptable con Control Especifico</v>
      </c>
      <c r="X380" s="142"/>
      <c r="Y380" s="142"/>
      <c r="Z380" s="142"/>
      <c r="AA380" s="142" t="str">
        <f>L380</f>
        <v>Golpes, heridas, contusiones, fracturas, esguinces, luxaciones, muerte</v>
      </c>
      <c r="AB380" s="142" t="s">
        <v>436</v>
      </c>
      <c r="AC380" s="142" t="s">
        <v>277</v>
      </c>
      <c r="AD380" s="142" t="s">
        <v>277</v>
      </c>
      <c r="AE380" s="142" t="s">
        <v>1015</v>
      </c>
      <c r="AF380" s="142" t="s">
        <v>1016</v>
      </c>
      <c r="AG380" s="142" t="s">
        <v>277</v>
      </c>
      <c r="AH380" s="145"/>
      <c r="AI380" s="170"/>
      <c r="AJ380" s="143"/>
      <c r="AK380" s="146">
        <f t="shared" si="120"/>
        <v>0</v>
      </c>
      <c r="AL380" s="219">
        <f t="shared" si="121"/>
        <v>0</v>
      </c>
      <c r="AM380" s="147" t="str">
        <f t="shared" si="122"/>
        <v>IV</v>
      </c>
      <c r="AN380" s="176" t="str">
        <f t="shared" si="123"/>
        <v>Aceptable</v>
      </c>
      <c r="AO380" s="295"/>
      <c r="AP380" s="295"/>
    </row>
    <row r="381" spans="2:42" s="174" customFormat="1" ht="111.95" customHeight="1" x14ac:dyDescent="0.2">
      <c r="C381" s="616"/>
      <c r="D381" s="140" t="s">
        <v>267</v>
      </c>
      <c r="E381" s="141" t="s">
        <v>268</v>
      </c>
      <c r="F381" s="234" t="s">
        <v>1002</v>
      </c>
      <c r="G381" s="142" t="s">
        <v>401</v>
      </c>
      <c r="H381" s="142" t="s">
        <v>1017</v>
      </c>
      <c r="I381" s="244" t="s">
        <v>1003</v>
      </c>
      <c r="J381" s="142" t="s">
        <v>288</v>
      </c>
      <c r="K381" s="142" t="s">
        <v>849</v>
      </c>
      <c r="L381" s="238" t="s">
        <v>1018</v>
      </c>
      <c r="M381" s="142" t="s">
        <v>783</v>
      </c>
      <c r="N381" s="142" t="s">
        <v>277</v>
      </c>
      <c r="O381" s="142" t="s">
        <v>277</v>
      </c>
      <c r="P381" s="170">
        <v>2</v>
      </c>
      <c r="Q381" s="143">
        <v>3</v>
      </c>
      <c r="R381" s="170">
        <f t="shared" si="134"/>
        <v>6</v>
      </c>
      <c r="S381" s="171" t="str">
        <f t="shared" si="135"/>
        <v>Medio</v>
      </c>
      <c r="T381" s="144">
        <v>60</v>
      </c>
      <c r="U381" s="170">
        <f t="shared" si="132"/>
        <v>360</v>
      </c>
      <c r="V381" s="170" t="str">
        <f t="shared" si="133"/>
        <v>II</v>
      </c>
      <c r="W381" s="176" t="str">
        <f t="shared" si="119"/>
        <v>No Aceptable o Aceptable con Control Especifico</v>
      </c>
      <c r="X381" s="142"/>
      <c r="Y381" s="142"/>
      <c r="Z381" s="142"/>
      <c r="AA381" s="142" t="str">
        <f>L381</f>
        <v>Atrapamiento, muerte</v>
      </c>
      <c r="AB381" s="142" t="s">
        <v>294</v>
      </c>
      <c r="AC381" s="142" t="s">
        <v>277</v>
      </c>
      <c r="AD381" s="172" t="s">
        <v>277</v>
      </c>
      <c r="AE381" s="142" t="s">
        <v>1019</v>
      </c>
      <c r="AF381" s="142" t="s">
        <v>1020</v>
      </c>
      <c r="AG381" s="142"/>
      <c r="AH381" s="145"/>
      <c r="AI381" s="170"/>
      <c r="AJ381" s="143"/>
      <c r="AK381" s="146">
        <f t="shared" si="120"/>
        <v>0</v>
      </c>
      <c r="AL381" s="219">
        <f t="shared" si="121"/>
        <v>0</v>
      </c>
      <c r="AM381" s="147" t="str">
        <f t="shared" si="122"/>
        <v>IV</v>
      </c>
      <c r="AN381" s="176" t="str">
        <f t="shared" si="123"/>
        <v>Aceptable</v>
      </c>
      <c r="AO381" s="295"/>
      <c r="AP381" s="295"/>
    </row>
    <row r="382" spans="2:42" s="174" customFormat="1" ht="111.95" customHeight="1" x14ac:dyDescent="0.2">
      <c r="C382" s="616"/>
      <c r="D382" s="140" t="s">
        <v>267</v>
      </c>
      <c r="E382" s="141" t="s">
        <v>268</v>
      </c>
      <c r="F382" s="234" t="s">
        <v>1002</v>
      </c>
      <c r="G382" s="142" t="s">
        <v>401</v>
      </c>
      <c r="H382" s="142" t="s">
        <v>1021</v>
      </c>
      <c r="I382" s="244" t="s">
        <v>1003</v>
      </c>
      <c r="J382" s="142" t="s">
        <v>288</v>
      </c>
      <c r="K382" s="142" t="s">
        <v>824</v>
      </c>
      <c r="L382" s="142" t="s">
        <v>578</v>
      </c>
      <c r="M382" s="142" t="s">
        <v>277</v>
      </c>
      <c r="N382" s="142" t="s">
        <v>277</v>
      </c>
      <c r="O382" s="142" t="s">
        <v>277</v>
      </c>
      <c r="P382" s="170">
        <v>2</v>
      </c>
      <c r="Q382" s="143">
        <v>2</v>
      </c>
      <c r="R382" s="170">
        <f t="shared" si="134"/>
        <v>4</v>
      </c>
      <c r="S382" s="171" t="str">
        <f t="shared" si="135"/>
        <v>Bajo</v>
      </c>
      <c r="T382" s="144">
        <v>100</v>
      </c>
      <c r="U382" s="170">
        <f t="shared" si="132"/>
        <v>400</v>
      </c>
      <c r="V382" s="170" t="str">
        <f t="shared" si="133"/>
        <v>II</v>
      </c>
      <c r="W382" s="176" t="str">
        <f t="shared" si="119"/>
        <v>No Aceptable o Aceptable con Control Especifico</v>
      </c>
      <c r="X382" s="142"/>
      <c r="Y382" s="142"/>
      <c r="Z382" s="142"/>
      <c r="AA382" s="142" t="s">
        <v>578</v>
      </c>
      <c r="AB382" s="142" t="s">
        <v>580</v>
      </c>
      <c r="AC382" s="142" t="s">
        <v>277</v>
      </c>
      <c r="AD382" s="142" t="s">
        <v>277</v>
      </c>
      <c r="AE382" s="142" t="s">
        <v>825</v>
      </c>
      <c r="AF382" s="142" t="s">
        <v>826</v>
      </c>
      <c r="AG382" s="142" t="s">
        <v>277</v>
      </c>
      <c r="AH382" s="145"/>
      <c r="AI382" s="170"/>
      <c r="AJ382" s="143"/>
      <c r="AK382" s="146">
        <f t="shared" si="120"/>
        <v>0</v>
      </c>
      <c r="AL382" s="219">
        <f t="shared" si="121"/>
        <v>0</v>
      </c>
      <c r="AM382" s="147" t="str">
        <f t="shared" si="122"/>
        <v>IV</v>
      </c>
      <c r="AN382" s="176" t="str">
        <f t="shared" si="123"/>
        <v>Aceptable</v>
      </c>
      <c r="AO382" s="295"/>
      <c r="AP382" s="295"/>
    </row>
    <row r="383" spans="2:42" s="274" customFormat="1" ht="111.95" customHeight="1" x14ac:dyDescent="0.2">
      <c r="B383" s="174"/>
      <c r="C383" s="616"/>
      <c r="D383" s="140" t="s">
        <v>267</v>
      </c>
      <c r="E383" s="141" t="s">
        <v>268</v>
      </c>
      <c r="F383" s="234" t="s">
        <v>1002</v>
      </c>
      <c r="G383" s="142" t="s">
        <v>401</v>
      </c>
      <c r="H383" s="142" t="s">
        <v>652</v>
      </c>
      <c r="I383" s="244" t="s">
        <v>1003</v>
      </c>
      <c r="J383" s="142" t="s">
        <v>288</v>
      </c>
      <c r="K383" s="142" t="s">
        <v>733</v>
      </c>
      <c r="L383" s="234" t="s">
        <v>375</v>
      </c>
      <c r="M383" s="142" t="s">
        <v>277</v>
      </c>
      <c r="N383" s="142" t="s">
        <v>277</v>
      </c>
      <c r="O383" s="142" t="s">
        <v>277</v>
      </c>
      <c r="P383" s="170">
        <v>2</v>
      </c>
      <c r="Q383" s="143">
        <v>2</v>
      </c>
      <c r="R383" s="170">
        <f t="shared" si="134"/>
        <v>4</v>
      </c>
      <c r="S383" s="171" t="str">
        <f t="shared" si="135"/>
        <v>Bajo</v>
      </c>
      <c r="T383" s="144">
        <v>10</v>
      </c>
      <c r="U383" s="170">
        <f t="shared" si="132"/>
        <v>40</v>
      </c>
      <c r="V383" s="170" t="str">
        <f t="shared" si="133"/>
        <v>III</v>
      </c>
      <c r="W383" s="176" t="str">
        <f t="shared" si="119"/>
        <v>Mejorable</v>
      </c>
      <c r="X383" s="142"/>
      <c r="Y383" s="142"/>
      <c r="Z383" s="142"/>
      <c r="AA383" s="142" t="s">
        <v>630</v>
      </c>
      <c r="AB383" s="142" t="s">
        <v>294</v>
      </c>
      <c r="AC383" s="142" t="s">
        <v>277</v>
      </c>
      <c r="AD383" s="142" t="s">
        <v>277</v>
      </c>
      <c r="AE383" s="142" t="s">
        <v>277</v>
      </c>
      <c r="AF383" s="142" t="s">
        <v>631</v>
      </c>
      <c r="AG383" s="142" t="s">
        <v>277</v>
      </c>
      <c r="AH383" s="145"/>
      <c r="AI383" s="170"/>
      <c r="AJ383" s="143"/>
      <c r="AK383" s="146">
        <f t="shared" si="120"/>
        <v>0</v>
      </c>
      <c r="AL383" s="219">
        <f t="shared" si="121"/>
        <v>0</v>
      </c>
      <c r="AM383" s="147" t="str">
        <f t="shared" si="122"/>
        <v>IV</v>
      </c>
      <c r="AN383" s="176" t="str">
        <f t="shared" si="123"/>
        <v>Aceptable</v>
      </c>
      <c r="AO383" s="295"/>
      <c r="AP383" s="295"/>
    </row>
    <row r="384" spans="2:42" s="274" customFormat="1" ht="111.95" customHeight="1" x14ac:dyDescent="0.2">
      <c r="B384" s="174"/>
      <c r="C384" s="616" t="s">
        <v>859</v>
      </c>
      <c r="D384" s="140" t="s">
        <v>267</v>
      </c>
      <c r="E384" s="141" t="s">
        <v>268</v>
      </c>
      <c r="F384" s="142" t="s">
        <v>1022</v>
      </c>
      <c r="G384" s="142" t="s">
        <v>1023</v>
      </c>
      <c r="H384" s="247" t="s">
        <v>866</v>
      </c>
      <c r="I384" s="260" t="s">
        <v>1024</v>
      </c>
      <c r="J384" s="142" t="s">
        <v>328</v>
      </c>
      <c r="K384" s="247" t="s">
        <v>835</v>
      </c>
      <c r="L384" s="247" t="s">
        <v>867</v>
      </c>
      <c r="M384" s="142" t="s">
        <v>277</v>
      </c>
      <c r="N384" s="142" t="s">
        <v>277</v>
      </c>
      <c r="O384" s="142" t="s">
        <v>277</v>
      </c>
      <c r="P384" s="170">
        <v>2</v>
      </c>
      <c r="Q384" s="143">
        <v>3</v>
      </c>
      <c r="R384" s="170">
        <f t="shared" si="134"/>
        <v>6</v>
      </c>
      <c r="S384" s="171" t="str">
        <f t="shared" si="135"/>
        <v>Medio</v>
      </c>
      <c r="T384" s="144">
        <v>25</v>
      </c>
      <c r="U384" s="170">
        <f>T384*R384</f>
        <v>150</v>
      </c>
      <c r="V384" s="170" t="str">
        <f t="shared" si="133"/>
        <v>II</v>
      </c>
      <c r="W384" s="176" t="str">
        <f t="shared" si="119"/>
        <v>No Aceptable o Aceptable con Control Especifico</v>
      </c>
      <c r="X384" s="142"/>
      <c r="Y384" s="142"/>
      <c r="Z384" s="142"/>
      <c r="AA384" s="142" t="str">
        <f>L384</f>
        <v>Enfermedades osteomusculares a nivel de miembros superiores, inferiores y columna.</v>
      </c>
      <c r="AB384" s="142" t="s">
        <v>332</v>
      </c>
      <c r="AC384" s="142" t="s">
        <v>277</v>
      </c>
      <c r="AD384" s="142" t="s">
        <v>277</v>
      </c>
      <c r="AE384" s="142" t="s">
        <v>277</v>
      </c>
      <c r="AF384" s="142" t="s">
        <v>808</v>
      </c>
      <c r="AG384" s="142" t="s">
        <v>277</v>
      </c>
      <c r="AH384" s="145"/>
      <c r="AI384" s="170"/>
      <c r="AJ384" s="143"/>
      <c r="AK384" s="146">
        <f t="shared" si="120"/>
        <v>0</v>
      </c>
      <c r="AL384" s="219">
        <f t="shared" si="121"/>
        <v>0</v>
      </c>
      <c r="AM384" s="147" t="str">
        <f t="shared" si="122"/>
        <v>IV</v>
      </c>
      <c r="AN384" s="176" t="str">
        <f t="shared" si="123"/>
        <v>Aceptable</v>
      </c>
      <c r="AO384" s="295"/>
      <c r="AP384" s="295"/>
    </row>
    <row r="385" spans="2:42" s="274" customFormat="1" ht="111.95" customHeight="1" x14ac:dyDescent="0.2">
      <c r="B385" s="174"/>
      <c r="C385" s="616"/>
      <c r="D385" s="140" t="s">
        <v>267</v>
      </c>
      <c r="E385" s="141" t="s">
        <v>268</v>
      </c>
      <c r="F385" s="142" t="s">
        <v>1022</v>
      </c>
      <c r="G385" s="142" t="s">
        <v>1023</v>
      </c>
      <c r="H385" s="142" t="s">
        <v>690</v>
      </c>
      <c r="I385" s="260" t="s">
        <v>1024</v>
      </c>
      <c r="J385" s="142" t="s">
        <v>273</v>
      </c>
      <c r="K385" s="142" t="s">
        <v>691</v>
      </c>
      <c r="L385" s="142" t="s">
        <v>692</v>
      </c>
      <c r="M385" s="142" t="s">
        <v>277</v>
      </c>
      <c r="N385" s="142" t="s">
        <v>1025</v>
      </c>
      <c r="O385" s="142" t="s">
        <v>277</v>
      </c>
      <c r="P385" s="170">
        <v>2</v>
      </c>
      <c r="Q385" s="143">
        <v>4</v>
      </c>
      <c r="R385" s="170">
        <f t="shared" si="134"/>
        <v>8</v>
      </c>
      <c r="S385" s="171" t="str">
        <f t="shared" si="135"/>
        <v>Medio</v>
      </c>
      <c r="T385" s="144">
        <v>25</v>
      </c>
      <c r="U385" s="170">
        <f t="shared" ref="U385:U398" si="136">R385*T385</f>
        <v>200</v>
      </c>
      <c r="V385" s="170" t="str">
        <f t="shared" si="133"/>
        <v>II</v>
      </c>
      <c r="W385" s="176" t="str">
        <f t="shared" si="119"/>
        <v>No Aceptable o Aceptable con Control Especifico</v>
      </c>
      <c r="X385" s="142"/>
      <c r="Y385" s="142"/>
      <c r="Z385" s="142"/>
      <c r="AA385" s="142" t="s">
        <v>622</v>
      </c>
      <c r="AB385" s="142" t="s">
        <v>354</v>
      </c>
      <c r="AC385" s="142" t="s">
        <v>277</v>
      </c>
      <c r="AD385" s="142" t="s">
        <v>277</v>
      </c>
      <c r="AE385" s="142" t="s">
        <v>277</v>
      </c>
      <c r="AF385" s="142" t="s">
        <v>1026</v>
      </c>
      <c r="AG385" s="142" t="s">
        <v>277</v>
      </c>
      <c r="AH385" s="145"/>
      <c r="AI385" s="170"/>
      <c r="AJ385" s="143"/>
      <c r="AK385" s="146">
        <f t="shared" si="120"/>
        <v>0</v>
      </c>
      <c r="AL385" s="219">
        <f t="shared" si="121"/>
        <v>0</v>
      </c>
      <c r="AM385" s="147" t="str">
        <f t="shared" si="122"/>
        <v>IV</v>
      </c>
      <c r="AN385" s="176" t="str">
        <f t="shared" si="123"/>
        <v>Aceptable</v>
      </c>
      <c r="AO385" s="295"/>
      <c r="AP385" s="295"/>
    </row>
    <row r="386" spans="2:42" s="274" customFormat="1" ht="111.95" customHeight="1" x14ac:dyDescent="0.2">
      <c r="B386" s="174"/>
      <c r="C386" s="616"/>
      <c r="D386" s="140" t="s">
        <v>267</v>
      </c>
      <c r="E386" s="141" t="s">
        <v>268</v>
      </c>
      <c r="F386" s="142" t="s">
        <v>1022</v>
      </c>
      <c r="G386" s="142" t="s">
        <v>1023</v>
      </c>
      <c r="H386" s="142" t="s">
        <v>410</v>
      </c>
      <c r="I386" s="260" t="s">
        <v>1024</v>
      </c>
      <c r="J386" s="142" t="s">
        <v>273</v>
      </c>
      <c r="K386" s="142" t="s">
        <v>411</v>
      </c>
      <c r="L386" s="142" t="s">
        <v>623</v>
      </c>
      <c r="M386" s="142" t="s">
        <v>277</v>
      </c>
      <c r="N386" s="142" t="s">
        <v>277</v>
      </c>
      <c r="O386" s="142" t="s">
        <v>277</v>
      </c>
      <c r="P386" s="170">
        <v>2</v>
      </c>
      <c r="Q386" s="143">
        <v>4</v>
      </c>
      <c r="R386" s="170">
        <f t="shared" si="134"/>
        <v>8</v>
      </c>
      <c r="S386" s="171" t="str">
        <f t="shared" si="135"/>
        <v>Medio</v>
      </c>
      <c r="T386" s="144">
        <v>25</v>
      </c>
      <c r="U386" s="170">
        <f t="shared" si="136"/>
        <v>200</v>
      </c>
      <c r="V386" s="170" t="str">
        <f t="shared" si="133"/>
        <v>II</v>
      </c>
      <c r="W386" s="176" t="str">
        <f t="shared" si="119"/>
        <v>No Aceptable o Aceptable con Control Especifico</v>
      </c>
      <c r="X386" s="142"/>
      <c r="Y386" s="142"/>
      <c r="Z386" s="142"/>
      <c r="AA386" s="142" t="s">
        <v>647</v>
      </c>
      <c r="AB386" s="142" t="s">
        <v>416</v>
      </c>
      <c r="AC386" s="142" t="s">
        <v>277</v>
      </c>
      <c r="AD386" s="142" t="s">
        <v>277</v>
      </c>
      <c r="AE386" s="142" t="s">
        <v>277</v>
      </c>
      <c r="AF386" s="142" t="s">
        <v>1027</v>
      </c>
      <c r="AG386" s="142" t="s">
        <v>277</v>
      </c>
      <c r="AH386" s="145"/>
      <c r="AI386" s="170"/>
      <c r="AJ386" s="143"/>
      <c r="AK386" s="146">
        <f t="shared" si="120"/>
        <v>0</v>
      </c>
      <c r="AL386" s="219">
        <f t="shared" si="121"/>
        <v>0</v>
      </c>
      <c r="AM386" s="147" t="str">
        <f t="shared" si="122"/>
        <v>IV</v>
      </c>
      <c r="AN386" s="176" t="str">
        <f t="shared" si="123"/>
        <v>Aceptable</v>
      </c>
      <c r="AO386" s="295"/>
      <c r="AP386" s="295"/>
    </row>
    <row r="387" spans="2:42" s="274" customFormat="1" ht="111.95" customHeight="1" x14ac:dyDescent="0.2">
      <c r="B387" s="174"/>
      <c r="C387" s="616"/>
      <c r="D387" s="140" t="s">
        <v>267</v>
      </c>
      <c r="E387" s="141" t="s">
        <v>268</v>
      </c>
      <c r="F387" s="142" t="s">
        <v>1022</v>
      </c>
      <c r="G387" s="142" t="s">
        <v>1023</v>
      </c>
      <c r="H387" s="142" t="s">
        <v>520</v>
      </c>
      <c r="I387" s="260" t="s">
        <v>1024</v>
      </c>
      <c r="J387" s="142" t="s">
        <v>419</v>
      </c>
      <c r="K387" s="142" t="s">
        <v>420</v>
      </c>
      <c r="L387" s="142" t="s">
        <v>421</v>
      </c>
      <c r="M387" s="142" t="s">
        <v>277</v>
      </c>
      <c r="N387" s="142" t="s">
        <v>277</v>
      </c>
      <c r="O387" s="142" t="s">
        <v>277</v>
      </c>
      <c r="P387" s="170">
        <v>2</v>
      </c>
      <c r="Q387" s="143">
        <v>2</v>
      </c>
      <c r="R387" s="170">
        <f t="shared" si="134"/>
        <v>4</v>
      </c>
      <c r="S387" s="171" t="str">
        <f t="shared" si="135"/>
        <v>Bajo</v>
      </c>
      <c r="T387" s="144">
        <v>25</v>
      </c>
      <c r="U387" s="170">
        <f t="shared" si="136"/>
        <v>100</v>
      </c>
      <c r="V387" s="170" t="str">
        <f t="shared" si="133"/>
        <v>III</v>
      </c>
      <c r="W387" s="176" t="str">
        <f t="shared" si="119"/>
        <v>Mejorable</v>
      </c>
      <c r="X387" s="142"/>
      <c r="Y387" s="142"/>
      <c r="Z387" s="142"/>
      <c r="AA387" s="142" t="s">
        <v>423</v>
      </c>
      <c r="AB387" s="142" t="s">
        <v>424</v>
      </c>
      <c r="AC387" s="142" t="s">
        <v>277</v>
      </c>
      <c r="AD387" s="142" t="s">
        <v>277</v>
      </c>
      <c r="AE387" s="142" t="s">
        <v>277</v>
      </c>
      <c r="AF387" s="142" t="s">
        <v>777</v>
      </c>
      <c r="AG387" s="142" t="s">
        <v>277</v>
      </c>
      <c r="AH387" s="145"/>
      <c r="AI387" s="170"/>
      <c r="AJ387" s="143"/>
      <c r="AK387" s="146">
        <f t="shared" si="120"/>
        <v>0</v>
      </c>
      <c r="AL387" s="219">
        <f t="shared" si="121"/>
        <v>0</v>
      </c>
      <c r="AM387" s="147" t="str">
        <f t="shared" si="122"/>
        <v>IV</v>
      </c>
      <c r="AN387" s="176" t="str">
        <f t="shared" si="123"/>
        <v>Aceptable</v>
      </c>
      <c r="AO387" s="295"/>
      <c r="AP387" s="295"/>
    </row>
    <row r="388" spans="2:42" s="274" customFormat="1" ht="111.95" customHeight="1" x14ac:dyDescent="0.2">
      <c r="B388" s="174"/>
      <c r="C388" s="616"/>
      <c r="D388" s="140" t="s">
        <v>267</v>
      </c>
      <c r="E388" s="141" t="s">
        <v>268</v>
      </c>
      <c r="F388" s="142" t="s">
        <v>1022</v>
      </c>
      <c r="G388" s="142" t="s">
        <v>1023</v>
      </c>
      <c r="H388" s="142" t="s">
        <v>426</v>
      </c>
      <c r="I388" s="260" t="s">
        <v>1024</v>
      </c>
      <c r="J388" s="142" t="s">
        <v>419</v>
      </c>
      <c r="K388" s="142" t="s">
        <v>36</v>
      </c>
      <c r="L388" s="142" t="s">
        <v>421</v>
      </c>
      <c r="M388" s="142" t="s">
        <v>277</v>
      </c>
      <c r="N388" s="142" t="s">
        <v>277</v>
      </c>
      <c r="O388" s="142" t="s">
        <v>277</v>
      </c>
      <c r="P388" s="170">
        <v>2</v>
      </c>
      <c r="Q388" s="143">
        <v>2</v>
      </c>
      <c r="R388" s="170">
        <f t="shared" si="134"/>
        <v>4</v>
      </c>
      <c r="S388" s="171" t="str">
        <f t="shared" si="135"/>
        <v>Bajo</v>
      </c>
      <c r="T388" s="144">
        <v>25</v>
      </c>
      <c r="U388" s="170">
        <f t="shared" si="136"/>
        <v>100</v>
      </c>
      <c r="V388" s="170" t="str">
        <f t="shared" si="133"/>
        <v>III</v>
      </c>
      <c r="W388" s="176" t="str">
        <f t="shared" si="119"/>
        <v>Mejorable</v>
      </c>
      <c r="X388" s="142"/>
      <c r="Y388" s="142"/>
      <c r="Z388" s="142"/>
      <c r="AA388" s="142" t="s">
        <v>427</v>
      </c>
      <c r="AB388" s="142" t="s">
        <v>424</v>
      </c>
      <c r="AC388" s="142" t="s">
        <v>277</v>
      </c>
      <c r="AD388" s="142" t="s">
        <v>277</v>
      </c>
      <c r="AE388" s="142" t="s">
        <v>277</v>
      </c>
      <c r="AF388" s="142" t="s">
        <v>777</v>
      </c>
      <c r="AG388" s="142" t="s">
        <v>277</v>
      </c>
      <c r="AH388" s="145"/>
      <c r="AI388" s="170"/>
      <c r="AJ388" s="143"/>
      <c r="AK388" s="146">
        <f t="shared" si="120"/>
        <v>0</v>
      </c>
      <c r="AL388" s="219">
        <f t="shared" si="121"/>
        <v>0</v>
      </c>
      <c r="AM388" s="147" t="str">
        <f t="shared" si="122"/>
        <v>IV</v>
      </c>
      <c r="AN388" s="176" t="str">
        <f t="shared" si="123"/>
        <v>Aceptable</v>
      </c>
      <c r="AO388" s="295"/>
      <c r="AP388" s="295"/>
    </row>
    <row r="389" spans="2:42" s="274" customFormat="1" ht="111.95" customHeight="1" x14ac:dyDescent="0.2">
      <c r="B389" s="174"/>
      <c r="C389" s="616"/>
      <c r="D389" s="140" t="s">
        <v>267</v>
      </c>
      <c r="E389" s="141" t="s">
        <v>268</v>
      </c>
      <c r="F389" s="142" t="s">
        <v>1022</v>
      </c>
      <c r="G389" s="142" t="s">
        <v>1023</v>
      </c>
      <c r="H389" s="142" t="s">
        <v>428</v>
      </c>
      <c r="I389" s="260" t="s">
        <v>1024</v>
      </c>
      <c r="J389" s="142" t="s">
        <v>419</v>
      </c>
      <c r="K389" s="142" t="s">
        <v>429</v>
      </c>
      <c r="L389" s="142" t="s">
        <v>430</v>
      </c>
      <c r="M389" s="142" t="s">
        <v>277</v>
      </c>
      <c r="N389" s="142" t="s">
        <v>277</v>
      </c>
      <c r="O389" s="142" t="s">
        <v>277</v>
      </c>
      <c r="P389" s="170">
        <v>2</v>
      </c>
      <c r="Q389" s="143">
        <v>2</v>
      </c>
      <c r="R389" s="170">
        <f t="shared" si="134"/>
        <v>4</v>
      </c>
      <c r="S389" s="171" t="str">
        <f t="shared" si="135"/>
        <v>Bajo</v>
      </c>
      <c r="T389" s="144">
        <v>25</v>
      </c>
      <c r="U389" s="170">
        <f t="shared" si="136"/>
        <v>100</v>
      </c>
      <c r="V389" s="170" t="str">
        <f t="shared" si="133"/>
        <v>III</v>
      </c>
      <c r="W389" s="176" t="str">
        <f t="shared" si="119"/>
        <v>Mejorable</v>
      </c>
      <c r="X389" s="142"/>
      <c r="Y389" s="142"/>
      <c r="Z389" s="142"/>
      <c r="AA389" s="142" t="s">
        <v>427</v>
      </c>
      <c r="AB389" s="142" t="s">
        <v>424</v>
      </c>
      <c r="AC389" s="142" t="s">
        <v>277</v>
      </c>
      <c r="AD389" s="142" t="s">
        <v>277</v>
      </c>
      <c r="AE389" s="142" t="s">
        <v>277</v>
      </c>
      <c r="AF389" s="142" t="s">
        <v>777</v>
      </c>
      <c r="AG389" s="142" t="s">
        <v>277</v>
      </c>
      <c r="AH389" s="145"/>
      <c r="AI389" s="170"/>
      <c r="AJ389" s="143"/>
      <c r="AK389" s="146">
        <f t="shared" si="120"/>
        <v>0</v>
      </c>
      <c r="AL389" s="219">
        <f t="shared" si="121"/>
        <v>0</v>
      </c>
      <c r="AM389" s="147" t="str">
        <f t="shared" si="122"/>
        <v>IV</v>
      </c>
      <c r="AN389" s="176" t="str">
        <f t="shared" si="123"/>
        <v>Aceptable</v>
      </c>
      <c r="AO389" s="295"/>
      <c r="AP389" s="295"/>
    </row>
    <row r="390" spans="2:42" s="274" customFormat="1" ht="111.95" customHeight="1" x14ac:dyDescent="0.2">
      <c r="B390" s="174"/>
      <c r="C390" s="616"/>
      <c r="D390" s="140" t="s">
        <v>267</v>
      </c>
      <c r="E390" s="141" t="s">
        <v>268</v>
      </c>
      <c r="F390" s="142" t="s">
        <v>1022</v>
      </c>
      <c r="G390" s="142" t="s">
        <v>1023</v>
      </c>
      <c r="H390" s="142" t="s">
        <v>1028</v>
      </c>
      <c r="I390" s="260" t="s">
        <v>1024</v>
      </c>
      <c r="J390" s="142" t="s">
        <v>288</v>
      </c>
      <c r="K390" s="142" t="s">
        <v>625</v>
      </c>
      <c r="L390" s="238" t="s">
        <v>433</v>
      </c>
      <c r="M390" s="142" t="s">
        <v>1014</v>
      </c>
      <c r="N390" s="142" t="s">
        <v>434</v>
      </c>
      <c r="O390" s="142" t="s">
        <v>277</v>
      </c>
      <c r="P390" s="170">
        <v>2</v>
      </c>
      <c r="Q390" s="143">
        <v>3</v>
      </c>
      <c r="R390" s="170">
        <f t="shared" si="134"/>
        <v>6</v>
      </c>
      <c r="S390" s="171" t="str">
        <f t="shared" si="135"/>
        <v>Medio</v>
      </c>
      <c r="T390" s="144">
        <v>60</v>
      </c>
      <c r="U390" s="170">
        <f t="shared" si="136"/>
        <v>360</v>
      </c>
      <c r="V390" s="170" t="str">
        <f t="shared" si="133"/>
        <v>II</v>
      </c>
      <c r="W390" s="176" t="str">
        <f t="shared" si="119"/>
        <v>No Aceptable o Aceptable con Control Especifico</v>
      </c>
      <c r="X390" s="142"/>
      <c r="Y390" s="142"/>
      <c r="Z390" s="142"/>
      <c r="AA390" s="142" t="str">
        <f>L390</f>
        <v>Golpes, heridas, contusiones, fracturas, esguinces, luxaciones, muerte</v>
      </c>
      <c r="AB390" s="142" t="s">
        <v>436</v>
      </c>
      <c r="AC390" s="142" t="s">
        <v>277</v>
      </c>
      <c r="AD390" s="142" t="s">
        <v>277</v>
      </c>
      <c r="AE390" s="142" t="s">
        <v>1029</v>
      </c>
      <c r="AF390" s="142" t="s">
        <v>1016</v>
      </c>
      <c r="AG390" s="142" t="s">
        <v>277</v>
      </c>
      <c r="AH390" s="145"/>
      <c r="AI390" s="170"/>
      <c r="AJ390" s="143"/>
      <c r="AK390" s="146">
        <f t="shared" si="120"/>
        <v>0</v>
      </c>
      <c r="AL390" s="219">
        <f t="shared" si="121"/>
        <v>0</v>
      </c>
      <c r="AM390" s="147" t="str">
        <f t="shared" si="122"/>
        <v>IV</v>
      </c>
      <c r="AN390" s="176" t="str">
        <f t="shared" si="123"/>
        <v>Aceptable</v>
      </c>
      <c r="AO390" s="295"/>
      <c r="AP390" s="295"/>
    </row>
    <row r="391" spans="2:42" s="274" customFormat="1" ht="111.95" customHeight="1" x14ac:dyDescent="0.2">
      <c r="B391" s="174"/>
      <c r="C391" s="616"/>
      <c r="D391" s="140" t="s">
        <v>267</v>
      </c>
      <c r="E391" s="141" t="s">
        <v>268</v>
      </c>
      <c r="F391" s="142" t="s">
        <v>1022</v>
      </c>
      <c r="G391" s="142" t="s">
        <v>1023</v>
      </c>
      <c r="H391" s="142" t="s">
        <v>1030</v>
      </c>
      <c r="I391" s="260" t="s">
        <v>1024</v>
      </c>
      <c r="J391" s="142" t="s">
        <v>288</v>
      </c>
      <c r="K391" s="142" t="s">
        <v>1031</v>
      </c>
      <c r="L391" s="142" t="s">
        <v>430</v>
      </c>
      <c r="M391" s="142" t="s">
        <v>277</v>
      </c>
      <c r="N391" s="142" t="s">
        <v>277</v>
      </c>
      <c r="O391" s="142" t="s">
        <v>1032</v>
      </c>
      <c r="P391" s="170">
        <v>2</v>
      </c>
      <c r="Q391" s="143">
        <v>1</v>
      </c>
      <c r="R391" s="170">
        <f t="shared" si="134"/>
        <v>2</v>
      </c>
      <c r="S391" s="171" t="str">
        <f t="shared" si="135"/>
        <v>Bajo</v>
      </c>
      <c r="T391" s="144">
        <v>25</v>
      </c>
      <c r="U391" s="170">
        <f t="shared" si="136"/>
        <v>50</v>
      </c>
      <c r="V391" s="170" t="str">
        <f t="shared" si="133"/>
        <v>III</v>
      </c>
      <c r="W391" s="176" t="str">
        <f t="shared" si="119"/>
        <v>Mejorable</v>
      </c>
      <c r="X391" s="142"/>
      <c r="Y391" s="142"/>
      <c r="Z391" s="142"/>
      <c r="AA391" s="142" t="s">
        <v>1033</v>
      </c>
      <c r="AB391" s="142" t="s">
        <v>595</v>
      </c>
      <c r="AC391" s="142" t="s">
        <v>277</v>
      </c>
      <c r="AD391" s="142" t="s">
        <v>277</v>
      </c>
      <c r="AE391" s="142" t="s">
        <v>1034</v>
      </c>
      <c r="AF391" s="142" t="s">
        <v>1035</v>
      </c>
      <c r="AG391" s="142" t="s">
        <v>277</v>
      </c>
      <c r="AH391" s="145"/>
      <c r="AI391" s="170"/>
      <c r="AJ391" s="143"/>
      <c r="AK391" s="146">
        <f t="shared" si="120"/>
        <v>0</v>
      </c>
      <c r="AL391" s="219">
        <f t="shared" si="121"/>
        <v>0</v>
      </c>
      <c r="AM391" s="147" t="str">
        <f t="shared" si="122"/>
        <v>IV</v>
      </c>
      <c r="AN391" s="176" t="str">
        <f t="shared" si="123"/>
        <v>Aceptable</v>
      </c>
      <c r="AO391" s="295"/>
      <c r="AP391" s="295"/>
    </row>
    <row r="392" spans="2:42" s="274" customFormat="1" ht="111.95" customHeight="1" x14ac:dyDescent="0.2">
      <c r="B392" s="174"/>
      <c r="C392" s="616"/>
      <c r="D392" s="140" t="s">
        <v>267</v>
      </c>
      <c r="E392" s="141" t="s">
        <v>268</v>
      </c>
      <c r="F392" s="142" t="s">
        <v>1022</v>
      </c>
      <c r="G392" s="142" t="s">
        <v>1023</v>
      </c>
      <c r="H392" s="142" t="s">
        <v>1036</v>
      </c>
      <c r="I392" s="260" t="s">
        <v>1024</v>
      </c>
      <c r="J392" s="142" t="s">
        <v>288</v>
      </c>
      <c r="K392" s="142" t="s">
        <v>656</v>
      </c>
      <c r="L392" s="234" t="s">
        <v>657</v>
      </c>
      <c r="M392" s="142" t="s">
        <v>1009</v>
      </c>
      <c r="N392" s="142" t="s">
        <v>277</v>
      </c>
      <c r="O392" s="142" t="s">
        <v>277</v>
      </c>
      <c r="P392" s="170">
        <v>2</v>
      </c>
      <c r="Q392" s="143">
        <v>3</v>
      </c>
      <c r="R392" s="170">
        <v>4</v>
      </c>
      <c r="S392" s="171" t="str">
        <f t="shared" si="135"/>
        <v>Bajo</v>
      </c>
      <c r="T392" s="144">
        <v>25</v>
      </c>
      <c r="U392" s="170">
        <f t="shared" si="136"/>
        <v>100</v>
      </c>
      <c r="V392" s="170" t="str">
        <f t="shared" si="133"/>
        <v>III</v>
      </c>
      <c r="W392" s="176" t="str">
        <f t="shared" si="119"/>
        <v>Mejorable</v>
      </c>
      <c r="X392" s="142"/>
      <c r="Y392" s="142"/>
      <c r="Z392" s="142"/>
      <c r="AA392" s="142" t="str">
        <f>L392</f>
        <v>Heridas, fracturas, muertes</v>
      </c>
      <c r="AB392" s="142" t="s">
        <v>659</v>
      </c>
      <c r="AC392" s="142" t="s">
        <v>277</v>
      </c>
      <c r="AD392" s="142" t="s">
        <v>277</v>
      </c>
      <c r="AE392" s="142" t="s">
        <v>277</v>
      </c>
      <c r="AF392" s="142" t="s">
        <v>1037</v>
      </c>
      <c r="AG392" s="142" t="s">
        <v>277</v>
      </c>
      <c r="AH392" s="145"/>
      <c r="AI392" s="170"/>
      <c r="AJ392" s="143"/>
      <c r="AK392" s="146">
        <f t="shared" si="120"/>
        <v>0</v>
      </c>
      <c r="AL392" s="219">
        <f t="shared" si="121"/>
        <v>0</v>
      </c>
      <c r="AM392" s="147" t="str">
        <f t="shared" si="122"/>
        <v>IV</v>
      </c>
      <c r="AN392" s="176" t="str">
        <f t="shared" si="123"/>
        <v>Aceptable</v>
      </c>
      <c r="AO392" s="295"/>
      <c r="AP392" s="295"/>
    </row>
    <row r="393" spans="2:42" s="174" customFormat="1" ht="114.75" customHeight="1" x14ac:dyDescent="0.2">
      <c r="C393" s="616" t="s">
        <v>1038</v>
      </c>
      <c r="D393" s="140" t="s">
        <v>267</v>
      </c>
      <c r="E393" s="141" t="s">
        <v>268</v>
      </c>
      <c r="F393" s="141"/>
      <c r="G393" s="142"/>
      <c r="H393" s="142" t="s">
        <v>1039</v>
      </c>
      <c r="I393" s="261" t="s">
        <v>1040</v>
      </c>
      <c r="J393" s="142" t="s">
        <v>288</v>
      </c>
      <c r="K393" s="142" t="s">
        <v>1041</v>
      </c>
      <c r="L393" s="142" t="s">
        <v>1042</v>
      </c>
      <c r="M393" s="142" t="s">
        <v>277</v>
      </c>
      <c r="N393" s="142" t="s">
        <v>1043</v>
      </c>
      <c r="O393" s="142" t="s">
        <v>1044</v>
      </c>
      <c r="P393" s="170">
        <v>2</v>
      </c>
      <c r="Q393" s="143">
        <v>2</v>
      </c>
      <c r="R393" s="170">
        <f t="shared" si="134"/>
        <v>4</v>
      </c>
      <c r="S393" s="171" t="str">
        <f t="shared" si="135"/>
        <v>Bajo</v>
      </c>
      <c r="T393" s="144">
        <v>100</v>
      </c>
      <c r="U393" s="170">
        <f t="shared" si="136"/>
        <v>400</v>
      </c>
      <c r="V393" s="170" t="str">
        <f t="shared" si="133"/>
        <v>II</v>
      </c>
      <c r="W393" s="176" t="str">
        <f t="shared" si="119"/>
        <v>No Aceptable o Aceptable con Control Especifico</v>
      </c>
      <c r="X393" s="142"/>
      <c r="Y393" s="142"/>
      <c r="Z393" s="142"/>
      <c r="AA393" s="142" t="s">
        <v>1042</v>
      </c>
      <c r="AB393" s="142" t="s">
        <v>400</v>
      </c>
      <c r="AC393" s="142" t="s">
        <v>277</v>
      </c>
      <c r="AD393" s="142" t="s">
        <v>277</v>
      </c>
      <c r="AE393" s="142" t="s">
        <v>1045</v>
      </c>
      <c r="AF393" s="142" t="s">
        <v>1046</v>
      </c>
      <c r="AG393" s="142" t="s">
        <v>1047</v>
      </c>
      <c r="AH393" s="145"/>
      <c r="AI393" s="170"/>
      <c r="AJ393" s="143"/>
      <c r="AK393" s="146">
        <f t="shared" si="120"/>
        <v>0</v>
      </c>
      <c r="AL393" s="219">
        <f t="shared" si="121"/>
        <v>0</v>
      </c>
      <c r="AM393" s="147" t="str">
        <f t="shared" si="122"/>
        <v>IV</v>
      </c>
      <c r="AN393" s="176" t="str">
        <f t="shared" si="123"/>
        <v>Aceptable</v>
      </c>
      <c r="AO393" s="295"/>
      <c r="AP393" s="295"/>
    </row>
    <row r="394" spans="2:42" s="174" customFormat="1" ht="90" customHeight="1" x14ac:dyDescent="0.2">
      <c r="C394" s="616"/>
      <c r="D394" s="140" t="s">
        <v>267</v>
      </c>
      <c r="E394" s="141" t="s">
        <v>1048</v>
      </c>
      <c r="F394" s="141"/>
      <c r="G394" s="142"/>
      <c r="H394" s="142" t="s">
        <v>1049</v>
      </c>
      <c r="I394" s="261" t="s">
        <v>1040</v>
      </c>
      <c r="J394" s="142" t="s">
        <v>288</v>
      </c>
      <c r="K394" s="142" t="s">
        <v>1050</v>
      </c>
      <c r="L394" s="142" t="s">
        <v>430</v>
      </c>
      <c r="M394" s="142" t="s">
        <v>277</v>
      </c>
      <c r="N394" s="142" t="s">
        <v>1051</v>
      </c>
      <c r="O394" s="142" t="s">
        <v>277</v>
      </c>
      <c r="P394" s="170">
        <v>2</v>
      </c>
      <c r="Q394" s="143">
        <v>1</v>
      </c>
      <c r="R394" s="170">
        <f t="shared" si="134"/>
        <v>2</v>
      </c>
      <c r="S394" s="171" t="str">
        <f t="shared" si="135"/>
        <v>Bajo</v>
      </c>
      <c r="T394" s="144">
        <v>100</v>
      </c>
      <c r="U394" s="170">
        <f t="shared" si="136"/>
        <v>200</v>
      </c>
      <c r="V394" s="170" t="str">
        <f t="shared" si="133"/>
        <v>II</v>
      </c>
      <c r="W394" s="176" t="str">
        <f t="shared" si="119"/>
        <v>No Aceptable o Aceptable con Control Especifico</v>
      </c>
      <c r="X394" s="142"/>
      <c r="Y394" s="142"/>
      <c r="Z394" s="142"/>
      <c r="AA394" s="142" t="s">
        <v>1033</v>
      </c>
      <c r="AB394" s="142" t="s">
        <v>595</v>
      </c>
      <c r="AC394" s="142" t="s">
        <v>277</v>
      </c>
      <c r="AD394" s="142" t="s">
        <v>277</v>
      </c>
      <c r="AE394" s="142" t="s">
        <v>1034</v>
      </c>
      <c r="AF394" s="142" t="s">
        <v>1052</v>
      </c>
      <c r="AG394" s="142" t="s">
        <v>277</v>
      </c>
      <c r="AH394" s="145"/>
      <c r="AI394" s="170"/>
      <c r="AJ394" s="143"/>
      <c r="AK394" s="146">
        <f t="shared" si="120"/>
        <v>0</v>
      </c>
      <c r="AL394" s="219">
        <f t="shared" si="121"/>
        <v>0</v>
      </c>
      <c r="AM394" s="147" t="str">
        <f t="shared" si="122"/>
        <v>IV</v>
      </c>
      <c r="AN394" s="176" t="str">
        <f t="shared" si="123"/>
        <v>Aceptable</v>
      </c>
      <c r="AO394" s="295"/>
      <c r="AP394" s="295"/>
    </row>
    <row r="395" spans="2:42" s="174" customFormat="1" ht="90" customHeight="1" x14ac:dyDescent="0.2">
      <c r="C395" s="616"/>
      <c r="D395" s="140"/>
      <c r="E395" s="141"/>
      <c r="F395" s="141"/>
      <c r="G395" s="142"/>
      <c r="H395" s="142" t="s">
        <v>1053</v>
      </c>
      <c r="I395" s="261" t="s">
        <v>1054</v>
      </c>
      <c r="J395" s="142" t="s">
        <v>288</v>
      </c>
      <c r="K395" s="142" t="s">
        <v>824</v>
      </c>
      <c r="L395" s="142" t="s">
        <v>578</v>
      </c>
      <c r="M395" s="142" t="s">
        <v>277</v>
      </c>
      <c r="N395" s="142" t="s">
        <v>277</v>
      </c>
      <c r="O395" s="142" t="s">
        <v>277</v>
      </c>
      <c r="P395" s="170">
        <v>2</v>
      </c>
      <c r="Q395" s="143">
        <v>2</v>
      </c>
      <c r="R395" s="170">
        <f t="shared" si="134"/>
        <v>4</v>
      </c>
      <c r="S395" s="171" t="str">
        <f t="shared" si="135"/>
        <v>Bajo</v>
      </c>
      <c r="T395" s="144">
        <v>100</v>
      </c>
      <c r="U395" s="170">
        <f t="shared" si="136"/>
        <v>400</v>
      </c>
      <c r="V395" s="170" t="str">
        <f t="shared" si="133"/>
        <v>II</v>
      </c>
      <c r="W395" s="176" t="str">
        <f t="shared" si="119"/>
        <v>No Aceptable o Aceptable con Control Especifico</v>
      </c>
      <c r="X395" s="142"/>
      <c r="Y395" s="142"/>
      <c r="Z395" s="142"/>
      <c r="AA395" s="142" t="s">
        <v>578</v>
      </c>
      <c r="AB395" s="142" t="s">
        <v>580</v>
      </c>
      <c r="AC395" s="142" t="s">
        <v>277</v>
      </c>
      <c r="AD395" s="142" t="s">
        <v>277</v>
      </c>
      <c r="AE395" s="142" t="s">
        <v>825</v>
      </c>
      <c r="AF395" s="142" t="s">
        <v>826</v>
      </c>
      <c r="AG395" s="142" t="s">
        <v>277</v>
      </c>
      <c r="AH395" s="145"/>
      <c r="AI395" s="170"/>
      <c r="AJ395" s="143"/>
      <c r="AK395" s="146">
        <f t="shared" si="120"/>
        <v>0</v>
      </c>
      <c r="AL395" s="219">
        <f t="shared" si="121"/>
        <v>0</v>
      </c>
      <c r="AM395" s="147" t="str">
        <f t="shared" si="122"/>
        <v>IV</v>
      </c>
      <c r="AN395" s="176" t="str">
        <f t="shared" si="123"/>
        <v>Aceptable</v>
      </c>
      <c r="AO395" s="295"/>
      <c r="AP395" s="295"/>
    </row>
    <row r="396" spans="2:42" s="174" customFormat="1" ht="90" customHeight="1" x14ac:dyDescent="0.2">
      <c r="C396" s="616"/>
      <c r="D396" s="140" t="s">
        <v>267</v>
      </c>
      <c r="E396" s="141" t="s">
        <v>653</v>
      </c>
      <c r="F396" s="141"/>
      <c r="G396" s="142"/>
      <c r="H396" s="142" t="s">
        <v>1055</v>
      </c>
      <c r="I396" s="261" t="s">
        <v>1040</v>
      </c>
      <c r="J396" s="142" t="s">
        <v>1056</v>
      </c>
      <c r="K396" s="142" t="s">
        <v>1057</v>
      </c>
      <c r="L396" s="142" t="s">
        <v>838</v>
      </c>
      <c r="M396" s="142" t="s">
        <v>277</v>
      </c>
      <c r="N396" s="142" t="s">
        <v>277</v>
      </c>
      <c r="O396" s="142" t="s">
        <v>1058</v>
      </c>
      <c r="P396" s="170">
        <v>2</v>
      </c>
      <c r="Q396" s="143">
        <v>1</v>
      </c>
      <c r="R396" s="170">
        <f t="shared" si="134"/>
        <v>2</v>
      </c>
      <c r="S396" s="171" t="str">
        <f t="shared" si="135"/>
        <v>Bajo</v>
      </c>
      <c r="T396" s="144">
        <v>100</v>
      </c>
      <c r="U396" s="170">
        <f t="shared" si="136"/>
        <v>200</v>
      </c>
      <c r="V396" s="170" t="str">
        <f t="shared" si="133"/>
        <v>II</v>
      </c>
      <c r="W396" s="176" t="str">
        <f t="shared" si="119"/>
        <v>No Aceptable o Aceptable con Control Especifico</v>
      </c>
      <c r="X396" s="142"/>
      <c r="Y396" s="142"/>
      <c r="Z396" s="142"/>
      <c r="AA396" s="142" t="s">
        <v>467</v>
      </c>
      <c r="AB396" s="142"/>
      <c r="AC396" s="142" t="s">
        <v>277</v>
      </c>
      <c r="AD396" s="142" t="s">
        <v>277</v>
      </c>
      <c r="AE396" s="142" t="s">
        <v>277</v>
      </c>
      <c r="AF396" s="142" t="s">
        <v>1059</v>
      </c>
      <c r="AG396" s="142" t="s">
        <v>277</v>
      </c>
      <c r="AH396" s="145"/>
      <c r="AI396" s="170"/>
      <c r="AJ396" s="143"/>
      <c r="AK396" s="146">
        <f t="shared" si="120"/>
        <v>0</v>
      </c>
      <c r="AL396" s="219">
        <f t="shared" si="121"/>
        <v>0</v>
      </c>
      <c r="AM396" s="147" t="str">
        <f t="shared" si="122"/>
        <v>IV</v>
      </c>
      <c r="AN396" s="176" t="str">
        <f t="shared" si="123"/>
        <v>Aceptable</v>
      </c>
      <c r="AO396" s="295"/>
      <c r="AP396" s="295"/>
    </row>
    <row r="397" spans="2:42" s="174" customFormat="1" ht="90" customHeight="1" x14ac:dyDescent="0.2">
      <c r="C397" s="616"/>
      <c r="D397" s="140" t="s">
        <v>267</v>
      </c>
      <c r="E397" s="141" t="s">
        <v>268</v>
      </c>
      <c r="F397" s="141"/>
      <c r="G397" s="142"/>
      <c r="H397" s="142" t="s">
        <v>1060</v>
      </c>
      <c r="I397" s="261" t="s">
        <v>1040</v>
      </c>
      <c r="J397" s="142" t="s">
        <v>288</v>
      </c>
      <c r="K397" s="142" t="s">
        <v>656</v>
      </c>
      <c r="L397" s="234" t="s">
        <v>657</v>
      </c>
      <c r="M397" s="142" t="s">
        <v>1009</v>
      </c>
      <c r="N397" s="142" t="s">
        <v>277</v>
      </c>
      <c r="O397" s="142" t="s">
        <v>277</v>
      </c>
      <c r="P397" s="170">
        <v>2</v>
      </c>
      <c r="Q397" s="143">
        <v>3</v>
      </c>
      <c r="R397" s="170">
        <v>4</v>
      </c>
      <c r="S397" s="171" t="str">
        <f t="shared" si="135"/>
        <v>Bajo</v>
      </c>
      <c r="T397" s="144">
        <v>25</v>
      </c>
      <c r="U397" s="170">
        <f t="shared" si="136"/>
        <v>100</v>
      </c>
      <c r="V397" s="170" t="str">
        <f t="shared" si="133"/>
        <v>III</v>
      </c>
      <c r="W397" s="176" t="str">
        <f t="shared" si="119"/>
        <v>Mejorable</v>
      </c>
      <c r="X397" s="142"/>
      <c r="Y397" s="142"/>
      <c r="Z397" s="142"/>
      <c r="AA397" s="142" t="str">
        <f>L397</f>
        <v>Heridas, fracturas, muertes</v>
      </c>
      <c r="AB397" s="142" t="s">
        <v>659</v>
      </c>
      <c r="AC397" s="142" t="s">
        <v>277</v>
      </c>
      <c r="AD397" s="142" t="s">
        <v>277</v>
      </c>
      <c r="AE397" s="142" t="s">
        <v>277</v>
      </c>
      <c r="AF397" s="142" t="s">
        <v>1037</v>
      </c>
      <c r="AG397" s="142"/>
      <c r="AH397" s="145"/>
      <c r="AI397" s="170"/>
      <c r="AJ397" s="143"/>
      <c r="AK397" s="146">
        <f t="shared" si="120"/>
        <v>0</v>
      </c>
      <c r="AL397" s="219">
        <f t="shared" si="121"/>
        <v>0</v>
      </c>
      <c r="AM397" s="147" t="str">
        <f t="shared" si="122"/>
        <v>IV</v>
      </c>
      <c r="AN397" s="176" t="str">
        <f t="shared" si="123"/>
        <v>Aceptable</v>
      </c>
      <c r="AO397" s="295"/>
      <c r="AP397" s="295"/>
    </row>
    <row r="398" spans="2:42" s="174" customFormat="1" ht="60.75" x14ac:dyDescent="0.2">
      <c r="C398" s="616"/>
      <c r="D398" s="140" t="s">
        <v>267</v>
      </c>
      <c r="E398" s="141" t="s">
        <v>1048</v>
      </c>
      <c r="F398" s="141"/>
      <c r="G398" s="142"/>
      <c r="H398" s="142" t="s">
        <v>1030</v>
      </c>
      <c r="I398" s="261" t="s">
        <v>1040</v>
      </c>
      <c r="J398" s="142" t="s">
        <v>288</v>
      </c>
      <c r="K398" s="142" t="s">
        <v>1031</v>
      </c>
      <c r="L398" s="142" t="s">
        <v>430</v>
      </c>
      <c r="M398" s="142" t="s">
        <v>277</v>
      </c>
      <c r="N398" s="142" t="s">
        <v>1051</v>
      </c>
      <c r="O398" s="142" t="s">
        <v>277</v>
      </c>
      <c r="P398" s="170">
        <v>2</v>
      </c>
      <c r="Q398" s="143">
        <v>1</v>
      </c>
      <c r="R398" s="170">
        <f t="shared" si="134"/>
        <v>2</v>
      </c>
      <c r="S398" s="171" t="str">
        <f t="shared" si="135"/>
        <v>Bajo</v>
      </c>
      <c r="T398" s="144">
        <v>100</v>
      </c>
      <c r="U398" s="170">
        <f t="shared" si="136"/>
        <v>200</v>
      </c>
      <c r="V398" s="170" t="str">
        <f t="shared" si="133"/>
        <v>II</v>
      </c>
      <c r="W398" s="176" t="str">
        <f t="shared" si="119"/>
        <v>No Aceptable o Aceptable con Control Especifico</v>
      </c>
      <c r="X398" s="142"/>
      <c r="Y398" s="142"/>
      <c r="Z398" s="142"/>
      <c r="AA398" s="142" t="s">
        <v>1033</v>
      </c>
      <c r="AB398" s="142" t="s">
        <v>595</v>
      </c>
      <c r="AC398" s="142" t="s">
        <v>277</v>
      </c>
      <c r="AD398" s="142" t="s">
        <v>277</v>
      </c>
      <c r="AE398" s="142" t="s">
        <v>1034</v>
      </c>
      <c r="AF398" s="142" t="s">
        <v>1052</v>
      </c>
      <c r="AG398" s="142" t="s">
        <v>277</v>
      </c>
      <c r="AH398" s="145"/>
      <c r="AI398" s="170"/>
      <c r="AJ398" s="143"/>
      <c r="AK398" s="146">
        <f t="shared" si="120"/>
        <v>0</v>
      </c>
      <c r="AL398" s="219">
        <f t="shared" si="121"/>
        <v>0</v>
      </c>
      <c r="AM398" s="147" t="str">
        <f t="shared" si="122"/>
        <v>IV</v>
      </c>
      <c r="AN398" s="176" t="str">
        <f t="shared" si="123"/>
        <v>Aceptable</v>
      </c>
      <c r="AO398" s="295"/>
      <c r="AP398" s="295"/>
    </row>
    <row r="400" spans="2:42" s="174" customFormat="1" x14ac:dyDescent="0.2">
      <c r="AO400" s="295"/>
      <c r="AP400" s="295"/>
    </row>
    <row r="401" spans="3:42" s="174" customFormat="1" x14ac:dyDescent="0.2">
      <c r="AO401" s="295"/>
      <c r="AP401" s="295"/>
    </row>
    <row r="402" spans="3:42" s="174" customFormat="1" x14ac:dyDescent="0.2">
      <c r="AO402" s="295"/>
      <c r="AP402" s="295"/>
    </row>
    <row r="403" spans="3:42" s="174" customFormat="1" x14ac:dyDescent="0.2">
      <c r="AO403" s="295"/>
      <c r="AP403" s="295"/>
    </row>
    <row r="404" spans="3:42" s="174" customFormat="1" x14ac:dyDescent="0.2">
      <c r="C404" s="262"/>
      <c r="AO404" s="295"/>
      <c r="AP404" s="295"/>
    </row>
    <row r="405" spans="3:42" s="174" customFormat="1" x14ac:dyDescent="0.2">
      <c r="AO405" s="295"/>
      <c r="AP405" s="295"/>
    </row>
    <row r="406" spans="3:42" s="174" customFormat="1" x14ac:dyDescent="0.2">
      <c r="AO406" s="295"/>
      <c r="AP406" s="295"/>
    </row>
    <row r="407" spans="3:42" s="174" customFormat="1" x14ac:dyDescent="0.2">
      <c r="AO407" s="295"/>
      <c r="AP407" s="295"/>
    </row>
    <row r="408" spans="3:42" s="174" customFormat="1" x14ac:dyDescent="0.2">
      <c r="AO408" s="295"/>
      <c r="AP408" s="295"/>
    </row>
    <row r="409" spans="3:42" s="174" customFormat="1" x14ac:dyDescent="0.2">
      <c r="AO409" s="295"/>
      <c r="AP409" s="295"/>
    </row>
    <row r="410" spans="3:42" s="174" customFormat="1" x14ac:dyDescent="0.2">
      <c r="AO410" s="295"/>
      <c r="AP410" s="295"/>
    </row>
    <row r="411" spans="3:42" s="174" customFormat="1" x14ac:dyDescent="0.2">
      <c r="AO411" s="295"/>
      <c r="AP411" s="295"/>
    </row>
    <row r="412" spans="3:42" s="174" customFormat="1" x14ac:dyDescent="0.2">
      <c r="AO412" s="295"/>
      <c r="AP412" s="295"/>
    </row>
    <row r="413" spans="3:42" s="174" customFormat="1" x14ac:dyDescent="0.2">
      <c r="AO413" s="295"/>
      <c r="AP413" s="295"/>
    </row>
    <row r="414" spans="3:42" s="174" customFormat="1" x14ac:dyDescent="0.2">
      <c r="AO414" s="295"/>
      <c r="AP414" s="295"/>
    </row>
    <row r="415" spans="3:42" s="174" customFormat="1" x14ac:dyDescent="0.2">
      <c r="AO415" s="295"/>
      <c r="AP415" s="295"/>
    </row>
    <row r="416" spans="3:42" s="174" customFormat="1" x14ac:dyDescent="0.2">
      <c r="AO416" s="295"/>
      <c r="AP416" s="295"/>
    </row>
    <row r="417" spans="41:42" s="174" customFormat="1" x14ac:dyDescent="0.2">
      <c r="AO417" s="295"/>
      <c r="AP417" s="295"/>
    </row>
    <row r="418" spans="41:42" s="174" customFormat="1" x14ac:dyDescent="0.2">
      <c r="AO418" s="295"/>
      <c r="AP418" s="295"/>
    </row>
  </sheetData>
  <mergeCells count="58">
    <mergeCell ref="AE11:AN11"/>
    <mergeCell ref="C11:D11"/>
    <mergeCell ref="E11:K11"/>
    <mergeCell ref="L11:M11"/>
    <mergeCell ref="N11:R11"/>
    <mergeCell ref="V11:AC11"/>
    <mergeCell ref="C10:D10"/>
    <mergeCell ref="E10:K10"/>
    <mergeCell ref="L10:M10"/>
    <mergeCell ref="N10:R10"/>
    <mergeCell ref="V10:W10"/>
    <mergeCell ref="P14:V14"/>
    <mergeCell ref="X14:Z14"/>
    <mergeCell ref="AA14:AB14"/>
    <mergeCell ref="AC14:AG14"/>
    <mergeCell ref="AH13:AN13"/>
    <mergeCell ref="C393:C398"/>
    <mergeCell ref="AM14:AM15"/>
    <mergeCell ref="E14:E15"/>
    <mergeCell ref="J14:K14"/>
    <mergeCell ref="L14:L15"/>
    <mergeCell ref="C16:C287"/>
    <mergeCell ref="C288:C301"/>
    <mergeCell ref="C302:C323"/>
    <mergeCell ref="AH14:AH15"/>
    <mergeCell ref="AI14:AI15"/>
    <mergeCell ref="AJ14:AJ15"/>
    <mergeCell ref="AK14:AK15"/>
    <mergeCell ref="AL14:AL15"/>
    <mergeCell ref="M14:O14"/>
    <mergeCell ref="C324:C368"/>
    <mergeCell ref="C14:C15"/>
    <mergeCell ref="L8:M8"/>
    <mergeCell ref="N8:R8"/>
    <mergeCell ref="V8:W8"/>
    <mergeCell ref="C369:C383"/>
    <mergeCell ref="C384:C392"/>
    <mergeCell ref="D14:D15"/>
    <mergeCell ref="C13:L13"/>
    <mergeCell ref="M13:V13"/>
    <mergeCell ref="W13:AG13"/>
    <mergeCell ref="X8:AC8"/>
    <mergeCell ref="X10:AC10"/>
    <mergeCell ref="AF8:AN8"/>
    <mergeCell ref="AF10:AN10"/>
    <mergeCell ref="C8:D8"/>
    <mergeCell ref="E8:K8"/>
    <mergeCell ref="AN14:AN15"/>
    <mergeCell ref="C3:C6"/>
    <mergeCell ref="D4:AF6"/>
    <mergeCell ref="D3:AF3"/>
    <mergeCell ref="AI3:AN3"/>
    <mergeCell ref="AI4:AN4"/>
    <mergeCell ref="AI5:AN5"/>
    <mergeCell ref="AG3:AH3"/>
    <mergeCell ref="AG4:AH4"/>
    <mergeCell ref="AG5:AH5"/>
    <mergeCell ref="AG6:AN6"/>
  </mergeCells>
  <conditionalFormatting sqref="W63 W330 W327 W332:W333 W323 W340:W342 W345:W346 W356:W357 W393:W394 W41:W42 W36 W144 W95 W164 W180:W181 W208:W209 W84 AO205 W214 W229 W398 AN16:AN19 AN94:AN96 AN304:AN306 AN393:AN394 AN101:AN106 AN123:AN126 AN146:AN147 AN26:AN47 AN368:AN371 AN396:AN398 W396 AN49:AN66 AN68:AN87 AN89:AN92 AN163:AN181 AN183:AN191 AN245:AN259 AN373:AN383 AN280:AN291 AN115:AN121 AN108:AN113 AN137:AN144 AN149:AN161 AN193:AN206 AN208:AN218 AN220:AN229 AN231:AN243 W231 AN261:AN278 AN293:AN302 AN308:AN334 AN363:AN365 AN128:AN135 AN21:AN24 W353:W354 AN336:AN361">
    <cfRule type="containsText" dxfId="9704" priority="386" operator="containsText" text="No Aceptable o Aceptable con Control Especifico">
      <formula>NOT(ISERROR(SEARCH("No Aceptable o Aceptable con Control Especifico",W16)))</formula>
    </cfRule>
    <cfRule type="containsText" dxfId="9703" priority="387" operator="containsText" text="NO Aceptable">
      <formula>NOT(ISERROR(SEARCH("NO Aceptable",W16)))</formula>
    </cfRule>
    <cfRule type="containsText" dxfId="9702" priority="388" operator="containsText" text="Mejorable">
      <formula>NOT(ISERROR(SEARCH("Mejorable",W16)))</formula>
    </cfRule>
    <cfRule type="containsText" dxfId="9701" priority="389" operator="containsText" text="Aceptable">
      <formula>NOT(ISERROR(SEARCH("Aceptable",W16)))</formula>
    </cfRule>
  </conditionalFormatting>
  <conditionalFormatting sqref="AI31:AJ31 P31:T31 P63:U63 AI63:AJ63 AI66:AJ66 P169:T170 AI169:AJ170 AI196:AJ196 P196:T196 P289:U290 AI289:AJ290 P308:T308 AI308:AJ308 P328:T329 AI323:AJ333 P330:U333 P327:U327 AI340:AJ347 P323:U323 P340:U342 P343:T344 P345:U346 P349:T349 AI356:AJ357 P356:U357 AI393:AJ394 P393:U394 AI19:AJ19 P41:U42 P36:U36 AI39:AJ42 AI36:AJ36 R144:S144 U144 AI86:AJ87 AI95:AJ95 P95:U95 P135:T135 AI135:AJ135 AI180:AJ181 P180:U181 AI208:AJ209 P208:U209 AI84:AJ84 P84:U84 AI102:AJ106 AI112:AJ113 AI161:AJ161 U214 R214:S214 AJ229 P229:U229 P398:U398 AI398:AJ398 P396:U396 AI396:AJ396 AI68:AJ68 AI89:AJ92 AI163:AJ165 AI115:AJ118 AI108:AJ108 P231:U231 AJ231 AI21:AJ23 P353:U354 AI349:AJ354">
    <cfRule type="cellIs" dxfId="9700" priority="390" operator="greaterThan">
      <formula>#REF!</formula>
    </cfRule>
  </conditionalFormatting>
  <conditionalFormatting sqref="AL16:AL19 AL94:AL96 AL304:AL306 AL393:AL394 AL101:AL106 AL123:AL126 AL146:AL147 AL26:AL47 AL368:AL371 AL396:AL398 AL49:AL66 AL68:AL87 AL89:AL92 AL163:AL181 AL183:AL191 AL245:AL259 AL373:AL383 AL280:AL291 AL115:AL121 AL108:AL113 AL137:AL144 AL149:AL161 AL193:AL206 AL208:AL218 AL220:AL229 AL231:AL243 AL261:AL278 AL293:AL302 AL308:AL334 AL363:AL365 AL128:AL135 AL21:AL24 AL336:AL361">
    <cfRule type="containsText" dxfId="9699" priority="391" operator="containsText" text="ACEPTABLE">
      <formula>NOT(ISERROR(SEARCH("ACEPTABLE",AL16)))</formula>
    </cfRule>
  </conditionalFormatting>
  <conditionalFormatting sqref="S15">
    <cfRule type="cellIs" dxfId="9698" priority="392" operator="greaterThan">
      <formula>#REF!</formula>
    </cfRule>
  </conditionalFormatting>
  <conditionalFormatting sqref="T15:U15 P15:R15">
    <cfRule type="cellIs" dxfId="9697" priority="393" operator="greaterThan">
      <formula>#REF!</formula>
    </cfRule>
  </conditionalFormatting>
  <conditionalFormatting sqref="S15">
    <cfRule type="colorScale" priority="394">
      <colorScale>
        <cfvo type="num" val="6"/>
        <cfvo type="num" val="9"/>
        <cfvo type="num" val="23"/>
        <color rgb="FFF8696B"/>
        <color rgb="FFFFEB84"/>
        <color rgb="FF63BE7B"/>
      </colorScale>
    </cfRule>
    <cfRule type="iconSet" priority="395">
      <iconSet showValue="0" reverse="1">
        <cfvo type="percent" val="0"/>
        <cfvo type="num" val="10"/>
        <cfvo type="num" val="24"/>
      </iconSet>
    </cfRule>
    <cfRule type="iconSet" priority="396">
      <iconSet showValue="0">
        <cfvo type="percent" val="0"/>
        <cfvo type="num" val="10"/>
        <cfvo type="num" val="24"/>
      </iconSet>
    </cfRule>
    <cfRule type="iconSet" priority="397">
      <iconSet>
        <cfvo type="percent" val="0"/>
        <cfvo type="percent" val="9"/>
        <cfvo type="percent" val="23"/>
      </iconSet>
    </cfRule>
  </conditionalFormatting>
  <conditionalFormatting sqref="S16:S17">
    <cfRule type="cellIs" dxfId="9696" priority="398" operator="greaterThan">
      <formula>#REF!</formula>
    </cfRule>
  </conditionalFormatting>
  <conditionalFormatting sqref="P16:R17 T16:U16">
    <cfRule type="cellIs" dxfId="9695" priority="399" operator="greaterThan">
      <formula>#REF!</formula>
    </cfRule>
  </conditionalFormatting>
  <conditionalFormatting sqref="W16">
    <cfRule type="containsText" dxfId="9694" priority="400" operator="containsText" text="No Aceptable o Aceptable con Control Especifico">
      <formula>NOT(ISERROR(SEARCH("No Aceptable o Aceptable con Control Especifico",W16)))</formula>
    </cfRule>
    <cfRule type="containsText" dxfId="9693" priority="401" operator="containsText" text="NO Aceptable">
      <formula>NOT(ISERROR(SEARCH("NO Aceptable",W16)))</formula>
    </cfRule>
    <cfRule type="containsText" dxfId="9692" priority="402" operator="containsText" text="Mejorable">
      <formula>NOT(ISERROR(SEARCH("Mejorable",W16)))</formula>
    </cfRule>
    <cfRule type="containsText" dxfId="9691" priority="403" operator="containsText" text="Aceptable">
      <formula>NOT(ISERROR(SEARCH("Aceptable",W16)))</formula>
    </cfRule>
  </conditionalFormatting>
  <conditionalFormatting sqref="AI16:AJ17">
    <cfRule type="cellIs" dxfId="9690" priority="404" operator="greaterThan">
      <formula>#REF!</formula>
    </cfRule>
  </conditionalFormatting>
  <conditionalFormatting sqref="S39">
    <cfRule type="cellIs" dxfId="9689" priority="405" operator="greaterThan">
      <formula>#REF!</formula>
    </cfRule>
  </conditionalFormatting>
  <conditionalFormatting sqref="W40">
    <cfRule type="containsText" dxfId="9688" priority="406" operator="containsText" text="No Aceptable o Aceptable con Control Especifico">
      <formula>NOT(ISERROR(SEARCH("No Aceptable o Aceptable con Control Especifico",W40)))</formula>
    </cfRule>
    <cfRule type="containsText" dxfId="9687" priority="407" operator="containsText" text="NO Aceptable">
      <formula>NOT(ISERROR(SEARCH("NO Aceptable",W40)))</formula>
    </cfRule>
    <cfRule type="containsText" dxfId="9686" priority="408" operator="containsText" text="Mejorable">
      <formula>NOT(ISERROR(SEARCH("Mejorable",W40)))</formula>
    </cfRule>
    <cfRule type="containsText" dxfId="9685" priority="409" operator="containsText" text="Aceptable">
      <formula>NOT(ISERROR(SEARCH("Aceptable",W40)))</formula>
    </cfRule>
  </conditionalFormatting>
  <conditionalFormatting sqref="T39:U39 P39:R39">
    <cfRule type="cellIs" dxfId="9684" priority="410" operator="greaterThan">
      <formula>#REF!</formula>
    </cfRule>
  </conditionalFormatting>
  <conditionalFormatting sqref="S39">
    <cfRule type="colorScale" priority="411">
      <colorScale>
        <cfvo type="num" val="6"/>
        <cfvo type="num" val="9"/>
        <cfvo type="num" val="23"/>
        <color rgb="FFF8696B"/>
        <color rgb="FFFFEB84"/>
        <color rgb="FF63BE7B"/>
      </colorScale>
    </cfRule>
    <cfRule type="iconSet" priority="412">
      <iconSet showValue="0" reverse="1">
        <cfvo type="percent" val="0"/>
        <cfvo type="num" val="10"/>
        <cfvo type="num" val="24"/>
      </iconSet>
    </cfRule>
    <cfRule type="iconSet" priority="413">
      <iconSet showValue="0">
        <cfvo type="percent" val="0"/>
        <cfvo type="num" val="10"/>
        <cfvo type="num" val="24"/>
      </iconSet>
    </cfRule>
    <cfRule type="iconSet" priority="414">
      <iconSet>
        <cfvo type="percent" val="0"/>
        <cfvo type="percent" val="9"/>
        <cfvo type="percent" val="23"/>
      </iconSet>
    </cfRule>
  </conditionalFormatting>
  <conditionalFormatting sqref="W39">
    <cfRule type="containsText" dxfId="9683" priority="415" operator="containsText" text="No Aceptable o Aceptable con Control Especifico">
      <formula>NOT(ISERROR(SEARCH("No Aceptable o Aceptable con Control Especifico",W39)))</formula>
    </cfRule>
    <cfRule type="containsText" dxfId="9682" priority="416" operator="containsText" text="NO Aceptable">
      <formula>NOT(ISERROR(SEARCH("NO Aceptable",W39)))</formula>
    </cfRule>
    <cfRule type="containsText" dxfId="9681" priority="417" operator="containsText" text="Mejorable">
      <formula>NOT(ISERROR(SEARCH("Mejorable",W39)))</formula>
    </cfRule>
    <cfRule type="containsText" dxfId="9680" priority="418" operator="containsText" text="Aceptable">
      <formula>NOT(ISERROR(SEARCH("Aceptable",W39)))</formula>
    </cfRule>
  </conditionalFormatting>
  <conditionalFormatting sqref="S40">
    <cfRule type="cellIs" dxfId="9679" priority="419" operator="greaterThan">
      <formula>#REF!</formula>
    </cfRule>
  </conditionalFormatting>
  <conditionalFormatting sqref="T40:U40 P40:R40">
    <cfRule type="cellIs" dxfId="9678" priority="420" operator="greaterThan">
      <formula>#REF!</formula>
    </cfRule>
  </conditionalFormatting>
  <conditionalFormatting sqref="S40">
    <cfRule type="colorScale" priority="421">
      <colorScale>
        <cfvo type="num" val="6"/>
        <cfvo type="num" val="9"/>
        <cfvo type="num" val="23"/>
        <color rgb="FFF8696B"/>
        <color rgb="FFFFEB84"/>
        <color rgb="FF63BE7B"/>
      </colorScale>
    </cfRule>
    <cfRule type="iconSet" priority="422">
      <iconSet showValue="0" reverse="1">
        <cfvo type="percent" val="0"/>
        <cfvo type="num" val="10"/>
        <cfvo type="num" val="24"/>
      </iconSet>
    </cfRule>
    <cfRule type="iconSet" priority="423">
      <iconSet showValue="0">
        <cfvo type="percent" val="0"/>
        <cfvo type="num" val="10"/>
        <cfvo type="num" val="24"/>
      </iconSet>
    </cfRule>
    <cfRule type="iconSet" priority="424">
      <iconSet>
        <cfvo type="percent" val="0"/>
        <cfvo type="percent" val="9"/>
        <cfvo type="percent" val="23"/>
      </iconSet>
    </cfRule>
  </conditionalFormatting>
  <conditionalFormatting sqref="T17:U17">
    <cfRule type="cellIs" dxfId="9677" priority="425" operator="greaterThan">
      <formula>#REF!</formula>
    </cfRule>
  </conditionalFormatting>
  <conditionalFormatting sqref="W17">
    <cfRule type="containsText" dxfId="9676" priority="426" operator="containsText" text="No Aceptable o Aceptable con Control Especifico">
      <formula>NOT(ISERROR(SEARCH("No Aceptable o Aceptable con Control Especifico",W17)))</formula>
    </cfRule>
    <cfRule type="containsText" dxfId="9675" priority="427" operator="containsText" text="NO Aceptable">
      <formula>NOT(ISERROR(SEARCH("NO Aceptable",W17)))</formula>
    </cfRule>
    <cfRule type="containsText" dxfId="9674" priority="428" operator="containsText" text="Mejorable">
      <formula>NOT(ISERROR(SEARCH("Mejorable",W17)))</formula>
    </cfRule>
    <cfRule type="containsText" dxfId="9673" priority="429" operator="containsText" text="Aceptable">
      <formula>NOT(ISERROR(SEARCH("Aceptable",W17)))</formula>
    </cfRule>
  </conditionalFormatting>
  <conditionalFormatting sqref="AI18:AJ18">
    <cfRule type="cellIs" dxfId="9672" priority="430" operator="greaterThan">
      <formula>#REF!</formula>
    </cfRule>
  </conditionalFormatting>
  <conditionalFormatting sqref="S18">
    <cfRule type="cellIs" dxfId="9671" priority="431" operator="greaterThan">
      <formula>#REF!</formula>
    </cfRule>
  </conditionalFormatting>
  <conditionalFormatting sqref="P18:R18 T18:U18">
    <cfRule type="cellIs" dxfId="9670" priority="432" operator="greaterThan">
      <formula>#REF!</formula>
    </cfRule>
  </conditionalFormatting>
  <conditionalFormatting sqref="W18">
    <cfRule type="containsText" dxfId="9669" priority="433" operator="containsText" text="No Aceptable o Aceptable con Control Especifico">
      <formula>NOT(ISERROR(SEARCH("No Aceptable o Aceptable con Control Especifico",W18)))</formula>
    </cfRule>
    <cfRule type="containsText" dxfId="9668" priority="434" operator="containsText" text="NO Aceptable">
      <formula>NOT(ISERROR(SEARCH("NO Aceptable",W18)))</formula>
    </cfRule>
    <cfRule type="containsText" dxfId="9667" priority="435" operator="containsText" text="Mejorable">
      <formula>NOT(ISERROR(SEARCH("Mejorable",W18)))</formula>
    </cfRule>
    <cfRule type="containsText" dxfId="9666" priority="436" operator="containsText" text="Aceptable">
      <formula>NOT(ISERROR(SEARCH("Aceptable",W18)))</formula>
    </cfRule>
  </conditionalFormatting>
  <conditionalFormatting sqref="S18">
    <cfRule type="colorScale" priority="437">
      <colorScale>
        <cfvo type="num" val="6"/>
        <cfvo type="num" val="9"/>
        <cfvo type="num" val="23"/>
        <color rgb="FFF8696B"/>
        <color rgb="FFFFEB84"/>
        <color rgb="FF63BE7B"/>
      </colorScale>
    </cfRule>
    <cfRule type="iconSet" priority="438">
      <iconSet showValue="0" reverse="1">
        <cfvo type="percent" val="0"/>
        <cfvo type="num" val="10"/>
        <cfvo type="num" val="24"/>
      </iconSet>
    </cfRule>
    <cfRule type="iconSet" priority="439">
      <iconSet showValue="0">
        <cfvo type="percent" val="0"/>
        <cfvo type="num" val="10"/>
        <cfvo type="num" val="24"/>
      </iconSet>
    </cfRule>
    <cfRule type="iconSet" priority="440">
      <iconSet>
        <cfvo type="percent" val="0"/>
        <cfvo type="percent" val="9"/>
        <cfvo type="percent" val="23"/>
      </iconSet>
    </cfRule>
  </conditionalFormatting>
  <conditionalFormatting sqref="AI24:AJ24 AI26:AJ26">
    <cfRule type="cellIs" dxfId="9665" priority="441" operator="greaterThan">
      <formula>#REF!</formula>
    </cfRule>
  </conditionalFormatting>
  <conditionalFormatting sqref="S24">
    <cfRule type="cellIs" dxfId="9664" priority="442" operator="greaterThan">
      <formula>#REF!</formula>
    </cfRule>
  </conditionalFormatting>
  <conditionalFormatting sqref="P24:R24 T24:U24">
    <cfRule type="cellIs" dxfId="9663" priority="443" operator="greaterThan">
      <formula>#REF!</formula>
    </cfRule>
  </conditionalFormatting>
  <conditionalFormatting sqref="W24">
    <cfRule type="containsText" dxfId="9662" priority="444" operator="containsText" text="No Aceptable o Aceptable con Control Especifico">
      <formula>NOT(ISERROR(SEARCH("No Aceptable o Aceptable con Control Especifico",W24)))</formula>
    </cfRule>
    <cfRule type="containsText" dxfId="9661" priority="445" operator="containsText" text="NO Aceptable">
      <formula>NOT(ISERROR(SEARCH("NO Aceptable",W24)))</formula>
    </cfRule>
    <cfRule type="containsText" dxfId="9660" priority="446" operator="containsText" text="Mejorable">
      <formula>NOT(ISERROR(SEARCH("Mejorable",W24)))</formula>
    </cfRule>
    <cfRule type="containsText" dxfId="9659" priority="447" operator="containsText" text="Aceptable">
      <formula>NOT(ISERROR(SEARCH("Aceptable",W24)))</formula>
    </cfRule>
  </conditionalFormatting>
  <conditionalFormatting sqref="AI27:AJ28">
    <cfRule type="cellIs" dxfId="9658" priority="448" operator="greaterThan">
      <formula>#REF!</formula>
    </cfRule>
  </conditionalFormatting>
  <conditionalFormatting sqref="S27:S28">
    <cfRule type="cellIs" dxfId="9657" priority="449" operator="greaterThan">
      <formula>#REF!</formula>
    </cfRule>
  </conditionalFormatting>
  <conditionalFormatting sqref="R27:R28 T27:U28">
    <cfRule type="cellIs" dxfId="9656" priority="450" operator="greaterThan">
      <formula>#REF!</formula>
    </cfRule>
  </conditionalFormatting>
  <conditionalFormatting sqref="W27:W28">
    <cfRule type="containsText" dxfId="9655" priority="451" operator="containsText" text="No Aceptable o Aceptable con Control Especifico">
      <formula>NOT(ISERROR(SEARCH("No Aceptable o Aceptable con Control Especifico",W27)))</formula>
    </cfRule>
    <cfRule type="containsText" dxfId="9654" priority="452" operator="containsText" text="NO Aceptable">
      <formula>NOT(ISERROR(SEARCH("NO Aceptable",W27)))</formula>
    </cfRule>
    <cfRule type="containsText" dxfId="9653" priority="453" operator="containsText" text="Mejorable">
      <formula>NOT(ISERROR(SEARCH("Mejorable",W27)))</formula>
    </cfRule>
    <cfRule type="containsText" dxfId="9652" priority="454" operator="containsText" text="Aceptable">
      <formula>NOT(ISERROR(SEARCH("Aceptable",W27)))</formula>
    </cfRule>
  </conditionalFormatting>
  <conditionalFormatting sqref="P27:Q28">
    <cfRule type="cellIs" dxfId="9651" priority="455" operator="greaterThan">
      <formula>#REF!</formula>
    </cfRule>
  </conditionalFormatting>
  <conditionalFormatting sqref="S27:S28">
    <cfRule type="colorScale" priority="456">
      <colorScale>
        <cfvo type="num" val="6"/>
        <cfvo type="num" val="9"/>
        <cfvo type="num" val="23"/>
        <color rgb="FFF8696B"/>
        <color rgb="FFFFEB84"/>
        <color rgb="FF63BE7B"/>
      </colorScale>
    </cfRule>
    <cfRule type="iconSet" priority="457">
      <iconSet showValue="0" reverse="1">
        <cfvo type="percent" val="0"/>
        <cfvo type="num" val="10"/>
        <cfvo type="num" val="24"/>
      </iconSet>
    </cfRule>
    <cfRule type="iconSet" priority="458">
      <iconSet showValue="0">
        <cfvo type="percent" val="0"/>
        <cfvo type="num" val="10"/>
        <cfvo type="num" val="24"/>
      </iconSet>
    </cfRule>
    <cfRule type="iconSet" priority="459">
      <iconSet>
        <cfvo type="percent" val="0"/>
        <cfvo type="percent" val="9"/>
        <cfvo type="percent" val="23"/>
      </iconSet>
    </cfRule>
  </conditionalFormatting>
  <conditionalFormatting sqref="S26">
    <cfRule type="cellIs" dxfId="9650" priority="460" operator="greaterThan">
      <formula>#REF!</formula>
    </cfRule>
  </conditionalFormatting>
  <conditionalFormatting sqref="P26:R26 T26:U26">
    <cfRule type="cellIs" dxfId="9649" priority="461" operator="greaterThan">
      <formula>#REF!</formula>
    </cfRule>
  </conditionalFormatting>
  <conditionalFormatting sqref="W26">
    <cfRule type="containsText" dxfId="9648" priority="462" operator="containsText" text="No Aceptable o Aceptable con Control Especifico">
      <formula>NOT(ISERROR(SEARCH("No Aceptable o Aceptable con Control Especifico",W26)))</formula>
    </cfRule>
    <cfRule type="containsText" dxfId="9647" priority="463" operator="containsText" text="NO Aceptable">
      <formula>NOT(ISERROR(SEARCH("NO Aceptable",W26)))</formula>
    </cfRule>
    <cfRule type="containsText" dxfId="9646" priority="464" operator="containsText" text="Mejorable">
      <formula>NOT(ISERROR(SEARCH("Mejorable",W26)))</formula>
    </cfRule>
    <cfRule type="containsText" dxfId="9645" priority="465" operator="containsText" text="Aceptable">
      <formula>NOT(ISERROR(SEARCH("Aceptable",W26)))</formula>
    </cfRule>
  </conditionalFormatting>
  <conditionalFormatting sqref="S26">
    <cfRule type="colorScale" priority="466">
      <colorScale>
        <cfvo type="num" val="6"/>
        <cfvo type="num" val="9"/>
        <cfvo type="num" val="23"/>
        <color rgb="FFF8696B"/>
        <color rgb="FFFFEB84"/>
        <color rgb="FF63BE7B"/>
      </colorScale>
    </cfRule>
    <cfRule type="iconSet" priority="467">
      <iconSet showValue="0" reverse="1">
        <cfvo type="percent" val="0"/>
        <cfvo type="num" val="10"/>
        <cfvo type="num" val="24"/>
      </iconSet>
    </cfRule>
    <cfRule type="iconSet" priority="468">
      <iconSet showValue="0">
        <cfvo type="percent" val="0"/>
        <cfvo type="num" val="10"/>
        <cfvo type="num" val="24"/>
      </iconSet>
    </cfRule>
    <cfRule type="iconSet" priority="469">
      <iconSet>
        <cfvo type="percent" val="0"/>
        <cfvo type="percent" val="9"/>
        <cfvo type="percent" val="23"/>
      </iconSet>
    </cfRule>
  </conditionalFormatting>
  <conditionalFormatting sqref="W29">
    <cfRule type="containsText" dxfId="9644" priority="470" operator="containsText" text="No Aceptable o Aceptable con Control Especifico">
      <formula>NOT(ISERROR(SEARCH("No Aceptable o Aceptable con Control Especifico",W29)))</formula>
    </cfRule>
    <cfRule type="containsText" dxfId="9643" priority="471" operator="containsText" text="NO Aceptable">
      <formula>NOT(ISERROR(SEARCH("NO Aceptable",W29)))</formula>
    </cfRule>
    <cfRule type="containsText" dxfId="9642" priority="472" operator="containsText" text="Mejorable">
      <formula>NOT(ISERROR(SEARCH("Mejorable",W29)))</formula>
    </cfRule>
    <cfRule type="containsText" dxfId="9641" priority="473" operator="containsText" text="Aceptable">
      <formula>NOT(ISERROR(SEARCH("Aceptable",W29)))</formula>
    </cfRule>
  </conditionalFormatting>
  <conditionalFormatting sqref="P29:U29 AI29:AJ29">
    <cfRule type="cellIs" dxfId="9640" priority="474" operator="greaterThan">
      <formula>#REF!</formula>
    </cfRule>
  </conditionalFormatting>
  <conditionalFormatting sqref="S29">
    <cfRule type="colorScale" priority="475">
      <colorScale>
        <cfvo type="num" val="6"/>
        <cfvo type="num" val="9"/>
        <cfvo type="num" val="23"/>
        <color rgb="FFF8696B"/>
        <color rgb="FFFFEB84"/>
        <color rgb="FF63BE7B"/>
      </colorScale>
    </cfRule>
    <cfRule type="iconSet" priority="476">
      <iconSet showValue="0" reverse="1">
        <cfvo type="percent" val="0"/>
        <cfvo type="num" val="10"/>
        <cfvo type="num" val="24"/>
      </iconSet>
    </cfRule>
    <cfRule type="iconSet" priority="477">
      <iconSet showValue="0">
        <cfvo type="percent" val="0"/>
        <cfvo type="num" val="10"/>
        <cfvo type="num" val="24"/>
      </iconSet>
    </cfRule>
    <cfRule type="iconSet" priority="478">
      <iconSet>
        <cfvo type="percent" val="0"/>
        <cfvo type="percent" val="9"/>
        <cfvo type="percent" val="23"/>
      </iconSet>
    </cfRule>
  </conditionalFormatting>
  <conditionalFormatting sqref="W31">
    <cfRule type="containsText" dxfId="9639" priority="479" operator="containsText" text="No Aceptable o Aceptable con Control Especifico">
      <formula>NOT(ISERROR(SEARCH("No Aceptable o Aceptable con Control Especifico",W31)))</formula>
    </cfRule>
    <cfRule type="containsText" dxfId="9638" priority="480" operator="containsText" text="NO Aceptable">
      <formula>NOT(ISERROR(SEARCH("NO Aceptable",W31)))</formula>
    </cfRule>
    <cfRule type="containsText" dxfId="9637" priority="481" operator="containsText" text="Mejorable">
      <formula>NOT(ISERROR(SEARCH("Mejorable",W31)))</formula>
    </cfRule>
    <cfRule type="containsText" dxfId="9636" priority="482" operator="containsText" text="Aceptable">
      <formula>NOT(ISERROR(SEARCH("Aceptable",W31)))</formula>
    </cfRule>
  </conditionalFormatting>
  <conditionalFormatting sqref="U31">
    <cfRule type="cellIs" dxfId="9635" priority="483" operator="greaterThan">
      <formula>#REF!</formula>
    </cfRule>
  </conditionalFormatting>
  <conditionalFormatting sqref="AI32:AJ32">
    <cfRule type="cellIs" dxfId="9634" priority="484" operator="greaterThan">
      <formula>#REF!</formula>
    </cfRule>
  </conditionalFormatting>
  <conditionalFormatting sqref="S32">
    <cfRule type="cellIs" dxfId="9633" priority="485" operator="greaterThan">
      <formula>#REF!</formula>
    </cfRule>
  </conditionalFormatting>
  <conditionalFormatting sqref="P32:R32 T32:U32">
    <cfRule type="cellIs" dxfId="9632" priority="486" operator="greaterThan">
      <formula>#REF!</formula>
    </cfRule>
  </conditionalFormatting>
  <conditionalFormatting sqref="W32">
    <cfRule type="containsText" dxfId="9631" priority="487" operator="containsText" text="No Aceptable o Aceptable con Control Especifico">
      <formula>NOT(ISERROR(SEARCH("No Aceptable o Aceptable con Control Especifico",W32)))</formula>
    </cfRule>
    <cfRule type="containsText" dxfId="9630" priority="488" operator="containsText" text="NO Aceptable">
      <formula>NOT(ISERROR(SEARCH("NO Aceptable",W32)))</formula>
    </cfRule>
    <cfRule type="containsText" dxfId="9629" priority="489" operator="containsText" text="Mejorable">
      <formula>NOT(ISERROR(SEARCH("Mejorable",W32)))</formula>
    </cfRule>
    <cfRule type="containsText" dxfId="9628" priority="490" operator="containsText" text="Aceptable">
      <formula>NOT(ISERROR(SEARCH("Aceptable",W32)))</formula>
    </cfRule>
  </conditionalFormatting>
  <conditionalFormatting sqref="S32">
    <cfRule type="colorScale" priority="491">
      <colorScale>
        <cfvo type="num" val="6"/>
        <cfvo type="num" val="9"/>
        <cfvo type="num" val="23"/>
        <color rgb="FFF8696B"/>
        <color rgb="FFFFEB84"/>
        <color rgb="FF63BE7B"/>
      </colorScale>
    </cfRule>
    <cfRule type="iconSet" priority="492">
      <iconSet showValue="0" reverse="1">
        <cfvo type="percent" val="0"/>
        <cfvo type="num" val="10"/>
        <cfvo type="num" val="24"/>
      </iconSet>
    </cfRule>
    <cfRule type="iconSet" priority="493">
      <iconSet showValue="0">
        <cfvo type="percent" val="0"/>
        <cfvo type="num" val="10"/>
        <cfvo type="num" val="24"/>
      </iconSet>
    </cfRule>
    <cfRule type="iconSet" priority="494">
      <iconSet>
        <cfvo type="percent" val="0"/>
        <cfvo type="percent" val="9"/>
        <cfvo type="percent" val="23"/>
      </iconSet>
    </cfRule>
  </conditionalFormatting>
  <conditionalFormatting sqref="W33">
    <cfRule type="containsText" dxfId="9627" priority="495" operator="containsText" text="No Aceptable o Aceptable con Control Especifico">
      <formula>NOT(ISERROR(SEARCH("No Aceptable o Aceptable con Control Especifico",W33)))</formula>
    </cfRule>
    <cfRule type="containsText" dxfId="9626" priority="496" operator="containsText" text="NO Aceptable">
      <formula>NOT(ISERROR(SEARCH("NO Aceptable",W33)))</formula>
    </cfRule>
    <cfRule type="containsText" dxfId="9625" priority="497" operator="containsText" text="Mejorable">
      <formula>NOT(ISERROR(SEARCH("Mejorable",W33)))</formula>
    </cfRule>
    <cfRule type="containsText" dxfId="9624" priority="498" operator="containsText" text="Aceptable">
      <formula>NOT(ISERROR(SEARCH("Aceptable",W33)))</formula>
    </cfRule>
  </conditionalFormatting>
  <conditionalFormatting sqref="S33:U33 AI33:AJ33">
    <cfRule type="cellIs" dxfId="9623" priority="499" operator="greaterThan">
      <formula>#REF!</formula>
    </cfRule>
  </conditionalFormatting>
  <conditionalFormatting sqref="P33:R33">
    <cfRule type="cellIs" dxfId="9622" priority="500" operator="greaterThan">
      <formula>#REF!</formula>
    </cfRule>
  </conditionalFormatting>
  <conditionalFormatting sqref="S33">
    <cfRule type="colorScale" priority="501">
      <colorScale>
        <cfvo type="num" val="6"/>
        <cfvo type="num" val="9"/>
        <cfvo type="num" val="23"/>
        <color rgb="FFF8696B"/>
        <color rgb="FFFFEB84"/>
        <color rgb="FF63BE7B"/>
      </colorScale>
    </cfRule>
    <cfRule type="iconSet" priority="502">
      <iconSet showValue="0" reverse="1">
        <cfvo type="percent" val="0"/>
        <cfvo type="num" val="10"/>
        <cfvo type="num" val="24"/>
      </iconSet>
    </cfRule>
    <cfRule type="iconSet" priority="503">
      <iconSet showValue="0">
        <cfvo type="percent" val="0"/>
        <cfvo type="num" val="10"/>
        <cfvo type="num" val="24"/>
      </iconSet>
    </cfRule>
    <cfRule type="iconSet" priority="504">
      <iconSet>
        <cfvo type="percent" val="0"/>
        <cfvo type="percent" val="9"/>
        <cfvo type="percent" val="23"/>
      </iconSet>
    </cfRule>
  </conditionalFormatting>
  <conditionalFormatting sqref="W34">
    <cfRule type="containsText" dxfId="9621" priority="505" operator="containsText" text="No Aceptable o Aceptable con Control Especifico">
      <formula>NOT(ISERROR(SEARCH("No Aceptable o Aceptable con Control Especifico",W34)))</formula>
    </cfRule>
    <cfRule type="containsText" dxfId="9620" priority="506" operator="containsText" text="NO Aceptable">
      <formula>NOT(ISERROR(SEARCH("NO Aceptable",W34)))</formula>
    </cfRule>
    <cfRule type="containsText" dxfId="9619" priority="507" operator="containsText" text="Mejorable">
      <formula>NOT(ISERROR(SEARCH("Mejorable",W34)))</formula>
    </cfRule>
    <cfRule type="containsText" dxfId="9618" priority="508" operator="containsText" text="Aceptable">
      <formula>NOT(ISERROR(SEARCH("Aceptable",W34)))</formula>
    </cfRule>
  </conditionalFormatting>
  <conditionalFormatting sqref="P34:U34 AI34:AJ34">
    <cfRule type="cellIs" dxfId="9617" priority="509" operator="greaterThan">
      <formula>#REF!</formula>
    </cfRule>
  </conditionalFormatting>
  <conditionalFormatting sqref="S34">
    <cfRule type="colorScale" priority="510">
      <colorScale>
        <cfvo type="num" val="6"/>
        <cfvo type="num" val="9"/>
        <cfvo type="num" val="23"/>
        <color rgb="FFF8696B"/>
        <color rgb="FFFFEB84"/>
        <color rgb="FF63BE7B"/>
      </colorScale>
    </cfRule>
    <cfRule type="iconSet" priority="511">
      <iconSet showValue="0" reverse="1">
        <cfvo type="percent" val="0"/>
        <cfvo type="num" val="10"/>
        <cfvo type="num" val="24"/>
      </iconSet>
    </cfRule>
    <cfRule type="iconSet" priority="512">
      <iconSet showValue="0">
        <cfvo type="percent" val="0"/>
        <cfvo type="num" val="10"/>
        <cfvo type="num" val="24"/>
      </iconSet>
    </cfRule>
    <cfRule type="iconSet" priority="513">
      <iconSet>
        <cfvo type="percent" val="0"/>
        <cfvo type="percent" val="9"/>
        <cfvo type="percent" val="23"/>
      </iconSet>
    </cfRule>
  </conditionalFormatting>
  <conditionalFormatting sqref="W35">
    <cfRule type="containsText" dxfId="9616" priority="514" operator="containsText" text="No Aceptable o Aceptable con Control Especifico">
      <formula>NOT(ISERROR(SEARCH("No Aceptable o Aceptable con Control Especifico",W35)))</formula>
    </cfRule>
    <cfRule type="containsText" dxfId="9615" priority="515" operator="containsText" text="NO Aceptable">
      <formula>NOT(ISERROR(SEARCH("NO Aceptable",W35)))</formula>
    </cfRule>
    <cfRule type="containsText" dxfId="9614" priority="516" operator="containsText" text="Mejorable">
      <formula>NOT(ISERROR(SEARCH("Mejorable",W35)))</formula>
    </cfRule>
    <cfRule type="containsText" dxfId="9613" priority="517" operator="containsText" text="Aceptable">
      <formula>NOT(ISERROR(SEARCH("Aceptable",W35)))</formula>
    </cfRule>
  </conditionalFormatting>
  <conditionalFormatting sqref="P35:U35 AI35:AJ35">
    <cfRule type="cellIs" dxfId="9612" priority="518" operator="greaterThan">
      <formula>#REF!</formula>
    </cfRule>
  </conditionalFormatting>
  <conditionalFormatting sqref="S35">
    <cfRule type="colorScale" priority="519">
      <colorScale>
        <cfvo type="num" val="6"/>
        <cfvo type="num" val="9"/>
        <cfvo type="num" val="23"/>
        <color rgb="FFF8696B"/>
        <color rgb="FFFFEB84"/>
        <color rgb="FF63BE7B"/>
      </colorScale>
    </cfRule>
    <cfRule type="iconSet" priority="520">
      <iconSet showValue="0" reverse="1">
        <cfvo type="percent" val="0"/>
        <cfvo type="num" val="10"/>
        <cfvo type="num" val="24"/>
      </iconSet>
    </cfRule>
    <cfRule type="iconSet" priority="521">
      <iconSet showValue="0">
        <cfvo type="percent" val="0"/>
        <cfvo type="num" val="10"/>
        <cfvo type="num" val="24"/>
      </iconSet>
    </cfRule>
    <cfRule type="iconSet" priority="522">
      <iconSet>
        <cfvo type="percent" val="0"/>
        <cfvo type="percent" val="9"/>
        <cfvo type="percent" val="23"/>
      </iconSet>
    </cfRule>
  </conditionalFormatting>
  <conditionalFormatting sqref="AI51:AJ51 P51:R51 T51">
    <cfRule type="cellIs" dxfId="9611" priority="523" operator="greaterThan">
      <formula>#REF!</formula>
    </cfRule>
  </conditionalFormatting>
  <conditionalFormatting sqref="W43">
    <cfRule type="containsText" dxfId="9610" priority="524" operator="containsText" text="No Aceptable o Aceptable con Control Especifico">
      <formula>NOT(ISERROR(SEARCH("No Aceptable o Aceptable con Control Especifico",W43)))</formula>
    </cfRule>
    <cfRule type="containsText" dxfId="9609" priority="525" operator="containsText" text="NO Aceptable">
      <formula>NOT(ISERROR(SEARCH("NO Aceptable",W43)))</formula>
    </cfRule>
    <cfRule type="containsText" dxfId="9608" priority="526" operator="containsText" text="Mejorable">
      <formula>NOT(ISERROR(SEARCH("Mejorable",W43)))</formula>
    </cfRule>
    <cfRule type="containsText" dxfId="9607" priority="527" operator="containsText" text="Aceptable">
      <formula>NOT(ISERROR(SEARCH("Aceptable",W43)))</formula>
    </cfRule>
  </conditionalFormatting>
  <conditionalFormatting sqref="P43:U43 AI43:AJ43">
    <cfRule type="cellIs" dxfId="9606" priority="528" operator="greaterThan">
      <formula>#REF!</formula>
    </cfRule>
  </conditionalFormatting>
  <conditionalFormatting sqref="W44">
    <cfRule type="containsText" dxfId="9605" priority="529" operator="containsText" text="No Aceptable o Aceptable con Control Especifico">
      <formula>NOT(ISERROR(SEARCH("No Aceptable o Aceptable con Control Especifico",W44)))</formula>
    </cfRule>
    <cfRule type="containsText" dxfId="9604" priority="530" operator="containsText" text="NO Aceptable">
      <formula>NOT(ISERROR(SEARCH("NO Aceptable",W44)))</formula>
    </cfRule>
    <cfRule type="containsText" dxfId="9603" priority="531" operator="containsText" text="Mejorable">
      <formula>NOT(ISERROR(SEARCH("Mejorable",W44)))</formula>
    </cfRule>
    <cfRule type="containsText" dxfId="9602" priority="532" operator="containsText" text="Aceptable">
      <formula>NOT(ISERROR(SEARCH("Aceptable",W44)))</formula>
    </cfRule>
  </conditionalFormatting>
  <conditionalFormatting sqref="S44:U44 AI44:AJ44">
    <cfRule type="cellIs" dxfId="9601" priority="533" operator="greaterThan">
      <formula>#REF!</formula>
    </cfRule>
  </conditionalFormatting>
  <conditionalFormatting sqref="P44:R44">
    <cfRule type="cellIs" dxfId="9600" priority="534" operator="greaterThan">
      <formula>#REF!</formula>
    </cfRule>
  </conditionalFormatting>
  <conditionalFormatting sqref="S44">
    <cfRule type="colorScale" priority="535">
      <colorScale>
        <cfvo type="num" val="6"/>
        <cfvo type="num" val="9"/>
        <cfvo type="num" val="23"/>
        <color rgb="FFF8696B"/>
        <color rgb="FFFFEB84"/>
        <color rgb="FF63BE7B"/>
      </colorScale>
    </cfRule>
    <cfRule type="iconSet" priority="536">
      <iconSet showValue="0" reverse="1">
        <cfvo type="percent" val="0"/>
        <cfvo type="num" val="10"/>
        <cfvo type="num" val="24"/>
      </iconSet>
    </cfRule>
    <cfRule type="iconSet" priority="537">
      <iconSet showValue="0">
        <cfvo type="percent" val="0"/>
        <cfvo type="num" val="10"/>
        <cfvo type="num" val="24"/>
      </iconSet>
    </cfRule>
    <cfRule type="iconSet" priority="538">
      <iconSet>
        <cfvo type="percent" val="0"/>
        <cfvo type="percent" val="9"/>
        <cfvo type="percent" val="23"/>
      </iconSet>
    </cfRule>
  </conditionalFormatting>
  <conditionalFormatting sqref="AI45:AJ45">
    <cfRule type="cellIs" dxfId="9599" priority="539" operator="greaterThan">
      <formula>#REF!</formula>
    </cfRule>
  </conditionalFormatting>
  <conditionalFormatting sqref="S45">
    <cfRule type="cellIs" dxfId="9598" priority="540" operator="greaterThan">
      <formula>#REF!</formula>
    </cfRule>
  </conditionalFormatting>
  <conditionalFormatting sqref="P45:R45 T45:U45">
    <cfRule type="cellIs" dxfId="9597" priority="541" operator="greaterThan">
      <formula>#REF!</formula>
    </cfRule>
  </conditionalFormatting>
  <conditionalFormatting sqref="W45">
    <cfRule type="containsText" dxfId="9596" priority="542" operator="containsText" text="No Aceptable o Aceptable con Control Especifico">
      <formula>NOT(ISERROR(SEARCH("No Aceptable o Aceptable con Control Especifico",W45)))</formula>
    </cfRule>
    <cfRule type="containsText" dxfId="9595" priority="543" operator="containsText" text="NO Aceptable">
      <formula>NOT(ISERROR(SEARCH("NO Aceptable",W45)))</formula>
    </cfRule>
    <cfRule type="containsText" dxfId="9594" priority="544" operator="containsText" text="Mejorable">
      <formula>NOT(ISERROR(SEARCH("Mejorable",W45)))</formula>
    </cfRule>
    <cfRule type="containsText" dxfId="9593" priority="545" operator="containsText" text="Aceptable">
      <formula>NOT(ISERROR(SEARCH("Aceptable",W45)))</formula>
    </cfRule>
  </conditionalFormatting>
  <conditionalFormatting sqref="S45">
    <cfRule type="colorScale" priority="546">
      <colorScale>
        <cfvo type="num" val="6"/>
        <cfvo type="num" val="9"/>
        <cfvo type="num" val="23"/>
        <color rgb="FFF8696B"/>
        <color rgb="FFFFEB84"/>
        <color rgb="FF63BE7B"/>
      </colorScale>
    </cfRule>
    <cfRule type="iconSet" priority="547">
      <iconSet showValue="0" reverse="1">
        <cfvo type="percent" val="0"/>
        <cfvo type="num" val="10"/>
        <cfvo type="num" val="24"/>
      </iconSet>
    </cfRule>
    <cfRule type="iconSet" priority="548">
      <iconSet showValue="0">
        <cfvo type="percent" val="0"/>
        <cfvo type="num" val="10"/>
        <cfvo type="num" val="24"/>
      </iconSet>
    </cfRule>
    <cfRule type="iconSet" priority="549">
      <iconSet>
        <cfvo type="percent" val="0"/>
        <cfvo type="percent" val="9"/>
        <cfvo type="percent" val="23"/>
      </iconSet>
    </cfRule>
  </conditionalFormatting>
  <conditionalFormatting sqref="S46">
    <cfRule type="cellIs" dxfId="9592" priority="550" operator="greaterThan">
      <formula>#REF!</formula>
    </cfRule>
  </conditionalFormatting>
  <conditionalFormatting sqref="P46:R46 T46:U46">
    <cfRule type="cellIs" dxfId="9591" priority="551" operator="greaterThan">
      <formula>#REF!</formula>
    </cfRule>
  </conditionalFormatting>
  <conditionalFormatting sqref="W46">
    <cfRule type="containsText" dxfId="9590" priority="552" operator="containsText" text="No Aceptable o Aceptable con Control Especifico">
      <formula>NOT(ISERROR(SEARCH("No Aceptable o Aceptable con Control Especifico",W46)))</formula>
    </cfRule>
    <cfRule type="containsText" dxfId="9589" priority="553" operator="containsText" text="NO Aceptable">
      <formula>NOT(ISERROR(SEARCH("NO Aceptable",W46)))</formula>
    </cfRule>
    <cfRule type="containsText" dxfId="9588" priority="554" operator="containsText" text="Mejorable">
      <formula>NOT(ISERROR(SEARCH("Mejorable",W46)))</formula>
    </cfRule>
    <cfRule type="containsText" dxfId="9587" priority="555" operator="containsText" text="Aceptable">
      <formula>NOT(ISERROR(SEARCH("Aceptable",W46)))</formula>
    </cfRule>
  </conditionalFormatting>
  <conditionalFormatting sqref="AI46:AJ46">
    <cfRule type="cellIs" dxfId="9586" priority="556" operator="greaterThan">
      <formula>#REF!</formula>
    </cfRule>
  </conditionalFormatting>
  <conditionalFormatting sqref="S46">
    <cfRule type="colorScale" priority="557">
      <colorScale>
        <cfvo type="num" val="6"/>
        <cfvo type="num" val="9"/>
        <cfvo type="num" val="23"/>
        <color rgb="FFF8696B"/>
        <color rgb="FFFFEB84"/>
        <color rgb="FF63BE7B"/>
      </colorScale>
    </cfRule>
    <cfRule type="iconSet" priority="558">
      <iconSet showValue="0" reverse="1">
        <cfvo type="percent" val="0"/>
        <cfvo type="num" val="10"/>
        <cfvo type="num" val="24"/>
      </iconSet>
    </cfRule>
    <cfRule type="iconSet" priority="559">
      <iconSet showValue="0">
        <cfvo type="percent" val="0"/>
        <cfvo type="num" val="10"/>
        <cfvo type="num" val="24"/>
      </iconSet>
    </cfRule>
    <cfRule type="iconSet" priority="560">
      <iconSet>
        <cfvo type="percent" val="0"/>
        <cfvo type="percent" val="9"/>
        <cfvo type="percent" val="23"/>
      </iconSet>
    </cfRule>
  </conditionalFormatting>
  <conditionalFormatting sqref="S41:S42 S36 S31 S16:S17">
    <cfRule type="colorScale" priority="561">
      <colorScale>
        <cfvo type="num" val="6"/>
        <cfvo type="num" val="9"/>
        <cfvo type="num" val="23"/>
        <color rgb="FFF8696B"/>
        <color rgb="FFFFEB84"/>
        <color rgb="FF63BE7B"/>
      </colorScale>
    </cfRule>
    <cfRule type="iconSet" priority="562">
      <iconSet showValue="0" reverse="1">
        <cfvo type="percent" val="0"/>
        <cfvo type="num" val="10"/>
        <cfvo type="num" val="24"/>
      </iconSet>
    </cfRule>
    <cfRule type="iconSet" priority="563">
      <iconSet showValue="0">
        <cfvo type="percent" val="0"/>
        <cfvo type="num" val="10"/>
        <cfvo type="num" val="24"/>
      </iconSet>
    </cfRule>
    <cfRule type="iconSet" priority="564">
      <iconSet>
        <cfvo type="percent" val="0"/>
        <cfvo type="percent" val="9"/>
        <cfvo type="percent" val="23"/>
      </iconSet>
    </cfRule>
  </conditionalFormatting>
  <conditionalFormatting sqref="W37">
    <cfRule type="containsText" dxfId="9585" priority="565" operator="containsText" text="No Aceptable o Aceptable con Control Especifico">
      <formula>NOT(ISERROR(SEARCH("No Aceptable o Aceptable con Control Especifico",W37)))</formula>
    </cfRule>
    <cfRule type="containsText" dxfId="9584" priority="566" operator="containsText" text="NO Aceptable">
      <formula>NOT(ISERROR(SEARCH("NO Aceptable",W37)))</formula>
    </cfRule>
    <cfRule type="containsText" dxfId="9583" priority="567" operator="containsText" text="Mejorable">
      <formula>NOT(ISERROR(SEARCH("Mejorable",W37)))</formula>
    </cfRule>
    <cfRule type="containsText" dxfId="9582" priority="568" operator="containsText" text="Aceptable">
      <formula>NOT(ISERROR(SEARCH("Aceptable",W37)))</formula>
    </cfRule>
  </conditionalFormatting>
  <conditionalFormatting sqref="P37:U37">
    <cfRule type="cellIs" dxfId="9581" priority="569" operator="greaterThan">
      <formula>#REF!</formula>
    </cfRule>
  </conditionalFormatting>
  <conditionalFormatting sqref="AI37:AJ37">
    <cfRule type="cellIs" dxfId="9580" priority="570" operator="greaterThan">
      <formula>#REF!</formula>
    </cfRule>
  </conditionalFormatting>
  <conditionalFormatting sqref="S37">
    <cfRule type="colorScale" priority="571">
      <colorScale>
        <cfvo type="num" val="6"/>
        <cfvo type="num" val="9"/>
        <cfvo type="num" val="23"/>
        <color rgb="FFF8696B"/>
        <color rgb="FFFFEB84"/>
        <color rgb="FF63BE7B"/>
      </colorScale>
    </cfRule>
    <cfRule type="iconSet" priority="572">
      <iconSet showValue="0" reverse="1">
        <cfvo type="percent" val="0"/>
        <cfvo type="num" val="10"/>
        <cfvo type="num" val="24"/>
      </iconSet>
    </cfRule>
    <cfRule type="iconSet" priority="573">
      <iconSet showValue="0">
        <cfvo type="percent" val="0"/>
        <cfvo type="num" val="10"/>
        <cfvo type="num" val="24"/>
      </iconSet>
    </cfRule>
    <cfRule type="iconSet" priority="574">
      <iconSet>
        <cfvo type="percent" val="0"/>
        <cfvo type="percent" val="9"/>
        <cfvo type="percent" val="23"/>
      </iconSet>
    </cfRule>
  </conditionalFormatting>
  <conditionalFormatting sqref="AI38:AJ38">
    <cfRule type="cellIs" dxfId="9579" priority="575" operator="greaterThan">
      <formula>#REF!</formula>
    </cfRule>
  </conditionalFormatting>
  <conditionalFormatting sqref="W38">
    <cfRule type="containsText" dxfId="9578" priority="576" operator="containsText" text="No Aceptable o Aceptable con Control Especifico">
      <formula>NOT(ISERROR(SEARCH("No Aceptable o Aceptable con Control Especifico",W38)))</formula>
    </cfRule>
    <cfRule type="containsText" dxfId="9577" priority="577" operator="containsText" text="NO Aceptable">
      <formula>NOT(ISERROR(SEARCH("NO Aceptable",W38)))</formula>
    </cfRule>
    <cfRule type="containsText" dxfId="9576" priority="578" operator="containsText" text="Mejorable">
      <formula>NOT(ISERROR(SEARCH("Mejorable",W38)))</formula>
    </cfRule>
    <cfRule type="containsText" dxfId="9575" priority="579" operator="containsText" text="Aceptable">
      <formula>NOT(ISERROR(SEARCH("Aceptable",W38)))</formula>
    </cfRule>
  </conditionalFormatting>
  <conditionalFormatting sqref="R38:S38 U38">
    <cfRule type="cellIs" dxfId="9574" priority="580" operator="greaterThan">
      <formula>#REF!</formula>
    </cfRule>
  </conditionalFormatting>
  <conditionalFormatting sqref="S38">
    <cfRule type="colorScale" priority="581">
      <colorScale>
        <cfvo type="num" val="6"/>
        <cfvo type="num" val="9"/>
        <cfvo type="num" val="23"/>
        <color rgb="FFF8696B"/>
        <color rgb="FFFFEB84"/>
        <color rgb="FF63BE7B"/>
      </colorScale>
    </cfRule>
    <cfRule type="iconSet" priority="582">
      <iconSet showValue="0" reverse="1">
        <cfvo type="percent" val="0"/>
        <cfvo type="num" val="10"/>
        <cfvo type="num" val="24"/>
      </iconSet>
    </cfRule>
    <cfRule type="iconSet" priority="583">
      <iconSet showValue="0">
        <cfvo type="percent" val="0"/>
        <cfvo type="num" val="10"/>
        <cfvo type="num" val="24"/>
      </iconSet>
    </cfRule>
    <cfRule type="iconSet" priority="584">
      <iconSet>
        <cfvo type="percent" val="0"/>
        <cfvo type="percent" val="9"/>
        <cfvo type="percent" val="23"/>
      </iconSet>
    </cfRule>
  </conditionalFormatting>
  <conditionalFormatting sqref="T38 P38:Q38">
    <cfRule type="cellIs" dxfId="9573" priority="585" operator="greaterThan">
      <formula>#REF!</formula>
    </cfRule>
  </conditionalFormatting>
  <conditionalFormatting sqref="W52">
    <cfRule type="containsText" dxfId="9572" priority="586" operator="containsText" text="No Aceptable o Aceptable con Control Especifico">
      <formula>NOT(ISERROR(SEARCH("No Aceptable o Aceptable con Control Especifico",W52)))</formula>
    </cfRule>
    <cfRule type="containsText" dxfId="9571" priority="587" operator="containsText" text="NO Aceptable">
      <formula>NOT(ISERROR(SEARCH("NO Aceptable",W52)))</formula>
    </cfRule>
    <cfRule type="containsText" dxfId="9570" priority="588" operator="containsText" text="Mejorable">
      <formula>NOT(ISERROR(SEARCH("Mejorable",W52)))</formula>
    </cfRule>
    <cfRule type="containsText" dxfId="9569" priority="589" operator="containsText" text="Aceptable">
      <formula>NOT(ISERROR(SEARCH("Aceptable",W52)))</formula>
    </cfRule>
  </conditionalFormatting>
  <conditionalFormatting sqref="AI50:AJ50">
    <cfRule type="cellIs" dxfId="9568" priority="590" operator="greaterThan">
      <formula>#REF!</formula>
    </cfRule>
  </conditionalFormatting>
  <conditionalFormatting sqref="S50">
    <cfRule type="cellIs" dxfId="9567" priority="591" operator="greaterThan">
      <formula>#REF!</formula>
    </cfRule>
  </conditionalFormatting>
  <conditionalFormatting sqref="P50:R50 T50:U50">
    <cfRule type="cellIs" dxfId="9566" priority="592" operator="greaterThan">
      <formula>#REF!</formula>
    </cfRule>
  </conditionalFormatting>
  <conditionalFormatting sqref="W50">
    <cfRule type="containsText" dxfId="9565" priority="593" operator="containsText" text="No Aceptable o Aceptable con Control Especifico">
      <formula>NOT(ISERROR(SEARCH("No Aceptable o Aceptable con Control Especifico",W50)))</formula>
    </cfRule>
    <cfRule type="containsText" dxfId="9564" priority="594" operator="containsText" text="NO Aceptable">
      <formula>NOT(ISERROR(SEARCH("NO Aceptable",W50)))</formula>
    </cfRule>
    <cfRule type="containsText" dxfId="9563" priority="595" operator="containsText" text="Mejorable">
      <formula>NOT(ISERROR(SEARCH("Mejorable",W50)))</formula>
    </cfRule>
    <cfRule type="containsText" dxfId="9562" priority="596" operator="containsText" text="Aceptable">
      <formula>NOT(ISERROR(SEARCH("Aceptable",W50)))</formula>
    </cfRule>
  </conditionalFormatting>
  <conditionalFormatting sqref="S50">
    <cfRule type="colorScale" priority="597">
      <colorScale>
        <cfvo type="num" val="6"/>
        <cfvo type="num" val="9"/>
        <cfvo type="num" val="23"/>
        <color rgb="FFF8696B"/>
        <color rgb="FFFFEB84"/>
        <color rgb="FF63BE7B"/>
      </colorScale>
    </cfRule>
    <cfRule type="iconSet" priority="598">
      <iconSet showValue="0" reverse="1">
        <cfvo type="percent" val="0"/>
        <cfvo type="num" val="10"/>
        <cfvo type="num" val="24"/>
      </iconSet>
    </cfRule>
    <cfRule type="iconSet" priority="599">
      <iconSet showValue="0">
        <cfvo type="percent" val="0"/>
        <cfvo type="num" val="10"/>
        <cfvo type="num" val="24"/>
      </iconSet>
    </cfRule>
    <cfRule type="iconSet" priority="600">
      <iconSet>
        <cfvo type="percent" val="0"/>
        <cfvo type="percent" val="9"/>
        <cfvo type="percent" val="23"/>
      </iconSet>
    </cfRule>
  </conditionalFormatting>
  <conditionalFormatting sqref="S51">
    <cfRule type="cellIs" dxfId="9561" priority="601" operator="greaterThan">
      <formula>#REF!</formula>
    </cfRule>
  </conditionalFormatting>
  <conditionalFormatting sqref="S51">
    <cfRule type="colorScale" priority="602">
      <colorScale>
        <cfvo type="num" val="6"/>
        <cfvo type="num" val="9"/>
        <cfvo type="num" val="23"/>
        <color rgb="FFF8696B"/>
        <color rgb="FFFFEB84"/>
        <color rgb="FF63BE7B"/>
      </colorScale>
    </cfRule>
    <cfRule type="iconSet" priority="603">
      <iconSet showValue="0" reverse="1">
        <cfvo type="percent" val="0"/>
        <cfvo type="num" val="10"/>
        <cfvo type="num" val="24"/>
      </iconSet>
    </cfRule>
    <cfRule type="iconSet" priority="604">
      <iconSet showValue="0">
        <cfvo type="percent" val="0"/>
        <cfvo type="num" val="10"/>
        <cfvo type="num" val="24"/>
      </iconSet>
    </cfRule>
    <cfRule type="iconSet" priority="605">
      <iconSet>
        <cfvo type="percent" val="0"/>
        <cfvo type="percent" val="9"/>
        <cfvo type="percent" val="23"/>
      </iconSet>
    </cfRule>
  </conditionalFormatting>
  <conditionalFormatting sqref="U51">
    <cfRule type="cellIs" dxfId="9560" priority="606" operator="greaterThan">
      <formula>#REF!</formula>
    </cfRule>
  </conditionalFormatting>
  <conditionalFormatting sqref="W51">
    <cfRule type="containsText" dxfId="9559" priority="607" operator="containsText" text="No Aceptable o Aceptable con Control Especifico">
      <formula>NOT(ISERROR(SEARCH("No Aceptable o Aceptable con Control Especifico",W51)))</formula>
    </cfRule>
    <cfRule type="containsText" dxfId="9558" priority="608" operator="containsText" text="NO Aceptable">
      <formula>NOT(ISERROR(SEARCH("NO Aceptable",W51)))</formula>
    </cfRule>
    <cfRule type="containsText" dxfId="9557" priority="609" operator="containsText" text="Mejorable">
      <formula>NOT(ISERROR(SEARCH("Mejorable",W51)))</formula>
    </cfRule>
    <cfRule type="containsText" dxfId="9556" priority="610" operator="containsText" text="Aceptable">
      <formula>NOT(ISERROR(SEARCH("Aceptable",W51)))</formula>
    </cfRule>
  </conditionalFormatting>
  <conditionalFormatting sqref="AI52:AJ52">
    <cfRule type="cellIs" dxfId="9555" priority="611" operator="greaterThan">
      <formula>#REF!</formula>
    </cfRule>
  </conditionalFormatting>
  <conditionalFormatting sqref="S52">
    <cfRule type="cellIs" dxfId="9554" priority="612" operator="greaterThan">
      <formula>#REF!</formula>
    </cfRule>
  </conditionalFormatting>
  <conditionalFormatting sqref="P52:R52 T52:U52">
    <cfRule type="cellIs" dxfId="9553" priority="613" operator="greaterThan">
      <formula>#REF!</formula>
    </cfRule>
  </conditionalFormatting>
  <conditionalFormatting sqref="S52">
    <cfRule type="colorScale" priority="614">
      <colorScale>
        <cfvo type="num" val="6"/>
        <cfvo type="num" val="9"/>
        <cfvo type="num" val="23"/>
        <color rgb="FFF8696B"/>
        <color rgb="FFFFEB84"/>
        <color rgb="FF63BE7B"/>
      </colorScale>
    </cfRule>
    <cfRule type="iconSet" priority="615">
      <iconSet showValue="0" reverse="1">
        <cfvo type="percent" val="0"/>
        <cfvo type="num" val="10"/>
        <cfvo type="num" val="24"/>
      </iconSet>
    </cfRule>
    <cfRule type="iconSet" priority="616">
      <iconSet showValue="0">
        <cfvo type="percent" val="0"/>
        <cfvo type="num" val="10"/>
        <cfvo type="num" val="24"/>
      </iconSet>
    </cfRule>
    <cfRule type="iconSet" priority="617">
      <iconSet>
        <cfvo type="percent" val="0"/>
        <cfvo type="percent" val="9"/>
        <cfvo type="percent" val="23"/>
      </iconSet>
    </cfRule>
  </conditionalFormatting>
  <conditionalFormatting sqref="AI53:AJ53">
    <cfRule type="cellIs" dxfId="9552" priority="618" operator="greaterThan">
      <formula>#REF!</formula>
    </cfRule>
  </conditionalFormatting>
  <conditionalFormatting sqref="S53">
    <cfRule type="cellIs" dxfId="9551" priority="619" operator="greaterThan">
      <formula>#REF!</formula>
    </cfRule>
  </conditionalFormatting>
  <conditionalFormatting sqref="P53:R53 T53:U53">
    <cfRule type="cellIs" dxfId="9550" priority="620" operator="greaterThan">
      <formula>#REF!</formula>
    </cfRule>
  </conditionalFormatting>
  <conditionalFormatting sqref="W53">
    <cfRule type="containsText" dxfId="9549" priority="621" operator="containsText" text="No Aceptable o Aceptable con Control Especifico">
      <formula>NOT(ISERROR(SEARCH("No Aceptable o Aceptable con Control Especifico",W53)))</formula>
    </cfRule>
    <cfRule type="containsText" dxfId="9548" priority="622" operator="containsText" text="NO Aceptable">
      <formula>NOT(ISERROR(SEARCH("NO Aceptable",W53)))</formula>
    </cfRule>
    <cfRule type="containsText" dxfId="9547" priority="623" operator="containsText" text="Mejorable">
      <formula>NOT(ISERROR(SEARCH("Mejorable",W53)))</formula>
    </cfRule>
    <cfRule type="containsText" dxfId="9546" priority="624" operator="containsText" text="Aceptable">
      <formula>NOT(ISERROR(SEARCH("Aceptable",W53)))</formula>
    </cfRule>
  </conditionalFormatting>
  <conditionalFormatting sqref="W54">
    <cfRule type="containsText" dxfId="9545" priority="625" operator="containsText" text="No Aceptable o Aceptable con Control Especifico">
      <formula>NOT(ISERROR(SEARCH("No Aceptable o Aceptable con Control Especifico",W54)))</formula>
    </cfRule>
    <cfRule type="containsText" dxfId="9544" priority="626" operator="containsText" text="NO Aceptable">
      <formula>NOT(ISERROR(SEARCH("NO Aceptable",W54)))</formula>
    </cfRule>
    <cfRule type="containsText" dxfId="9543" priority="627" operator="containsText" text="Mejorable">
      <formula>NOT(ISERROR(SEARCH("Mejorable",W54)))</formula>
    </cfRule>
    <cfRule type="containsText" dxfId="9542" priority="628" operator="containsText" text="Aceptable">
      <formula>NOT(ISERROR(SEARCH("Aceptable",W54)))</formula>
    </cfRule>
  </conditionalFormatting>
  <conditionalFormatting sqref="P54:U54 AI54:AJ54">
    <cfRule type="cellIs" dxfId="9541" priority="629" operator="greaterThan">
      <formula>#REF!</formula>
    </cfRule>
  </conditionalFormatting>
  <conditionalFormatting sqref="S54">
    <cfRule type="colorScale" priority="630">
      <colorScale>
        <cfvo type="num" val="6"/>
        <cfvo type="num" val="9"/>
        <cfvo type="num" val="23"/>
        <color rgb="FFF8696B"/>
        <color rgb="FFFFEB84"/>
        <color rgb="FF63BE7B"/>
      </colorScale>
    </cfRule>
    <cfRule type="iconSet" priority="631">
      <iconSet showValue="0" reverse="1">
        <cfvo type="percent" val="0"/>
        <cfvo type="num" val="10"/>
        <cfvo type="num" val="24"/>
      </iconSet>
    </cfRule>
    <cfRule type="iconSet" priority="632">
      <iconSet showValue="0">
        <cfvo type="percent" val="0"/>
        <cfvo type="num" val="10"/>
        <cfvo type="num" val="24"/>
      </iconSet>
    </cfRule>
    <cfRule type="iconSet" priority="633">
      <iconSet>
        <cfvo type="percent" val="0"/>
        <cfvo type="percent" val="9"/>
        <cfvo type="percent" val="23"/>
      </iconSet>
    </cfRule>
  </conditionalFormatting>
  <conditionalFormatting sqref="AI55:AJ55">
    <cfRule type="cellIs" dxfId="9540" priority="634" operator="greaterThan">
      <formula>#REF!</formula>
    </cfRule>
  </conditionalFormatting>
  <conditionalFormatting sqref="P55:Q55 T55">
    <cfRule type="cellIs" dxfId="9539" priority="635" operator="greaterThan">
      <formula>#REF!</formula>
    </cfRule>
  </conditionalFormatting>
  <conditionalFormatting sqref="S55">
    <cfRule type="cellIs" dxfId="9538" priority="636" operator="greaterThan">
      <formula>#REF!</formula>
    </cfRule>
  </conditionalFormatting>
  <conditionalFormatting sqref="R55 U55">
    <cfRule type="cellIs" dxfId="9537" priority="637" operator="greaterThan">
      <formula>#REF!</formula>
    </cfRule>
  </conditionalFormatting>
  <conditionalFormatting sqref="W55">
    <cfRule type="containsText" dxfId="9536" priority="638" operator="containsText" text="No Aceptable o Aceptable con Control Especifico">
      <formula>NOT(ISERROR(SEARCH("No Aceptable o Aceptable con Control Especifico",W55)))</formula>
    </cfRule>
    <cfRule type="containsText" dxfId="9535" priority="639" operator="containsText" text="NO Aceptable">
      <formula>NOT(ISERROR(SEARCH("NO Aceptable",W55)))</formula>
    </cfRule>
    <cfRule type="containsText" dxfId="9534" priority="640" operator="containsText" text="Mejorable">
      <formula>NOT(ISERROR(SEARCH("Mejorable",W55)))</formula>
    </cfRule>
    <cfRule type="containsText" dxfId="9533" priority="641" operator="containsText" text="Aceptable">
      <formula>NOT(ISERROR(SEARCH("Aceptable",W55)))</formula>
    </cfRule>
  </conditionalFormatting>
  <conditionalFormatting sqref="S55">
    <cfRule type="iconSet" priority="642">
      <iconSet>
        <cfvo type="percent" val="0"/>
        <cfvo type="percent" val="9"/>
        <cfvo type="percent" val="23"/>
      </iconSet>
    </cfRule>
    <cfRule type="colorScale" priority="643">
      <colorScale>
        <cfvo type="num" val="6"/>
        <cfvo type="num" val="9"/>
        <cfvo type="num" val="23"/>
        <color rgb="FFF8696B"/>
        <color rgb="FFFFEB84"/>
        <color rgb="FF63BE7B"/>
      </colorScale>
    </cfRule>
    <cfRule type="iconSet" priority="644">
      <iconSet showValue="0" reverse="1">
        <cfvo type="percent" val="0"/>
        <cfvo type="num" val="10"/>
        <cfvo type="num" val="24"/>
      </iconSet>
    </cfRule>
    <cfRule type="iconSet" priority="645">
      <iconSet showValue="0">
        <cfvo type="percent" val="0"/>
        <cfvo type="num" val="10"/>
        <cfvo type="num" val="24"/>
      </iconSet>
    </cfRule>
  </conditionalFormatting>
  <conditionalFormatting sqref="S53">
    <cfRule type="colorScale" priority="646">
      <colorScale>
        <cfvo type="num" val="6"/>
        <cfvo type="num" val="9"/>
        <cfvo type="num" val="23"/>
        <color rgb="FFF8696B"/>
        <color rgb="FFFFEB84"/>
        <color rgb="FF63BE7B"/>
      </colorScale>
    </cfRule>
    <cfRule type="iconSet" priority="647">
      <iconSet showValue="0" reverse="1">
        <cfvo type="percent" val="0"/>
        <cfvo type="num" val="10"/>
        <cfvo type="num" val="24"/>
      </iconSet>
    </cfRule>
    <cfRule type="iconSet" priority="648">
      <iconSet showValue="0">
        <cfvo type="percent" val="0"/>
        <cfvo type="num" val="10"/>
        <cfvo type="num" val="24"/>
      </iconSet>
    </cfRule>
    <cfRule type="iconSet" priority="649">
      <iconSet>
        <cfvo type="percent" val="0"/>
        <cfvo type="percent" val="9"/>
        <cfvo type="percent" val="23"/>
      </iconSet>
    </cfRule>
  </conditionalFormatting>
  <conditionalFormatting sqref="W58">
    <cfRule type="containsText" dxfId="9532" priority="650" operator="containsText" text="No Aceptable o Aceptable con Control Especifico">
      <formula>NOT(ISERROR(SEARCH("No Aceptable o Aceptable con Control Especifico",W58)))</formula>
    </cfRule>
    <cfRule type="containsText" dxfId="9531" priority="651" operator="containsText" text="NO Aceptable">
      <formula>NOT(ISERROR(SEARCH("NO Aceptable",W58)))</formula>
    </cfRule>
    <cfRule type="containsText" dxfId="9530" priority="652" operator="containsText" text="Mejorable">
      <formula>NOT(ISERROR(SEARCH("Mejorable",W58)))</formula>
    </cfRule>
    <cfRule type="containsText" dxfId="9529" priority="653" operator="containsText" text="Aceptable">
      <formula>NOT(ISERROR(SEARCH("Aceptable",W58)))</formula>
    </cfRule>
  </conditionalFormatting>
  <conditionalFormatting sqref="P58:U58">
    <cfRule type="cellIs" dxfId="9528" priority="654" operator="greaterThan">
      <formula>#REF!</formula>
    </cfRule>
  </conditionalFormatting>
  <conditionalFormatting sqref="AI58:AJ58">
    <cfRule type="cellIs" dxfId="9527" priority="655" operator="greaterThan">
      <formula>#REF!</formula>
    </cfRule>
  </conditionalFormatting>
  <conditionalFormatting sqref="S58">
    <cfRule type="colorScale" priority="656">
      <colorScale>
        <cfvo type="num" val="6"/>
        <cfvo type="num" val="9"/>
        <cfvo type="num" val="23"/>
        <color rgb="FFF8696B"/>
        <color rgb="FFFFEB84"/>
        <color rgb="FF63BE7B"/>
      </colorScale>
    </cfRule>
    <cfRule type="iconSet" priority="657">
      <iconSet showValue="0" reverse="1">
        <cfvo type="percent" val="0"/>
        <cfvo type="num" val="10"/>
        <cfvo type="num" val="24"/>
      </iconSet>
    </cfRule>
    <cfRule type="iconSet" priority="658">
      <iconSet showValue="0">
        <cfvo type="percent" val="0"/>
        <cfvo type="num" val="10"/>
        <cfvo type="num" val="24"/>
      </iconSet>
    </cfRule>
    <cfRule type="iconSet" priority="659">
      <iconSet>
        <cfvo type="percent" val="0"/>
        <cfvo type="percent" val="9"/>
        <cfvo type="percent" val="23"/>
      </iconSet>
    </cfRule>
  </conditionalFormatting>
  <conditionalFormatting sqref="AI59:AJ59">
    <cfRule type="cellIs" dxfId="9526" priority="660" operator="greaterThan">
      <formula>#REF!</formula>
    </cfRule>
  </conditionalFormatting>
  <conditionalFormatting sqref="W59">
    <cfRule type="containsText" dxfId="9525" priority="661" operator="containsText" text="No Aceptable o Aceptable con Control Especifico">
      <formula>NOT(ISERROR(SEARCH("No Aceptable o Aceptable con Control Especifico",W59)))</formula>
    </cfRule>
    <cfRule type="containsText" dxfId="9524" priority="662" operator="containsText" text="NO Aceptable">
      <formula>NOT(ISERROR(SEARCH("NO Aceptable",W59)))</formula>
    </cfRule>
    <cfRule type="containsText" dxfId="9523" priority="663" operator="containsText" text="Mejorable">
      <formula>NOT(ISERROR(SEARCH("Mejorable",W59)))</formula>
    </cfRule>
    <cfRule type="containsText" dxfId="9522" priority="664" operator="containsText" text="Aceptable">
      <formula>NOT(ISERROR(SEARCH("Aceptable",W59)))</formula>
    </cfRule>
  </conditionalFormatting>
  <conditionalFormatting sqref="R59:S59 U59">
    <cfRule type="cellIs" dxfId="9521" priority="665" operator="greaterThan">
      <formula>#REF!</formula>
    </cfRule>
  </conditionalFormatting>
  <conditionalFormatting sqref="S59">
    <cfRule type="colorScale" priority="666">
      <colorScale>
        <cfvo type="num" val="6"/>
        <cfvo type="num" val="9"/>
        <cfvo type="num" val="23"/>
        <color rgb="FFF8696B"/>
        <color rgb="FFFFEB84"/>
        <color rgb="FF63BE7B"/>
      </colorScale>
    </cfRule>
    <cfRule type="iconSet" priority="667">
      <iconSet showValue="0" reverse="1">
        <cfvo type="percent" val="0"/>
        <cfvo type="num" val="10"/>
        <cfvo type="num" val="24"/>
      </iconSet>
    </cfRule>
    <cfRule type="iconSet" priority="668">
      <iconSet showValue="0">
        <cfvo type="percent" val="0"/>
        <cfvo type="num" val="10"/>
        <cfvo type="num" val="24"/>
      </iconSet>
    </cfRule>
    <cfRule type="iconSet" priority="669">
      <iconSet>
        <cfvo type="percent" val="0"/>
        <cfvo type="percent" val="9"/>
        <cfvo type="percent" val="23"/>
      </iconSet>
    </cfRule>
  </conditionalFormatting>
  <conditionalFormatting sqref="T59 P59:Q59">
    <cfRule type="cellIs" dxfId="9520" priority="670" operator="greaterThan">
      <formula>#REF!</formula>
    </cfRule>
  </conditionalFormatting>
  <conditionalFormatting sqref="W56">
    <cfRule type="containsText" dxfId="9519" priority="671" operator="containsText" text="No Aceptable o Aceptable con Control Especifico">
      <formula>NOT(ISERROR(SEARCH("No Aceptable o Aceptable con Control Especifico",W56)))</formula>
    </cfRule>
    <cfRule type="containsText" dxfId="9518" priority="672" operator="containsText" text="NO Aceptable">
      <formula>NOT(ISERROR(SEARCH("NO Aceptable",W56)))</formula>
    </cfRule>
    <cfRule type="containsText" dxfId="9517" priority="673" operator="containsText" text="Mejorable">
      <formula>NOT(ISERROR(SEARCH("Mejorable",W56)))</formula>
    </cfRule>
    <cfRule type="containsText" dxfId="9516" priority="674" operator="containsText" text="Aceptable">
      <formula>NOT(ISERROR(SEARCH("Aceptable",W56)))</formula>
    </cfRule>
  </conditionalFormatting>
  <conditionalFormatting sqref="AI56:AJ57 S56:S57">
    <cfRule type="cellIs" dxfId="9515" priority="675" operator="greaterThan">
      <formula>#REF!</formula>
    </cfRule>
  </conditionalFormatting>
  <conditionalFormatting sqref="T56:U56 P56:R57">
    <cfRule type="cellIs" dxfId="9514" priority="676" operator="greaterThan">
      <formula>#REF!</formula>
    </cfRule>
  </conditionalFormatting>
  <conditionalFormatting sqref="S56:S57">
    <cfRule type="iconSet" priority="677">
      <iconSet>
        <cfvo type="percent" val="0"/>
        <cfvo type="percent" val="9"/>
        <cfvo type="percent" val="23"/>
      </iconSet>
    </cfRule>
    <cfRule type="colorScale" priority="678">
      <colorScale>
        <cfvo type="num" val="6"/>
        <cfvo type="num" val="9"/>
        <cfvo type="num" val="23"/>
        <color rgb="FFF8696B"/>
        <color rgb="FFFFEB84"/>
        <color rgb="FF63BE7B"/>
      </colorScale>
    </cfRule>
    <cfRule type="iconSet" priority="679">
      <iconSet showValue="0" reverse="1">
        <cfvo type="percent" val="0"/>
        <cfvo type="num" val="10"/>
        <cfvo type="num" val="24"/>
      </iconSet>
    </cfRule>
    <cfRule type="iconSet" priority="680">
      <iconSet showValue="0">
        <cfvo type="percent" val="0"/>
        <cfvo type="num" val="10"/>
        <cfvo type="num" val="24"/>
      </iconSet>
    </cfRule>
  </conditionalFormatting>
  <conditionalFormatting sqref="W57">
    <cfRule type="containsText" dxfId="9513" priority="681" operator="containsText" text="No Aceptable o Aceptable con Control Especifico">
      <formula>NOT(ISERROR(SEARCH("No Aceptable o Aceptable con Control Especifico",W57)))</formula>
    </cfRule>
    <cfRule type="containsText" dxfId="9512" priority="682" operator="containsText" text="NO Aceptable">
      <formula>NOT(ISERROR(SEARCH("NO Aceptable",W57)))</formula>
    </cfRule>
    <cfRule type="containsText" dxfId="9511" priority="683" operator="containsText" text="Mejorable">
      <formula>NOT(ISERROR(SEARCH("Mejorable",W57)))</formula>
    </cfRule>
    <cfRule type="containsText" dxfId="9510" priority="684" operator="containsText" text="Aceptable">
      <formula>NOT(ISERROR(SEARCH("Aceptable",W57)))</formula>
    </cfRule>
  </conditionalFormatting>
  <conditionalFormatting sqref="T57:U57">
    <cfRule type="cellIs" dxfId="9509" priority="685" operator="greaterThan">
      <formula>#REF!</formula>
    </cfRule>
  </conditionalFormatting>
  <conditionalFormatting sqref="AI64:AJ64">
    <cfRule type="cellIs" dxfId="9508" priority="686" operator="greaterThan">
      <formula>#REF!</formula>
    </cfRule>
  </conditionalFormatting>
  <conditionalFormatting sqref="S64">
    <cfRule type="cellIs" dxfId="9507" priority="687" operator="greaterThan">
      <formula>#REF!</formula>
    </cfRule>
  </conditionalFormatting>
  <conditionalFormatting sqref="P64:R64 T64:U64">
    <cfRule type="cellIs" dxfId="9506" priority="688" operator="greaterThan">
      <formula>#REF!</formula>
    </cfRule>
  </conditionalFormatting>
  <conditionalFormatting sqref="W64">
    <cfRule type="containsText" dxfId="9505" priority="689" operator="containsText" text="No Aceptable o Aceptable con Control Especifico">
      <formula>NOT(ISERROR(SEARCH("No Aceptable o Aceptable con Control Especifico",W64)))</formula>
    </cfRule>
    <cfRule type="containsText" dxfId="9504" priority="690" operator="containsText" text="NO Aceptable">
      <formula>NOT(ISERROR(SEARCH("NO Aceptable",W64)))</formula>
    </cfRule>
    <cfRule type="containsText" dxfId="9503" priority="691" operator="containsText" text="Mejorable">
      <formula>NOT(ISERROR(SEARCH("Mejorable",W64)))</formula>
    </cfRule>
    <cfRule type="containsText" dxfId="9502" priority="692" operator="containsText" text="Aceptable">
      <formula>NOT(ISERROR(SEARCH("Aceptable",W64)))</formula>
    </cfRule>
  </conditionalFormatting>
  <conditionalFormatting sqref="S64">
    <cfRule type="colorScale" priority="693">
      <colorScale>
        <cfvo type="num" val="6"/>
        <cfvo type="num" val="9"/>
        <cfvo type="num" val="23"/>
        <color rgb="FFF8696B"/>
        <color rgb="FFFFEB84"/>
        <color rgb="FF63BE7B"/>
      </colorScale>
    </cfRule>
    <cfRule type="iconSet" priority="694">
      <iconSet showValue="0" reverse="1">
        <cfvo type="percent" val="0"/>
        <cfvo type="num" val="10"/>
        <cfvo type="num" val="24"/>
      </iconSet>
    </cfRule>
    <cfRule type="iconSet" priority="695">
      <iconSet showValue="0">
        <cfvo type="percent" val="0"/>
        <cfvo type="num" val="10"/>
        <cfvo type="num" val="24"/>
      </iconSet>
    </cfRule>
    <cfRule type="iconSet" priority="696">
      <iconSet>
        <cfvo type="percent" val="0"/>
        <cfvo type="percent" val="9"/>
        <cfvo type="percent" val="23"/>
      </iconSet>
    </cfRule>
  </conditionalFormatting>
  <conditionalFormatting sqref="W65">
    <cfRule type="containsText" dxfId="9501" priority="697" operator="containsText" text="No Aceptable o Aceptable con Control Especifico">
      <formula>NOT(ISERROR(SEARCH("No Aceptable o Aceptable con Control Especifico",W65)))</formula>
    </cfRule>
    <cfRule type="containsText" dxfId="9500" priority="698" operator="containsText" text="NO Aceptable">
      <formula>NOT(ISERROR(SEARCH("NO Aceptable",W65)))</formula>
    </cfRule>
    <cfRule type="containsText" dxfId="9499" priority="699" operator="containsText" text="Mejorable">
      <formula>NOT(ISERROR(SEARCH("Mejorable",W65)))</formula>
    </cfRule>
    <cfRule type="containsText" dxfId="9498" priority="700" operator="containsText" text="Aceptable">
      <formula>NOT(ISERROR(SEARCH("Aceptable",W65)))</formula>
    </cfRule>
  </conditionalFormatting>
  <conditionalFormatting sqref="P65:U65 AI65:AJ65">
    <cfRule type="cellIs" dxfId="9497" priority="701" operator="greaterThan">
      <formula>#REF!</formula>
    </cfRule>
  </conditionalFormatting>
  <conditionalFormatting sqref="S65">
    <cfRule type="iconSet" priority="702">
      <iconSet>
        <cfvo type="percent" val="0"/>
        <cfvo type="percent" val="9"/>
        <cfvo type="percent" val="23"/>
      </iconSet>
    </cfRule>
    <cfRule type="colorScale" priority="703">
      <colorScale>
        <cfvo type="num" val="6"/>
        <cfvo type="num" val="9"/>
        <cfvo type="num" val="23"/>
        <color rgb="FFF8696B"/>
        <color rgb="FFFFEB84"/>
        <color rgb="FF63BE7B"/>
      </colorScale>
    </cfRule>
    <cfRule type="iconSet" priority="704">
      <iconSet showValue="0" reverse="1">
        <cfvo type="percent" val="0"/>
        <cfvo type="num" val="10"/>
        <cfvo type="num" val="24"/>
      </iconSet>
    </cfRule>
    <cfRule type="iconSet" priority="705">
      <iconSet showValue="0">
        <cfvo type="percent" val="0"/>
        <cfvo type="num" val="10"/>
        <cfvo type="num" val="24"/>
      </iconSet>
    </cfRule>
  </conditionalFormatting>
  <conditionalFormatting sqref="AI70:AJ71">
    <cfRule type="cellIs" dxfId="9496" priority="706" operator="greaterThan">
      <formula>#REF!</formula>
    </cfRule>
  </conditionalFormatting>
  <conditionalFormatting sqref="P71:Q71 T71">
    <cfRule type="cellIs" dxfId="9495" priority="707" operator="greaterThan">
      <formula>#REF!</formula>
    </cfRule>
  </conditionalFormatting>
  <conditionalFormatting sqref="S71">
    <cfRule type="cellIs" dxfId="9494" priority="708" operator="greaterThan">
      <formula>#REF!</formula>
    </cfRule>
  </conditionalFormatting>
  <conditionalFormatting sqref="U71 R71">
    <cfRule type="cellIs" dxfId="9493" priority="709" operator="greaterThan">
      <formula>#REF!</formula>
    </cfRule>
  </conditionalFormatting>
  <conditionalFormatting sqref="W71">
    <cfRule type="containsText" dxfId="9492" priority="710" operator="containsText" text="No Aceptable o Aceptable con Control Especifico">
      <formula>NOT(ISERROR(SEARCH("No Aceptable o Aceptable con Control Especifico",W71)))</formula>
    </cfRule>
    <cfRule type="containsText" dxfId="9491" priority="711" operator="containsText" text="NO Aceptable">
      <formula>NOT(ISERROR(SEARCH("NO Aceptable",W71)))</formula>
    </cfRule>
    <cfRule type="containsText" dxfId="9490" priority="712" operator="containsText" text="Mejorable">
      <formula>NOT(ISERROR(SEARCH("Mejorable",W71)))</formula>
    </cfRule>
    <cfRule type="containsText" dxfId="9489" priority="713" operator="containsText" text="Aceptable">
      <formula>NOT(ISERROR(SEARCH("Aceptable",W71)))</formula>
    </cfRule>
  </conditionalFormatting>
  <conditionalFormatting sqref="S71">
    <cfRule type="colorScale" priority="714">
      <colorScale>
        <cfvo type="num" val="6"/>
        <cfvo type="num" val="9"/>
        <cfvo type="num" val="23"/>
        <color rgb="FFF8696B"/>
        <color rgb="FFFFEB84"/>
        <color rgb="FF63BE7B"/>
      </colorScale>
    </cfRule>
    <cfRule type="iconSet" priority="715">
      <iconSet showValue="0" reverse="1">
        <cfvo type="percent" val="0"/>
        <cfvo type="num" val="10"/>
        <cfvo type="num" val="24"/>
      </iconSet>
    </cfRule>
    <cfRule type="iconSet" priority="716">
      <iconSet showValue="0">
        <cfvo type="percent" val="0"/>
        <cfvo type="num" val="10"/>
        <cfvo type="num" val="24"/>
      </iconSet>
    </cfRule>
    <cfRule type="iconSet" priority="717">
      <iconSet>
        <cfvo type="percent" val="0"/>
        <cfvo type="percent" val="9"/>
        <cfvo type="percent" val="23"/>
      </iconSet>
    </cfRule>
  </conditionalFormatting>
  <conditionalFormatting sqref="S70">
    <cfRule type="cellIs" dxfId="9488" priority="718" operator="greaterThan">
      <formula>#REF!</formula>
    </cfRule>
  </conditionalFormatting>
  <conditionalFormatting sqref="P70:R70 T70:U70">
    <cfRule type="cellIs" dxfId="9487" priority="719" operator="greaterThan">
      <formula>#REF!</formula>
    </cfRule>
  </conditionalFormatting>
  <conditionalFormatting sqref="W70">
    <cfRule type="containsText" dxfId="9486" priority="720" operator="containsText" text="No Aceptable o Aceptable con Control Especifico">
      <formula>NOT(ISERROR(SEARCH("No Aceptable o Aceptable con Control Especifico",W70)))</formula>
    </cfRule>
    <cfRule type="containsText" dxfId="9485" priority="721" operator="containsText" text="NO Aceptable">
      <formula>NOT(ISERROR(SEARCH("NO Aceptable",W70)))</formula>
    </cfRule>
    <cfRule type="containsText" dxfId="9484" priority="722" operator="containsText" text="Mejorable">
      <formula>NOT(ISERROR(SEARCH("Mejorable",W70)))</formula>
    </cfRule>
    <cfRule type="containsText" dxfId="9483" priority="723" operator="containsText" text="Aceptable">
      <formula>NOT(ISERROR(SEARCH("Aceptable",W70)))</formula>
    </cfRule>
  </conditionalFormatting>
  <conditionalFormatting sqref="S70">
    <cfRule type="iconSet" priority="724">
      <iconSet>
        <cfvo type="percent" val="0"/>
        <cfvo type="percent" val="9"/>
        <cfvo type="percent" val="23"/>
      </iconSet>
    </cfRule>
    <cfRule type="colorScale" priority="725">
      <colorScale>
        <cfvo type="num" val="6"/>
        <cfvo type="num" val="9"/>
        <cfvo type="num" val="23"/>
        <color rgb="FFF8696B"/>
        <color rgb="FFFFEB84"/>
        <color rgb="FF63BE7B"/>
      </colorScale>
    </cfRule>
    <cfRule type="iconSet" priority="726">
      <iconSet showValue="0" reverse="1">
        <cfvo type="percent" val="0"/>
        <cfvo type="num" val="10"/>
        <cfvo type="num" val="24"/>
      </iconSet>
    </cfRule>
    <cfRule type="iconSet" priority="727">
      <iconSet showValue="0">
        <cfvo type="percent" val="0"/>
        <cfvo type="num" val="10"/>
        <cfvo type="num" val="24"/>
      </iconSet>
    </cfRule>
  </conditionalFormatting>
  <conditionalFormatting sqref="AI72:AJ74">
    <cfRule type="cellIs" dxfId="9482" priority="728" operator="greaterThan">
      <formula>#REF!</formula>
    </cfRule>
  </conditionalFormatting>
  <conditionalFormatting sqref="P72:Q74 T72:T74">
    <cfRule type="cellIs" dxfId="9481" priority="729" operator="greaterThan">
      <formula>#REF!</formula>
    </cfRule>
  </conditionalFormatting>
  <conditionalFormatting sqref="S72:S74">
    <cfRule type="cellIs" dxfId="9480" priority="730" operator="greaterThan">
      <formula>#REF!</formula>
    </cfRule>
  </conditionalFormatting>
  <conditionalFormatting sqref="U72 R72:R74">
    <cfRule type="cellIs" dxfId="9479" priority="731" operator="greaterThan">
      <formula>#REF!</formula>
    </cfRule>
  </conditionalFormatting>
  <conditionalFormatting sqref="W72">
    <cfRule type="containsText" dxfId="9478" priority="732" operator="containsText" text="No Aceptable o Aceptable con Control Especifico">
      <formula>NOT(ISERROR(SEARCH("No Aceptable o Aceptable con Control Especifico",W72)))</formula>
    </cfRule>
    <cfRule type="containsText" dxfId="9477" priority="733" operator="containsText" text="NO Aceptable">
      <formula>NOT(ISERROR(SEARCH("NO Aceptable",W72)))</formula>
    </cfRule>
    <cfRule type="containsText" dxfId="9476" priority="734" operator="containsText" text="Mejorable">
      <formula>NOT(ISERROR(SEARCH("Mejorable",W72)))</formula>
    </cfRule>
    <cfRule type="containsText" dxfId="9475" priority="735" operator="containsText" text="Aceptable">
      <formula>NOT(ISERROR(SEARCH("Aceptable",W72)))</formula>
    </cfRule>
  </conditionalFormatting>
  <conditionalFormatting sqref="S72:S74">
    <cfRule type="colorScale" priority="736">
      <colorScale>
        <cfvo type="num" val="6"/>
        <cfvo type="num" val="9"/>
        <cfvo type="num" val="23"/>
        <color rgb="FFF8696B"/>
        <color rgb="FFFFEB84"/>
        <color rgb="FF63BE7B"/>
      </colorScale>
    </cfRule>
    <cfRule type="iconSet" priority="737">
      <iconSet showValue="0" reverse="1">
        <cfvo type="percent" val="0"/>
        <cfvo type="num" val="10"/>
        <cfvo type="num" val="24"/>
      </iconSet>
    </cfRule>
    <cfRule type="iconSet" priority="738">
      <iconSet showValue="0">
        <cfvo type="percent" val="0"/>
        <cfvo type="num" val="10"/>
        <cfvo type="num" val="24"/>
      </iconSet>
    </cfRule>
    <cfRule type="iconSet" priority="739">
      <iconSet>
        <cfvo type="percent" val="0"/>
        <cfvo type="percent" val="9"/>
        <cfvo type="percent" val="23"/>
      </iconSet>
    </cfRule>
  </conditionalFormatting>
  <conditionalFormatting sqref="U73">
    <cfRule type="cellIs" dxfId="9474" priority="740" operator="greaterThan">
      <formula>#REF!</formula>
    </cfRule>
  </conditionalFormatting>
  <conditionalFormatting sqref="W73">
    <cfRule type="containsText" dxfId="9473" priority="741" operator="containsText" text="No Aceptable o Aceptable con Control Especifico">
      <formula>NOT(ISERROR(SEARCH("No Aceptable o Aceptable con Control Especifico",W73)))</formula>
    </cfRule>
    <cfRule type="containsText" dxfId="9472" priority="742" operator="containsText" text="NO Aceptable">
      <formula>NOT(ISERROR(SEARCH("NO Aceptable",W73)))</formula>
    </cfRule>
    <cfRule type="containsText" dxfId="9471" priority="743" operator="containsText" text="Mejorable">
      <formula>NOT(ISERROR(SEARCH("Mejorable",W73)))</formula>
    </cfRule>
    <cfRule type="containsText" dxfId="9470" priority="744" operator="containsText" text="Aceptable">
      <formula>NOT(ISERROR(SEARCH("Aceptable",W73)))</formula>
    </cfRule>
  </conditionalFormatting>
  <conditionalFormatting sqref="U74">
    <cfRule type="cellIs" dxfId="9469" priority="745" operator="greaterThan">
      <formula>#REF!</formula>
    </cfRule>
  </conditionalFormatting>
  <conditionalFormatting sqref="W74">
    <cfRule type="containsText" dxfId="9468" priority="746" operator="containsText" text="No Aceptable o Aceptable con Control Especifico">
      <formula>NOT(ISERROR(SEARCH("No Aceptable o Aceptable con Control Especifico",W74)))</formula>
    </cfRule>
    <cfRule type="containsText" dxfId="9467" priority="747" operator="containsText" text="NO Aceptable">
      <formula>NOT(ISERROR(SEARCH("NO Aceptable",W74)))</formula>
    </cfRule>
    <cfRule type="containsText" dxfId="9466" priority="748" operator="containsText" text="Mejorable">
      <formula>NOT(ISERROR(SEARCH("Mejorable",W74)))</formula>
    </cfRule>
    <cfRule type="containsText" dxfId="9465" priority="749" operator="containsText" text="Aceptable">
      <formula>NOT(ISERROR(SEARCH("Aceptable",W74)))</formula>
    </cfRule>
  </conditionalFormatting>
  <conditionalFormatting sqref="W75">
    <cfRule type="containsText" dxfId="9464" priority="750" operator="containsText" text="No Aceptable o Aceptable con Control Especifico">
      <formula>NOT(ISERROR(SEARCH("No Aceptable o Aceptable con Control Especifico",W75)))</formula>
    </cfRule>
    <cfRule type="containsText" dxfId="9463" priority="751" operator="containsText" text="NO Aceptable">
      <formula>NOT(ISERROR(SEARCH("NO Aceptable",W75)))</formula>
    </cfRule>
    <cfRule type="containsText" dxfId="9462" priority="752" operator="containsText" text="Mejorable">
      <formula>NOT(ISERROR(SEARCH("Mejorable",W75)))</formula>
    </cfRule>
    <cfRule type="containsText" dxfId="9461" priority="753" operator="containsText" text="Aceptable">
      <formula>NOT(ISERROR(SEARCH("Aceptable",W75)))</formula>
    </cfRule>
  </conditionalFormatting>
  <conditionalFormatting sqref="S75:U75 AI75:AJ75">
    <cfRule type="cellIs" dxfId="9460" priority="754" operator="greaterThan">
      <formula>#REF!</formula>
    </cfRule>
  </conditionalFormatting>
  <conditionalFormatting sqref="P75:R75">
    <cfRule type="cellIs" dxfId="9459" priority="755" operator="greaterThan">
      <formula>#REF!</formula>
    </cfRule>
  </conditionalFormatting>
  <conditionalFormatting sqref="S75">
    <cfRule type="colorScale" priority="756">
      <colorScale>
        <cfvo type="num" val="6"/>
        <cfvo type="num" val="9"/>
        <cfvo type="num" val="23"/>
        <color rgb="FFF8696B"/>
        <color rgb="FFFFEB84"/>
        <color rgb="FF63BE7B"/>
      </colorScale>
    </cfRule>
    <cfRule type="iconSet" priority="757">
      <iconSet showValue="0" reverse="1">
        <cfvo type="percent" val="0"/>
        <cfvo type="num" val="10"/>
        <cfvo type="num" val="24"/>
      </iconSet>
    </cfRule>
    <cfRule type="iconSet" priority="758">
      <iconSet showValue="0">
        <cfvo type="percent" val="0"/>
        <cfvo type="num" val="10"/>
        <cfvo type="num" val="24"/>
      </iconSet>
    </cfRule>
    <cfRule type="iconSet" priority="759">
      <iconSet>
        <cfvo type="percent" val="0"/>
        <cfvo type="percent" val="9"/>
        <cfvo type="percent" val="23"/>
      </iconSet>
    </cfRule>
  </conditionalFormatting>
  <conditionalFormatting sqref="S63">
    <cfRule type="iconSet" priority="760">
      <iconSet>
        <cfvo type="percent" val="0"/>
        <cfvo type="percent" val="9"/>
        <cfvo type="percent" val="23"/>
      </iconSet>
    </cfRule>
    <cfRule type="colorScale" priority="761">
      <colorScale>
        <cfvo type="num" val="6"/>
        <cfvo type="num" val="9"/>
        <cfvo type="num" val="23"/>
        <color rgb="FFF8696B"/>
        <color rgb="FFFFEB84"/>
        <color rgb="FF63BE7B"/>
      </colorScale>
    </cfRule>
    <cfRule type="iconSet" priority="762">
      <iconSet showValue="0" reverse="1">
        <cfvo type="percent" val="0"/>
        <cfvo type="num" val="10"/>
        <cfvo type="num" val="24"/>
      </iconSet>
    </cfRule>
    <cfRule type="iconSet" priority="763">
      <iconSet showValue="0">
        <cfvo type="percent" val="0"/>
        <cfvo type="num" val="10"/>
        <cfvo type="num" val="24"/>
      </iconSet>
    </cfRule>
  </conditionalFormatting>
  <conditionalFormatting sqref="W76">
    <cfRule type="containsText" dxfId="9458" priority="764" operator="containsText" text="No Aceptable o Aceptable con Control Especifico">
      <formula>NOT(ISERROR(SEARCH("No Aceptable o Aceptable con Control Especifico",W76)))</formula>
    </cfRule>
    <cfRule type="containsText" dxfId="9457" priority="765" operator="containsText" text="NO Aceptable">
      <formula>NOT(ISERROR(SEARCH("NO Aceptable",W76)))</formula>
    </cfRule>
    <cfRule type="containsText" dxfId="9456" priority="766" operator="containsText" text="Mejorable">
      <formula>NOT(ISERROR(SEARCH("Mejorable",W76)))</formula>
    </cfRule>
    <cfRule type="containsText" dxfId="9455" priority="767" operator="containsText" text="Aceptable">
      <formula>NOT(ISERROR(SEARCH("Aceptable",W76)))</formula>
    </cfRule>
  </conditionalFormatting>
  <conditionalFormatting sqref="P76:U76">
    <cfRule type="cellIs" dxfId="9454" priority="768" operator="greaterThan">
      <formula>#REF!</formula>
    </cfRule>
  </conditionalFormatting>
  <conditionalFormatting sqref="AI76:AJ76">
    <cfRule type="cellIs" dxfId="9453" priority="769" operator="greaterThan">
      <formula>#REF!</formula>
    </cfRule>
  </conditionalFormatting>
  <conditionalFormatting sqref="S76">
    <cfRule type="colorScale" priority="770">
      <colorScale>
        <cfvo type="num" val="6"/>
        <cfvo type="num" val="9"/>
        <cfvo type="num" val="23"/>
        <color rgb="FFF8696B"/>
        <color rgb="FFFFEB84"/>
        <color rgb="FF63BE7B"/>
      </colorScale>
    </cfRule>
    <cfRule type="iconSet" priority="771">
      <iconSet showValue="0" reverse="1">
        <cfvo type="percent" val="0"/>
        <cfvo type="num" val="10"/>
        <cfvo type="num" val="24"/>
      </iconSet>
    </cfRule>
    <cfRule type="iconSet" priority="772">
      <iconSet showValue="0">
        <cfvo type="percent" val="0"/>
        <cfvo type="num" val="10"/>
        <cfvo type="num" val="24"/>
      </iconSet>
    </cfRule>
    <cfRule type="iconSet" priority="773">
      <iconSet>
        <cfvo type="percent" val="0"/>
        <cfvo type="percent" val="9"/>
        <cfvo type="percent" val="23"/>
      </iconSet>
    </cfRule>
  </conditionalFormatting>
  <conditionalFormatting sqref="AI77:AJ77">
    <cfRule type="cellIs" dxfId="9452" priority="774" operator="greaterThan">
      <formula>#REF!</formula>
    </cfRule>
  </conditionalFormatting>
  <conditionalFormatting sqref="W77">
    <cfRule type="containsText" dxfId="9451" priority="775" operator="containsText" text="No Aceptable o Aceptable con Control Especifico">
      <formula>NOT(ISERROR(SEARCH("No Aceptable o Aceptable con Control Especifico",W77)))</formula>
    </cfRule>
    <cfRule type="containsText" dxfId="9450" priority="776" operator="containsText" text="NO Aceptable">
      <formula>NOT(ISERROR(SEARCH("NO Aceptable",W77)))</formula>
    </cfRule>
    <cfRule type="containsText" dxfId="9449" priority="777" operator="containsText" text="Mejorable">
      <formula>NOT(ISERROR(SEARCH("Mejorable",W77)))</formula>
    </cfRule>
    <cfRule type="containsText" dxfId="9448" priority="778" operator="containsText" text="Aceptable">
      <formula>NOT(ISERROR(SEARCH("Aceptable",W77)))</formula>
    </cfRule>
  </conditionalFormatting>
  <conditionalFormatting sqref="R77:S77 U77">
    <cfRule type="cellIs" dxfId="9447" priority="779" operator="greaterThan">
      <formula>#REF!</formula>
    </cfRule>
  </conditionalFormatting>
  <conditionalFormatting sqref="S77">
    <cfRule type="colorScale" priority="780">
      <colorScale>
        <cfvo type="num" val="6"/>
        <cfvo type="num" val="9"/>
        <cfvo type="num" val="23"/>
        <color rgb="FFF8696B"/>
        <color rgb="FFFFEB84"/>
        <color rgb="FF63BE7B"/>
      </colorScale>
    </cfRule>
    <cfRule type="iconSet" priority="781">
      <iconSet showValue="0" reverse="1">
        <cfvo type="percent" val="0"/>
        <cfvo type="num" val="10"/>
        <cfvo type="num" val="24"/>
      </iconSet>
    </cfRule>
    <cfRule type="iconSet" priority="782">
      <iconSet showValue="0">
        <cfvo type="percent" val="0"/>
        <cfvo type="num" val="10"/>
        <cfvo type="num" val="24"/>
      </iconSet>
    </cfRule>
    <cfRule type="iconSet" priority="783">
      <iconSet>
        <cfvo type="percent" val="0"/>
        <cfvo type="percent" val="9"/>
        <cfvo type="percent" val="23"/>
      </iconSet>
    </cfRule>
  </conditionalFormatting>
  <conditionalFormatting sqref="T77 P77:Q77">
    <cfRule type="cellIs" dxfId="9446" priority="784" operator="greaterThan">
      <formula>#REF!</formula>
    </cfRule>
  </conditionalFormatting>
  <conditionalFormatting sqref="AI85:AJ85">
    <cfRule type="cellIs" dxfId="9445" priority="785" operator="greaterThan">
      <formula>#REF!</formula>
    </cfRule>
  </conditionalFormatting>
  <conditionalFormatting sqref="S85">
    <cfRule type="cellIs" dxfId="9444" priority="786" operator="greaterThan">
      <formula>#REF!</formula>
    </cfRule>
  </conditionalFormatting>
  <conditionalFormatting sqref="P85:R85 T85:U85">
    <cfRule type="cellIs" dxfId="9443" priority="787" operator="greaterThan">
      <formula>#REF!</formula>
    </cfRule>
  </conditionalFormatting>
  <conditionalFormatting sqref="W85">
    <cfRule type="containsText" dxfId="9442" priority="788" operator="containsText" text="No Aceptable o Aceptable con Control Especifico">
      <formula>NOT(ISERROR(SEARCH("No Aceptable o Aceptable con Control Especifico",W85)))</formula>
    </cfRule>
    <cfRule type="containsText" dxfId="9441" priority="789" operator="containsText" text="NO Aceptable">
      <formula>NOT(ISERROR(SEARCH("NO Aceptable",W85)))</formula>
    </cfRule>
    <cfRule type="containsText" dxfId="9440" priority="790" operator="containsText" text="Mejorable">
      <formula>NOT(ISERROR(SEARCH("Mejorable",W85)))</formula>
    </cfRule>
    <cfRule type="containsText" dxfId="9439" priority="791" operator="containsText" text="Aceptable">
      <formula>NOT(ISERROR(SEARCH("Aceptable",W85)))</formula>
    </cfRule>
  </conditionalFormatting>
  <conditionalFormatting sqref="S85">
    <cfRule type="iconSet" priority="792">
      <iconSet>
        <cfvo type="percent" val="0"/>
        <cfvo type="percent" val="9"/>
        <cfvo type="percent" val="23"/>
      </iconSet>
    </cfRule>
    <cfRule type="colorScale" priority="793">
      <colorScale>
        <cfvo type="num" val="6"/>
        <cfvo type="num" val="9"/>
        <cfvo type="num" val="23"/>
        <color rgb="FFF8696B"/>
        <color rgb="FFFFEB84"/>
        <color rgb="FF63BE7B"/>
      </colorScale>
    </cfRule>
    <cfRule type="iconSet" priority="794">
      <iconSet showValue="0" reverse="1">
        <cfvo type="percent" val="0"/>
        <cfvo type="num" val="10"/>
        <cfvo type="num" val="24"/>
      </iconSet>
    </cfRule>
    <cfRule type="iconSet" priority="795">
      <iconSet showValue="0">
        <cfvo type="percent" val="0"/>
        <cfvo type="num" val="10"/>
        <cfvo type="num" val="24"/>
      </iconSet>
    </cfRule>
  </conditionalFormatting>
  <conditionalFormatting sqref="AI120:AJ121">
    <cfRule type="cellIs" dxfId="9438" priority="796" operator="greaterThan">
      <formula>#REF!</formula>
    </cfRule>
  </conditionalFormatting>
  <conditionalFormatting sqref="T120:T121 P120:Q121">
    <cfRule type="cellIs" dxfId="9437" priority="797" operator="greaterThan">
      <formula>#REF!</formula>
    </cfRule>
  </conditionalFormatting>
  <conditionalFormatting sqref="S102">
    <cfRule type="cellIs" dxfId="9436" priority="798" operator="greaterThan">
      <formula>#REF!</formula>
    </cfRule>
  </conditionalFormatting>
  <conditionalFormatting sqref="P102:R102 T102:U102">
    <cfRule type="cellIs" dxfId="9435" priority="799" operator="greaterThan">
      <formula>#REF!</formula>
    </cfRule>
  </conditionalFormatting>
  <conditionalFormatting sqref="W102">
    <cfRule type="containsText" dxfId="9434" priority="800" operator="containsText" text="No Aceptable o Aceptable con Control Especifico">
      <formula>NOT(ISERROR(SEARCH("No Aceptable o Aceptable con Control Especifico",W102)))</formula>
    </cfRule>
    <cfRule type="containsText" dxfId="9433" priority="801" operator="containsText" text="NO Aceptable">
      <formula>NOT(ISERROR(SEARCH("NO Aceptable",W102)))</formula>
    </cfRule>
    <cfRule type="containsText" dxfId="9432" priority="802" operator="containsText" text="Mejorable">
      <formula>NOT(ISERROR(SEARCH("Mejorable",W102)))</formula>
    </cfRule>
    <cfRule type="containsText" dxfId="9431" priority="803" operator="containsText" text="Aceptable">
      <formula>NOT(ISERROR(SEARCH("Aceptable",W102)))</formula>
    </cfRule>
  </conditionalFormatting>
  <conditionalFormatting sqref="S102">
    <cfRule type="colorScale" priority="804">
      <colorScale>
        <cfvo type="num" val="6"/>
        <cfvo type="num" val="9"/>
        <cfvo type="num" val="23"/>
        <color rgb="FFF8696B"/>
        <color rgb="FFFFEB84"/>
        <color rgb="FF63BE7B"/>
      </colorScale>
    </cfRule>
    <cfRule type="iconSet" priority="805">
      <iconSet showValue="0" reverse="1">
        <cfvo type="percent" val="0"/>
        <cfvo type="num" val="10"/>
        <cfvo type="num" val="24"/>
      </iconSet>
    </cfRule>
    <cfRule type="iconSet" priority="806">
      <iconSet showValue="0">
        <cfvo type="percent" val="0"/>
        <cfvo type="num" val="10"/>
        <cfvo type="num" val="24"/>
      </iconSet>
    </cfRule>
    <cfRule type="iconSet" priority="807">
      <iconSet>
        <cfvo type="percent" val="0"/>
        <cfvo type="percent" val="9"/>
        <cfvo type="percent" val="23"/>
      </iconSet>
    </cfRule>
  </conditionalFormatting>
  <conditionalFormatting sqref="W103">
    <cfRule type="containsText" dxfId="9430" priority="808" operator="containsText" text="No Aceptable o Aceptable con Control Especifico">
      <formula>NOT(ISERROR(SEARCH("No Aceptable o Aceptable con Control Especifico",W103)))</formula>
    </cfRule>
    <cfRule type="containsText" dxfId="9429" priority="809" operator="containsText" text="NO Aceptable">
      <formula>NOT(ISERROR(SEARCH("NO Aceptable",W103)))</formula>
    </cfRule>
    <cfRule type="containsText" dxfId="9428" priority="810" operator="containsText" text="Mejorable">
      <formula>NOT(ISERROR(SEARCH("Mejorable",W103)))</formula>
    </cfRule>
    <cfRule type="containsText" dxfId="9427" priority="811" operator="containsText" text="Aceptable">
      <formula>NOT(ISERROR(SEARCH("Aceptable",W103)))</formula>
    </cfRule>
  </conditionalFormatting>
  <conditionalFormatting sqref="P103:U103">
    <cfRule type="cellIs" dxfId="9426" priority="812" operator="greaterThan">
      <formula>#REF!</formula>
    </cfRule>
  </conditionalFormatting>
  <conditionalFormatting sqref="AI132:AJ132">
    <cfRule type="cellIs" dxfId="9425" priority="813" operator="greaterThan">
      <formula>#REF!</formula>
    </cfRule>
  </conditionalFormatting>
  <conditionalFormatting sqref="S132">
    <cfRule type="cellIs" dxfId="9424" priority="814" operator="greaterThan">
      <formula>#REF!</formula>
    </cfRule>
  </conditionalFormatting>
  <conditionalFormatting sqref="T132:U132 P132:R132">
    <cfRule type="cellIs" dxfId="9423" priority="815" operator="greaterThan">
      <formula>#REF!</formula>
    </cfRule>
  </conditionalFormatting>
  <conditionalFormatting sqref="S132">
    <cfRule type="iconSet" priority="816">
      <iconSet>
        <cfvo type="percent" val="0"/>
        <cfvo type="percent" val="9"/>
        <cfvo type="percent" val="23"/>
      </iconSet>
    </cfRule>
    <cfRule type="colorScale" priority="817">
      <colorScale>
        <cfvo type="num" val="6"/>
        <cfvo type="num" val="9"/>
        <cfvo type="num" val="23"/>
        <color rgb="FFF8696B"/>
        <color rgb="FFFFEB84"/>
        <color rgb="FF63BE7B"/>
      </colorScale>
    </cfRule>
    <cfRule type="iconSet" priority="818">
      <iconSet showValue="0" reverse="1">
        <cfvo type="percent" val="0"/>
        <cfvo type="num" val="10"/>
        <cfvo type="num" val="24"/>
      </iconSet>
    </cfRule>
    <cfRule type="iconSet" priority="819">
      <iconSet showValue="0">
        <cfvo type="percent" val="0"/>
        <cfvo type="num" val="10"/>
        <cfvo type="num" val="24"/>
      </iconSet>
    </cfRule>
  </conditionalFormatting>
  <conditionalFormatting sqref="S120:S121">
    <cfRule type="cellIs" dxfId="9422" priority="820" operator="greaterThan">
      <formula>#REF!</formula>
    </cfRule>
  </conditionalFormatting>
  <conditionalFormatting sqref="R120:R121">
    <cfRule type="cellIs" dxfId="9421" priority="821" operator="greaterThan">
      <formula>#REF!</formula>
    </cfRule>
  </conditionalFormatting>
  <conditionalFormatting sqref="S120:S121">
    <cfRule type="colorScale" priority="822">
      <colorScale>
        <cfvo type="num" val="6"/>
        <cfvo type="num" val="9"/>
        <cfvo type="num" val="23"/>
        <color rgb="FFF8696B"/>
        <color rgb="FFFFEB84"/>
        <color rgb="FF63BE7B"/>
      </colorScale>
    </cfRule>
    <cfRule type="iconSet" priority="823">
      <iconSet showValue="0" reverse="1">
        <cfvo type="percent" val="0"/>
        <cfvo type="num" val="10"/>
        <cfvo type="num" val="24"/>
      </iconSet>
    </cfRule>
    <cfRule type="iconSet" priority="824">
      <iconSet showValue="0">
        <cfvo type="percent" val="0"/>
        <cfvo type="num" val="10"/>
        <cfvo type="num" val="24"/>
      </iconSet>
    </cfRule>
    <cfRule type="iconSet" priority="825">
      <iconSet>
        <cfvo type="percent" val="0"/>
        <cfvo type="percent" val="9"/>
        <cfvo type="percent" val="23"/>
      </iconSet>
    </cfRule>
  </conditionalFormatting>
  <conditionalFormatting sqref="U120">
    <cfRule type="cellIs" dxfId="9420" priority="826" operator="greaterThan">
      <formula>#REF!</formula>
    </cfRule>
  </conditionalFormatting>
  <conditionalFormatting sqref="W120">
    <cfRule type="containsText" dxfId="9419" priority="827" operator="containsText" text="No Aceptable o Aceptable con Control Especifico">
      <formula>NOT(ISERROR(SEARCH("No Aceptable o Aceptable con Control Especifico",W120)))</formula>
    </cfRule>
    <cfRule type="containsText" dxfId="9418" priority="828" operator="containsText" text="NO Aceptable">
      <formula>NOT(ISERROR(SEARCH("NO Aceptable",W120)))</formula>
    </cfRule>
    <cfRule type="containsText" dxfId="9417" priority="829" operator="containsText" text="Mejorable">
      <formula>NOT(ISERROR(SEARCH("Mejorable",W120)))</formula>
    </cfRule>
    <cfRule type="containsText" dxfId="9416" priority="830" operator="containsText" text="Aceptable">
      <formula>NOT(ISERROR(SEARCH("Aceptable",W120)))</formula>
    </cfRule>
  </conditionalFormatting>
  <conditionalFormatting sqref="U121">
    <cfRule type="cellIs" dxfId="9415" priority="831" operator="greaterThan">
      <formula>#REF!</formula>
    </cfRule>
  </conditionalFormatting>
  <conditionalFormatting sqref="W121">
    <cfRule type="containsText" dxfId="9414" priority="832" operator="containsText" text="No Aceptable o Aceptable con Control Especifico">
      <formula>NOT(ISERROR(SEARCH("No Aceptable o Aceptable con Control Especifico",W121)))</formula>
    </cfRule>
    <cfRule type="containsText" dxfId="9413" priority="833" operator="containsText" text="NO Aceptable">
      <formula>NOT(ISERROR(SEARCH("NO Aceptable",W121)))</formula>
    </cfRule>
    <cfRule type="containsText" dxfId="9412" priority="834" operator="containsText" text="Mejorable">
      <formula>NOT(ISERROR(SEARCH("Mejorable",W121)))</formula>
    </cfRule>
    <cfRule type="containsText" dxfId="9411" priority="835" operator="containsText" text="Aceptable">
      <formula>NOT(ISERROR(SEARCH("Aceptable",W121)))</formula>
    </cfRule>
  </conditionalFormatting>
  <conditionalFormatting sqref="W123">
    <cfRule type="containsText" dxfId="9410" priority="836" operator="containsText" text="No Aceptable o Aceptable con Control Especifico">
      <formula>NOT(ISERROR(SEARCH("No Aceptable o Aceptable con Control Especifico",W123)))</formula>
    </cfRule>
    <cfRule type="containsText" dxfId="9409" priority="837" operator="containsText" text="NO Aceptable">
      <formula>NOT(ISERROR(SEARCH("NO Aceptable",W123)))</formula>
    </cfRule>
    <cfRule type="containsText" dxfId="9408" priority="838" operator="containsText" text="Mejorable">
      <formula>NOT(ISERROR(SEARCH("Mejorable",W123)))</formula>
    </cfRule>
    <cfRule type="containsText" dxfId="9407" priority="839" operator="containsText" text="Aceptable">
      <formula>NOT(ISERROR(SEARCH("Aceptable",W123)))</formula>
    </cfRule>
  </conditionalFormatting>
  <conditionalFormatting sqref="S123:U123 AI123:AJ123">
    <cfRule type="cellIs" dxfId="9406" priority="840" operator="greaterThan">
      <formula>#REF!</formula>
    </cfRule>
  </conditionalFormatting>
  <conditionalFormatting sqref="P123:R123">
    <cfRule type="cellIs" dxfId="9405" priority="841" operator="greaterThan">
      <formula>#REF!</formula>
    </cfRule>
  </conditionalFormatting>
  <conditionalFormatting sqref="S123">
    <cfRule type="colorScale" priority="842">
      <colorScale>
        <cfvo type="num" val="6"/>
        <cfvo type="num" val="9"/>
        <cfvo type="num" val="23"/>
        <color rgb="FFF8696B"/>
        <color rgb="FFFFEB84"/>
        <color rgb="FF63BE7B"/>
      </colorScale>
    </cfRule>
    <cfRule type="iconSet" priority="843">
      <iconSet showValue="0" reverse="1">
        <cfvo type="percent" val="0"/>
        <cfvo type="num" val="10"/>
        <cfvo type="num" val="24"/>
      </iconSet>
    </cfRule>
    <cfRule type="iconSet" priority="844">
      <iconSet showValue="0">
        <cfvo type="percent" val="0"/>
        <cfvo type="num" val="10"/>
        <cfvo type="num" val="24"/>
      </iconSet>
    </cfRule>
    <cfRule type="iconSet" priority="845">
      <iconSet>
        <cfvo type="percent" val="0"/>
        <cfvo type="percent" val="9"/>
        <cfvo type="percent" val="23"/>
      </iconSet>
    </cfRule>
  </conditionalFormatting>
  <conditionalFormatting sqref="W124">
    <cfRule type="containsText" dxfId="9404" priority="846" operator="containsText" text="No Aceptable o Aceptable con Control Especifico">
      <formula>NOT(ISERROR(SEARCH("No Aceptable o Aceptable con Control Especifico",W124)))</formula>
    </cfRule>
    <cfRule type="containsText" dxfId="9403" priority="847" operator="containsText" text="NO Aceptable">
      <formula>NOT(ISERROR(SEARCH("NO Aceptable",W124)))</formula>
    </cfRule>
    <cfRule type="containsText" dxfId="9402" priority="848" operator="containsText" text="Mejorable">
      <formula>NOT(ISERROR(SEARCH("Mejorable",W124)))</formula>
    </cfRule>
    <cfRule type="containsText" dxfId="9401" priority="849" operator="containsText" text="Aceptable">
      <formula>NOT(ISERROR(SEARCH("Aceptable",W124)))</formula>
    </cfRule>
  </conditionalFormatting>
  <conditionalFormatting sqref="P124:U124">
    <cfRule type="cellIs" dxfId="9400" priority="850" operator="greaterThan">
      <formula>#REF!</formula>
    </cfRule>
  </conditionalFormatting>
  <conditionalFormatting sqref="AI124:AJ124">
    <cfRule type="cellIs" dxfId="9399" priority="851" operator="greaterThan">
      <formula>#REF!</formula>
    </cfRule>
  </conditionalFormatting>
  <conditionalFormatting sqref="S124">
    <cfRule type="colorScale" priority="852">
      <colorScale>
        <cfvo type="num" val="6"/>
        <cfvo type="num" val="9"/>
        <cfvo type="num" val="23"/>
        <color rgb="FFF8696B"/>
        <color rgb="FFFFEB84"/>
        <color rgb="FF63BE7B"/>
      </colorScale>
    </cfRule>
    <cfRule type="iconSet" priority="853">
      <iconSet showValue="0" reverse="1">
        <cfvo type="percent" val="0"/>
        <cfvo type="num" val="10"/>
        <cfvo type="num" val="24"/>
      </iconSet>
    </cfRule>
    <cfRule type="iconSet" priority="854">
      <iconSet showValue="0">
        <cfvo type="percent" val="0"/>
        <cfvo type="num" val="10"/>
        <cfvo type="num" val="24"/>
      </iconSet>
    </cfRule>
    <cfRule type="iconSet" priority="855">
      <iconSet>
        <cfvo type="percent" val="0"/>
        <cfvo type="percent" val="9"/>
        <cfvo type="percent" val="23"/>
      </iconSet>
    </cfRule>
  </conditionalFormatting>
  <conditionalFormatting sqref="AI125:AJ125">
    <cfRule type="cellIs" dxfId="9398" priority="856" operator="greaterThan">
      <formula>#REF!</formula>
    </cfRule>
  </conditionalFormatting>
  <conditionalFormatting sqref="W125">
    <cfRule type="containsText" dxfId="9397" priority="857" operator="containsText" text="No Aceptable o Aceptable con Control Especifico">
      <formula>NOT(ISERROR(SEARCH("No Aceptable o Aceptable con Control Especifico",W125)))</formula>
    </cfRule>
    <cfRule type="containsText" dxfId="9396" priority="858" operator="containsText" text="NO Aceptable">
      <formula>NOT(ISERROR(SEARCH("NO Aceptable",W125)))</formula>
    </cfRule>
    <cfRule type="containsText" dxfId="9395" priority="859" operator="containsText" text="Mejorable">
      <formula>NOT(ISERROR(SEARCH("Mejorable",W125)))</formula>
    </cfRule>
    <cfRule type="containsText" dxfId="9394" priority="860" operator="containsText" text="Aceptable">
      <formula>NOT(ISERROR(SEARCH("Aceptable",W125)))</formula>
    </cfRule>
  </conditionalFormatting>
  <conditionalFormatting sqref="R125:S125 U125">
    <cfRule type="cellIs" dxfId="9393" priority="861" operator="greaterThan">
      <formula>#REF!</formula>
    </cfRule>
  </conditionalFormatting>
  <conditionalFormatting sqref="S125">
    <cfRule type="colorScale" priority="862">
      <colorScale>
        <cfvo type="num" val="6"/>
        <cfvo type="num" val="9"/>
        <cfvo type="num" val="23"/>
        <color rgb="FFF8696B"/>
        <color rgb="FFFFEB84"/>
        <color rgb="FF63BE7B"/>
      </colorScale>
    </cfRule>
    <cfRule type="iconSet" priority="863">
      <iconSet showValue="0" reverse="1">
        <cfvo type="percent" val="0"/>
        <cfvo type="num" val="10"/>
        <cfvo type="num" val="24"/>
      </iconSet>
    </cfRule>
    <cfRule type="iconSet" priority="864">
      <iconSet showValue="0">
        <cfvo type="percent" val="0"/>
        <cfvo type="num" val="10"/>
        <cfvo type="num" val="24"/>
      </iconSet>
    </cfRule>
    <cfRule type="iconSet" priority="865">
      <iconSet>
        <cfvo type="percent" val="0"/>
        <cfvo type="percent" val="9"/>
        <cfvo type="percent" val="23"/>
      </iconSet>
    </cfRule>
  </conditionalFormatting>
  <conditionalFormatting sqref="T125 P125:Q125">
    <cfRule type="cellIs" dxfId="9392" priority="866" operator="greaterThan">
      <formula>#REF!</formula>
    </cfRule>
  </conditionalFormatting>
  <conditionalFormatting sqref="W130">
    <cfRule type="containsText" dxfId="9391" priority="867" operator="containsText" text="No Aceptable o Aceptable con Control Especifico">
      <formula>NOT(ISERROR(SEARCH("No Aceptable o Aceptable con Control Especifico",W130)))</formula>
    </cfRule>
    <cfRule type="containsText" dxfId="9390" priority="868" operator="containsText" text="NO Aceptable">
      <formula>NOT(ISERROR(SEARCH("NO Aceptable",W130)))</formula>
    </cfRule>
    <cfRule type="containsText" dxfId="9389" priority="869" operator="containsText" text="Mejorable">
      <formula>NOT(ISERROR(SEARCH("Mejorable",W130)))</formula>
    </cfRule>
    <cfRule type="containsText" dxfId="9388" priority="870" operator="containsText" text="Aceptable">
      <formula>NOT(ISERROR(SEARCH("Aceptable",W130)))</formula>
    </cfRule>
  </conditionalFormatting>
  <conditionalFormatting sqref="U130 R130:S130">
    <cfRule type="cellIs" dxfId="9387" priority="871" operator="greaterThan">
      <formula>#REF!</formula>
    </cfRule>
  </conditionalFormatting>
  <conditionalFormatting sqref="T130 P130:Q130">
    <cfRule type="cellIs" dxfId="9386" priority="872" operator="greaterThan">
      <formula>#REF!</formula>
    </cfRule>
  </conditionalFormatting>
  <conditionalFormatting sqref="AI130:AJ130">
    <cfRule type="cellIs" dxfId="9385" priority="873" operator="greaterThan">
      <formula>#REF!</formula>
    </cfRule>
  </conditionalFormatting>
  <conditionalFormatting sqref="S130">
    <cfRule type="colorScale" priority="874">
      <colorScale>
        <cfvo type="num" val="6"/>
        <cfvo type="num" val="9"/>
        <cfvo type="num" val="23"/>
        <color rgb="FFF8696B"/>
        <color rgb="FFFFEB84"/>
        <color rgb="FF63BE7B"/>
      </colorScale>
    </cfRule>
    <cfRule type="iconSet" priority="875">
      <iconSet showValue="0" reverse="1">
        <cfvo type="percent" val="0"/>
        <cfvo type="num" val="10"/>
        <cfvo type="num" val="24"/>
      </iconSet>
    </cfRule>
    <cfRule type="iconSet" priority="876">
      <iconSet showValue="0">
        <cfvo type="percent" val="0"/>
        <cfvo type="num" val="10"/>
        <cfvo type="num" val="24"/>
      </iconSet>
    </cfRule>
    <cfRule type="iconSet" priority="877">
      <iconSet>
        <cfvo type="percent" val="0"/>
        <cfvo type="percent" val="9"/>
        <cfvo type="percent" val="23"/>
      </iconSet>
    </cfRule>
  </conditionalFormatting>
  <conditionalFormatting sqref="W132">
    <cfRule type="containsText" dxfId="9384" priority="878" operator="containsText" text="No Aceptable o Aceptable con Control Especifico">
      <formula>NOT(ISERROR(SEARCH("No Aceptable o Aceptable con Control Especifico",W132)))</formula>
    </cfRule>
    <cfRule type="containsText" dxfId="9383" priority="879" operator="containsText" text="NO Aceptable">
      <formula>NOT(ISERROR(SEARCH("NO Aceptable",W132)))</formula>
    </cfRule>
    <cfRule type="containsText" dxfId="9382" priority="880" operator="containsText" text="Mejorable">
      <formula>NOT(ISERROR(SEARCH("Mejorable",W132)))</formula>
    </cfRule>
    <cfRule type="containsText" dxfId="9381" priority="881" operator="containsText" text="Aceptable">
      <formula>NOT(ISERROR(SEARCH("Aceptable",W132)))</formula>
    </cfRule>
  </conditionalFormatting>
  <conditionalFormatting sqref="AI109:AJ110">
    <cfRule type="cellIs" dxfId="9380" priority="882" operator="greaterThan">
      <formula>#REF!</formula>
    </cfRule>
  </conditionalFormatting>
  <conditionalFormatting sqref="S109">
    <cfRule type="cellIs" dxfId="9379" priority="883" operator="greaterThan">
      <formula>#REF!</formula>
    </cfRule>
  </conditionalFormatting>
  <conditionalFormatting sqref="P109:R109 T109:U109">
    <cfRule type="cellIs" dxfId="9378" priority="884" operator="greaterThan">
      <formula>#REF!</formula>
    </cfRule>
  </conditionalFormatting>
  <conditionalFormatting sqref="W109">
    <cfRule type="containsText" dxfId="9377" priority="885" operator="containsText" text="No Aceptable o Aceptable con Control Especifico">
      <formula>NOT(ISERROR(SEARCH("No Aceptable o Aceptable con Control Especifico",W109)))</formula>
    </cfRule>
    <cfRule type="containsText" dxfId="9376" priority="886" operator="containsText" text="NO Aceptable">
      <formula>NOT(ISERROR(SEARCH("NO Aceptable",W109)))</formula>
    </cfRule>
    <cfRule type="containsText" dxfId="9375" priority="887" operator="containsText" text="Mejorable">
      <formula>NOT(ISERROR(SEARCH("Mejorable",W109)))</formula>
    </cfRule>
    <cfRule type="containsText" dxfId="9374" priority="888" operator="containsText" text="Aceptable">
      <formula>NOT(ISERROR(SEARCH("Aceptable",W109)))</formula>
    </cfRule>
  </conditionalFormatting>
  <conditionalFormatting sqref="S109">
    <cfRule type="colorScale" priority="889">
      <colorScale>
        <cfvo type="num" val="6"/>
        <cfvo type="num" val="9"/>
        <cfvo type="num" val="23"/>
        <color rgb="FFF8696B"/>
        <color rgb="FFFFEB84"/>
        <color rgb="FF63BE7B"/>
      </colorScale>
    </cfRule>
    <cfRule type="iconSet" priority="890">
      <iconSet showValue="0" reverse="1">
        <cfvo type="percent" val="0"/>
        <cfvo type="num" val="10"/>
        <cfvo type="num" val="24"/>
      </iconSet>
    </cfRule>
    <cfRule type="iconSet" priority="891">
      <iconSet showValue="0">
        <cfvo type="percent" val="0"/>
        <cfvo type="num" val="10"/>
        <cfvo type="num" val="24"/>
      </iconSet>
    </cfRule>
    <cfRule type="iconSet" priority="892">
      <iconSet>
        <cfvo type="percent" val="0"/>
        <cfvo type="percent" val="9"/>
        <cfvo type="percent" val="23"/>
      </iconSet>
    </cfRule>
  </conditionalFormatting>
  <conditionalFormatting sqref="W110">
    <cfRule type="containsText" dxfId="9373" priority="893" operator="containsText" text="No Aceptable o Aceptable con Control Especifico">
      <formula>NOT(ISERROR(SEARCH("No Aceptable o Aceptable con Control Especifico",W110)))</formula>
    </cfRule>
    <cfRule type="containsText" dxfId="9372" priority="894" operator="containsText" text="NO Aceptable">
      <formula>NOT(ISERROR(SEARCH("NO Aceptable",W110)))</formula>
    </cfRule>
    <cfRule type="containsText" dxfId="9371" priority="895" operator="containsText" text="Mejorable">
      <formula>NOT(ISERROR(SEARCH("Mejorable",W110)))</formula>
    </cfRule>
    <cfRule type="containsText" dxfId="9370" priority="896" operator="containsText" text="Aceptable">
      <formula>NOT(ISERROR(SEARCH("Aceptable",W110)))</formula>
    </cfRule>
  </conditionalFormatting>
  <conditionalFormatting sqref="P110:U110">
    <cfRule type="cellIs" dxfId="9369" priority="897" operator="greaterThan">
      <formula>#REF!</formula>
    </cfRule>
  </conditionalFormatting>
  <conditionalFormatting sqref="S110">
    <cfRule type="iconSet" priority="898">
      <iconSet>
        <cfvo type="percent" val="0"/>
        <cfvo type="percent" val="9"/>
        <cfvo type="percent" val="23"/>
      </iconSet>
    </cfRule>
    <cfRule type="colorScale" priority="899">
      <colorScale>
        <cfvo type="num" val="6"/>
        <cfvo type="num" val="9"/>
        <cfvo type="num" val="23"/>
        <color rgb="FFF8696B"/>
        <color rgb="FFFFEB84"/>
        <color rgb="FF63BE7B"/>
      </colorScale>
    </cfRule>
    <cfRule type="iconSet" priority="900">
      <iconSet showValue="0" reverse="1">
        <cfvo type="percent" val="0"/>
        <cfvo type="num" val="10"/>
        <cfvo type="num" val="24"/>
      </iconSet>
    </cfRule>
    <cfRule type="iconSet" priority="901">
      <iconSet showValue="0">
        <cfvo type="percent" val="0"/>
        <cfvo type="num" val="10"/>
        <cfvo type="num" val="24"/>
      </iconSet>
    </cfRule>
  </conditionalFormatting>
  <conditionalFormatting sqref="P112:Q112 T112">
    <cfRule type="cellIs" dxfId="9368" priority="902" operator="greaterThan">
      <formula>#REF!</formula>
    </cfRule>
  </conditionalFormatting>
  <conditionalFormatting sqref="S112">
    <cfRule type="cellIs" dxfId="9367" priority="903" operator="greaterThan">
      <formula>#REF!</formula>
    </cfRule>
  </conditionalFormatting>
  <conditionalFormatting sqref="U112 R112">
    <cfRule type="cellIs" dxfId="9366" priority="904" operator="greaterThan">
      <formula>#REF!</formula>
    </cfRule>
  </conditionalFormatting>
  <conditionalFormatting sqref="W112">
    <cfRule type="containsText" dxfId="9365" priority="905" operator="containsText" text="No Aceptable o Aceptable con Control Especifico">
      <formula>NOT(ISERROR(SEARCH("No Aceptable o Aceptable con Control Especifico",W112)))</formula>
    </cfRule>
    <cfRule type="containsText" dxfId="9364" priority="906" operator="containsText" text="NO Aceptable">
      <formula>NOT(ISERROR(SEARCH("NO Aceptable",W112)))</formula>
    </cfRule>
    <cfRule type="containsText" dxfId="9363" priority="907" operator="containsText" text="Mejorable">
      <formula>NOT(ISERROR(SEARCH("Mejorable",W112)))</formula>
    </cfRule>
    <cfRule type="containsText" dxfId="9362" priority="908" operator="containsText" text="Aceptable">
      <formula>NOT(ISERROR(SEARCH("Aceptable",W112)))</formula>
    </cfRule>
  </conditionalFormatting>
  <conditionalFormatting sqref="AI111:AJ111">
    <cfRule type="cellIs" dxfId="9361" priority="909" operator="greaterThan">
      <formula>#REF!</formula>
    </cfRule>
  </conditionalFormatting>
  <conditionalFormatting sqref="P111:Q111 T111">
    <cfRule type="cellIs" dxfId="9360" priority="910" operator="greaterThan">
      <formula>#REF!</formula>
    </cfRule>
  </conditionalFormatting>
  <conditionalFormatting sqref="S111">
    <cfRule type="cellIs" dxfId="9359" priority="911" operator="greaterThan">
      <formula>#REF!</formula>
    </cfRule>
  </conditionalFormatting>
  <conditionalFormatting sqref="U111 R111">
    <cfRule type="cellIs" dxfId="9358" priority="912" operator="greaterThan">
      <formula>#REF!</formula>
    </cfRule>
  </conditionalFormatting>
  <conditionalFormatting sqref="W111">
    <cfRule type="containsText" dxfId="9357" priority="913" operator="containsText" text="No Aceptable o Aceptable con Control Especifico">
      <formula>NOT(ISERROR(SEARCH("No Aceptable o Aceptable con Control Especifico",W111)))</formula>
    </cfRule>
    <cfRule type="containsText" dxfId="9356" priority="914" operator="containsText" text="NO Aceptable">
      <formula>NOT(ISERROR(SEARCH("NO Aceptable",W111)))</formula>
    </cfRule>
    <cfRule type="containsText" dxfId="9355" priority="915" operator="containsText" text="Mejorable">
      <formula>NOT(ISERROR(SEARCH("Mejorable",W111)))</formula>
    </cfRule>
    <cfRule type="containsText" dxfId="9354" priority="916" operator="containsText" text="Aceptable">
      <formula>NOT(ISERROR(SEARCH("Aceptable",W111)))</formula>
    </cfRule>
  </conditionalFormatting>
  <conditionalFormatting sqref="S111">
    <cfRule type="colorScale" priority="917">
      <colorScale>
        <cfvo type="num" val="6"/>
        <cfvo type="num" val="9"/>
        <cfvo type="num" val="23"/>
        <color rgb="FFF8696B"/>
        <color rgb="FFFFEB84"/>
        <color rgb="FF63BE7B"/>
      </colorScale>
    </cfRule>
    <cfRule type="iconSet" priority="918">
      <iconSet showValue="0" reverse="1">
        <cfvo type="percent" val="0"/>
        <cfvo type="num" val="10"/>
        <cfvo type="num" val="24"/>
      </iconSet>
    </cfRule>
    <cfRule type="iconSet" priority="919">
      <iconSet showValue="0">
        <cfvo type="percent" val="0"/>
        <cfvo type="num" val="10"/>
        <cfvo type="num" val="24"/>
      </iconSet>
    </cfRule>
    <cfRule type="iconSet" priority="920">
      <iconSet>
        <cfvo type="percent" val="0"/>
        <cfvo type="percent" val="9"/>
        <cfvo type="percent" val="23"/>
      </iconSet>
    </cfRule>
  </conditionalFormatting>
  <conditionalFormatting sqref="S112">
    <cfRule type="colorScale" priority="921">
      <colorScale>
        <cfvo type="num" val="6"/>
        <cfvo type="num" val="9"/>
        <cfvo type="num" val="23"/>
        <color rgb="FFF8696B"/>
        <color rgb="FFFFEB84"/>
        <color rgb="FF63BE7B"/>
      </colorScale>
    </cfRule>
    <cfRule type="iconSet" priority="922">
      <iconSet showValue="0" reverse="1">
        <cfvo type="percent" val="0"/>
        <cfvo type="num" val="10"/>
        <cfvo type="num" val="24"/>
      </iconSet>
    </cfRule>
    <cfRule type="iconSet" priority="923">
      <iconSet showValue="0">
        <cfvo type="percent" val="0"/>
        <cfvo type="num" val="10"/>
        <cfvo type="num" val="24"/>
      </iconSet>
    </cfRule>
    <cfRule type="iconSet" priority="924">
      <iconSet>
        <cfvo type="percent" val="0"/>
        <cfvo type="percent" val="9"/>
        <cfvo type="percent" val="23"/>
      </iconSet>
    </cfRule>
  </conditionalFormatting>
  <conditionalFormatting sqref="W119">
    <cfRule type="containsText" dxfId="9353" priority="925" operator="containsText" text="No Aceptable o Aceptable con Control Especifico">
      <formula>NOT(ISERROR(SEARCH("No Aceptable o Aceptable con Control Especifico",W119)))</formula>
    </cfRule>
    <cfRule type="containsText" dxfId="9352" priority="926" operator="containsText" text="NO Aceptable">
      <formula>NOT(ISERROR(SEARCH("NO Aceptable",W119)))</formula>
    </cfRule>
    <cfRule type="containsText" dxfId="9351" priority="927" operator="containsText" text="Mejorable">
      <formula>NOT(ISERROR(SEARCH("Mejorable",W119)))</formula>
    </cfRule>
    <cfRule type="containsText" dxfId="9350" priority="928" operator="containsText" text="Aceptable">
      <formula>NOT(ISERROR(SEARCH("Aceptable",W119)))</formula>
    </cfRule>
  </conditionalFormatting>
  <conditionalFormatting sqref="U119 R119:S119">
    <cfRule type="cellIs" dxfId="9349" priority="929" operator="greaterThan">
      <formula>#REF!</formula>
    </cfRule>
  </conditionalFormatting>
  <conditionalFormatting sqref="T119 P119:Q119">
    <cfRule type="cellIs" dxfId="9348" priority="930" operator="greaterThan">
      <formula>#REF!</formula>
    </cfRule>
  </conditionalFormatting>
  <conditionalFormatting sqref="AI119:AJ119">
    <cfRule type="cellIs" dxfId="9347" priority="931" operator="greaterThan">
      <formula>#REF!</formula>
    </cfRule>
  </conditionalFormatting>
  <conditionalFormatting sqref="S119">
    <cfRule type="colorScale" priority="932">
      <colorScale>
        <cfvo type="num" val="6"/>
        <cfvo type="num" val="9"/>
        <cfvo type="num" val="23"/>
        <color rgb="FFF8696B"/>
        <color rgb="FFFFEB84"/>
        <color rgb="FF63BE7B"/>
      </colorScale>
    </cfRule>
    <cfRule type="iconSet" priority="933">
      <iconSet showValue="0" reverse="1">
        <cfvo type="percent" val="0"/>
        <cfvo type="num" val="10"/>
        <cfvo type="num" val="24"/>
      </iconSet>
    </cfRule>
    <cfRule type="iconSet" priority="934">
      <iconSet showValue="0">
        <cfvo type="percent" val="0"/>
        <cfvo type="num" val="10"/>
        <cfvo type="num" val="24"/>
      </iconSet>
    </cfRule>
    <cfRule type="iconSet" priority="935">
      <iconSet>
        <cfvo type="percent" val="0"/>
        <cfvo type="percent" val="9"/>
        <cfvo type="percent" val="23"/>
      </iconSet>
    </cfRule>
  </conditionalFormatting>
  <conditionalFormatting sqref="W133">
    <cfRule type="containsText" dxfId="9346" priority="936" operator="containsText" text="No Aceptable o Aceptable con Control Especifico">
      <formula>NOT(ISERROR(SEARCH("No Aceptable o Aceptable con Control Especifico",W133)))</formula>
    </cfRule>
    <cfRule type="containsText" dxfId="9345" priority="937" operator="containsText" text="NO Aceptable">
      <formula>NOT(ISERROR(SEARCH("NO Aceptable",W133)))</formula>
    </cfRule>
    <cfRule type="containsText" dxfId="9344" priority="938" operator="containsText" text="Mejorable">
      <formula>NOT(ISERROR(SEARCH("Mejorable",W133)))</formula>
    </cfRule>
    <cfRule type="containsText" dxfId="9343" priority="939" operator="containsText" text="Aceptable">
      <formula>NOT(ISERROR(SEARCH("Aceptable",W133)))</formula>
    </cfRule>
  </conditionalFormatting>
  <conditionalFormatting sqref="R133:S133 U133 AI133:AJ133">
    <cfRule type="cellIs" dxfId="9342" priority="940" operator="greaterThan">
      <formula>#REF!</formula>
    </cfRule>
  </conditionalFormatting>
  <conditionalFormatting sqref="P144:Q144 T144">
    <cfRule type="cellIs" dxfId="9341" priority="941" operator="greaterThan">
      <formula>#REF!</formula>
    </cfRule>
  </conditionalFormatting>
  <conditionalFormatting sqref="AI144:AJ144">
    <cfRule type="cellIs" dxfId="9340" priority="942" operator="greaterThan">
      <formula>#REF!</formula>
    </cfRule>
  </conditionalFormatting>
  <conditionalFormatting sqref="T133 P133:Q133">
    <cfRule type="cellIs" dxfId="9339" priority="943" operator="greaterThan">
      <formula>#REF!</formula>
    </cfRule>
  </conditionalFormatting>
  <conditionalFormatting sqref="W134">
    <cfRule type="containsText" dxfId="9338" priority="944" operator="containsText" text="No Aceptable o Aceptable con Control Especifico">
      <formula>NOT(ISERROR(SEARCH("No Aceptable o Aceptable con Control Especifico",W134)))</formula>
    </cfRule>
    <cfRule type="containsText" dxfId="9337" priority="945" operator="containsText" text="NO Aceptable">
      <formula>NOT(ISERROR(SEARCH("NO Aceptable",W134)))</formula>
    </cfRule>
    <cfRule type="containsText" dxfId="9336" priority="946" operator="containsText" text="Mejorable">
      <formula>NOT(ISERROR(SEARCH("Mejorable",W134)))</formula>
    </cfRule>
    <cfRule type="containsText" dxfId="9335" priority="947" operator="containsText" text="Aceptable">
      <formula>NOT(ISERROR(SEARCH("Aceptable",W134)))</formula>
    </cfRule>
  </conditionalFormatting>
  <conditionalFormatting sqref="R134:S134 U134">
    <cfRule type="cellIs" dxfId="9334" priority="948" operator="greaterThan">
      <formula>#REF!</formula>
    </cfRule>
  </conditionalFormatting>
  <conditionalFormatting sqref="S134">
    <cfRule type="colorScale" priority="949">
      <colorScale>
        <cfvo type="num" val="6"/>
        <cfvo type="num" val="9"/>
        <cfvo type="num" val="23"/>
        <color rgb="FFF8696B"/>
        <color rgb="FFFFEB84"/>
        <color rgb="FF63BE7B"/>
      </colorScale>
    </cfRule>
    <cfRule type="iconSet" priority="950">
      <iconSet showValue="0" reverse="1">
        <cfvo type="percent" val="0"/>
        <cfvo type="num" val="10"/>
        <cfvo type="num" val="24"/>
      </iconSet>
    </cfRule>
    <cfRule type="iconSet" priority="951">
      <iconSet showValue="0">
        <cfvo type="percent" val="0"/>
        <cfvo type="num" val="10"/>
        <cfvo type="num" val="24"/>
      </iconSet>
    </cfRule>
    <cfRule type="iconSet" priority="952">
      <iconSet>
        <cfvo type="percent" val="0"/>
        <cfvo type="percent" val="9"/>
        <cfvo type="percent" val="23"/>
      </iconSet>
    </cfRule>
  </conditionalFormatting>
  <conditionalFormatting sqref="T134 P134:Q134">
    <cfRule type="cellIs" dxfId="9333" priority="953" operator="greaterThan">
      <formula>#REF!</formula>
    </cfRule>
  </conditionalFormatting>
  <conditionalFormatting sqref="AI134:AJ134">
    <cfRule type="cellIs" dxfId="9332" priority="954" operator="greaterThan">
      <formula>#REF!</formula>
    </cfRule>
  </conditionalFormatting>
  <conditionalFormatting sqref="S135 S133 S144">
    <cfRule type="iconSet" priority="955">
      <iconSet>
        <cfvo type="percent" val="0"/>
        <cfvo type="percent" val="9"/>
        <cfvo type="percent" val="23"/>
      </iconSet>
    </cfRule>
  </conditionalFormatting>
  <conditionalFormatting sqref="W150:W151 W155:W156">
    <cfRule type="containsText" dxfId="9331" priority="956" operator="containsText" text="No Aceptable o Aceptable con Control Especifico">
      <formula>NOT(ISERROR(SEARCH("No Aceptable o Aceptable con Control Especifico",W150)))</formula>
    </cfRule>
    <cfRule type="containsText" dxfId="9330" priority="957" operator="containsText" text="NO Aceptable">
      <formula>NOT(ISERROR(SEARCH("NO Aceptable",W150)))</formula>
    </cfRule>
    <cfRule type="containsText" dxfId="9329" priority="958" operator="containsText" text="Mejorable">
      <formula>NOT(ISERROR(SEARCH("Mejorable",W150)))</formula>
    </cfRule>
    <cfRule type="containsText" dxfId="9328" priority="959" operator="containsText" text="Aceptable">
      <formula>NOT(ISERROR(SEARCH("Aceptable",W150)))</formula>
    </cfRule>
  </conditionalFormatting>
  <conditionalFormatting sqref="AI150:AJ151 P150:U151 U155:U156 R155:S156">
    <cfRule type="cellIs" dxfId="9327" priority="960" operator="greaterThan">
      <formula>#REF!</formula>
    </cfRule>
  </conditionalFormatting>
  <conditionalFormatting sqref="W146">
    <cfRule type="containsText" dxfId="9326" priority="961" operator="containsText" text="No Aceptable o Aceptable con Control Especifico">
      <formula>NOT(ISERROR(SEARCH("No Aceptable o Aceptable con Control Especifico",W146)))</formula>
    </cfRule>
    <cfRule type="containsText" dxfId="9325" priority="962" operator="containsText" text="NO Aceptable">
      <formula>NOT(ISERROR(SEARCH("NO Aceptable",W146)))</formula>
    </cfRule>
    <cfRule type="containsText" dxfId="9324" priority="963" operator="containsText" text="Mejorable">
      <formula>NOT(ISERROR(SEARCH("Mejorable",W146)))</formula>
    </cfRule>
    <cfRule type="containsText" dxfId="9323" priority="964" operator="containsText" text="Aceptable">
      <formula>NOT(ISERROR(SEARCH("Aceptable",W146)))</formula>
    </cfRule>
  </conditionalFormatting>
  <conditionalFormatting sqref="R146:S146 U146 AI146:AJ146">
    <cfRule type="cellIs" dxfId="9322" priority="965" operator="greaterThan">
      <formula>#REF!</formula>
    </cfRule>
  </conditionalFormatting>
  <conditionalFormatting sqref="T155 P155:Q155">
    <cfRule type="cellIs" dxfId="9321" priority="966" operator="greaterThan">
      <formula>#REF!</formula>
    </cfRule>
  </conditionalFormatting>
  <conditionalFormatting sqref="AI155:AJ155">
    <cfRule type="cellIs" dxfId="9320" priority="967" operator="greaterThan">
      <formula>#REF!</formula>
    </cfRule>
  </conditionalFormatting>
  <conditionalFormatting sqref="P156:Q156 T156">
    <cfRule type="cellIs" dxfId="9319" priority="968" operator="greaterThan">
      <formula>#REF!</formula>
    </cfRule>
  </conditionalFormatting>
  <conditionalFormatting sqref="AI156:AJ157">
    <cfRule type="cellIs" dxfId="9318" priority="969" operator="greaterThan">
      <formula>#REF!</formula>
    </cfRule>
  </conditionalFormatting>
  <conditionalFormatting sqref="T146 P146:Q146">
    <cfRule type="cellIs" dxfId="9317" priority="970" operator="greaterThan">
      <formula>#REF!</formula>
    </cfRule>
  </conditionalFormatting>
  <conditionalFormatting sqref="W147">
    <cfRule type="containsText" dxfId="9316" priority="971" operator="containsText" text="No Aceptable o Aceptable con Control Especifico">
      <formula>NOT(ISERROR(SEARCH("No Aceptable o Aceptable con Control Especifico",W147)))</formula>
    </cfRule>
    <cfRule type="containsText" dxfId="9315" priority="972" operator="containsText" text="NO Aceptable">
      <formula>NOT(ISERROR(SEARCH("NO Aceptable",W147)))</formula>
    </cfRule>
    <cfRule type="containsText" dxfId="9314" priority="973" operator="containsText" text="Mejorable">
      <formula>NOT(ISERROR(SEARCH("Mejorable",W147)))</formula>
    </cfRule>
    <cfRule type="containsText" dxfId="9313" priority="974" operator="containsText" text="Aceptable">
      <formula>NOT(ISERROR(SEARCH("Aceptable",W147)))</formula>
    </cfRule>
  </conditionalFormatting>
  <conditionalFormatting sqref="R147:S147 U147">
    <cfRule type="cellIs" dxfId="9312" priority="975" operator="greaterThan">
      <formula>#REF!</formula>
    </cfRule>
  </conditionalFormatting>
  <conditionalFormatting sqref="S147">
    <cfRule type="colorScale" priority="976">
      <colorScale>
        <cfvo type="num" val="6"/>
        <cfvo type="num" val="9"/>
        <cfvo type="num" val="23"/>
        <color rgb="FFF8696B"/>
        <color rgb="FFFFEB84"/>
        <color rgb="FF63BE7B"/>
      </colorScale>
    </cfRule>
    <cfRule type="iconSet" priority="977">
      <iconSet showValue="0" reverse="1">
        <cfvo type="percent" val="0"/>
        <cfvo type="num" val="10"/>
        <cfvo type="num" val="24"/>
      </iconSet>
    </cfRule>
    <cfRule type="iconSet" priority="978">
      <iconSet showValue="0">
        <cfvo type="percent" val="0"/>
        <cfvo type="num" val="10"/>
        <cfvo type="num" val="24"/>
      </iconSet>
    </cfRule>
    <cfRule type="iconSet" priority="979">
      <iconSet>
        <cfvo type="percent" val="0"/>
        <cfvo type="percent" val="9"/>
        <cfvo type="percent" val="23"/>
      </iconSet>
    </cfRule>
  </conditionalFormatting>
  <conditionalFormatting sqref="T147 P147:Q147">
    <cfRule type="cellIs" dxfId="9311" priority="980" operator="greaterThan">
      <formula>#REF!</formula>
    </cfRule>
  </conditionalFormatting>
  <conditionalFormatting sqref="AI147:AJ147">
    <cfRule type="cellIs" dxfId="9310" priority="981" operator="greaterThan">
      <formula>#REF!</formula>
    </cfRule>
  </conditionalFormatting>
  <conditionalFormatting sqref="S150:S151 S146 S155:S156">
    <cfRule type="iconSet" priority="982">
      <iconSet>
        <cfvo type="percent" val="0"/>
        <cfvo type="percent" val="9"/>
        <cfvo type="percent" val="23"/>
      </iconSet>
    </cfRule>
  </conditionalFormatting>
  <conditionalFormatting sqref="W157">
    <cfRule type="containsText" dxfId="9309" priority="983" operator="containsText" text="No Aceptable o Aceptable con Control Especifico">
      <formula>NOT(ISERROR(SEARCH("No Aceptable o Aceptable con Control Especifico",W157)))</formula>
    </cfRule>
    <cfRule type="containsText" dxfId="9308" priority="984" operator="containsText" text="NO Aceptable">
      <formula>NOT(ISERROR(SEARCH("NO Aceptable",W157)))</formula>
    </cfRule>
    <cfRule type="containsText" dxfId="9307" priority="985" operator="containsText" text="Mejorable">
      <formula>NOT(ISERROR(SEARCH("Mejorable",W157)))</formula>
    </cfRule>
    <cfRule type="containsText" dxfId="9306" priority="986" operator="containsText" text="Aceptable">
      <formula>NOT(ISERROR(SEARCH("Aceptable",W157)))</formula>
    </cfRule>
  </conditionalFormatting>
  <conditionalFormatting sqref="R157:S157 U157">
    <cfRule type="cellIs" dxfId="9305" priority="987" operator="greaterThan">
      <formula>#REF!</formula>
    </cfRule>
  </conditionalFormatting>
  <conditionalFormatting sqref="P157:Q157 T157">
    <cfRule type="cellIs" dxfId="9304" priority="988" operator="greaterThan">
      <formula>#REF!</formula>
    </cfRule>
  </conditionalFormatting>
  <conditionalFormatting sqref="S157">
    <cfRule type="colorScale" priority="989">
      <colorScale>
        <cfvo type="num" val="6"/>
        <cfvo type="num" val="9"/>
        <cfvo type="num" val="23"/>
        <color rgb="FFF8696B"/>
        <color rgb="FFFFEB84"/>
        <color rgb="FF63BE7B"/>
      </colorScale>
    </cfRule>
    <cfRule type="iconSet" priority="990">
      <iconSet showValue="0" reverse="1">
        <cfvo type="percent" val="0"/>
        <cfvo type="num" val="10"/>
        <cfvo type="num" val="24"/>
      </iconSet>
    </cfRule>
    <cfRule type="iconSet" priority="991">
      <iconSet showValue="0">
        <cfvo type="percent" val="0"/>
        <cfvo type="num" val="10"/>
        <cfvo type="num" val="24"/>
      </iconSet>
    </cfRule>
    <cfRule type="iconSet" priority="992">
      <iconSet>
        <cfvo type="percent" val="0"/>
        <cfvo type="percent" val="9"/>
        <cfvo type="percent" val="23"/>
      </iconSet>
    </cfRule>
  </conditionalFormatting>
  <conditionalFormatting sqref="AI166:AJ166">
    <cfRule type="cellIs" dxfId="9303" priority="993" operator="greaterThan">
      <formula>#REF!</formula>
    </cfRule>
  </conditionalFormatting>
  <conditionalFormatting sqref="W166">
    <cfRule type="containsText" dxfId="9302" priority="994" operator="containsText" text="No Aceptable o Aceptable con Control Especifico">
      <formula>NOT(ISERROR(SEARCH("No Aceptable o Aceptable con Control Especifico",W166)))</formula>
    </cfRule>
    <cfRule type="containsText" dxfId="9301" priority="995" operator="containsText" text="NO Aceptable">
      <formula>NOT(ISERROR(SEARCH("NO Aceptable",W166)))</formula>
    </cfRule>
    <cfRule type="containsText" dxfId="9300" priority="996" operator="containsText" text="Mejorable">
      <formula>NOT(ISERROR(SEARCH("Mejorable",W166)))</formula>
    </cfRule>
    <cfRule type="containsText" dxfId="9299" priority="997" operator="containsText" text="Aceptable">
      <formula>NOT(ISERROR(SEARCH("Aceptable",W166)))</formula>
    </cfRule>
  </conditionalFormatting>
  <conditionalFormatting sqref="R166:S166 U166">
    <cfRule type="cellIs" dxfId="9298" priority="998" operator="greaterThan">
      <formula>#REF!</formula>
    </cfRule>
  </conditionalFormatting>
  <conditionalFormatting sqref="P166:Q166 T166">
    <cfRule type="cellIs" dxfId="9297" priority="999" operator="greaterThan">
      <formula>#REF!</formula>
    </cfRule>
  </conditionalFormatting>
  <conditionalFormatting sqref="S166">
    <cfRule type="colorScale" priority="1000">
      <colorScale>
        <cfvo type="num" val="6"/>
        <cfvo type="num" val="9"/>
        <cfvo type="num" val="23"/>
        <color rgb="FFF8696B"/>
        <color rgb="FFFFEB84"/>
        <color rgb="FF63BE7B"/>
      </colorScale>
    </cfRule>
    <cfRule type="iconSet" priority="1001">
      <iconSet showValue="0" reverse="1">
        <cfvo type="percent" val="0"/>
        <cfvo type="num" val="10"/>
        <cfvo type="num" val="24"/>
      </iconSet>
    </cfRule>
    <cfRule type="iconSet" priority="1002">
      <iconSet showValue="0">
        <cfvo type="percent" val="0"/>
        <cfvo type="num" val="10"/>
        <cfvo type="num" val="24"/>
      </iconSet>
    </cfRule>
    <cfRule type="iconSet" priority="1003">
      <iconSet>
        <cfvo type="percent" val="0"/>
        <cfvo type="percent" val="9"/>
        <cfvo type="percent" val="23"/>
      </iconSet>
    </cfRule>
  </conditionalFormatting>
  <conditionalFormatting sqref="W167:W168">
    <cfRule type="containsText" dxfId="9296" priority="1004" operator="containsText" text="No Aceptable o Aceptable con Control Especifico">
      <formula>NOT(ISERROR(SEARCH("No Aceptable o Aceptable con Control Especifico",W167)))</formula>
    </cfRule>
    <cfRule type="containsText" dxfId="9295" priority="1005" operator="containsText" text="NO Aceptable">
      <formula>NOT(ISERROR(SEARCH("NO Aceptable",W167)))</formula>
    </cfRule>
    <cfRule type="containsText" dxfId="9294" priority="1006" operator="containsText" text="Mejorable">
      <formula>NOT(ISERROR(SEARCH("Mejorable",W167)))</formula>
    </cfRule>
    <cfRule type="containsText" dxfId="9293" priority="1007" operator="containsText" text="Aceptable">
      <formula>NOT(ISERROR(SEARCH("Aceptable",W167)))</formula>
    </cfRule>
  </conditionalFormatting>
  <conditionalFormatting sqref="AI167:AJ168 P167:U168">
    <cfRule type="cellIs" dxfId="9292" priority="1008" operator="greaterThan">
      <formula>#REF!</formula>
    </cfRule>
  </conditionalFormatting>
  <conditionalFormatting sqref="S167:S168">
    <cfRule type="colorScale" priority="1009">
      <colorScale>
        <cfvo type="num" val="6"/>
        <cfvo type="num" val="9"/>
        <cfvo type="num" val="23"/>
        <color rgb="FFF8696B"/>
        <color rgb="FFFFEB84"/>
        <color rgb="FF63BE7B"/>
      </colorScale>
    </cfRule>
    <cfRule type="iconSet" priority="1010">
      <iconSet showValue="0" reverse="1">
        <cfvo type="percent" val="0"/>
        <cfvo type="num" val="10"/>
        <cfvo type="num" val="24"/>
      </iconSet>
    </cfRule>
    <cfRule type="iconSet" priority="1011">
      <iconSet showValue="0">
        <cfvo type="percent" val="0"/>
        <cfvo type="num" val="10"/>
        <cfvo type="num" val="24"/>
      </iconSet>
    </cfRule>
    <cfRule type="iconSet" priority="1012">
      <iconSet>
        <cfvo type="percent" val="0"/>
        <cfvo type="percent" val="9"/>
        <cfvo type="percent" val="23"/>
      </iconSet>
    </cfRule>
  </conditionalFormatting>
  <conditionalFormatting sqref="W169">
    <cfRule type="containsText" dxfId="9291" priority="1013" operator="containsText" text="No Aceptable o Aceptable con Control Especifico">
      <formula>NOT(ISERROR(SEARCH("No Aceptable o Aceptable con Control Especifico",W169)))</formula>
    </cfRule>
    <cfRule type="containsText" dxfId="9290" priority="1014" operator="containsText" text="NO Aceptable">
      <formula>NOT(ISERROR(SEARCH("NO Aceptable",W169)))</formula>
    </cfRule>
    <cfRule type="containsText" dxfId="9289" priority="1015" operator="containsText" text="Mejorable">
      <formula>NOT(ISERROR(SEARCH("Mejorable",W169)))</formula>
    </cfRule>
    <cfRule type="containsText" dxfId="9288" priority="1016" operator="containsText" text="Aceptable">
      <formula>NOT(ISERROR(SEARCH("Aceptable",W169)))</formula>
    </cfRule>
  </conditionalFormatting>
  <conditionalFormatting sqref="U169">
    <cfRule type="cellIs" dxfId="9287" priority="1017" operator="greaterThan">
      <formula>#REF!</formula>
    </cfRule>
  </conditionalFormatting>
  <conditionalFormatting sqref="W170">
    <cfRule type="containsText" dxfId="9286" priority="1018" operator="containsText" text="No Aceptable o Aceptable con Control Especifico">
      <formula>NOT(ISERROR(SEARCH("No Aceptable o Aceptable con Control Especifico",W170)))</formula>
    </cfRule>
    <cfRule type="containsText" dxfId="9285" priority="1019" operator="containsText" text="NO Aceptable">
      <formula>NOT(ISERROR(SEARCH("NO Aceptable",W170)))</formula>
    </cfRule>
    <cfRule type="containsText" dxfId="9284" priority="1020" operator="containsText" text="Mejorable">
      <formula>NOT(ISERROR(SEARCH("Mejorable",W170)))</formula>
    </cfRule>
    <cfRule type="containsText" dxfId="9283" priority="1021" operator="containsText" text="Aceptable">
      <formula>NOT(ISERROR(SEARCH("Aceptable",W170)))</formula>
    </cfRule>
  </conditionalFormatting>
  <conditionalFormatting sqref="U170">
    <cfRule type="cellIs" dxfId="9282" priority="1022" operator="greaterThan">
      <formula>#REF!</formula>
    </cfRule>
  </conditionalFormatting>
  <conditionalFormatting sqref="S169:S170">
    <cfRule type="colorScale" priority="1023">
      <colorScale>
        <cfvo type="num" val="6"/>
        <cfvo type="num" val="9"/>
        <cfvo type="num" val="23"/>
        <color rgb="FFF8696B"/>
        <color rgb="FFFFEB84"/>
        <color rgb="FF63BE7B"/>
      </colorScale>
    </cfRule>
    <cfRule type="iconSet" priority="1024">
      <iconSet showValue="0" reverse="1">
        <cfvo type="percent" val="0"/>
        <cfvo type="num" val="10"/>
        <cfvo type="num" val="24"/>
      </iconSet>
    </cfRule>
    <cfRule type="iconSet" priority="1025">
      <iconSet showValue="0">
        <cfvo type="percent" val="0"/>
        <cfvo type="num" val="10"/>
        <cfvo type="num" val="24"/>
      </iconSet>
    </cfRule>
    <cfRule type="iconSet" priority="1026">
      <iconSet>
        <cfvo type="percent" val="0"/>
        <cfvo type="percent" val="9"/>
        <cfvo type="percent" val="23"/>
      </iconSet>
    </cfRule>
  </conditionalFormatting>
  <conditionalFormatting sqref="P165:Q165 T165">
    <cfRule type="cellIs" dxfId="9281" priority="1027" operator="greaterThan">
      <formula>#REF!</formula>
    </cfRule>
  </conditionalFormatting>
  <conditionalFormatting sqref="S165">
    <cfRule type="cellIs" dxfId="9280" priority="1028" operator="greaterThan">
      <formula>#REF!</formula>
    </cfRule>
  </conditionalFormatting>
  <conditionalFormatting sqref="U165 R165">
    <cfRule type="cellIs" dxfId="9279" priority="1029" operator="greaterThan">
      <formula>#REF!</formula>
    </cfRule>
  </conditionalFormatting>
  <conditionalFormatting sqref="W165">
    <cfRule type="containsText" dxfId="9278" priority="1030" operator="containsText" text="No Aceptable o Aceptable con Control Especifico">
      <formula>NOT(ISERROR(SEARCH("No Aceptable o Aceptable con Control Especifico",W165)))</formula>
    </cfRule>
    <cfRule type="containsText" dxfId="9277" priority="1031" operator="containsText" text="NO Aceptable">
      <formula>NOT(ISERROR(SEARCH("NO Aceptable",W165)))</formula>
    </cfRule>
    <cfRule type="containsText" dxfId="9276" priority="1032" operator="containsText" text="Mejorable">
      <formula>NOT(ISERROR(SEARCH("Mejorable",W165)))</formula>
    </cfRule>
    <cfRule type="containsText" dxfId="9275" priority="1033" operator="containsText" text="Aceptable">
      <formula>NOT(ISERROR(SEARCH("Aceptable",W165)))</formula>
    </cfRule>
  </conditionalFormatting>
  <conditionalFormatting sqref="S165">
    <cfRule type="iconSet" priority="1034">
      <iconSet>
        <cfvo type="percent" val="0"/>
        <cfvo type="percent" val="9"/>
        <cfvo type="percent" val="23"/>
      </iconSet>
    </cfRule>
    <cfRule type="colorScale" priority="1035">
      <colorScale>
        <cfvo type="num" val="6"/>
        <cfvo type="num" val="9"/>
        <cfvo type="num" val="23"/>
        <color rgb="FFF8696B"/>
        <color rgb="FFFFEB84"/>
        <color rgb="FF63BE7B"/>
      </colorScale>
    </cfRule>
    <cfRule type="iconSet" priority="1036">
      <iconSet showValue="0" reverse="1">
        <cfvo type="percent" val="0"/>
        <cfvo type="num" val="10"/>
        <cfvo type="num" val="24"/>
      </iconSet>
    </cfRule>
    <cfRule type="iconSet" priority="1037">
      <iconSet showValue="0">
        <cfvo type="percent" val="0"/>
        <cfvo type="num" val="10"/>
        <cfvo type="num" val="24"/>
      </iconSet>
    </cfRule>
  </conditionalFormatting>
  <conditionalFormatting sqref="AI172:AJ172">
    <cfRule type="cellIs" dxfId="9274" priority="1038" operator="greaterThan">
      <formula>#REF!</formula>
    </cfRule>
  </conditionalFormatting>
  <conditionalFormatting sqref="S172">
    <cfRule type="cellIs" dxfId="9273" priority="1039" operator="greaterThan">
      <formula>#REF!</formula>
    </cfRule>
  </conditionalFormatting>
  <conditionalFormatting sqref="T172:U172 P172:R172">
    <cfRule type="cellIs" dxfId="9272" priority="1040" operator="greaterThan">
      <formula>#REF!</formula>
    </cfRule>
  </conditionalFormatting>
  <conditionalFormatting sqref="S172">
    <cfRule type="iconSet" priority="1041">
      <iconSet>
        <cfvo type="percent" val="0"/>
        <cfvo type="percent" val="9"/>
        <cfvo type="percent" val="23"/>
      </iconSet>
    </cfRule>
    <cfRule type="colorScale" priority="1042">
      <colorScale>
        <cfvo type="num" val="6"/>
        <cfvo type="num" val="9"/>
        <cfvo type="num" val="23"/>
        <color rgb="FFF8696B"/>
        <color rgb="FFFFEB84"/>
        <color rgb="FF63BE7B"/>
      </colorScale>
    </cfRule>
    <cfRule type="iconSet" priority="1043">
      <iconSet showValue="0" reverse="1">
        <cfvo type="percent" val="0"/>
        <cfvo type="num" val="10"/>
        <cfvo type="num" val="24"/>
      </iconSet>
    </cfRule>
    <cfRule type="iconSet" priority="1044">
      <iconSet showValue="0">
        <cfvo type="percent" val="0"/>
        <cfvo type="num" val="10"/>
        <cfvo type="num" val="24"/>
      </iconSet>
    </cfRule>
  </conditionalFormatting>
  <conditionalFormatting sqref="W172">
    <cfRule type="containsText" dxfId="9271" priority="1045" operator="containsText" text="No Aceptable o Aceptable con Control Especifico">
      <formula>NOT(ISERROR(SEARCH("No Aceptable o Aceptable con Control Especifico",W172)))</formula>
    </cfRule>
    <cfRule type="containsText" dxfId="9270" priority="1046" operator="containsText" text="NO Aceptable">
      <formula>NOT(ISERROR(SEARCH("NO Aceptable",W172)))</formula>
    </cfRule>
    <cfRule type="containsText" dxfId="9269" priority="1047" operator="containsText" text="Mejorable">
      <formula>NOT(ISERROR(SEARCH("Mejorable",W172)))</formula>
    </cfRule>
    <cfRule type="containsText" dxfId="9268" priority="1048" operator="containsText" text="Aceptable">
      <formula>NOT(ISERROR(SEARCH("Aceptable",W172)))</formula>
    </cfRule>
  </conditionalFormatting>
  <conditionalFormatting sqref="W171">
    <cfRule type="containsText" dxfId="9267" priority="1049" operator="containsText" text="No Aceptable o Aceptable con Control Especifico">
      <formula>NOT(ISERROR(SEARCH("No Aceptable o Aceptable con Control Especifico",W171)))</formula>
    </cfRule>
    <cfRule type="containsText" dxfId="9266" priority="1050" operator="containsText" text="NO Aceptable">
      <formula>NOT(ISERROR(SEARCH("NO Aceptable",W171)))</formula>
    </cfRule>
    <cfRule type="containsText" dxfId="9265" priority="1051" operator="containsText" text="Mejorable">
      <formula>NOT(ISERROR(SEARCH("Mejorable",W171)))</formula>
    </cfRule>
    <cfRule type="containsText" dxfId="9264" priority="1052" operator="containsText" text="Aceptable">
      <formula>NOT(ISERROR(SEARCH("Aceptable",W171)))</formula>
    </cfRule>
  </conditionalFormatting>
  <conditionalFormatting sqref="R171:S171 U171">
    <cfRule type="cellIs" dxfId="9263" priority="1053" operator="greaterThan">
      <formula>#REF!</formula>
    </cfRule>
  </conditionalFormatting>
  <conditionalFormatting sqref="T171 P171:Q171">
    <cfRule type="cellIs" dxfId="9262" priority="1054" operator="greaterThan">
      <formula>#REF!</formula>
    </cfRule>
  </conditionalFormatting>
  <conditionalFormatting sqref="AI171:AJ171">
    <cfRule type="cellIs" dxfId="9261" priority="1055" operator="greaterThan">
      <formula>#REF!</formula>
    </cfRule>
  </conditionalFormatting>
  <conditionalFormatting sqref="S171">
    <cfRule type="colorScale" priority="1056">
      <colorScale>
        <cfvo type="num" val="6"/>
        <cfvo type="num" val="9"/>
        <cfvo type="num" val="23"/>
        <color rgb="FFF8696B"/>
        <color rgb="FFFFEB84"/>
        <color rgb="FF63BE7B"/>
      </colorScale>
    </cfRule>
    <cfRule type="iconSet" priority="1057">
      <iconSet showValue="0" reverse="1">
        <cfvo type="percent" val="0"/>
        <cfvo type="num" val="10"/>
        <cfvo type="num" val="24"/>
      </iconSet>
    </cfRule>
    <cfRule type="iconSet" priority="1058">
      <iconSet showValue="0">
        <cfvo type="percent" val="0"/>
        <cfvo type="num" val="10"/>
        <cfvo type="num" val="24"/>
      </iconSet>
    </cfRule>
    <cfRule type="iconSet" priority="1059">
      <iconSet>
        <cfvo type="percent" val="0"/>
        <cfvo type="percent" val="9"/>
        <cfvo type="percent" val="23"/>
      </iconSet>
    </cfRule>
  </conditionalFormatting>
  <conditionalFormatting sqref="AI175:AJ175">
    <cfRule type="cellIs" dxfId="9260" priority="1060" operator="greaterThan">
      <formula>#REF!</formula>
    </cfRule>
  </conditionalFormatting>
  <conditionalFormatting sqref="P175:Q175">
    <cfRule type="cellIs" dxfId="9259" priority="1061" operator="greaterThan">
      <formula>#REF!</formula>
    </cfRule>
  </conditionalFormatting>
  <conditionalFormatting sqref="AI174:AJ174">
    <cfRule type="cellIs" dxfId="9258" priority="1062" operator="greaterThan">
      <formula>#REF!</formula>
    </cfRule>
  </conditionalFormatting>
  <conditionalFormatting sqref="U174">
    <cfRule type="cellIs" dxfId="9257" priority="1063" operator="greaterThan">
      <formula>#REF!</formula>
    </cfRule>
  </conditionalFormatting>
  <conditionalFormatting sqref="W174">
    <cfRule type="containsText" dxfId="9256" priority="1064" operator="containsText" text="No Aceptable o Aceptable con Control Especifico">
      <formula>NOT(ISERROR(SEARCH("No Aceptable o Aceptable con Control Especifico",W174)))</formula>
    </cfRule>
    <cfRule type="containsText" dxfId="9255" priority="1065" operator="containsText" text="NO Aceptable">
      <formula>NOT(ISERROR(SEARCH("NO Aceptable",W174)))</formula>
    </cfRule>
    <cfRule type="containsText" dxfId="9254" priority="1066" operator="containsText" text="Mejorable">
      <formula>NOT(ISERROR(SEARCH("Mejorable",W174)))</formula>
    </cfRule>
    <cfRule type="containsText" dxfId="9253" priority="1067" operator="containsText" text="Aceptable">
      <formula>NOT(ISERROR(SEARCH("Aceptable",W174)))</formula>
    </cfRule>
  </conditionalFormatting>
  <conditionalFormatting sqref="P174:T174">
    <cfRule type="cellIs" dxfId="9252" priority="1068" operator="greaterThan">
      <formula>#REF!</formula>
    </cfRule>
  </conditionalFormatting>
  <conditionalFormatting sqref="S174">
    <cfRule type="iconSet" priority="1069">
      <iconSet>
        <cfvo type="percent" val="0"/>
        <cfvo type="percent" val="9"/>
        <cfvo type="percent" val="23"/>
      </iconSet>
    </cfRule>
    <cfRule type="colorScale" priority="1070">
      <colorScale>
        <cfvo type="num" val="6"/>
        <cfvo type="num" val="9"/>
        <cfvo type="num" val="23"/>
        <color rgb="FFF8696B"/>
        <color rgb="FFFFEB84"/>
        <color rgb="FF63BE7B"/>
      </colorScale>
    </cfRule>
    <cfRule type="iconSet" priority="1071">
      <iconSet showValue="0" reverse="1">
        <cfvo type="percent" val="0"/>
        <cfvo type="num" val="10"/>
        <cfvo type="num" val="24"/>
      </iconSet>
    </cfRule>
    <cfRule type="iconSet" priority="1072">
      <iconSet showValue="0">
        <cfvo type="percent" val="0"/>
        <cfvo type="num" val="10"/>
        <cfvo type="num" val="24"/>
      </iconSet>
    </cfRule>
  </conditionalFormatting>
  <conditionalFormatting sqref="U175">
    <cfRule type="cellIs" dxfId="9251" priority="1073" operator="greaterThan">
      <formula>#REF!</formula>
    </cfRule>
  </conditionalFormatting>
  <conditionalFormatting sqref="R175:T175">
    <cfRule type="cellIs" dxfId="9250" priority="1074" operator="greaterThan">
      <formula>#REF!</formula>
    </cfRule>
  </conditionalFormatting>
  <conditionalFormatting sqref="S175">
    <cfRule type="iconSet" priority="1075">
      <iconSet>
        <cfvo type="percent" val="0"/>
        <cfvo type="percent" val="9"/>
        <cfvo type="percent" val="23"/>
      </iconSet>
    </cfRule>
    <cfRule type="colorScale" priority="1076">
      <colorScale>
        <cfvo type="num" val="6"/>
        <cfvo type="num" val="9"/>
        <cfvo type="num" val="23"/>
        <color rgb="FFF8696B"/>
        <color rgb="FFFFEB84"/>
        <color rgb="FF63BE7B"/>
      </colorScale>
    </cfRule>
    <cfRule type="iconSet" priority="1077">
      <iconSet showValue="0" reverse="1">
        <cfvo type="percent" val="0"/>
        <cfvo type="num" val="10"/>
        <cfvo type="num" val="24"/>
      </iconSet>
    </cfRule>
    <cfRule type="iconSet" priority="1078">
      <iconSet showValue="0">
        <cfvo type="percent" val="0"/>
        <cfvo type="num" val="10"/>
        <cfvo type="num" val="24"/>
      </iconSet>
    </cfRule>
  </conditionalFormatting>
  <conditionalFormatting sqref="W175">
    <cfRule type="containsText" dxfId="9249" priority="1079" operator="containsText" text="No Aceptable o Aceptable con Control Especifico">
      <formula>NOT(ISERROR(SEARCH("No Aceptable o Aceptable con Control Especifico",W175)))</formula>
    </cfRule>
    <cfRule type="containsText" dxfId="9248" priority="1080" operator="containsText" text="NO Aceptable">
      <formula>NOT(ISERROR(SEARCH("NO Aceptable",W175)))</formula>
    </cfRule>
    <cfRule type="containsText" dxfId="9247" priority="1081" operator="containsText" text="Mejorable">
      <formula>NOT(ISERROR(SEARCH("Mejorable",W175)))</formula>
    </cfRule>
    <cfRule type="containsText" dxfId="9246" priority="1082" operator="containsText" text="Aceptable">
      <formula>NOT(ISERROR(SEARCH("Aceptable",W175)))</formula>
    </cfRule>
  </conditionalFormatting>
  <conditionalFormatting sqref="W176">
    <cfRule type="containsText" dxfId="9245" priority="1083" operator="containsText" text="No Aceptable o Aceptable con Control Especifico">
      <formula>NOT(ISERROR(SEARCH("No Aceptable o Aceptable con Control Especifico",W176)))</formula>
    </cfRule>
    <cfRule type="containsText" dxfId="9244" priority="1084" operator="containsText" text="NO Aceptable">
      <formula>NOT(ISERROR(SEARCH("NO Aceptable",W176)))</formula>
    </cfRule>
    <cfRule type="containsText" dxfId="9243" priority="1085" operator="containsText" text="Mejorable">
      <formula>NOT(ISERROR(SEARCH("Mejorable",W176)))</formula>
    </cfRule>
    <cfRule type="containsText" dxfId="9242" priority="1086" operator="containsText" text="Aceptable">
      <formula>NOT(ISERROR(SEARCH("Aceptable",W176)))</formula>
    </cfRule>
  </conditionalFormatting>
  <conditionalFormatting sqref="R176:S176 U176 AI176:AJ176">
    <cfRule type="cellIs" dxfId="9241" priority="1087" operator="greaterThan">
      <formula>#REF!</formula>
    </cfRule>
  </conditionalFormatting>
  <conditionalFormatting sqref="T176 P176:Q176">
    <cfRule type="cellIs" dxfId="9240" priority="1088" operator="greaterThan">
      <formula>#REF!</formula>
    </cfRule>
  </conditionalFormatting>
  <conditionalFormatting sqref="W177">
    <cfRule type="containsText" dxfId="9239" priority="1089" operator="containsText" text="No Aceptable o Aceptable con Control Especifico">
      <formula>NOT(ISERROR(SEARCH("No Aceptable o Aceptable con Control Especifico",W177)))</formula>
    </cfRule>
    <cfRule type="containsText" dxfId="9238" priority="1090" operator="containsText" text="NO Aceptable">
      <formula>NOT(ISERROR(SEARCH("NO Aceptable",W177)))</formula>
    </cfRule>
    <cfRule type="containsText" dxfId="9237" priority="1091" operator="containsText" text="Mejorable">
      <formula>NOT(ISERROR(SEARCH("Mejorable",W177)))</formula>
    </cfRule>
    <cfRule type="containsText" dxfId="9236" priority="1092" operator="containsText" text="Aceptable">
      <formula>NOT(ISERROR(SEARCH("Aceptable",W177)))</formula>
    </cfRule>
  </conditionalFormatting>
  <conditionalFormatting sqref="R177:S177 U177">
    <cfRule type="cellIs" dxfId="9235" priority="1093" operator="greaterThan">
      <formula>#REF!</formula>
    </cfRule>
  </conditionalFormatting>
  <conditionalFormatting sqref="S177">
    <cfRule type="colorScale" priority="1094">
      <colorScale>
        <cfvo type="num" val="6"/>
        <cfvo type="num" val="9"/>
        <cfvo type="num" val="23"/>
        <color rgb="FFF8696B"/>
        <color rgb="FFFFEB84"/>
        <color rgb="FF63BE7B"/>
      </colorScale>
    </cfRule>
    <cfRule type="iconSet" priority="1095">
      <iconSet showValue="0" reverse="1">
        <cfvo type="percent" val="0"/>
        <cfvo type="num" val="10"/>
        <cfvo type="num" val="24"/>
      </iconSet>
    </cfRule>
    <cfRule type="iconSet" priority="1096">
      <iconSet showValue="0">
        <cfvo type="percent" val="0"/>
        <cfvo type="num" val="10"/>
        <cfvo type="num" val="24"/>
      </iconSet>
    </cfRule>
    <cfRule type="iconSet" priority="1097">
      <iconSet>
        <cfvo type="percent" val="0"/>
        <cfvo type="percent" val="9"/>
        <cfvo type="percent" val="23"/>
      </iconSet>
    </cfRule>
  </conditionalFormatting>
  <conditionalFormatting sqref="T177 P177:Q177">
    <cfRule type="cellIs" dxfId="9234" priority="1098" operator="greaterThan">
      <formula>#REF!</formula>
    </cfRule>
  </conditionalFormatting>
  <conditionalFormatting sqref="AI177:AJ177">
    <cfRule type="cellIs" dxfId="9233" priority="1099" operator="greaterThan">
      <formula>#REF!</formula>
    </cfRule>
  </conditionalFormatting>
  <conditionalFormatting sqref="S176">
    <cfRule type="colorScale" priority="1100">
      <colorScale>
        <cfvo type="num" val="6"/>
        <cfvo type="num" val="9"/>
        <cfvo type="num" val="23"/>
        <color rgb="FFF8696B"/>
        <color rgb="FFFFEB84"/>
        <color rgb="FF63BE7B"/>
      </colorScale>
    </cfRule>
    <cfRule type="iconSet" priority="1101">
      <iconSet showValue="0" reverse="1">
        <cfvo type="percent" val="0"/>
        <cfvo type="num" val="10"/>
        <cfvo type="num" val="24"/>
      </iconSet>
    </cfRule>
    <cfRule type="iconSet" priority="1102">
      <iconSet showValue="0">
        <cfvo type="percent" val="0"/>
        <cfvo type="num" val="10"/>
        <cfvo type="num" val="24"/>
      </iconSet>
    </cfRule>
    <cfRule type="iconSet" priority="1103">
      <iconSet>
        <cfvo type="percent" val="0"/>
        <cfvo type="percent" val="9"/>
        <cfvo type="percent" val="23"/>
      </iconSet>
    </cfRule>
  </conditionalFormatting>
  <conditionalFormatting sqref="AI188:AJ188">
    <cfRule type="cellIs" dxfId="9232" priority="1104" operator="greaterThan">
      <formula>#REF!</formula>
    </cfRule>
  </conditionalFormatting>
  <conditionalFormatting sqref="S188">
    <cfRule type="cellIs" dxfId="9231" priority="1105" operator="greaterThan">
      <formula>#REF!</formula>
    </cfRule>
  </conditionalFormatting>
  <conditionalFormatting sqref="T188:U188 P188:R188">
    <cfRule type="cellIs" dxfId="9230" priority="1106" operator="greaterThan">
      <formula>#REF!</formula>
    </cfRule>
  </conditionalFormatting>
  <conditionalFormatting sqref="S188">
    <cfRule type="iconSet" priority="1107">
      <iconSet>
        <cfvo type="percent" val="0"/>
        <cfvo type="percent" val="9"/>
        <cfvo type="percent" val="23"/>
      </iconSet>
    </cfRule>
    <cfRule type="colorScale" priority="1108">
      <colorScale>
        <cfvo type="num" val="6"/>
        <cfvo type="num" val="9"/>
        <cfvo type="num" val="23"/>
        <color rgb="FFF8696B"/>
        <color rgb="FFFFEB84"/>
        <color rgb="FF63BE7B"/>
      </colorScale>
    </cfRule>
    <cfRule type="iconSet" priority="1109">
      <iconSet showValue="0" reverse="1">
        <cfvo type="percent" val="0"/>
        <cfvo type="num" val="10"/>
        <cfvo type="num" val="24"/>
      </iconSet>
    </cfRule>
    <cfRule type="iconSet" priority="1110">
      <iconSet showValue="0">
        <cfvo type="percent" val="0"/>
        <cfvo type="num" val="10"/>
        <cfvo type="num" val="24"/>
      </iconSet>
    </cfRule>
  </conditionalFormatting>
  <conditionalFormatting sqref="W178">
    <cfRule type="containsText" dxfId="9229" priority="1111" operator="containsText" text="No Aceptable o Aceptable con Control Especifico">
      <formula>NOT(ISERROR(SEARCH("No Aceptable o Aceptable con Control Especifico",W178)))</formula>
    </cfRule>
    <cfRule type="containsText" dxfId="9228" priority="1112" operator="containsText" text="NO Aceptable">
      <formula>NOT(ISERROR(SEARCH("NO Aceptable",W178)))</formula>
    </cfRule>
    <cfRule type="containsText" dxfId="9227" priority="1113" operator="containsText" text="Mejorable">
      <formula>NOT(ISERROR(SEARCH("Mejorable",W178)))</formula>
    </cfRule>
    <cfRule type="containsText" dxfId="9226" priority="1114" operator="containsText" text="Aceptable">
      <formula>NOT(ISERROR(SEARCH("Aceptable",W178)))</formula>
    </cfRule>
  </conditionalFormatting>
  <conditionalFormatting sqref="P178:U178">
    <cfRule type="cellIs" dxfId="9225" priority="1115" operator="greaterThan">
      <formula>#REF!</formula>
    </cfRule>
  </conditionalFormatting>
  <conditionalFormatting sqref="AI178:AJ178">
    <cfRule type="cellIs" dxfId="9224" priority="1116" operator="greaterThan">
      <formula>#REF!</formula>
    </cfRule>
  </conditionalFormatting>
  <conditionalFormatting sqref="S178">
    <cfRule type="colorScale" priority="1117">
      <colorScale>
        <cfvo type="num" val="6"/>
        <cfvo type="num" val="9"/>
        <cfvo type="num" val="23"/>
        <color rgb="FFF8696B"/>
        <color rgb="FFFFEB84"/>
        <color rgb="FF63BE7B"/>
      </colorScale>
    </cfRule>
    <cfRule type="iconSet" priority="1118">
      <iconSet showValue="0" reverse="1">
        <cfvo type="percent" val="0"/>
        <cfvo type="num" val="10"/>
        <cfvo type="num" val="24"/>
      </iconSet>
    </cfRule>
    <cfRule type="iconSet" priority="1119">
      <iconSet showValue="0">
        <cfvo type="percent" val="0"/>
        <cfvo type="num" val="10"/>
        <cfvo type="num" val="24"/>
      </iconSet>
    </cfRule>
    <cfRule type="iconSet" priority="1120">
      <iconSet>
        <cfvo type="percent" val="0"/>
        <cfvo type="percent" val="9"/>
        <cfvo type="percent" val="23"/>
      </iconSet>
    </cfRule>
  </conditionalFormatting>
  <conditionalFormatting sqref="AI179:AJ179">
    <cfRule type="cellIs" dxfId="9223" priority="1121" operator="greaterThan">
      <formula>#REF!</formula>
    </cfRule>
  </conditionalFormatting>
  <conditionalFormatting sqref="W179">
    <cfRule type="containsText" dxfId="9222" priority="1122" operator="containsText" text="No Aceptable o Aceptable con Control Especifico">
      <formula>NOT(ISERROR(SEARCH("No Aceptable o Aceptable con Control Especifico",W179)))</formula>
    </cfRule>
    <cfRule type="containsText" dxfId="9221" priority="1123" operator="containsText" text="NO Aceptable">
      <formula>NOT(ISERROR(SEARCH("NO Aceptable",W179)))</formula>
    </cfRule>
    <cfRule type="containsText" dxfId="9220" priority="1124" operator="containsText" text="Mejorable">
      <formula>NOT(ISERROR(SEARCH("Mejorable",W179)))</formula>
    </cfRule>
    <cfRule type="containsText" dxfId="9219" priority="1125" operator="containsText" text="Aceptable">
      <formula>NOT(ISERROR(SEARCH("Aceptable",W179)))</formula>
    </cfRule>
  </conditionalFormatting>
  <conditionalFormatting sqref="R179:S179 U179">
    <cfRule type="cellIs" dxfId="9218" priority="1126" operator="greaterThan">
      <formula>#REF!</formula>
    </cfRule>
  </conditionalFormatting>
  <conditionalFormatting sqref="T179 P179:Q179">
    <cfRule type="cellIs" dxfId="9217" priority="1127" operator="greaterThan">
      <formula>#REF!</formula>
    </cfRule>
  </conditionalFormatting>
  <conditionalFormatting sqref="W188">
    <cfRule type="containsText" dxfId="9216" priority="1128" operator="containsText" text="No Aceptable o Aceptable con Control Especifico">
      <formula>NOT(ISERROR(SEARCH("No Aceptable o Aceptable con Control Especifico",W188)))</formula>
    </cfRule>
    <cfRule type="containsText" dxfId="9215" priority="1129" operator="containsText" text="NO Aceptable">
      <formula>NOT(ISERROR(SEARCH("NO Aceptable",W188)))</formula>
    </cfRule>
    <cfRule type="containsText" dxfId="9214" priority="1130" operator="containsText" text="Mejorable">
      <formula>NOT(ISERROR(SEARCH("Mejorable",W188)))</formula>
    </cfRule>
    <cfRule type="containsText" dxfId="9213" priority="1131" operator="containsText" text="Aceptable">
      <formula>NOT(ISERROR(SEARCH("Aceptable",W188)))</formula>
    </cfRule>
  </conditionalFormatting>
  <conditionalFormatting sqref="AI194:AJ195">
    <cfRule type="cellIs" dxfId="9212" priority="1132" operator="greaterThan">
      <formula>#REF!</formula>
    </cfRule>
  </conditionalFormatting>
  <conditionalFormatting sqref="AI189:AJ189">
    <cfRule type="cellIs" dxfId="9211" priority="1133" operator="greaterThan">
      <formula>#REF!</formula>
    </cfRule>
  </conditionalFormatting>
  <conditionalFormatting sqref="S189">
    <cfRule type="cellIs" dxfId="9210" priority="1134" operator="greaterThan">
      <formula>#REF!</formula>
    </cfRule>
  </conditionalFormatting>
  <conditionalFormatting sqref="P189:R189 T189:U189">
    <cfRule type="cellIs" dxfId="9209" priority="1135" operator="greaterThan">
      <formula>#REF!</formula>
    </cfRule>
  </conditionalFormatting>
  <conditionalFormatting sqref="W189">
    <cfRule type="containsText" dxfId="9208" priority="1136" operator="containsText" text="No Aceptable o Aceptable con Control Especifico">
      <formula>NOT(ISERROR(SEARCH("No Aceptable o Aceptable con Control Especifico",W189)))</formula>
    </cfRule>
    <cfRule type="containsText" dxfId="9207" priority="1137" operator="containsText" text="NO Aceptable">
      <formula>NOT(ISERROR(SEARCH("NO Aceptable",W189)))</formula>
    </cfRule>
    <cfRule type="containsText" dxfId="9206" priority="1138" operator="containsText" text="Mejorable">
      <formula>NOT(ISERROR(SEARCH("Mejorable",W189)))</formula>
    </cfRule>
    <cfRule type="containsText" dxfId="9205" priority="1139" operator="containsText" text="Aceptable">
      <formula>NOT(ISERROR(SEARCH("Aceptable",W189)))</formula>
    </cfRule>
  </conditionalFormatting>
  <conditionalFormatting sqref="S189">
    <cfRule type="colorScale" priority="1140">
      <colorScale>
        <cfvo type="num" val="6"/>
        <cfvo type="num" val="9"/>
        <cfvo type="num" val="23"/>
        <color rgb="FFF8696B"/>
        <color rgb="FFFFEB84"/>
        <color rgb="FF63BE7B"/>
      </colorScale>
    </cfRule>
    <cfRule type="iconSet" priority="1141">
      <iconSet showValue="0" reverse="1">
        <cfvo type="percent" val="0"/>
        <cfvo type="num" val="10"/>
        <cfvo type="num" val="24"/>
      </iconSet>
    </cfRule>
    <cfRule type="iconSet" priority="1142">
      <iconSet showValue="0">
        <cfvo type="percent" val="0"/>
        <cfvo type="num" val="10"/>
        <cfvo type="num" val="24"/>
      </iconSet>
    </cfRule>
    <cfRule type="iconSet" priority="1143">
      <iconSet>
        <cfvo type="percent" val="0"/>
        <cfvo type="percent" val="9"/>
        <cfvo type="percent" val="23"/>
      </iconSet>
    </cfRule>
  </conditionalFormatting>
  <conditionalFormatting sqref="W190">
    <cfRule type="containsText" dxfId="9204" priority="1144" operator="containsText" text="No Aceptable o Aceptable con Control Especifico">
      <formula>NOT(ISERROR(SEARCH("No Aceptable o Aceptable con Control Especifico",W190)))</formula>
    </cfRule>
    <cfRule type="containsText" dxfId="9203" priority="1145" operator="containsText" text="NO Aceptable">
      <formula>NOT(ISERROR(SEARCH("NO Aceptable",W190)))</formula>
    </cfRule>
    <cfRule type="containsText" dxfId="9202" priority="1146" operator="containsText" text="Mejorable">
      <formula>NOT(ISERROR(SEARCH("Mejorable",W190)))</formula>
    </cfRule>
    <cfRule type="containsText" dxfId="9201" priority="1147" operator="containsText" text="Aceptable">
      <formula>NOT(ISERROR(SEARCH("Aceptable",W190)))</formula>
    </cfRule>
  </conditionalFormatting>
  <conditionalFormatting sqref="P190:U190 AI190:AJ190">
    <cfRule type="cellIs" dxfId="9200" priority="1148" operator="greaterThan">
      <formula>#REF!</formula>
    </cfRule>
  </conditionalFormatting>
  <conditionalFormatting sqref="S190">
    <cfRule type="iconSet" priority="1149">
      <iconSet>
        <cfvo type="percent" val="0"/>
        <cfvo type="percent" val="9"/>
        <cfvo type="percent" val="23"/>
      </iconSet>
    </cfRule>
    <cfRule type="colorScale" priority="1150">
      <colorScale>
        <cfvo type="num" val="6"/>
        <cfvo type="num" val="9"/>
        <cfvo type="num" val="23"/>
        <color rgb="FFF8696B"/>
        <color rgb="FFFFEB84"/>
        <color rgb="FF63BE7B"/>
      </colorScale>
    </cfRule>
    <cfRule type="iconSet" priority="1151">
      <iconSet showValue="0" reverse="1">
        <cfvo type="percent" val="0"/>
        <cfvo type="num" val="10"/>
        <cfvo type="num" val="24"/>
      </iconSet>
    </cfRule>
    <cfRule type="iconSet" priority="1152">
      <iconSet showValue="0">
        <cfvo type="percent" val="0"/>
        <cfvo type="num" val="10"/>
        <cfvo type="num" val="24"/>
      </iconSet>
    </cfRule>
  </conditionalFormatting>
  <conditionalFormatting sqref="P195:Q195 T195">
    <cfRule type="cellIs" dxfId="9199" priority="1153" operator="greaterThan">
      <formula>#REF!</formula>
    </cfRule>
  </conditionalFormatting>
  <conditionalFormatting sqref="S195">
    <cfRule type="cellIs" dxfId="9198" priority="1154" operator="greaterThan">
      <formula>#REF!</formula>
    </cfRule>
  </conditionalFormatting>
  <conditionalFormatting sqref="U195 R195">
    <cfRule type="cellIs" dxfId="9197" priority="1155" operator="greaterThan">
      <formula>#REF!</formula>
    </cfRule>
  </conditionalFormatting>
  <conditionalFormatting sqref="W195">
    <cfRule type="containsText" dxfId="9196" priority="1156" operator="containsText" text="No Aceptable o Aceptable con Control Especifico">
      <formula>NOT(ISERROR(SEARCH("No Aceptable o Aceptable con Control Especifico",W195)))</formula>
    </cfRule>
    <cfRule type="containsText" dxfId="9195" priority="1157" operator="containsText" text="NO Aceptable">
      <formula>NOT(ISERROR(SEARCH("NO Aceptable",W195)))</formula>
    </cfRule>
    <cfRule type="containsText" dxfId="9194" priority="1158" operator="containsText" text="Mejorable">
      <formula>NOT(ISERROR(SEARCH("Mejorable",W195)))</formula>
    </cfRule>
    <cfRule type="containsText" dxfId="9193" priority="1159" operator="containsText" text="Aceptable">
      <formula>NOT(ISERROR(SEARCH("Aceptable",W195)))</formula>
    </cfRule>
  </conditionalFormatting>
  <conditionalFormatting sqref="S195">
    <cfRule type="iconSet" priority="1160">
      <iconSet>
        <cfvo type="percent" val="0"/>
        <cfvo type="percent" val="9"/>
        <cfvo type="percent" val="23"/>
      </iconSet>
    </cfRule>
    <cfRule type="colorScale" priority="1161">
      <colorScale>
        <cfvo type="num" val="6"/>
        <cfvo type="num" val="9"/>
        <cfvo type="num" val="23"/>
        <color rgb="FFF8696B"/>
        <color rgb="FFFFEB84"/>
        <color rgb="FF63BE7B"/>
      </colorScale>
    </cfRule>
    <cfRule type="iconSet" priority="1162">
      <iconSet showValue="0" reverse="1">
        <cfvo type="percent" val="0"/>
        <cfvo type="num" val="10"/>
        <cfvo type="num" val="24"/>
      </iconSet>
    </cfRule>
    <cfRule type="iconSet" priority="1163">
      <iconSet showValue="0">
        <cfvo type="percent" val="0"/>
        <cfvo type="num" val="10"/>
        <cfvo type="num" val="24"/>
      </iconSet>
    </cfRule>
  </conditionalFormatting>
  <conditionalFormatting sqref="S194">
    <cfRule type="cellIs" dxfId="9192" priority="1164" operator="greaterThan">
      <formula>#REF!</formula>
    </cfRule>
  </conditionalFormatting>
  <conditionalFormatting sqref="P194:R194 T194:U194">
    <cfRule type="cellIs" dxfId="9191" priority="1165" operator="greaterThan">
      <formula>#REF!</formula>
    </cfRule>
  </conditionalFormatting>
  <conditionalFormatting sqref="W194">
    <cfRule type="containsText" dxfId="9190" priority="1166" operator="containsText" text="No Aceptable o Aceptable con Control Especifico">
      <formula>NOT(ISERROR(SEARCH("No Aceptable o Aceptable con Control Especifico",W194)))</formula>
    </cfRule>
    <cfRule type="containsText" dxfId="9189" priority="1167" operator="containsText" text="NO Aceptable">
      <formula>NOT(ISERROR(SEARCH("NO Aceptable",W194)))</formula>
    </cfRule>
    <cfRule type="containsText" dxfId="9188" priority="1168" operator="containsText" text="Mejorable">
      <formula>NOT(ISERROR(SEARCH("Mejorable",W194)))</formula>
    </cfRule>
    <cfRule type="containsText" dxfId="9187" priority="1169" operator="containsText" text="Aceptable">
      <formula>NOT(ISERROR(SEARCH("Aceptable",W194)))</formula>
    </cfRule>
  </conditionalFormatting>
  <conditionalFormatting sqref="S194">
    <cfRule type="iconSet" priority="1170">
      <iconSet>
        <cfvo type="percent" val="0"/>
        <cfvo type="percent" val="9"/>
        <cfvo type="percent" val="23"/>
      </iconSet>
    </cfRule>
    <cfRule type="colorScale" priority="1171">
      <colorScale>
        <cfvo type="num" val="6"/>
        <cfvo type="num" val="9"/>
        <cfvo type="num" val="23"/>
        <color rgb="FFF8696B"/>
        <color rgb="FFFFEB84"/>
        <color rgb="FF63BE7B"/>
      </colorScale>
    </cfRule>
    <cfRule type="iconSet" priority="1172">
      <iconSet showValue="0" reverse="1">
        <cfvo type="percent" val="0"/>
        <cfvo type="num" val="10"/>
        <cfvo type="num" val="24"/>
      </iconSet>
    </cfRule>
    <cfRule type="iconSet" priority="1173">
      <iconSet showValue="0">
        <cfvo type="percent" val="0"/>
        <cfvo type="num" val="10"/>
        <cfvo type="num" val="24"/>
      </iconSet>
    </cfRule>
  </conditionalFormatting>
  <conditionalFormatting sqref="U196">
    <cfRule type="cellIs" dxfId="9186" priority="1174" operator="greaterThan">
      <formula>#REF!</formula>
    </cfRule>
  </conditionalFormatting>
  <conditionalFormatting sqref="W196">
    <cfRule type="containsText" dxfId="9185" priority="1175" operator="containsText" text="No Aceptable o Aceptable con Control Especifico">
      <formula>NOT(ISERROR(SEARCH("No Aceptable o Aceptable con Control Especifico",W196)))</formula>
    </cfRule>
    <cfRule type="containsText" dxfId="9184" priority="1176" operator="containsText" text="NO Aceptable">
      <formula>NOT(ISERROR(SEARCH("NO Aceptable",W196)))</formula>
    </cfRule>
    <cfRule type="containsText" dxfId="9183" priority="1177" operator="containsText" text="Mejorable">
      <formula>NOT(ISERROR(SEARCH("Mejorable",W196)))</formula>
    </cfRule>
    <cfRule type="containsText" dxfId="9182" priority="1178" operator="containsText" text="Aceptable">
      <formula>NOT(ISERROR(SEARCH("Aceptable",W196)))</formula>
    </cfRule>
  </conditionalFormatting>
  <conditionalFormatting sqref="W197">
    <cfRule type="containsText" dxfId="9181" priority="1179" operator="containsText" text="No Aceptable o Aceptable con Control Especifico">
      <formula>NOT(ISERROR(SEARCH("No Aceptable o Aceptable con Control Especifico",W197)))</formula>
    </cfRule>
    <cfRule type="containsText" dxfId="9180" priority="1180" operator="containsText" text="NO Aceptable">
      <formula>NOT(ISERROR(SEARCH("NO Aceptable",W197)))</formula>
    </cfRule>
    <cfRule type="containsText" dxfId="9179" priority="1181" operator="containsText" text="Mejorable">
      <formula>NOT(ISERROR(SEARCH("Mejorable",W197)))</formula>
    </cfRule>
    <cfRule type="containsText" dxfId="9178" priority="1182" operator="containsText" text="Aceptable">
      <formula>NOT(ISERROR(SEARCH("Aceptable",W197)))</formula>
    </cfRule>
  </conditionalFormatting>
  <conditionalFormatting sqref="P197:U197">
    <cfRule type="cellIs" dxfId="9177" priority="1183" operator="greaterThan">
      <formula>#REF!</formula>
    </cfRule>
  </conditionalFormatting>
  <conditionalFormatting sqref="AI197:AJ197">
    <cfRule type="cellIs" dxfId="9176" priority="1184" operator="greaterThan">
      <formula>#REF!</formula>
    </cfRule>
  </conditionalFormatting>
  <conditionalFormatting sqref="S197">
    <cfRule type="colorScale" priority="1185">
      <colorScale>
        <cfvo type="num" val="6"/>
        <cfvo type="num" val="9"/>
        <cfvo type="num" val="23"/>
        <color rgb="FFF8696B"/>
        <color rgb="FFFFEB84"/>
        <color rgb="FF63BE7B"/>
      </colorScale>
    </cfRule>
    <cfRule type="iconSet" priority="1186">
      <iconSet showValue="0" reverse="1">
        <cfvo type="percent" val="0"/>
        <cfvo type="num" val="10"/>
        <cfvo type="num" val="24"/>
      </iconSet>
    </cfRule>
    <cfRule type="iconSet" priority="1187">
      <iconSet showValue="0">
        <cfvo type="percent" val="0"/>
        <cfvo type="num" val="10"/>
        <cfvo type="num" val="24"/>
      </iconSet>
    </cfRule>
    <cfRule type="iconSet" priority="1188">
      <iconSet>
        <cfvo type="percent" val="0"/>
        <cfvo type="percent" val="9"/>
        <cfvo type="percent" val="23"/>
      </iconSet>
    </cfRule>
  </conditionalFormatting>
  <conditionalFormatting sqref="AI198:AJ198">
    <cfRule type="cellIs" dxfId="9175" priority="1189" operator="greaterThan">
      <formula>#REF!</formula>
    </cfRule>
  </conditionalFormatting>
  <conditionalFormatting sqref="W198">
    <cfRule type="containsText" dxfId="9174" priority="1190" operator="containsText" text="No Aceptable o Aceptable con Control Especifico">
      <formula>NOT(ISERROR(SEARCH("No Aceptable o Aceptable con Control Especifico",W198)))</formula>
    </cfRule>
    <cfRule type="containsText" dxfId="9173" priority="1191" operator="containsText" text="NO Aceptable">
      <formula>NOT(ISERROR(SEARCH("NO Aceptable",W198)))</formula>
    </cfRule>
    <cfRule type="containsText" dxfId="9172" priority="1192" operator="containsText" text="Mejorable">
      <formula>NOT(ISERROR(SEARCH("Mejorable",W198)))</formula>
    </cfRule>
    <cfRule type="containsText" dxfId="9171" priority="1193" operator="containsText" text="Aceptable">
      <formula>NOT(ISERROR(SEARCH("Aceptable",W198)))</formula>
    </cfRule>
  </conditionalFormatting>
  <conditionalFormatting sqref="R198:S198 U198">
    <cfRule type="cellIs" dxfId="9170" priority="1194" operator="greaterThan">
      <formula>#REF!</formula>
    </cfRule>
  </conditionalFormatting>
  <conditionalFormatting sqref="S198">
    <cfRule type="colorScale" priority="1195">
      <colorScale>
        <cfvo type="num" val="6"/>
        <cfvo type="num" val="9"/>
        <cfvo type="num" val="23"/>
        <color rgb="FFF8696B"/>
        <color rgb="FFFFEB84"/>
        <color rgb="FF63BE7B"/>
      </colorScale>
    </cfRule>
    <cfRule type="iconSet" priority="1196">
      <iconSet showValue="0" reverse="1">
        <cfvo type="percent" val="0"/>
        <cfvo type="num" val="10"/>
        <cfvo type="num" val="24"/>
      </iconSet>
    </cfRule>
    <cfRule type="iconSet" priority="1197">
      <iconSet showValue="0">
        <cfvo type="percent" val="0"/>
        <cfvo type="num" val="10"/>
        <cfvo type="num" val="24"/>
      </iconSet>
    </cfRule>
    <cfRule type="iconSet" priority="1198">
      <iconSet>
        <cfvo type="percent" val="0"/>
        <cfvo type="percent" val="9"/>
        <cfvo type="percent" val="23"/>
      </iconSet>
    </cfRule>
  </conditionalFormatting>
  <conditionalFormatting sqref="T198 P198:Q198">
    <cfRule type="cellIs" dxfId="9169" priority="1199" operator="greaterThan">
      <formula>#REF!</formula>
    </cfRule>
  </conditionalFormatting>
  <conditionalFormatting sqref="S196">
    <cfRule type="iconSet" priority="1200">
      <iconSet>
        <cfvo type="percent" val="0"/>
        <cfvo type="percent" val="9"/>
        <cfvo type="percent" val="23"/>
      </iconSet>
    </cfRule>
    <cfRule type="colorScale" priority="1201">
      <colorScale>
        <cfvo type="num" val="6"/>
        <cfvo type="num" val="9"/>
        <cfvo type="num" val="23"/>
        <color rgb="FFF8696B"/>
        <color rgb="FFFFEB84"/>
        <color rgb="FF63BE7B"/>
      </colorScale>
    </cfRule>
    <cfRule type="iconSet" priority="1202">
      <iconSet showValue="0" reverse="1">
        <cfvo type="percent" val="0"/>
        <cfvo type="num" val="10"/>
        <cfvo type="num" val="24"/>
      </iconSet>
    </cfRule>
    <cfRule type="iconSet" priority="1203">
      <iconSet showValue="0">
        <cfvo type="percent" val="0"/>
        <cfvo type="num" val="10"/>
        <cfvo type="num" val="24"/>
      </iconSet>
    </cfRule>
  </conditionalFormatting>
  <conditionalFormatting sqref="W203">
    <cfRule type="containsText" dxfId="9168" priority="1204" operator="containsText" text="No Aceptable o Aceptable con Control Especifico">
      <formula>NOT(ISERROR(SEARCH("No Aceptable o Aceptable con Control Especifico",W203)))</formula>
    </cfRule>
    <cfRule type="containsText" dxfId="9167" priority="1205" operator="containsText" text="NO Aceptable">
      <formula>NOT(ISERROR(SEARCH("NO Aceptable",W203)))</formula>
    </cfRule>
    <cfRule type="containsText" dxfId="9166" priority="1206" operator="containsText" text="Mejorable">
      <formula>NOT(ISERROR(SEARCH("Mejorable",W203)))</formula>
    </cfRule>
    <cfRule type="containsText" dxfId="9165" priority="1207" operator="containsText" text="Aceptable">
      <formula>NOT(ISERROR(SEARCH("Aceptable",W203)))</formula>
    </cfRule>
  </conditionalFormatting>
  <conditionalFormatting sqref="R203:S203 U203 AI203:AJ203">
    <cfRule type="cellIs" dxfId="9164" priority="1208" operator="greaterThan">
      <formula>#REF!</formula>
    </cfRule>
  </conditionalFormatting>
  <conditionalFormatting sqref="P214:Q214 T214">
    <cfRule type="cellIs" dxfId="9163" priority="1209" operator="greaterThan">
      <formula>#REF!</formula>
    </cfRule>
  </conditionalFormatting>
  <conditionalFormatting sqref="AI214:AJ214">
    <cfRule type="cellIs" dxfId="9162" priority="1210" operator="greaterThan">
      <formula>#REF!</formula>
    </cfRule>
  </conditionalFormatting>
  <conditionalFormatting sqref="T203 P203:Q203">
    <cfRule type="cellIs" dxfId="9161" priority="1211" operator="greaterThan">
      <formula>#REF!</formula>
    </cfRule>
  </conditionalFormatting>
  <conditionalFormatting sqref="U273">
    <cfRule type="cellIs" dxfId="9160" priority="1212" operator="greaterThan">
      <formula>#REF!</formula>
    </cfRule>
  </conditionalFormatting>
  <conditionalFormatting sqref="W204">
    <cfRule type="containsText" dxfId="9159" priority="1213" operator="containsText" text="No Aceptable o Aceptable con Control Especifico">
      <formula>NOT(ISERROR(SEARCH("No Aceptable o Aceptable con Control Especifico",W204)))</formula>
    </cfRule>
    <cfRule type="containsText" dxfId="9158" priority="1214" operator="containsText" text="NO Aceptable">
      <formula>NOT(ISERROR(SEARCH("NO Aceptable",W204)))</formula>
    </cfRule>
    <cfRule type="containsText" dxfId="9157" priority="1215" operator="containsText" text="Mejorable">
      <formula>NOT(ISERROR(SEARCH("Mejorable",W204)))</formula>
    </cfRule>
    <cfRule type="containsText" dxfId="9156" priority="1216" operator="containsText" text="Aceptable">
      <formula>NOT(ISERROR(SEARCH("Aceptable",W204)))</formula>
    </cfRule>
  </conditionalFormatting>
  <conditionalFormatting sqref="R204:S204 U204">
    <cfRule type="cellIs" dxfId="9155" priority="1217" operator="greaterThan">
      <formula>#REF!</formula>
    </cfRule>
  </conditionalFormatting>
  <conditionalFormatting sqref="S204">
    <cfRule type="colorScale" priority="1218">
      <colorScale>
        <cfvo type="num" val="6"/>
        <cfvo type="num" val="9"/>
        <cfvo type="num" val="23"/>
        <color rgb="FFF8696B"/>
        <color rgb="FFFFEB84"/>
        <color rgb="FF63BE7B"/>
      </colorScale>
    </cfRule>
    <cfRule type="iconSet" priority="1219">
      <iconSet showValue="0" reverse="1">
        <cfvo type="percent" val="0"/>
        <cfvo type="num" val="10"/>
        <cfvo type="num" val="24"/>
      </iconSet>
    </cfRule>
    <cfRule type="iconSet" priority="1220">
      <iconSet showValue="0">
        <cfvo type="percent" val="0"/>
        <cfvo type="num" val="10"/>
        <cfvo type="num" val="24"/>
      </iconSet>
    </cfRule>
    <cfRule type="iconSet" priority="1221">
      <iconSet>
        <cfvo type="percent" val="0"/>
        <cfvo type="percent" val="9"/>
        <cfvo type="percent" val="23"/>
      </iconSet>
    </cfRule>
  </conditionalFormatting>
  <conditionalFormatting sqref="T204 P204:Q204">
    <cfRule type="cellIs" dxfId="9154" priority="1222" operator="greaterThan">
      <formula>#REF!</formula>
    </cfRule>
  </conditionalFormatting>
  <conditionalFormatting sqref="AI204:AJ204">
    <cfRule type="cellIs" dxfId="9153" priority="1223" operator="greaterThan">
      <formula>#REF!</formula>
    </cfRule>
  </conditionalFormatting>
  <conditionalFormatting sqref="S269:S270 AI269:AJ270">
    <cfRule type="cellIs" dxfId="9152" priority="1224" operator="greaterThan">
      <formula>#REF!</formula>
    </cfRule>
  </conditionalFormatting>
  <conditionalFormatting sqref="R269:R270 U269:U270">
    <cfRule type="cellIs" dxfId="9151" priority="1225" operator="greaterThan">
      <formula>#REF!</formula>
    </cfRule>
  </conditionalFormatting>
  <conditionalFormatting sqref="W269:W270">
    <cfRule type="containsText" dxfId="9150" priority="1226" operator="containsText" text="No Aceptable o Aceptable con Control Especifico">
      <formula>NOT(ISERROR(SEARCH("No Aceptable o Aceptable con Control Especifico",W269)))</formula>
    </cfRule>
    <cfRule type="containsText" dxfId="9149" priority="1227" operator="containsText" text="NO Aceptable">
      <formula>NOT(ISERROR(SEARCH("NO Aceptable",W269)))</formula>
    </cfRule>
    <cfRule type="containsText" dxfId="9148" priority="1228" operator="containsText" text="Mejorable">
      <formula>NOT(ISERROR(SEARCH("Mejorable",W269)))</formula>
    </cfRule>
    <cfRule type="containsText" dxfId="9147" priority="1229" operator="containsText" text="Aceptable">
      <formula>NOT(ISERROR(SEARCH("Aceptable",W269)))</formula>
    </cfRule>
  </conditionalFormatting>
  <conditionalFormatting sqref="T269:T270 P269:Q270">
    <cfRule type="cellIs" dxfId="9146" priority="1230" operator="greaterThan">
      <formula>#REF!</formula>
    </cfRule>
  </conditionalFormatting>
  <conditionalFormatting sqref="S269:S270">
    <cfRule type="colorScale" priority="1231">
      <colorScale>
        <cfvo type="num" val="6"/>
        <cfvo type="num" val="9"/>
        <cfvo type="num" val="23"/>
        <color rgb="FFF8696B"/>
        <color rgb="FFFFEB84"/>
        <color rgb="FF63BE7B"/>
      </colorScale>
    </cfRule>
    <cfRule type="iconSet" priority="1232">
      <iconSet showValue="0" reverse="1">
        <cfvo type="percent" val="0"/>
        <cfvo type="num" val="10"/>
        <cfvo type="num" val="24"/>
      </iconSet>
    </cfRule>
    <cfRule type="iconSet" priority="1233">
      <iconSet showValue="0">
        <cfvo type="percent" val="0"/>
        <cfvo type="num" val="10"/>
        <cfvo type="num" val="24"/>
      </iconSet>
    </cfRule>
    <cfRule type="iconSet" priority="1234">
      <iconSet>
        <cfvo type="percent" val="0"/>
        <cfvo type="percent" val="9"/>
        <cfvo type="percent" val="23"/>
      </iconSet>
    </cfRule>
  </conditionalFormatting>
  <conditionalFormatting sqref="AI273:AJ273 P273:T273">
    <cfRule type="cellIs" dxfId="9145" priority="1235" operator="greaterThan">
      <formula>#REF!</formula>
    </cfRule>
  </conditionalFormatting>
  <conditionalFormatting sqref="AI271:AJ272">
    <cfRule type="cellIs" dxfId="9144" priority="1236" operator="greaterThan">
      <formula>#REF!</formula>
    </cfRule>
  </conditionalFormatting>
  <conditionalFormatting sqref="P271:Q272 T271">
    <cfRule type="cellIs" dxfId="9143" priority="1237" operator="greaterThan">
      <formula>#REF!</formula>
    </cfRule>
  </conditionalFormatting>
  <conditionalFormatting sqref="S271">
    <cfRule type="cellIs" dxfId="9142" priority="1238" operator="greaterThan">
      <formula>#REF!</formula>
    </cfRule>
  </conditionalFormatting>
  <conditionalFormatting sqref="U271 R271">
    <cfRule type="cellIs" dxfId="9141" priority="1239" operator="greaterThan">
      <formula>#REF!</formula>
    </cfRule>
  </conditionalFormatting>
  <conditionalFormatting sqref="W271">
    <cfRule type="containsText" dxfId="9140" priority="1240" operator="containsText" text="No Aceptable o Aceptable con Control Especifico">
      <formula>NOT(ISERROR(SEARCH("No Aceptable o Aceptable con Control Especifico",W271)))</formula>
    </cfRule>
    <cfRule type="containsText" dxfId="9139" priority="1241" operator="containsText" text="NO Aceptable">
      <formula>NOT(ISERROR(SEARCH("NO Aceptable",W271)))</formula>
    </cfRule>
    <cfRule type="containsText" dxfId="9138" priority="1242" operator="containsText" text="Mejorable">
      <formula>NOT(ISERROR(SEARCH("Mejorable",W271)))</formula>
    </cfRule>
    <cfRule type="containsText" dxfId="9137" priority="1243" operator="containsText" text="Aceptable">
      <formula>NOT(ISERROR(SEARCH("Aceptable",W271)))</formula>
    </cfRule>
  </conditionalFormatting>
  <conditionalFormatting sqref="S271">
    <cfRule type="iconSet" priority="1244">
      <iconSet>
        <cfvo type="percent" val="0"/>
        <cfvo type="percent" val="9"/>
        <cfvo type="percent" val="23"/>
      </iconSet>
    </cfRule>
    <cfRule type="colorScale" priority="1245">
      <colorScale>
        <cfvo type="num" val="6"/>
        <cfvo type="num" val="9"/>
        <cfvo type="num" val="23"/>
        <color rgb="FFF8696B"/>
        <color rgb="FFFFEB84"/>
        <color rgb="FF63BE7B"/>
      </colorScale>
    </cfRule>
    <cfRule type="iconSet" priority="1246">
      <iconSet showValue="0" reverse="1">
        <cfvo type="percent" val="0"/>
        <cfvo type="num" val="10"/>
        <cfvo type="num" val="24"/>
      </iconSet>
    </cfRule>
    <cfRule type="iconSet" priority="1247">
      <iconSet showValue="0">
        <cfvo type="percent" val="0"/>
        <cfvo type="num" val="10"/>
        <cfvo type="num" val="24"/>
      </iconSet>
    </cfRule>
  </conditionalFormatting>
  <conditionalFormatting sqref="W273">
    <cfRule type="containsText" dxfId="9136" priority="1248" operator="containsText" text="No Aceptable o Aceptable con Control Especifico">
      <formula>NOT(ISERROR(SEARCH("No Aceptable o Aceptable con Control Especifico",W273)))</formula>
    </cfRule>
    <cfRule type="containsText" dxfId="9135" priority="1249" operator="containsText" text="NO Aceptable">
      <formula>NOT(ISERROR(SEARCH("NO Aceptable",W273)))</formula>
    </cfRule>
    <cfRule type="containsText" dxfId="9134" priority="1250" operator="containsText" text="Mejorable">
      <formula>NOT(ISERROR(SEARCH("Mejorable",W273)))</formula>
    </cfRule>
    <cfRule type="containsText" dxfId="9133" priority="1251" operator="containsText" text="Aceptable">
      <formula>NOT(ISERROR(SEARCH("Aceptable",W273)))</formula>
    </cfRule>
  </conditionalFormatting>
  <conditionalFormatting sqref="S273">
    <cfRule type="iconSet" priority="1252">
      <iconSet>
        <cfvo type="percent" val="0"/>
        <cfvo type="percent" val="9"/>
        <cfvo type="percent" val="23"/>
      </iconSet>
    </cfRule>
    <cfRule type="colorScale" priority="1253">
      <colorScale>
        <cfvo type="num" val="6"/>
        <cfvo type="num" val="9"/>
        <cfvo type="num" val="23"/>
        <color rgb="FFF8696B"/>
        <color rgb="FFFFEB84"/>
        <color rgb="FF63BE7B"/>
      </colorScale>
    </cfRule>
    <cfRule type="iconSet" priority="1254">
      <iconSet showValue="0" reverse="1">
        <cfvo type="percent" val="0"/>
        <cfvo type="num" val="10"/>
        <cfvo type="num" val="24"/>
      </iconSet>
    </cfRule>
    <cfRule type="iconSet" priority="1255">
      <iconSet showValue="0">
        <cfvo type="percent" val="0"/>
        <cfvo type="num" val="10"/>
        <cfvo type="num" val="24"/>
      </iconSet>
    </cfRule>
  </conditionalFormatting>
  <conditionalFormatting sqref="W276:W277">
    <cfRule type="containsText" dxfId="9132" priority="1256" operator="containsText" text="No Aceptable o Aceptable con Control Especifico">
      <formula>NOT(ISERROR(SEARCH("No Aceptable o Aceptable con Control Especifico",W276)))</formula>
    </cfRule>
    <cfRule type="containsText" dxfId="9131" priority="1257" operator="containsText" text="NO Aceptable">
      <formula>NOT(ISERROR(SEARCH("NO Aceptable",W276)))</formula>
    </cfRule>
    <cfRule type="containsText" dxfId="9130" priority="1258" operator="containsText" text="Mejorable">
      <formula>NOT(ISERROR(SEARCH("Mejorable",W276)))</formula>
    </cfRule>
    <cfRule type="containsText" dxfId="9129" priority="1259" operator="containsText" text="Aceptable">
      <formula>NOT(ISERROR(SEARCH("Aceptable",W276)))</formula>
    </cfRule>
  </conditionalFormatting>
  <conditionalFormatting sqref="AI276:AJ277 P276:U277">
    <cfRule type="cellIs" dxfId="9128" priority="1260" operator="greaterThan">
      <formula>#REF!</formula>
    </cfRule>
  </conditionalFormatting>
  <conditionalFormatting sqref="S276:S277">
    <cfRule type="colorScale" priority="1261">
      <colorScale>
        <cfvo type="num" val="6"/>
        <cfvo type="num" val="9"/>
        <cfvo type="num" val="23"/>
        <color rgb="FFF8696B"/>
        <color rgb="FFFFEB84"/>
        <color rgb="FF63BE7B"/>
      </colorScale>
    </cfRule>
    <cfRule type="iconSet" priority="1262">
      <iconSet showValue="0" reverse="1">
        <cfvo type="percent" val="0"/>
        <cfvo type="num" val="10"/>
        <cfvo type="num" val="24"/>
      </iconSet>
    </cfRule>
    <cfRule type="iconSet" priority="1263">
      <iconSet showValue="0">
        <cfvo type="percent" val="0"/>
        <cfvo type="num" val="10"/>
        <cfvo type="num" val="24"/>
      </iconSet>
    </cfRule>
    <cfRule type="iconSet" priority="1264">
      <iconSet>
        <cfvo type="percent" val="0"/>
        <cfvo type="percent" val="9"/>
        <cfvo type="percent" val="23"/>
      </iconSet>
    </cfRule>
  </conditionalFormatting>
  <conditionalFormatting sqref="T272">
    <cfRule type="cellIs" dxfId="9127" priority="1265" operator="greaterThan">
      <formula>#REF!</formula>
    </cfRule>
  </conditionalFormatting>
  <conditionalFormatting sqref="S272">
    <cfRule type="cellIs" dxfId="9126" priority="1266" operator="greaterThan">
      <formula>#REF!</formula>
    </cfRule>
  </conditionalFormatting>
  <conditionalFormatting sqref="U272 R272">
    <cfRule type="cellIs" dxfId="9125" priority="1267" operator="greaterThan">
      <formula>#REF!</formula>
    </cfRule>
  </conditionalFormatting>
  <conditionalFormatting sqref="W272">
    <cfRule type="containsText" dxfId="9124" priority="1268" operator="containsText" text="No Aceptable o Aceptable con Control Especifico">
      <formula>NOT(ISERROR(SEARCH("No Aceptable o Aceptable con Control Especifico",W272)))</formula>
    </cfRule>
    <cfRule type="containsText" dxfId="9123" priority="1269" operator="containsText" text="NO Aceptable">
      <formula>NOT(ISERROR(SEARCH("NO Aceptable",W272)))</formula>
    </cfRule>
    <cfRule type="containsText" dxfId="9122" priority="1270" operator="containsText" text="Mejorable">
      <formula>NOT(ISERROR(SEARCH("Mejorable",W272)))</formula>
    </cfRule>
    <cfRule type="containsText" dxfId="9121" priority="1271" operator="containsText" text="Aceptable">
      <formula>NOT(ISERROR(SEARCH("Aceptable",W272)))</formula>
    </cfRule>
  </conditionalFormatting>
  <conditionalFormatting sqref="S272">
    <cfRule type="iconSet" priority="1272">
      <iconSet>
        <cfvo type="percent" val="0"/>
        <cfvo type="percent" val="9"/>
        <cfvo type="percent" val="23"/>
      </iconSet>
    </cfRule>
    <cfRule type="colorScale" priority="1273">
      <colorScale>
        <cfvo type="num" val="6"/>
        <cfvo type="num" val="9"/>
        <cfvo type="num" val="23"/>
        <color rgb="FFF8696B"/>
        <color rgb="FFFFEB84"/>
        <color rgb="FF63BE7B"/>
      </colorScale>
    </cfRule>
    <cfRule type="iconSet" priority="1274">
      <iconSet showValue="0" reverse="1">
        <cfvo type="percent" val="0"/>
        <cfvo type="num" val="10"/>
        <cfvo type="num" val="24"/>
      </iconSet>
    </cfRule>
    <cfRule type="iconSet" priority="1275">
      <iconSet showValue="0">
        <cfvo type="percent" val="0"/>
        <cfvo type="num" val="10"/>
        <cfvo type="num" val="24"/>
      </iconSet>
    </cfRule>
  </conditionalFormatting>
  <conditionalFormatting sqref="AI274:AJ275">
    <cfRule type="cellIs" dxfId="9120" priority="1276" operator="greaterThan">
      <formula>#REF!</formula>
    </cfRule>
  </conditionalFormatting>
  <conditionalFormatting sqref="S274">
    <cfRule type="cellIs" dxfId="9119" priority="1277" operator="greaterThan">
      <formula>#REF!</formula>
    </cfRule>
  </conditionalFormatting>
  <conditionalFormatting sqref="P274:R274 T274:U274">
    <cfRule type="cellIs" dxfId="9118" priority="1278" operator="greaterThan">
      <formula>#REF!</formula>
    </cfRule>
  </conditionalFormatting>
  <conditionalFormatting sqref="W274">
    <cfRule type="containsText" dxfId="9117" priority="1279" operator="containsText" text="No Aceptable o Aceptable con Control Especifico">
      <formula>NOT(ISERROR(SEARCH("No Aceptable o Aceptable con Control Especifico",W274)))</formula>
    </cfRule>
    <cfRule type="containsText" dxfId="9116" priority="1280" operator="containsText" text="NO Aceptable">
      <formula>NOT(ISERROR(SEARCH("NO Aceptable",W274)))</formula>
    </cfRule>
    <cfRule type="containsText" dxfId="9115" priority="1281" operator="containsText" text="Mejorable">
      <formula>NOT(ISERROR(SEARCH("Mejorable",W274)))</formula>
    </cfRule>
    <cfRule type="containsText" dxfId="9114" priority="1282" operator="containsText" text="Aceptable">
      <formula>NOT(ISERROR(SEARCH("Aceptable",W274)))</formula>
    </cfRule>
  </conditionalFormatting>
  <conditionalFormatting sqref="S274">
    <cfRule type="colorScale" priority="1283">
      <colorScale>
        <cfvo type="num" val="6"/>
        <cfvo type="num" val="9"/>
        <cfvo type="num" val="23"/>
        <color rgb="FFF8696B"/>
        <color rgb="FFFFEB84"/>
        <color rgb="FF63BE7B"/>
      </colorScale>
    </cfRule>
    <cfRule type="iconSet" priority="1284">
      <iconSet showValue="0" reverse="1">
        <cfvo type="percent" val="0"/>
        <cfvo type="num" val="10"/>
        <cfvo type="num" val="24"/>
      </iconSet>
    </cfRule>
    <cfRule type="iconSet" priority="1285">
      <iconSet showValue="0">
        <cfvo type="percent" val="0"/>
        <cfvo type="num" val="10"/>
        <cfvo type="num" val="24"/>
      </iconSet>
    </cfRule>
    <cfRule type="iconSet" priority="1286">
      <iconSet>
        <cfvo type="percent" val="0"/>
        <cfvo type="percent" val="9"/>
        <cfvo type="percent" val="23"/>
      </iconSet>
    </cfRule>
  </conditionalFormatting>
  <conditionalFormatting sqref="W275">
    <cfRule type="containsText" dxfId="9113" priority="1287" operator="containsText" text="No Aceptable o Aceptable con Control Especifico">
      <formula>NOT(ISERROR(SEARCH("No Aceptable o Aceptable con Control Especifico",W275)))</formula>
    </cfRule>
    <cfRule type="containsText" dxfId="9112" priority="1288" operator="containsText" text="NO Aceptable">
      <formula>NOT(ISERROR(SEARCH("NO Aceptable",W275)))</formula>
    </cfRule>
    <cfRule type="containsText" dxfId="9111" priority="1289" operator="containsText" text="Mejorable">
      <formula>NOT(ISERROR(SEARCH("Mejorable",W275)))</formula>
    </cfRule>
    <cfRule type="containsText" dxfId="9110" priority="1290" operator="containsText" text="Aceptable">
      <formula>NOT(ISERROR(SEARCH("Aceptable",W275)))</formula>
    </cfRule>
  </conditionalFormatting>
  <conditionalFormatting sqref="P275:U275">
    <cfRule type="cellIs" dxfId="9109" priority="1291" operator="greaterThan">
      <formula>#REF!</formula>
    </cfRule>
  </conditionalFormatting>
  <conditionalFormatting sqref="S275">
    <cfRule type="iconSet" priority="1292">
      <iconSet>
        <cfvo type="percent" val="0"/>
        <cfvo type="percent" val="9"/>
        <cfvo type="percent" val="23"/>
      </iconSet>
    </cfRule>
    <cfRule type="colorScale" priority="1293">
      <colorScale>
        <cfvo type="num" val="6"/>
        <cfvo type="num" val="9"/>
        <cfvo type="num" val="23"/>
        <color rgb="FFF8696B"/>
        <color rgb="FFFFEB84"/>
        <color rgb="FF63BE7B"/>
      </colorScale>
    </cfRule>
    <cfRule type="iconSet" priority="1294">
      <iconSet showValue="0" reverse="1">
        <cfvo type="percent" val="0"/>
        <cfvo type="num" val="10"/>
        <cfvo type="num" val="24"/>
      </iconSet>
    </cfRule>
    <cfRule type="iconSet" priority="1295">
      <iconSet showValue="0">
        <cfvo type="percent" val="0"/>
        <cfvo type="num" val="10"/>
        <cfvo type="num" val="24"/>
      </iconSet>
    </cfRule>
  </conditionalFormatting>
  <conditionalFormatting sqref="AI286:AJ286">
    <cfRule type="cellIs" dxfId="9108" priority="1296" operator="greaterThan">
      <formula>#REF!</formula>
    </cfRule>
  </conditionalFormatting>
  <conditionalFormatting sqref="P286:Q286 T286">
    <cfRule type="cellIs" dxfId="9107" priority="1297" operator="greaterThan">
      <formula>#REF!</formula>
    </cfRule>
  </conditionalFormatting>
  <conditionalFormatting sqref="S286">
    <cfRule type="cellIs" dxfId="9106" priority="1298" operator="greaterThan">
      <formula>#REF!</formula>
    </cfRule>
  </conditionalFormatting>
  <conditionalFormatting sqref="R286 U286">
    <cfRule type="cellIs" dxfId="9105" priority="1299" operator="greaterThan">
      <formula>#REF!</formula>
    </cfRule>
  </conditionalFormatting>
  <conditionalFormatting sqref="W286">
    <cfRule type="containsText" dxfId="9104" priority="1300" operator="containsText" text="No Aceptable o Aceptable con Control Especifico">
      <formula>NOT(ISERROR(SEARCH("No Aceptable o Aceptable con Control Especifico",W286)))</formula>
    </cfRule>
    <cfRule type="containsText" dxfId="9103" priority="1301" operator="containsText" text="NO Aceptable">
      <formula>NOT(ISERROR(SEARCH("NO Aceptable",W286)))</formula>
    </cfRule>
    <cfRule type="containsText" dxfId="9102" priority="1302" operator="containsText" text="Mejorable">
      <formula>NOT(ISERROR(SEARCH("Mejorable",W286)))</formula>
    </cfRule>
    <cfRule type="containsText" dxfId="9101" priority="1303" operator="containsText" text="Aceptable">
      <formula>NOT(ISERROR(SEARCH("Aceptable",W286)))</formula>
    </cfRule>
  </conditionalFormatting>
  <conditionalFormatting sqref="S286">
    <cfRule type="iconSet" priority="1304">
      <iconSet>
        <cfvo type="percent" val="0"/>
        <cfvo type="percent" val="9"/>
        <cfvo type="percent" val="23"/>
      </iconSet>
    </cfRule>
    <cfRule type="colorScale" priority="1305">
      <colorScale>
        <cfvo type="num" val="6"/>
        <cfvo type="num" val="9"/>
        <cfvo type="num" val="23"/>
        <color rgb="FFF8696B"/>
        <color rgb="FFFFEB84"/>
        <color rgb="FF63BE7B"/>
      </colorScale>
    </cfRule>
    <cfRule type="iconSet" priority="1306">
      <iconSet showValue="0" reverse="1">
        <cfvo type="percent" val="0"/>
        <cfvo type="num" val="10"/>
        <cfvo type="num" val="24"/>
      </iconSet>
    </cfRule>
    <cfRule type="iconSet" priority="1307">
      <iconSet showValue="0">
        <cfvo type="percent" val="0"/>
        <cfvo type="num" val="10"/>
        <cfvo type="num" val="24"/>
      </iconSet>
    </cfRule>
  </conditionalFormatting>
  <conditionalFormatting sqref="W238">
    <cfRule type="containsText" dxfId="9100" priority="1308" operator="containsText" text="No Aceptable o Aceptable con Control Especifico">
      <formula>NOT(ISERROR(SEARCH("No Aceptable o Aceptable con Control Especifico",W238)))</formula>
    </cfRule>
    <cfRule type="containsText" dxfId="9099" priority="1309" operator="containsText" text="NO Aceptable">
      <formula>NOT(ISERROR(SEARCH("NO Aceptable",W238)))</formula>
    </cfRule>
    <cfRule type="containsText" dxfId="9098" priority="1310" operator="containsText" text="Mejorable">
      <formula>NOT(ISERROR(SEARCH("Mejorable",W238)))</formula>
    </cfRule>
    <cfRule type="containsText" dxfId="9097" priority="1311" operator="containsText" text="Aceptable">
      <formula>NOT(ISERROR(SEARCH("Aceptable",W238)))</formula>
    </cfRule>
  </conditionalFormatting>
  <conditionalFormatting sqref="AI238:AJ238 P238:U238">
    <cfRule type="cellIs" dxfId="9096" priority="1312" operator="greaterThan">
      <formula>#REF!</formula>
    </cfRule>
  </conditionalFormatting>
  <conditionalFormatting sqref="AI227:AJ227">
    <cfRule type="cellIs" dxfId="9095" priority="1313" operator="greaterThan">
      <formula>#REF!</formula>
    </cfRule>
  </conditionalFormatting>
  <conditionalFormatting sqref="S227">
    <cfRule type="cellIs" dxfId="9094" priority="1314" operator="greaterThan">
      <formula>#REF!</formula>
    </cfRule>
  </conditionalFormatting>
  <conditionalFormatting sqref="P227:R227 T227:U227">
    <cfRule type="cellIs" dxfId="9093" priority="1315" operator="greaterThan">
      <formula>#REF!</formula>
    </cfRule>
  </conditionalFormatting>
  <conditionalFormatting sqref="W227">
    <cfRule type="containsText" dxfId="9092" priority="1316" operator="containsText" text="No Aceptable o Aceptable con Control Especifico">
      <formula>NOT(ISERROR(SEARCH("No Aceptable o Aceptable con Control Especifico",W227)))</formula>
    </cfRule>
    <cfRule type="containsText" dxfId="9091" priority="1317" operator="containsText" text="NO Aceptable">
      <formula>NOT(ISERROR(SEARCH("NO Aceptable",W227)))</formula>
    </cfRule>
    <cfRule type="containsText" dxfId="9090" priority="1318" operator="containsText" text="Mejorable">
      <formula>NOT(ISERROR(SEARCH("Mejorable",W227)))</formula>
    </cfRule>
    <cfRule type="containsText" dxfId="9089" priority="1319" operator="containsText" text="Aceptable">
      <formula>NOT(ISERROR(SEARCH("Aceptable",W227)))</formula>
    </cfRule>
  </conditionalFormatting>
  <conditionalFormatting sqref="S227">
    <cfRule type="colorScale" priority="1320">
      <colorScale>
        <cfvo type="num" val="6"/>
        <cfvo type="num" val="9"/>
        <cfvo type="num" val="23"/>
        <color rgb="FFF8696B"/>
        <color rgb="FFFFEB84"/>
        <color rgb="FF63BE7B"/>
      </colorScale>
    </cfRule>
    <cfRule type="iconSet" priority="1321">
      <iconSet showValue="0" reverse="1">
        <cfvo type="percent" val="0"/>
        <cfvo type="num" val="10"/>
        <cfvo type="num" val="24"/>
      </iconSet>
    </cfRule>
    <cfRule type="iconSet" priority="1322">
      <iconSet showValue="0">
        <cfvo type="percent" val="0"/>
        <cfvo type="num" val="10"/>
        <cfvo type="num" val="24"/>
      </iconSet>
    </cfRule>
    <cfRule type="iconSet" priority="1323">
      <iconSet>
        <cfvo type="percent" val="0"/>
        <cfvo type="percent" val="9"/>
        <cfvo type="percent" val="23"/>
      </iconSet>
    </cfRule>
  </conditionalFormatting>
  <conditionalFormatting sqref="W228">
    <cfRule type="containsText" dxfId="9088" priority="1324" operator="containsText" text="No Aceptable o Aceptable con Control Especifico">
      <formula>NOT(ISERROR(SEARCH("No Aceptable o Aceptable con Control Especifico",W228)))</formula>
    </cfRule>
    <cfRule type="containsText" dxfId="9087" priority="1325" operator="containsText" text="NO Aceptable">
      <formula>NOT(ISERROR(SEARCH("NO Aceptable",W228)))</formula>
    </cfRule>
    <cfRule type="containsText" dxfId="9086" priority="1326" operator="containsText" text="Mejorable">
      <formula>NOT(ISERROR(SEARCH("Mejorable",W228)))</formula>
    </cfRule>
    <cfRule type="containsText" dxfId="9085" priority="1327" operator="containsText" text="Aceptable">
      <formula>NOT(ISERROR(SEARCH("Aceptable",W228)))</formula>
    </cfRule>
  </conditionalFormatting>
  <conditionalFormatting sqref="P228:U228 AI228:AJ228">
    <cfRule type="cellIs" dxfId="9084" priority="1328" operator="greaterThan">
      <formula>#REF!</formula>
    </cfRule>
  </conditionalFormatting>
  <conditionalFormatting sqref="S228">
    <cfRule type="iconSet" priority="1329">
      <iconSet>
        <cfvo type="percent" val="0"/>
        <cfvo type="percent" val="9"/>
        <cfvo type="percent" val="23"/>
      </iconSet>
    </cfRule>
    <cfRule type="colorScale" priority="1330">
      <colorScale>
        <cfvo type="num" val="6"/>
        <cfvo type="num" val="9"/>
        <cfvo type="num" val="23"/>
        <color rgb="FFF8696B"/>
        <color rgb="FFFFEB84"/>
        <color rgb="FF63BE7B"/>
      </colorScale>
    </cfRule>
    <cfRule type="iconSet" priority="1331">
      <iconSet showValue="0" reverse="1">
        <cfvo type="percent" val="0"/>
        <cfvo type="num" val="10"/>
        <cfvo type="num" val="24"/>
      </iconSet>
    </cfRule>
    <cfRule type="iconSet" priority="1332">
      <iconSet showValue="0">
        <cfvo type="percent" val="0"/>
        <cfvo type="num" val="10"/>
        <cfvo type="num" val="24"/>
      </iconSet>
    </cfRule>
  </conditionalFormatting>
  <conditionalFormatting sqref="W232">
    <cfRule type="containsText" dxfId="9083" priority="1333" operator="containsText" text="No Aceptable o Aceptable con Control Especifico">
      <formula>NOT(ISERROR(SEARCH("No Aceptable o Aceptable con Control Especifico",W232)))</formula>
    </cfRule>
    <cfRule type="containsText" dxfId="9082" priority="1334" operator="containsText" text="NO Aceptable">
      <formula>NOT(ISERROR(SEARCH("NO Aceptable",W232)))</formula>
    </cfRule>
    <cfRule type="containsText" dxfId="9081" priority="1335" operator="containsText" text="Mejorable">
      <formula>NOT(ISERROR(SEARCH("Mejorable",W232)))</formula>
    </cfRule>
    <cfRule type="containsText" dxfId="9080" priority="1336" operator="containsText" text="Aceptable">
      <formula>NOT(ISERROR(SEARCH("Aceptable",W232)))</formula>
    </cfRule>
  </conditionalFormatting>
  <conditionalFormatting sqref="P232:U232">
    <cfRule type="cellIs" dxfId="9079" priority="1337" operator="greaterThan">
      <formula>#REF!</formula>
    </cfRule>
  </conditionalFormatting>
  <conditionalFormatting sqref="AI232:AJ232">
    <cfRule type="cellIs" dxfId="9078" priority="1338" operator="greaterThan">
      <formula>#REF!</formula>
    </cfRule>
  </conditionalFormatting>
  <conditionalFormatting sqref="S232">
    <cfRule type="colorScale" priority="1339">
      <colorScale>
        <cfvo type="num" val="6"/>
        <cfvo type="num" val="9"/>
        <cfvo type="num" val="23"/>
        <color rgb="FFF8696B"/>
        <color rgb="FFFFEB84"/>
        <color rgb="FF63BE7B"/>
      </colorScale>
    </cfRule>
    <cfRule type="iconSet" priority="1340">
      <iconSet showValue="0" reverse="1">
        <cfvo type="percent" val="0"/>
        <cfvo type="num" val="10"/>
        <cfvo type="num" val="24"/>
      </iconSet>
    </cfRule>
    <cfRule type="iconSet" priority="1341">
      <iconSet showValue="0">
        <cfvo type="percent" val="0"/>
        <cfvo type="num" val="10"/>
        <cfvo type="num" val="24"/>
      </iconSet>
    </cfRule>
    <cfRule type="iconSet" priority="1342">
      <iconSet>
        <cfvo type="percent" val="0"/>
        <cfvo type="percent" val="9"/>
        <cfvo type="percent" val="23"/>
      </iconSet>
    </cfRule>
  </conditionalFormatting>
  <conditionalFormatting sqref="AI233:AJ233">
    <cfRule type="cellIs" dxfId="9077" priority="1343" operator="greaterThan">
      <formula>#REF!</formula>
    </cfRule>
  </conditionalFormatting>
  <conditionalFormatting sqref="W233">
    <cfRule type="containsText" dxfId="9076" priority="1344" operator="containsText" text="No Aceptable o Aceptable con Control Especifico">
      <formula>NOT(ISERROR(SEARCH("No Aceptable o Aceptable con Control Especifico",W233)))</formula>
    </cfRule>
    <cfRule type="containsText" dxfId="9075" priority="1345" operator="containsText" text="NO Aceptable">
      <formula>NOT(ISERROR(SEARCH("NO Aceptable",W233)))</formula>
    </cfRule>
    <cfRule type="containsText" dxfId="9074" priority="1346" operator="containsText" text="Mejorable">
      <formula>NOT(ISERROR(SEARCH("Mejorable",W233)))</formula>
    </cfRule>
    <cfRule type="containsText" dxfId="9073" priority="1347" operator="containsText" text="Aceptable">
      <formula>NOT(ISERROR(SEARCH("Aceptable",W233)))</formula>
    </cfRule>
  </conditionalFormatting>
  <conditionalFormatting sqref="R233:S233 U233">
    <cfRule type="cellIs" dxfId="9072" priority="1348" operator="greaterThan">
      <formula>#REF!</formula>
    </cfRule>
  </conditionalFormatting>
  <conditionalFormatting sqref="S233">
    <cfRule type="colorScale" priority="1349">
      <colorScale>
        <cfvo type="num" val="6"/>
        <cfvo type="num" val="9"/>
        <cfvo type="num" val="23"/>
        <color rgb="FFF8696B"/>
        <color rgb="FFFFEB84"/>
        <color rgb="FF63BE7B"/>
      </colorScale>
    </cfRule>
    <cfRule type="iconSet" priority="1350">
      <iconSet showValue="0" reverse="1">
        <cfvo type="percent" val="0"/>
        <cfvo type="num" val="10"/>
        <cfvo type="num" val="24"/>
      </iconSet>
    </cfRule>
    <cfRule type="iconSet" priority="1351">
      <iconSet showValue="0">
        <cfvo type="percent" val="0"/>
        <cfvo type="num" val="10"/>
        <cfvo type="num" val="24"/>
      </iconSet>
    </cfRule>
    <cfRule type="iconSet" priority="1352">
      <iconSet>
        <cfvo type="percent" val="0"/>
        <cfvo type="percent" val="9"/>
        <cfvo type="percent" val="23"/>
      </iconSet>
    </cfRule>
  </conditionalFormatting>
  <conditionalFormatting sqref="T233 P233:Q233">
    <cfRule type="cellIs" dxfId="9071" priority="1353" operator="greaterThan">
      <formula>#REF!</formula>
    </cfRule>
  </conditionalFormatting>
  <conditionalFormatting sqref="S238">
    <cfRule type="iconSet" priority="1354">
      <iconSet>
        <cfvo type="percent" val="0"/>
        <cfvo type="percent" val="9"/>
        <cfvo type="percent" val="23"/>
      </iconSet>
    </cfRule>
    <cfRule type="colorScale" priority="1355">
      <colorScale>
        <cfvo type="num" val="6"/>
        <cfvo type="num" val="9"/>
        <cfvo type="num" val="23"/>
        <color rgb="FFF8696B"/>
        <color rgb="FFFFEB84"/>
        <color rgb="FF63BE7B"/>
      </colorScale>
    </cfRule>
    <cfRule type="iconSet" priority="1356">
      <iconSet showValue="0" reverse="1">
        <cfvo type="percent" val="0"/>
        <cfvo type="num" val="10"/>
        <cfvo type="num" val="24"/>
      </iconSet>
    </cfRule>
    <cfRule type="iconSet" priority="1357">
      <iconSet showValue="0">
        <cfvo type="percent" val="0"/>
        <cfvo type="num" val="10"/>
        <cfvo type="num" val="24"/>
      </iconSet>
    </cfRule>
  </conditionalFormatting>
  <conditionalFormatting sqref="AI239:AJ239">
    <cfRule type="cellIs" dxfId="9070" priority="1358" operator="greaterThan">
      <formula>#REF!</formula>
    </cfRule>
  </conditionalFormatting>
  <conditionalFormatting sqref="W239">
    <cfRule type="containsText" dxfId="9069" priority="1359" operator="containsText" text="No Aceptable o Aceptable con Control Especifico">
      <formula>NOT(ISERROR(SEARCH("No Aceptable o Aceptable con Control Especifico",W239)))</formula>
    </cfRule>
    <cfRule type="containsText" dxfId="9068" priority="1360" operator="containsText" text="NO Aceptable">
      <formula>NOT(ISERROR(SEARCH("NO Aceptable",W239)))</formula>
    </cfRule>
    <cfRule type="containsText" dxfId="9067" priority="1361" operator="containsText" text="Mejorable">
      <formula>NOT(ISERROR(SEARCH("Mejorable",W239)))</formula>
    </cfRule>
    <cfRule type="containsText" dxfId="9066" priority="1362" operator="containsText" text="Aceptable">
      <formula>NOT(ISERROR(SEARCH("Aceptable",W239)))</formula>
    </cfRule>
  </conditionalFormatting>
  <conditionalFormatting sqref="R239:S239 U239">
    <cfRule type="cellIs" dxfId="9065" priority="1363" operator="greaterThan">
      <formula>#REF!</formula>
    </cfRule>
  </conditionalFormatting>
  <conditionalFormatting sqref="P239:Q239 T239">
    <cfRule type="cellIs" dxfId="9064" priority="1364" operator="greaterThan">
      <formula>#REF!</formula>
    </cfRule>
  </conditionalFormatting>
  <conditionalFormatting sqref="S239">
    <cfRule type="colorScale" priority="1365">
      <colorScale>
        <cfvo type="num" val="6"/>
        <cfvo type="num" val="9"/>
        <cfvo type="num" val="23"/>
        <color rgb="FFF8696B"/>
        <color rgb="FFFFEB84"/>
        <color rgb="FF63BE7B"/>
      </colorScale>
    </cfRule>
    <cfRule type="iconSet" priority="1366">
      <iconSet showValue="0" reverse="1">
        <cfvo type="percent" val="0"/>
        <cfvo type="num" val="10"/>
        <cfvo type="num" val="24"/>
      </iconSet>
    </cfRule>
    <cfRule type="iconSet" priority="1367">
      <iconSet showValue="0">
        <cfvo type="percent" val="0"/>
        <cfvo type="num" val="10"/>
        <cfvo type="num" val="24"/>
      </iconSet>
    </cfRule>
    <cfRule type="iconSet" priority="1368">
      <iconSet>
        <cfvo type="percent" val="0"/>
        <cfvo type="percent" val="9"/>
        <cfvo type="percent" val="23"/>
      </iconSet>
    </cfRule>
  </conditionalFormatting>
  <conditionalFormatting sqref="W252">
    <cfRule type="containsText" dxfId="9063" priority="1369" operator="containsText" text="No Aceptable o Aceptable con Control Especifico">
      <formula>NOT(ISERROR(SEARCH("No Aceptable o Aceptable con Control Especifico",W252)))</formula>
    </cfRule>
    <cfRule type="containsText" dxfId="9062" priority="1370" operator="containsText" text="NO Aceptable">
      <formula>NOT(ISERROR(SEARCH("NO Aceptable",W252)))</formula>
    </cfRule>
    <cfRule type="containsText" dxfId="9061" priority="1371" operator="containsText" text="Mejorable">
      <formula>NOT(ISERROR(SEARCH("Mejorable",W252)))</formula>
    </cfRule>
    <cfRule type="containsText" dxfId="9060" priority="1372" operator="containsText" text="Aceptable">
      <formula>NOT(ISERROR(SEARCH("Aceptable",W252)))</formula>
    </cfRule>
  </conditionalFormatting>
  <conditionalFormatting sqref="AI252:AJ252 P252:U252 AI256:AJ258 T256:U256 P256:Q258">
    <cfRule type="cellIs" dxfId="9059" priority="1373" operator="greaterThan">
      <formula>#REF!</formula>
    </cfRule>
  </conditionalFormatting>
  <conditionalFormatting sqref="AI241:AJ241">
    <cfRule type="cellIs" dxfId="9058" priority="1374" operator="greaterThan">
      <formula>#REF!</formula>
    </cfRule>
  </conditionalFormatting>
  <conditionalFormatting sqref="S241">
    <cfRule type="cellIs" dxfId="9057" priority="1375" operator="greaterThan">
      <formula>#REF!</formula>
    </cfRule>
  </conditionalFormatting>
  <conditionalFormatting sqref="P241:R241 T241:U241">
    <cfRule type="cellIs" dxfId="9056" priority="1376" operator="greaterThan">
      <formula>#REF!</formula>
    </cfRule>
  </conditionalFormatting>
  <conditionalFormatting sqref="W241">
    <cfRule type="containsText" dxfId="9055" priority="1377" operator="containsText" text="No Aceptable o Aceptable con Control Especifico">
      <formula>NOT(ISERROR(SEARCH("No Aceptable o Aceptable con Control Especifico",W241)))</formula>
    </cfRule>
    <cfRule type="containsText" dxfId="9054" priority="1378" operator="containsText" text="NO Aceptable">
      <formula>NOT(ISERROR(SEARCH("NO Aceptable",W241)))</formula>
    </cfRule>
    <cfRule type="containsText" dxfId="9053" priority="1379" operator="containsText" text="Mejorable">
      <formula>NOT(ISERROR(SEARCH("Mejorable",W241)))</formula>
    </cfRule>
    <cfRule type="containsText" dxfId="9052" priority="1380" operator="containsText" text="Aceptable">
      <formula>NOT(ISERROR(SEARCH("Aceptable",W241)))</formula>
    </cfRule>
  </conditionalFormatting>
  <conditionalFormatting sqref="S241">
    <cfRule type="colorScale" priority="1381">
      <colorScale>
        <cfvo type="num" val="6"/>
        <cfvo type="num" val="9"/>
        <cfvo type="num" val="23"/>
        <color rgb="FFF8696B"/>
        <color rgb="FFFFEB84"/>
        <color rgb="FF63BE7B"/>
      </colorScale>
    </cfRule>
    <cfRule type="iconSet" priority="1382">
      <iconSet showValue="0" reverse="1">
        <cfvo type="percent" val="0"/>
        <cfvo type="num" val="10"/>
        <cfvo type="num" val="24"/>
      </iconSet>
    </cfRule>
    <cfRule type="iconSet" priority="1383">
      <iconSet showValue="0">
        <cfvo type="percent" val="0"/>
        <cfvo type="num" val="10"/>
        <cfvo type="num" val="24"/>
      </iconSet>
    </cfRule>
    <cfRule type="iconSet" priority="1384">
      <iconSet>
        <cfvo type="percent" val="0"/>
        <cfvo type="percent" val="9"/>
        <cfvo type="percent" val="23"/>
      </iconSet>
    </cfRule>
  </conditionalFormatting>
  <conditionalFormatting sqref="W242">
    <cfRule type="containsText" dxfId="9051" priority="1385" operator="containsText" text="No Aceptable o Aceptable con Control Especifico">
      <formula>NOT(ISERROR(SEARCH("No Aceptable o Aceptable con Control Especifico",W242)))</formula>
    </cfRule>
    <cfRule type="containsText" dxfId="9050" priority="1386" operator="containsText" text="NO Aceptable">
      <formula>NOT(ISERROR(SEARCH("NO Aceptable",W242)))</formula>
    </cfRule>
    <cfRule type="containsText" dxfId="9049" priority="1387" operator="containsText" text="Mejorable">
      <formula>NOT(ISERROR(SEARCH("Mejorable",W242)))</formula>
    </cfRule>
    <cfRule type="containsText" dxfId="9048" priority="1388" operator="containsText" text="Aceptable">
      <formula>NOT(ISERROR(SEARCH("Aceptable",W242)))</formula>
    </cfRule>
  </conditionalFormatting>
  <conditionalFormatting sqref="P242:U242 AI242:AJ242">
    <cfRule type="cellIs" dxfId="9047" priority="1389" operator="greaterThan">
      <formula>#REF!</formula>
    </cfRule>
  </conditionalFormatting>
  <conditionalFormatting sqref="S242">
    <cfRule type="iconSet" priority="1390">
      <iconSet>
        <cfvo type="percent" val="0"/>
        <cfvo type="percent" val="9"/>
        <cfvo type="percent" val="23"/>
      </iconSet>
    </cfRule>
    <cfRule type="colorScale" priority="1391">
      <colorScale>
        <cfvo type="num" val="6"/>
        <cfvo type="num" val="9"/>
        <cfvo type="num" val="23"/>
        <color rgb="FFF8696B"/>
        <color rgb="FFFFEB84"/>
        <color rgb="FF63BE7B"/>
      </colorScale>
    </cfRule>
    <cfRule type="iconSet" priority="1392">
      <iconSet showValue="0" reverse="1">
        <cfvo type="percent" val="0"/>
        <cfvo type="num" val="10"/>
        <cfvo type="num" val="24"/>
      </iconSet>
    </cfRule>
    <cfRule type="iconSet" priority="1393">
      <iconSet showValue="0">
        <cfvo type="percent" val="0"/>
        <cfvo type="num" val="10"/>
        <cfvo type="num" val="24"/>
      </iconSet>
    </cfRule>
  </conditionalFormatting>
  <conditionalFormatting sqref="W246">
    <cfRule type="containsText" dxfId="9046" priority="1394" operator="containsText" text="No Aceptable o Aceptable con Control Especifico">
      <formula>NOT(ISERROR(SEARCH("No Aceptable o Aceptable con Control Especifico",W246)))</formula>
    </cfRule>
    <cfRule type="containsText" dxfId="9045" priority="1395" operator="containsText" text="NO Aceptable">
      <formula>NOT(ISERROR(SEARCH("NO Aceptable",W246)))</formula>
    </cfRule>
    <cfRule type="containsText" dxfId="9044" priority="1396" operator="containsText" text="Mejorable">
      <formula>NOT(ISERROR(SEARCH("Mejorable",W246)))</formula>
    </cfRule>
    <cfRule type="containsText" dxfId="9043" priority="1397" operator="containsText" text="Aceptable">
      <formula>NOT(ISERROR(SEARCH("Aceptable",W246)))</formula>
    </cfRule>
  </conditionalFormatting>
  <conditionalFormatting sqref="P246:U246">
    <cfRule type="cellIs" dxfId="9042" priority="1398" operator="greaterThan">
      <formula>#REF!</formula>
    </cfRule>
  </conditionalFormatting>
  <conditionalFormatting sqref="AI246:AJ246">
    <cfRule type="cellIs" dxfId="9041" priority="1399" operator="greaterThan">
      <formula>#REF!</formula>
    </cfRule>
  </conditionalFormatting>
  <conditionalFormatting sqref="S246">
    <cfRule type="colorScale" priority="1400">
      <colorScale>
        <cfvo type="num" val="6"/>
        <cfvo type="num" val="9"/>
        <cfvo type="num" val="23"/>
        <color rgb="FFF8696B"/>
        <color rgb="FFFFEB84"/>
        <color rgb="FF63BE7B"/>
      </colorScale>
    </cfRule>
    <cfRule type="iconSet" priority="1401">
      <iconSet showValue="0" reverse="1">
        <cfvo type="percent" val="0"/>
        <cfvo type="num" val="10"/>
        <cfvo type="num" val="24"/>
      </iconSet>
    </cfRule>
    <cfRule type="iconSet" priority="1402">
      <iconSet showValue="0">
        <cfvo type="percent" val="0"/>
        <cfvo type="num" val="10"/>
        <cfvo type="num" val="24"/>
      </iconSet>
    </cfRule>
    <cfRule type="iconSet" priority="1403">
      <iconSet>
        <cfvo type="percent" val="0"/>
        <cfvo type="percent" val="9"/>
        <cfvo type="percent" val="23"/>
      </iconSet>
    </cfRule>
  </conditionalFormatting>
  <conditionalFormatting sqref="AI247:AJ247">
    <cfRule type="cellIs" dxfId="9040" priority="1404" operator="greaterThan">
      <formula>#REF!</formula>
    </cfRule>
  </conditionalFormatting>
  <conditionalFormatting sqref="W247">
    <cfRule type="containsText" dxfId="9039" priority="1405" operator="containsText" text="No Aceptable o Aceptable con Control Especifico">
      <formula>NOT(ISERROR(SEARCH("No Aceptable o Aceptable con Control Especifico",W247)))</formula>
    </cfRule>
    <cfRule type="containsText" dxfId="9038" priority="1406" operator="containsText" text="NO Aceptable">
      <formula>NOT(ISERROR(SEARCH("NO Aceptable",W247)))</formula>
    </cfRule>
    <cfRule type="containsText" dxfId="9037" priority="1407" operator="containsText" text="Mejorable">
      <formula>NOT(ISERROR(SEARCH("Mejorable",W247)))</formula>
    </cfRule>
    <cfRule type="containsText" dxfId="9036" priority="1408" operator="containsText" text="Aceptable">
      <formula>NOT(ISERROR(SEARCH("Aceptable",W247)))</formula>
    </cfRule>
  </conditionalFormatting>
  <conditionalFormatting sqref="R247:S247 U247">
    <cfRule type="cellIs" dxfId="9035" priority="1409" operator="greaterThan">
      <formula>#REF!</formula>
    </cfRule>
  </conditionalFormatting>
  <conditionalFormatting sqref="S247">
    <cfRule type="colorScale" priority="1410">
      <colorScale>
        <cfvo type="num" val="6"/>
        <cfvo type="num" val="9"/>
        <cfvo type="num" val="23"/>
        <color rgb="FFF8696B"/>
        <color rgb="FFFFEB84"/>
        <color rgb="FF63BE7B"/>
      </colorScale>
    </cfRule>
    <cfRule type="iconSet" priority="1411">
      <iconSet showValue="0" reverse="1">
        <cfvo type="percent" val="0"/>
        <cfvo type="num" val="10"/>
        <cfvo type="num" val="24"/>
      </iconSet>
    </cfRule>
    <cfRule type="iconSet" priority="1412">
      <iconSet showValue="0">
        <cfvo type="percent" val="0"/>
        <cfvo type="num" val="10"/>
        <cfvo type="num" val="24"/>
      </iconSet>
    </cfRule>
    <cfRule type="iconSet" priority="1413">
      <iconSet>
        <cfvo type="percent" val="0"/>
        <cfvo type="percent" val="9"/>
        <cfvo type="percent" val="23"/>
      </iconSet>
    </cfRule>
  </conditionalFormatting>
  <conditionalFormatting sqref="T247 P247:Q247">
    <cfRule type="cellIs" dxfId="9034" priority="1414" operator="greaterThan">
      <formula>#REF!</formula>
    </cfRule>
  </conditionalFormatting>
  <conditionalFormatting sqref="S252">
    <cfRule type="iconSet" priority="1415">
      <iconSet>
        <cfvo type="percent" val="0"/>
        <cfvo type="percent" val="9"/>
        <cfvo type="percent" val="23"/>
      </iconSet>
    </cfRule>
    <cfRule type="colorScale" priority="1416">
      <colorScale>
        <cfvo type="num" val="6"/>
        <cfvo type="num" val="9"/>
        <cfvo type="num" val="23"/>
        <color rgb="FFF8696B"/>
        <color rgb="FFFFEB84"/>
        <color rgb="FF63BE7B"/>
      </colorScale>
    </cfRule>
    <cfRule type="iconSet" priority="1417">
      <iconSet showValue="0" reverse="1">
        <cfvo type="percent" val="0"/>
        <cfvo type="num" val="10"/>
        <cfvo type="num" val="24"/>
      </iconSet>
    </cfRule>
    <cfRule type="iconSet" priority="1418">
      <iconSet showValue="0">
        <cfvo type="percent" val="0"/>
        <cfvo type="num" val="10"/>
        <cfvo type="num" val="24"/>
      </iconSet>
    </cfRule>
  </conditionalFormatting>
  <conditionalFormatting sqref="W255">
    <cfRule type="containsText" dxfId="9033" priority="1419" operator="containsText" text="No Aceptable o Aceptable con Control Especifico">
      <formula>NOT(ISERROR(SEARCH("No Aceptable o Aceptable con Control Especifico",W255)))</formula>
    </cfRule>
    <cfRule type="containsText" dxfId="9032" priority="1420" operator="containsText" text="NO Aceptable">
      <formula>NOT(ISERROR(SEARCH("NO Aceptable",W255)))</formula>
    </cfRule>
    <cfRule type="containsText" dxfId="9031" priority="1421" operator="containsText" text="Mejorable">
      <formula>NOT(ISERROR(SEARCH("Mejorable",W255)))</formula>
    </cfRule>
    <cfRule type="containsText" dxfId="9030" priority="1422" operator="containsText" text="Aceptable">
      <formula>NOT(ISERROR(SEARCH("Aceptable",W255)))</formula>
    </cfRule>
  </conditionalFormatting>
  <conditionalFormatting sqref="AI254:AJ254">
    <cfRule type="cellIs" dxfId="9029" priority="1423" operator="greaterThan">
      <formula>#REF!</formula>
    </cfRule>
  </conditionalFormatting>
  <conditionalFormatting sqref="S254">
    <cfRule type="cellIs" dxfId="9028" priority="1424" operator="greaterThan">
      <formula>#REF!</formula>
    </cfRule>
  </conditionalFormatting>
  <conditionalFormatting sqref="P254:R254 T254:U254">
    <cfRule type="cellIs" dxfId="9027" priority="1425" operator="greaterThan">
      <formula>#REF!</formula>
    </cfRule>
  </conditionalFormatting>
  <conditionalFormatting sqref="W254">
    <cfRule type="containsText" dxfId="9026" priority="1426" operator="containsText" text="No Aceptable o Aceptable con Control Especifico">
      <formula>NOT(ISERROR(SEARCH("No Aceptable o Aceptable con Control Especifico",W254)))</formula>
    </cfRule>
    <cfRule type="containsText" dxfId="9025" priority="1427" operator="containsText" text="NO Aceptable">
      <formula>NOT(ISERROR(SEARCH("NO Aceptable",W254)))</formula>
    </cfRule>
    <cfRule type="containsText" dxfId="9024" priority="1428" operator="containsText" text="Mejorable">
      <formula>NOT(ISERROR(SEARCH("Mejorable",W254)))</formula>
    </cfRule>
    <cfRule type="containsText" dxfId="9023" priority="1429" operator="containsText" text="Aceptable">
      <formula>NOT(ISERROR(SEARCH("Aceptable",W254)))</formula>
    </cfRule>
  </conditionalFormatting>
  <conditionalFormatting sqref="S254">
    <cfRule type="colorScale" priority="1430">
      <colorScale>
        <cfvo type="num" val="6"/>
        <cfvo type="num" val="9"/>
        <cfvo type="num" val="23"/>
        <color rgb="FFF8696B"/>
        <color rgb="FFFFEB84"/>
        <color rgb="FF63BE7B"/>
      </colorScale>
    </cfRule>
    <cfRule type="iconSet" priority="1431">
      <iconSet showValue="0" reverse="1">
        <cfvo type="percent" val="0"/>
        <cfvo type="num" val="10"/>
        <cfvo type="num" val="24"/>
      </iconSet>
    </cfRule>
    <cfRule type="iconSet" priority="1432">
      <iconSet showValue="0">
        <cfvo type="percent" val="0"/>
        <cfvo type="num" val="10"/>
        <cfvo type="num" val="24"/>
      </iconSet>
    </cfRule>
    <cfRule type="iconSet" priority="1433">
      <iconSet>
        <cfvo type="percent" val="0"/>
        <cfvo type="percent" val="9"/>
        <cfvo type="percent" val="23"/>
      </iconSet>
    </cfRule>
  </conditionalFormatting>
  <conditionalFormatting sqref="P255:U255 AI255:AJ255">
    <cfRule type="cellIs" dxfId="9022" priority="1434" operator="greaterThan">
      <formula>#REF!</formula>
    </cfRule>
  </conditionalFormatting>
  <conditionalFormatting sqref="S255">
    <cfRule type="iconSet" priority="1435">
      <iconSet>
        <cfvo type="percent" val="0"/>
        <cfvo type="percent" val="9"/>
        <cfvo type="percent" val="23"/>
      </iconSet>
    </cfRule>
    <cfRule type="colorScale" priority="1436">
      <colorScale>
        <cfvo type="num" val="6"/>
        <cfvo type="num" val="9"/>
        <cfvo type="num" val="23"/>
        <color rgb="FFF8696B"/>
        <color rgb="FFFFEB84"/>
        <color rgb="FF63BE7B"/>
      </colorScale>
    </cfRule>
    <cfRule type="iconSet" priority="1437">
      <iconSet showValue="0" reverse="1">
        <cfvo type="percent" val="0"/>
        <cfvo type="num" val="10"/>
        <cfvo type="num" val="24"/>
      </iconSet>
    </cfRule>
    <cfRule type="iconSet" priority="1438">
      <iconSet showValue="0">
        <cfvo type="percent" val="0"/>
        <cfvo type="num" val="10"/>
        <cfvo type="num" val="24"/>
      </iconSet>
    </cfRule>
  </conditionalFormatting>
  <conditionalFormatting sqref="R256:S256">
    <cfRule type="cellIs" dxfId="9021" priority="1439" operator="greaterThan">
      <formula>#REF!</formula>
    </cfRule>
  </conditionalFormatting>
  <conditionalFormatting sqref="S256">
    <cfRule type="iconSet" priority="1440">
      <iconSet>
        <cfvo type="percent" val="0"/>
        <cfvo type="percent" val="9"/>
        <cfvo type="percent" val="23"/>
      </iconSet>
    </cfRule>
    <cfRule type="colorScale" priority="1441">
      <colorScale>
        <cfvo type="num" val="6"/>
        <cfvo type="num" val="9"/>
        <cfvo type="num" val="23"/>
        <color rgb="FFF8696B"/>
        <color rgb="FFFFEB84"/>
        <color rgb="FF63BE7B"/>
      </colorScale>
    </cfRule>
    <cfRule type="iconSet" priority="1442">
      <iconSet showValue="0" reverse="1">
        <cfvo type="percent" val="0"/>
        <cfvo type="num" val="10"/>
        <cfvo type="num" val="24"/>
      </iconSet>
    </cfRule>
    <cfRule type="iconSet" priority="1443">
      <iconSet showValue="0">
        <cfvo type="percent" val="0"/>
        <cfvo type="num" val="10"/>
        <cfvo type="num" val="24"/>
      </iconSet>
    </cfRule>
  </conditionalFormatting>
  <conditionalFormatting sqref="W256">
    <cfRule type="containsText" dxfId="9020" priority="1444" operator="containsText" text="No Aceptable o Aceptable con Control Especifico">
      <formula>NOT(ISERROR(SEARCH("No Aceptable o Aceptable con Control Especifico",W256)))</formula>
    </cfRule>
    <cfRule type="containsText" dxfId="9019" priority="1445" operator="containsText" text="NO Aceptable">
      <formula>NOT(ISERROR(SEARCH("NO Aceptable",W256)))</formula>
    </cfRule>
    <cfRule type="containsText" dxfId="9018" priority="1446" operator="containsText" text="Mejorable">
      <formula>NOT(ISERROR(SEARCH("Mejorable",W256)))</formula>
    </cfRule>
    <cfRule type="containsText" dxfId="9017" priority="1447" operator="containsText" text="Aceptable">
      <formula>NOT(ISERROR(SEARCH("Aceptable",W256)))</formula>
    </cfRule>
  </conditionalFormatting>
  <conditionalFormatting sqref="W268">
    <cfRule type="containsText" dxfId="9016" priority="1448" operator="containsText" text="No Aceptable o Aceptable con Control Especifico">
      <formula>NOT(ISERROR(SEARCH("No Aceptable o Aceptable con Control Especifico",W268)))</formula>
    </cfRule>
    <cfRule type="containsText" dxfId="9015" priority="1449" operator="containsText" text="NO Aceptable">
      <formula>NOT(ISERROR(SEARCH("NO Aceptable",W268)))</formula>
    </cfRule>
    <cfRule type="containsText" dxfId="9014" priority="1450" operator="containsText" text="Mejorable">
      <formula>NOT(ISERROR(SEARCH("Mejorable",W268)))</formula>
    </cfRule>
    <cfRule type="containsText" dxfId="9013" priority="1451" operator="containsText" text="Aceptable">
      <formula>NOT(ISERROR(SEARCH("Aceptable",W268)))</formula>
    </cfRule>
  </conditionalFormatting>
  <conditionalFormatting sqref="AI268:AJ268 P268:U268">
    <cfRule type="cellIs" dxfId="9012" priority="1452" operator="greaterThan">
      <formula>#REF!</formula>
    </cfRule>
  </conditionalFormatting>
  <conditionalFormatting sqref="P261:Q261 T261">
    <cfRule type="cellIs" dxfId="9011" priority="1453" operator="greaterThan">
      <formula>#REF!</formula>
    </cfRule>
  </conditionalFormatting>
  <conditionalFormatting sqref="T257:U258">
    <cfRule type="cellIs" dxfId="9010" priority="1454" operator="greaterThan">
      <formula>#REF!</formula>
    </cfRule>
  </conditionalFormatting>
  <conditionalFormatting sqref="R257:S258">
    <cfRule type="cellIs" dxfId="9009" priority="1455" operator="greaterThan">
      <formula>#REF!</formula>
    </cfRule>
  </conditionalFormatting>
  <conditionalFormatting sqref="W262">
    <cfRule type="containsText" dxfId="9008" priority="1456" operator="containsText" text="No Aceptable o Aceptable con Control Especifico">
      <formula>NOT(ISERROR(SEARCH("No Aceptable o Aceptable con Control Especifico",W262)))</formula>
    </cfRule>
    <cfRule type="containsText" dxfId="9007" priority="1457" operator="containsText" text="NO Aceptable">
      <formula>NOT(ISERROR(SEARCH("NO Aceptable",W262)))</formula>
    </cfRule>
    <cfRule type="containsText" dxfId="9006" priority="1458" operator="containsText" text="Mejorable">
      <formula>NOT(ISERROR(SEARCH("Mejorable",W262)))</formula>
    </cfRule>
    <cfRule type="containsText" dxfId="9005" priority="1459" operator="containsText" text="Aceptable">
      <formula>NOT(ISERROR(SEARCH("Aceptable",W262)))</formula>
    </cfRule>
  </conditionalFormatting>
  <conditionalFormatting sqref="P262:U262">
    <cfRule type="cellIs" dxfId="9004" priority="1460" operator="greaterThan">
      <formula>#REF!</formula>
    </cfRule>
  </conditionalFormatting>
  <conditionalFormatting sqref="AI262:AJ262">
    <cfRule type="cellIs" dxfId="9003" priority="1461" operator="greaterThan">
      <formula>#REF!</formula>
    </cfRule>
  </conditionalFormatting>
  <conditionalFormatting sqref="S262">
    <cfRule type="colorScale" priority="1462">
      <colorScale>
        <cfvo type="num" val="6"/>
        <cfvo type="num" val="9"/>
        <cfvo type="num" val="23"/>
        <color rgb="FFF8696B"/>
        <color rgb="FFFFEB84"/>
        <color rgb="FF63BE7B"/>
      </colorScale>
    </cfRule>
    <cfRule type="iconSet" priority="1463">
      <iconSet showValue="0" reverse="1">
        <cfvo type="percent" val="0"/>
        <cfvo type="num" val="10"/>
        <cfvo type="num" val="24"/>
      </iconSet>
    </cfRule>
    <cfRule type="iconSet" priority="1464">
      <iconSet showValue="0">
        <cfvo type="percent" val="0"/>
        <cfvo type="num" val="10"/>
        <cfvo type="num" val="24"/>
      </iconSet>
    </cfRule>
    <cfRule type="iconSet" priority="1465">
      <iconSet>
        <cfvo type="percent" val="0"/>
        <cfvo type="percent" val="9"/>
        <cfvo type="percent" val="23"/>
      </iconSet>
    </cfRule>
  </conditionalFormatting>
  <conditionalFormatting sqref="AI263:AJ263">
    <cfRule type="cellIs" dxfId="9002" priority="1466" operator="greaterThan">
      <formula>#REF!</formula>
    </cfRule>
  </conditionalFormatting>
  <conditionalFormatting sqref="W263">
    <cfRule type="containsText" dxfId="9001" priority="1467" operator="containsText" text="No Aceptable o Aceptable con Control Especifico">
      <formula>NOT(ISERROR(SEARCH("No Aceptable o Aceptable con Control Especifico",W263)))</formula>
    </cfRule>
    <cfRule type="containsText" dxfId="9000" priority="1468" operator="containsText" text="NO Aceptable">
      <formula>NOT(ISERROR(SEARCH("NO Aceptable",W263)))</formula>
    </cfRule>
    <cfRule type="containsText" dxfId="8999" priority="1469" operator="containsText" text="Mejorable">
      <formula>NOT(ISERROR(SEARCH("Mejorable",W263)))</formula>
    </cfRule>
    <cfRule type="containsText" dxfId="8998" priority="1470" operator="containsText" text="Aceptable">
      <formula>NOT(ISERROR(SEARCH("Aceptable",W263)))</formula>
    </cfRule>
  </conditionalFormatting>
  <conditionalFormatting sqref="R263:S263 U263">
    <cfRule type="cellIs" dxfId="8997" priority="1471" operator="greaterThan">
      <formula>#REF!</formula>
    </cfRule>
  </conditionalFormatting>
  <conditionalFormatting sqref="S263">
    <cfRule type="colorScale" priority="1472">
      <colorScale>
        <cfvo type="num" val="6"/>
        <cfvo type="num" val="9"/>
        <cfvo type="num" val="23"/>
        <color rgb="FFF8696B"/>
        <color rgb="FFFFEB84"/>
        <color rgb="FF63BE7B"/>
      </colorScale>
    </cfRule>
    <cfRule type="iconSet" priority="1473">
      <iconSet showValue="0" reverse="1">
        <cfvo type="percent" val="0"/>
        <cfvo type="num" val="10"/>
        <cfvo type="num" val="24"/>
      </iconSet>
    </cfRule>
    <cfRule type="iconSet" priority="1474">
      <iconSet showValue="0">
        <cfvo type="percent" val="0"/>
        <cfvo type="num" val="10"/>
        <cfvo type="num" val="24"/>
      </iconSet>
    </cfRule>
    <cfRule type="iconSet" priority="1475">
      <iconSet>
        <cfvo type="percent" val="0"/>
        <cfvo type="percent" val="9"/>
        <cfvo type="percent" val="23"/>
      </iconSet>
    </cfRule>
  </conditionalFormatting>
  <conditionalFormatting sqref="T263 P263:Q263">
    <cfRule type="cellIs" dxfId="8996" priority="1476" operator="greaterThan">
      <formula>#REF!</formula>
    </cfRule>
  </conditionalFormatting>
  <conditionalFormatting sqref="S268">
    <cfRule type="iconSet" priority="1477">
      <iconSet>
        <cfvo type="percent" val="0"/>
        <cfvo type="percent" val="9"/>
        <cfvo type="percent" val="23"/>
      </iconSet>
    </cfRule>
    <cfRule type="colorScale" priority="1478">
      <colorScale>
        <cfvo type="num" val="6"/>
        <cfvo type="num" val="9"/>
        <cfvo type="num" val="23"/>
        <color rgb="FFF8696B"/>
        <color rgb="FFFFEB84"/>
        <color rgb="FF63BE7B"/>
      </colorScale>
    </cfRule>
    <cfRule type="iconSet" priority="1479">
      <iconSet showValue="0" reverse="1">
        <cfvo type="percent" val="0"/>
        <cfvo type="num" val="10"/>
        <cfvo type="num" val="24"/>
      </iconSet>
    </cfRule>
    <cfRule type="iconSet" priority="1480">
      <iconSet showValue="0">
        <cfvo type="percent" val="0"/>
        <cfvo type="num" val="10"/>
        <cfvo type="num" val="24"/>
      </iconSet>
    </cfRule>
  </conditionalFormatting>
  <conditionalFormatting sqref="AI261:AJ261">
    <cfRule type="cellIs" dxfId="8995" priority="1481" operator="greaterThan">
      <formula>#REF!</formula>
    </cfRule>
  </conditionalFormatting>
  <conditionalFormatting sqref="W261">
    <cfRule type="containsText" dxfId="8994" priority="1482" operator="containsText" text="No Aceptable o Aceptable con Control Especifico">
      <formula>NOT(ISERROR(SEARCH("No Aceptable o Aceptable con Control Especifico",W261)))</formula>
    </cfRule>
    <cfRule type="containsText" dxfId="8993" priority="1483" operator="containsText" text="NO Aceptable">
      <formula>NOT(ISERROR(SEARCH("NO Aceptable",W261)))</formula>
    </cfRule>
    <cfRule type="containsText" dxfId="8992" priority="1484" operator="containsText" text="Mejorable">
      <formula>NOT(ISERROR(SEARCH("Mejorable",W261)))</formula>
    </cfRule>
    <cfRule type="containsText" dxfId="8991" priority="1485" operator="containsText" text="Aceptable">
      <formula>NOT(ISERROR(SEARCH("Aceptable",W261)))</formula>
    </cfRule>
  </conditionalFormatting>
  <conditionalFormatting sqref="R261:S261 U261">
    <cfRule type="cellIs" dxfId="8990" priority="1486" operator="greaterThan">
      <formula>#REF!</formula>
    </cfRule>
  </conditionalFormatting>
  <conditionalFormatting sqref="S261">
    <cfRule type="colorScale" priority="1487">
      <colorScale>
        <cfvo type="num" val="6"/>
        <cfvo type="num" val="9"/>
        <cfvo type="num" val="23"/>
        <color rgb="FFF8696B"/>
        <color rgb="FFFFEB84"/>
        <color rgb="FF63BE7B"/>
      </colorScale>
    </cfRule>
    <cfRule type="iconSet" priority="1488">
      <iconSet showValue="0" reverse="1">
        <cfvo type="percent" val="0"/>
        <cfvo type="num" val="10"/>
        <cfvo type="num" val="24"/>
      </iconSet>
    </cfRule>
    <cfRule type="iconSet" priority="1489">
      <iconSet showValue="0">
        <cfvo type="percent" val="0"/>
        <cfvo type="num" val="10"/>
        <cfvo type="num" val="24"/>
      </iconSet>
    </cfRule>
    <cfRule type="iconSet" priority="1490">
      <iconSet>
        <cfvo type="percent" val="0"/>
        <cfvo type="percent" val="9"/>
        <cfvo type="percent" val="23"/>
      </iconSet>
    </cfRule>
  </conditionalFormatting>
  <conditionalFormatting sqref="S257:S258">
    <cfRule type="iconSet" priority="1491">
      <iconSet>
        <cfvo type="percent" val="0"/>
        <cfvo type="percent" val="9"/>
        <cfvo type="percent" val="23"/>
      </iconSet>
    </cfRule>
    <cfRule type="colorScale" priority="1492">
      <colorScale>
        <cfvo type="num" val="6"/>
        <cfvo type="num" val="9"/>
        <cfvo type="num" val="23"/>
        <color rgb="FFF8696B"/>
        <color rgb="FFFFEB84"/>
        <color rgb="FF63BE7B"/>
      </colorScale>
    </cfRule>
    <cfRule type="iconSet" priority="1493">
      <iconSet showValue="0" reverse="1">
        <cfvo type="percent" val="0"/>
        <cfvo type="num" val="10"/>
        <cfvo type="num" val="24"/>
      </iconSet>
    </cfRule>
    <cfRule type="iconSet" priority="1494">
      <iconSet showValue="0">
        <cfvo type="percent" val="0"/>
        <cfvo type="num" val="10"/>
        <cfvo type="num" val="24"/>
      </iconSet>
    </cfRule>
  </conditionalFormatting>
  <conditionalFormatting sqref="W257:W258">
    <cfRule type="containsText" dxfId="8989" priority="1495" operator="containsText" text="No Aceptable o Aceptable con Control Especifico">
      <formula>NOT(ISERROR(SEARCH("No Aceptable o Aceptable con Control Especifico",W257)))</formula>
    </cfRule>
    <cfRule type="containsText" dxfId="8988" priority="1496" operator="containsText" text="NO Aceptable">
      <formula>NOT(ISERROR(SEARCH("NO Aceptable",W257)))</formula>
    </cfRule>
    <cfRule type="containsText" dxfId="8987" priority="1497" operator="containsText" text="Mejorable">
      <formula>NOT(ISERROR(SEARCH("Mejorable",W257)))</formula>
    </cfRule>
    <cfRule type="containsText" dxfId="8986" priority="1498" operator="containsText" text="Aceptable">
      <formula>NOT(ISERROR(SEARCH("Aceptable",W257)))</formula>
    </cfRule>
  </conditionalFormatting>
  <conditionalFormatting sqref="W220:W221 W226">
    <cfRule type="containsText" dxfId="8985" priority="1499" operator="containsText" text="No Aceptable o Aceptable con Control Especifico">
      <formula>NOT(ISERROR(SEARCH("No Aceptable o Aceptable con Control Especifico",W220)))</formula>
    </cfRule>
    <cfRule type="containsText" dxfId="8984" priority="1500" operator="containsText" text="NO Aceptable">
      <formula>NOT(ISERROR(SEARCH("NO Aceptable",W220)))</formula>
    </cfRule>
    <cfRule type="containsText" dxfId="8983" priority="1501" operator="containsText" text="Mejorable">
      <formula>NOT(ISERROR(SEARCH("Mejorable",W220)))</formula>
    </cfRule>
    <cfRule type="containsText" dxfId="8982" priority="1502" operator="containsText" text="Aceptable">
      <formula>NOT(ISERROR(SEARCH("Aceptable",W220)))</formula>
    </cfRule>
  </conditionalFormatting>
  <conditionalFormatting sqref="P220:U221 AI220:AJ221 R226:S226 U226">
    <cfRule type="cellIs" dxfId="8981" priority="1503" operator="greaterThan">
      <formula>#REF!</formula>
    </cfRule>
  </conditionalFormatting>
  <conditionalFormatting sqref="W215">
    <cfRule type="containsText" dxfId="8980" priority="1504" operator="containsText" text="No Aceptable o Aceptable con Control Especifico">
      <formula>NOT(ISERROR(SEARCH("No Aceptable o Aceptable con Control Especifico",W215)))</formula>
    </cfRule>
    <cfRule type="containsText" dxfId="8979" priority="1505" operator="containsText" text="NO Aceptable">
      <formula>NOT(ISERROR(SEARCH("NO Aceptable",W215)))</formula>
    </cfRule>
    <cfRule type="containsText" dxfId="8978" priority="1506" operator="containsText" text="Mejorable">
      <formula>NOT(ISERROR(SEARCH("Mejorable",W215)))</formula>
    </cfRule>
    <cfRule type="containsText" dxfId="8977" priority="1507" operator="containsText" text="Aceptable">
      <formula>NOT(ISERROR(SEARCH("Aceptable",W215)))</formula>
    </cfRule>
  </conditionalFormatting>
  <conditionalFormatting sqref="R215:S215 U215 AI215:AJ215">
    <cfRule type="cellIs" dxfId="8976" priority="1508" operator="greaterThan">
      <formula>#REF!</formula>
    </cfRule>
  </conditionalFormatting>
  <conditionalFormatting sqref="P226:Q226 T226">
    <cfRule type="cellIs" dxfId="8975" priority="1509" operator="greaterThan">
      <formula>#REF!</formula>
    </cfRule>
  </conditionalFormatting>
  <conditionalFormatting sqref="AI226:AJ226">
    <cfRule type="cellIs" dxfId="8974" priority="1510" operator="greaterThan">
      <formula>#REF!</formula>
    </cfRule>
  </conditionalFormatting>
  <conditionalFormatting sqref="T215 P215:Q215">
    <cfRule type="cellIs" dxfId="8973" priority="1511" operator="greaterThan">
      <formula>#REF!</formula>
    </cfRule>
  </conditionalFormatting>
  <conditionalFormatting sqref="P301:Q301 T301">
    <cfRule type="cellIs" dxfId="8972" priority="1512" operator="greaterThan">
      <formula>#REF!</formula>
    </cfRule>
  </conditionalFormatting>
  <conditionalFormatting sqref="AI301:AJ301">
    <cfRule type="cellIs" dxfId="8971" priority="1513" operator="greaterThan">
      <formula>#REF!</formula>
    </cfRule>
  </conditionalFormatting>
  <conditionalFormatting sqref="W216">
    <cfRule type="containsText" dxfId="8970" priority="1514" operator="containsText" text="No Aceptable o Aceptable con Control Especifico">
      <formula>NOT(ISERROR(SEARCH("No Aceptable o Aceptable con Control Especifico",W216)))</formula>
    </cfRule>
    <cfRule type="containsText" dxfId="8969" priority="1515" operator="containsText" text="NO Aceptable">
      <formula>NOT(ISERROR(SEARCH("NO Aceptable",W216)))</formula>
    </cfRule>
    <cfRule type="containsText" dxfId="8968" priority="1516" operator="containsText" text="Mejorable">
      <formula>NOT(ISERROR(SEARCH("Mejorable",W216)))</formula>
    </cfRule>
    <cfRule type="containsText" dxfId="8967" priority="1517" operator="containsText" text="Aceptable">
      <formula>NOT(ISERROR(SEARCH("Aceptable",W216)))</formula>
    </cfRule>
  </conditionalFormatting>
  <conditionalFormatting sqref="R216:S217 U216:U217">
    <cfRule type="cellIs" dxfId="8966" priority="1518" operator="greaterThan">
      <formula>#REF!</formula>
    </cfRule>
  </conditionalFormatting>
  <conditionalFormatting sqref="S216:S217">
    <cfRule type="colorScale" priority="1519">
      <colorScale>
        <cfvo type="num" val="6"/>
        <cfvo type="num" val="9"/>
        <cfvo type="num" val="23"/>
        <color rgb="FFF8696B"/>
        <color rgb="FFFFEB84"/>
        <color rgb="FF63BE7B"/>
      </colorScale>
    </cfRule>
    <cfRule type="iconSet" priority="1520">
      <iconSet showValue="0" reverse="1">
        <cfvo type="percent" val="0"/>
        <cfvo type="num" val="10"/>
        <cfvo type="num" val="24"/>
      </iconSet>
    </cfRule>
    <cfRule type="iconSet" priority="1521">
      <iconSet showValue="0">
        <cfvo type="percent" val="0"/>
        <cfvo type="num" val="10"/>
        <cfvo type="num" val="24"/>
      </iconSet>
    </cfRule>
    <cfRule type="iconSet" priority="1522">
      <iconSet>
        <cfvo type="percent" val="0"/>
        <cfvo type="percent" val="9"/>
        <cfvo type="percent" val="23"/>
      </iconSet>
    </cfRule>
  </conditionalFormatting>
  <conditionalFormatting sqref="T216:T217 P216:Q217">
    <cfRule type="cellIs" dxfId="8965" priority="1523" operator="greaterThan">
      <formula>#REF!</formula>
    </cfRule>
  </conditionalFormatting>
  <conditionalFormatting sqref="AI216:AJ217">
    <cfRule type="cellIs" dxfId="8964" priority="1524" operator="greaterThan">
      <formula>#REF!</formula>
    </cfRule>
  </conditionalFormatting>
  <conditionalFormatting sqref="S220:S221 S215 S226">
    <cfRule type="colorScale" priority="1525">
      <colorScale>
        <cfvo type="num" val="6"/>
        <cfvo type="num" val="9"/>
        <cfvo type="num" val="23"/>
        <color rgb="FFF8696B"/>
        <color rgb="FFFFEB84"/>
        <color rgb="FF63BE7B"/>
      </colorScale>
    </cfRule>
    <cfRule type="iconSet" priority="1526">
      <iconSet showValue="0" reverse="1">
        <cfvo type="percent" val="0"/>
        <cfvo type="num" val="10"/>
        <cfvo type="num" val="24"/>
      </iconSet>
    </cfRule>
    <cfRule type="iconSet" priority="1527">
      <iconSet showValue="0">
        <cfvo type="percent" val="0"/>
        <cfvo type="num" val="10"/>
        <cfvo type="num" val="24"/>
      </iconSet>
    </cfRule>
    <cfRule type="iconSet" priority="1528">
      <iconSet>
        <cfvo type="percent" val="0"/>
        <cfvo type="percent" val="9"/>
        <cfvo type="percent" val="23"/>
      </iconSet>
    </cfRule>
  </conditionalFormatting>
  <conditionalFormatting sqref="W217">
    <cfRule type="containsText" dxfId="8963" priority="1529" operator="containsText" text="No Aceptable o Aceptable con Control Especifico">
      <formula>NOT(ISERROR(SEARCH("No Aceptable o Aceptable con Control Especifico",W217)))</formula>
    </cfRule>
    <cfRule type="containsText" dxfId="8962" priority="1530" operator="containsText" text="NO Aceptable">
      <formula>NOT(ISERROR(SEARCH("NO Aceptable",W217)))</formula>
    </cfRule>
    <cfRule type="containsText" dxfId="8961" priority="1531" operator="containsText" text="Mejorable">
      <formula>NOT(ISERROR(SEARCH("Mejorable",W217)))</formula>
    </cfRule>
    <cfRule type="containsText" dxfId="8960" priority="1532" operator="containsText" text="Aceptable">
      <formula>NOT(ISERROR(SEARCH("Aceptable",W217)))</formula>
    </cfRule>
  </conditionalFormatting>
  <conditionalFormatting sqref="W294:W295 W301">
    <cfRule type="containsText" dxfId="8959" priority="1533" operator="containsText" text="No Aceptable o Aceptable con Control Especifico">
      <formula>NOT(ISERROR(SEARCH("No Aceptable o Aceptable con Control Especifico",W294)))</formula>
    </cfRule>
    <cfRule type="containsText" dxfId="8958" priority="1534" operator="containsText" text="NO Aceptable">
      <formula>NOT(ISERROR(SEARCH("NO Aceptable",W294)))</formula>
    </cfRule>
    <cfRule type="containsText" dxfId="8957" priority="1535" operator="containsText" text="Mejorable">
      <formula>NOT(ISERROR(SEARCH("Mejorable",W294)))</formula>
    </cfRule>
    <cfRule type="containsText" dxfId="8956" priority="1536" operator="containsText" text="Aceptable">
      <formula>NOT(ISERROR(SEARCH("Aceptable",W294)))</formula>
    </cfRule>
  </conditionalFormatting>
  <conditionalFormatting sqref="P294:U295 AI294:AJ295 R301:S301 U301">
    <cfRule type="cellIs" dxfId="8955" priority="1537" operator="greaterThan">
      <formula>#REF!</formula>
    </cfRule>
  </conditionalFormatting>
  <conditionalFormatting sqref="W288">
    <cfRule type="containsText" dxfId="8954" priority="1538" operator="containsText" text="No Aceptable o Aceptable con Control Especifico">
      <formula>NOT(ISERROR(SEARCH("No Aceptable o Aceptable con Control Especifico",W288)))</formula>
    </cfRule>
    <cfRule type="containsText" dxfId="8953" priority="1539" operator="containsText" text="NO Aceptable">
      <formula>NOT(ISERROR(SEARCH("NO Aceptable",W288)))</formula>
    </cfRule>
    <cfRule type="containsText" dxfId="8952" priority="1540" operator="containsText" text="Mejorable">
      <formula>NOT(ISERROR(SEARCH("Mejorable",W288)))</formula>
    </cfRule>
    <cfRule type="containsText" dxfId="8951" priority="1541" operator="containsText" text="Aceptable">
      <formula>NOT(ISERROR(SEARCH("Aceptable",W288)))</formula>
    </cfRule>
  </conditionalFormatting>
  <conditionalFormatting sqref="R288:S288 U288 AI288:AJ288">
    <cfRule type="cellIs" dxfId="8950" priority="1542" operator="greaterThan">
      <formula>#REF!</formula>
    </cfRule>
  </conditionalFormatting>
  <conditionalFormatting sqref="T288 P288:Q288">
    <cfRule type="cellIs" dxfId="8949" priority="1543" operator="greaterThan">
      <formula>#REF!</formula>
    </cfRule>
  </conditionalFormatting>
  <conditionalFormatting sqref="R293:S293 U293">
    <cfRule type="cellIs" dxfId="8948" priority="1544" operator="greaterThan">
      <formula>#REF!</formula>
    </cfRule>
  </conditionalFormatting>
  <conditionalFormatting sqref="P293:Q293 T293">
    <cfRule type="cellIs" dxfId="8947" priority="1545" operator="greaterThan">
      <formula>#REF!</formula>
    </cfRule>
  </conditionalFormatting>
  <conditionalFormatting sqref="W289">
    <cfRule type="containsText" dxfId="8946" priority="1546" operator="containsText" text="No Aceptable o Aceptable con Control Especifico">
      <formula>NOT(ISERROR(SEARCH("No Aceptable o Aceptable con Control Especifico",W289)))</formula>
    </cfRule>
    <cfRule type="containsText" dxfId="8945" priority="1547" operator="containsText" text="NO Aceptable">
      <formula>NOT(ISERROR(SEARCH("NO Aceptable",W289)))</formula>
    </cfRule>
    <cfRule type="containsText" dxfId="8944" priority="1548" operator="containsText" text="Mejorable">
      <formula>NOT(ISERROR(SEARCH("Mejorable",W289)))</formula>
    </cfRule>
    <cfRule type="containsText" dxfId="8943" priority="1549" operator="containsText" text="Aceptable">
      <formula>NOT(ISERROR(SEARCH("Aceptable",W289)))</formula>
    </cfRule>
  </conditionalFormatting>
  <conditionalFormatting sqref="S294:S295 S288 S301">
    <cfRule type="colorScale" priority="1550">
      <colorScale>
        <cfvo type="num" val="6"/>
        <cfvo type="num" val="9"/>
        <cfvo type="num" val="23"/>
        <color rgb="FFF8696B"/>
        <color rgb="FFFFEB84"/>
        <color rgb="FF63BE7B"/>
      </colorScale>
    </cfRule>
    <cfRule type="iconSet" priority="1551">
      <iconSet showValue="0" reverse="1">
        <cfvo type="percent" val="0"/>
        <cfvo type="num" val="10"/>
        <cfvo type="num" val="24"/>
      </iconSet>
    </cfRule>
    <cfRule type="iconSet" priority="1552">
      <iconSet showValue="0">
        <cfvo type="percent" val="0"/>
        <cfvo type="num" val="10"/>
        <cfvo type="num" val="24"/>
      </iconSet>
    </cfRule>
    <cfRule type="iconSet" priority="1553">
      <iconSet>
        <cfvo type="percent" val="0"/>
        <cfvo type="percent" val="9"/>
        <cfvo type="percent" val="23"/>
      </iconSet>
    </cfRule>
  </conditionalFormatting>
  <conditionalFormatting sqref="W290">
    <cfRule type="containsText" dxfId="8942" priority="1554" operator="containsText" text="No Aceptable o Aceptable con Control Especifico">
      <formula>NOT(ISERROR(SEARCH("No Aceptable o Aceptable con Control Especifico",W290)))</formula>
    </cfRule>
    <cfRule type="containsText" dxfId="8941" priority="1555" operator="containsText" text="NO Aceptable">
      <formula>NOT(ISERROR(SEARCH("NO Aceptable",W290)))</formula>
    </cfRule>
    <cfRule type="containsText" dxfId="8940" priority="1556" operator="containsText" text="Mejorable">
      <formula>NOT(ISERROR(SEARCH("Mejorable",W290)))</formula>
    </cfRule>
    <cfRule type="containsText" dxfId="8939" priority="1557" operator="containsText" text="Aceptable">
      <formula>NOT(ISERROR(SEARCH("Aceptable",W290)))</formula>
    </cfRule>
  </conditionalFormatting>
  <conditionalFormatting sqref="AI293:AJ293">
    <cfRule type="cellIs" dxfId="8938" priority="1558" operator="greaterThan">
      <formula>#REF!</formula>
    </cfRule>
  </conditionalFormatting>
  <conditionalFormatting sqref="W293">
    <cfRule type="containsText" dxfId="8937" priority="1559" operator="containsText" text="No Aceptable o Aceptable con Control Especifico">
      <formula>NOT(ISERROR(SEARCH("No Aceptable o Aceptable con Control Especifico",W293)))</formula>
    </cfRule>
    <cfRule type="containsText" dxfId="8936" priority="1560" operator="containsText" text="NO Aceptable">
      <formula>NOT(ISERROR(SEARCH("NO Aceptable",W293)))</formula>
    </cfRule>
    <cfRule type="containsText" dxfId="8935" priority="1561" operator="containsText" text="Mejorable">
      <formula>NOT(ISERROR(SEARCH("Mejorable",W293)))</formula>
    </cfRule>
    <cfRule type="containsText" dxfId="8934" priority="1562" operator="containsText" text="Aceptable">
      <formula>NOT(ISERROR(SEARCH("Aceptable",W293)))</formula>
    </cfRule>
  </conditionalFormatting>
  <conditionalFormatting sqref="S293">
    <cfRule type="colorScale" priority="1563">
      <colorScale>
        <cfvo type="num" val="6"/>
        <cfvo type="num" val="9"/>
        <cfvo type="num" val="23"/>
        <color rgb="FFF8696B"/>
        <color rgb="FFFFEB84"/>
        <color rgb="FF63BE7B"/>
      </colorScale>
    </cfRule>
    <cfRule type="iconSet" priority="1564">
      <iconSet showValue="0" reverse="1">
        <cfvo type="percent" val="0"/>
        <cfvo type="num" val="10"/>
        <cfvo type="num" val="24"/>
      </iconSet>
    </cfRule>
    <cfRule type="iconSet" priority="1565">
      <iconSet showValue="0">
        <cfvo type="percent" val="0"/>
        <cfvo type="num" val="10"/>
        <cfvo type="num" val="24"/>
      </iconSet>
    </cfRule>
    <cfRule type="iconSet" priority="1566">
      <iconSet>
        <cfvo type="percent" val="0"/>
        <cfvo type="percent" val="9"/>
        <cfvo type="percent" val="23"/>
      </iconSet>
    </cfRule>
  </conditionalFormatting>
  <conditionalFormatting sqref="S289:S290">
    <cfRule type="colorScale" priority="1567">
      <colorScale>
        <cfvo type="num" val="6"/>
        <cfvo type="num" val="9"/>
        <cfvo type="num" val="23"/>
        <color rgb="FFF8696B"/>
        <color rgb="FFFFEB84"/>
        <color rgb="FF63BE7B"/>
      </colorScale>
    </cfRule>
    <cfRule type="iconSet" priority="1568">
      <iconSet showValue="0" reverse="1">
        <cfvo type="percent" val="0"/>
        <cfvo type="num" val="10"/>
        <cfvo type="num" val="24"/>
      </iconSet>
    </cfRule>
    <cfRule type="iconSet" priority="1569">
      <iconSet showValue="0">
        <cfvo type="percent" val="0"/>
        <cfvo type="num" val="10"/>
        <cfvo type="num" val="24"/>
      </iconSet>
    </cfRule>
    <cfRule type="iconSet" priority="1570">
      <iconSet>
        <cfvo type="percent" val="0"/>
        <cfvo type="percent" val="9"/>
        <cfvo type="percent" val="23"/>
      </iconSet>
    </cfRule>
  </conditionalFormatting>
  <conditionalFormatting sqref="S308">
    <cfRule type="colorScale" priority="1571">
      <colorScale>
        <cfvo type="num" val="6"/>
        <cfvo type="num" val="9"/>
        <cfvo type="num" val="23"/>
        <color rgb="FFF8696B"/>
        <color rgb="FFFFEB84"/>
        <color rgb="FF63BE7B"/>
      </colorScale>
    </cfRule>
    <cfRule type="iconSet" priority="1572">
      <iconSet showValue="0" reverse="1">
        <cfvo type="percent" val="0"/>
        <cfvo type="num" val="10"/>
        <cfvo type="num" val="24"/>
      </iconSet>
    </cfRule>
    <cfRule type="iconSet" priority="1573">
      <iconSet showValue="0">
        <cfvo type="percent" val="0"/>
        <cfvo type="num" val="10"/>
        <cfvo type="num" val="24"/>
      </iconSet>
    </cfRule>
    <cfRule type="iconSet" priority="1574">
      <iconSet>
        <cfvo type="percent" val="0"/>
        <cfvo type="percent" val="9"/>
        <cfvo type="percent" val="23"/>
      </iconSet>
    </cfRule>
  </conditionalFormatting>
  <conditionalFormatting sqref="W308">
    <cfRule type="containsText" dxfId="8933" priority="1575" operator="containsText" text="No Aceptable o Aceptable con Control Especifico">
      <formula>NOT(ISERROR(SEARCH("No Aceptable o Aceptable con Control Especifico",W308)))</formula>
    </cfRule>
    <cfRule type="containsText" dxfId="8932" priority="1576" operator="containsText" text="NO Aceptable">
      <formula>NOT(ISERROR(SEARCH("NO Aceptable",W308)))</formula>
    </cfRule>
    <cfRule type="containsText" dxfId="8931" priority="1577" operator="containsText" text="Mejorable">
      <formula>NOT(ISERROR(SEARCH("Mejorable",W308)))</formula>
    </cfRule>
    <cfRule type="containsText" dxfId="8930" priority="1578" operator="containsText" text="Aceptable">
      <formula>NOT(ISERROR(SEARCH("Aceptable",W308)))</formula>
    </cfRule>
  </conditionalFormatting>
  <conditionalFormatting sqref="AI302:AJ302">
    <cfRule type="cellIs" dxfId="8929" priority="1579" operator="greaterThan">
      <formula>#REF!</formula>
    </cfRule>
  </conditionalFormatting>
  <conditionalFormatting sqref="P302:Q302 T302">
    <cfRule type="cellIs" dxfId="8928" priority="1580" operator="greaterThan">
      <formula>#REF!</formula>
    </cfRule>
  </conditionalFormatting>
  <conditionalFormatting sqref="S302">
    <cfRule type="cellIs" dxfId="8927" priority="1581" operator="greaterThan">
      <formula>#REF!</formula>
    </cfRule>
  </conditionalFormatting>
  <conditionalFormatting sqref="U302 R302">
    <cfRule type="cellIs" dxfId="8926" priority="1582" operator="greaterThan">
      <formula>#REF!</formula>
    </cfRule>
  </conditionalFormatting>
  <conditionalFormatting sqref="W302">
    <cfRule type="containsText" dxfId="8925" priority="1583" operator="containsText" text="No Aceptable o Aceptable con Control Especifico">
      <formula>NOT(ISERROR(SEARCH("No Aceptable o Aceptable con Control Especifico",W302)))</formula>
    </cfRule>
    <cfRule type="containsText" dxfId="8924" priority="1584" operator="containsText" text="NO Aceptable">
      <formula>NOT(ISERROR(SEARCH("NO Aceptable",W302)))</formula>
    </cfRule>
    <cfRule type="containsText" dxfId="8923" priority="1585" operator="containsText" text="Mejorable">
      <formula>NOT(ISERROR(SEARCH("Mejorable",W302)))</formula>
    </cfRule>
    <cfRule type="containsText" dxfId="8922" priority="1586" operator="containsText" text="Aceptable">
      <formula>NOT(ISERROR(SEARCH("Aceptable",W302)))</formula>
    </cfRule>
  </conditionalFormatting>
  <conditionalFormatting sqref="S302">
    <cfRule type="iconSet" priority="1587">
      <iconSet>
        <cfvo type="percent" val="0"/>
        <cfvo type="percent" val="9"/>
        <cfvo type="percent" val="23"/>
      </iconSet>
    </cfRule>
    <cfRule type="colorScale" priority="1588">
      <colorScale>
        <cfvo type="num" val="6"/>
        <cfvo type="num" val="9"/>
        <cfvo type="num" val="23"/>
        <color rgb="FFF8696B"/>
        <color rgb="FFFFEB84"/>
        <color rgb="FF63BE7B"/>
      </colorScale>
    </cfRule>
    <cfRule type="iconSet" priority="1589">
      <iconSet showValue="0" reverse="1">
        <cfvo type="percent" val="0"/>
        <cfvo type="num" val="10"/>
        <cfvo type="num" val="24"/>
      </iconSet>
    </cfRule>
    <cfRule type="iconSet" priority="1590">
      <iconSet showValue="0">
        <cfvo type="percent" val="0"/>
        <cfvo type="num" val="10"/>
        <cfvo type="num" val="24"/>
      </iconSet>
    </cfRule>
  </conditionalFormatting>
  <conditionalFormatting sqref="U311">
    <cfRule type="cellIs" dxfId="8921" priority="1591" operator="greaterThan">
      <formula>#REF!</formula>
    </cfRule>
  </conditionalFormatting>
  <conditionalFormatting sqref="S309">
    <cfRule type="cellIs" dxfId="8920" priority="1592" operator="greaterThan">
      <formula>#REF!</formula>
    </cfRule>
  </conditionalFormatting>
  <conditionalFormatting sqref="S309">
    <cfRule type="colorScale" priority="1593">
      <colorScale>
        <cfvo type="num" val="6"/>
        <cfvo type="num" val="9"/>
        <cfvo type="num" val="23"/>
        <color rgb="FFF8696B"/>
        <color rgb="FFFFEB84"/>
        <color rgb="FF63BE7B"/>
      </colorScale>
    </cfRule>
    <cfRule type="iconSet" priority="1594">
      <iconSet showValue="0" reverse="1">
        <cfvo type="percent" val="0"/>
        <cfvo type="num" val="10"/>
        <cfvo type="num" val="24"/>
      </iconSet>
    </cfRule>
    <cfRule type="iconSet" priority="1595">
      <iconSet showValue="0">
        <cfvo type="percent" val="0"/>
        <cfvo type="num" val="10"/>
        <cfvo type="num" val="24"/>
      </iconSet>
    </cfRule>
    <cfRule type="iconSet" priority="1596">
      <iconSet>
        <cfvo type="percent" val="0"/>
        <cfvo type="percent" val="9"/>
        <cfvo type="percent" val="23"/>
      </iconSet>
    </cfRule>
  </conditionalFormatting>
  <conditionalFormatting sqref="W309">
    <cfRule type="containsText" dxfId="8919" priority="1597" operator="containsText" text="No Aceptable o Aceptable con Control Especifico">
      <formula>NOT(ISERROR(SEARCH("No Aceptable o Aceptable con Control Especifico",W309)))</formula>
    </cfRule>
    <cfRule type="containsText" dxfId="8918" priority="1598" operator="containsText" text="NO Aceptable">
      <formula>NOT(ISERROR(SEARCH("NO Aceptable",W309)))</formula>
    </cfRule>
    <cfRule type="containsText" dxfId="8917" priority="1599" operator="containsText" text="Mejorable">
      <formula>NOT(ISERROR(SEARCH("Mejorable",W309)))</formula>
    </cfRule>
    <cfRule type="containsText" dxfId="8916" priority="1600" operator="containsText" text="Aceptable">
      <formula>NOT(ISERROR(SEARCH("Aceptable",W309)))</formula>
    </cfRule>
  </conditionalFormatting>
  <conditionalFormatting sqref="U308:U309">
    <cfRule type="cellIs" dxfId="8915" priority="1601" operator="greaterThan">
      <formula>#REF!</formula>
    </cfRule>
  </conditionalFormatting>
  <conditionalFormatting sqref="S310:S311">
    <cfRule type="cellIs" dxfId="8914" priority="1602" operator="greaterThan">
      <formula>#REF!</formula>
    </cfRule>
  </conditionalFormatting>
  <conditionalFormatting sqref="S310:S311">
    <cfRule type="colorScale" priority="1603">
      <colorScale>
        <cfvo type="num" val="6"/>
        <cfvo type="num" val="9"/>
        <cfvo type="num" val="23"/>
        <color rgb="FFF8696B"/>
        <color rgb="FFFFEB84"/>
        <color rgb="FF63BE7B"/>
      </colorScale>
    </cfRule>
    <cfRule type="iconSet" priority="1604">
      <iconSet showValue="0" reverse="1">
        <cfvo type="percent" val="0"/>
        <cfvo type="num" val="10"/>
        <cfvo type="num" val="24"/>
      </iconSet>
    </cfRule>
    <cfRule type="iconSet" priority="1605">
      <iconSet showValue="0">
        <cfvo type="percent" val="0"/>
        <cfvo type="num" val="10"/>
        <cfvo type="num" val="24"/>
      </iconSet>
    </cfRule>
    <cfRule type="iconSet" priority="1606">
      <iconSet>
        <cfvo type="percent" val="0"/>
        <cfvo type="percent" val="9"/>
        <cfvo type="percent" val="23"/>
      </iconSet>
    </cfRule>
  </conditionalFormatting>
  <conditionalFormatting sqref="W310:W311">
    <cfRule type="containsText" dxfId="8913" priority="1607" operator="containsText" text="No Aceptable o Aceptable con Control Especifico">
      <formula>NOT(ISERROR(SEARCH("No Aceptable o Aceptable con Control Especifico",W310)))</formula>
    </cfRule>
    <cfRule type="containsText" dxfId="8912" priority="1608" operator="containsText" text="NO Aceptable">
      <formula>NOT(ISERROR(SEARCH("NO Aceptable",W310)))</formula>
    </cfRule>
    <cfRule type="containsText" dxfId="8911" priority="1609" operator="containsText" text="Mejorable">
      <formula>NOT(ISERROR(SEARCH("Mejorable",W310)))</formula>
    </cfRule>
    <cfRule type="containsText" dxfId="8910" priority="1610" operator="containsText" text="Aceptable">
      <formula>NOT(ISERROR(SEARCH("Aceptable",W310)))</formula>
    </cfRule>
  </conditionalFormatting>
  <conditionalFormatting sqref="U310">
    <cfRule type="cellIs" dxfId="8909" priority="1611" operator="greaterThan">
      <formula>#REF!</formula>
    </cfRule>
  </conditionalFormatting>
  <conditionalFormatting sqref="P313:U313 AI313:AJ313">
    <cfRule type="cellIs" dxfId="8908" priority="1612" operator="greaterThan">
      <formula>#REF!</formula>
    </cfRule>
  </conditionalFormatting>
  <conditionalFormatting sqref="W312">
    <cfRule type="containsText" dxfId="8907" priority="1613" operator="containsText" text="No Aceptable o Aceptable con Control Especifico">
      <formula>NOT(ISERROR(SEARCH("No Aceptable o Aceptable con Control Especifico",W312)))</formula>
    </cfRule>
    <cfRule type="containsText" dxfId="8906" priority="1614" operator="containsText" text="NO Aceptable">
      <formula>NOT(ISERROR(SEARCH("NO Aceptable",W312)))</formula>
    </cfRule>
    <cfRule type="containsText" dxfId="8905" priority="1615" operator="containsText" text="Mejorable">
      <formula>NOT(ISERROR(SEARCH("Mejorable",W312)))</formula>
    </cfRule>
    <cfRule type="containsText" dxfId="8904" priority="1616" operator="containsText" text="Aceptable">
      <formula>NOT(ISERROR(SEARCH("Aceptable",W312)))</formula>
    </cfRule>
  </conditionalFormatting>
  <conditionalFormatting sqref="R312:S312 U312 AI312:AJ312">
    <cfRule type="cellIs" dxfId="8903" priority="1617" operator="greaterThan">
      <formula>#REF!</formula>
    </cfRule>
  </conditionalFormatting>
  <conditionalFormatting sqref="T312 P312:Q312">
    <cfRule type="cellIs" dxfId="8902" priority="1618" operator="greaterThan">
      <formula>#REF!</formula>
    </cfRule>
  </conditionalFormatting>
  <conditionalFormatting sqref="W313">
    <cfRule type="containsText" dxfId="8901" priority="1619" operator="containsText" text="No Aceptable o Aceptable con Control Especifico">
      <formula>NOT(ISERROR(SEARCH("No Aceptable o Aceptable con Control Especifico",W313)))</formula>
    </cfRule>
    <cfRule type="containsText" dxfId="8900" priority="1620" operator="containsText" text="NO Aceptable">
      <formula>NOT(ISERROR(SEARCH("NO Aceptable",W313)))</formula>
    </cfRule>
    <cfRule type="containsText" dxfId="8899" priority="1621" operator="containsText" text="Mejorable">
      <formula>NOT(ISERROR(SEARCH("Mejorable",W313)))</formula>
    </cfRule>
    <cfRule type="containsText" dxfId="8898" priority="1622" operator="containsText" text="Aceptable">
      <formula>NOT(ISERROR(SEARCH("Aceptable",W313)))</formula>
    </cfRule>
  </conditionalFormatting>
  <conditionalFormatting sqref="S312">
    <cfRule type="colorScale" priority="1623">
      <colorScale>
        <cfvo type="num" val="6"/>
        <cfvo type="num" val="9"/>
        <cfvo type="num" val="23"/>
        <color rgb="FFF8696B"/>
        <color rgb="FFFFEB84"/>
        <color rgb="FF63BE7B"/>
      </colorScale>
    </cfRule>
    <cfRule type="iconSet" priority="1624">
      <iconSet showValue="0" reverse="1">
        <cfvo type="percent" val="0"/>
        <cfvo type="num" val="10"/>
        <cfvo type="num" val="24"/>
      </iconSet>
    </cfRule>
    <cfRule type="iconSet" priority="1625">
      <iconSet showValue="0">
        <cfvo type="percent" val="0"/>
        <cfvo type="num" val="10"/>
        <cfvo type="num" val="24"/>
      </iconSet>
    </cfRule>
    <cfRule type="iconSet" priority="1626">
      <iconSet>
        <cfvo type="percent" val="0"/>
        <cfvo type="percent" val="9"/>
        <cfvo type="percent" val="23"/>
      </iconSet>
    </cfRule>
  </conditionalFormatting>
  <conditionalFormatting sqref="S313">
    <cfRule type="colorScale" priority="1627">
      <colorScale>
        <cfvo type="num" val="6"/>
        <cfvo type="num" val="9"/>
        <cfvo type="num" val="23"/>
        <color rgb="FFF8696B"/>
        <color rgb="FFFFEB84"/>
        <color rgb="FF63BE7B"/>
      </colorScale>
    </cfRule>
    <cfRule type="iconSet" priority="1628">
      <iconSet showValue="0" reverse="1">
        <cfvo type="percent" val="0"/>
        <cfvo type="num" val="10"/>
        <cfvo type="num" val="24"/>
      </iconSet>
    </cfRule>
    <cfRule type="iconSet" priority="1629">
      <iconSet showValue="0">
        <cfvo type="percent" val="0"/>
        <cfvo type="num" val="10"/>
        <cfvo type="num" val="24"/>
      </iconSet>
    </cfRule>
    <cfRule type="iconSet" priority="1630">
      <iconSet>
        <cfvo type="percent" val="0"/>
        <cfvo type="percent" val="9"/>
        <cfvo type="percent" val="23"/>
      </iconSet>
    </cfRule>
  </conditionalFormatting>
  <conditionalFormatting sqref="P314:U314 AI314:AJ314">
    <cfRule type="cellIs" dxfId="8897" priority="1631" operator="greaterThan">
      <formula>#REF!</formula>
    </cfRule>
  </conditionalFormatting>
  <conditionalFormatting sqref="W314">
    <cfRule type="containsText" dxfId="8896" priority="1632" operator="containsText" text="No Aceptable o Aceptable con Control Especifico">
      <formula>NOT(ISERROR(SEARCH("No Aceptable o Aceptable con Control Especifico",W314)))</formula>
    </cfRule>
    <cfRule type="containsText" dxfId="8895" priority="1633" operator="containsText" text="NO Aceptable">
      <formula>NOT(ISERROR(SEARCH("NO Aceptable",W314)))</formula>
    </cfRule>
    <cfRule type="containsText" dxfId="8894" priority="1634" operator="containsText" text="Mejorable">
      <formula>NOT(ISERROR(SEARCH("Mejorable",W314)))</formula>
    </cfRule>
    <cfRule type="containsText" dxfId="8893" priority="1635" operator="containsText" text="Aceptable">
      <formula>NOT(ISERROR(SEARCH("Aceptable",W314)))</formula>
    </cfRule>
  </conditionalFormatting>
  <conditionalFormatting sqref="S314">
    <cfRule type="colorScale" priority="1636">
      <colorScale>
        <cfvo type="num" val="6"/>
        <cfvo type="num" val="9"/>
        <cfvo type="num" val="23"/>
        <color rgb="FFF8696B"/>
        <color rgb="FFFFEB84"/>
        <color rgb="FF63BE7B"/>
      </colorScale>
    </cfRule>
    <cfRule type="iconSet" priority="1637">
      <iconSet showValue="0" reverse="1">
        <cfvo type="percent" val="0"/>
        <cfvo type="num" val="10"/>
        <cfvo type="num" val="24"/>
      </iconSet>
    </cfRule>
    <cfRule type="iconSet" priority="1638">
      <iconSet showValue="0">
        <cfvo type="percent" val="0"/>
        <cfvo type="num" val="10"/>
        <cfvo type="num" val="24"/>
      </iconSet>
    </cfRule>
    <cfRule type="iconSet" priority="1639">
      <iconSet>
        <cfvo type="percent" val="0"/>
        <cfvo type="percent" val="9"/>
        <cfvo type="percent" val="23"/>
      </iconSet>
    </cfRule>
  </conditionalFormatting>
  <conditionalFormatting sqref="W300">
    <cfRule type="containsText" dxfId="8892" priority="1640" operator="containsText" text="No Aceptable o Aceptable con Control Especifico">
      <formula>NOT(ISERROR(SEARCH("No Aceptable o Aceptable con Control Especifico",W300)))</formula>
    </cfRule>
    <cfRule type="containsText" dxfId="8891" priority="1641" operator="containsText" text="NO Aceptable">
      <formula>NOT(ISERROR(SEARCH("NO Aceptable",W300)))</formula>
    </cfRule>
    <cfRule type="containsText" dxfId="8890" priority="1642" operator="containsText" text="Mejorable">
      <formula>NOT(ISERROR(SEARCH("Mejorable",W300)))</formula>
    </cfRule>
    <cfRule type="containsText" dxfId="8889" priority="1643" operator="containsText" text="Aceptable">
      <formula>NOT(ISERROR(SEARCH("Aceptable",W300)))</formula>
    </cfRule>
  </conditionalFormatting>
  <conditionalFormatting sqref="U300 R300:S300">
    <cfRule type="cellIs" dxfId="8888" priority="1644" operator="greaterThan">
      <formula>#REF!</formula>
    </cfRule>
  </conditionalFormatting>
  <conditionalFormatting sqref="T300 P300:Q300">
    <cfRule type="cellIs" dxfId="8887" priority="1645" operator="greaterThan">
      <formula>#REF!</formula>
    </cfRule>
  </conditionalFormatting>
  <conditionalFormatting sqref="AI300:AJ300">
    <cfRule type="cellIs" dxfId="8886" priority="1646" operator="greaterThan">
      <formula>#REF!</formula>
    </cfRule>
  </conditionalFormatting>
  <conditionalFormatting sqref="S300">
    <cfRule type="colorScale" priority="1647">
      <colorScale>
        <cfvo type="num" val="6"/>
        <cfvo type="num" val="9"/>
        <cfvo type="num" val="23"/>
        <color rgb="FFF8696B"/>
        <color rgb="FFFFEB84"/>
        <color rgb="FF63BE7B"/>
      </colorScale>
    </cfRule>
    <cfRule type="iconSet" priority="1648">
      <iconSet showValue="0" reverse="1">
        <cfvo type="percent" val="0"/>
        <cfvo type="num" val="10"/>
        <cfvo type="num" val="24"/>
      </iconSet>
    </cfRule>
    <cfRule type="iconSet" priority="1649">
      <iconSet showValue="0">
        <cfvo type="percent" val="0"/>
        <cfvo type="num" val="10"/>
        <cfvo type="num" val="24"/>
      </iconSet>
    </cfRule>
    <cfRule type="iconSet" priority="1650">
      <iconSet>
        <cfvo type="percent" val="0"/>
        <cfvo type="percent" val="9"/>
        <cfvo type="percent" val="23"/>
      </iconSet>
    </cfRule>
  </conditionalFormatting>
  <conditionalFormatting sqref="W316:W317">
    <cfRule type="containsText" dxfId="8885" priority="1651" operator="containsText" text="No Aceptable o Aceptable con Control Especifico">
      <formula>NOT(ISERROR(SEARCH("No Aceptable o Aceptable con Control Especifico",W316)))</formula>
    </cfRule>
    <cfRule type="containsText" dxfId="8884" priority="1652" operator="containsText" text="NO Aceptable">
      <formula>NOT(ISERROR(SEARCH("NO Aceptable",W316)))</formula>
    </cfRule>
    <cfRule type="containsText" dxfId="8883" priority="1653" operator="containsText" text="Mejorable">
      <formula>NOT(ISERROR(SEARCH("Mejorable",W316)))</formula>
    </cfRule>
    <cfRule type="containsText" dxfId="8882" priority="1654" operator="containsText" text="Aceptable">
      <formula>NOT(ISERROR(SEARCH("Aceptable",W316)))</formula>
    </cfRule>
  </conditionalFormatting>
  <conditionalFormatting sqref="P316:U317 AI316:AJ317">
    <cfRule type="cellIs" dxfId="8881" priority="1655" operator="greaterThan">
      <formula>#REF!</formula>
    </cfRule>
  </conditionalFormatting>
  <conditionalFormatting sqref="U328:U329">
    <cfRule type="cellIs" dxfId="8880" priority="1656" operator="greaterThan">
      <formula>#REF!</formula>
    </cfRule>
  </conditionalFormatting>
  <conditionalFormatting sqref="W322">
    <cfRule type="containsText" dxfId="8879" priority="1657" operator="containsText" text="No Aceptable o Aceptable con Control Especifico">
      <formula>NOT(ISERROR(SEARCH("No Aceptable o Aceptable con Control Especifico",W322)))</formula>
    </cfRule>
    <cfRule type="containsText" dxfId="8878" priority="1658" operator="containsText" text="NO Aceptable">
      <formula>NOT(ISERROR(SEARCH("NO Aceptable",W322)))</formula>
    </cfRule>
    <cfRule type="containsText" dxfId="8877" priority="1659" operator="containsText" text="Mejorable">
      <formula>NOT(ISERROR(SEARCH("Mejorable",W322)))</formula>
    </cfRule>
    <cfRule type="containsText" dxfId="8876" priority="1660" operator="containsText" text="Aceptable">
      <formula>NOT(ISERROR(SEARCH("Aceptable",W322)))</formula>
    </cfRule>
  </conditionalFormatting>
  <conditionalFormatting sqref="U322 R322:S322">
    <cfRule type="cellIs" dxfId="8875" priority="1661" operator="greaterThan">
      <formula>#REF!</formula>
    </cfRule>
  </conditionalFormatting>
  <conditionalFormatting sqref="T322 P322:Q322">
    <cfRule type="cellIs" dxfId="8874" priority="1662" operator="greaterThan">
      <formula>#REF!</formula>
    </cfRule>
  </conditionalFormatting>
  <conditionalFormatting sqref="AI322:AJ322">
    <cfRule type="cellIs" dxfId="8873" priority="1663" operator="greaterThan">
      <formula>#REF!</formula>
    </cfRule>
  </conditionalFormatting>
  <conditionalFormatting sqref="S322">
    <cfRule type="colorScale" priority="1664">
      <colorScale>
        <cfvo type="num" val="6"/>
        <cfvo type="num" val="9"/>
        <cfvo type="num" val="23"/>
        <color rgb="FFF8696B"/>
        <color rgb="FFFFEB84"/>
        <color rgb="FF63BE7B"/>
      </colorScale>
    </cfRule>
    <cfRule type="iconSet" priority="1665">
      <iconSet showValue="0" reverse="1">
        <cfvo type="percent" val="0"/>
        <cfvo type="num" val="10"/>
        <cfvo type="num" val="24"/>
      </iconSet>
    </cfRule>
    <cfRule type="iconSet" priority="1666">
      <iconSet showValue="0">
        <cfvo type="percent" val="0"/>
        <cfvo type="num" val="10"/>
        <cfvo type="num" val="24"/>
      </iconSet>
    </cfRule>
    <cfRule type="iconSet" priority="1667">
      <iconSet>
        <cfvo type="percent" val="0"/>
        <cfvo type="percent" val="9"/>
        <cfvo type="percent" val="23"/>
      </iconSet>
    </cfRule>
  </conditionalFormatting>
  <conditionalFormatting sqref="W328:W329">
    <cfRule type="containsText" dxfId="8872" priority="1668" operator="containsText" text="No Aceptable o Aceptable con Control Especifico">
      <formula>NOT(ISERROR(SEARCH("No Aceptable o Aceptable con Control Especifico",W328)))</formula>
    </cfRule>
    <cfRule type="containsText" dxfId="8871" priority="1669" operator="containsText" text="NO Aceptable">
      <formula>NOT(ISERROR(SEARCH("NO Aceptable",W328)))</formula>
    </cfRule>
    <cfRule type="containsText" dxfId="8870" priority="1670" operator="containsText" text="Mejorable">
      <formula>NOT(ISERROR(SEARCH("Mejorable",W328)))</formula>
    </cfRule>
    <cfRule type="containsText" dxfId="8869" priority="1671" operator="containsText" text="Aceptable">
      <formula>NOT(ISERROR(SEARCH("Aceptable",W328)))</formula>
    </cfRule>
  </conditionalFormatting>
  <conditionalFormatting sqref="W343:W344">
    <cfRule type="containsText" dxfId="8868" priority="1672" operator="containsText" text="No Aceptable o Aceptable con Control Especifico">
      <formula>NOT(ISERROR(SEARCH("No Aceptable o Aceptable con Control Especifico",W343)))</formula>
    </cfRule>
    <cfRule type="containsText" dxfId="8867" priority="1673" operator="containsText" text="NO Aceptable">
      <formula>NOT(ISERROR(SEARCH("NO Aceptable",W343)))</formula>
    </cfRule>
    <cfRule type="containsText" dxfId="8866" priority="1674" operator="containsText" text="Mejorable">
      <formula>NOT(ISERROR(SEARCH("Mejorable",W343)))</formula>
    </cfRule>
    <cfRule type="containsText" dxfId="8865" priority="1675" operator="containsText" text="Aceptable">
      <formula>NOT(ISERROR(SEARCH("Aceptable",W343)))</formula>
    </cfRule>
  </conditionalFormatting>
  <conditionalFormatting sqref="U343:U344">
    <cfRule type="cellIs" dxfId="8864" priority="1676" operator="greaterThan">
      <formula>#REF!</formula>
    </cfRule>
  </conditionalFormatting>
  <conditionalFormatting sqref="W331">
    <cfRule type="containsText" dxfId="8863" priority="1677" operator="containsText" text="No Aceptable o Aceptable con Control Especifico">
      <formula>NOT(ISERROR(SEARCH("No Aceptable o Aceptable con Control Especifico",W331)))</formula>
    </cfRule>
    <cfRule type="containsText" dxfId="8862" priority="1678" operator="containsText" text="NO Aceptable">
      <formula>NOT(ISERROR(SEARCH("NO Aceptable",W331)))</formula>
    </cfRule>
    <cfRule type="containsText" dxfId="8861" priority="1679" operator="containsText" text="Mejorable">
      <formula>NOT(ISERROR(SEARCH("Mejorable",W331)))</formula>
    </cfRule>
    <cfRule type="containsText" dxfId="8860" priority="1680" operator="containsText" text="Aceptable">
      <formula>NOT(ISERROR(SEARCH("Aceptable",W331)))</formula>
    </cfRule>
  </conditionalFormatting>
  <conditionalFormatting sqref="P324:U325 P326:T326">
    <cfRule type="cellIs" dxfId="8859" priority="1681" operator="greaterThan">
      <formula>#REF!</formula>
    </cfRule>
  </conditionalFormatting>
  <conditionalFormatting sqref="W347">
    <cfRule type="containsText" dxfId="8858" priority="1682" operator="containsText" text="No Aceptable o Aceptable con Control Especifico">
      <formula>NOT(ISERROR(SEARCH("No Aceptable o Aceptable con Control Especifico",W347)))</formula>
    </cfRule>
    <cfRule type="containsText" dxfId="8857" priority="1683" operator="containsText" text="NO Aceptable">
      <formula>NOT(ISERROR(SEARCH("NO Aceptable",W347)))</formula>
    </cfRule>
    <cfRule type="containsText" dxfId="8856" priority="1684" operator="containsText" text="Mejorable">
      <formula>NOT(ISERROR(SEARCH("Mejorable",W347)))</formula>
    </cfRule>
    <cfRule type="containsText" dxfId="8855" priority="1685" operator="containsText" text="Aceptable">
      <formula>NOT(ISERROR(SEARCH("Aceptable",W347)))</formula>
    </cfRule>
  </conditionalFormatting>
  <conditionalFormatting sqref="P347:U347">
    <cfRule type="cellIs" dxfId="8854" priority="1686" operator="greaterThan">
      <formula>#REF!</formula>
    </cfRule>
  </conditionalFormatting>
  <conditionalFormatting sqref="S347">
    <cfRule type="colorScale" priority="1687">
      <colorScale>
        <cfvo type="num" val="6"/>
        <cfvo type="num" val="9"/>
        <cfvo type="num" val="23"/>
        <color rgb="FFF8696B"/>
        <color rgb="FFFFEB84"/>
        <color rgb="FF63BE7B"/>
      </colorScale>
    </cfRule>
    <cfRule type="iconSet" priority="1688">
      <iconSet showValue="0" reverse="1">
        <cfvo type="percent" val="0"/>
        <cfvo type="num" val="10"/>
        <cfvo type="num" val="24"/>
      </iconSet>
    </cfRule>
    <cfRule type="iconSet" priority="1689">
      <iconSet showValue="0">
        <cfvo type="percent" val="0"/>
        <cfvo type="num" val="10"/>
        <cfvo type="num" val="24"/>
      </iconSet>
    </cfRule>
    <cfRule type="iconSet" priority="1690">
      <iconSet>
        <cfvo type="percent" val="0"/>
        <cfvo type="percent" val="9"/>
        <cfvo type="percent" val="23"/>
      </iconSet>
    </cfRule>
  </conditionalFormatting>
  <conditionalFormatting sqref="W349">
    <cfRule type="containsText" dxfId="8853" priority="1691" operator="containsText" text="No Aceptable o Aceptable con Control Especifico">
      <formula>NOT(ISERROR(SEARCH("No Aceptable o Aceptable con Control Especifico",W349)))</formula>
    </cfRule>
    <cfRule type="containsText" dxfId="8852" priority="1692" operator="containsText" text="NO Aceptable">
      <formula>NOT(ISERROR(SEARCH("NO Aceptable",W349)))</formula>
    </cfRule>
    <cfRule type="containsText" dxfId="8851" priority="1693" operator="containsText" text="Mejorable">
      <formula>NOT(ISERROR(SEARCH("Mejorable",W349)))</formula>
    </cfRule>
    <cfRule type="containsText" dxfId="8850" priority="1694" operator="containsText" text="Aceptable">
      <formula>NOT(ISERROR(SEARCH("Aceptable",W349)))</formula>
    </cfRule>
  </conditionalFormatting>
  <conditionalFormatting sqref="U349">
    <cfRule type="cellIs" dxfId="8849" priority="1695" operator="greaterThan">
      <formula>#REF!</formula>
    </cfRule>
  </conditionalFormatting>
  <conditionalFormatting sqref="P350:T352">
    <cfRule type="cellIs" dxfId="8848" priority="1696" operator="greaterThan">
      <formula>#REF!</formula>
    </cfRule>
  </conditionalFormatting>
  <conditionalFormatting sqref="S350:S352">
    <cfRule type="colorScale" priority="1697">
      <colorScale>
        <cfvo type="num" val="6"/>
        <cfvo type="num" val="9"/>
        <cfvo type="num" val="23"/>
        <color rgb="FFF8696B"/>
        <color rgb="FFFFEB84"/>
        <color rgb="FF63BE7B"/>
      </colorScale>
    </cfRule>
    <cfRule type="iconSet" priority="1698">
      <iconSet showValue="0" reverse="1">
        <cfvo type="percent" val="0"/>
        <cfvo type="num" val="10"/>
        <cfvo type="num" val="24"/>
      </iconSet>
    </cfRule>
    <cfRule type="iconSet" priority="1699">
      <iconSet showValue="0">
        <cfvo type="percent" val="0"/>
        <cfvo type="num" val="10"/>
        <cfvo type="num" val="24"/>
      </iconSet>
    </cfRule>
    <cfRule type="iconSet" priority="1700">
      <iconSet>
        <cfvo type="percent" val="0"/>
        <cfvo type="percent" val="9"/>
        <cfvo type="percent" val="23"/>
      </iconSet>
    </cfRule>
  </conditionalFormatting>
  <conditionalFormatting sqref="W350:W352">
    <cfRule type="containsText" dxfId="8847" priority="1701" operator="containsText" text="No Aceptable o Aceptable con Control Especifico">
      <formula>NOT(ISERROR(SEARCH("No Aceptable o Aceptable con Control Especifico",W350)))</formula>
    </cfRule>
    <cfRule type="containsText" dxfId="8846" priority="1702" operator="containsText" text="NO Aceptable">
      <formula>NOT(ISERROR(SEARCH("NO Aceptable",W350)))</formula>
    </cfRule>
    <cfRule type="containsText" dxfId="8845" priority="1703" operator="containsText" text="Mejorable">
      <formula>NOT(ISERROR(SEARCH("Mejorable",W350)))</formula>
    </cfRule>
    <cfRule type="containsText" dxfId="8844" priority="1704" operator="containsText" text="Aceptable">
      <formula>NOT(ISERROR(SEARCH("Aceptable",W350)))</formula>
    </cfRule>
  </conditionalFormatting>
  <conditionalFormatting sqref="U350:U352">
    <cfRule type="cellIs" dxfId="8843" priority="1705" operator="greaterThan">
      <formula>#REF!</formula>
    </cfRule>
  </conditionalFormatting>
  <conditionalFormatting sqref="W324:W325">
    <cfRule type="containsText" dxfId="8842" priority="1706" operator="containsText" text="No Aceptable o Aceptable con Control Especifico">
      <formula>NOT(ISERROR(SEARCH("No Aceptable o Aceptable con Control Especifico",W324)))</formula>
    </cfRule>
    <cfRule type="containsText" dxfId="8841" priority="1707" operator="containsText" text="NO Aceptable">
      <formula>NOT(ISERROR(SEARCH("NO Aceptable",W324)))</formula>
    </cfRule>
    <cfRule type="containsText" dxfId="8840" priority="1708" operator="containsText" text="Mejorable">
      <formula>NOT(ISERROR(SEARCH("Mejorable",W324)))</formula>
    </cfRule>
    <cfRule type="containsText" dxfId="8839" priority="1709" operator="containsText" text="Aceptable">
      <formula>NOT(ISERROR(SEARCH("Aceptable",W324)))</formula>
    </cfRule>
  </conditionalFormatting>
  <conditionalFormatting sqref="S324:S326">
    <cfRule type="colorScale" priority="1710">
      <colorScale>
        <cfvo type="num" val="6"/>
        <cfvo type="num" val="9"/>
        <cfvo type="num" val="23"/>
        <color rgb="FFF8696B"/>
        <color rgb="FFFFEB84"/>
        <color rgb="FF63BE7B"/>
      </colorScale>
    </cfRule>
    <cfRule type="iconSet" priority="1711">
      <iconSet showValue="0" reverse="1">
        <cfvo type="percent" val="0"/>
        <cfvo type="num" val="10"/>
        <cfvo type="num" val="24"/>
      </iconSet>
    </cfRule>
    <cfRule type="iconSet" priority="1712">
      <iconSet showValue="0">
        <cfvo type="percent" val="0"/>
        <cfvo type="num" val="10"/>
        <cfvo type="num" val="24"/>
      </iconSet>
    </cfRule>
    <cfRule type="iconSet" priority="1713">
      <iconSet>
        <cfvo type="percent" val="0"/>
        <cfvo type="percent" val="9"/>
        <cfvo type="percent" val="23"/>
      </iconSet>
    </cfRule>
  </conditionalFormatting>
  <conditionalFormatting sqref="W326">
    <cfRule type="containsText" dxfId="8838" priority="1714" operator="containsText" text="No Aceptable o Aceptable con Control Especifico">
      <formula>NOT(ISERROR(SEARCH("No Aceptable o Aceptable con Control Especifico",W326)))</formula>
    </cfRule>
    <cfRule type="containsText" dxfId="8837" priority="1715" operator="containsText" text="NO Aceptable">
      <formula>NOT(ISERROR(SEARCH("NO Aceptable",W326)))</formula>
    </cfRule>
    <cfRule type="containsText" dxfId="8836" priority="1716" operator="containsText" text="Mejorable">
      <formula>NOT(ISERROR(SEARCH("Mejorable",W326)))</formula>
    </cfRule>
    <cfRule type="containsText" dxfId="8835" priority="1717" operator="containsText" text="Aceptable">
      <formula>NOT(ISERROR(SEARCH("Aceptable",W326)))</formula>
    </cfRule>
  </conditionalFormatting>
  <conditionalFormatting sqref="U326">
    <cfRule type="cellIs" dxfId="8834" priority="1718" operator="greaterThan">
      <formula>#REF!</formula>
    </cfRule>
  </conditionalFormatting>
  <conditionalFormatting sqref="W348">
    <cfRule type="containsText" dxfId="8833" priority="1719" operator="containsText" text="No Aceptable o Aceptable con Control Especifico">
      <formula>NOT(ISERROR(SEARCH("No Aceptable o Aceptable con Control Especifico",W348)))</formula>
    </cfRule>
    <cfRule type="containsText" dxfId="8832" priority="1720" operator="containsText" text="NO Aceptable">
      <formula>NOT(ISERROR(SEARCH("NO Aceptable",W348)))</formula>
    </cfRule>
    <cfRule type="containsText" dxfId="8831" priority="1721" operator="containsText" text="Mejorable">
      <formula>NOT(ISERROR(SEARCH("Mejorable",W348)))</formula>
    </cfRule>
    <cfRule type="containsText" dxfId="8830" priority="1722" operator="containsText" text="Aceptable">
      <formula>NOT(ISERROR(SEARCH("Aceptable",W348)))</formula>
    </cfRule>
  </conditionalFormatting>
  <conditionalFormatting sqref="R348:S348 U348">
    <cfRule type="cellIs" dxfId="8829" priority="1723" operator="greaterThan">
      <formula>#REF!</formula>
    </cfRule>
  </conditionalFormatting>
  <conditionalFormatting sqref="S348">
    <cfRule type="colorScale" priority="1724">
      <colorScale>
        <cfvo type="num" val="6"/>
        <cfvo type="num" val="9"/>
        <cfvo type="num" val="23"/>
        <color rgb="FFF8696B"/>
        <color rgb="FFFFEB84"/>
        <color rgb="FF63BE7B"/>
      </colorScale>
    </cfRule>
    <cfRule type="iconSet" priority="1725">
      <iconSet showValue="0" reverse="1">
        <cfvo type="percent" val="0"/>
        <cfvo type="num" val="10"/>
        <cfvo type="num" val="24"/>
      </iconSet>
    </cfRule>
    <cfRule type="iconSet" priority="1726">
      <iconSet showValue="0">
        <cfvo type="percent" val="0"/>
        <cfvo type="num" val="10"/>
        <cfvo type="num" val="24"/>
      </iconSet>
    </cfRule>
    <cfRule type="iconSet" priority="1727">
      <iconSet>
        <cfvo type="percent" val="0"/>
        <cfvo type="percent" val="9"/>
        <cfvo type="percent" val="23"/>
      </iconSet>
    </cfRule>
  </conditionalFormatting>
  <conditionalFormatting sqref="P348:Q348 T348">
    <cfRule type="cellIs" dxfId="8828" priority="1728" operator="greaterThan">
      <formula>#REF!</formula>
    </cfRule>
  </conditionalFormatting>
  <conditionalFormatting sqref="AI348:AJ348">
    <cfRule type="cellIs" dxfId="8827" priority="1729" operator="greaterThan">
      <formula>#REF!</formula>
    </cfRule>
  </conditionalFormatting>
  <conditionalFormatting sqref="AI355:AJ355">
    <cfRule type="cellIs" dxfId="8826" priority="1730" operator="greaterThan">
      <formula>#REF!</formula>
    </cfRule>
  </conditionalFormatting>
  <conditionalFormatting sqref="W355">
    <cfRule type="containsText" dxfId="8825" priority="1731" operator="containsText" text="No Aceptable o Aceptable con Control Especifico">
      <formula>NOT(ISERROR(SEARCH("No Aceptable o Aceptable con Control Especifico",W355)))</formula>
    </cfRule>
    <cfRule type="containsText" dxfId="8824" priority="1732" operator="containsText" text="NO Aceptable">
      <formula>NOT(ISERROR(SEARCH("NO Aceptable",W355)))</formula>
    </cfRule>
    <cfRule type="containsText" dxfId="8823" priority="1733" operator="containsText" text="Mejorable">
      <formula>NOT(ISERROR(SEARCH("Mejorable",W355)))</formula>
    </cfRule>
    <cfRule type="containsText" dxfId="8822" priority="1734" operator="containsText" text="Aceptable">
      <formula>NOT(ISERROR(SEARCH("Aceptable",W355)))</formula>
    </cfRule>
  </conditionalFormatting>
  <conditionalFormatting sqref="R355:S355 U355">
    <cfRule type="cellIs" dxfId="8821" priority="1735" operator="greaterThan">
      <formula>#REF!</formula>
    </cfRule>
  </conditionalFormatting>
  <conditionalFormatting sqref="P355:Q355 T355">
    <cfRule type="cellIs" dxfId="8820" priority="1736" operator="greaterThan">
      <formula>#REF!</formula>
    </cfRule>
  </conditionalFormatting>
  <conditionalFormatting sqref="S355">
    <cfRule type="colorScale" priority="1737">
      <colorScale>
        <cfvo type="num" val="6"/>
        <cfvo type="num" val="9"/>
        <cfvo type="num" val="23"/>
        <color rgb="FFF8696B"/>
        <color rgb="FFFFEB84"/>
        <color rgb="FF63BE7B"/>
      </colorScale>
    </cfRule>
    <cfRule type="iconSet" priority="1738">
      <iconSet showValue="0" reverse="1">
        <cfvo type="percent" val="0"/>
        <cfvo type="num" val="10"/>
        <cfvo type="num" val="24"/>
      </iconSet>
    </cfRule>
    <cfRule type="iconSet" priority="1739">
      <iconSet showValue="0">
        <cfvo type="percent" val="0"/>
        <cfvo type="num" val="10"/>
        <cfvo type="num" val="24"/>
      </iconSet>
    </cfRule>
    <cfRule type="iconSet" priority="1740">
      <iconSet>
        <cfvo type="percent" val="0"/>
        <cfvo type="percent" val="9"/>
        <cfvo type="percent" val="23"/>
      </iconSet>
    </cfRule>
  </conditionalFormatting>
  <conditionalFormatting sqref="S356:S357 S340:S346 S316:S317 S323 S327:S333 S349 S353:S354">
    <cfRule type="colorScale" priority="1741">
      <colorScale>
        <cfvo type="num" val="6"/>
        <cfvo type="num" val="9"/>
        <cfvo type="num" val="23"/>
        <color rgb="FFF8696B"/>
        <color rgb="FFFFEB84"/>
        <color rgb="FF63BE7B"/>
      </colorScale>
    </cfRule>
    <cfRule type="iconSet" priority="1742">
      <iconSet showValue="0" reverse="1">
        <cfvo type="percent" val="0"/>
        <cfvo type="num" val="10"/>
        <cfvo type="num" val="24"/>
      </iconSet>
    </cfRule>
    <cfRule type="iconSet" priority="1743">
      <iconSet showValue="0">
        <cfvo type="percent" val="0"/>
        <cfvo type="num" val="10"/>
        <cfvo type="num" val="24"/>
      </iconSet>
    </cfRule>
    <cfRule type="iconSet" priority="1744">
      <iconSet>
        <cfvo type="percent" val="0"/>
        <cfvo type="percent" val="9"/>
        <cfvo type="percent" val="23"/>
      </iconSet>
    </cfRule>
  </conditionalFormatting>
  <conditionalFormatting sqref="W361">
    <cfRule type="containsText" dxfId="8819" priority="1745" operator="containsText" text="No Aceptable o Aceptable con Control Especifico">
      <formula>NOT(ISERROR(SEARCH("No Aceptable o Aceptable con Control Especifico",W361)))</formula>
    </cfRule>
    <cfRule type="containsText" dxfId="8818" priority="1746" operator="containsText" text="NO Aceptable">
      <formula>NOT(ISERROR(SEARCH("NO Aceptable",W361)))</formula>
    </cfRule>
    <cfRule type="containsText" dxfId="8817" priority="1747" operator="containsText" text="Mejorable">
      <formula>NOT(ISERROR(SEARCH("Mejorable",W361)))</formula>
    </cfRule>
    <cfRule type="containsText" dxfId="8816" priority="1748" operator="containsText" text="Aceptable">
      <formula>NOT(ISERROR(SEARCH("Aceptable",W361)))</formula>
    </cfRule>
  </conditionalFormatting>
  <conditionalFormatting sqref="AI361:AJ361 P361:U361">
    <cfRule type="cellIs" dxfId="8815" priority="1749" operator="greaterThan">
      <formula>#REF!</formula>
    </cfRule>
  </conditionalFormatting>
  <conditionalFormatting sqref="W371">
    <cfRule type="containsText" dxfId="8814" priority="1750" operator="containsText" text="No Aceptable o Aceptable con Control Especifico">
      <formula>NOT(ISERROR(SEARCH("No Aceptable o Aceptable con Control Especifico",W371)))</formula>
    </cfRule>
    <cfRule type="containsText" dxfId="8813" priority="1751" operator="containsText" text="NO Aceptable">
      <formula>NOT(ISERROR(SEARCH("NO Aceptable",W371)))</formula>
    </cfRule>
    <cfRule type="containsText" dxfId="8812" priority="1752" operator="containsText" text="Mejorable">
      <formula>NOT(ISERROR(SEARCH("Mejorable",W371)))</formula>
    </cfRule>
    <cfRule type="containsText" dxfId="8811" priority="1753" operator="containsText" text="Aceptable">
      <formula>NOT(ISERROR(SEARCH("Aceptable",W371)))</formula>
    </cfRule>
  </conditionalFormatting>
  <conditionalFormatting sqref="S361">
    <cfRule type="colorScale" priority="1754">
      <colorScale>
        <cfvo type="num" val="6"/>
        <cfvo type="num" val="9"/>
        <cfvo type="num" val="23"/>
        <color rgb="FFF8696B"/>
        <color rgb="FFFFEB84"/>
        <color rgb="FF63BE7B"/>
      </colorScale>
    </cfRule>
    <cfRule type="iconSet" priority="1755">
      <iconSet showValue="0" reverse="1">
        <cfvo type="percent" val="0"/>
        <cfvo type="num" val="10"/>
        <cfvo type="num" val="24"/>
      </iconSet>
    </cfRule>
    <cfRule type="iconSet" priority="1756">
      <iconSet showValue="0">
        <cfvo type="percent" val="0"/>
        <cfvo type="num" val="10"/>
        <cfvo type="num" val="24"/>
      </iconSet>
    </cfRule>
    <cfRule type="iconSet" priority="1757">
      <iconSet>
        <cfvo type="percent" val="0"/>
        <cfvo type="percent" val="9"/>
        <cfvo type="percent" val="23"/>
      </iconSet>
    </cfRule>
  </conditionalFormatting>
  <conditionalFormatting sqref="W360">
    <cfRule type="containsText" dxfId="8810" priority="1758" operator="containsText" text="No Aceptable o Aceptable con Control Especifico">
      <formula>NOT(ISERROR(SEARCH("No Aceptable o Aceptable con Control Especifico",W360)))</formula>
    </cfRule>
    <cfRule type="containsText" dxfId="8809" priority="1759" operator="containsText" text="NO Aceptable">
      <formula>NOT(ISERROR(SEARCH("NO Aceptable",W360)))</formula>
    </cfRule>
    <cfRule type="containsText" dxfId="8808" priority="1760" operator="containsText" text="Mejorable">
      <formula>NOT(ISERROR(SEARCH("Mejorable",W360)))</formula>
    </cfRule>
    <cfRule type="containsText" dxfId="8807" priority="1761" operator="containsText" text="Aceptable">
      <formula>NOT(ISERROR(SEARCH("Aceptable",W360)))</formula>
    </cfRule>
  </conditionalFormatting>
  <conditionalFormatting sqref="AI360:AJ360 P360:U360">
    <cfRule type="cellIs" dxfId="8806" priority="1762" operator="greaterThan">
      <formula>#REF!</formula>
    </cfRule>
  </conditionalFormatting>
  <conditionalFormatting sqref="S360">
    <cfRule type="colorScale" priority="1763">
      <colorScale>
        <cfvo type="num" val="6"/>
        <cfvo type="num" val="9"/>
        <cfvo type="num" val="23"/>
        <color rgb="FFF8696B"/>
        <color rgb="FFFFEB84"/>
        <color rgb="FF63BE7B"/>
      </colorScale>
    </cfRule>
    <cfRule type="iconSet" priority="1764">
      <iconSet showValue="0" reverse="1">
        <cfvo type="percent" val="0"/>
        <cfvo type="num" val="10"/>
        <cfvo type="num" val="24"/>
      </iconSet>
    </cfRule>
    <cfRule type="iconSet" priority="1765">
      <iconSet showValue="0">
        <cfvo type="percent" val="0"/>
        <cfvo type="num" val="10"/>
        <cfvo type="num" val="24"/>
      </iconSet>
    </cfRule>
    <cfRule type="iconSet" priority="1766">
      <iconSet>
        <cfvo type="percent" val="0"/>
        <cfvo type="percent" val="9"/>
        <cfvo type="percent" val="23"/>
      </iconSet>
    </cfRule>
  </conditionalFormatting>
  <conditionalFormatting sqref="W368">
    <cfRule type="containsText" dxfId="8805" priority="1767" operator="containsText" text="No Aceptable o Aceptable con Control Especifico">
      <formula>NOT(ISERROR(SEARCH("No Aceptable o Aceptable con Control Especifico",W368)))</formula>
    </cfRule>
    <cfRule type="containsText" dxfId="8804" priority="1768" operator="containsText" text="NO Aceptable">
      <formula>NOT(ISERROR(SEARCH("NO Aceptable",W368)))</formula>
    </cfRule>
    <cfRule type="containsText" dxfId="8803" priority="1769" operator="containsText" text="Mejorable">
      <formula>NOT(ISERROR(SEARCH("Mejorable",W368)))</formula>
    </cfRule>
    <cfRule type="containsText" dxfId="8802" priority="1770" operator="containsText" text="Aceptable">
      <formula>NOT(ISERROR(SEARCH("Aceptable",W368)))</formula>
    </cfRule>
  </conditionalFormatting>
  <conditionalFormatting sqref="U368 R368:S368">
    <cfRule type="cellIs" dxfId="8801" priority="1771" operator="greaterThan">
      <formula>#REF!</formula>
    </cfRule>
  </conditionalFormatting>
  <conditionalFormatting sqref="T368 P368:Q368">
    <cfRule type="cellIs" dxfId="8800" priority="1772" operator="greaterThan">
      <formula>#REF!</formula>
    </cfRule>
  </conditionalFormatting>
  <conditionalFormatting sqref="AI368:AJ368">
    <cfRule type="cellIs" dxfId="8799" priority="1773" operator="greaterThan">
      <formula>#REF!</formula>
    </cfRule>
  </conditionalFormatting>
  <conditionalFormatting sqref="S368">
    <cfRule type="colorScale" priority="1774">
      <colorScale>
        <cfvo type="num" val="6"/>
        <cfvo type="num" val="9"/>
        <cfvo type="num" val="23"/>
        <color rgb="FFF8696B"/>
        <color rgb="FFFFEB84"/>
        <color rgb="FF63BE7B"/>
      </colorScale>
    </cfRule>
    <cfRule type="iconSet" priority="1775">
      <iconSet showValue="0" reverse="1">
        <cfvo type="percent" val="0"/>
        <cfvo type="num" val="10"/>
        <cfvo type="num" val="24"/>
      </iconSet>
    </cfRule>
    <cfRule type="iconSet" priority="1776">
      <iconSet showValue="0">
        <cfvo type="percent" val="0"/>
        <cfvo type="num" val="10"/>
        <cfvo type="num" val="24"/>
      </iconSet>
    </cfRule>
    <cfRule type="iconSet" priority="1777">
      <iconSet>
        <cfvo type="percent" val="0"/>
        <cfvo type="percent" val="9"/>
        <cfvo type="percent" val="23"/>
      </iconSet>
    </cfRule>
  </conditionalFormatting>
  <conditionalFormatting sqref="P370:U371 AI370:AJ371">
    <cfRule type="cellIs" dxfId="8798" priority="1778" operator="greaterThan">
      <formula>#REF!</formula>
    </cfRule>
  </conditionalFormatting>
  <conditionalFormatting sqref="W383 W375:W376 W380:W381">
    <cfRule type="containsText" dxfId="8797" priority="1779" operator="containsText" text="No Aceptable o Aceptable con Control Especifico">
      <formula>NOT(ISERROR(SEARCH("No Aceptable o Aceptable con Control Especifico",W375)))</formula>
    </cfRule>
    <cfRule type="containsText" dxfId="8796" priority="1780" operator="containsText" text="NO Aceptable">
      <formula>NOT(ISERROR(SEARCH("NO Aceptable",W375)))</formula>
    </cfRule>
    <cfRule type="containsText" dxfId="8795" priority="1781" operator="containsText" text="Mejorable">
      <formula>NOT(ISERROR(SEARCH("Mejorable",W375)))</formula>
    </cfRule>
    <cfRule type="containsText" dxfId="8794" priority="1782" operator="containsText" text="Aceptable">
      <formula>NOT(ISERROR(SEARCH("Aceptable",W375)))</formula>
    </cfRule>
  </conditionalFormatting>
  <conditionalFormatting sqref="AI375:AJ376 R383:S383 U383 P375:U376 R380:S381 U380:U381">
    <cfRule type="cellIs" dxfId="8793" priority="1783" operator="greaterThan">
      <formula>#REF!</formula>
    </cfRule>
  </conditionalFormatting>
  <conditionalFormatting sqref="W369">
    <cfRule type="containsText" dxfId="8792" priority="1784" operator="containsText" text="No Aceptable o Aceptable con Control Especifico">
      <formula>NOT(ISERROR(SEARCH("No Aceptable o Aceptable con Control Especifico",W369)))</formula>
    </cfRule>
    <cfRule type="containsText" dxfId="8791" priority="1785" operator="containsText" text="NO Aceptable">
      <formula>NOT(ISERROR(SEARCH("NO Aceptable",W369)))</formula>
    </cfRule>
    <cfRule type="containsText" dxfId="8790" priority="1786" operator="containsText" text="Mejorable">
      <formula>NOT(ISERROR(SEARCH("Mejorable",W369)))</formula>
    </cfRule>
    <cfRule type="containsText" dxfId="8789" priority="1787" operator="containsText" text="Aceptable">
      <formula>NOT(ISERROR(SEARCH("Aceptable",W369)))</formula>
    </cfRule>
  </conditionalFormatting>
  <conditionalFormatting sqref="R369:S369 U369 AI369:AJ369">
    <cfRule type="cellIs" dxfId="8788" priority="1788" operator="greaterThan">
      <formula>#REF!</formula>
    </cfRule>
  </conditionalFormatting>
  <conditionalFormatting sqref="T380:T381 P380:Q381">
    <cfRule type="cellIs" dxfId="8787" priority="1789" operator="greaterThan">
      <formula>#REF!</formula>
    </cfRule>
  </conditionalFormatting>
  <conditionalFormatting sqref="AI380:AJ381">
    <cfRule type="cellIs" dxfId="8786" priority="1790" operator="greaterThan">
      <formula>#REF!</formula>
    </cfRule>
  </conditionalFormatting>
  <conditionalFormatting sqref="P383:Q383 T383">
    <cfRule type="cellIs" dxfId="8785" priority="1791" operator="greaterThan">
      <formula>#REF!</formula>
    </cfRule>
  </conditionalFormatting>
  <conditionalFormatting sqref="AI383:AJ383">
    <cfRule type="cellIs" dxfId="8784" priority="1792" operator="greaterThan">
      <formula>#REF!</formula>
    </cfRule>
  </conditionalFormatting>
  <conditionalFormatting sqref="T369 P369:Q369">
    <cfRule type="cellIs" dxfId="8783" priority="1793" operator="greaterThan">
      <formula>#REF!</formula>
    </cfRule>
  </conditionalFormatting>
  <conditionalFormatting sqref="U382 R382:S382">
    <cfRule type="cellIs" dxfId="8782" priority="1794" operator="greaterThan">
      <formula>#REF!</formula>
    </cfRule>
  </conditionalFormatting>
  <conditionalFormatting sqref="W370">
    <cfRule type="containsText" dxfId="8781" priority="1795" operator="containsText" text="No Aceptable o Aceptable con Control Especifico">
      <formula>NOT(ISERROR(SEARCH("No Aceptable o Aceptable con Control Especifico",W370)))</formula>
    </cfRule>
    <cfRule type="containsText" dxfId="8780" priority="1796" operator="containsText" text="NO Aceptable">
      <formula>NOT(ISERROR(SEARCH("NO Aceptable",W370)))</formula>
    </cfRule>
    <cfRule type="containsText" dxfId="8779" priority="1797" operator="containsText" text="Mejorable">
      <formula>NOT(ISERROR(SEARCH("Mejorable",W370)))</formula>
    </cfRule>
    <cfRule type="containsText" dxfId="8778" priority="1798" operator="containsText" text="Aceptable">
      <formula>NOT(ISERROR(SEARCH("Aceptable",W370)))</formula>
    </cfRule>
  </conditionalFormatting>
  <conditionalFormatting sqref="S369 S383 S375:S376 S380:S381">
    <cfRule type="colorScale" priority="1799">
      <colorScale>
        <cfvo type="num" val="6"/>
        <cfvo type="num" val="9"/>
        <cfvo type="num" val="23"/>
        <color rgb="FFF8696B"/>
        <color rgb="FFFFEB84"/>
        <color rgb="FF63BE7B"/>
      </colorScale>
    </cfRule>
    <cfRule type="iconSet" priority="1800">
      <iconSet showValue="0" reverse="1">
        <cfvo type="percent" val="0"/>
        <cfvo type="num" val="10"/>
        <cfvo type="num" val="24"/>
      </iconSet>
    </cfRule>
    <cfRule type="iconSet" priority="1801">
      <iconSet showValue="0">
        <cfvo type="percent" val="0"/>
        <cfvo type="num" val="10"/>
        <cfvo type="num" val="24"/>
      </iconSet>
    </cfRule>
    <cfRule type="iconSet" priority="1802">
      <iconSet>
        <cfvo type="percent" val="0"/>
        <cfvo type="percent" val="9"/>
        <cfvo type="percent" val="23"/>
      </iconSet>
    </cfRule>
  </conditionalFormatting>
  <conditionalFormatting sqref="AI374:AJ374">
    <cfRule type="cellIs" dxfId="8777" priority="1803" operator="greaterThan">
      <formula>#REF!</formula>
    </cfRule>
  </conditionalFormatting>
  <conditionalFormatting sqref="W374">
    <cfRule type="containsText" dxfId="8776" priority="1804" operator="containsText" text="No Aceptable o Aceptable con Control Especifico">
      <formula>NOT(ISERROR(SEARCH("No Aceptable o Aceptable con Control Especifico",W374)))</formula>
    </cfRule>
    <cfRule type="containsText" dxfId="8775" priority="1805" operator="containsText" text="NO Aceptable">
      <formula>NOT(ISERROR(SEARCH("NO Aceptable",W374)))</formula>
    </cfRule>
    <cfRule type="containsText" dxfId="8774" priority="1806" operator="containsText" text="Mejorable">
      <formula>NOT(ISERROR(SEARCH("Mejorable",W374)))</formula>
    </cfRule>
    <cfRule type="containsText" dxfId="8773" priority="1807" operator="containsText" text="Aceptable">
      <formula>NOT(ISERROR(SEARCH("Aceptable",W374)))</formula>
    </cfRule>
  </conditionalFormatting>
  <conditionalFormatting sqref="R374:S374 U374">
    <cfRule type="cellIs" dxfId="8772" priority="1808" operator="greaterThan">
      <formula>#REF!</formula>
    </cfRule>
  </conditionalFormatting>
  <conditionalFormatting sqref="P374:Q374 T374">
    <cfRule type="cellIs" dxfId="8771" priority="1809" operator="greaterThan">
      <formula>#REF!</formula>
    </cfRule>
  </conditionalFormatting>
  <conditionalFormatting sqref="S374">
    <cfRule type="colorScale" priority="1810">
      <colorScale>
        <cfvo type="num" val="6"/>
        <cfvo type="num" val="9"/>
        <cfvo type="num" val="23"/>
        <color rgb="FFF8696B"/>
        <color rgb="FFFFEB84"/>
        <color rgb="FF63BE7B"/>
      </colorScale>
    </cfRule>
    <cfRule type="iconSet" priority="1811">
      <iconSet showValue="0" reverse="1">
        <cfvo type="percent" val="0"/>
        <cfvo type="num" val="10"/>
        <cfvo type="num" val="24"/>
      </iconSet>
    </cfRule>
    <cfRule type="iconSet" priority="1812">
      <iconSet showValue="0">
        <cfvo type="percent" val="0"/>
        <cfvo type="num" val="10"/>
        <cfvo type="num" val="24"/>
      </iconSet>
    </cfRule>
    <cfRule type="iconSet" priority="1813">
      <iconSet>
        <cfvo type="percent" val="0"/>
        <cfvo type="percent" val="9"/>
        <cfvo type="percent" val="23"/>
      </iconSet>
    </cfRule>
  </conditionalFormatting>
  <conditionalFormatting sqref="S370:S371">
    <cfRule type="colorScale" priority="1814">
      <colorScale>
        <cfvo type="num" val="6"/>
        <cfvo type="num" val="9"/>
        <cfvo type="num" val="23"/>
        <color rgb="FFF8696B"/>
        <color rgb="FFFFEB84"/>
        <color rgb="FF63BE7B"/>
      </colorScale>
    </cfRule>
    <cfRule type="iconSet" priority="1815">
      <iconSet showValue="0" reverse="1">
        <cfvo type="percent" val="0"/>
        <cfvo type="num" val="10"/>
        <cfvo type="num" val="24"/>
      </iconSet>
    </cfRule>
    <cfRule type="iconSet" priority="1816">
      <iconSet showValue="0">
        <cfvo type="percent" val="0"/>
        <cfvo type="num" val="10"/>
        <cfvo type="num" val="24"/>
      </iconSet>
    </cfRule>
    <cfRule type="iconSet" priority="1817">
      <iconSet>
        <cfvo type="percent" val="0"/>
        <cfvo type="percent" val="9"/>
        <cfvo type="percent" val="23"/>
      </iconSet>
    </cfRule>
  </conditionalFormatting>
  <conditionalFormatting sqref="W382">
    <cfRule type="containsText" dxfId="8770" priority="1818" operator="containsText" text="No Aceptable o Aceptable con Control Especifico">
      <formula>NOT(ISERROR(SEARCH("No Aceptable o Aceptable con Control Especifico",W382)))</formula>
    </cfRule>
    <cfRule type="containsText" dxfId="8769" priority="1819" operator="containsText" text="NO Aceptable">
      <formula>NOT(ISERROR(SEARCH("NO Aceptable",W382)))</formula>
    </cfRule>
    <cfRule type="containsText" dxfId="8768" priority="1820" operator="containsText" text="Mejorable">
      <formula>NOT(ISERROR(SEARCH("Mejorable",W382)))</formula>
    </cfRule>
    <cfRule type="containsText" dxfId="8767" priority="1821" operator="containsText" text="Aceptable">
      <formula>NOT(ISERROR(SEARCH("Aceptable",W382)))</formula>
    </cfRule>
  </conditionalFormatting>
  <conditionalFormatting sqref="T382 P382:Q382">
    <cfRule type="cellIs" dxfId="8766" priority="1822" operator="greaterThan">
      <formula>#REF!</formula>
    </cfRule>
  </conditionalFormatting>
  <conditionalFormatting sqref="AI382:AJ382">
    <cfRule type="cellIs" dxfId="8765" priority="1823" operator="greaterThan">
      <formula>#REF!</formula>
    </cfRule>
  </conditionalFormatting>
  <conditionalFormatting sqref="S382">
    <cfRule type="colorScale" priority="1824">
      <colorScale>
        <cfvo type="num" val="6"/>
        <cfvo type="num" val="9"/>
        <cfvo type="num" val="23"/>
        <color rgb="FFF8696B"/>
        <color rgb="FFFFEB84"/>
        <color rgb="FF63BE7B"/>
      </colorScale>
    </cfRule>
    <cfRule type="iconSet" priority="1825">
      <iconSet showValue="0" reverse="1">
        <cfvo type="percent" val="0"/>
        <cfvo type="num" val="10"/>
        <cfvo type="num" val="24"/>
      </iconSet>
    </cfRule>
    <cfRule type="iconSet" priority="1826">
      <iconSet showValue="0">
        <cfvo type="percent" val="0"/>
        <cfvo type="num" val="10"/>
        <cfvo type="num" val="24"/>
      </iconSet>
    </cfRule>
    <cfRule type="iconSet" priority="1827">
      <iconSet>
        <cfvo type="percent" val="0"/>
        <cfvo type="percent" val="9"/>
        <cfvo type="percent" val="23"/>
      </iconSet>
    </cfRule>
  </conditionalFormatting>
  <conditionalFormatting sqref="S393:S394 S398 S396">
    <cfRule type="colorScale" priority="1828">
      <colorScale>
        <cfvo type="num" val="6"/>
        <cfvo type="num" val="9"/>
        <cfvo type="num" val="23"/>
        <color rgb="FFF8696B"/>
        <color rgb="FFFFEB84"/>
        <color rgb="FF63BE7B"/>
      </colorScale>
    </cfRule>
    <cfRule type="iconSet" priority="1829">
      <iconSet showValue="0" reverse="1">
        <cfvo type="percent" val="0"/>
        <cfvo type="num" val="10"/>
        <cfvo type="num" val="24"/>
      </iconSet>
    </cfRule>
    <cfRule type="iconSet" priority="1830">
      <iconSet showValue="0">
        <cfvo type="percent" val="0"/>
        <cfvo type="num" val="10"/>
        <cfvo type="num" val="24"/>
      </iconSet>
    </cfRule>
    <cfRule type="iconSet" priority="1831">
      <iconSet>
        <cfvo type="percent" val="0"/>
        <cfvo type="percent" val="9"/>
        <cfvo type="percent" val="23"/>
      </iconSet>
    </cfRule>
  </conditionalFormatting>
  <conditionalFormatting sqref="S23">
    <cfRule type="cellIs" dxfId="8764" priority="1832" operator="greaterThan">
      <formula>#REF!</formula>
    </cfRule>
  </conditionalFormatting>
  <conditionalFormatting sqref="W19">
    <cfRule type="containsText" dxfId="8763" priority="1833" operator="containsText" text="No Aceptable o Aceptable con Control Especifico">
      <formula>NOT(ISERROR(SEARCH("No Aceptable o Aceptable con Control Especifico",W19)))</formula>
    </cfRule>
    <cfRule type="containsText" dxfId="8762" priority="1834" operator="containsText" text="NO Aceptable">
      <formula>NOT(ISERROR(SEARCH("NO Aceptable",W19)))</formula>
    </cfRule>
    <cfRule type="containsText" dxfId="8761" priority="1835" operator="containsText" text="Mejorable">
      <formula>NOT(ISERROR(SEARCH("Mejorable",W19)))</formula>
    </cfRule>
    <cfRule type="containsText" dxfId="8760" priority="1836" operator="containsText" text="Aceptable">
      <formula>NOT(ISERROR(SEARCH("Aceptable",W19)))</formula>
    </cfRule>
  </conditionalFormatting>
  <conditionalFormatting sqref="S19">
    <cfRule type="cellIs" dxfId="8759" priority="1837" operator="greaterThan">
      <formula>#REF!</formula>
    </cfRule>
  </conditionalFormatting>
  <conditionalFormatting sqref="S19">
    <cfRule type="colorScale" priority="1838">
      <colorScale>
        <cfvo type="num" val="6"/>
        <cfvo type="num" val="9"/>
        <cfvo type="num" val="23"/>
        <color rgb="FFF8696B"/>
        <color rgb="FFFFEB84"/>
        <color rgb="FF63BE7B"/>
      </colorScale>
    </cfRule>
    <cfRule type="iconSet" priority="1839">
      <iconSet showValue="0" reverse="1">
        <cfvo type="percent" val="0"/>
        <cfvo type="num" val="10"/>
        <cfvo type="num" val="24"/>
      </iconSet>
    </cfRule>
    <cfRule type="iconSet" priority="1840">
      <iconSet showValue="0">
        <cfvo type="percent" val="0"/>
        <cfvo type="num" val="10"/>
        <cfvo type="num" val="24"/>
      </iconSet>
    </cfRule>
    <cfRule type="iconSet" priority="1841">
      <iconSet>
        <cfvo type="percent" val="0"/>
        <cfvo type="percent" val="9"/>
        <cfvo type="percent" val="23"/>
      </iconSet>
    </cfRule>
  </conditionalFormatting>
  <conditionalFormatting sqref="S23">
    <cfRule type="colorScale" priority="1842">
      <colorScale>
        <cfvo type="num" val="6"/>
        <cfvo type="num" val="9"/>
        <cfvo type="num" val="23"/>
        <color rgb="FFF8696B"/>
        <color rgb="FFFFEB84"/>
        <color rgb="FF63BE7B"/>
      </colorScale>
    </cfRule>
    <cfRule type="iconSet" priority="1843">
      <iconSet showValue="0" reverse="1">
        <cfvo type="percent" val="0"/>
        <cfvo type="num" val="10"/>
        <cfvo type="num" val="24"/>
      </iconSet>
    </cfRule>
    <cfRule type="iconSet" priority="1844">
      <iconSet showValue="0">
        <cfvo type="percent" val="0"/>
        <cfvo type="num" val="10"/>
        <cfvo type="num" val="24"/>
      </iconSet>
    </cfRule>
    <cfRule type="iconSet" priority="1845">
      <iconSet>
        <cfvo type="percent" val="0"/>
        <cfvo type="percent" val="9"/>
        <cfvo type="percent" val="23"/>
      </iconSet>
    </cfRule>
  </conditionalFormatting>
  <conditionalFormatting sqref="S24">
    <cfRule type="colorScale" priority="1846">
      <colorScale>
        <cfvo type="num" val="6"/>
        <cfvo type="num" val="9"/>
        <cfvo type="num" val="23"/>
        <color rgb="FFF8696B"/>
        <color rgb="FFFFEB84"/>
        <color rgb="FF63BE7B"/>
      </colorScale>
    </cfRule>
    <cfRule type="iconSet" priority="1847">
      <iconSet showValue="0" reverse="1">
        <cfvo type="percent" val="0"/>
        <cfvo type="num" val="10"/>
        <cfvo type="num" val="24"/>
      </iconSet>
    </cfRule>
    <cfRule type="iconSet" priority="1848">
      <iconSet showValue="0">
        <cfvo type="percent" val="0"/>
        <cfvo type="num" val="10"/>
        <cfvo type="num" val="24"/>
      </iconSet>
    </cfRule>
    <cfRule type="iconSet" priority="1849">
      <iconSet>
        <cfvo type="percent" val="0"/>
        <cfvo type="percent" val="9"/>
        <cfvo type="percent" val="23"/>
      </iconSet>
    </cfRule>
  </conditionalFormatting>
  <conditionalFormatting sqref="AI30:AJ30">
    <cfRule type="cellIs" dxfId="8758" priority="1850" operator="greaterThan">
      <formula>#REF!</formula>
    </cfRule>
  </conditionalFormatting>
  <conditionalFormatting sqref="S30">
    <cfRule type="cellIs" dxfId="8757" priority="1851" operator="greaterThan">
      <formula>#REF!</formula>
    </cfRule>
  </conditionalFormatting>
  <conditionalFormatting sqref="P30:R30 T30:U30">
    <cfRule type="cellIs" dxfId="8756" priority="1852" operator="greaterThan">
      <formula>#REF!</formula>
    </cfRule>
  </conditionalFormatting>
  <conditionalFormatting sqref="W30">
    <cfRule type="containsText" dxfId="8755" priority="1853" operator="containsText" text="No Aceptable o Aceptable con Control Especifico">
      <formula>NOT(ISERROR(SEARCH("No Aceptable o Aceptable con Control Especifico",W30)))</formula>
    </cfRule>
    <cfRule type="containsText" dxfId="8754" priority="1854" operator="containsText" text="NO Aceptable">
      <formula>NOT(ISERROR(SEARCH("NO Aceptable",W30)))</formula>
    </cfRule>
    <cfRule type="containsText" dxfId="8753" priority="1855" operator="containsText" text="Mejorable">
      <formula>NOT(ISERROR(SEARCH("Mejorable",W30)))</formula>
    </cfRule>
    <cfRule type="containsText" dxfId="8752" priority="1856" operator="containsText" text="Aceptable">
      <formula>NOT(ISERROR(SEARCH("Aceptable",W30)))</formula>
    </cfRule>
  </conditionalFormatting>
  <conditionalFormatting sqref="S30">
    <cfRule type="colorScale" priority="1857">
      <colorScale>
        <cfvo type="num" val="6"/>
        <cfvo type="num" val="9"/>
        <cfvo type="num" val="23"/>
        <color rgb="FFF8696B"/>
        <color rgb="FFFFEB84"/>
        <color rgb="FF63BE7B"/>
      </colorScale>
    </cfRule>
    <cfRule type="iconSet" priority="1858">
      <iconSet showValue="0" reverse="1">
        <cfvo type="percent" val="0"/>
        <cfvo type="num" val="10"/>
        <cfvo type="num" val="24"/>
      </iconSet>
    </cfRule>
    <cfRule type="iconSet" priority="1859">
      <iconSet showValue="0">
        <cfvo type="percent" val="0"/>
        <cfvo type="num" val="10"/>
        <cfvo type="num" val="24"/>
      </iconSet>
    </cfRule>
    <cfRule type="iconSet" priority="1860">
      <iconSet>
        <cfvo type="percent" val="0"/>
        <cfvo type="percent" val="9"/>
        <cfvo type="percent" val="23"/>
      </iconSet>
    </cfRule>
  </conditionalFormatting>
  <conditionalFormatting sqref="S43">
    <cfRule type="colorScale" priority="1861">
      <colorScale>
        <cfvo type="num" val="6"/>
        <cfvo type="num" val="9"/>
        <cfvo type="num" val="23"/>
        <color rgb="FFF8696B"/>
        <color rgb="FFFFEB84"/>
        <color rgb="FF63BE7B"/>
      </colorScale>
    </cfRule>
    <cfRule type="iconSet" priority="1862">
      <iconSet showValue="0" reverse="1">
        <cfvo type="percent" val="0"/>
        <cfvo type="num" val="10"/>
        <cfvo type="num" val="24"/>
      </iconSet>
    </cfRule>
    <cfRule type="iconSet" priority="1863">
      <iconSet showValue="0">
        <cfvo type="percent" val="0"/>
        <cfvo type="num" val="10"/>
        <cfvo type="num" val="24"/>
      </iconSet>
    </cfRule>
    <cfRule type="iconSet" priority="1864">
      <iconSet>
        <cfvo type="percent" val="0"/>
        <cfvo type="percent" val="9"/>
        <cfvo type="percent" val="23"/>
      </iconSet>
    </cfRule>
  </conditionalFormatting>
  <conditionalFormatting sqref="W62">
    <cfRule type="containsText" dxfId="8751" priority="1865" operator="containsText" text="No Aceptable o Aceptable con Control Especifico">
      <formula>NOT(ISERROR(SEARCH("No Aceptable o Aceptable con Control Especifico",W62)))</formula>
    </cfRule>
    <cfRule type="containsText" dxfId="8750" priority="1866" operator="containsText" text="NO Aceptable">
      <formula>NOT(ISERROR(SEARCH("NO Aceptable",W62)))</formula>
    </cfRule>
    <cfRule type="containsText" dxfId="8749" priority="1867" operator="containsText" text="Mejorable">
      <formula>NOT(ISERROR(SEARCH("Mejorable",W62)))</formula>
    </cfRule>
    <cfRule type="containsText" dxfId="8748" priority="1868" operator="containsText" text="Aceptable">
      <formula>NOT(ISERROR(SEARCH("Aceptable",W62)))</formula>
    </cfRule>
  </conditionalFormatting>
  <conditionalFormatting sqref="P62:U62 AI60:AJ62">
    <cfRule type="cellIs" dxfId="8747" priority="1869" operator="greaterThan">
      <formula>#REF!</formula>
    </cfRule>
  </conditionalFormatting>
  <conditionalFormatting sqref="S60">
    <cfRule type="cellIs" dxfId="8746" priority="1870" operator="greaterThan">
      <formula>#REF!</formula>
    </cfRule>
  </conditionalFormatting>
  <conditionalFormatting sqref="W61">
    <cfRule type="containsText" dxfId="8745" priority="1871" operator="containsText" text="No Aceptable o Aceptable con Control Especifico">
      <formula>NOT(ISERROR(SEARCH("No Aceptable o Aceptable con Control Especifico",W61)))</formula>
    </cfRule>
    <cfRule type="containsText" dxfId="8744" priority="1872" operator="containsText" text="NO Aceptable">
      <formula>NOT(ISERROR(SEARCH("NO Aceptable",W61)))</formula>
    </cfRule>
    <cfRule type="containsText" dxfId="8743" priority="1873" operator="containsText" text="Mejorable">
      <formula>NOT(ISERROR(SEARCH("Mejorable",W61)))</formula>
    </cfRule>
    <cfRule type="containsText" dxfId="8742" priority="1874" operator="containsText" text="Aceptable">
      <formula>NOT(ISERROR(SEARCH("Aceptable",W61)))</formula>
    </cfRule>
  </conditionalFormatting>
  <conditionalFormatting sqref="T60:U60 P60:R60">
    <cfRule type="cellIs" dxfId="8741" priority="1875" operator="greaterThan">
      <formula>#REF!</formula>
    </cfRule>
  </conditionalFormatting>
  <conditionalFormatting sqref="S60">
    <cfRule type="colorScale" priority="1876">
      <colorScale>
        <cfvo type="num" val="6"/>
        <cfvo type="num" val="9"/>
        <cfvo type="num" val="23"/>
        <color rgb="FFF8696B"/>
        <color rgb="FFFFEB84"/>
        <color rgb="FF63BE7B"/>
      </colorScale>
    </cfRule>
    <cfRule type="iconSet" priority="1877">
      <iconSet showValue="0" reverse="1">
        <cfvo type="percent" val="0"/>
        <cfvo type="num" val="10"/>
        <cfvo type="num" val="24"/>
      </iconSet>
    </cfRule>
    <cfRule type="iconSet" priority="1878">
      <iconSet showValue="0">
        <cfvo type="percent" val="0"/>
        <cfvo type="num" val="10"/>
        <cfvo type="num" val="24"/>
      </iconSet>
    </cfRule>
    <cfRule type="iconSet" priority="1879">
      <iconSet>
        <cfvo type="percent" val="0"/>
        <cfvo type="percent" val="9"/>
        <cfvo type="percent" val="23"/>
      </iconSet>
    </cfRule>
  </conditionalFormatting>
  <conditionalFormatting sqref="W60">
    <cfRule type="containsText" dxfId="8740" priority="1880" operator="containsText" text="No Aceptable o Aceptable con Control Especifico">
      <formula>NOT(ISERROR(SEARCH("No Aceptable o Aceptable con Control Especifico",W60)))</formula>
    </cfRule>
    <cfRule type="containsText" dxfId="8739" priority="1881" operator="containsText" text="NO Aceptable">
      <formula>NOT(ISERROR(SEARCH("NO Aceptable",W60)))</formula>
    </cfRule>
    <cfRule type="containsText" dxfId="8738" priority="1882" operator="containsText" text="Mejorable">
      <formula>NOT(ISERROR(SEARCH("Mejorable",W60)))</formula>
    </cfRule>
    <cfRule type="containsText" dxfId="8737" priority="1883" operator="containsText" text="Aceptable">
      <formula>NOT(ISERROR(SEARCH("Aceptable",W60)))</formula>
    </cfRule>
  </conditionalFormatting>
  <conditionalFormatting sqref="S61">
    <cfRule type="cellIs" dxfId="8736" priority="1884" operator="greaterThan">
      <formula>#REF!</formula>
    </cfRule>
  </conditionalFormatting>
  <conditionalFormatting sqref="T61:U61 P61:R61">
    <cfRule type="cellIs" dxfId="8735" priority="1885" operator="greaterThan">
      <formula>#REF!</formula>
    </cfRule>
  </conditionalFormatting>
  <conditionalFormatting sqref="S61">
    <cfRule type="colorScale" priority="1886">
      <colorScale>
        <cfvo type="num" val="6"/>
        <cfvo type="num" val="9"/>
        <cfvo type="num" val="23"/>
        <color rgb="FFF8696B"/>
        <color rgb="FFFFEB84"/>
        <color rgb="FF63BE7B"/>
      </colorScale>
    </cfRule>
    <cfRule type="iconSet" priority="1887">
      <iconSet showValue="0" reverse="1">
        <cfvo type="percent" val="0"/>
        <cfvo type="num" val="10"/>
        <cfvo type="num" val="24"/>
      </iconSet>
    </cfRule>
    <cfRule type="iconSet" priority="1888">
      <iconSet showValue="0">
        <cfvo type="percent" val="0"/>
        <cfvo type="num" val="10"/>
        <cfvo type="num" val="24"/>
      </iconSet>
    </cfRule>
    <cfRule type="iconSet" priority="1889">
      <iconSet>
        <cfvo type="percent" val="0"/>
        <cfvo type="percent" val="9"/>
        <cfvo type="percent" val="23"/>
      </iconSet>
    </cfRule>
  </conditionalFormatting>
  <conditionalFormatting sqref="S62">
    <cfRule type="colorScale" priority="1890">
      <colorScale>
        <cfvo type="num" val="6"/>
        <cfvo type="num" val="9"/>
        <cfvo type="num" val="23"/>
        <color rgb="FFF8696B"/>
        <color rgb="FFFFEB84"/>
        <color rgb="FF63BE7B"/>
      </colorScale>
    </cfRule>
    <cfRule type="iconSet" priority="1891">
      <iconSet showValue="0" reverse="1">
        <cfvo type="percent" val="0"/>
        <cfvo type="num" val="10"/>
        <cfvo type="num" val="24"/>
      </iconSet>
    </cfRule>
    <cfRule type="iconSet" priority="1892">
      <iconSet showValue="0">
        <cfvo type="percent" val="0"/>
        <cfvo type="num" val="10"/>
        <cfvo type="num" val="24"/>
      </iconSet>
    </cfRule>
    <cfRule type="iconSet" priority="1893">
      <iconSet>
        <cfvo type="percent" val="0"/>
        <cfvo type="percent" val="9"/>
        <cfvo type="percent" val="23"/>
      </iconSet>
    </cfRule>
  </conditionalFormatting>
  <conditionalFormatting sqref="W80">
    <cfRule type="containsText" dxfId="8734" priority="1894" operator="containsText" text="No Aceptable o Aceptable con Control Especifico">
      <formula>NOT(ISERROR(SEARCH("No Aceptable o Aceptable con Control Especifico",W80)))</formula>
    </cfRule>
    <cfRule type="containsText" dxfId="8733" priority="1895" operator="containsText" text="NO Aceptable">
      <formula>NOT(ISERROR(SEARCH("NO Aceptable",W80)))</formula>
    </cfRule>
    <cfRule type="containsText" dxfId="8732" priority="1896" operator="containsText" text="Mejorable">
      <formula>NOT(ISERROR(SEARCH("Mejorable",W80)))</formula>
    </cfRule>
    <cfRule type="containsText" dxfId="8731" priority="1897" operator="containsText" text="Aceptable">
      <formula>NOT(ISERROR(SEARCH("Aceptable",W80)))</formula>
    </cfRule>
  </conditionalFormatting>
  <conditionalFormatting sqref="P80:U80 AI78:AJ80">
    <cfRule type="cellIs" dxfId="8730" priority="1898" operator="greaterThan">
      <formula>#REF!</formula>
    </cfRule>
  </conditionalFormatting>
  <conditionalFormatting sqref="S78">
    <cfRule type="cellIs" dxfId="8729" priority="1899" operator="greaterThan">
      <formula>#REF!</formula>
    </cfRule>
  </conditionalFormatting>
  <conditionalFormatting sqref="W79">
    <cfRule type="containsText" dxfId="8728" priority="1900" operator="containsText" text="No Aceptable o Aceptable con Control Especifico">
      <formula>NOT(ISERROR(SEARCH("No Aceptable o Aceptable con Control Especifico",W79)))</formula>
    </cfRule>
    <cfRule type="containsText" dxfId="8727" priority="1901" operator="containsText" text="NO Aceptable">
      <formula>NOT(ISERROR(SEARCH("NO Aceptable",W79)))</formula>
    </cfRule>
    <cfRule type="containsText" dxfId="8726" priority="1902" operator="containsText" text="Mejorable">
      <formula>NOT(ISERROR(SEARCH("Mejorable",W79)))</formula>
    </cfRule>
    <cfRule type="containsText" dxfId="8725" priority="1903" operator="containsText" text="Aceptable">
      <formula>NOT(ISERROR(SEARCH("Aceptable",W79)))</formula>
    </cfRule>
  </conditionalFormatting>
  <conditionalFormatting sqref="T78:U78 P78:R78">
    <cfRule type="cellIs" dxfId="8724" priority="1904" operator="greaterThan">
      <formula>#REF!</formula>
    </cfRule>
  </conditionalFormatting>
  <conditionalFormatting sqref="S78">
    <cfRule type="colorScale" priority="1905">
      <colorScale>
        <cfvo type="num" val="6"/>
        <cfvo type="num" val="9"/>
        <cfvo type="num" val="23"/>
        <color rgb="FFF8696B"/>
        <color rgb="FFFFEB84"/>
        <color rgb="FF63BE7B"/>
      </colorScale>
    </cfRule>
    <cfRule type="iconSet" priority="1906">
      <iconSet showValue="0" reverse="1">
        <cfvo type="percent" val="0"/>
        <cfvo type="num" val="10"/>
        <cfvo type="num" val="24"/>
      </iconSet>
    </cfRule>
    <cfRule type="iconSet" priority="1907">
      <iconSet showValue="0">
        <cfvo type="percent" val="0"/>
        <cfvo type="num" val="10"/>
        <cfvo type="num" val="24"/>
      </iconSet>
    </cfRule>
    <cfRule type="iconSet" priority="1908">
      <iconSet>
        <cfvo type="percent" val="0"/>
        <cfvo type="percent" val="9"/>
        <cfvo type="percent" val="23"/>
      </iconSet>
    </cfRule>
  </conditionalFormatting>
  <conditionalFormatting sqref="W78">
    <cfRule type="containsText" dxfId="8723" priority="1909" operator="containsText" text="No Aceptable o Aceptable con Control Especifico">
      <formula>NOT(ISERROR(SEARCH("No Aceptable o Aceptable con Control Especifico",W78)))</formula>
    </cfRule>
    <cfRule type="containsText" dxfId="8722" priority="1910" operator="containsText" text="NO Aceptable">
      <formula>NOT(ISERROR(SEARCH("NO Aceptable",W78)))</formula>
    </cfRule>
    <cfRule type="containsText" dxfId="8721" priority="1911" operator="containsText" text="Mejorable">
      <formula>NOT(ISERROR(SEARCH("Mejorable",W78)))</formula>
    </cfRule>
    <cfRule type="containsText" dxfId="8720" priority="1912" operator="containsText" text="Aceptable">
      <formula>NOT(ISERROR(SEARCH("Aceptable",W78)))</formula>
    </cfRule>
  </conditionalFormatting>
  <conditionalFormatting sqref="S79">
    <cfRule type="cellIs" dxfId="8719" priority="1913" operator="greaterThan">
      <formula>#REF!</formula>
    </cfRule>
  </conditionalFormatting>
  <conditionalFormatting sqref="T79:U79 P79:R79">
    <cfRule type="cellIs" dxfId="8718" priority="1914" operator="greaterThan">
      <formula>#REF!</formula>
    </cfRule>
  </conditionalFormatting>
  <conditionalFormatting sqref="S79">
    <cfRule type="colorScale" priority="1915">
      <colorScale>
        <cfvo type="num" val="6"/>
        <cfvo type="num" val="9"/>
        <cfvo type="num" val="23"/>
        <color rgb="FFF8696B"/>
        <color rgb="FFFFEB84"/>
        <color rgb="FF63BE7B"/>
      </colorScale>
    </cfRule>
    <cfRule type="iconSet" priority="1916">
      <iconSet showValue="0" reverse="1">
        <cfvo type="percent" val="0"/>
        <cfvo type="num" val="10"/>
        <cfvo type="num" val="24"/>
      </iconSet>
    </cfRule>
    <cfRule type="iconSet" priority="1917">
      <iconSet showValue="0">
        <cfvo type="percent" val="0"/>
        <cfvo type="num" val="10"/>
        <cfvo type="num" val="24"/>
      </iconSet>
    </cfRule>
    <cfRule type="iconSet" priority="1918">
      <iconSet>
        <cfvo type="percent" val="0"/>
        <cfvo type="percent" val="9"/>
        <cfvo type="percent" val="23"/>
      </iconSet>
    </cfRule>
  </conditionalFormatting>
  <conditionalFormatting sqref="S80">
    <cfRule type="colorScale" priority="1919">
      <colorScale>
        <cfvo type="num" val="6"/>
        <cfvo type="num" val="9"/>
        <cfvo type="num" val="23"/>
        <color rgb="FFF8696B"/>
        <color rgb="FFFFEB84"/>
        <color rgb="FF63BE7B"/>
      </colorScale>
    </cfRule>
    <cfRule type="iconSet" priority="1920">
      <iconSet showValue="0" reverse="1">
        <cfvo type="percent" val="0"/>
        <cfvo type="num" val="10"/>
        <cfvo type="num" val="24"/>
      </iconSet>
    </cfRule>
    <cfRule type="iconSet" priority="1921">
      <iconSet showValue="0">
        <cfvo type="percent" val="0"/>
        <cfvo type="num" val="10"/>
        <cfvo type="num" val="24"/>
      </iconSet>
    </cfRule>
    <cfRule type="iconSet" priority="1922">
      <iconSet>
        <cfvo type="percent" val="0"/>
        <cfvo type="percent" val="9"/>
        <cfvo type="percent" val="23"/>
      </iconSet>
    </cfRule>
  </conditionalFormatting>
  <conditionalFormatting sqref="W81">
    <cfRule type="containsText" dxfId="8717" priority="1923" operator="containsText" text="No Aceptable o Aceptable con Control Especifico">
      <formula>NOT(ISERROR(SEARCH("No Aceptable o Aceptable con Control Especifico",W81)))</formula>
    </cfRule>
    <cfRule type="containsText" dxfId="8716" priority="1924" operator="containsText" text="NO Aceptable">
      <formula>NOT(ISERROR(SEARCH("NO Aceptable",W81)))</formula>
    </cfRule>
    <cfRule type="containsText" dxfId="8715" priority="1925" operator="containsText" text="Mejorable">
      <formula>NOT(ISERROR(SEARCH("Mejorable",W81)))</formula>
    </cfRule>
    <cfRule type="containsText" dxfId="8714" priority="1926" operator="containsText" text="Aceptable">
      <formula>NOT(ISERROR(SEARCH("Aceptable",W81)))</formula>
    </cfRule>
  </conditionalFormatting>
  <conditionalFormatting sqref="P81:U81 AI81:AJ81">
    <cfRule type="cellIs" dxfId="8713" priority="1927" operator="greaterThan">
      <formula>#REF!</formula>
    </cfRule>
  </conditionalFormatting>
  <conditionalFormatting sqref="S81">
    <cfRule type="colorScale" priority="1928">
      <colorScale>
        <cfvo type="num" val="6"/>
        <cfvo type="num" val="9"/>
        <cfvo type="num" val="23"/>
        <color rgb="FFF8696B"/>
        <color rgb="FFFFEB84"/>
        <color rgb="FF63BE7B"/>
      </colorScale>
    </cfRule>
    <cfRule type="iconSet" priority="1929">
      <iconSet showValue="0" reverse="1">
        <cfvo type="percent" val="0"/>
        <cfvo type="num" val="10"/>
        <cfvo type="num" val="24"/>
      </iconSet>
    </cfRule>
    <cfRule type="iconSet" priority="1930">
      <iconSet showValue="0">
        <cfvo type="percent" val="0"/>
        <cfvo type="num" val="10"/>
        <cfvo type="num" val="24"/>
      </iconSet>
    </cfRule>
    <cfRule type="iconSet" priority="1931">
      <iconSet>
        <cfvo type="percent" val="0"/>
        <cfvo type="percent" val="9"/>
        <cfvo type="percent" val="23"/>
      </iconSet>
    </cfRule>
  </conditionalFormatting>
  <conditionalFormatting sqref="AI82:AJ82">
    <cfRule type="cellIs" dxfId="8712" priority="1932" operator="greaterThan">
      <formula>#REF!</formula>
    </cfRule>
  </conditionalFormatting>
  <conditionalFormatting sqref="S82">
    <cfRule type="cellIs" dxfId="8711" priority="1933" operator="greaterThan">
      <formula>#REF!</formula>
    </cfRule>
  </conditionalFormatting>
  <conditionalFormatting sqref="P82:R82 T82:U82">
    <cfRule type="cellIs" dxfId="8710" priority="1934" operator="greaterThan">
      <formula>#REF!</formula>
    </cfRule>
  </conditionalFormatting>
  <conditionalFormatting sqref="W82">
    <cfRule type="containsText" dxfId="8709" priority="1935" operator="containsText" text="No Aceptable o Aceptable con Control Especifico">
      <formula>NOT(ISERROR(SEARCH("No Aceptable o Aceptable con Control Especifico",W82)))</formula>
    </cfRule>
    <cfRule type="containsText" dxfId="8708" priority="1936" operator="containsText" text="NO Aceptable">
      <formula>NOT(ISERROR(SEARCH("NO Aceptable",W82)))</formula>
    </cfRule>
    <cfRule type="containsText" dxfId="8707" priority="1937" operator="containsText" text="Mejorable">
      <formula>NOT(ISERROR(SEARCH("Mejorable",W82)))</formula>
    </cfRule>
    <cfRule type="containsText" dxfId="8706" priority="1938" operator="containsText" text="Aceptable">
      <formula>NOT(ISERROR(SEARCH("Aceptable",W82)))</formula>
    </cfRule>
  </conditionalFormatting>
  <conditionalFormatting sqref="S82">
    <cfRule type="colorScale" priority="1939">
      <colorScale>
        <cfvo type="num" val="6"/>
        <cfvo type="num" val="9"/>
        <cfvo type="num" val="23"/>
        <color rgb="FFF8696B"/>
        <color rgb="FFFFEB84"/>
        <color rgb="FF63BE7B"/>
      </colorScale>
    </cfRule>
    <cfRule type="iconSet" priority="1940">
      <iconSet showValue="0" reverse="1">
        <cfvo type="percent" val="0"/>
        <cfvo type="num" val="10"/>
        <cfvo type="num" val="24"/>
      </iconSet>
    </cfRule>
    <cfRule type="iconSet" priority="1941">
      <iconSet showValue="0">
        <cfvo type="percent" val="0"/>
        <cfvo type="num" val="10"/>
        <cfvo type="num" val="24"/>
      </iconSet>
    </cfRule>
    <cfRule type="iconSet" priority="1942">
      <iconSet>
        <cfvo type="percent" val="0"/>
        <cfvo type="percent" val="9"/>
        <cfvo type="percent" val="23"/>
      </iconSet>
    </cfRule>
  </conditionalFormatting>
  <conditionalFormatting sqref="W83">
    <cfRule type="containsText" dxfId="8705" priority="1943" operator="containsText" text="No Aceptable o Aceptable con Control Especifico">
      <formula>NOT(ISERROR(SEARCH("No Aceptable o Aceptable con Control Especifico",W83)))</formula>
    </cfRule>
    <cfRule type="containsText" dxfId="8704" priority="1944" operator="containsText" text="NO Aceptable">
      <formula>NOT(ISERROR(SEARCH("NO Aceptable",W83)))</formula>
    </cfRule>
    <cfRule type="containsText" dxfId="8703" priority="1945" operator="containsText" text="Mejorable">
      <formula>NOT(ISERROR(SEARCH("Mejorable",W83)))</formula>
    </cfRule>
    <cfRule type="containsText" dxfId="8702" priority="1946" operator="containsText" text="Aceptable">
      <formula>NOT(ISERROR(SEARCH("Aceptable",W83)))</formula>
    </cfRule>
  </conditionalFormatting>
  <conditionalFormatting sqref="P83:U83 AI83:AJ83">
    <cfRule type="cellIs" dxfId="8701" priority="1947" operator="greaterThan">
      <formula>#REF!</formula>
    </cfRule>
  </conditionalFormatting>
  <conditionalFormatting sqref="S83">
    <cfRule type="iconSet" priority="1948">
      <iconSet>
        <cfvo type="percent" val="0"/>
        <cfvo type="percent" val="9"/>
        <cfvo type="percent" val="23"/>
      </iconSet>
    </cfRule>
    <cfRule type="colorScale" priority="1949">
      <colorScale>
        <cfvo type="num" val="6"/>
        <cfvo type="num" val="9"/>
        <cfvo type="num" val="23"/>
        <color rgb="FFF8696B"/>
        <color rgb="FFFFEB84"/>
        <color rgb="FF63BE7B"/>
      </colorScale>
    </cfRule>
    <cfRule type="iconSet" priority="1950">
      <iconSet showValue="0" reverse="1">
        <cfvo type="percent" val="0"/>
        <cfvo type="num" val="10"/>
        <cfvo type="num" val="24"/>
      </iconSet>
    </cfRule>
    <cfRule type="iconSet" priority="1951">
      <iconSet showValue="0">
        <cfvo type="percent" val="0"/>
        <cfvo type="num" val="10"/>
        <cfvo type="num" val="24"/>
      </iconSet>
    </cfRule>
  </conditionalFormatting>
  <conditionalFormatting sqref="P86:Q86 T86">
    <cfRule type="cellIs" dxfId="8700" priority="1952" operator="greaterThan">
      <formula>#REF!</formula>
    </cfRule>
  </conditionalFormatting>
  <conditionalFormatting sqref="S86">
    <cfRule type="cellIs" dxfId="8699" priority="1953" operator="greaterThan">
      <formula>#REF!</formula>
    </cfRule>
  </conditionalFormatting>
  <conditionalFormatting sqref="U86 R86">
    <cfRule type="cellIs" dxfId="8698" priority="1954" operator="greaterThan">
      <formula>#REF!</formula>
    </cfRule>
  </conditionalFormatting>
  <conditionalFormatting sqref="W86">
    <cfRule type="containsText" dxfId="8697" priority="1955" operator="containsText" text="No Aceptable o Aceptable con Control Especifico">
      <formula>NOT(ISERROR(SEARCH("No Aceptable o Aceptable con Control Especifico",W86)))</formula>
    </cfRule>
    <cfRule type="containsText" dxfId="8696" priority="1956" operator="containsText" text="NO Aceptable">
      <formula>NOT(ISERROR(SEARCH("NO Aceptable",W86)))</formula>
    </cfRule>
    <cfRule type="containsText" dxfId="8695" priority="1957" operator="containsText" text="Mejorable">
      <formula>NOT(ISERROR(SEARCH("Mejorable",W86)))</formula>
    </cfRule>
    <cfRule type="containsText" dxfId="8694" priority="1958" operator="containsText" text="Aceptable">
      <formula>NOT(ISERROR(SEARCH("Aceptable",W86)))</formula>
    </cfRule>
  </conditionalFormatting>
  <conditionalFormatting sqref="AI94:AJ94">
    <cfRule type="cellIs" dxfId="8693" priority="1959" operator="greaterThan">
      <formula>#REF!</formula>
    </cfRule>
  </conditionalFormatting>
  <conditionalFormatting sqref="S94">
    <cfRule type="cellIs" dxfId="8692" priority="1960" operator="greaterThan">
      <formula>#REF!</formula>
    </cfRule>
  </conditionalFormatting>
  <conditionalFormatting sqref="P94:R94 T94:U94">
    <cfRule type="cellIs" dxfId="8691" priority="1961" operator="greaterThan">
      <formula>#REF!</formula>
    </cfRule>
  </conditionalFormatting>
  <conditionalFormatting sqref="W94">
    <cfRule type="containsText" dxfId="8690" priority="1962" operator="containsText" text="No Aceptable o Aceptable con Control Especifico">
      <formula>NOT(ISERROR(SEARCH("No Aceptable o Aceptable con Control Especifico",W94)))</formula>
    </cfRule>
    <cfRule type="containsText" dxfId="8689" priority="1963" operator="containsText" text="NO Aceptable">
      <formula>NOT(ISERROR(SEARCH("NO Aceptable",W94)))</formula>
    </cfRule>
    <cfRule type="containsText" dxfId="8688" priority="1964" operator="containsText" text="Mejorable">
      <formula>NOT(ISERROR(SEARCH("Mejorable",W94)))</formula>
    </cfRule>
    <cfRule type="containsText" dxfId="8687" priority="1965" operator="containsText" text="Aceptable">
      <formula>NOT(ISERROR(SEARCH("Aceptable",W94)))</formula>
    </cfRule>
  </conditionalFormatting>
  <conditionalFormatting sqref="S94">
    <cfRule type="colorScale" priority="1966">
      <colorScale>
        <cfvo type="num" val="6"/>
        <cfvo type="num" val="9"/>
        <cfvo type="num" val="23"/>
        <color rgb="FFF8696B"/>
        <color rgb="FFFFEB84"/>
        <color rgb="FF63BE7B"/>
      </colorScale>
    </cfRule>
    <cfRule type="iconSet" priority="1967">
      <iconSet showValue="0" reverse="1">
        <cfvo type="percent" val="0"/>
        <cfvo type="num" val="10"/>
        <cfvo type="num" val="24"/>
      </iconSet>
    </cfRule>
    <cfRule type="iconSet" priority="1968">
      <iconSet showValue="0">
        <cfvo type="percent" val="0"/>
        <cfvo type="num" val="10"/>
        <cfvo type="num" val="24"/>
      </iconSet>
    </cfRule>
    <cfRule type="iconSet" priority="1969">
      <iconSet>
        <cfvo type="percent" val="0"/>
        <cfvo type="percent" val="9"/>
        <cfvo type="percent" val="23"/>
      </iconSet>
    </cfRule>
  </conditionalFormatting>
  <conditionalFormatting sqref="R137:S137 U137">
    <cfRule type="cellIs" dxfId="8686" priority="1970" operator="greaterThan">
      <formula>#REF!</formula>
    </cfRule>
  </conditionalFormatting>
  <conditionalFormatting sqref="S137">
    <cfRule type="colorScale" priority="1971">
      <colorScale>
        <cfvo type="num" val="6"/>
        <cfvo type="num" val="9"/>
        <cfvo type="num" val="23"/>
        <color rgb="FFF8696B"/>
        <color rgb="FFFFEB84"/>
        <color rgb="FF63BE7B"/>
      </colorScale>
    </cfRule>
    <cfRule type="iconSet" priority="1972">
      <iconSet showValue="0" reverse="1">
        <cfvo type="percent" val="0"/>
        <cfvo type="num" val="10"/>
        <cfvo type="num" val="24"/>
      </iconSet>
    </cfRule>
    <cfRule type="iconSet" priority="1973">
      <iconSet showValue="0">
        <cfvo type="percent" val="0"/>
        <cfvo type="num" val="10"/>
        <cfvo type="num" val="24"/>
      </iconSet>
    </cfRule>
    <cfRule type="iconSet" priority="1974">
      <iconSet>
        <cfvo type="percent" val="0"/>
        <cfvo type="percent" val="9"/>
        <cfvo type="percent" val="23"/>
      </iconSet>
    </cfRule>
  </conditionalFormatting>
  <conditionalFormatting sqref="T137 P137:Q137">
    <cfRule type="cellIs" dxfId="8685" priority="1975" operator="greaterThan">
      <formula>#REF!</formula>
    </cfRule>
  </conditionalFormatting>
  <conditionalFormatting sqref="AI137:AJ137">
    <cfRule type="cellIs" dxfId="8684" priority="1976" operator="greaterThan">
      <formula>#REF!</formula>
    </cfRule>
  </conditionalFormatting>
  <conditionalFormatting sqref="W137">
    <cfRule type="containsText" dxfId="8683" priority="1977" operator="containsText" text="No Aceptable o Aceptable con Control Especifico">
      <formula>NOT(ISERROR(SEARCH("No Aceptable o Aceptable con Control Especifico",W137)))</formula>
    </cfRule>
    <cfRule type="containsText" dxfId="8682" priority="1978" operator="containsText" text="NO Aceptable">
      <formula>NOT(ISERROR(SEARCH("NO Aceptable",W137)))</formula>
    </cfRule>
    <cfRule type="containsText" dxfId="8681" priority="1979" operator="containsText" text="Mejorable">
      <formula>NOT(ISERROR(SEARCH("Mejorable",W137)))</formula>
    </cfRule>
    <cfRule type="containsText" dxfId="8680" priority="1980" operator="containsText" text="Aceptable">
      <formula>NOT(ISERROR(SEARCH("Aceptable",W137)))</formula>
    </cfRule>
  </conditionalFormatting>
  <conditionalFormatting sqref="W21">
    <cfRule type="containsText" dxfId="8679" priority="1981" operator="containsText" text="No Aceptable o Aceptable con Control Especifico">
      <formula>NOT(ISERROR(SEARCH("No Aceptable o Aceptable con Control Especifico",W21)))</formula>
    </cfRule>
    <cfRule type="containsText" dxfId="8678" priority="1982" operator="containsText" text="NO Aceptable">
      <formula>NOT(ISERROR(SEARCH("NO Aceptable",W21)))</formula>
    </cfRule>
    <cfRule type="containsText" dxfId="8677" priority="1983" operator="containsText" text="Mejorable">
      <formula>NOT(ISERROR(SEARCH("Mejorable",W21)))</formula>
    </cfRule>
    <cfRule type="containsText" dxfId="8676" priority="1984" operator="containsText" text="Aceptable">
      <formula>NOT(ISERROR(SEARCH("Aceptable",W21)))</formula>
    </cfRule>
  </conditionalFormatting>
  <conditionalFormatting sqref="S21">
    <cfRule type="cellIs" dxfId="8675" priority="1985" operator="greaterThan">
      <formula>#REF!</formula>
    </cfRule>
  </conditionalFormatting>
  <conditionalFormatting sqref="S22">
    <cfRule type="cellIs" dxfId="8674" priority="1986" operator="greaterThan">
      <formula>#REF!</formula>
    </cfRule>
  </conditionalFormatting>
  <conditionalFormatting sqref="W143">
    <cfRule type="containsText" dxfId="8673" priority="1987" operator="containsText" text="No Aceptable o Aceptable con Control Especifico">
      <formula>NOT(ISERROR(SEARCH("No Aceptable o Aceptable con Control Especifico",W143)))</formula>
    </cfRule>
    <cfRule type="containsText" dxfId="8672" priority="1988" operator="containsText" text="NO Aceptable">
      <formula>NOT(ISERROR(SEARCH("NO Aceptable",W143)))</formula>
    </cfRule>
    <cfRule type="containsText" dxfId="8671" priority="1989" operator="containsText" text="Mejorable">
      <formula>NOT(ISERROR(SEARCH("Mejorable",W143)))</formula>
    </cfRule>
    <cfRule type="containsText" dxfId="8670" priority="1990" operator="containsText" text="Aceptable">
      <formula>NOT(ISERROR(SEARCH("Aceptable",W143)))</formula>
    </cfRule>
  </conditionalFormatting>
  <conditionalFormatting sqref="P143:U143 AI143:AJ143">
    <cfRule type="cellIs" dxfId="8669" priority="1991" operator="greaterThan">
      <formula>#REF!</formula>
    </cfRule>
  </conditionalFormatting>
  <conditionalFormatting sqref="S143">
    <cfRule type="colorScale" priority="1992">
      <colorScale>
        <cfvo type="num" val="6"/>
        <cfvo type="num" val="9"/>
        <cfvo type="num" val="23"/>
        <color rgb="FFF8696B"/>
        <color rgb="FFFFEB84"/>
        <color rgb="FF63BE7B"/>
      </colorScale>
    </cfRule>
    <cfRule type="iconSet" priority="1993">
      <iconSet showValue="0" reverse="1">
        <cfvo type="percent" val="0"/>
        <cfvo type="num" val="10"/>
        <cfvo type="num" val="24"/>
      </iconSet>
    </cfRule>
    <cfRule type="iconSet" priority="1994">
      <iconSet showValue="0">
        <cfvo type="percent" val="0"/>
        <cfvo type="num" val="10"/>
        <cfvo type="num" val="24"/>
      </iconSet>
    </cfRule>
    <cfRule type="iconSet" priority="1995">
      <iconSet>
        <cfvo type="percent" val="0"/>
        <cfvo type="percent" val="9"/>
        <cfvo type="percent" val="23"/>
      </iconSet>
    </cfRule>
  </conditionalFormatting>
  <conditionalFormatting sqref="Q19">
    <cfRule type="cellIs" dxfId="8668" priority="1996" operator="greaterThan">
      <formula>#REF!</formula>
    </cfRule>
  </conditionalFormatting>
  <conditionalFormatting sqref="S21">
    <cfRule type="colorScale" priority="2007">
      <colorScale>
        <cfvo type="num" val="6"/>
        <cfvo type="num" val="9"/>
        <cfvo type="num" val="23"/>
        <color rgb="FFF8696B"/>
        <color rgb="FFFFEB84"/>
        <color rgb="FF63BE7B"/>
      </colorScale>
    </cfRule>
    <cfRule type="iconSet" priority="2008">
      <iconSet showValue="0" reverse="1">
        <cfvo type="percent" val="0"/>
        <cfvo type="num" val="10"/>
        <cfvo type="num" val="24"/>
      </iconSet>
    </cfRule>
    <cfRule type="iconSet" priority="2009">
      <iconSet showValue="0">
        <cfvo type="percent" val="0"/>
        <cfvo type="num" val="10"/>
        <cfvo type="num" val="24"/>
      </iconSet>
    </cfRule>
    <cfRule type="iconSet" priority="2010">
      <iconSet>
        <cfvo type="percent" val="0"/>
        <cfvo type="percent" val="9"/>
        <cfvo type="percent" val="23"/>
      </iconSet>
    </cfRule>
  </conditionalFormatting>
  <conditionalFormatting sqref="Q21">
    <cfRule type="cellIs" dxfId="8667" priority="2011" operator="greaterThan">
      <formula>#REF!</formula>
    </cfRule>
  </conditionalFormatting>
  <conditionalFormatting sqref="W22">
    <cfRule type="containsText" dxfId="8666" priority="2012" operator="containsText" text="No Aceptable o Aceptable con Control Especifico">
      <formula>NOT(ISERROR(SEARCH("No Aceptable o Aceptable con Control Especifico",W22)))</formula>
    </cfRule>
    <cfRule type="containsText" dxfId="8665" priority="2013" operator="containsText" text="NO Aceptable">
      <formula>NOT(ISERROR(SEARCH("NO Aceptable",W22)))</formula>
    </cfRule>
    <cfRule type="containsText" dxfId="8664" priority="2014" operator="containsText" text="Mejorable">
      <formula>NOT(ISERROR(SEARCH("Mejorable",W22)))</formula>
    </cfRule>
    <cfRule type="containsText" dxfId="8663" priority="2015" operator="containsText" text="Aceptable">
      <formula>NOT(ISERROR(SEARCH("Aceptable",W22)))</formula>
    </cfRule>
  </conditionalFormatting>
  <conditionalFormatting sqref="S22">
    <cfRule type="colorScale" priority="2016">
      <colorScale>
        <cfvo type="num" val="6"/>
        <cfvo type="num" val="9"/>
        <cfvo type="num" val="23"/>
        <color rgb="FFF8696B"/>
        <color rgb="FFFFEB84"/>
        <color rgb="FF63BE7B"/>
      </colorScale>
    </cfRule>
    <cfRule type="iconSet" priority="2017">
      <iconSet showValue="0" reverse="1">
        <cfvo type="percent" val="0"/>
        <cfvo type="num" val="10"/>
        <cfvo type="num" val="24"/>
      </iconSet>
    </cfRule>
    <cfRule type="iconSet" priority="2018">
      <iconSet showValue="0">
        <cfvo type="percent" val="0"/>
        <cfvo type="num" val="10"/>
        <cfvo type="num" val="24"/>
      </iconSet>
    </cfRule>
    <cfRule type="iconSet" priority="2019">
      <iconSet>
        <cfvo type="percent" val="0"/>
        <cfvo type="percent" val="9"/>
        <cfvo type="percent" val="23"/>
      </iconSet>
    </cfRule>
  </conditionalFormatting>
  <conditionalFormatting sqref="Q22">
    <cfRule type="cellIs" dxfId="8662" priority="2020" operator="greaterThan">
      <formula>#REF!</formula>
    </cfRule>
  </conditionalFormatting>
  <conditionalFormatting sqref="Q23">
    <cfRule type="cellIs" dxfId="8661" priority="2021" operator="greaterThan">
      <formula>#REF!</formula>
    </cfRule>
  </conditionalFormatting>
  <conditionalFormatting sqref="W23">
    <cfRule type="containsText" dxfId="8660" priority="2022" operator="containsText" text="No Aceptable o Aceptable con Control Especifico">
      <formula>NOT(ISERROR(SEARCH("No Aceptable o Aceptable con Control Especifico",W23)))</formula>
    </cfRule>
    <cfRule type="containsText" dxfId="8659" priority="2023" operator="containsText" text="NO Aceptable">
      <formula>NOT(ISERROR(SEARCH("NO Aceptable",W23)))</formula>
    </cfRule>
    <cfRule type="containsText" dxfId="8658" priority="2024" operator="containsText" text="Mejorable">
      <formula>NOT(ISERROR(SEARCH("Mejorable",W23)))</formula>
    </cfRule>
    <cfRule type="containsText" dxfId="8657" priority="2025" operator="containsText" text="Aceptable">
      <formula>NOT(ISERROR(SEARCH("Aceptable",W23)))</formula>
    </cfRule>
  </conditionalFormatting>
  <conditionalFormatting sqref="AI47:AJ47">
    <cfRule type="cellIs" dxfId="8656" priority="2026" operator="greaterThan">
      <formula>#REF!</formula>
    </cfRule>
  </conditionalFormatting>
  <conditionalFormatting sqref="W47">
    <cfRule type="containsText" dxfId="8655" priority="2027" operator="containsText" text="No Aceptable o Aceptable con Control Especifico">
      <formula>NOT(ISERROR(SEARCH("No Aceptable o Aceptable con Control Especifico",W47)))</formula>
    </cfRule>
    <cfRule type="containsText" dxfId="8654" priority="2028" operator="containsText" text="NO Aceptable">
      <formula>NOT(ISERROR(SEARCH("NO Aceptable",W47)))</formula>
    </cfRule>
    <cfRule type="containsText" dxfId="8653" priority="2029" operator="containsText" text="Mejorable">
      <formula>NOT(ISERROR(SEARCH("Mejorable",W47)))</formula>
    </cfRule>
    <cfRule type="containsText" dxfId="8652" priority="2030" operator="containsText" text="Aceptable">
      <formula>NOT(ISERROR(SEARCH("Aceptable",W47)))</formula>
    </cfRule>
  </conditionalFormatting>
  <conditionalFormatting sqref="S47">
    <cfRule type="cellIs" dxfId="8651" priority="2031" operator="greaterThan">
      <formula>#REF!</formula>
    </cfRule>
  </conditionalFormatting>
  <conditionalFormatting sqref="S47">
    <cfRule type="colorScale" priority="2032">
      <colorScale>
        <cfvo type="num" val="6"/>
        <cfvo type="num" val="9"/>
        <cfvo type="num" val="23"/>
        <color rgb="FFF8696B"/>
        <color rgb="FFFFEB84"/>
        <color rgb="FF63BE7B"/>
      </colorScale>
    </cfRule>
    <cfRule type="iconSet" priority="2033">
      <iconSet showValue="0" reverse="1">
        <cfvo type="percent" val="0"/>
        <cfvo type="num" val="10"/>
        <cfvo type="num" val="24"/>
      </iconSet>
    </cfRule>
    <cfRule type="iconSet" priority="2034">
      <iconSet showValue="0">
        <cfvo type="percent" val="0"/>
        <cfvo type="num" val="10"/>
        <cfvo type="num" val="24"/>
      </iconSet>
    </cfRule>
    <cfRule type="iconSet" priority="2035">
      <iconSet>
        <cfvo type="percent" val="0"/>
        <cfvo type="percent" val="9"/>
        <cfvo type="percent" val="23"/>
      </iconSet>
    </cfRule>
  </conditionalFormatting>
  <conditionalFormatting sqref="Q47">
    <cfRule type="cellIs" dxfId="8650" priority="2036" operator="greaterThan">
      <formula>#REF!</formula>
    </cfRule>
  </conditionalFormatting>
  <conditionalFormatting sqref="AI49:AJ49">
    <cfRule type="cellIs" dxfId="8649" priority="2037" operator="greaterThan">
      <formula>#REF!</formula>
    </cfRule>
  </conditionalFormatting>
  <conditionalFormatting sqref="W49">
    <cfRule type="containsText" dxfId="8648" priority="2038" operator="containsText" text="No Aceptable o Aceptable con Control Especifico">
      <formula>NOT(ISERROR(SEARCH("No Aceptable o Aceptable con Control Especifico",W49)))</formula>
    </cfRule>
    <cfRule type="containsText" dxfId="8647" priority="2039" operator="containsText" text="NO Aceptable">
      <formula>NOT(ISERROR(SEARCH("NO Aceptable",W49)))</formula>
    </cfRule>
    <cfRule type="containsText" dxfId="8646" priority="2040" operator="containsText" text="Mejorable">
      <formula>NOT(ISERROR(SEARCH("Mejorable",W49)))</formula>
    </cfRule>
    <cfRule type="containsText" dxfId="8645" priority="2041" operator="containsText" text="Aceptable">
      <formula>NOT(ISERROR(SEARCH("Aceptable",W49)))</formula>
    </cfRule>
  </conditionalFormatting>
  <conditionalFormatting sqref="S49">
    <cfRule type="cellIs" dxfId="8644" priority="2042" operator="greaterThan">
      <formula>#REF!</formula>
    </cfRule>
  </conditionalFormatting>
  <conditionalFormatting sqref="S49">
    <cfRule type="colorScale" priority="2043">
      <colorScale>
        <cfvo type="num" val="6"/>
        <cfvo type="num" val="9"/>
        <cfvo type="num" val="23"/>
        <color rgb="FFF8696B"/>
        <color rgb="FFFFEB84"/>
        <color rgb="FF63BE7B"/>
      </colorScale>
    </cfRule>
    <cfRule type="iconSet" priority="2044">
      <iconSet showValue="0" reverse="1">
        <cfvo type="percent" val="0"/>
        <cfvo type="num" val="10"/>
        <cfvo type="num" val="24"/>
      </iconSet>
    </cfRule>
    <cfRule type="iconSet" priority="2045">
      <iconSet showValue="0">
        <cfvo type="percent" val="0"/>
        <cfvo type="num" val="10"/>
        <cfvo type="num" val="24"/>
      </iconSet>
    </cfRule>
    <cfRule type="iconSet" priority="2046">
      <iconSet>
        <cfvo type="percent" val="0"/>
        <cfvo type="percent" val="9"/>
        <cfvo type="percent" val="23"/>
      </iconSet>
    </cfRule>
  </conditionalFormatting>
  <conditionalFormatting sqref="Q49">
    <cfRule type="cellIs" dxfId="8643" priority="2047" operator="greaterThan">
      <formula>#REF!</formula>
    </cfRule>
  </conditionalFormatting>
  <conditionalFormatting sqref="P49">
    <cfRule type="cellIs" dxfId="8642" priority="2048" operator="greaterThan">
      <formula>#REF!</formula>
    </cfRule>
  </conditionalFormatting>
  <conditionalFormatting sqref="W66 W68">
    <cfRule type="containsText" dxfId="8641" priority="2049" operator="containsText" text="No Aceptable o Aceptable con Control Especifico">
      <formula>NOT(ISERROR(SEARCH("No Aceptable o Aceptable con Control Especifico",W66)))</formula>
    </cfRule>
    <cfRule type="containsText" dxfId="8640" priority="2050" operator="containsText" text="NO Aceptable">
      <formula>NOT(ISERROR(SEARCH("NO Aceptable",W66)))</formula>
    </cfRule>
    <cfRule type="containsText" dxfId="8639" priority="2051" operator="containsText" text="Mejorable">
      <formula>NOT(ISERROR(SEARCH("Mejorable",W66)))</formula>
    </cfRule>
    <cfRule type="containsText" dxfId="8638" priority="2052" operator="containsText" text="Aceptable">
      <formula>NOT(ISERROR(SEARCH("Aceptable",W66)))</formula>
    </cfRule>
  </conditionalFormatting>
  <conditionalFormatting sqref="P66:U66 P68:U68">
    <cfRule type="cellIs" dxfId="8637" priority="2053" operator="greaterThan">
      <formula>#REF!</formula>
    </cfRule>
  </conditionalFormatting>
  <conditionalFormatting sqref="S66 S68">
    <cfRule type="iconSet" priority="2054">
      <iconSet>
        <cfvo type="percent" val="0"/>
        <cfvo type="percent" val="9"/>
        <cfvo type="percent" val="23"/>
      </iconSet>
    </cfRule>
    <cfRule type="colorScale" priority="2055">
      <colorScale>
        <cfvo type="num" val="6"/>
        <cfvo type="num" val="9"/>
        <cfvo type="num" val="23"/>
        <color rgb="FFF8696B"/>
        <color rgb="FFFFEB84"/>
        <color rgb="FF63BE7B"/>
      </colorScale>
    </cfRule>
    <cfRule type="iconSet" priority="2056">
      <iconSet showValue="0" reverse="1">
        <cfvo type="percent" val="0"/>
        <cfvo type="num" val="10"/>
        <cfvo type="num" val="24"/>
      </iconSet>
    </cfRule>
    <cfRule type="iconSet" priority="2057">
      <iconSet showValue="0">
        <cfvo type="percent" val="0"/>
        <cfvo type="num" val="10"/>
        <cfvo type="num" val="24"/>
      </iconSet>
    </cfRule>
  </conditionalFormatting>
  <conditionalFormatting sqref="AI69:AJ69">
    <cfRule type="cellIs" dxfId="8636" priority="2058" operator="greaterThan">
      <formula>#REF!</formula>
    </cfRule>
  </conditionalFormatting>
  <conditionalFormatting sqref="W69">
    <cfRule type="containsText" dxfId="8635" priority="2059" operator="containsText" text="No Aceptable o Aceptable con Control Especifico">
      <formula>NOT(ISERROR(SEARCH("No Aceptable o Aceptable con Control Especifico",W69)))</formula>
    </cfRule>
    <cfRule type="containsText" dxfId="8634" priority="2060" operator="containsText" text="NO Aceptable">
      <formula>NOT(ISERROR(SEARCH("NO Aceptable",W69)))</formula>
    </cfRule>
    <cfRule type="containsText" dxfId="8633" priority="2061" operator="containsText" text="Mejorable">
      <formula>NOT(ISERROR(SEARCH("Mejorable",W69)))</formula>
    </cfRule>
    <cfRule type="containsText" dxfId="8632" priority="2062" operator="containsText" text="Aceptable">
      <formula>NOT(ISERROR(SEARCH("Aceptable",W69)))</formula>
    </cfRule>
  </conditionalFormatting>
  <conditionalFormatting sqref="S69">
    <cfRule type="cellIs" dxfId="8631" priority="2063" operator="greaterThan">
      <formula>#REF!</formula>
    </cfRule>
  </conditionalFormatting>
  <conditionalFormatting sqref="S69">
    <cfRule type="colorScale" priority="2064">
      <colorScale>
        <cfvo type="num" val="6"/>
        <cfvo type="num" val="9"/>
        <cfvo type="num" val="23"/>
        <color rgb="FFF8696B"/>
        <color rgb="FFFFEB84"/>
        <color rgb="FF63BE7B"/>
      </colorScale>
    </cfRule>
    <cfRule type="iconSet" priority="2065">
      <iconSet showValue="0" reverse="1">
        <cfvo type="percent" val="0"/>
        <cfvo type="num" val="10"/>
        <cfvo type="num" val="24"/>
      </iconSet>
    </cfRule>
    <cfRule type="iconSet" priority="2066">
      <iconSet showValue="0">
        <cfvo type="percent" val="0"/>
        <cfvo type="num" val="10"/>
        <cfvo type="num" val="24"/>
      </iconSet>
    </cfRule>
    <cfRule type="iconSet" priority="2067">
      <iconSet>
        <cfvo type="percent" val="0"/>
        <cfvo type="percent" val="9"/>
        <cfvo type="percent" val="23"/>
      </iconSet>
    </cfRule>
  </conditionalFormatting>
  <conditionalFormatting sqref="Q69">
    <cfRule type="cellIs" dxfId="8630" priority="2068" operator="greaterThan">
      <formula>#REF!</formula>
    </cfRule>
  </conditionalFormatting>
  <conditionalFormatting sqref="P69">
    <cfRule type="cellIs" dxfId="8629" priority="2069" operator="greaterThan">
      <formula>#REF!</formula>
    </cfRule>
  </conditionalFormatting>
  <conditionalFormatting sqref="W87 W89:W90">
    <cfRule type="containsText" dxfId="8628" priority="2070" operator="containsText" text="No Aceptable o Aceptable con Control Especifico">
      <formula>NOT(ISERROR(SEARCH("No Aceptable o Aceptable con Control Especifico",W87)))</formula>
    </cfRule>
    <cfRule type="containsText" dxfId="8627" priority="2071" operator="containsText" text="NO Aceptable">
      <formula>NOT(ISERROR(SEARCH("NO Aceptable",W87)))</formula>
    </cfRule>
    <cfRule type="containsText" dxfId="8626" priority="2072" operator="containsText" text="Mejorable">
      <formula>NOT(ISERROR(SEARCH("Mejorable",W87)))</formula>
    </cfRule>
    <cfRule type="containsText" dxfId="8625" priority="2073" operator="containsText" text="Aceptable">
      <formula>NOT(ISERROR(SEARCH("Aceptable",W87)))</formula>
    </cfRule>
  </conditionalFormatting>
  <conditionalFormatting sqref="P87:U87 P89:U90">
    <cfRule type="cellIs" dxfId="8624" priority="2074" operator="greaterThan">
      <formula>#REF!</formula>
    </cfRule>
  </conditionalFormatting>
  <conditionalFormatting sqref="S89:S90 S87">
    <cfRule type="iconSet" priority="2075">
      <iconSet>
        <cfvo type="percent" val="0"/>
        <cfvo type="percent" val="9"/>
        <cfvo type="percent" val="23"/>
      </iconSet>
    </cfRule>
    <cfRule type="colorScale" priority="2076">
      <colorScale>
        <cfvo type="num" val="6"/>
        <cfvo type="num" val="9"/>
        <cfvo type="num" val="23"/>
        <color rgb="FFF8696B"/>
        <color rgb="FFFFEB84"/>
        <color rgb="FF63BE7B"/>
      </colorScale>
    </cfRule>
    <cfRule type="iconSet" priority="2077">
      <iconSet showValue="0" reverse="1">
        <cfvo type="percent" val="0"/>
        <cfvo type="num" val="10"/>
        <cfvo type="num" val="24"/>
      </iconSet>
    </cfRule>
    <cfRule type="iconSet" priority="2078">
      <iconSet showValue="0">
        <cfvo type="percent" val="0"/>
        <cfvo type="num" val="10"/>
        <cfvo type="num" val="24"/>
      </iconSet>
    </cfRule>
  </conditionalFormatting>
  <conditionalFormatting sqref="W91:W92">
    <cfRule type="containsText" dxfId="8623" priority="2079" operator="containsText" text="No Aceptable o Aceptable con Control Especifico">
      <formula>NOT(ISERROR(SEARCH("No Aceptable o Aceptable con Control Especifico",W91)))</formula>
    </cfRule>
    <cfRule type="containsText" dxfId="8622" priority="2080" operator="containsText" text="NO Aceptable">
      <formula>NOT(ISERROR(SEARCH("NO Aceptable",W91)))</formula>
    </cfRule>
    <cfRule type="containsText" dxfId="8621" priority="2081" operator="containsText" text="Mejorable">
      <formula>NOT(ISERROR(SEARCH("Mejorable",W91)))</formula>
    </cfRule>
    <cfRule type="containsText" dxfId="8620" priority="2082" operator="containsText" text="Aceptable">
      <formula>NOT(ISERROR(SEARCH("Aceptable",W91)))</formula>
    </cfRule>
  </conditionalFormatting>
  <conditionalFormatting sqref="S91">
    <cfRule type="cellIs" dxfId="8619" priority="2083" operator="greaterThan">
      <formula>#REF!</formula>
    </cfRule>
  </conditionalFormatting>
  <conditionalFormatting sqref="S91">
    <cfRule type="colorScale" priority="2084">
      <colorScale>
        <cfvo type="num" val="6"/>
        <cfvo type="num" val="9"/>
        <cfvo type="num" val="23"/>
        <color rgb="FFF8696B"/>
        <color rgb="FFFFEB84"/>
        <color rgb="FF63BE7B"/>
      </colorScale>
    </cfRule>
    <cfRule type="iconSet" priority="2085">
      <iconSet showValue="0" reverse="1">
        <cfvo type="percent" val="0"/>
        <cfvo type="num" val="10"/>
        <cfvo type="num" val="24"/>
      </iconSet>
    </cfRule>
    <cfRule type="iconSet" priority="2086">
      <iconSet showValue="0">
        <cfvo type="percent" val="0"/>
        <cfvo type="num" val="10"/>
        <cfvo type="num" val="24"/>
      </iconSet>
    </cfRule>
    <cfRule type="iconSet" priority="2087">
      <iconSet>
        <cfvo type="percent" val="0"/>
        <cfvo type="percent" val="9"/>
        <cfvo type="percent" val="23"/>
      </iconSet>
    </cfRule>
  </conditionalFormatting>
  <conditionalFormatting sqref="Q91">
    <cfRule type="cellIs" dxfId="8618" priority="2088" operator="greaterThan">
      <formula>#REF!</formula>
    </cfRule>
  </conditionalFormatting>
  <conditionalFormatting sqref="P91">
    <cfRule type="cellIs" dxfId="8617" priority="2089" operator="greaterThan">
      <formula>#REF!</formula>
    </cfRule>
  </conditionalFormatting>
  <conditionalFormatting sqref="S86">
    <cfRule type="iconSet" priority="2090">
      <iconSet>
        <cfvo type="percent" val="0"/>
        <cfvo type="percent" val="9"/>
        <cfvo type="percent" val="23"/>
      </iconSet>
    </cfRule>
    <cfRule type="colorScale" priority="2091">
      <colorScale>
        <cfvo type="num" val="6"/>
        <cfvo type="num" val="9"/>
        <cfvo type="num" val="23"/>
        <color rgb="FFF8696B"/>
        <color rgb="FFFFEB84"/>
        <color rgb="FF63BE7B"/>
      </colorScale>
    </cfRule>
    <cfRule type="iconSet" priority="2092">
      <iconSet showValue="0" reverse="1">
        <cfvo type="percent" val="0"/>
        <cfvo type="num" val="10"/>
        <cfvo type="num" val="24"/>
      </iconSet>
    </cfRule>
    <cfRule type="iconSet" priority="2093">
      <iconSet showValue="0">
        <cfvo type="percent" val="0"/>
        <cfvo type="num" val="10"/>
        <cfvo type="num" val="24"/>
      </iconSet>
    </cfRule>
  </conditionalFormatting>
  <conditionalFormatting sqref="M92:R92">
    <cfRule type="cellIs" dxfId="8616" priority="2094" operator="greaterThan">
      <formula>#REF!</formula>
    </cfRule>
  </conditionalFormatting>
  <conditionalFormatting sqref="S92">
    <cfRule type="cellIs" dxfId="8615" priority="2095" operator="greaterThan">
      <formula>#REF!</formula>
    </cfRule>
  </conditionalFormatting>
  <conditionalFormatting sqref="S92">
    <cfRule type="colorScale" priority="2096">
      <colorScale>
        <cfvo type="num" val="6"/>
        <cfvo type="num" val="9"/>
        <cfvo type="num" val="23"/>
        <color rgb="FFF8696B"/>
        <color rgb="FFFFEB84"/>
        <color rgb="FF63BE7B"/>
      </colorScale>
    </cfRule>
    <cfRule type="iconSet" priority="2097">
      <iconSet showValue="0" reverse="1">
        <cfvo type="percent" val="0"/>
        <cfvo type="num" val="10"/>
        <cfvo type="num" val="24"/>
      </iconSet>
    </cfRule>
    <cfRule type="iconSet" priority="2098">
      <iconSet showValue="0">
        <cfvo type="percent" val="0"/>
        <cfvo type="num" val="10"/>
        <cfvo type="num" val="24"/>
      </iconSet>
    </cfRule>
    <cfRule type="iconSet" priority="2099">
      <iconSet>
        <cfvo type="percent" val="0"/>
        <cfvo type="percent" val="9"/>
        <cfvo type="percent" val="23"/>
      </iconSet>
    </cfRule>
  </conditionalFormatting>
  <conditionalFormatting sqref="W104:W105">
    <cfRule type="containsText" dxfId="8614" priority="2100" operator="containsText" text="No Aceptable o Aceptable con Control Especifico">
      <formula>NOT(ISERROR(SEARCH("No Aceptable o Aceptable con Control Especifico",W104)))</formula>
    </cfRule>
    <cfRule type="containsText" dxfId="8613" priority="2101" operator="containsText" text="NO Aceptable">
      <formula>NOT(ISERROR(SEARCH("NO Aceptable",W104)))</formula>
    </cfRule>
    <cfRule type="containsText" dxfId="8612" priority="2102" operator="containsText" text="Mejorable">
      <formula>NOT(ISERROR(SEARCH("Mejorable",W104)))</formula>
    </cfRule>
    <cfRule type="containsText" dxfId="8611" priority="2103" operator="containsText" text="Aceptable">
      <formula>NOT(ISERROR(SEARCH("Aceptable",W104)))</formula>
    </cfRule>
  </conditionalFormatting>
  <conditionalFormatting sqref="P104:U105">
    <cfRule type="cellIs" dxfId="8610" priority="2104" operator="greaterThan">
      <formula>#REF!</formula>
    </cfRule>
  </conditionalFormatting>
  <conditionalFormatting sqref="S104:S105">
    <cfRule type="iconSet" priority="2105">
      <iconSet>
        <cfvo type="percent" val="0"/>
        <cfvo type="percent" val="9"/>
        <cfvo type="percent" val="23"/>
      </iconSet>
    </cfRule>
    <cfRule type="colorScale" priority="2106">
      <colorScale>
        <cfvo type="num" val="6"/>
        <cfvo type="num" val="9"/>
        <cfvo type="num" val="23"/>
        <color rgb="FFF8696B"/>
        <color rgb="FFFFEB84"/>
        <color rgb="FF63BE7B"/>
      </colorScale>
    </cfRule>
    <cfRule type="iconSet" priority="2107">
      <iconSet showValue="0" reverse="1">
        <cfvo type="percent" val="0"/>
        <cfvo type="num" val="10"/>
        <cfvo type="num" val="24"/>
      </iconSet>
    </cfRule>
    <cfRule type="iconSet" priority="2108">
      <iconSet showValue="0">
        <cfvo type="percent" val="0"/>
        <cfvo type="num" val="10"/>
        <cfvo type="num" val="24"/>
      </iconSet>
    </cfRule>
  </conditionalFormatting>
  <conditionalFormatting sqref="W106 W108">
    <cfRule type="containsText" dxfId="8609" priority="2109" operator="containsText" text="No Aceptable o Aceptable con Control Especifico">
      <formula>NOT(ISERROR(SEARCH("No Aceptable o Aceptable con Control Especifico",W106)))</formula>
    </cfRule>
    <cfRule type="containsText" dxfId="8608" priority="2110" operator="containsText" text="NO Aceptable">
      <formula>NOT(ISERROR(SEARCH("NO Aceptable",W106)))</formula>
    </cfRule>
    <cfRule type="containsText" dxfId="8607" priority="2111" operator="containsText" text="Mejorable">
      <formula>NOT(ISERROR(SEARCH("Mejorable",W106)))</formula>
    </cfRule>
    <cfRule type="containsText" dxfId="8606" priority="2112" operator="containsText" text="Aceptable">
      <formula>NOT(ISERROR(SEARCH("Aceptable",W106)))</formula>
    </cfRule>
  </conditionalFormatting>
  <conditionalFormatting sqref="S106">
    <cfRule type="cellIs" dxfId="8605" priority="2113" operator="greaterThan">
      <formula>#REF!</formula>
    </cfRule>
  </conditionalFormatting>
  <conditionalFormatting sqref="S106">
    <cfRule type="colorScale" priority="2114">
      <colorScale>
        <cfvo type="num" val="6"/>
        <cfvo type="num" val="9"/>
        <cfvo type="num" val="23"/>
        <color rgb="FFF8696B"/>
        <color rgb="FFFFEB84"/>
        <color rgb="FF63BE7B"/>
      </colorScale>
    </cfRule>
    <cfRule type="iconSet" priority="2115">
      <iconSet showValue="0" reverse="1">
        <cfvo type="percent" val="0"/>
        <cfvo type="num" val="10"/>
        <cfvo type="num" val="24"/>
      </iconSet>
    </cfRule>
    <cfRule type="iconSet" priority="2116">
      <iconSet showValue="0">
        <cfvo type="percent" val="0"/>
        <cfvo type="num" val="10"/>
        <cfvo type="num" val="24"/>
      </iconSet>
    </cfRule>
    <cfRule type="iconSet" priority="2117">
      <iconSet>
        <cfvo type="percent" val="0"/>
        <cfvo type="percent" val="9"/>
        <cfvo type="percent" val="23"/>
      </iconSet>
    </cfRule>
  </conditionalFormatting>
  <conditionalFormatting sqref="Q106">
    <cfRule type="cellIs" dxfId="8604" priority="2118" operator="greaterThan">
      <formula>#REF!</formula>
    </cfRule>
  </conditionalFormatting>
  <conditionalFormatting sqref="P106">
    <cfRule type="cellIs" dxfId="8603" priority="2119" operator="greaterThan">
      <formula>#REF!</formula>
    </cfRule>
  </conditionalFormatting>
  <conditionalFormatting sqref="M108:R108">
    <cfRule type="cellIs" dxfId="8602" priority="2120" operator="greaterThan">
      <formula>#REF!</formula>
    </cfRule>
  </conditionalFormatting>
  <conditionalFormatting sqref="S108">
    <cfRule type="cellIs" dxfId="8601" priority="2121" operator="greaterThan">
      <formula>#REF!</formula>
    </cfRule>
  </conditionalFormatting>
  <conditionalFormatting sqref="S108">
    <cfRule type="colorScale" priority="2122">
      <colorScale>
        <cfvo type="num" val="6"/>
        <cfvo type="num" val="9"/>
        <cfvo type="num" val="23"/>
        <color rgb="FFF8696B"/>
        <color rgb="FFFFEB84"/>
        <color rgb="FF63BE7B"/>
      </colorScale>
    </cfRule>
    <cfRule type="iconSet" priority="2123">
      <iconSet showValue="0" reverse="1">
        <cfvo type="percent" val="0"/>
        <cfvo type="num" val="10"/>
        <cfvo type="num" val="24"/>
      </iconSet>
    </cfRule>
    <cfRule type="iconSet" priority="2124">
      <iconSet showValue="0">
        <cfvo type="percent" val="0"/>
        <cfvo type="num" val="10"/>
        <cfvo type="num" val="24"/>
      </iconSet>
    </cfRule>
    <cfRule type="iconSet" priority="2125">
      <iconSet>
        <cfvo type="percent" val="0"/>
        <cfvo type="percent" val="9"/>
        <cfvo type="percent" val="23"/>
      </iconSet>
    </cfRule>
  </conditionalFormatting>
  <conditionalFormatting sqref="S95">
    <cfRule type="iconSet" priority="2126">
      <iconSet>
        <cfvo type="percent" val="0"/>
        <cfvo type="percent" val="9"/>
        <cfvo type="percent" val="23"/>
      </iconSet>
    </cfRule>
    <cfRule type="colorScale" priority="2127">
      <colorScale>
        <cfvo type="num" val="6"/>
        <cfvo type="num" val="9"/>
        <cfvo type="num" val="23"/>
        <color rgb="FFF8696B"/>
        <color rgb="FFFFEB84"/>
        <color rgb="FF63BE7B"/>
      </colorScale>
    </cfRule>
    <cfRule type="iconSet" priority="2128">
      <iconSet showValue="0" reverse="1">
        <cfvo type="percent" val="0"/>
        <cfvo type="num" val="10"/>
        <cfvo type="num" val="24"/>
      </iconSet>
    </cfRule>
    <cfRule type="iconSet" priority="2129">
      <iconSet showValue="0">
        <cfvo type="percent" val="0"/>
        <cfvo type="num" val="10"/>
        <cfvo type="num" val="24"/>
      </iconSet>
    </cfRule>
  </conditionalFormatting>
  <conditionalFormatting sqref="AI96:AJ96 AI101:AJ101">
    <cfRule type="cellIs" dxfId="8600" priority="2130" operator="greaterThan">
      <formula>#REF!</formula>
    </cfRule>
  </conditionalFormatting>
  <conditionalFormatting sqref="W96">
    <cfRule type="containsText" dxfId="8599" priority="2131" operator="containsText" text="No Aceptable o Aceptable con Control Especifico">
      <formula>NOT(ISERROR(SEARCH("No Aceptable o Aceptable con Control Especifico",W96)))</formula>
    </cfRule>
    <cfRule type="containsText" dxfId="8598" priority="2132" operator="containsText" text="NO Aceptable">
      <formula>NOT(ISERROR(SEARCH("NO Aceptable",W96)))</formula>
    </cfRule>
    <cfRule type="containsText" dxfId="8597" priority="2133" operator="containsText" text="Mejorable">
      <formula>NOT(ISERROR(SEARCH("Mejorable",W96)))</formula>
    </cfRule>
    <cfRule type="containsText" dxfId="8596" priority="2134" operator="containsText" text="Aceptable">
      <formula>NOT(ISERROR(SEARCH("Aceptable",W96)))</formula>
    </cfRule>
  </conditionalFormatting>
  <conditionalFormatting sqref="P96:U96">
    <cfRule type="cellIs" dxfId="8595" priority="2135" operator="greaterThan">
      <formula>#REF!</formula>
    </cfRule>
  </conditionalFormatting>
  <conditionalFormatting sqref="S96">
    <cfRule type="iconSet" priority="2136">
      <iconSet>
        <cfvo type="percent" val="0"/>
        <cfvo type="percent" val="9"/>
        <cfvo type="percent" val="23"/>
      </iconSet>
    </cfRule>
    <cfRule type="colorScale" priority="2137">
      <colorScale>
        <cfvo type="num" val="6"/>
        <cfvo type="num" val="9"/>
        <cfvo type="num" val="23"/>
        <color rgb="FFF8696B"/>
        <color rgb="FFFFEB84"/>
        <color rgb="FF63BE7B"/>
      </colorScale>
    </cfRule>
    <cfRule type="iconSet" priority="2138">
      <iconSet showValue="0" reverse="1">
        <cfvo type="percent" val="0"/>
        <cfvo type="num" val="10"/>
        <cfvo type="num" val="24"/>
      </iconSet>
    </cfRule>
    <cfRule type="iconSet" priority="2139">
      <iconSet showValue="0">
        <cfvo type="percent" val="0"/>
        <cfvo type="num" val="10"/>
        <cfvo type="num" val="24"/>
      </iconSet>
    </cfRule>
  </conditionalFormatting>
  <conditionalFormatting sqref="W101">
    <cfRule type="containsText" dxfId="8594" priority="2140" operator="containsText" text="No Aceptable o Aceptable con Control Especifico">
      <formula>NOT(ISERROR(SEARCH("No Aceptable o Aceptable con Control Especifico",W101)))</formula>
    </cfRule>
    <cfRule type="containsText" dxfId="8593" priority="2141" operator="containsText" text="NO Aceptable">
      <formula>NOT(ISERROR(SEARCH("NO Aceptable",W101)))</formula>
    </cfRule>
    <cfRule type="containsText" dxfId="8592" priority="2142" operator="containsText" text="Mejorable">
      <formula>NOT(ISERROR(SEARCH("Mejorable",W101)))</formula>
    </cfRule>
    <cfRule type="containsText" dxfId="8591" priority="2143" operator="containsText" text="Aceptable">
      <formula>NOT(ISERROR(SEARCH("Aceptable",W101)))</formula>
    </cfRule>
  </conditionalFormatting>
  <conditionalFormatting sqref="S117">
    <cfRule type="cellIs" dxfId="8590" priority="2144" operator="greaterThan">
      <formula>#REF!</formula>
    </cfRule>
  </conditionalFormatting>
  <conditionalFormatting sqref="M101:R101">
    <cfRule type="cellIs" dxfId="8589" priority="2145" operator="greaterThan">
      <formula>#REF!</formula>
    </cfRule>
  </conditionalFormatting>
  <conditionalFormatting sqref="S101">
    <cfRule type="cellIs" dxfId="8588" priority="2146" operator="greaterThan">
      <formula>#REF!</formula>
    </cfRule>
  </conditionalFormatting>
  <conditionalFormatting sqref="S101">
    <cfRule type="colorScale" priority="2147">
      <colorScale>
        <cfvo type="num" val="6"/>
        <cfvo type="num" val="9"/>
        <cfvo type="num" val="23"/>
        <color rgb="FFF8696B"/>
        <color rgb="FFFFEB84"/>
        <color rgb="FF63BE7B"/>
      </colorScale>
    </cfRule>
    <cfRule type="iconSet" priority="2148">
      <iconSet showValue="0" reverse="1">
        <cfvo type="percent" val="0"/>
        <cfvo type="num" val="10"/>
        <cfvo type="num" val="24"/>
      </iconSet>
    </cfRule>
    <cfRule type="iconSet" priority="2149">
      <iconSet showValue="0">
        <cfvo type="percent" val="0"/>
        <cfvo type="num" val="10"/>
        <cfvo type="num" val="24"/>
      </iconSet>
    </cfRule>
    <cfRule type="iconSet" priority="2150">
      <iconSet>
        <cfvo type="percent" val="0"/>
        <cfvo type="percent" val="9"/>
        <cfvo type="percent" val="23"/>
      </iconSet>
    </cfRule>
  </conditionalFormatting>
  <conditionalFormatting sqref="W113 W115:W116">
    <cfRule type="containsText" dxfId="8587" priority="2151" operator="containsText" text="No Aceptable o Aceptable con Control Especifico">
      <formula>NOT(ISERROR(SEARCH("No Aceptable o Aceptable con Control Especifico",W113)))</formula>
    </cfRule>
    <cfRule type="containsText" dxfId="8586" priority="2152" operator="containsText" text="NO Aceptable">
      <formula>NOT(ISERROR(SEARCH("NO Aceptable",W113)))</formula>
    </cfRule>
    <cfRule type="containsText" dxfId="8585" priority="2153" operator="containsText" text="Mejorable">
      <formula>NOT(ISERROR(SEARCH("Mejorable",W113)))</formula>
    </cfRule>
    <cfRule type="containsText" dxfId="8584" priority="2154" operator="containsText" text="Aceptable">
      <formula>NOT(ISERROR(SEARCH("Aceptable",W113)))</formula>
    </cfRule>
  </conditionalFormatting>
  <conditionalFormatting sqref="P113:U113 P115:U116">
    <cfRule type="cellIs" dxfId="8583" priority="2155" operator="greaterThan">
      <formula>#REF!</formula>
    </cfRule>
  </conditionalFormatting>
  <conditionalFormatting sqref="S115:S116 S113">
    <cfRule type="iconSet" priority="2156">
      <iconSet>
        <cfvo type="percent" val="0"/>
        <cfvo type="percent" val="9"/>
        <cfvo type="percent" val="23"/>
      </iconSet>
    </cfRule>
    <cfRule type="colorScale" priority="2157">
      <colorScale>
        <cfvo type="num" val="6"/>
        <cfvo type="num" val="9"/>
        <cfvo type="num" val="23"/>
        <color rgb="FFF8696B"/>
        <color rgb="FFFFEB84"/>
        <color rgb="FF63BE7B"/>
      </colorScale>
    </cfRule>
    <cfRule type="iconSet" priority="2158">
      <iconSet showValue="0" reverse="1">
        <cfvo type="percent" val="0"/>
        <cfvo type="num" val="10"/>
        <cfvo type="num" val="24"/>
      </iconSet>
    </cfRule>
    <cfRule type="iconSet" priority="2159">
      <iconSet showValue="0">
        <cfvo type="percent" val="0"/>
        <cfvo type="num" val="10"/>
        <cfvo type="num" val="24"/>
      </iconSet>
    </cfRule>
  </conditionalFormatting>
  <conditionalFormatting sqref="W117:W118">
    <cfRule type="containsText" dxfId="8582" priority="2160" operator="containsText" text="No Aceptable o Aceptable con Control Especifico">
      <formula>NOT(ISERROR(SEARCH("No Aceptable o Aceptable con Control Especifico",W117)))</formula>
    </cfRule>
    <cfRule type="containsText" dxfId="8581" priority="2161" operator="containsText" text="NO Aceptable">
      <formula>NOT(ISERROR(SEARCH("NO Aceptable",W117)))</formula>
    </cfRule>
    <cfRule type="containsText" dxfId="8580" priority="2162" operator="containsText" text="Mejorable">
      <formula>NOT(ISERROR(SEARCH("Mejorable",W117)))</formula>
    </cfRule>
    <cfRule type="containsText" dxfId="8579" priority="2163" operator="containsText" text="Aceptable">
      <formula>NOT(ISERROR(SEARCH("Aceptable",W117)))</formula>
    </cfRule>
  </conditionalFormatting>
  <conditionalFormatting sqref="S117">
    <cfRule type="colorScale" priority="2164">
      <colorScale>
        <cfvo type="num" val="6"/>
        <cfvo type="num" val="9"/>
        <cfvo type="num" val="23"/>
        <color rgb="FFF8696B"/>
        <color rgb="FFFFEB84"/>
        <color rgb="FF63BE7B"/>
      </colorScale>
    </cfRule>
    <cfRule type="iconSet" priority="2165">
      <iconSet showValue="0" reverse="1">
        <cfvo type="percent" val="0"/>
        <cfvo type="num" val="10"/>
        <cfvo type="num" val="24"/>
      </iconSet>
    </cfRule>
    <cfRule type="iconSet" priority="2166">
      <iconSet showValue="0">
        <cfvo type="percent" val="0"/>
        <cfvo type="num" val="10"/>
        <cfvo type="num" val="24"/>
      </iconSet>
    </cfRule>
    <cfRule type="iconSet" priority="2167">
      <iconSet>
        <cfvo type="percent" val="0"/>
        <cfvo type="percent" val="9"/>
        <cfvo type="percent" val="23"/>
      </iconSet>
    </cfRule>
  </conditionalFormatting>
  <conditionalFormatting sqref="Q117">
    <cfRule type="cellIs" dxfId="8578" priority="2168" operator="greaterThan">
      <formula>#REF!</formula>
    </cfRule>
  </conditionalFormatting>
  <conditionalFormatting sqref="P117">
    <cfRule type="cellIs" dxfId="8577" priority="2169" operator="greaterThan">
      <formula>#REF!</formula>
    </cfRule>
  </conditionalFormatting>
  <conditionalFormatting sqref="M118:R118">
    <cfRule type="cellIs" dxfId="8576" priority="2170" operator="greaterThan">
      <formula>#REF!</formula>
    </cfRule>
  </conditionalFormatting>
  <conditionalFormatting sqref="S118">
    <cfRule type="cellIs" dxfId="8575" priority="2171" operator="greaterThan">
      <formula>#REF!</formula>
    </cfRule>
  </conditionalFormatting>
  <conditionalFormatting sqref="S118">
    <cfRule type="colorScale" priority="2172">
      <colorScale>
        <cfvo type="num" val="6"/>
        <cfvo type="num" val="9"/>
        <cfvo type="num" val="23"/>
        <color rgb="FFF8696B"/>
        <color rgb="FFFFEB84"/>
        <color rgb="FF63BE7B"/>
      </colorScale>
    </cfRule>
    <cfRule type="iconSet" priority="2173">
      <iconSet showValue="0" reverse="1">
        <cfvo type="percent" val="0"/>
        <cfvo type="num" val="10"/>
        <cfvo type="num" val="24"/>
      </iconSet>
    </cfRule>
    <cfRule type="iconSet" priority="2174">
      <iconSet showValue="0">
        <cfvo type="percent" val="0"/>
        <cfvo type="num" val="10"/>
        <cfvo type="num" val="24"/>
      </iconSet>
    </cfRule>
    <cfRule type="iconSet" priority="2175">
      <iconSet>
        <cfvo type="percent" val="0"/>
        <cfvo type="percent" val="9"/>
        <cfvo type="percent" val="23"/>
      </iconSet>
    </cfRule>
  </conditionalFormatting>
  <conditionalFormatting sqref="W135">
    <cfRule type="containsText" dxfId="8574" priority="2176" operator="containsText" text="No Aceptable o Aceptable con Control Especifico">
      <formula>NOT(ISERROR(SEARCH("No Aceptable o Aceptable con Control Especifico",W135)))</formula>
    </cfRule>
    <cfRule type="containsText" dxfId="8573" priority="2177" operator="containsText" text="NO Aceptable">
      <formula>NOT(ISERROR(SEARCH("NO Aceptable",W135)))</formula>
    </cfRule>
    <cfRule type="containsText" dxfId="8572" priority="2178" operator="containsText" text="Mejorable">
      <formula>NOT(ISERROR(SEARCH("Mejorable",W135)))</formula>
    </cfRule>
    <cfRule type="containsText" dxfId="8571" priority="2179" operator="containsText" text="Aceptable">
      <formula>NOT(ISERROR(SEARCH("Aceptable",W135)))</formula>
    </cfRule>
  </conditionalFormatting>
  <conditionalFormatting sqref="U135">
    <cfRule type="cellIs" dxfId="8570" priority="2180" operator="greaterThan">
      <formula>#REF!</formula>
    </cfRule>
  </conditionalFormatting>
  <conditionalFormatting sqref="W161 W163">
    <cfRule type="containsText" dxfId="8569" priority="2181" operator="containsText" text="No Aceptable o Aceptable con Control Especifico">
      <formula>NOT(ISERROR(SEARCH("No Aceptable o Aceptable con Control Especifico",W161)))</formula>
    </cfRule>
    <cfRule type="containsText" dxfId="8568" priority="2182" operator="containsText" text="NO Aceptable">
      <formula>NOT(ISERROR(SEARCH("NO Aceptable",W161)))</formula>
    </cfRule>
    <cfRule type="containsText" dxfId="8567" priority="2183" operator="containsText" text="Mejorable">
      <formula>NOT(ISERROR(SEARCH("Mejorable",W161)))</formula>
    </cfRule>
    <cfRule type="containsText" dxfId="8566" priority="2184" operator="containsText" text="Aceptable">
      <formula>NOT(ISERROR(SEARCH("Aceptable",W161)))</formula>
    </cfRule>
  </conditionalFormatting>
  <conditionalFormatting sqref="P161:U161 P163:U163">
    <cfRule type="cellIs" dxfId="8565" priority="2185" operator="greaterThan">
      <formula>#REF!</formula>
    </cfRule>
  </conditionalFormatting>
  <conditionalFormatting sqref="S163 S161">
    <cfRule type="iconSet" priority="2186">
      <iconSet>
        <cfvo type="percent" val="0"/>
        <cfvo type="percent" val="9"/>
        <cfvo type="percent" val="23"/>
      </iconSet>
    </cfRule>
    <cfRule type="colorScale" priority="2187">
      <colorScale>
        <cfvo type="num" val="6"/>
        <cfvo type="num" val="9"/>
        <cfvo type="num" val="23"/>
        <color rgb="FFF8696B"/>
        <color rgb="FFFFEB84"/>
        <color rgb="FF63BE7B"/>
      </colorScale>
    </cfRule>
    <cfRule type="iconSet" priority="2188">
      <iconSet showValue="0" reverse="1">
        <cfvo type="percent" val="0"/>
        <cfvo type="num" val="10"/>
        <cfvo type="num" val="24"/>
      </iconSet>
    </cfRule>
    <cfRule type="iconSet" priority="2189">
      <iconSet showValue="0">
        <cfvo type="percent" val="0"/>
        <cfvo type="num" val="10"/>
        <cfvo type="num" val="24"/>
      </iconSet>
    </cfRule>
  </conditionalFormatting>
  <conditionalFormatting sqref="M164:R164">
    <cfRule type="cellIs" dxfId="8564" priority="2190" operator="greaterThan">
      <formula>#REF!</formula>
    </cfRule>
  </conditionalFormatting>
  <conditionalFormatting sqref="S164">
    <cfRule type="cellIs" dxfId="8563" priority="2191" operator="greaterThan">
      <formula>#REF!</formula>
    </cfRule>
  </conditionalFormatting>
  <conditionalFormatting sqref="S164">
    <cfRule type="colorScale" priority="2192">
      <colorScale>
        <cfvo type="num" val="6"/>
        <cfvo type="num" val="9"/>
        <cfvo type="num" val="23"/>
        <color rgb="FFF8696B"/>
        <color rgb="FFFFEB84"/>
        <color rgb="FF63BE7B"/>
      </colorScale>
    </cfRule>
    <cfRule type="iconSet" priority="2193">
      <iconSet showValue="0" reverse="1">
        <cfvo type="percent" val="0"/>
        <cfvo type="num" val="10"/>
        <cfvo type="num" val="24"/>
      </iconSet>
    </cfRule>
    <cfRule type="iconSet" priority="2194">
      <iconSet showValue="0">
        <cfvo type="percent" val="0"/>
        <cfvo type="num" val="10"/>
        <cfvo type="num" val="24"/>
      </iconSet>
    </cfRule>
    <cfRule type="iconSet" priority="2195">
      <iconSet>
        <cfvo type="percent" val="0"/>
        <cfvo type="percent" val="9"/>
        <cfvo type="percent" val="23"/>
      </iconSet>
    </cfRule>
  </conditionalFormatting>
  <conditionalFormatting sqref="AI183:AJ183">
    <cfRule type="cellIs" dxfId="8562" priority="2196" operator="greaterThan">
      <formula>#REF!</formula>
    </cfRule>
  </conditionalFormatting>
  <conditionalFormatting sqref="W183">
    <cfRule type="containsText" dxfId="8561" priority="2197" operator="containsText" text="No Aceptable o Aceptable con Control Especifico">
      <formula>NOT(ISERROR(SEARCH("No Aceptable o Aceptable con Control Especifico",W183)))</formula>
    </cfRule>
    <cfRule type="containsText" dxfId="8560" priority="2198" operator="containsText" text="NO Aceptable">
      <formula>NOT(ISERROR(SEARCH("NO Aceptable",W183)))</formula>
    </cfRule>
    <cfRule type="containsText" dxfId="8559" priority="2199" operator="containsText" text="Mejorable">
      <formula>NOT(ISERROR(SEARCH("Mejorable",W183)))</formula>
    </cfRule>
    <cfRule type="containsText" dxfId="8558" priority="2200" operator="containsText" text="Aceptable">
      <formula>NOT(ISERROR(SEARCH("Aceptable",W183)))</formula>
    </cfRule>
  </conditionalFormatting>
  <conditionalFormatting sqref="S183">
    <cfRule type="cellIs" dxfId="8557" priority="2201" operator="greaterThan">
      <formula>#REF!</formula>
    </cfRule>
  </conditionalFormatting>
  <conditionalFormatting sqref="S183">
    <cfRule type="colorScale" priority="2202">
      <colorScale>
        <cfvo type="num" val="6"/>
        <cfvo type="num" val="9"/>
        <cfvo type="num" val="23"/>
        <color rgb="FFF8696B"/>
        <color rgb="FFFFEB84"/>
        <color rgb="FF63BE7B"/>
      </colorScale>
    </cfRule>
    <cfRule type="iconSet" priority="2203">
      <iconSet showValue="0" reverse="1">
        <cfvo type="percent" val="0"/>
        <cfvo type="num" val="10"/>
        <cfvo type="num" val="24"/>
      </iconSet>
    </cfRule>
    <cfRule type="iconSet" priority="2204">
      <iconSet showValue="0">
        <cfvo type="percent" val="0"/>
        <cfvo type="num" val="10"/>
        <cfvo type="num" val="24"/>
      </iconSet>
    </cfRule>
    <cfRule type="iconSet" priority="2205">
      <iconSet>
        <cfvo type="percent" val="0"/>
        <cfvo type="percent" val="9"/>
        <cfvo type="percent" val="23"/>
      </iconSet>
    </cfRule>
  </conditionalFormatting>
  <conditionalFormatting sqref="Q183">
    <cfRule type="cellIs" dxfId="8556" priority="2206" operator="greaterThan">
      <formula>#REF!</formula>
    </cfRule>
  </conditionalFormatting>
  <conditionalFormatting sqref="P183">
    <cfRule type="cellIs" dxfId="8555" priority="2207" operator="greaterThan">
      <formula>#REF!</formula>
    </cfRule>
  </conditionalFormatting>
  <conditionalFormatting sqref="S180:S181">
    <cfRule type="iconSet" priority="2208">
      <iconSet>
        <cfvo type="percent" val="0"/>
        <cfvo type="percent" val="9"/>
        <cfvo type="percent" val="23"/>
      </iconSet>
    </cfRule>
    <cfRule type="colorScale" priority="2209">
      <colorScale>
        <cfvo type="num" val="6"/>
        <cfvo type="num" val="9"/>
        <cfvo type="num" val="23"/>
        <color rgb="FFF8696B"/>
        <color rgb="FFFFEB84"/>
        <color rgb="FF63BE7B"/>
      </colorScale>
    </cfRule>
    <cfRule type="iconSet" priority="2210">
      <iconSet showValue="0" reverse="1">
        <cfvo type="percent" val="0"/>
        <cfvo type="num" val="10"/>
        <cfvo type="num" val="24"/>
      </iconSet>
    </cfRule>
    <cfRule type="iconSet" priority="2211">
      <iconSet showValue="0">
        <cfvo type="percent" val="0"/>
        <cfvo type="num" val="10"/>
        <cfvo type="num" val="24"/>
      </iconSet>
    </cfRule>
  </conditionalFormatting>
  <conditionalFormatting sqref="S179">
    <cfRule type="colorScale" priority="2212">
      <colorScale>
        <cfvo type="num" val="6"/>
        <cfvo type="num" val="9"/>
        <cfvo type="num" val="23"/>
        <color rgb="FFF8696B"/>
        <color rgb="FFFFEB84"/>
        <color rgb="FF63BE7B"/>
      </colorScale>
    </cfRule>
    <cfRule type="iconSet" priority="2213">
      <iconSet showValue="0" reverse="1">
        <cfvo type="percent" val="0"/>
        <cfvo type="num" val="10"/>
        <cfvo type="num" val="24"/>
      </iconSet>
    </cfRule>
    <cfRule type="iconSet" priority="2214">
      <iconSet showValue="0">
        <cfvo type="percent" val="0"/>
        <cfvo type="num" val="10"/>
        <cfvo type="num" val="24"/>
      </iconSet>
    </cfRule>
    <cfRule type="iconSet" priority="2215">
      <iconSet>
        <cfvo type="percent" val="0"/>
        <cfvo type="percent" val="9"/>
        <cfvo type="percent" val="23"/>
      </iconSet>
    </cfRule>
  </conditionalFormatting>
  <conditionalFormatting sqref="P206:T206 AI206:AJ206">
    <cfRule type="cellIs" dxfId="8554" priority="2216" operator="greaterThan">
      <formula>#REF!</formula>
    </cfRule>
  </conditionalFormatting>
  <conditionalFormatting sqref="S206">
    <cfRule type="colorScale" priority="2217">
      <colorScale>
        <cfvo type="num" val="6"/>
        <cfvo type="num" val="9"/>
        <cfvo type="num" val="23"/>
        <color rgb="FFF8696B"/>
        <color rgb="FFFFEB84"/>
        <color rgb="FF63BE7B"/>
      </colorScale>
    </cfRule>
    <cfRule type="iconSet" priority="2218">
      <iconSet showValue="0" reverse="1">
        <cfvo type="percent" val="0"/>
        <cfvo type="num" val="10"/>
        <cfvo type="num" val="24"/>
      </iconSet>
    </cfRule>
    <cfRule type="iconSet" priority="2219">
      <iconSet showValue="0">
        <cfvo type="percent" val="0"/>
        <cfvo type="num" val="10"/>
        <cfvo type="num" val="24"/>
      </iconSet>
    </cfRule>
    <cfRule type="iconSet" priority="2220">
      <iconSet>
        <cfvo type="percent" val="0"/>
        <cfvo type="percent" val="9"/>
        <cfvo type="percent" val="23"/>
      </iconSet>
    </cfRule>
  </conditionalFormatting>
  <conditionalFormatting sqref="W206">
    <cfRule type="containsText" dxfId="8553" priority="2221" operator="containsText" text="No Aceptable o Aceptable con Control Especifico">
      <formula>NOT(ISERROR(SEARCH("No Aceptable o Aceptable con Control Especifico",W206)))</formula>
    </cfRule>
    <cfRule type="containsText" dxfId="8552" priority="2222" operator="containsText" text="NO Aceptable">
      <formula>NOT(ISERROR(SEARCH("NO Aceptable",W206)))</formula>
    </cfRule>
    <cfRule type="containsText" dxfId="8551" priority="2223" operator="containsText" text="Mejorable">
      <formula>NOT(ISERROR(SEARCH("Mejorable",W206)))</formula>
    </cfRule>
    <cfRule type="containsText" dxfId="8550" priority="2224" operator="containsText" text="Aceptable">
      <formula>NOT(ISERROR(SEARCH("Aceptable",W206)))</formula>
    </cfRule>
  </conditionalFormatting>
  <conditionalFormatting sqref="U206">
    <cfRule type="cellIs" dxfId="8549" priority="2225" operator="greaterThan">
      <formula>#REF!</formula>
    </cfRule>
  </conditionalFormatting>
  <conditionalFormatting sqref="S208:S209 S203 S214">
    <cfRule type="colorScale" priority="2226">
      <colorScale>
        <cfvo type="num" val="6"/>
        <cfvo type="num" val="9"/>
        <cfvo type="num" val="23"/>
        <color rgb="FFF8696B"/>
        <color rgb="FFFFEB84"/>
        <color rgb="FF63BE7B"/>
      </colorScale>
    </cfRule>
    <cfRule type="iconSet" priority="2227">
      <iconSet showValue="0" reverse="1">
        <cfvo type="percent" val="0"/>
        <cfvo type="num" val="10"/>
        <cfvo type="num" val="24"/>
      </iconSet>
    </cfRule>
    <cfRule type="iconSet" priority="2228">
      <iconSet showValue="0">
        <cfvo type="percent" val="0"/>
        <cfvo type="num" val="10"/>
        <cfvo type="num" val="24"/>
      </iconSet>
    </cfRule>
    <cfRule type="iconSet" priority="2229">
      <iconSet>
        <cfvo type="percent" val="0"/>
        <cfvo type="percent" val="9"/>
        <cfvo type="percent" val="23"/>
      </iconSet>
    </cfRule>
  </conditionalFormatting>
  <conditionalFormatting sqref="S84">
    <cfRule type="iconSet" priority="2230">
      <iconSet>
        <cfvo type="percent" val="0"/>
        <cfvo type="percent" val="9"/>
        <cfvo type="percent" val="23"/>
      </iconSet>
    </cfRule>
    <cfRule type="colorScale" priority="2231">
      <colorScale>
        <cfvo type="num" val="6"/>
        <cfvo type="num" val="9"/>
        <cfvo type="num" val="23"/>
        <color rgb="FFF8696B"/>
        <color rgb="FFFFEB84"/>
        <color rgb="FF63BE7B"/>
      </colorScale>
    </cfRule>
    <cfRule type="iconSet" priority="2232">
      <iconSet showValue="0" reverse="1">
        <cfvo type="percent" val="0"/>
        <cfvo type="num" val="10"/>
        <cfvo type="num" val="24"/>
      </iconSet>
    </cfRule>
    <cfRule type="iconSet" priority="2233">
      <iconSet showValue="0">
        <cfvo type="percent" val="0"/>
        <cfvo type="num" val="10"/>
        <cfvo type="num" val="24"/>
      </iconSet>
    </cfRule>
  </conditionalFormatting>
  <conditionalFormatting sqref="S103">
    <cfRule type="iconSet" priority="2234">
      <iconSet>
        <cfvo type="percent" val="0"/>
        <cfvo type="percent" val="9"/>
        <cfvo type="percent" val="23"/>
      </iconSet>
    </cfRule>
    <cfRule type="colorScale" priority="2235">
      <colorScale>
        <cfvo type="num" val="6"/>
        <cfvo type="num" val="9"/>
        <cfvo type="num" val="23"/>
        <color rgb="FFF8696B"/>
        <color rgb="FFFFEB84"/>
        <color rgb="FF63BE7B"/>
      </colorScale>
    </cfRule>
    <cfRule type="iconSet" priority="2236">
      <iconSet showValue="0" reverse="1">
        <cfvo type="percent" val="0"/>
        <cfvo type="num" val="10"/>
        <cfvo type="num" val="24"/>
      </iconSet>
    </cfRule>
    <cfRule type="iconSet" priority="2237">
      <iconSet showValue="0">
        <cfvo type="percent" val="0"/>
        <cfvo type="num" val="10"/>
        <cfvo type="num" val="24"/>
      </iconSet>
    </cfRule>
  </conditionalFormatting>
  <conditionalFormatting sqref="W129">
    <cfRule type="containsText" dxfId="8548" priority="2238" operator="containsText" text="No Aceptable o Aceptable con Control Especifico">
      <formula>NOT(ISERROR(SEARCH("No Aceptable o Aceptable con Control Especifico",W129)))</formula>
    </cfRule>
    <cfRule type="containsText" dxfId="8547" priority="2239" operator="containsText" text="NO Aceptable">
      <formula>NOT(ISERROR(SEARCH("NO Aceptable",W129)))</formula>
    </cfRule>
    <cfRule type="containsText" dxfId="8546" priority="2240" operator="containsText" text="Mejorable">
      <formula>NOT(ISERROR(SEARCH("Mejorable",W129)))</formula>
    </cfRule>
    <cfRule type="containsText" dxfId="8545" priority="2241" operator="containsText" text="Aceptable">
      <formula>NOT(ISERROR(SEARCH("Aceptable",W129)))</formula>
    </cfRule>
  </conditionalFormatting>
  <conditionalFormatting sqref="P129:U129 AI126:AJ126 AI128:AJ129">
    <cfRule type="cellIs" dxfId="8544" priority="2242" operator="greaterThan">
      <formula>#REF!</formula>
    </cfRule>
  </conditionalFormatting>
  <conditionalFormatting sqref="S126">
    <cfRule type="cellIs" dxfId="8543" priority="2243" operator="greaterThan">
      <formula>#REF!</formula>
    </cfRule>
  </conditionalFormatting>
  <conditionalFormatting sqref="W128">
    <cfRule type="containsText" dxfId="8542" priority="2244" operator="containsText" text="No Aceptable o Aceptable con Control Especifico">
      <formula>NOT(ISERROR(SEARCH("No Aceptable o Aceptable con Control Especifico",W128)))</formula>
    </cfRule>
    <cfRule type="containsText" dxfId="8541" priority="2245" operator="containsText" text="NO Aceptable">
      <formula>NOT(ISERROR(SEARCH("NO Aceptable",W128)))</formula>
    </cfRule>
    <cfRule type="containsText" dxfId="8540" priority="2246" operator="containsText" text="Mejorable">
      <formula>NOT(ISERROR(SEARCH("Mejorable",W128)))</formula>
    </cfRule>
    <cfRule type="containsText" dxfId="8539" priority="2247" operator="containsText" text="Aceptable">
      <formula>NOT(ISERROR(SEARCH("Aceptable",W128)))</formula>
    </cfRule>
  </conditionalFormatting>
  <conditionalFormatting sqref="T126:U126 P126:R126">
    <cfRule type="cellIs" dxfId="8538" priority="2248" operator="greaterThan">
      <formula>#REF!</formula>
    </cfRule>
  </conditionalFormatting>
  <conditionalFormatting sqref="S126">
    <cfRule type="colorScale" priority="2249">
      <colorScale>
        <cfvo type="num" val="6"/>
        <cfvo type="num" val="9"/>
        <cfvo type="num" val="23"/>
        <color rgb="FFF8696B"/>
        <color rgb="FFFFEB84"/>
        <color rgb="FF63BE7B"/>
      </colorScale>
    </cfRule>
    <cfRule type="iconSet" priority="2250">
      <iconSet showValue="0" reverse="1">
        <cfvo type="percent" val="0"/>
        <cfvo type="num" val="10"/>
        <cfvo type="num" val="24"/>
      </iconSet>
    </cfRule>
    <cfRule type="iconSet" priority="2251">
      <iconSet showValue="0">
        <cfvo type="percent" val="0"/>
        <cfvo type="num" val="10"/>
        <cfvo type="num" val="24"/>
      </iconSet>
    </cfRule>
    <cfRule type="iconSet" priority="2252">
      <iconSet>
        <cfvo type="percent" val="0"/>
        <cfvo type="percent" val="9"/>
        <cfvo type="percent" val="23"/>
      </iconSet>
    </cfRule>
  </conditionalFormatting>
  <conditionalFormatting sqref="W126">
    <cfRule type="containsText" dxfId="8537" priority="2253" operator="containsText" text="No Aceptable o Aceptable con Control Especifico">
      <formula>NOT(ISERROR(SEARCH("No Aceptable o Aceptable con Control Especifico",W126)))</formula>
    </cfRule>
    <cfRule type="containsText" dxfId="8536" priority="2254" operator="containsText" text="NO Aceptable">
      <formula>NOT(ISERROR(SEARCH("NO Aceptable",W126)))</formula>
    </cfRule>
    <cfRule type="containsText" dxfId="8535" priority="2255" operator="containsText" text="Mejorable">
      <formula>NOT(ISERROR(SEARCH("Mejorable",W126)))</formula>
    </cfRule>
    <cfRule type="containsText" dxfId="8534" priority="2256" operator="containsText" text="Aceptable">
      <formula>NOT(ISERROR(SEARCH("Aceptable",W126)))</formula>
    </cfRule>
  </conditionalFormatting>
  <conditionalFormatting sqref="S128">
    <cfRule type="cellIs" dxfId="8533" priority="2257" operator="greaterThan">
      <formula>#REF!</formula>
    </cfRule>
  </conditionalFormatting>
  <conditionalFormatting sqref="T128:U128 P128:R128">
    <cfRule type="cellIs" dxfId="8532" priority="2258" operator="greaterThan">
      <formula>#REF!</formula>
    </cfRule>
  </conditionalFormatting>
  <conditionalFormatting sqref="S128">
    <cfRule type="colorScale" priority="2259">
      <colorScale>
        <cfvo type="num" val="6"/>
        <cfvo type="num" val="9"/>
        <cfvo type="num" val="23"/>
        <color rgb="FFF8696B"/>
        <color rgb="FFFFEB84"/>
        <color rgb="FF63BE7B"/>
      </colorScale>
    </cfRule>
    <cfRule type="iconSet" priority="2260">
      <iconSet showValue="0" reverse="1">
        <cfvo type="percent" val="0"/>
        <cfvo type="num" val="10"/>
        <cfvo type="num" val="24"/>
      </iconSet>
    </cfRule>
    <cfRule type="iconSet" priority="2261">
      <iconSet showValue="0">
        <cfvo type="percent" val="0"/>
        <cfvo type="num" val="10"/>
        <cfvo type="num" val="24"/>
      </iconSet>
    </cfRule>
    <cfRule type="iconSet" priority="2262">
      <iconSet>
        <cfvo type="percent" val="0"/>
        <cfvo type="percent" val="9"/>
        <cfvo type="percent" val="23"/>
      </iconSet>
    </cfRule>
  </conditionalFormatting>
  <conditionalFormatting sqref="S129">
    <cfRule type="colorScale" priority="2263">
      <colorScale>
        <cfvo type="num" val="6"/>
        <cfvo type="num" val="9"/>
        <cfvo type="num" val="23"/>
        <color rgb="FFF8696B"/>
        <color rgb="FFFFEB84"/>
        <color rgb="FF63BE7B"/>
      </colorScale>
    </cfRule>
    <cfRule type="iconSet" priority="2264">
      <iconSet showValue="0" reverse="1">
        <cfvo type="percent" val="0"/>
        <cfvo type="num" val="10"/>
        <cfvo type="num" val="24"/>
      </iconSet>
    </cfRule>
    <cfRule type="iconSet" priority="2265">
      <iconSet showValue="0">
        <cfvo type="percent" val="0"/>
        <cfvo type="num" val="10"/>
        <cfvo type="num" val="24"/>
      </iconSet>
    </cfRule>
    <cfRule type="iconSet" priority="2266">
      <iconSet>
        <cfvo type="percent" val="0"/>
        <cfvo type="percent" val="9"/>
        <cfvo type="percent" val="23"/>
      </iconSet>
    </cfRule>
  </conditionalFormatting>
  <conditionalFormatting sqref="W131">
    <cfRule type="containsText" dxfId="8531" priority="2267" operator="containsText" text="No Aceptable o Aceptable con Control Especifico">
      <formula>NOT(ISERROR(SEARCH("No Aceptable o Aceptable con Control Especifico",W131)))</formula>
    </cfRule>
    <cfRule type="containsText" dxfId="8530" priority="2268" operator="containsText" text="NO Aceptable">
      <formula>NOT(ISERROR(SEARCH("NO Aceptable",W131)))</formula>
    </cfRule>
    <cfRule type="containsText" dxfId="8529" priority="2269" operator="containsText" text="Mejorable">
      <formula>NOT(ISERROR(SEARCH("Mejorable",W131)))</formula>
    </cfRule>
    <cfRule type="containsText" dxfId="8528" priority="2270" operator="containsText" text="Aceptable">
      <formula>NOT(ISERROR(SEARCH("Aceptable",W131)))</formula>
    </cfRule>
  </conditionalFormatting>
  <conditionalFormatting sqref="P131:U131 AI131:AJ131">
    <cfRule type="cellIs" dxfId="8527" priority="2271" operator="greaterThan">
      <formula>#REF!</formula>
    </cfRule>
  </conditionalFormatting>
  <conditionalFormatting sqref="S131">
    <cfRule type="colorScale" priority="2272">
      <colorScale>
        <cfvo type="num" val="6"/>
        <cfvo type="num" val="9"/>
        <cfvo type="num" val="23"/>
        <color rgb="FFF8696B"/>
        <color rgb="FFFFEB84"/>
        <color rgb="FF63BE7B"/>
      </colorScale>
    </cfRule>
    <cfRule type="iconSet" priority="2273">
      <iconSet showValue="0" reverse="1">
        <cfvo type="percent" val="0"/>
        <cfvo type="num" val="10"/>
        <cfvo type="num" val="24"/>
      </iconSet>
    </cfRule>
    <cfRule type="iconSet" priority="2274">
      <iconSet showValue="0">
        <cfvo type="percent" val="0"/>
        <cfvo type="num" val="10"/>
        <cfvo type="num" val="24"/>
      </iconSet>
    </cfRule>
    <cfRule type="iconSet" priority="2275">
      <iconSet>
        <cfvo type="percent" val="0"/>
        <cfvo type="percent" val="9"/>
        <cfvo type="percent" val="23"/>
      </iconSet>
    </cfRule>
  </conditionalFormatting>
  <conditionalFormatting sqref="W138">
    <cfRule type="containsText" dxfId="8526" priority="2276" operator="containsText" text="No Aceptable o Aceptable con Control Especifico">
      <formula>NOT(ISERROR(SEARCH("No Aceptable o Aceptable con Control Especifico",W138)))</formula>
    </cfRule>
    <cfRule type="containsText" dxfId="8525" priority="2277" operator="containsText" text="NO Aceptable">
      <formula>NOT(ISERROR(SEARCH("NO Aceptable",W138)))</formula>
    </cfRule>
    <cfRule type="containsText" dxfId="8524" priority="2278" operator="containsText" text="Mejorable">
      <formula>NOT(ISERROR(SEARCH("Mejorable",W138)))</formula>
    </cfRule>
    <cfRule type="containsText" dxfId="8523" priority="2279" operator="containsText" text="Aceptable">
      <formula>NOT(ISERROR(SEARCH("Aceptable",W138)))</formula>
    </cfRule>
  </conditionalFormatting>
  <conditionalFormatting sqref="P138:U138">
    <cfRule type="cellIs" dxfId="8522" priority="2280" operator="greaterThan">
      <formula>#REF!</formula>
    </cfRule>
  </conditionalFormatting>
  <conditionalFormatting sqref="AI138:AJ138">
    <cfRule type="cellIs" dxfId="8521" priority="2281" operator="greaterThan">
      <formula>#REF!</formula>
    </cfRule>
  </conditionalFormatting>
  <conditionalFormatting sqref="S138">
    <cfRule type="colorScale" priority="2282">
      <colorScale>
        <cfvo type="num" val="6"/>
        <cfvo type="num" val="9"/>
        <cfvo type="num" val="23"/>
        <color rgb="FFF8696B"/>
        <color rgb="FFFFEB84"/>
        <color rgb="FF63BE7B"/>
      </colorScale>
    </cfRule>
    <cfRule type="iconSet" priority="2283">
      <iconSet showValue="0" reverse="1">
        <cfvo type="percent" val="0"/>
        <cfvo type="num" val="10"/>
        <cfvo type="num" val="24"/>
      </iconSet>
    </cfRule>
    <cfRule type="iconSet" priority="2284">
      <iconSet showValue="0">
        <cfvo type="percent" val="0"/>
        <cfvo type="num" val="10"/>
        <cfvo type="num" val="24"/>
      </iconSet>
    </cfRule>
    <cfRule type="iconSet" priority="2285">
      <iconSet>
        <cfvo type="percent" val="0"/>
        <cfvo type="percent" val="9"/>
        <cfvo type="percent" val="23"/>
      </iconSet>
    </cfRule>
  </conditionalFormatting>
  <conditionalFormatting sqref="AI139:AJ139">
    <cfRule type="cellIs" dxfId="8520" priority="2286" operator="greaterThan">
      <formula>#REF!</formula>
    </cfRule>
  </conditionalFormatting>
  <conditionalFormatting sqref="W139">
    <cfRule type="containsText" dxfId="8519" priority="2287" operator="containsText" text="No Aceptable o Aceptable con Control Especifico">
      <formula>NOT(ISERROR(SEARCH("No Aceptable o Aceptable con Control Especifico",W139)))</formula>
    </cfRule>
    <cfRule type="containsText" dxfId="8518" priority="2288" operator="containsText" text="NO Aceptable">
      <formula>NOT(ISERROR(SEARCH("NO Aceptable",W139)))</formula>
    </cfRule>
    <cfRule type="containsText" dxfId="8517" priority="2289" operator="containsText" text="Mejorable">
      <formula>NOT(ISERROR(SEARCH("Mejorable",W139)))</formula>
    </cfRule>
    <cfRule type="containsText" dxfId="8516" priority="2290" operator="containsText" text="Aceptable">
      <formula>NOT(ISERROR(SEARCH("Aceptable",W139)))</formula>
    </cfRule>
  </conditionalFormatting>
  <conditionalFormatting sqref="R139:S139 U139">
    <cfRule type="cellIs" dxfId="8515" priority="2291" operator="greaterThan">
      <formula>#REF!</formula>
    </cfRule>
  </conditionalFormatting>
  <conditionalFormatting sqref="S139">
    <cfRule type="colorScale" priority="2292">
      <colorScale>
        <cfvo type="num" val="6"/>
        <cfvo type="num" val="9"/>
        <cfvo type="num" val="23"/>
        <color rgb="FFF8696B"/>
        <color rgb="FFFFEB84"/>
        <color rgb="FF63BE7B"/>
      </colorScale>
    </cfRule>
    <cfRule type="iconSet" priority="2293">
      <iconSet showValue="0" reverse="1">
        <cfvo type="percent" val="0"/>
        <cfvo type="num" val="10"/>
        <cfvo type="num" val="24"/>
      </iconSet>
    </cfRule>
    <cfRule type="iconSet" priority="2294">
      <iconSet showValue="0">
        <cfvo type="percent" val="0"/>
        <cfvo type="num" val="10"/>
        <cfvo type="num" val="24"/>
      </iconSet>
    </cfRule>
    <cfRule type="iconSet" priority="2295">
      <iconSet>
        <cfvo type="percent" val="0"/>
        <cfvo type="percent" val="9"/>
        <cfvo type="percent" val="23"/>
      </iconSet>
    </cfRule>
  </conditionalFormatting>
  <conditionalFormatting sqref="T139 P139:Q139">
    <cfRule type="cellIs" dxfId="8514" priority="2296" operator="greaterThan">
      <formula>#REF!</formula>
    </cfRule>
  </conditionalFormatting>
  <conditionalFormatting sqref="W142">
    <cfRule type="containsText" dxfId="8513" priority="2297" operator="containsText" text="No Aceptable o Aceptable con Control Especifico">
      <formula>NOT(ISERROR(SEARCH("No Aceptable o Aceptable con Control Especifico",W142)))</formula>
    </cfRule>
    <cfRule type="containsText" dxfId="8512" priority="2298" operator="containsText" text="NO Aceptable">
      <formula>NOT(ISERROR(SEARCH("NO Aceptable",W142)))</formula>
    </cfRule>
    <cfRule type="containsText" dxfId="8511" priority="2299" operator="containsText" text="Mejorable">
      <formula>NOT(ISERROR(SEARCH("Mejorable",W142)))</formula>
    </cfRule>
    <cfRule type="containsText" dxfId="8510" priority="2300" operator="containsText" text="Aceptable">
      <formula>NOT(ISERROR(SEARCH("Aceptable",W142)))</formula>
    </cfRule>
  </conditionalFormatting>
  <conditionalFormatting sqref="P142:U142 AI140:AJ142">
    <cfRule type="cellIs" dxfId="8509" priority="2301" operator="greaterThan">
      <formula>#REF!</formula>
    </cfRule>
  </conditionalFormatting>
  <conditionalFormatting sqref="S140">
    <cfRule type="cellIs" dxfId="8508" priority="2302" operator="greaterThan">
      <formula>#REF!</formula>
    </cfRule>
  </conditionalFormatting>
  <conditionalFormatting sqref="W141">
    <cfRule type="containsText" dxfId="8507" priority="2303" operator="containsText" text="No Aceptable o Aceptable con Control Especifico">
      <formula>NOT(ISERROR(SEARCH("No Aceptable o Aceptable con Control Especifico",W141)))</formula>
    </cfRule>
    <cfRule type="containsText" dxfId="8506" priority="2304" operator="containsText" text="NO Aceptable">
      <formula>NOT(ISERROR(SEARCH("NO Aceptable",W141)))</formula>
    </cfRule>
    <cfRule type="containsText" dxfId="8505" priority="2305" operator="containsText" text="Mejorable">
      <formula>NOT(ISERROR(SEARCH("Mejorable",W141)))</formula>
    </cfRule>
    <cfRule type="containsText" dxfId="8504" priority="2306" operator="containsText" text="Aceptable">
      <formula>NOT(ISERROR(SEARCH("Aceptable",W141)))</formula>
    </cfRule>
  </conditionalFormatting>
  <conditionalFormatting sqref="T140:U140 P140:R140">
    <cfRule type="cellIs" dxfId="8503" priority="2307" operator="greaterThan">
      <formula>#REF!</formula>
    </cfRule>
  </conditionalFormatting>
  <conditionalFormatting sqref="S140">
    <cfRule type="colorScale" priority="2308">
      <colorScale>
        <cfvo type="num" val="6"/>
        <cfvo type="num" val="9"/>
        <cfvo type="num" val="23"/>
        <color rgb="FFF8696B"/>
        <color rgb="FFFFEB84"/>
        <color rgb="FF63BE7B"/>
      </colorScale>
    </cfRule>
    <cfRule type="iconSet" priority="2309">
      <iconSet showValue="0" reverse="1">
        <cfvo type="percent" val="0"/>
        <cfvo type="num" val="10"/>
        <cfvo type="num" val="24"/>
      </iconSet>
    </cfRule>
    <cfRule type="iconSet" priority="2310">
      <iconSet showValue="0">
        <cfvo type="percent" val="0"/>
        <cfvo type="num" val="10"/>
        <cfvo type="num" val="24"/>
      </iconSet>
    </cfRule>
    <cfRule type="iconSet" priority="2311">
      <iconSet>
        <cfvo type="percent" val="0"/>
        <cfvo type="percent" val="9"/>
        <cfvo type="percent" val="23"/>
      </iconSet>
    </cfRule>
  </conditionalFormatting>
  <conditionalFormatting sqref="W140">
    <cfRule type="containsText" dxfId="8502" priority="2312" operator="containsText" text="No Aceptable o Aceptable con Control Especifico">
      <formula>NOT(ISERROR(SEARCH("No Aceptable o Aceptable con Control Especifico",W140)))</formula>
    </cfRule>
    <cfRule type="containsText" dxfId="8501" priority="2313" operator="containsText" text="NO Aceptable">
      <formula>NOT(ISERROR(SEARCH("NO Aceptable",W140)))</formula>
    </cfRule>
    <cfRule type="containsText" dxfId="8500" priority="2314" operator="containsText" text="Mejorable">
      <formula>NOT(ISERROR(SEARCH("Mejorable",W140)))</formula>
    </cfRule>
    <cfRule type="containsText" dxfId="8499" priority="2315" operator="containsText" text="Aceptable">
      <formula>NOT(ISERROR(SEARCH("Aceptable",W140)))</formula>
    </cfRule>
  </conditionalFormatting>
  <conditionalFormatting sqref="S141">
    <cfRule type="cellIs" dxfId="8498" priority="2316" operator="greaterThan">
      <formula>#REF!</formula>
    </cfRule>
  </conditionalFormatting>
  <conditionalFormatting sqref="T141:U141 P141:R141">
    <cfRule type="cellIs" dxfId="8497" priority="2317" operator="greaterThan">
      <formula>#REF!</formula>
    </cfRule>
  </conditionalFormatting>
  <conditionalFormatting sqref="S141">
    <cfRule type="colorScale" priority="2318">
      <colorScale>
        <cfvo type="num" val="6"/>
        <cfvo type="num" val="9"/>
        <cfvo type="num" val="23"/>
        <color rgb="FFF8696B"/>
        <color rgb="FFFFEB84"/>
        <color rgb="FF63BE7B"/>
      </colorScale>
    </cfRule>
    <cfRule type="iconSet" priority="2319">
      <iconSet showValue="0" reverse="1">
        <cfvo type="percent" val="0"/>
        <cfvo type="num" val="10"/>
        <cfvo type="num" val="24"/>
      </iconSet>
    </cfRule>
    <cfRule type="iconSet" priority="2320">
      <iconSet showValue="0">
        <cfvo type="percent" val="0"/>
        <cfvo type="num" val="10"/>
        <cfvo type="num" val="24"/>
      </iconSet>
    </cfRule>
    <cfRule type="iconSet" priority="2321">
      <iconSet>
        <cfvo type="percent" val="0"/>
        <cfvo type="percent" val="9"/>
        <cfvo type="percent" val="23"/>
      </iconSet>
    </cfRule>
  </conditionalFormatting>
  <conditionalFormatting sqref="S142">
    <cfRule type="colorScale" priority="2322">
      <colorScale>
        <cfvo type="num" val="6"/>
        <cfvo type="num" val="9"/>
        <cfvo type="num" val="23"/>
        <color rgb="FFF8696B"/>
        <color rgb="FFFFEB84"/>
        <color rgb="FF63BE7B"/>
      </colorScale>
    </cfRule>
    <cfRule type="iconSet" priority="2323">
      <iconSet showValue="0" reverse="1">
        <cfvo type="percent" val="0"/>
        <cfvo type="num" val="10"/>
        <cfvo type="num" val="24"/>
      </iconSet>
    </cfRule>
    <cfRule type="iconSet" priority="2324">
      <iconSet showValue="0">
        <cfvo type="percent" val="0"/>
        <cfvo type="num" val="10"/>
        <cfvo type="num" val="24"/>
      </iconSet>
    </cfRule>
    <cfRule type="iconSet" priority="2325">
      <iconSet>
        <cfvo type="percent" val="0"/>
        <cfvo type="percent" val="9"/>
        <cfvo type="percent" val="23"/>
      </iconSet>
    </cfRule>
  </conditionalFormatting>
  <conditionalFormatting sqref="U149">
    <cfRule type="cellIs" dxfId="8496" priority="2326" operator="greaterThan">
      <formula>#REF!</formula>
    </cfRule>
  </conditionalFormatting>
  <conditionalFormatting sqref="W149">
    <cfRule type="containsText" dxfId="8495" priority="2327" operator="containsText" text="No Aceptable o Aceptable con Control Especifico">
      <formula>NOT(ISERROR(SEARCH("No Aceptable o Aceptable con Control Especifico",W149)))</formula>
    </cfRule>
    <cfRule type="containsText" dxfId="8494" priority="2328" operator="containsText" text="NO Aceptable">
      <formula>NOT(ISERROR(SEARCH("NO Aceptable",W149)))</formula>
    </cfRule>
    <cfRule type="containsText" dxfId="8493" priority="2329" operator="containsText" text="Mejorable">
      <formula>NOT(ISERROR(SEARCH("Mejorable",W149)))</formula>
    </cfRule>
    <cfRule type="containsText" dxfId="8492" priority="2330" operator="containsText" text="Aceptable">
      <formula>NOT(ISERROR(SEARCH("Aceptable",W149)))</formula>
    </cfRule>
  </conditionalFormatting>
  <conditionalFormatting sqref="R205:S205 U205">
    <cfRule type="cellIs" dxfId="8491" priority="2331" operator="greaterThan">
      <formula>#REF!</formula>
    </cfRule>
  </conditionalFormatting>
  <conditionalFormatting sqref="S205">
    <cfRule type="colorScale" priority="2332">
      <colorScale>
        <cfvo type="num" val="6"/>
        <cfvo type="num" val="9"/>
        <cfvo type="num" val="23"/>
        <color rgb="FFF8696B"/>
        <color rgb="FFFFEB84"/>
        <color rgb="FF63BE7B"/>
      </colorScale>
    </cfRule>
    <cfRule type="iconSet" priority="2333">
      <iconSet showValue="0" reverse="1">
        <cfvo type="percent" val="0"/>
        <cfvo type="num" val="10"/>
        <cfvo type="num" val="24"/>
      </iconSet>
    </cfRule>
    <cfRule type="iconSet" priority="2334">
      <iconSet showValue="0">
        <cfvo type="percent" val="0"/>
        <cfvo type="num" val="10"/>
        <cfvo type="num" val="24"/>
      </iconSet>
    </cfRule>
    <cfRule type="iconSet" priority="2335">
      <iconSet>
        <cfvo type="percent" val="0"/>
        <cfvo type="percent" val="9"/>
        <cfvo type="percent" val="23"/>
      </iconSet>
    </cfRule>
  </conditionalFormatting>
  <conditionalFormatting sqref="T205 P205:Q205">
    <cfRule type="cellIs" dxfId="8490" priority="2336" operator="greaterThan">
      <formula>#REF!</formula>
    </cfRule>
  </conditionalFormatting>
  <conditionalFormatting sqref="AI205:AJ205">
    <cfRule type="cellIs" dxfId="8489" priority="2337" operator="greaterThan">
      <formula>#REF!</formula>
    </cfRule>
  </conditionalFormatting>
  <conditionalFormatting sqref="W205">
    <cfRule type="containsText" dxfId="8488" priority="2338" operator="containsText" text="No Aceptable o Aceptable con Control Especifico">
      <formula>NOT(ISERROR(SEARCH("No Aceptable o Aceptable con Control Especifico",W205)))</formula>
    </cfRule>
    <cfRule type="containsText" dxfId="8487" priority="2339" operator="containsText" text="NO Aceptable">
      <formula>NOT(ISERROR(SEARCH("NO Aceptable",W205)))</formula>
    </cfRule>
    <cfRule type="containsText" dxfId="8486" priority="2340" operator="containsText" text="Mejorable">
      <formula>NOT(ISERROR(SEARCH("Mejorable",W205)))</formula>
    </cfRule>
    <cfRule type="containsText" dxfId="8485" priority="2341" operator="containsText" text="Aceptable">
      <formula>NOT(ISERROR(SEARCH("Aceptable",W205)))</formula>
    </cfRule>
  </conditionalFormatting>
  <conditionalFormatting sqref="P149:T149 AI149:AJ149">
    <cfRule type="cellIs" dxfId="8484" priority="2342" operator="greaterThan">
      <formula>#REF!</formula>
    </cfRule>
  </conditionalFormatting>
  <conditionalFormatting sqref="S149">
    <cfRule type="colorScale" priority="2343">
      <colorScale>
        <cfvo type="num" val="6"/>
        <cfvo type="num" val="9"/>
        <cfvo type="num" val="23"/>
        <color rgb="FFF8696B"/>
        <color rgb="FFFFEB84"/>
        <color rgb="FF63BE7B"/>
      </colorScale>
    </cfRule>
    <cfRule type="iconSet" priority="2344">
      <iconSet showValue="0" reverse="1">
        <cfvo type="percent" val="0"/>
        <cfvo type="num" val="10"/>
        <cfvo type="num" val="24"/>
      </iconSet>
    </cfRule>
    <cfRule type="iconSet" priority="2345">
      <iconSet showValue="0">
        <cfvo type="percent" val="0"/>
        <cfvo type="num" val="10"/>
        <cfvo type="num" val="24"/>
      </iconSet>
    </cfRule>
    <cfRule type="iconSet" priority="2346">
      <iconSet>
        <cfvo type="percent" val="0"/>
        <cfvo type="percent" val="9"/>
        <cfvo type="percent" val="23"/>
      </iconSet>
    </cfRule>
  </conditionalFormatting>
  <conditionalFormatting sqref="W154">
    <cfRule type="containsText" dxfId="8483" priority="2347" operator="containsText" text="No Aceptable o Aceptable con Control Especifico">
      <formula>NOT(ISERROR(SEARCH("No Aceptable o Aceptable con Control Especifico",W154)))</formula>
    </cfRule>
    <cfRule type="containsText" dxfId="8482" priority="2348" operator="containsText" text="NO Aceptable">
      <formula>NOT(ISERROR(SEARCH("NO Aceptable",W154)))</formula>
    </cfRule>
    <cfRule type="containsText" dxfId="8481" priority="2349" operator="containsText" text="Mejorable">
      <formula>NOT(ISERROR(SEARCH("Mejorable",W154)))</formula>
    </cfRule>
    <cfRule type="containsText" dxfId="8480" priority="2350" operator="containsText" text="Aceptable">
      <formula>NOT(ISERROR(SEARCH("Aceptable",W154)))</formula>
    </cfRule>
  </conditionalFormatting>
  <conditionalFormatting sqref="P154:U154 AI152:AJ154">
    <cfRule type="cellIs" dxfId="8479" priority="2351" operator="greaterThan">
      <formula>#REF!</formula>
    </cfRule>
  </conditionalFormatting>
  <conditionalFormatting sqref="S152">
    <cfRule type="cellIs" dxfId="8478" priority="2352" operator="greaterThan">
      <formula>#REF!</formula>
    </cfRule>
  </conditionalFormatting>
  <conditionalFormatting sqref="W153">
    <cfRule type="containsText" dxfId="8477" priority="2353" operator="containsText" text="No Aceptable o Aceptable con Control Especifico">
      <formula>NOT(ISERROR(SEARCH("No Aceptable o Aceptable con Control Especifico",W153)))</formula>
    </cfRule>
    <cfRule type="containsText" dxfId="8476" priority="2354" operator="containsText" text="NO Aceptable">
      <formula>NOT(ISERROR(SEARCH("NO Aceptable",W153)))</formula>
    </cfRule>
    <cfRule type="containsText" dxfId="8475" priority="2355" operator="containsText" text="Mejorable">
      <formula>NOT(ISERROR(SEARCH("Mejorable",W153)))</formula>
    </cfRule>
    <cfRule type="containsText" dxfId="8474" priority="2356" operator="containsText" text="Aceptable">
      <formula>NOT(ISERROR(SEARCH("Aceptable",W153)))</formula>
    </cfRule>
  </conditionalFormatting>
  <conditionalFormatting sqref="T152:U152 P152:R152">
    <cfRule type="cellIs" dxfId="8473" priority="2357" operator="greaterThan">
      <formula>#REF!</formula>
    </cfRule>
  </conditionalFormatting>
  <conditionalFormatting sqref="S152">
    <cfRule type="colorScale" priority="2358">
      <colorScale>
        <cfvo type="num" val="6"/>
        <cfvo type="num" val="9"/>
        <cfvo type="num" val="23"/>
        <color rgb="FFF8696B"/>
        <color rgb="FFFFEB84"/>
        <color rgb="FF63BE7B"/>
      </colorScale>
    </cfRule>
    <cfRule type="iconSet" priority="2359">
      <iconSet showValue="0" reverse="1">
        <cfvo type="percent" val="0"/>
        <cfvo type="num" val="10"/>
        <cfvo type="num" val="24"/>
      </iconSet>
    </cfRule>
    <cfRule type="iconSet" priority="2360">
      <iconSet showValue="0">
        <cfvo type="percent" val="0"/>
        <cfvo type="num" val="10"/>
        <cfvo type="num" val="24"/>
      </iconSet>
    </cfRule>
    <cfRule type="iconSet" priority="2361">
      <iconSet>
        <cfvo type="percent" val="0"/>
        <cfvo type="percent" val="9"/>
        <cfvo type="percent" val="23"/>
      </iconSet>
    </cfRule>
  </conditionalFormatting>
  <conditionalFormatting sqref="W152">
    <cfRule type="containsText" dxfId="8472" priority="2362" operator="containsText" text="No Aceptable o Aceptable con Control Especifico">
      <formula>NOT(ISERROR(SEARCH("No Aceptable o Aceptable con Control Especifico",W152)))</formula>
    </cfRule>
    <cfRule type="containsText" dxfId="8471" priority="2363" operator="containsText" text="NO Aceptable">
      <formula>NOT(ISERROR(SEARCH("NO Aceptable",W152)))</formula>
    </cfRule>
    <cfRule type="containsText" dxfId="8470" priority="2364" operator="containsText" text="Mejorable">
      <formula>NOT(ISERROR(SEARCH("Mejorable",W152)))</formula>
    </cfRule>
    <cfRule type="containsText" dxfId="8469" priority="2365" operator="containsText" text="Aceptable">
      <formula>NOT(ISERROR(SEARCH("Aceptable",W152)))</formula>
    </cfRule>
  </conditionalFormatting>
  <conditionalFormatting sqref="S153">
    <cfRule type="cellIs" dxfId="8468" priority="2366" operator="greaterThan">
      <formula>#REF!</formula>
    </cfRule>
  </conditionalFormatting>
  <conditionalFormatting sqref="T153:U153 P153:R153">
    <cfRule type="cellIs" dxfId="8467" priority="2367" operator="greaterThan">
      <formula>#REF!</formula>
    </cfRule>
  </conditionalFormatting>
  <conditionalFormatting sqref="S153">
    <cfRule type="colorScale" priority="2368">
      <colorScale>
        <cfvo type="num" val="6"/>
        <cfvo type="num" val="9"/>
        <cfvo type="num" val="23"/>
        <color rgb="FFF8696B"/>
        <color rgb="FFFFEB84"/>
        <color rgb="FF63BE7B"/>
      </colorScale>
    </cfRule>
    <cfRule type="iconSet" priority="2369">
      <iconSet showValue="0" reverse="1">
        <cfvo type="percent" val="0"/>
        <cfvo type="num" val="10"/>
        <cfvo type="num" val="24"/>
      </iconSet>
    </cfRule>
    <cfRule type="iconSet" priority="2370">
      <iconSet showValue="0">
        <cfvo type="percent" val="0"/>
        <cfvo type="num" val="10"/>
        <cfvo type="num" val="24"/>
      </iconSet>
    </cfRule>
    <cfRule type="iconSet" priority="2371">
      <iconSet>
        <cfvo type="percent" val="0"/>
        <cfvo type="percent" val="9"/>
        <cfvo type="percent" val="23"/>
      </iconSet>
    </cfRule>
  </conditionalFormatting>
  <conditionalFormatting sqref="S154">
    <cfRule type="colorScale" priority="2372">
      <colorScale>
        <cfvo type="num" val="6"/>
        <cfvo type="num" val="9"/>
        <cfvo type="num" val="23"/>
        <color rgb="FFF8696B"/>
        <color rgb="FFFFEB84"/>
        <color rgb="FF63BE7B"/>
      </colorScale>
    </cfRule>
    <cfRule type="iconSet" priority="2373">
      <iconSet showValue="0" reverse="1">
        <cfvo type="percent" val="0"/>
        <cfvo type="num" val="10"/>
        <cfvo type="num" val="24"/>
      </iconSet>
    </cfRule>
    <cfRule type="iconSet" priority="2374">
      <iconSet showValue="0">
        <cfvo type="percent" val="0"/>
        <cfvo type="num" val="10"/>
        <cfvo type="num" val="24"/>
      </iconSet>
    </cfRule>
    <cfRule type="iconSet" priority="2375">
      <iconSet>
        <cfvo type="percent" val="0"/>
        <cfvo type="percent" val="9"/>
        <cfvo type="percent" val="23"/>
      </iconSet>
    </cfRule>
  </conditionalFormatting>
  <conditionalFormatting sqref="AI158:AJ159">
    <cfRule type="cellIs" dxfId="8466" priority="2376" operator="greaterThan">
      <formula>#REF!</formula>
    </cfRule>
  </conditionalFormatting>
  <conditionalFormatting sqref="W158:W159">
    <cfRule type="containsText" dxfId="8465" priority="2377" operator="containsText" text="No Aceptable o Aceptable con Control Especifico">
      <formula>NOT(ISERROR(SEARCH("No Aceptable o Aceptable con Control Especifico",W158)))</formula>
    </cfRule>
    <cfRule type="containsText" dxfId="8464" priority="2378" operator="containsText" text="NO Aceptable">
      <formula>NOT(ISERROR(SEARCH("NO Aceptable",W158)))</formula>
    </cfRule>
    <cfRule type="containsText" dxfId="8463" priority="2379" operator="containsText" text="Mejorable">
      <formula>NOT(ISERROR(SEARCH("Mejorable",W158)))</formula>
    </cfRule>
    <cfRule type="containsText" dxfId="8462" priority="2380" operator="containsText" text="Aceptable">
      <formula>NOT(ISERROR(SEARCH("Aceptable",W158)))</formula>
    </cfRule>
  </conditionalFormatting>
  <conditionalFormatting sqref="R158:S159 U158:U159">
    <cfRule type="cellIs" dxfId="8461" priority="2381" operator="greaterThan">
      <formula>#REF!</formula>
    </cfRule>
  </conditionalFormatting>
  <conditionalFormatting sqref="S158:S159">
    <cfRule type="colorScale" priority="2382">
      <colorScale>
        <cfvo type="num" val="6"/>
        <cfvo type="num" val="9"/>
        <cfvo type="num" val="23"/>
        <color rgb="FFF8696B"/>
        <color rgb="FFFFEB84"/>
        <color rgb="FF63BE7B"/>
      </colorScale>
    </cfRule>
    <cfRule type="iconSet" priority="2383">
      <iconSet showValue="0" reverse="1">
        <cfvo type="percent" val="0"/>
        <cfvo type="num" val="10"/>
        <cfvo type="num" val="24"/>
      </iconSet>
    </cfRule>
    <cfRule type="iconSet" priority="2384">
      <iconSet showValue="0">
        <cfvo type="percent" val="0"/>
        <cfvo type="num" val="10"/>
        <cfvo type="num" val="24"/>
      </iconSet>
    </cfRule>
    <cfRule type="iconSet" priority="2385">
      <iconSet>
        <cfvo type="percent" val="0"/>
        <cfvo type="percent" val="9"/>
        <cfvo type="percent" val="23"/>
      </iconSet>
    </cfRule>
  </conditionalFormatting>
  <conditionalFormatting sqref="T158:T159 P158:Q159">
    <cfRule type="cellIs" dxfId="8460" priority="2386" operator="greaterThan">
      <formula>#REF!</formula>
    </cfRule>
  </conditionalFormatting>
  <conditionalFormatting sqref="AI160:AJ160">
    <cfRule type="cellIs" dxfId="8459" priority="2387" operator="greaterThan">
      <formula>#REF!</formula>
    </cfRule>
  </conditionalFormatting>
  <conditionalFormatting sqref="P160:Q160 T160">
    <cfRule type="cellIs" dxfId="8458" priority="2388" operator="greaterThan">
      <formula>#REF!</formula>
    </cfRule>
  </conditionalFormatting>
  <conditionalFormatting sqref="S160">
    <cfRule type="cellIs" dxfId="8457" priority="2389" operator="greaterThan">
      <formula>#REF!</formula>
    </cfRule>
  </conditionalFormatting>
  <conditionalFormatting sqref="U160 R160">
    <cfRule type="cellIs" dxfId="8456" priority="2390" operator="greaterThan">
      <formula>#REF!</formula>
    </cfRule>
  </conditionalFormatting>
  <conditionalFormatting sqref="W160">
    <cfRule type="containsText" dxfId="8455" priority="2391" operator="containsText" text="No Aceptable o Aceptable con Control Especifico">
      <formula>NOT(ISERROR(SEARCH("No Aceptable o Aceptable con Control Especifico",W160)))</formula>
    </cfRule>
    <cfRule type="containsText" dxfId="8454" priority="2392" operator="containsText" text="NO Aceptable">
      <formula>NOT(ISERROR(SEARCH("NO Aceptable",W160)))</formula>
    </cfRule>
    <cfRule type="containsText" dxfId="8453" priority="2393" operator="containsText" text="Mejorable">
      <formula>NOT(ISERROR(SEARCH("Mejorable",W160)))</formula>
    </cfRule>
    <cfRule type="containsText" dxfId="8452" priority="2394" operator="containsText" text="Aceptable">
      <formula>NOT(ISERROR(SEARCH("Aceptable",W160)))</formula>
    </cfRule>
  </conditionalFormatting>
  <conditionalFormatting sqref="S160">
    <cfRule type="colorScale" priority="2395">
      <colorScale>
        <cfvo type="num" val="6"/>
        <cfvo type="num" val="9"/>
        <cfvo type="num" val="23"/>
        <color rgb="FFF8696B"/>
        <color rgb="FFFFEB84"/>
        <color rgb="FF63BE7B"/>
      </colorScale>
    </cfRule>
    <cfRule type="iconSet" priority="2396">
      <iconSet showValue="0" reverse="1">
        <cfvo type="percent" val="0"/>
        <cfvo type="num" val="10"/>
        <cfvo type="num" val="24"/>
      </iconSet>
    </cfRule>
    <cfRule type="iconSet" priority="2397">
      <iconSet showValue="0">
        <cfvo type="percent" val="0"/>
        <cfvo type="num" val="10"/>
        <cfvo type="num" val="24"/>
      </iconSet>
    </cfRule>
    <cfRule type="iconSet" priority="2398">
      <iconSet>
        <cfvo type="percent" val="0"/>
        <cfvo type="percent" val="9"/>
        <cfvo type="percent" val="23"/>
      </iconSet>
    </cfRule>
  </conditionalFormatting>
  <conditionalFormatting sqref="AO173">
    <cfRule type="containsText" dxfId="8451" priority="2399" operator="containsText" text="No Aceptable o Aceptable con Control Especifico">
      <formula>NOT(ISERROR(SEARCH("No Aceptable o Aceptable con Control Especifico",AO173)))</formula>
    </cfRule>
    <cfRule type="containsText" dxfId="8450" priority="2400" operator="containsText" text="NO Aceptable">
      <formula>NOT(ISERROR(SEARCH("NO Aceptable",AO173)))</formula>
    </cfRule>
    <cfRule type="containsText" dxfId="8449" priority="2401" operator="containsText" text="Mejorable">
      <formula>NOT(ISERROR(SEARCH("Mejorable",AO173)))</formula>
    </cfRule>
    <cfRule type="containsText" dxfId="8448" priority="2402" operator="containsText" text="Aceptable">
      <formula>NOT(ISERROR(SEARCH("Aceptable",AO173)))</formula>
    </cfRule>
  </conditionalFormatting>
  <conditionalFormatting sqref="AO173">
    <cfRule type="containsText" dxfId="8447" priority="2403" operator="containsText" text="No Aceptable o Aceptable con Control Especifico">
      <formula>NOT(ISERROR(SEARCH("No Aceptable o Aceptable con Control Especifico",AO173)))</formula>
    </cfRule>
    <cfRule type="containsText" dxfId="8446" priority="2404" operator="containsText" text="NO Aceptable">
      <formula>NOT(ISERROR(SEARCH("NO Aceptable",AO173)))</formula>
    </cfRule>
    <cfRule type="containsText" dxfId="8445" priority="2405" operator="containsText" text="Mejorable">
      <formula>NOT(ISERROR(SEARCH("Mejorable",AO173)))</formula>
    </cfRule>
    <cfRule type="containsText" dxfId="8444" priority="2406" operator="containsText" text="Aceptable">
      <formula>NOT(ISERROR(SEARCH("Aceptable",AO173)))</formula>
    </cfRule>
  </conditionalFormatting>
  <conditionalFormatting sqref="AI173:AJ173">
    <cfRule type="cellIs" dxfId="8443" priority="2407" operator="greaterThan">
      <formula>#REF!</formula>
    </cfRule>
  </conditionalFormatting>
  <conditionalFormatting sqref="P173:Q173 T173">
    <cfRule type="cellIs" dxfId="8442" priority="2408" operator="greaterThan">
      <formula>#REF!</formula>
    </cfRule>
  </conditionalFormatting>
  <conditionalFormatting sqref="S173">
    <cfRule type="cellIs" dxfId="8441" priority="2409" operator="greaterThan">
      <formula>#REF!</formula>
    </cfRule>
  </conditionalFormatting>
  <conditionalFormatting sqref="U173 R173">
    <cfRule type="cellIs" dxfId="8440" priority="2410" operator="greaterThan">
      <formula>#REF!</formula>
    </cfRule>
  </conditionalFormatting>
  <conditionalFormatting sqref="W173">
    <cfRule type="containsText" dxfId="8439" priority="2411" operator="containsText" text="No Aceptable o Aceptable con Control Especifico">
      <formula>NOT(ISERROR(SEARCH("No Aceptable o Aceptable con Control Especifico",W173)))</formula>
    </cfRule>
    <cfRule type="containsText" dxfId="8438" priority="2412" operator="containsText" text="NO Aceptable">
      <formula>NOT(ISERROR(SEARCH("NO Aceptable",W173)))</formula>
    </cfRule>
    <cfRule type="containsText" dxfId="8437" priority="2413" operator="containsText" text="Mejorable">
      <formula>NOT(ISERROR(SEARCH("Mejorable",W173)))</formula>
    </cfRule>
    <cfRule type="containsText" dxfId="8436" priority="2414" operator="containsText" text="Aceptable">
      <formula>NOT(ISERROR(SEARCH("Aceptable",W173)))</formula>
    </cfRule>
  </conditionalFormatting>
  <conditionalFormatting sqref="S173">
    <cfRule type="colorScale" priority="2415">
      <colorScale>
        <cfvo type="num" val="6"/>
        <cfvo type="num" val="9"/>
        <cfvo type="num" val="23"/>
        <color rgb="FFF8696B"/>
        <color rgb="FFFFEB84"/>
        <color rgb="FF63BE7B"/>
      </colorScale>
    </cfRule>
    <cfRule type="iconSet" priority="2416">
      <iconSet showValue="0" reverse="1">
        <cfvo type="percent" val="0"/>
        <cfvo type="num" val="10"/>
        <cfvo type="num" val="24"/>
      </iconSet>
    </cfRule>
    <cfRule type="iconSet" priority="2417">
      <iconSet showValue="0">
        <cfvo type="percent" val="0"/>
        <cfvo type="num" val="10"/>
        <cfvo type="num" val="24"/>
      </iconSet>
    </cfRule>
    <cfRule type="iconSet" priority="2418">
      <iconSet>
        <cfvo type="percent" val="0"/>
        <cfvo type="percent" val="9"/>
        <cfvo type="percent" val="23"/>
      </iconSet>
    </cfRule>
  </conditionalFormatting>
  <conditionalFormatting sqref="W186">
    <cfRule type="containsText" dxfId="8435" priority="2419" operator="containsText" text="No Aceptable o Aceptable con Control Especifico">
      <formula>NOT(ISERROR(SEARCH("No Aceptable o Aceptable con Control Especifico",W186)))</formula>
    </cfRule>
    <cfRule type="containsText" dxfId="8434" priority="2420" operator="containsText" text="NO Aceptable">
      <formula>NOT(ISERROR(SEARCH("NO Aceptable",W186)))</formula>
    </cfRule>
    <cfRule type="containsText" dxfId="8433" priority="2421" operator="containsText" text="Mejorable">
      <formula>NOT(ISERROR(SEARCH("Mejorable",W186)))</formula>
    </cfRule>
    <cfRule type="containsText" dxfId="8432" priority="2422" operator="containsText" text="Aceptable">
      <formula>NOT(ISERROR(SEARCH("Aceptable",W186)))</formula>
    </cfRule>
  </conditionalFormatting>
  <conditionalFormatting sqref="P186:U186 AI184:AJ186">
    <cfRule type="cellIs" dxfId="8431" priority="2423" operator="greaterThan">
      <formula>#REF!</formula>
    </cfRule>
  </conditionalFormatting>
  <conditionalFormatting sqref="S184">
    <cfRule type="cellIs" dxfId="8430" priority="2424" operator="greaterThan">
      <formula>#REF!</formula>
    </cfRule>
  </conditionalFormatting>
  <conditionalFormatting sqref="W185">
    <cfRule type="containsText" dxfId="8429" priority="2425" operator="containsText" text="No Aceptable o Aceptable con Control Especifico">
      <formula>NOT(ISERROR(SEARCH("No Aceptable o Aceptable con Control Especifico",W185)))</formula>
    </cfRule>
    <cfRule type="containsText" dxfId="8428" priority="2426" operator="containsText" text="NO Aceptable">
      <formula>NOT(ISERROR(SEARCH("NO Aceptable",W185)))</formula>
    </cfRule>
    <cfRule type="containsText" dxfId="8427" priority="2427" operator="containsText" text="Mejorable">
      <formula>NOT(ISERROR(SEARCH("Mejorable",W185)))</formula>
    </cfRule>
    <cfRule type="containsText" dxfId="8426" priority="2428" operator="containsText" text="Aceptable">
      <formula>NOT(ISERROR(SEARCH("Aceptable",W185)))</formula>
    </cfRule>
  </conditionalFormatting>
  <conditionalFormatting sqref="T184:U184 P184:R184">
    <cfRule type="cellIs" dxfId="8425" priority="2429" operator="greaterThan">
      <formula>#REF!</formula>
    </cfRule>
  </conditionalFormatting>
  <conditionalFormatting sqref="S184">
    <cfRule type="colorScale" priority="2430">
      <colorScale>
        <cfvo type="num" val="6"/>
        <cfvo type="num" val="9"/>
        <cfvo type="num" val="23"/>
        <color rgb="FFF8696B"/>
        <color rgb="FFFFEB84"/>
        <color rgb="FF63BE7B"/>
      </colorScale>
    </cfRule>
    <cfRule type="iconSet" priority="2431">
      <iconSet showValue="0" reverse="1">
        <cfvo type="percent" val="0"/>
        <cfvo type="num" val="10"/>
        <cfvo type="num" val="24"/>
      </iconSet>
    </cfRule>
    <cfRule type="iconSet" priority="2432">
      <iconSet showValue="0">
        <cfvo type="percent" val="0"/>
        <cfvo type="num" val="10"/>
        <cfvo type="num" val="24"/>
      </iconSet>
    </cfRule>
    <cfRule type="iconSet" priority="2433">
      <iconSet>
        <cfvo type="percent" val="0"/>
        <cfvo type="percent" val="9"/>
        <cfvo type="percent" val="23"/>
      </iconSet>
    </cfRule>
  </conditionalFormatting>
  <conditionalFormatting sqref="W184">
    <cfRule type="containsText" dxfId="8424" priority="2434" operator="containsText" text="No Aceptable o Aceptable con Control Especifico">
      <formula>NOT(ISERROR(SEARCH("No Aceptable o Aceptable con Control Especifico",W184)))</formula>
    </cfRule>
    <cfRule type="containsText" dxfId="8423" priority="2435" operator="containsText" text="NO Aceptable">
      <formula>NOT(ISERROR(SEARCH("NO Aceptable",W184)))</formula>
    </cfRule>
    <cfRule type="containsText" dxfId="8422" priority="2436" operator="containsText" text="Mejorable">
      <formula>NOT(ISERROR(SEARCH("Mejorable",W184)))</formula>
    </cfRule>
    <cfRule type="containsText" dxfId="8421" priority="2437" operator="containsText" text="Aceptable">
      <formula>NOT(ISERROR(SEARCH("Aceptable",W184)))</formula>
    </cfRule>
  </conditionalFormatting>
  <conditionalFormatting sqref="S185">
    <cfRule type="cellIs" dxfId="8420" priority="2438" operator="greaterThan">
      <formula>#REF!</formula>
    </cfRule>
  </conditionalFormatting>
  <conditionalFormatting sqref="T185:U185 P185:R185">
    <cfRule type="cellIs" dxfId="8419" priority="2439" operator="greaterThan">
      <formula>#REF!</formula>
    </cfRule>
  </conditionalFormatting>
  <conditionalFormatting sqref="S185">
    <cfRule type="colorScale" priority="2440">
      <colorScale>
        <cfvo type="num" val="6"/>
        <cfvo type="num" val="9"/>
        <cfvo type="num" val="23"/>
        <color rgb="FFF8696B"/>
        <color rgb="FFFFEB84"/>
        <color rgb="FF63BE7B"/>
      </colorScale>
    </cfRule>
    <cfRule type="iconSet" priority="2441">
      <iconSet showValue="0" reverse="1">
        <cfvo type="percent" val="0"/>
        <cfvo type="num" val="10"/>
        <cfvo type="num" val="24"/>
      </iconSet>
    </cfRule>
    <cfRule type="iconSet" priority="2442">
      <iconSet showValue="0">
        <cfvo type="percent" val="0"/>
        <cfvo type="num" val="10"/>
        <cfvo type="num" val="24"/>
      </iconSet>
    </cfRule>
    <cfRule type="iconSet" priority="2443">
      <iconSet>
        <cfvo type="percent" val="0"/>
        <cfvo type="percent" val="9"/>
        <cfvo type="percent" val="23"/>
      </iconSet>
    </cfRule>
  </conditionalFormatting>
  <conditionalFormatting sqref="S186">
    <cfRule type="colorScale" priority="2444">
      <colorScale>
        <cfvo type="num" val="6"/>
        <cfvo type="num" val="9"/>
        <cfvo type="num" val="23"/>
        <color rgb="FFF8696B"/>
        <color rgb="FFFFEB84"/>
        <color rgb="FF63BE7B"/>
      </colorScale>
    </cfRule>
    <cfRule type="iconSet" priority="2445">
      <iconSet showValue="0" reverse="1">
        <cfvo type="percent" val="0"/>
        <cfvo type="num" val="10"/>
        <cfvo type="num" val="24"/>
      </iconSet>
    </cfRule>
    <cfRule type="iconSet" priority="2446">
      <iconSet showValue="0">
        <cfvo type="percent" val="0"/>
        <cfvo type="num" val="10"/>
        <cfvo type="num" val="24"/>
      </iconSet>
    </cfRule>
    <cfRule type="iconSet" priority="2447">
      <iconSet>
        <cfvo type="percent" val="0"/>
        <cfvo type="percent" val="9"/>
        <cfvo type="percent" val="23"/>
      </iconSet>
    </cfRule>
  </conditionalFormatting>
  <conditionalFormatting sqref="AJ191 AJ193">
    <cfRule type="cellIs" dxfId="8418" priority="2448" operator="greaterThan">
      <formula>#REF!</formula>
    </cfRule>
  </conditionalFormatting>
  <conditionalFormatting sqref="W191 W193">
    <cfRule type="containsText" dxfId="8417" priority="2449" operator="containsText" text="No Aceptable o Aceptable con Control Especifico">
      <formula>NOT(ISERROR(SEARCH("No Aceptable o Aceptable con Control Especifico",W191)))</formula>
    </cfRule>
    <cfRule type="containsText" dxfId="8416" priority="2450" operator="containsText" text="NO Aceptable">
      <formula>NOT(ISERROR(SEARCH("NO Aceptable",W191)))</formula>
    </cfRule>
    <cfRule type="containsText" dxfId="8415" priority="2451" operator="containsText" text="Mejorable">
      <formula>NOT(ISERROR(SEARCH("Mejorable",W191)))</formula>
    </cfRule>
    <cfRule type="containsText" dxfId="8414" priority="2452" operator="containsText" text="Aceptable">
      <formula>NOT(ISERROR(SEARCH("Aceptable",W191)))</formula>
    </cfRule>
  </conditionalFormatting>
  <conditionalFormatting sqref="P191:U191 P193:U193">
    <cfRule type="cellIs" dxfId="8413" priority="2453" operator="greaterThan">
      <formula>#REF!</formula>
    </cfRule>
  </conditionalFormatting>
  <conditionalFormatting sqref="S191 S193">
    <cfRule type="iconSet" priority="2454">
      <iconSet>
        <cfvo type="percent" val="0"/>
        <cfvo type="percent" val="9"/>
        <cfvo type="percent" val="23"/>
      </iconSet>
    </cfRule>
    <cfRule type="colorScale" priority="2455">
      <colorScale>
        <cfvo type="num" val="6"/>
        <cfvo type="num" val="9"/>
        <cfvo type="num" val="23"/>
        <color rgb="FFF8696B"/>
        <color rgb="FFFFEB84"/>
        <color rgb="FF63BE7B"/>
      </colorScale>
    </cfRule>
    <cfRule type="iconSet" priority="2456">
      <iconSet showValue="0" reverse="1">
        <cfvo type="percent" val="0"/>
        <cfvo type="num" val="10"/>
        <cfvo type="num" val="24"/>
      </iconSet>
    </cfRule>
    <cfRule type="iconSet" priority="2457">
      <iconSet showValue="0">
        <cfvo type="percent" val="0"/>
        <cfvo type="num" val="10"/>
        <cfvo type="num" val="24"/>
      </iconSet>
    </cfRule>
  </conditionalFormatting>
  <conditionalFormatting sqref="W187">
    <cfRule type="containsText" dxfId="8412" priority="2458" operator="containsText" text="No Aceptable o Aceptable con Control Especifico">
      <formula>NOT(ISERROR(SEARCH("No Aceptable o Aceptable con Control Especifico",W187)))</formula>
    </cfRule>
    <cfRule type="containsText" dxfId="8411" priority="2459" operator="containsText" text="NO Aceptable">
      <formula>NOT(ISERROR(SEARCH("NO Aceptable",W187)))</formula>
    </cfRule>
    <cfRule type="containsText" dxfId="8410" priority="2460" operator="containsText" text="Mejorable">
      <formula>NOT(ISERROR(SEARCH("Mejorable",W187)))</formula>
    </cfRule>
    <cfRule type="containsText" dxfId="8409" priority="2461" operator="containsText" text="Aceptable">
      <formula>NOT(ISERROR(SEARCH("Aceptable",W187)))</formula>
    </cfRule>
  </conditionalFormatting>
  <conditionalFormatting sqref="P187:U187 AI187:AJ187">
    <cfRule type="cellIs" dxfId="8408" priority="2462" operator="greaterThan">
      <formula>#REF!</formula>
    </cfRule>
  </conditionalFormatting>
  <conditionalFormatting sqref="S187">
    <cfRule type="colorScale" priority="2463">
      <colorScale>
        <cfvo type="num" val="6"/>
        <cfvo type="num" val="9"/>
        <cfvo type="num" val="23"/>
        <color rgb="FFF8696B"/>
        <color rgb="FFFFEB84"/>
        <color rgb="FF63BE7B"/>
      </colorScale>
    </cfRule>
    <cfRule type="iconSet" priority="2464">
      <iconSet showValue="0" reverse="1">
        <cfvo type="percent" val="0"/>
        <cfvo type="num" val="10"/>
        <cfvo type="num" val="24"/>
      </iconSet>
    </cfRule>
    <cfRule type="iconSet" priority="2465">
      <iconSet showValue="0">
        <cfvo type="percent" val="0"/>
        <cfvo type="num" val="10"/>
        <cfvo type="num" val="24"/>
      </iconSet>
    </cfRule>
    <cfRule type="iconSet" priority="2466">
      <iconSet>
        <cfvo type="percent" val="0"/>
        <cfvo type="percent" val="9"/>
        <cfvo type="percent" val="23"/>
      </iconSet>
    </cfRule>
  </conditionalFormatting>
  <conditionalFormatting sqref="W201">
    <cfRule type="containsText" dxfId="8407" priority="2467" operator="containsText" text="No Aceptable o Aceptable con Control Especifico">
      <formula>NOT(ISERROR(SEARCH("No Aceptable o Aceptable con Control Especifico",W201)))</formula>
    </cfRule>
    <cfRule type="containsText" dxfId="8406" priority="2468" operator="containsText" text="NO Aceptable">
      <formula>NOT(ISERROR(SEARCH("NO Aceptable",W201)))</formula>
    </cfRule>
    <cfRule type="containsText" dxfId="8405" priority="2469" operator="containsText" text="Mejorable">
      <formula>NOT(ISERROR(SEARCH("Mejorable",W201)))</formula>
    </cfRule>
    <cfRule type="containsText" dxfId="8404" priority="2470" operator="containsText" text="Aceptable">
      <formula>NOT(ISERROR(SEARCH("Aceptable",W201)))</formula>
    </cfRule>
  </conditionalFormatting>
  <conditionalFormatting sqref="P201:U201 AI199:AJ201">
    <cfRule type="cellIs" dxfId="8403" priority="2471" operator="greaterThan">
      <formula>#REF!</formula>
    </cfRule>
  </conditionalFormatting>
  <conditionalFormatting sqref="S199">
    <cfRule type="cellIs" dxfId="8402" priority="2472" operator="greaterThan">
      <formula>#REF!</formula>
    </cfRule>
  </conditionalFormatting>
  <conditionalFormatting sqref="W200">
    <cfRule type="containsText" dxfId="8401" priority="2473" operator="containsText" text="No Aceptable o Aceptable con Control Especifico">
      <formula>NOT(ISERROR(SEARCH("No Aceptable o Aceptable con Control Especifico",W200)))</formula>
    </cfRule>
    <cfRule type="containsText" dxfId="8400" priority="2474" operator="containsText" text="NO Aceptable">
      <formula>NOT(ISERROR(SEARCH("NO Aceptable",W200)))</formula>
    </cfRule>
    <cfRule type="containsText" dxfId="8399" priority="2475" operator="containsText" text="Mejorable">
      <formula>NOT(ISERROR(SEARCH("Mejorable",W200)))</formula>
    </cfRule>
    <cfRule type="containsText" dxfId="8398" priority="2476" operator="containsText" text="Aceptable">
      <formula>NOT(ISERROR(SEARCH("Aceptable",W200)))</formula>
    </cfRule>
  </conditionalFormatting>
  <conditionalFormatting sqref="T199:U199 P199:R199">
    <cfRule type="cellIs" dxfId="8397" priority="2477" operator="greaterThan">
      <formula>#REF!</formula>
    </cfRule>
  </conditionalFormatting>
  <conditionalFormatting sqref="S199">
    <cfRule type="colorScale" priority="2478">
      <colorScale>
        <cfvo type="num" val="6"/>
        <cfvo type="num" val="9"/>
        <cfvo type="num" val="23"/>
        <color rgb="FFF8696B"/>
        <color rgb="FFFFEB84"/>
        <color rgb="FF63BE7B"/>
      </colorScale>
    </cfRule>
    <cfRule type="iconSet" priority="2479">
      <iconSet showValue="0" reverse="1">
        <cfvo type="percent" val="0"/>
        <cfvo type="num" val="10"/>
        <cfvo type="num" val="24"/>
      </iconSet>
    </cfRule>
    <cfRule type="iconSet" priority="2480">
      <iconSet showValue="0">
        <cfvo type="percent" val="0"/>
        <cfvo type="num" val="10"/>
        <cfvo type="num" val="24"/>
      </iconSet>
    </cfRule>
    <cfRule type="iconSet" priority="2481">
      <iconSet>
        <cfvo type="percent" val="0"/>
        <cfvo type="percent" val="9"/>
        <cfvo type="percent" val="23"/>
      </iconSet>
    </cfRule>
  </conditionalFormatting>
  <conditionalFormatting sqref="W199">
    <cfRule type="containsText" dxfId="8396" priority="2482" operator="containsText" text="No Aceptable o Aceptable con Control Especifico">
      <formula>NOT(ISERROR(SEARCH("No Aceptable o Aceptable con Control Especifico",W199)))</formula>
    </cfRule>
    <cfRule type="containsText" dxfId="8395" priority="2483" operator="containsText" text="NO Aceptable">
      <formula>NOT(ISERROR(SEARCH("NO Aceptable",W199)))</formula>
    </cfRule>
    <cfRule type="containsText" dxfId="8394" priority="2484" operator="containsText" text="Mejorable">
      <formula>NOT(ISERROR(SEARCH("Mejorable",W199)))</formula>
    </cfRule>
    <cfRule type="containsText" dxfId="8393" priority="2485" operator="containsText" text="Aceptable">
      <formula>NOT(ISERROR(SEARCH("Aceptable",W199)))</formula>
    </cfRule>
  </conditionalFormatting>
  <conditionalFormatting sqref="S200">
    <cfRule type="cellIs" dxfId="8392" priority="2486" operator="greaterThan">
      <formula>#REF!</formula>
    </cfRule>
  </conditionalFormatting>
  <conditionalFormatting sqref="T200:U200 P200:R200">
    <cfRule type="cellIs" dxfId="8391" priority="2487" operator="greaterThan">
      <formula>#REF!</formula>
    </cfRule>
  </conditionalFormatting>
  <conditionalFormatting sqref="S200">
    <cfRule type="colorScale" priority="2488">
      <colorScale>
        <cfvo type="num" val="6"/>
        <cfvo type="num" val="9"/>
        <cfvo type="num" val="23"/>
        <color rgb="FFF8696B"/>
        <color rgb="FFFFEB84"/>
        <color rgb="FF63BE7B"/>
      </colorScale>
    </cfRule>
    <cfRule type="iconSet" priority="2489">
      <iconSet showValue="0" reverse="1">
        <cfvo type="percent" val="0"/>
        <cfvo type="num" val="10"/>
        <cfvo type="num" val="24"/>
      </iconSet>
    </cfRule>
    <cfRule type="iconSet" priority="2490">
      <iconSet showValue="0">
        <cfvo type="percent" val="0"/>
        <cfvo type="num" val="10"/>
        <cfvo type="num" val="24"/>
      </iconSet>
    </cfRule>
    <cfRule type="iconSet" priority="2491">
      <iconSet>
        <cfvo type="percent" val="0"/>
        <cfvo type="percent" val="9"/>
        <cfvo type="percent" val="23"/>
      </iconSet>
    </cfRule>
  </conditionalFormatting>
  <conditionalFormatting sqref="S201">
    <cfRule type="colorScale" priority="2492">
      <colorScale>
        <cfvo type="num" val="6"/>
        <cfvo type="num" val="9"/>
        <cfvo type="num" val="23"/>
        <color rgb="FFF8696B"/>
        <color rgb="FFFFEB84"/>
        <color rgb="FF63BE7B"/>
      </colorScale>
    </cfRule>
    <cfRule type="iconSet" priority="2493">
      <iconSet showValue="0" reverse="1">
        <cfvo type="percent" val="0"/>
        <cfvo type="num" val="10"/>
        <cfvo type="num" val="24"/>
      </iconSet>
    </cfRule>
    <cfRule type="iconSet" priority="2494">
      <iconSet showValue="0">
        <cfvo type="percent" val="0"/>
        <cfvo type="num" val="10"/>
        <cfvo type="num" val="24"/>
      </iconSet>
    </cfRule>
    <cfRule type="iconSet" priority="2495">
      <iconSet>
        <cfvo type="percent" val="0"/>
        <cfvo type="percent" val="9"/>
        <cfvo type="percent" val="23"/>
      </iconSet>
    </cfRule>
  </conditionalFormatting>
  <conditionalFormatting sqref="W202">
    <cfRule type="containsText" dxfId="8390" priority="2496" operator="containsText" text="No Aceptable o Aceptable con Control Especifico">
      <formula>NOT(ISERROR(SEARCH("No Aceptable o Aceptable con Control Especifico",W202)))</formula>
    </cfRule>
    <cfRule type="containsText" dxfId="8389" priority="2497" operator="containsText" text="NO Aceptable">
      <formula>NOT(ISERROR(SEARCH("NO Aceptable",W202)))</formula>
    </cfRule>
    <cfRule type="containsText" dxfId="8388" priority="2498" operator="containsText" text="Mejorable">
      <formula>NOT(ISERROR(SEARCH("Mejorable",W202)))</formula>
    </cfRule>
    <cfRule type="containsText" dxfId="8387" priority="2499" operator="containsText" text="Aceptable">
      <formula>NOT(ISERROR(SEARCH("Aceptable",W202)))</formula>
    </cfRule>
  </conditionalFormatting>
  <conditionalFormatting sqref="P202:U202 AI202:AJ202">
    <cfRule type="cellIs" dxfId="8386" priority="2500" operator="greaterThan">
      <formula>#REF!</formula>
    </cfRule>
  </conditionalFormatting>
  <conditionalFormatting sqref="S202">
    <cfRule type="colorScale" priority="2501">
      <colorScale>
        <cfvo type="num" val="6"/>
        <cfvo type="num" val="9"/>
        <cfvo type="num" val="23"/>
        <color rgb="FFF8696B"/>
        <color rgb="FFFFEB84"/>
        <color rgb="FF63BE7B"/>
      </colorScale>
    </cfRule>
    <cfRule type="iconSet" priority="2502">
      <iconSet showValue="0" reverse="1">
        <cfvo type="percent" val="0"/>
        <cfvo type="num" val="10"/>
        <cfvo type="num" val="24"/>
      </iconSet>
    </cfRule>
    <cfRule type="iconSet" priority="2503">
      <iconSet showValue="0">
        <cfvo type="percent" val="0"/>
        <cfvo type="num" val="10"/>
        <cfvo type="num" val="24"/>
      </iconSet>
    </cfRule>
    <cfRule type="iconSet" priority="2504">
      <iconSet>
        <cfvo type="percent" val="0"/>
        <cfvo type="percent" val="9"/>
        <cfvo type="percent" val="23"/>
      </iconSet>
    </cfRule>
  </conditionalFormatting>
  <conditionalFormatting sqref="W212">
    <cfRule type="containsText" dxfId="8385" priority="2505" operator="containsText" text="No Aceptable o Aceptable con Control Especifico">
      <formula>NOT(ISERROR(SEARCH("No Aceptable o Aceptable con Control Especifico",W212)))</formula>
    </cfRule>
    <cfRule type="containsText" dxfId="8384" priority="2506" operator="containsText" text="NO Aceptable">
      <formula>NOT(ISERROR(SEARCH("NO Aceptable",W212)))</formula>
    </cfRule>
    <cfRule type="containsText" dxfId="8383" priority="2507" operator="containsText" text="Mejorable">
      <formula>NOT(ISERROR(SEARCH("Mejorable",W212)))</formula>
    </cfRule>
    <cfRule type="containsText" dxfId="8382" priority="2508" operator="containsText" text="Aceptable">
      <formula>NOT(ISERROR(SEARCH("Aceptable",W212)))</formula>
    </cfRule>
  </conditionalFormatting>
  <conditionalFormatting sqref="P212:U212 AI210:AJ212">
    <cfRule type="cellIs" dxfId="8381" priority="2509" operator="greaterThan">
      <formula>#REF!</formula>
    </cfRule>
  </conditionalFormatting>
  <conditionalFormatting sqref="S210">
    <cfRule type="cellIs" dxfId="8380" priority="2510" operator="greaterThan">
      <formula>#REF!</formula>
    </cfRule>
  </conditionalFormatting>
  <conditionalFormatting sqref="W211">
    <cfRule type="containsText" dxfId="8379" priority="2511" operator="containsText" text="No Aceptable o Aceptable con Control Especifico">
      <formula>NOT(ISERROR(SEARCH("No Aceptable o Aceptable con Control Especifico",W211)))</formula>
    </cfRule>
    <cfRule type="containsText" dxfId="8378" priority="2512" operator="containsText" text="NO Aceptable">
      <formula>NOT(ISERROR(SEARCH("NO Aceptable",W211)))</formula>
    </cfRule>
    <cfRule type="containsText" dxfId="8377" priority="2513" operator="containsText" text="Mejorable">
      <formula>NOT(ISERROR(SEARCH("Mejorable",W211)))</formula>
    </cfRule>
    <cfRule type="containsText" dxfId="8376" priority="2514" operator="containsText" text="Aceptable">
      <formula>NOT(ISERROR(SEARCH("Aceptable",W211)))</formula>
    </cfRule>
  </conditionalFormatting>
  <conditionalFormatting sqref="T210:U210 P210:R210">
    <cfRule type="cellIs" dxfId="8375" priority="2515" operator="greaterThan">
      <formula>#REF!</formula>
    </cfRule>
  </conditionalFormatting>
  <conditionalFormatting sqref="S210">
    <cfRule type="colorScale" priority="2516">
      <colorScale>
        <cfvo type="num" val="6"/>
        <cfvo type="num" val="9"/>
        <cfvo type="num" val="23"/>
        <color rgb="FFF8696B"/>
        <color rgb="FFFFEB84"/>
        <color rgb="FF63BE7B"/>
      </colorScale>
    </cfRule>
    <cfRule type="iconSet" priority="2517">
      <iconSet showValue="0" reverse="1">
        <cfvo type="percent" val="0"/>
        <cfvo type="num" val="10"/>
        <cfvo type="num" val="24"/>
      </iconSet>
    </cfRule>
    <cfRule type="iconSet" priority="2518">
      <iconSet showValue="0">
        <cfvo type="percent" val="0"/>
        <cfvo type="num" val="10"/>
        <cfvo type="num" val="24"/>
      </iconSet>
    </cfRule>
    <cfRule type="iconSet" priority="2519">
      <iconSet>
        <cfvo type="percent" val="0"/>
        <cfvo type="percent" val="9"/>
        <cfvo type="percent" val="23"/>
      </iconSet>
    </cfRule>
  </conditionalFormatting>
  <conditionalFormatting sqref="W210">
    <cfRule type="containsText" dxfId="8374" priority="2520" operator="containsText" text="No Aceptable o Aceptable con Control Especifico">
      <formula>NOT(ISERROR(SEARCH("No Aceptable o Aceptable con Control Especifico",W210)))</formula>
    </cfRule>
    <cfRule type="containsText" dxfId="8373" priority="2521" operator="containsText" text="NO Aceptable">
      <formula>NOT(ISERROR(SEARCH("NO Aceptable",W210)))</formula>
    </cfRule>
    <cfRule type="containsText" dxfId="8372" priority="2522" operator="containsText" text="Mejorable">
      <formula>NOT(ISERROR(SEARCH("Mejorable",W210)))</formula>
    </cfRule>
    <cfRule type="containsText" dxfId="8371" priority="2523" operator="containsText" text="Aceptable">
      <formula>NOT(ISERROR(SEARCH("Aceptable",W210)))</formula>
    </cfRule>
  </conditionalFormatting>
  <conditionalFormatting sqref="S211">
    <cfRule type="cellIs" dxfId="8370" priority="2524" operator="greaterThan">
      <formula>#REF!</formula>
    </cfRule>
  </conditionalFormatting>
  <conditionalFormatting sqref="T211:U211 P211:R211">
    <cfRule type="cellIs" dxfId="8369" priority="2525" operator="greaterThan">
      <formula>#REF!</formula>
    </cfRule>
  </conditionalFormatting>
  <conditionalFormatting sqref="S211">
    <cfRule type="colorScale" priority="2526">
      <colorScale>
        <cfvo type="num" val="6"/>
        <cfvo type="num" val="9"/>
        <cfvo type="num" val="23"/>
        <color rgb="FFF8696B"/>
        <color rgb="FFFFEB84"/>
        <color rgb="FF63BE7B"/>
      </colorScale>
    </cfRule>
    <cfRule type="iconSet" priority="2527">
      <iconSet showValue="0" reverse="1">
        <cfvo type="percent" val="0"/>
        <cfvo type="num" val="10"/>
        <cfvo type="num" val="24"/>
      </iconSet>
    </cfRule>
    <cfRule type="iconSet" priority="2528">
      <iconSet showValue="0">
        <cfvo type="percent" val="0"/>
        <cfvo type="num" val="10"/>
        <cfvo type="num" val="24"/>
      </iconSet>
    </cfRule>
    <cfRule type="iconSet" priority="2529">
      <iconSet>
        <cfvo type="percent" val="0"/>
        <cfvo type="percent" val="9"/>
        <cfvo type="percent" val="23"/>
      </iconSet>
    </cfRule>
  </conditionalFormatting>
  <conditionalFormatting sqref="S212">
    <cfRule type="colorScale" priority="2530">
      <colorScale>
        <cfvo type="num" val="6"/>
        <cfvo type="num" val="9"/>
        <cfvo type="num" val="23"/>
        <color rgb="FFF8696B"/>
        <color rgb="FFFFEB84"/>
        <color rgb="FF63BE7B"/>
      </colorScale>
    </cfRule>
    <cfRule type="iconSet" priority="2531">
      <iconSet showValue="0" reverse="1">
        <cfvo type="percent" val="0"/>
        <cfvo type="num" val="10"/>
        <cfvo type="num" val="24"/>
      </iconSet>
    </cfRule>
    <cfRule type="iconSet" priority="2532">
      <iconSet showValue="0">
        <cfvo type="percent" val="0"/>
        <cfvo type="num" val="10"/>
        <cfvo type="num" val="24"/>
      </iconSet>
    </cfRule>
    <cfRule type="iconSet" priority="2533">
      <iconSet>
        <cfvo type="percent" val="0"/>
        <cfvo type="percent" val="9"/>
        <cfvo type="percent" val="23"/>
      </iconSet>
    </cfRule>
  </conditionalFormatting>
  <conditionalFormatting sqref="W213">
    <cfRule type="containsText" dxfId="8368" priority="2534" operator="containsText" text="No Aceptable o Aceptable con Control Especifico">
      <formula>NOT(ISERROR(SEARCH("No Aceptable o Aceptable con Control Especifico",W213)))</formula>
    </cfRule>
    <cfRule type="containsText" dxfId="8367" priority="2535" operator="containsText" text="NO Aceptable">
      <formula>NOT(ISERROR(SEARCH("NO Aceptable",W213)))</formula>
    </cfRule>
    <cfRule type="containsText" dxfId="8366" priority="2536" operator="containsText" text="Mejorable">
      <formula>NOT(ISERROR(SEARCH("Mejorable",W213)))</formula>
    </cfRule>
    <cfRule type="containsText" dxfId="8365" priority="2537" operator="containsText" text="Aceptable">
      <formula>NOT(ISERROR(SEARCH("Aceptable",W213)))</formula>
    </cfRule>
  </conditionalFormatting>
  <conditionalFormatting sqref="P213:U213 AI213:AJ213">
    <cfRule type="cellIs" dxfId="8364" priority="2538" operator="greaterThan">
      <formula>#REF!</formula>
    </cfRule>
  </conditionalFormatting>
  <conditionalFormatting sqref="S213">
    <cfRule type="colorScale" priority="2539">
      <colorScale>
        <cfvo type="num" val="6"/>
        <cfvo type="num" val="9"/>
        <cfvo type="num" val="23"/>
        <color rgb="FFF8696B"/>
        <color rgb="FFFFEB84"/>
        <color rgb="FF63BE7B"/>
      </colorScale>
    </cfRule>
    <cfRule type="iconSet" priority="2540">
      <iconSet showValue="0" reverse="1">
        <cfvo type="percent" val="0"/>
        <cfvo type="num" val="10"/>
        <cfvo type="num" val="24"/>
      </iconSet>
    </cfRule>
    <cfRule type="iconSet" priority="2541">
      <iconSet showValue="0">
        <cfvo type="percent" val="0"/>
        <cfvo type="num" val="10"/>
        <cfvo type="num" val="24"/>
      </iconSet>
    </cfRule>
    <cfRule type="iconSet" priority="2542">
      <iconSet>
        <cfvo type="percent" val="0"/>
        <cfvo type="percent" val="9"/>
        <cfvo type="percent" val="23"/>
      </iconSet>
    </cfRule>
  </conditionalFormatting>
  <conditionalFormatting sqref="P218:T218 AI218:AJ218">
    <cfRule type="cellIs" dxfId="8363" priority="2543" operator="greaterThan">
      <formula>#REF!</formula>
    </cfRule>
  </conditionalFormatting>
  <conditionalFormatting sqref="S218">
    <cfRule type="colorScale" priority="2544">
      <colorScale>
        <cfvo type="num" val="6"/>
        <cfvo type="num" val="9"/>
        <cfvo type="num" val="23"/>
        <color rgb="FFF8696B"/>
        <color rgb="FFFFEB84"/>
        <color rgb="FF63BE7B"/>
      </colorScale>
    </cfRule>
    <cfRule type="iconSet" priority="2545">
      <iconSet showValue="0" reverse="1">
        <cfvo type="percent" val="0"/>
        <cfvo type="num" val="10"/>
        <cfvo type="num" val="24"/>
      </iconSet>
    </cfRule>
    <cfRule type="iconSet" priority="2546">
      <iconSet showValue="0">
        <cfvo type="percent" val="0"/>
        <cfvo type="num" val="10"/>
        <cfvo type="num" val="24"/>
      </iconSet>
    </cfRule>
    <cfRule type="iconSet" priority="2547">
      <iconSet>
        <cfvo type="percent" val="0"/>
        <cfvo type="percent" val="9"/>
        <cfvo type="percent" val="23"/>
      </iconSet>
    </cfRule>
  </conditionalFormatting>
  <conditionalFormatting sqref="W218">
    <cfRule type="containsText" dxfId="8362" priority="2548" operator="containsText" text="No Aceptable o Aceptable con Control Especifico">
      <formula>NOT(ISERROR(SEARCH("No Aceptable o Aceptable con Control Especifico",W218)))</formula>
    </cfRule>
    <cfRule type="containsText" dxfId="8361" priority="2549" operator="containsText" text="NO Aceptable">
      <formula>NOT(ISERROR(SEARCH("NO Aceptable",W218)))</formula>
    </cfRule>
    <cfRule type="containsText" dxfId="8360" priority="2550" operator="containsText" text="Mejorable">
      <formula>NOT(ISERROR(SEARCH("Mejorable",W218)))</formula>
    </cfRule>
    <cfRule type="containsText" dxfId="8359" priority="2551" operator="containsText" text="Aceptable">
      <formula>NOT(ISERROR(SEARCH("Aceptable",W218)))</formula>
    </cfRule>
  </conditionalFormatting>
  <conditionalFormatting sqref="U218">
    <cfRule type="cellIs" dxfId="8358" priority="2552" operator="greaterThan">
      <formula>#REF!</formula>
    </cfRule>
  </conditionalFormatting>
  <conditionalFormatting sqref="W224">
    <cfRule type="containsText" dxfId="8357" priority="2553" operator="containsText" text="No Aceptable o Aceptable con Control Especifico">
      <formula>NOT(ISERROR(SEARCH("No Aceptable o Aceptable con Control Especifico",W224)))</formula>
    </cfRule>
    <cfRule type="containsText" dxfId="8356" priority="2554" operator="containsText" text="NO Aceptable">
      <formula>NOT(ISERROR(SEARCH("NO Aceptable",W224)))</formula>
    </cfRule>
    <cfRule type="containsText" dxfId="8355" priority="2555" operator="containsText" text="Mejorable">
      <formula>NOT(ISERROR(SEARCH("Mejorable",W224)))</formula>
    </cfRule>
    <cfRule type="containsText" dxfId="8354" priority="2556" operator="containsText" text="Aceptable">
      <formula>NOT(ISERROR(SEARCH("Aceptable",W224)))</formula>
    </cfRule>
  </conditionalFormatting>
  <conditionalFormatting sqref="P224:U224 AI222:AJ224">
    <cfRule type="cellIs" dxfId="8353" priority="2557" operator="greaterThan">
      <formula>#REF!</formula>
    </cfRule>
  </conditionalFormatting>
  <conditionalFormatting sqref="S222">
    <cfRule type="cellIs" dxfId="8352" priority="2558" operator="greaterThan">
      <formula>#REF!</formula>
    </cfRule>
  </conditionalFormatting>
  <conditionalFormatting sqref="W223">
    <cfRule type="containsText" dxfId="8351" priority="2559" operator="containsText" text="No Aceptable o Aceptable con Control Especifico">
      <formula>NOT(ISERROR(SEARCH("No Aceptable o Aceptable con Control Especifico",W223)))</formula>
    </cfRule>
    <cfRule type="containsText" dxfId="8350" priority="2560" operator="containsText" text="NO Aceptable">
      <formula>NOT(ISERROR(SEARCH("NO Aceptable",W223)))</formula>
    </cfRule>
    <cfRule type="containsText" dxfId="8349" priority="2561" operator="containsText" text="Mejorable">
      <formula>NOT(ISERROR(SEARCH("Mejorable",W223)))</formula>
    </cfRule>
    <cfRule type="containsText" dxfId="8348" priority="2562" operator="containsText" text="Aceptable">
      <formula>NOT(ISERROR(SEARCH("Aceptable",W223)))</formula>
    </cfRule>
  </conditionalFormatting>
  <conditionalFormatting sqref="T222:U222 P222:R222">
    <cfRule type="cellIs" dxfId="8347" priority="2563" operator="greaterThan">
      <formula>#REF!</formula>
    </cfRule>
  </conditionalFormatting>
  <conditionalFormatting sqref="S222">
    <cfRule type="colorScale" priority="2564">
      <colorScale>
        <cfvo type="num" val="6"/>
        <cfvo type="num" val="9"/>
        <cfvo type="num" val="23"/>
        <color rgb="FFF8696B"/>
        <color rgb="FFFFEB84"/>
        <color rgb="FF63BE7B"/>
      </colorScale>
    </cfRule>
    <cfRule type="iconSet" priority="2565">
      <iconSet showValue="0" reverse="1">
        <cfvo type="percent" val="0"/>
        <cfvo type="num" val="10"/>
        <cfvo type="num" val="24"/>
      </iconSet>
    </cfRule>
    <cfRule type="iconSet" priority="2566">
      <iconSet showValue="0">
        <cfvo type="percent" val="0"/>
        <cfvo type="num" val="10"/>
        <cfvo type="num" val="24"/>
      </iconSet>
    </cfRule>
    <cfRule type="iconSet" priority="2567">
      <iconSet>
        <cfvo type="percent" val="0"/>
        <cfvo type="percent" val="9"/>
        <cfvo type="percent" val="23"/>
      </iconSet>
    </cfRule>
  </conditionalFormatting>
  <conditionalFormatting sqref="W222">
    <cfRule type="containsText" dxfId="8346" priority="2568" operator="containsText" text="No Aceptable o Aceptable con Control Especifico">
      <formula>NOT(ISERROR(SEARCH("No Aceptable o Aceptable con Control Especifico",W222)))</formula>
    </cfRule>
    <cfRule type="containsText" dxfId="8345" priority="2569" operator="containsText" text="NO Aceptable">
      <formula>NOT(ISERROR(SEARCH("NO Aceptable",W222)))</formula>
    </cfRule>
    <cfRule type="containsText" dxfId="8344" priority="2570" operator="containsText" text="Mejorable">
      <formula>NOT(ISERROR(SEARCH("Mejorable",W222)))</formula>
    </cfRule>
    <cfRule type="containsText" dxfId="8343" priority="2571" operator="containsText" text="Aceptable">
      <formula>NOT(ISERROR(SEARCH("Aceptable",W222)))</formula>
    </cfRule>
  </conditionalFormatting>
  <conditionalFormatting sqref="S223">
    <cfRule type="cellIs" dxfId="8342" priority="2572" operator="greaterThan">
      <formula>#REF!</formula>
    </cfRule>
  </conditionalFormatting>
  <conditionalFormatting sqref="T223:U223 P223:R223">
    <cfRule type="cellIs" dxfId="8341" priority="2573" operator="greaterThan">
      <formula>#REF!</formula>
    </cfRule>
  </conditionalFormatting>
  <conditionalFormatting sqref="S223">
    <cfRule type="colorScale" priority="2574">
      <colorScale>
        <cfvo type="num" val="6"/>
        <cfvo type="num" val="9"/>
        <cfvo type="num" val="23"/>
        <color rgb="FFF8696B"/>
        <color rgb="FFFFEB84"/>
        <color rgb="FF63BE7B"/>
      </colorScale>
    </cfRule>
    <cfRule type="iconSet" priority="2575">
      <iconSet showValue="0" reverse="1">
        <cfvo type="percent" val="0"/>
        <cfvo type="num" val="10"/>
        <cfvo type="num" val="24"/>
      </iconSet>
    </cfRule>
    <cfRule type="iconSet" priority="2576">
      <iconSet showValue="0">
        <cfvo type="percent" val="0"/>
        <cfvo type="num" val="10"/>
        <cfvo type="num" val="24"/>
      </iconSet>
    </cfRule>
    <cfRule type="iconSet" priority="2577">
      <iconSet>
        <cfvo type="percent" val="0"/>
        <cfvo type="percent" val="9"/>
        <cfvo type="percent" val="23"/>
      </iconSet>
    </cfRule>
  </conditionalFormatting>
  <conditionalFormatting sqref="S224">
    <cfRule type="colorScale" priority="2578">
      <colorScale>
        <cfvo type="num" val="6"/>
        <cfvo type="num" val="9"/>
        <cfvo type="num" val="23"/>
        <color rgb="FFF8696B"/>
        <color rgb="FFFFEB84"/>
        <color rgb="FF63BE7B"/>
      </colorScale>
    </cfRule>
    <cfRule type="iconSet" priority="2579">
      <iconSet showValue="0" reverse="1">
        <cfvo type="percent" val="0"/>
        <cfvo type="num" val="10"/>
        <cfvo type="num" val="24"/>
      </iconSet>
    </cfRule>
    <cfRule type="iconSet" priority="2580">
      <iconSet showValue="0">
        <cfvo type="percent" val="0"/>
        <cfvo type="num" val="10"/>
        <cfvo type="num" val="24"/>
      </iconSet>
    </cfRule>
    <cfRule type="iconSet" priority="2581">
      <iconSet>
        <cfvo type="percent" val="0"/>
        <cfvo type="percent" val="9"/>
        <cfvo type="percent" val="23"/>
      </iconSet>
    </cfRule>
  </conditionalFormatting>
  <conditionalFormatting sqref="W225">
    <cfRule type="containsText" dxfId="8340" priority="2582" operator="containsText" text="No Aceptable o Aceptable con Control Especifico">
      <formula>NOT(ISERROR(SEARCH("No Aceptable o Aceptable con Control Especifico",W225)))</formula>
    </cfRule>
    <cfRule type="containsText" dxfId="8339" priority="2583" operator="containsText" text="NO Aceptable">
      <formula>NOT(ISERROR(SEARCH("NO Aceptable",W225)))</formula>
    </cfRule>
    <cfRule type="containsText" dxfId="8338" priority="2584" operator="containsText" text="Mejorable">
      <formula>NOT(ISERROR(SEARCH("Mejorable",W225)))</formula>
    </cfRule>
    <cfRule type="containsText" dxfId="8337" priority="2585" operator="containsText" text="Aceptable">
      <formula>NOT(ISERROR(SEARCH("Aceptable",W225)))</formula>
    </cfRule>
  </conditionalFormatting>
  <conditionalFormatting sqref="P225:U225 AI225:AJ225">
    <cfRule type="cellIs" dxfId="8336" priority="2586" operator="greaterThan">
      <formula>#REF!</formula>
    </cfRule>
  </conditionalFormatting>
  <conditionalFormatting sqref="S225">
    <cfRule type="colorScale" priority="2587">
      <colorScale>
        <cfvo type="num" val="6"/>
        <cfvo type="num" val="9"/>
        <cfvo type="num" val="23"/>
        <color rgb="FFF8696B"/>
        <color rgb="FFFFEB84"/>
        <color rgb="FF63BE7B"/>
      </colorScale>
    </cfRule>
    <cfRule type="iconSet" priority="2588">
      <iconSet showValue="0" reverse="1">
        <cfvo type="percent" val="0"/>
        <cfvo type="num" val="10"/>
        <cfvo type="num" val="24"/>
      </iconSet>
    </cfRule>
    <cfRule type="iconSet" priority="2589">
      <iconSet showValue="0">
        <cfvo type="percent" val="0"/>
        <cfvo type="num" val="10"/>
        <cfvo type="num" val="24"/>
      </iconSet>
    </cfRule>
    <cfRule type="iconSet" priority="2590">
      <iconSet>
        <cfvo type="percent" val="0"/>
        <cfvo type="percent" val="9"/>
        <cfvo type="percent" val="23"/>
      </iconSet>
    </cfRule>
  </conditionalFormatting>
  <conditionalFormatting sqref="S231 S229">
    <cfRule type="iconSet" priority="2591">
      <iconSet>
        <cfvo type="percent" val="0"/>
        <cfvo type="percent" val="9"/>
        <cfvo type="percent" val="23"/>
      </iconSet>
    </cfRule>
    <cfRule type="colorScale" priority="2592">
      <colorScale>
        <cfvo type="num" val="6"/>
        <cfvo type="num" val="9"/>
        <cfvo type="num" val="23"/>
        <color rgb="FFF8696B"/>
        <color rgb="FFFFEB84"/>
        <color rgb="FF63BE7B"/>
      </colorScale>
    </cfRule>
    <cfRule type="iconSet" priority="2593">
      <iconSet showValue="0" reverse="1">
        <cfvo type="percent" val="0"/>
        <cfvo type="num" val="10"/>
        <cfvo type="num" val="24"/>
      </iconSet>
    </cfRule>
    <cfRule type="iconSet" priority="2594">
      <iconSet showValue="0">
        <cfvo type="percent" val="0"/>
        <cfvo type="num" val="10"/>
        <cfvo type="num" val="24"/>
      </iconSet>
    </cfRule>
  </conditionalFormatting>
  <conditionalFormatting sqref="W236">
    <cfRule type="containsText" dxfId="8335" priority="2595" operator="containsText" text="No Aceptable o Aceptable con Control Especifico">
      <formula>NOT(ISERROR(SEARCH("No Aceptable o Aceptable con Control Especifico",W236)))</formula>
    </cfRule>
    <cfRule type="containsText" dxfId="8334" priority="2596" operator="containsText" text="NO Aceptable">
      <formula>NOT(ISERROR(SEARCH("NO Aceptable",W236)))</formula>
    </cfRule>
    <cfRule type="containsText" dxfId="8333" priority="2597" operator="containsText" text="Mejorable">
      <formula>NOT(ISERROR(SEARCH("Mejorable",W236)))</formula>
    </cfRule>
    <cfRule type="containsText" dxfId="8332" priority="2598" operator="containsText" text="Aceptable">
      <formula>NOT(ISERROR(SEARCH("Aceptable",W236)))</formula>
    </cfRule>
  </conditionalFormatting>
  <conditionalFormatting sqref="P236:U236 AI234:AJ236">
    <cfRule type="cellIs" dxfId="8331" priority="2599" operator="greaterThan">
      <formula>#REF!</formula>
    </cfRule>
  </conditionalFormatting>
  <conditionalFormatting sqref="S234">
    <cfRule type="cellIs" dxfId="8330" priority="2600" operator="greaterThan">
      <formula>#REF!</formula>
    </cfRule>
  </conditionalFormatting>
  <conditionalFormatting sqref="W235">
    <cfRule type="containsText" dxfId="8329" priority="2601" operator="containsText" text="No Aceptable o Aceptable con Control Especifico">
      <formula>NOT(ISERROR(SEARCH("No Aceptable o Aceptable con Control Especifico",W235)))</formula>
    </cfRule>
    <cfRule type="containsText" dxfId="8328" priority="2602" operator="containsText" text="NO Aceptable">
      <formula>NOT(ISERROR(SEARCH("NO Aceptable",W235)))</formula>
    </cfRule>
    <cfRule type="containsText" dxfId="8327" priority="2603" operator="containsText" text="Mejorable">
      <formula>NOT(ISERROR(SEARCH("Mejorable",W235)))</formula>
    </cfRule>
    <cfRule type="containsText" dxfId="8326" priority="2604" operator="containsText" text="Aceptable">
      <formula>NOT(ISERROR(SEARCH("Aceptable",W235)))</formula>
    </cfRule>
  </conditionalFormatting>
  <conditionalFormatting sqref="T234:U234 P234:R234">
    <cfRule type="cellIs" dxfId="8325" priority="2605" operator="greaterThan">
      <formula>#REF!</formula>
    </cfRule>
  </conditionalFormatting>
  <conditionalFormatting sqref="S234">
    <cfRule type="colorScale" priority="2606">
      <colorScale>
        <cfvo type="num" val="6"/>
        <cfvo type="num" val="9"/>
        <cfvo type="num" val="23"/>
        <color rgb="FFF8696B"/>
        <color rgb="FFFFEB84"/>
        <color rgb="FF63BE7B"/>
      </colorScale>
    </cfRule>
    <cfRule type="iconSet" priority="2607">
      <iconSet showValue="0" reverse="1">
        <cfvo type="percent" val="0"/>
        <cfvo type="num" val="10"/>
        <cfvo type="num" val="24"/>
      </iconSet>
    </cfRule>
    <cfRule type="iconSet" priority="2608">
      <iconSet showValue="0">
        <cfvo type="percent" val="0"/>
        <cfvo type="num" val="10"/>
        <cfvo type="num" val="24"/>
      </iconSet>
    </cfRule>
    <cfRule type="iconSet" priority="2609">
      <iconSet>
        <cfvo type="percent" val="0"/>
        <cfvo type="percent" val="9"/>
        <cfvo type="percent" val="23"/>
      </iconSet>
    </cfRule>
  </conditionalFormatting>
  <conditionalFormatting sqref="W234">
    <cfRule type="containsText" dxfId="8324" priority="2610" operator="containsText" text="No Aceptable o Aceptable con Control Especifico">
      <formula>NOT(ISERROR(SEARCH("No Aceptable o Aceptable con Control Especifico",W234)))</formula>
    </cfRule>
    <cfRule type="containsText" dxfId="8323" priority="2611" operator="containsText" text="NO Aceptable">
      <formula>NOT(ISERROR(SEARCH("NO Aceptable",W234)))</formula>
    </cfRule>
    <cfRule type="containsText" dxfId="8322" priority="2612" operator="containsText" text="Mejorable">
      <formula>NOT(ISERROR(SEARCH("Mejorable",W234)))</formula>
    </cfRule>
    <cfRule type="containsText" dxfId="8321" priority="2613" operator="containsText" text="Aceptable">
      <formula>NOT(ISERROR(SEARCH("Aceptable",W234)))</formula>
    </cfRule>
  </conditionalFormatting>
  <conditionalFormatting sqref="S235">
    <cfRule type="cellIs" dxfId="8320" priority="2614" operator="greaterThan">
      <formula>#REF!</formula>
    </cfRule>
  </conditionalFormatting>
  <conditionalFormatting sqref="T235:U235 P235:R235">
    <cfRule type="cellIs" dxfId="8319" priority="2615" operator="greaterThan">
      <formula>#REF!</formula>
    </cfRule>
  </conditionalFormatting>
  <conditionalFormatting sqref="S235">
    <cfRule type="colorScale" priority="2616">
      <colorScale>
        <cfvo type="num" val="6"/>
        <cfvo type="num" val="9"/>
        <cfvo type="num" val="23"/>
        <color rgb="FFF8696B"/>
        <color rgb="FFFFEB84"/>
        <color rgb="FF63BE7B"/>
      </colorScale>
    </cfRule>
    <cfRule type="iconSet" priority="2617">
      <iconSet showValue="0" reverse="1">
        <cfvo type="percent" val="0"/>
        <cfvo type="num" val="10"/>
        <cfvo type="num" val="24"/>
      </iconSet>
    </cfRule>
    <cfRule type="iconSet" priority="2618">
      <iconSet showValue="0">
        <cfvo type="percent" val="0"/>
        <cfvo type="num" val="10"/>
        <cfvo type="num" val="24"/>
      </iconSet>
    </cfRule>
    <cfRule type="iconSet" priority="2619">
      <iconSet>
        <cfvo type="percent" val="0"/>
        <cfvo type="percent" val="9"/>
        <cfvo type="percent" val="23"/>
      </iconSet>
    </cfRule>
  </conditionalFormatting>
  <conditionalFormatting sqref="S236">
    <cfRule type="colorScale" priority="2620">
      <colorScale>
        <cfvo type="num" val="6"/>
        <cfvo type="num" val="9"/>
        <cfvo type="num" val="23"/>
        <color rgb="FFF8696B"/>
        <color rgb="FFFFEB84"/>
        <color rgb="FF63BE7B"/>
      </colorScale>
    </cfRule>
    <cfRule type="iconSet" priority="2621">
      <iconSet showValue="0" reverse="1">
        <cfvo type="percent" val="0"/>
        <cfvo type="num" val="10"/>
        <cfvo type="num" val="24"/>
      </iconSet>
    </cfRule>
    <cfRule type="iconSet" priority="2622">
      <iconSet showValue="0">
        <cfvo type="percent" val="0"/>
        <cfvo type="num" val="10"/>
        <cfvo type="num" val="24"/>
      </iconSet>
    </cfRule>
    <cfRule type="iconSet" priority="2623">
      <iconSet>
        <cfvo type="percent" val="0"/>
        <cfvo type="percent" val="9"/>
        <cfvo type="percent" val="23"/>
      </iconSet>
    </cfRule>
  </conditionalFormatting>
  <conditionalFormatting sqref="W237">
    <cfRule type="containsText" dxfId="8318" priority="2624" operator="containsText" text="No Aceptable o Aceptable con Control Especifico">
      <formula>NOT(ISERROR(SEARCH("No Aceptable o Aceptable con Control Especifico",W237)))</formula>
    </cfRule>
    <cfRule type="containsText" dxfId="8317" priority="2625" operator="containsText" text="NO Aceptable">
      <formula>NOT(ISERROR(SEARCH("NO Aceptable",W237)))</formula>
    </cfRule>
    <cfRule type="containsText" dxfId="8316" priority="2626" operator="containsText" text="Mejorable">
      <formula>NOT(ISERROR(SEARCH("Mejorable",W237)))</formula>
    </cfRule>
    <cfRule type="containsText" dxfId="8315" priority="2627" operator="containsText" text="Aceptable">
      <formula>NOT(ISERROR(SEARCH("Aceptable",W237)))</formula>
    </cfRule>
  </conditionalFormatting>
  <conditionalFormatting sqref="P237:U237 AI237:AJ237">
    <cfRule type="cellIs" dxfId="8314" priority="2628" operator="greaterThan">
      <formula>#REF!</formula>
    </cfRule>
  </conditionalFormatting>
  <conditionalFormatting sqref="S237">
    <cfRule type="colorScale" priority="2629">
      <colorScale>
        <cfvo type="num" val="6"/>
        <cfvo type="num" val="9"/>
        <cfvo type="num" val="23"/>
        <color rgb="FFF8696B"/>
        <color rgb="FFFFEB84"/>
        <color rgb="FF63BE7B"/>
      </colorScale>
    </cfRule>
    <cfRule type="iconSet" priority="2630">
      <iconSet showValue="0" reverse="1">
        <cfvo type="percent" val="0"/>
        <cfvo type="num" val="10"/>
        <cfvo type="num" val="24"/>
      </iconSet>
    </cfRule>
    <cfRule type="iconSet" priority="2631">
      <iconSet showValue="0">
        <cfvo type="percent" val="0"/>
        <cfvo type="num" val="10"/>
        <cfvo type="num" val="24"/>
      </iconSet>
    </cfRule>
    <cfRule type="iconSet" priority="2632">
      <iconSet>
        <cfvo type="percent" val="0"/>
        <cfvo type="percent" val="9"/>
        <cfvo type="percent" val="23"/>
      </iconSet>
    </cfRule>
  </conditionalFormatting>
  <conditionalFormatting sqref="W240">
    <cfRule type="containsText" dxfId="8313" priority="2633" operator="containsText" text="No Aceptable o Aceptable con Control Especifico">
      <formula>NOT(ISERROR(SEARCH("No Aceptable o Aceptable con Control Especifico",W240)))</formula>
    </cfRule>
    <cfRule type="containsText" dxfId="8312" priority="2634" operator="containsText" text="NO Aceptable">
      <formula>NOT(ISERROR(SEARCH("NO Aceptable",W240)))</formula>
    </cfRule>
    <cfRule type="containsText" dxfId="8311" priority="2635" operator="containsText" text="Mejorable">
      <formula>NOT(ISERROR(SEARCH("Mejorable",W240)))</formula>
    </cfRule>
    <cfRule type="containsText" dxfId="8310" priority="2636" operator="containsText" text="Aceptable">
      <formula>NOT(ISERROR(SEARCH("Aceptable",W240)))</formula>
    </cfRule>
  </conditionalFormatting>
  <conditionalFormatting sqref="AI240:AJ240">
    <cfRule type="cellIs" dxfId="8309" priority="2637" operator="greaterThan">
      <formula>#REF!</formula>
    </cfRule>
  </conditionalFormatting>
  <conditionalFormatting sqref="O240:R240">
    <cfRule type="cellIs" dxfId="8308" priority="2638" operator="greaterThan">
      <formula>#REF!</formula>
    </cfRule>
  </conditionalFormatting>
  <conditionalFormatting sqref="S240">
    <cfRule type="cellIs" dxfId="8307" priority="2639" operator="greaterThan">
      <formula>#REF!</formula>
    </cfRule>
  </conditionalFormatting>
  <conditionalFormatting sqref="S240">
    <cfRule type="colorScale" priority="2640">
      <colorScale>
        <cfvo type="num" val="6"/>
        <cfvo type="num" val="9"/>
        <cfvo type="num" val="23"/>
        <color rgb="FFF8696B"/>
        <color rgb="FFFFEB84"/>
        <color rgb="FF63BE7B"/>
      </colorScale>
    </cfRule>
    <cfRule type="iconSet" priority="2641">
      <iconSet showValue="0" reverse="1">
        <cfvo type="percent" val="0"/>
        <cfvo type="num" val="10"/>
        <cfvo type="num" val="24"/>
      </iconSet>
    </cfRule>
    <cfRule type="iconSet" priority="2642">
      <iconSet showValue="0">
        <cfvo type="percent" val="0"/>
        <cfvo type="num" val="10"/>
        <cfvo type="num" val="24"/>
      </iconSet>
    </cfRule>
    <cfRule type="iconSet" priority="2643">
      <iconSet>
        <cfvo type="percent" val="0"/>
        <cfvo type="percent" val="9"/>
        <cfvo type="percent" val="23"/>
      </iconSet>
    </cfRule>
  </conditionalFormatting>
  <conditionalFormatting sqref="W243 W245">
    <cfRule type="containsText" dxfId="8306" priority="2644" operator="containsText" text="No Aceptable o Aceptable con Control Especifico">
      <formula>NOT(ISERROR(SEARCH("No Aceptable o Aceptable con Control Especifico",W243)))</formula>
    </cfRule>
    <cfRule type="containsText" dxfId="8305" priority="2645" operator="containsText" text="NO Aceptable">
      <formula>NOT(ISERROR(SEARCH("NO Aceptable",W243)))</formula>
    </cfRule>
    <cfRule type="containsText" dxfId="8304" priority="2646" operator="containsText" text="Mejorable">
      <formula>NOT(ISERROR(SEARCH("Mejorable",W243)))</formula>
    </cfRule>
    <cfRule type="containsText" dxfId="8303" priority="2647" operator="containsText" text="Aceptable">
      <formula>NOT(ISERROR(SEARCH("Aceptable",W243)))</formula>
    </cfRule>
  </conditionalFormatting>
  <conditionalFormatting sqref="AJ243 P243:U243 P245:U245 AJ245">
    <cfRule type="cellIs" dxfId="8302" priority="2648" operator="greaterThan">
      <formula>#REF!</formula>
    </cfRule>
  </conditionalFormatting>
  <conditionalFormatting sqref="S245 S243">
    <cfRule type="iconSet" priority="2649">
      <iconSet>
        <cfvo type="percent" val="0"/>
        <cfvo type="percent" val="9"/>
        <cfvo type="percent" val="23"/>
      </iconSet>
    </cfRule>
    <cfRule type="colorScale" priority="2650">
      <colorScale>
        <cfvo type="num" val="6"/>
        <cfvo type="num" val="9"/>
        <cfvo type="num" val="23"/>
        <color rgb="FFF8696B"/>
        <color rgb="FFFFEB84"/>
        <color rgb="FF63BE7B"/>
      </colorScale>
    </cfRule>
    <cfRule type="iconSet" priority="2651">
      <iconSet showValue="0" reverse="1">
        <cfvo type="percent" val="0"/>
        <cfvo type="num" val="10"/>
        <cfvo type="num" val="24"/>
      </iconSet>
    </cfRule>
    <cfRule type="iconSet" priority="2652">
      <iconSet showValue="0">
        <cfvo type="percent" val="0"/>
        <cfvo type="num" val="10"/>
        <cfvo type="num" val="24"/>
      </iconSet>
    </cfRule>
  </conditionalFormatting>
  <conditionalFormatting sqref="AI253:AJ253">
    <cfRule type="cellIs" dxfId="8301" priority="2653" operator="greaterThan">
      <formula>#REF!</formula>
    </cfRule>
  </conditionalFormatting>
  <conditionalFormatting sqref="W253">
    <cfRule type="containsText" dxfId="8300" priority="2654" operator="containsText" text="No Aceptable o Aceptable con Control Especifico">
      <formula>NOT(ISERROR(SEARCH("No Aceptable o Aceptable con Control Especifico",W253)))</formula>
    </cfRule>
    <cfRule type="containsText" dxfId="8299" priority="2655" operator="containsText" text="NO Aceptable">
      <formula>NOT(ISERROR(SEARCH("NO Aceptable",W253)))</formula>
    </cfRule>
    <cfRule type="containsText" dxfId="8298" priority="2656" operator="containsText" text="Mejorable">
      <formula>NOT(ISERROR(SEARCH("Mejorable",W253)))</formula>
    </cfRule>
    <cfRule type="containsText" dxfId="8297" priority="2657" operator="containsText" text="Aceptable">
      <formula>NOT(ISERROR(SEARCH("Aceptable",W253)))</formula>
    </cfRule>
  </conditionalFormatting>
  <conditionalFormatting sqref="R253:S253 U253">
    <cfRule type="cellIs" dxfId="8296" priority="2658" operator="greaterThan">
      <formula>#REF!</formula>
    </cfRule>
  </conditionalFormatting>
  <conditionalFormatting sqref="P253:Q253 T253">
    <cfRule type="cellIs" dxfId="8295" priority="2659" operator="greaterThan">
      <formula>#REF!</formula>
    </cfRule>
  </conditionalFormatting>
  <conditionalFormatting sqref="S253">
    <cfRule type="colorScale" priority="2660">
      <colorScale>
        <cfvo type="num" val="6"/>
        <cfvo type="num" val="9"/>
        <cfvo type="num" val="23"/>
        <color rgb="FFF8696B"/>
        <color rgb="FFFFEB84"/>
        <color rgb="FF63BE7B"/>
      </colorScale>
    </cfRule>
    <cfRule type="iconSet" priority="2661">
      <iconSet showValue="0" reverse="1">
        <cfvo type="percent" val="0"/>
        <cfvo type="num" val="10"/>
        <cfvo type="num" val="24"/>
      </iconSet>
    </cfRule>
    <cfRule type="iconSet" priority="2662">
      <iconSet showValue="0">
        <cfvo type="percent" val="0"/>
        <cfvo type="num" val="10"/>
        <cfvo type="num" val="24"/>
      </iconSet>
    </cfRule>
    <cfRule type="iconSet" priority="2663">
      <iconSet>
        <cfvo type="percent" val="0"/>
        <cfvo type="percent" val="9"/>
        <cfvo type="percent" val="23"/>
      </iconSet>
    </cfRule>
  </conditionalFormatting>
  <conditionalFormatting sqref="W251">
    <cfRule type="containsText" dxfId="8294" priority="2664" operator="containsText" text="No Aceptable o Aceptable con Control Especifico">
      <formula>NOT(ISERROR(SEARCH("No Aceptable o Aceptable con Control Especifico",W251)))</formula>
    </cfRule>
    <cfRule type="containsText" dxfId="8293" priority="2665" operator="containsText" text="NO Aceptable">
      <formula>NOT(ISERROR(SEARCH("NO Aceptable",W251)))</formula>
    </cfRule>
    <cfRule type="containsText" dxfId="8292" priority="2666" operator="containsText" text="Mejorable">
      <formula>NOT(ISERROR(SEARCH("Mejorable",W251)))</formula>
    </cfRule>
    <cfRule type="containsText" dxfId="8291" priority="2667" operator="containsText" text="Aceptable">
      <formula>NOT(ISERROR(SEARCH("Aceptable",W251)))</formula>
    </cfRule>
  </conditionalFormatting>
  <conditionalFormatting sqref="P251:U251 AI251:AJ251">
    <cfRule type="cellIs" dxfId="8290" priority="2668" operator="greaterThan">
      <formula>#REF!</formula>
    </cfRule>
  </conditionalFormatting>
  <conditionalFormatting sqref="S251">
    <cfRule type="colorScale" priority="2669">
      <colorScale>
        <cfvo type="num" val="6"/>
        <cfvo type="num" val="9"/>
        <cfvo type="num" val="23"/>
        <color rgb="FFF8696B"/>
        <color rgb="FFFFEB84"/>
        <color rgb="FF63BE7B"/>
      </colorScale>
    </cfRule>
    <cfRule type="iconSet" priority="2670">
      <iconSet showValue="0" reverse="1">
        <cfvo type="percent" val="0"/>
        <cfvo type="num" val="10"/>
        <cfvo type="num" val="24"/>
      </iconSet>
    </cfRule>
    <cfRule type="iconSet" priority="2671">
      <iconSet showValue="0">
        <cfvo type="percent" val="0"/>
        <cfvo type="num" val="10"/>
        <cfvo type="num" val="24"/>
      </iconSet>
    </cfRule>
    <cfRule type="iconSet" priority="2672">
      <iconSet>
        <cfvo type="percent" val="0"/>
        <cfvo type="percent" val="9"/>
        <cfvo type="percent" val="23"/>
      </iconSet>
    </cfRule>
  </conditionalFormatting>
  <conditionalFormatting sqref="W250">
    <cfRule type="containsText" dxfId="8289" priority="2673" operator="containsText" text="No Aceptable o Aceptable con Control Especifico">
      <formula>NOT(ISERROR(SEARCH("No Aceptable o Aceptable con Control Especifico",W250)))</formula>
    </cfRule>
    <cfRule type="containsText" dxfId="8288" priority="2674" operator="containsText" text="NO Aceptable">
      <formula>NOT(ISERROR(SEARCH("NO Aceptable",W250)))</formula>
    </cfRule>
    <cfRule type="containsText" dxfId="8287" priority="2675" operator="containsText" text="Mejorable">
      <formula>NOT(ISERROR(SEARCH("Mejorable",W250)))</formula>
    </cfRule>
    <cfRule type="containsText" dxfId="8286" priority="2676" operator="containsText" text="Aceptable">
      <formula>NOT(ISERROR(SEARCH("Aceptable",W250)))</formula>
    </cfRule>
  </conditionalFormatting>
  <conditionalFormatting sqref="P250:U250 AI248:AJ250">
    <cfRule type="cellIs" dxfId="8285" priority="2677" operator="greaterThan">
      <formula>#REF!</formula>
    </cfRule>
  </conditionalFormatting>
  <conditionalFormatting sqref="S248">
    <cfRule type="cellIs" dxfId="8284" priority="2678" operator="greaterThan">
      <formula>#REF!</formula>
    </cfRule>
  </conditionalFormatting>
  <conditionalFormatting sqref="W249">
    <cfRule type="containsText" dxfId="8283" priority="2679" operator="containsText" text="No Aceptable o Aceptable con Control Especifico">
      <formula>NOT(ISERROR(SEARCH("No Aceptable o Aceptable con Control Especifico",W249)))</formula>
    </cfRule>
    <cfRule type="containsText" dxfId="8282" priority="2680" operator="containsText" text="NO Aceptable">
      <formula>NOT(ISERROR(SEARCH("NO Aceptable",W249)))</formula>
    </cfRule>
    <cfRule type="containsText" dxfId="8281" priority="2681" operator="containsText" text="Mejorable">
      <formula>NOT(ISERROR(SEARCH("Mejorable",W249)))</formula>
    </cfRule>
    <cfRule type="containsText" dxfId="8280" priority="2682" operator="containsText" text="Aceptable">
      <formula>NOT(ISERROR(SEARCH("Aceptable",W249)))</formula>
    </cfRule>
  </conditionalFormatting>
  <conditionalFormatting sqref="T248:U248 P248:R248">
    <cfRule type="cellIs" dxfId="8279" priority="2683" operator="greaterThan">
      <formula>#REF!</formula>
    </cfRule>
  </conditionalFormatting>
  <conditionalFormatting sqref="S248">
    <cfRule type="colorScale" priority="2684">
      <colorScale>
        <cfvo type="num" val="6"/>
        <cfvo type="num" val="9"/>
        <cfvo type="num" val="23"/>
        <color rgb="FFF8696B"/>
        <color rgb="FFFFEB84"/>
        <color rgb="FF63BE7B"/>
      </colorScale>
    </cfRule>
    <cfRule type="iconSet" priority="2685">
      <iconSet showValue="0" reverse="1">
        <cfvo type="percent" val="0"/>
        <cfvo type="num" val="10"/>
        <cfvo type="num" val="24"/>
      </iconSet>
    </cfRule>
    <cfRule type="iconSet" priority="2686">
      <iconSet showValue="0">
        <cfvo type="percent" val="0"/>
        <cfvo type="num" val="10"/>
        <cfvo type="num" val="24"/>
      </iconSet>
    </cfRule>
    <cfRule type="iconSet" priority="2687">
      <iconSet>
        <cfvo type="percent" val="0"/>
        <cfvo type="percent" val="9"/>
        <cfvo type="percent" val="23"/>
      </iconSet>
    </cfRule>
  </conditionalFormatting>
  <conditionalFormatting sqref="W248">
    <cfRule type="containsText" dxfId="8278" priority="2688" operator="containsText" text="No Aceptable o Aceptable con Control Especifico">
      <formula>NOT(ISERROR(SEARCH("No Aceptable o Aceptable con Control Especifico",W248)))</formula>
    </cfRule>
    <cfRule type="containsText" dxfId="8277" priority="2689" operator="containsText" text="NO Aceptable">
      <formula>NOT(ISERROR(SEARCH("NO Aceptable",W248)))</formula>
    </cfRule>
    <cfRule type="containsText" dxfId="8276" priority="2690" operator="containsText" text="Mejorable">
      <formula>NOT(ISERROR(SEARCH("Mejorable",W248)))</formula>
    </cfRule>
    <cfRule type="containsText" dxfId="8275" priority="2691" operator="containsText" text="Aceptable">
      <formula>NOT(ISERROR(SEARCH("Aceptable",W248)))</formula>
    </cfRule>
  </conditionalFormatting>
  <conditionalFormatting sqref="S249">
    <cfRule type="cellIs" dxfId="8274" priority="2692" operator="greaterThan">
      <formula>#REF!</formula>
    </cfRule>
  </conditionalFormatting>
  <conditionalFormatting sqref="T249:U249 P249:R249">
    <cfRule type="cellIs" dxfId="8273" priority="2693" operator="greaterThan">
      <formula>#REF!</formula>
    </cfRule>
  </conditionalFormatting>
  <conditionalFormatting sqref="S249">
    <cfRule type="colorScale" priority="2694">
      <colorScale>
        <cfvo type="num" val="6"/>
        <cfvo type="num" val="9"/>
        <cfvo type="num" val="23"/>
        <color rgb="FFF8696B"/>
        <color rgb="FFFFEB84"/>
        <color rgb="FF63BE7B"/>
      </colorScale>
    </cfRule>
    <cfRule type="iconSet" priority="2695">
      <iconSet showValue="0" reverse="1">
        <cfvo type="percent" val="0"/>
        <cfvo type="num" val="10"/>
        <cfvo type="num" val="24"/>
      </iconSet>
    </cfRule>
    <cfRule type="iconSet" priority="2696">
      <iconSet showValue="0">
        <cfvo type="percent" val="0"/>
        <cfvo type="num" val="10"/>
        <cfvo type="num" val="24"/>
      </iconSet>
    </cfRule>
    <cfRule type="iconSet" priority="2697">
      <iconSet>
        <cfvo type="percent" val="0"/>
        <cfvo type="percent" val="9"/>
        <cfvo type="percent" val="23"/>
      </iconSet>
    </cfRule>
  </conditionalFormatting>
  <conditionalFormatting sqref="S250">
    <cfRule type="colorScale" priority="2698">
      <colorScale>
        <cfvo type="num" val="6"/>
        <cfvo type="num" val="9"/>
        <cfvo type="num" val="23"/>
        <color rgb="FFF8696B"/>
        <color rgb="FFFFEB84"/>
        <color rgb="FF63BE7B"/>
      </colorScale>
    </cfRule>
    <cfRule type="iconSet" priority="2699">
      <iconSet showValue="0" reverse="1">
        <cfvo type="percent" val="0"/>
        <cfvo type="num" val="10"/>
        <cfvo type="num" val="24"/>
      </iconSet>
    </cfRule>
    <cfRule type="iconSet" priority="2700">
      <iconSet showValue="0">
        <cfvo type="percent" val="0"/>
        <cfvo type="num" val="10"/>
        <cfvo type="num" val="24"/>
      </iconSet>
    </cfRule>
    <cfRule type="iconSet" priority="2701">
      <iconSet>
        <cfvo type="percent" val="0"/>
        <cfvo type="percent" val="9"/>
        <cfvo type="percent" val="23"/>
      </iconSet>
    </cfRule>
  </conditionalFormatting>
  <conditionalFormatting sqref="P259:T259 AI259:AJ259">
    <cfRule type="cellIs" dxfId="8272" priority="2702" operator="greaterThan">
      <formula>#REF!</formula>
    </cfRule>
  </conditionalFormatting>
  <conditionalFormatting sqref="S259">
    <cfRule type="colorScale" priority="2703">
      <colorScale>
        <cfvo type="num" val="6"/>
        <cfvo type="num" val="9"/>
        <cfvo type="num" val="23"/>
        <color rgb="FFF8696B"/>
        <color rgb="FFFFEB84"/>
        <color rgb="FF63BE7B"/>
      </colorScale>
    </cfRule>
    <cfRule type="iconSet" priority="2704">
      <iconSet showValue="0" reverse="1">
        <cfvo type="percent" val="0"/>
        <cfvo type="num" val="10"/>
        <cfvo type="num" val="24"/>
      </iconSet>
    </cfRule>
    <cfRule type="iconSet" priority="2705">
      <iconSet showValue="0">
        <cfvo type="percent" val="0"/>
        <cfvo type="num" val="10"/>
        <cfvo type="num" val="24"/>
      </iconSet>
    </cfRule>
    <cfRule type="iconSet" priority="2706">
      <iconSet>
        <cfvo type="percent" val="0"/>
        <cfvo type="percent" val="9"/>
        <cfvo type="percent" val="23"/>
      </iconSet>
    </cfRule>
  </conditionalFormatting>
  <conditionalFormatting sqref="W259">
    <cfRule type="containsText" dxfId="8271" priority="2707" operator="containsText" text="No Aceptable o Aceptable con Control Especifico">
      <formula>NOT(ISERROR(SEARCH("No Aceptable o Aceptable con Control Especifico",W259)))</formula>
    </cfRule>
    <cfRule type="containsText" dxfId="8270" priority="2708" operator="containsText" text="NO Aceptable">
      <formula>NOT(ISERROR(SEARCH("NO Aceptable",W259)))</formula>
    </cfRule>
    <cfRule type="containsText" dxfId="8269" priority="2709" operator="containsText" text="Mejorable">
      <formula>NOT(ISERROR(SEARCH("Mejorable",W259)))</formula>
    </cfRule>
    <cfRule type="containsText" dxfId="8268" priority="2710" operator="containsText" text="Aceptable">
      <formula>NOT(ISERROR(SEARCH("Aceptable",W259)))</formula>
    </cfRule>
  </conditionalFormatting>
  <conditionalFormatting sqref="U259">
    <cfRule type="cellIs" dxfId="8267" priority="2711" operator="greaterThan">
      <formula>#REF!</formula>
    </cfRule>
  </conditionalFormatting>
  <conditionalFormatting sqref="W266">
    <cfRule type="containsText" dxfId="8266" priority="2712" operator="containsText" text="No Aceptable o Aceptable con Control Especifico">
      <formula>NOT(ISERROR(SEARCH("No Aceptable o Aceptable con Control Especifico",W266)))</formula>
    </cfRule>
    <cfRule type="containsText" dxfId="8265" priority="2713" operator="containsText" text="NO Aceptable">
      <formula>NOT(ISERROR(SEARCH("NO Aceptable",W266)))</formula>
    </cfRule>
    <cfRule type="containsText" dxfId="8264" priority="2714" operator="containsText" text="Mejorable">
      <formula>NOT(ISERROR(SEARCH("Mejorable",W266)))</formula>
    </cfRule>
    <cfRule type="containsText" dxfId="8263" priority="2715" operator="containsText" text="Aceptable">
      <formula>NOT(ISERROR(SEARCH("Aceptable",W266)))</formula>
    </cfRule>
  </conditionalFormatting>
  <conditionalFormatting sqref="P266:U266 AI264:AJ266">
    <cfRule type="cellIs" dxfId="8262" priority="2716" operator="greaterThan">
      <formula>#REF!</formula>
    </cfRule>
  </conditionalFormatting>
  <conditionalFormatting sqref="S264">
    <cfRule type="cellIs" dxfId="8261" priority="2717" operator="greaterThan">
      <formula>#REF!</formula>
    </cfRule>
  </conditionalFormatting>
  <conditionalFormatting sqref="W265">
    <cfRule type="containsText" dxfId="8260" priority="2718" operator="containsText" text="No Aceptable o Aceptable con Control Especifico">
      <formula>NOT(ISERROR(SEARCH("No Aceptable o Aceptable con Control Especifico",W265)))</formula>
    </cfRule>
    <cfRule type="containsText" dxfId="8259" priority="2719" operator="containsText" text="NO Aceptable">
      <formula>NOT(ISERROR(SEARCH("NO Aceptable",W265)))</formula>
    </cfRule>
    <cfRule type="containsText" dxfId="8258" priority="2720" operator="containsText" text="Mejorable">
      <formula>NOT(ISERROR(SEARCH("Mejorable",W265)))</formula>
    </cfRule>
    <cfRule type="containsText" dxfId="8257" priority="2721" operator="containsText" text="Aceptable">
      <formula>NOT(ISERROR(SEARCH("Aceptable",W265)))</formula>
    </cfRule>
  </conditionalFormatting>
  <conditionalFormatting sqref="T264:U264 P264:R264">
    <cfRule type="cellIs" dxfId="8256" priority="2722" operator="greaterThan">
      <formula>#REF!</formula>
    </cfRule>
  </conditionalFormatting>
  <conditionalFormatting sqref="S264">
    <cfRule type="colorScale" priority="2723">
      <colorScale>
        <cfvo type="num" val="6"/>
        <cfvo type="num" val="9"/>
        <cfvo type="num" val="23"/>
        <color rgb="FFF8696B"/>
        <color rgb="FFFFEB84"/>
        <color rgb="FF63BE7B"/>
      </colorScale>
    </cfRule>
    <cfRule type="iconSet" priority="2724">
      <iconSet showValue="0" reverse="1">
        <cfvo type="percent" val="0"/>
        <cfvo type="num" val="10"/>
        <cfvo type="num" val="24"/>
      </iconSet>
    </cfRule>
    <cfRule type="iconSet" priority="2725">
      <iconSet showValue="0">
        <cfvo type="percent" val="0"/>
        <cfvo type="num" val="10"/>
        <cfvo type="num" val="24"/>
      </iconSet>
    </cfRule>
    <cfRule type="iconSet" priority="2726">
      <iconSet>
        <cfvo type="percent" val="0"/>
        <cfvo type="percent" val="9"/>
        <cfvo type="percent" val="23"/>
      </iconSet>
    </cfRule>
  </conditionalFormatting>
  <conditionalFormatting sqref="W264">
    <cfRule type="containsText" dxfId="8255" priority="2727" operator="containsText" text="No Aceptable o Aceptable con Control Especifico">
      <formula>NOT(ISERROR(SEARCH("No Aceptable o Aceptable con Control Especifico",W264)))</formula>
    </cfRule>
    <cfRule type="containsText" dxfId="8254" priority="2728" operator="containsText" text="NO Aceptable">
      <formula>NOT(ISERROR(SEARCH("NO Aceptable",W264)))</formula>
    </cfRule>
    <cfRule type="containsText" dxfId="8253" priority="2729" operator="containsText" text="Mejorable">
      <formula>NOT(ISERROR(SEARCH("Mejorable",W264)))</formula>
    </cfRule>
    <cfRule type="containsText" dxfId="8252" priority="2730" operator="containsText" text="Aceptable">
      <formula>NOT(ISERROR(SEARCH("Aceptable",W264)))</formula>
    </cfRule>
  </conditionalFormatting>
  <conditionalFormatting sqref="S265">
    <cfRule type="cellIs" dxfId="8251" priority="2731" operator="greaterThan">
      <formula>#REF!</formula>
    </cfRule>
  </conditionalFormatting>
  <conditionalFormatting sqref="T265:U265 P265:R265">
    <cfRule type="cellIs" dxfId="8250" priority="2732" operator="greaterThan">
      <formula>#REF!</formula>
    </cfRule>
  </conditionalFormatting>
  <conditionalFormatting sqref="S265">
    <cfRule type="colorScale" priority="2733">
      <colorScale>
        <cfvo type="num" val="6"/>
        <cfvo type="num" val="9"/>
        <cfvo type="num" val="23"/>
        <color rgb="FFF8696B"/>
        <color rgb="FFFFEB84"/>
        <color rgb="FF63BE7B"/>
      </colorScale>
    </cfRule>
    <cfRule type="iconSet" priority="2734">
      <iconSet showValue="0" reverse="1">
        <cfvo type="percent" val="0"/>
        <cfvo type="num" val="10"/>
        <cfvo type="num" val="24"/>
      </iconSet>
    </cfRule>
    <cfRule type="iconSet" priority="2735">
      <iconSet showValue="0">
        <cfvo type="percent" val="0"/>
        <cfvo type="num" val="10"/>
        <cfvo type="num" val="24"/>
      </iconSet>
    </cfRule>
    <cfRule type="iconSet" priority="2736">
      <iconSet>
        <cfvo type="percent" val="0"/>
        <cfvo type="percent" val="9"/>
        <cfvo type="percent" val="23"/>
      </iconSet>
    </cfRule>
  </conditionalFormatting>
  <conditionalFormatting sqref="S266">
    <cfRule type="colorScale" priority="2737">
      <colorScale>
        <cfvo type="num" val="6"/>
        <cfvo type="num" val="9"/>
        <cfvo type="num" val="23"/>
        <color rgb="FFF8696B"/>
        <color rgb="FFFFEB84"/>
        <color rgb="FF63BE7B"/>
      </colorScale>
    </cfRule>
    <cfRule type="iconSet" priority="2738">
      <iconSet showValue="0" reverse="1">
        <cfvo type="percent" val="0"/>
        <cfvo type="num" val="10"/>
        <cfvo type="num" val="24"/>
      </iconSet>
    </cfRule>
    <cfRule type="iconSet" priority="2739">
      <iconSet showValue="0">
        <cfvo type="percent" val="0"/>
        <cfvo type="num" val="10"/>
        <cfvo type="num" val="24"/>
      </iconSet>
    </cfRule>
    <cfRule type="iconSet" priority="2740">
      <iconSet>
        <cfvo type="percent" val="0"/>
        <cfvo type="percent" val="9"/>
        <cfvo type="percent" val="23"/>
      </iconSet>
    </cfRule>
  </conditionalFormatting>
  <conditionalFormatting sqref="W267">
    <cfRule type="containsText" dxfId="8249" priority="2741" operator="containsText" text="No Aceptable o Aceptable con Control Especifico">
      <formula>NOT(ISERROR(SEARCH("No Aceptable o Aceptable con Control Especifico",W267)))</formula>
    </cfRule>
    <cfRule type="containsText" dxfId="8248" priority="2742" operator="containsText" text="NO Aceptable">
      <formula>NOT(ISERROR(SEARCH("NO Aceptable",W267)))</formula>
    </cfRule>
    <cfRule type="containsText" dxfId="8247" priority="2743" operator="containsText" text="Mejorable">
      <formula>NOT(ISERROR(SEARCH("Mejorable",W267)))</formula>
    </cfRule>
    <cfRule type="containsText" dxfId="8246" priority="2744" operator="containsText" text="Aceptable">
      <formula>NOT(ISERROR(SEARCH("Aceptable",W267)))</formula>
    </cfRule>
  </conditionalFormatting>
  <conditionalFormatting sqref="P267:U267 AI267:AJ267">
    <cfRule type="cellIs" dxfId="8245" priority="2745" operator="greaterThan">
      <formula>#REF!</formula>
    </cfRule>
  </conditionalFormatting>
  <conditionalFormatting sqref="S267">
    <cfRule type="colorScale" priority="2746">
      <colorScale>
        <cfvo type="num" val="6"/>
        <cfvo type="num" val="9"/>
        <cfvo type="num" val="23"/>
        <color rgb="FFF8696B"/>
        <color rgb="FFFFEB84"/>
        <color rgb="FF63BE7B"/>
      </colorScale>
    </cfRule>
    <cfRule type="iconSet" priority="2747">
      <iconSet showValue="0" reverse="1">
        <cfvo type="percent" val="0"/>
        <cfvo type="num" val="10"/>
        <cfvo type="num" val="24"/>
      </iconSet>
    </cfRule>
    <cfRule type="iconSet" priority="2748">
      <iconSet showValue="0">
        <cfvo type="percent" val="0"/>
        <cfvo type="num" val="10"/>
        <cfvo type="num" val="24"/>
      </iconSet>
    </cfRule>
    <cfRule type="iconSet" priority="2749">
      <iconSet>
        <cfvo type="percent" val="0"/>
        <cfvo type="percent" val="9"/>
        <cfvo type="percent" val="23"/>
      </iconSet>
    </cfRule>
  </conditionalFormatting>
  <conditionalFormatting sqref="AI282:AJ282">
    <cfRule type="cellIs" dxfId="8244" priority="2750" operator="greaterThan">
      <formula>#REF!</formula>
    </cfRule>
  </conditionalFormatting>
  <conditionalFormatting sqref="S282">
    <cfRule type="cellIs" dxfId="8243" priority="2751" operator="greaterThan">
      <formula>#REF!</formula>
    </cfRule>
  </conditionalFormatting>
  <conditionalFormatting sqref="T282:U282 P282:R282">
    <cfRule type="cellIs" dxfId="8242" priority="2752" operator="greaterThan">
      <formula>#REF!</formula>
    </cfRule>
  </conditionalFormatting>
  <conditionalFormatting sqref="S282">
    <cfRule type="colorScale" priority="2753">
      <colorScale>
        <cfvo type="num" val="6"/>
        <cfvo type="num" val="9"/>
        <cfvo type="num" val="23"/>
        <color rgb="FFF8696B"/>
        <color rgb="FFFFEB84"/>
        <color rgb="FF63BE7B"/>
      </colorScale>
    </cfRule>
    <cfRule type="iconSet" priority="2754">
      <iconSet showValue="0" reverse="1">
        <cfvo type="percent" val="0"/>
        <cfvo type="num" val="10"/>
        <cfvo type="num" val="24"/>
      </iconSet>
    </cfRule>
    <cfRule type="iconSet" priority="2755">
      <iconSet showValue="0">
        <cfvo type="percent" val="0"/>
        <cfvo type="num" val="10"/>
        <cfvo type="num" val="24"/>
      </iconSet>
    </cfRule>
    <cfRule type="iconSet" priority="2756">
      <iconSet>
        <cfvo type="percent" val="0"/>
        <cfvo type="percent" val="9"/>
        <cfvo type="percent" val="23"/>
      </iconSet>
    </cfRule>
  </conditionalFormatting>
  <conditionalFormatting sqref="W282">
    <cfRule type="containsText" dxfId="8241" priority="2757" operator="containsText" text="No Aceptable o Aceptable con Control Especifico">
      <formula>NOT(ISERROR(SEARCH("No Aceptable o Aceptable con Control Especifico",W282)))</formula>
    </cfRule>
    <cfRule type="containsText" dxfId="8240" priority="2758" operator="containsText" text="NO Aceptable">
      <formula>NOT(ISERROR(SEARCH("NO Aceptable",W282)))</formula>
    </cfRule>
    <cfRule type="containsText" dxfId="8239" priority="2759" operator="containsText" text="Mejorable">
      <formula>NOT(ISERROR(SEARCH("Mejorable",W282)))</formula>
    </cfRule>
    <cfRule type="containsText" dxfId="8238" priority="2760" operator="containsText" text="Aceptable">
      <formula>NOT(ISERROR(SEARCH("Aceptable",W282)))</formula>
    </cfRule>
  </conditionalFormatting>
  <conditionalFormatting sqref="W287">
    <cfRule type="containsText" dxfId="8237" priority="2761" operator="containsText" text="No Aceptable o Aceptable con Control Especifico">
      <formula>NOT(ISERROR(SEARCH("No Aceptable o Aceptable con Control Especifico",W287)))</formula>
    </cfRule>
    <cfRule type="containsText" dxfId="8236" priority="2762" operator="containsText" text="NO Aceptable">
      <formula>NOT(ISERROR(SEARCH("NO Aceptable",W287)))</formula>
    </cfRule>
    <cfRule type="containsText" dxfId="8235" priority="2763" operator="containsText" text="Mejorable">
      <formula>NOT(ISERROR(SEARCH("Mejorable",W287)))</formula>
    </cfRule>
    <cfRule type="containsText" dxfId="8234" priority="2764" operator="containsText" text="Aceptable">
      <formula>NOT(ISERROR(SEARCH("Aceptable",W287)))</formula>
    </cfRule>
  </conditionalFormatting>
  <conditionalFormatting sqref="P287:U287 AI287:AJ287">
    <cfRule type="cellIs" dxfId="8233" priority="2765" operator="greaterThan">
      <formula>#REF!</formula>
    </cfRule>
  </conditionalFormatting>
  <conditionalFormatting sqref="S287">
    <cfRule type="colorScale" priority="2766">
      <colorScale>
        <cfvo type="num" val="6"/>
        <cfvo type="num" val="9"/>
        <cfvo type="num" val="23"/>
        <color rgb="FFF8696B"/>
        <color rgb="FFFFEB84"/>
        <color rgb="FF63BE7B"/>
      </colorScale>
    </cfRule>
    <cfRule type="iconSet" priority="2767">
      <iconSet showValue="0" reverse="1">
        <cfvo type="percent" val="0"/>
        <cfvo type="num" val="10"/>
        <cfvo type="num" val="24"/>
      </iconSet>
    </cfRule>
    <cfRule type="iconSet" priority="2768">
      <iconSet showValue="0">
        <cfvo type="percent" val="0"/>
        <cfvo type="num" val="10"/>
        <cfvo type="num" val="24"/>
      </iconSet>
    </cfRule>
    <cfRule type="iconSet" priority="2769">
      <iconSet>
        <cfvo type="percent" val="0"/>
        <cfvo type="percent" val="9"/>
        <cfvo type="percent" val="23"/>
      </iconSet>
    </cfRule>
  </conditionalFormatting>
  <conditionalFormatting sqref="W278 W280">
    <cfRule type="containsText" dxfId="8232" priority="2770" operator="containsText" text="No Aceptable o Aceptable con Control Especifico">
      <formula>NOT(ISERROR(SEARCH("No Aceptable o Aceptable con Control Especifico",W278)))</formula>
    </cfRule>
    <cfRule type="containsText" dxfId="8231" priority="2771" operator="containsText" text="NO Aceptable">
      <formula>NOT(ISERROR(SEARCH("NO Aceptable",W278)))</formula>
    </cfRule>
    <cfRule type="containsText" dxfId="8230" priority="2772" operator="containsText" text="Mejorable">
      <formula>NOT(ISERROR(SEARCH("Mejorable",W278)))</formula>
    </cfRule>
    <cfRule type="containsText" dxfId="8229" priority="2773" operator="containsText" text="Aceptable">
      <formula>NOT(ISERROR(SEARCH("Aceptable",W278)))</formula>
    </cfRule>
  </conditionalFormatting>
  <conditionalFormatting sqref="AI278:AJ278 P278:U278 P280:U280 AI280:AJ280">
    <cfRule type="cellIs" dxfId="8228" priority="2774" operator="greaterThan">
      <formula>#REF!</formula>
    </cfRule>
  </conditionalFormatting>
  <conditionalFormatting sqref="AI281:AJ281">
    <cfRule type="cellIs" dxfId="8227" priority="2775" operator="greaterThan">
      <formula>#REF!</formula>
    </cfRule>
  </conditionalFormatting>
  <conditionalFormatting sqref="W281">
    <cfRule type="containsText" dxfId="8226" priority="2776" operator="containsText" text="No Aceptable o Aceptable con Control Especifico">
      <formula>NOT(ISERROR(SEARCH("No Aceptable o Aceptable con Control Especifico",W281)))</formula>
    </cfRule>
    <cfRule type="containsText" dxfId="8225" priority="2777" operator="containsText" text="NO Aceptable">
      <formula>NOT(ISERROR(SEARCH("NO Aceptable",W281)))</formula>
    </cfRule>
    <cfRule type="containsText" dxfId="8224" priority="2778" operator="containsText" text="Mejorable">
      <formula>NOT(ISERROR(SEARCH("Mejorable",W281)))</formula>
    </cfRule>
    <cfRule type="containsText" dxfId="8223" priority="2779" operator="containsText" text="Aceptable">
      <formula>NOT(ISERROR(SEARCH("Aceptable",W281)))</formula>
    </cfRule>
  </conditionalFormatting>
  <conditionalFormatting sqref="S281">
    <cfRule type="cellIs" dxfId="8222" priority="2780" operator="greaterThan">
      <formula>#REF!</formula>
    </cfRule>
  </conditionalFormatting>
  <conditionalFormatting sqref="S281">
    <cfRule type="colorScale" priority="2781">
      <colorScale>
        <cfvo type="num" val="6"/>
        <cfvo type="num" val="9"/>
        <cfvo type="num" val="23"/>
        <color rgb="FFF8696B"/>
        <color rgb="FFFFEB84"/>
        <color rgb="FF63BE7B"/>
      </colorScale>
    </cfRule>
    <cfRule type="iconSet" priority="2782">
      <iconSet showValue="0" reverse="1">
        <cfvo type="percent" val="0"/>
        <cfvo type="num" val="10"/>
        <cfvo type="num" val="24"/>
      </iconSet>
    </cfRule>
    <cfRule type="iconSet" priority="2783">
      <iconSet showValue="0">
        <cfvo type="percent" val="0"/>
        <cfvo type="num" val="10"/>
        <cfvo type="num" val="24"/>
      </iconSet>
    </cfRule>
    <cfRule type="iconSet" priority="2784">
      <iconSet>
        <cfvo type="percent" val="0"/>
        <cfvo type="percent" val="9"/>
        <cfvo type="percent" val="23"/>
      </iconSet>
    </cfRule>
  </conditionalFormatting>
  <conditionalFormatting sqref="Q281">
    <cfRule type="cellIs" dxfId="8221" priority="2785" operator="greaterThan">
      <formula>#REF!</formula>
    </cfRule>
  </conditionalFormatting>
  <conditionalFormatting sqref="P281">
    <cfRule type="cellIs" dxfId="8220" priority="2786" operator="greaterThan">
      <formula>#REF!</formula>
    </cfRule>
  </conditionalFormatting>
  <conditionalFormatting sqref="S278 S280">
    <cfRule type="iconSet" priority="2787">
      <iconSet>
        <cfvo type="percent" val="0"/>
        <cfvo type="percent" val="9"/>
        <cfvo type="percent" val="23"/>
      </iconSet>
    </cfRule>
    <cfRule type="colorScale" priority="2788">
      <colorScale>
        <cfvo type="num" val="6"/>
        <cfvo type="num" val="9"/>
        <cfvo type="num" val="23"/>
        <color rgb="FFF8696B"/>
        <color rgb="FFFFEB84"/>
        <color rgb="FF63BE7B"/>
      </colorScale>
    </cfRule>
    <cfRule type="iconSet" priority="2789">
      <iconSet showValue="0" reverse="1">
        <cfvo type="percent" val="0"/>
        <cfvo type="num" val="10"/>
        <cfvo type="num" val="24"/>
      </iconSet>
    </cfRule>
    <cfRule type="iconSet" priority="2790">
      <iconSet showValue="0">
        <cfvo type="percent" val="0"/>
        <cfvo type="num" val="10"/>
        <cfvo type="num" val="24"/>
      </iconSet>
    </cfRule>
  </conditionalFormatting>
  <conditionalFormatting sqref="P291:T291 AI291:AJ291">
    <cfRule type="cellIs" dxfId="8219" priority="2791" operator="greaterThan">
      <formula>#REF!</formula>
    </cfRule>
  </conditionalFormatting>
  <conditionalFormatting sqref="S291">
    <cfRule type="colorScale" priority="2792">
      <colorScale>
        <cfvo type="num" val="6"/>
        <cfvo type="num" val="9"/>
        <cfvo type="num" val="23"/>
        <color rgb="FFF8696B"/>
        <color rgb="FFFFEB84"/>
        <color rgb="FF63BE7B"/>
      </colorScale>
    </cfRule>
    <cfRule type="iconSet" priority="2793">
      <iconSet showValue="0" reverse="1">
        <cfvo type="percent" val="0"/>
        <cfvo type="num" val="10"/>
        <cfvo type="num" val="24"/>
      </iconSet>
    </cfRule>
    <cfRule type="iconSet" priority="2794">
      <iconSet showValue="0">
        <cfvo type="percent" val="0"/>
        <cfvo type="num" val="10"/>
        <cfvo type="num" val="24"/>
      </iconSet>
    </cfRule>
    <cfRule type="iconSet" priority="2795">
      <iconSet>
        <cfvo type="percent" val="0"/>
        <cfvo type="percent" val="9"/>
        <cfvo type="percent" val="23"/>
      </iconSet>
    </cfRule>
  </conditionalFormatting>
  <conditionalFormatting sqref="W291">
    <cfRule type="containsText" dxfId="8218" priority="2796" operator="containsText" text="No Aceptable o Aceptable con Control Especifico">
      <formula>NOT(ISERROR(SEARCH("No Aceptable o Aceptable con Control Especifico",W291)))</formula>
    </cfRule>
    <cfRule type="containsText" dxfId="8217" priority="2797" operator="containsText" text="NO Aceptable">
      <formula>NOT(ISERROR(SEARCH("NO Aceptable",W291)))</formula>
    </cfRule>
    <cfRule type="containsText" dxfId="8216" priority="2798" operator="containsText" text="Mejorable">
      <formula>NOT(ISERROR(SEARCH("Mejorable",W291)))</formula>
    </cfRule>
    <cfRule type="containsText" dxfId="8215" priority="2799" operator="containsText" text="Aceptable">
      <formula>NOT(ISERROR(SEARCH("Aceptable",W291)))</formula>
    </cfRule>
  </conditionalFormatting>
  <conditionalFormatting sqref="U291">
    <cfRule type="cellIs" dxfId="8214" priority="2800" operator="greaterThan">
      <formula>#REF!</formula>
    </cfRule>
  </conditionalFormatting>
  <conditionalFormatting sqref="W285">
    <cfRule type="containsText" dxfId="8213" priority="2801" operator="containsText" text="No Aceptable o Aceptable con Control Especifico">
      <formula>NOT(ISERROR(SEARCH("No Aceptable o Aceptable con Control Especifico",W285)))</formula>
    </cfRule>
    <cfRule type="containsText" dxfId="8212" priority="2802" operator="containsText" text="NO Aceptable">
      <formula>NOT(ISERROR(SEARCH("NO Aceptable",W285)))</formula>
    </cfRule>
    <cfRule type="containsText" dxfId="8211" priority="2803" operator="containsText" text="Mejorable">
      <formula>NOT(ISERROR(SEARCH("Mejorable",W285)))</formula>
    </cfRule>
    <cfRule type="containsText" dxfId="8210" priority="2804" operator="containsText" text="Aceptable">
      <formula>NOT(ISERROR(SEARCH("Aceptable",W285)))</formula>
    </cfRule>
  </conditionalFormatting>
  <conditionalFormatting sqref="P285:U285 AI283:AJ285">
    <cfRule type="cellIs" dxfId="8209" priority="2805" operator="greaterThan">
      <formula>#REF!</formula>
    </cfRule>
  </conditionalFormatting>
  <conditionalFormatting sqref="S283">
    <cfRule type="cellIs" dxfId="8208" priority="2806" operator="greaterThan">
      <formula>#REF!</formula>
    </cfRule>
  </conditionalFormatting>
  <conditionalFormatting sqref="W284">
    <cfRule type="containsText" dxfId="8207" priority="2807" operator="containsText" text="No Aceptable o Aceptable con Control Especifico">
      <formula>NOT(ISERROR(SEARCH("No Aceptable o Aceptable con Control Especifico",W284)))</formula>
    </cfRule>
    <cfRule type="containsText" dxfId="8206" priority="2808" operator="containsText" text="NO Aceptable">
      <formula>NOT(ISERROR(SEARCH("NO Aceptable",W284)))</formula>
    </cfRule>
    <cfRule type="containsText" dxfId="8205" priority="2809" operator="containsText" text="Mejorable">
      <formula>NOT(ISERROR(SEARCH("Mejorable",W284)))</formula>
    </cfRule>
    <cfRule type="containsText" dxfId="8204" priority="2810" operator="containsText" text="Aceptable">
      <formula>NOT(ISERROR(SEARCH("Aceptable",W284)))</formula>
    </cfRule>
  </conditionalFormatting>
  <conditionalFormatting sqref="T283:U283 P283:R283">
    <cfRule type="cellIs" dxfId="8203" priority="2811" operator="greaterThan">
      <formula>#REF!</formula>
    </cfRule>
  </conditionalFormatting>
  <conditionalFormatting sqref="S283">
    <cfRule type="colorScale" priority="2812">
      <colorScale>
        <cfvo type="num" val="6"/>
        <cfvo type="num" val="9"/>
        <cfvo type="num" val="23"/>
        <color rgb="FFF8696B"/>
        <color rgb="FFFFEB84"/>
        <color rgb="FF63BE7B"/>
      </colorScale>
    </cfRule>
    <cfRule type="iconSet" priority="2813">
      <iconSet showValue="0" reverse="1">
        <cfvo type="percent" val="0"/>
        <cfvo type="num" val="10"/>
        <cfvo type="num" val="24"/>
      </iconSet>
    </cfRule>
    <cfRule type="iconSet" priority="2814">
      <iconSet showValue="0">
        <cfvo type="percent" val="0"/>
        <cfvo type="num" val="10"/>
        <cfvo type="num" val="24"/>
      </iconSet>
    </cfRule>
    <cfRule type="iconSet" priority="2815">
      <iconSet>
        <cfvo type="percent" val="0"/>
        <cfvo type="percent" val="9"/>
        <cfvo type="percent" val="23"/>
      </iconSet>
    </cfRule>
  </conditionalFormatting>
  <conditionalFormatting sqref="W283">
    <cfRule type="containsText" dxfId="8202" priority="2816" operator="containsText" text="No Aceptable o Aceptable con Control Especifico">
      <formula>NOT(ISERROR(SEARCH("No Aceptable o Aceptable con Control Especifico",W283)))</formula>
    </cfRule>
    <cfRule type="containsText" dxfId="8201" priority="2817" operator="containsText" text="NO Aceptable">
      <formula>NOT(ISERROR(SEARCH("NO Aceptable",W283)))</formula>
    </cfRule>
    <cfRule type="containsText" dxfId="8200" priority="2818" operator="containsText" text="Mejorable">
      <formula>NOT(ISERROR(SEARCH("Mejorable",W283)))</formula>
    </cfRule>
    <cfRule type="containsText" dxfId="8199" priority="2819" operator="containsText" text="Aceptable">
      <formula>NOT(ISERROR(SEARCH("Aceptable",W283)))</formula>
    </cfRule>
  </conditionalFormatting>
  <conditionalFormatting sqref="S284">
    <cfRule type="cellIs" dxfId="8198" priority="2820" operator="greaterThan">
      <formula>#REF!</formula>
    </cfRule>
  </conditionalFormatting>
  <conditionalFormatting sqref="T284:U284 P284:R284">
    <cfRule type="cellIs" dxfId="8197" priority="2821" operator="greaterThan">
      <formula>#REF!</formula>
    </cfRule>
  </conditionalFormatting>
  <conditionalFormatting sqref="S284">
    <cfRule type="colorScale" priority="2822">
      <colorScale>
        <cfvo type="num" val="6"/>
        <cfvo type="num" val="9"/>
        <cfvo type="num" val="23"/>
        <color rgb="FFF8696B"/>
        <color rgb="FFFFEB84"/>
        <color rgb="FF63BE7B"/>
      </colorScale>
    </cfRule>
    <cfRule type="iconSet" priority="2823">
      <iconSet showValue="0" reverse="1">
        <cfvo type="percent" val="0"/>
        <cfvo type="num" val="10"/>
        <cfvo type="num" val="24"/>
      </iconSet>
    </cfRule>
    <cfRule type="iconSet" priority="2824">
      <iconSet showValue="0">
        <cfvo type="percent" val="0"/>
        <cfvo type="num" val="10"/>
        <cfvo type="num" val="24"/>
      </iconSet>
    </cfRule>
    <cfRule type="iconSet" priority="2825">
      <iconSet>
        <cfvo type="percent" val="0"/>
        <cfvo type="percent" val="9"/>
        <cfvo type="percent" val="23"/>
      </iconSet>
    </cfRule>
  </conditionalFormatting>
  <conditionalFormatting sqref="S285">
    <cfRule type="colorScale" priority="2826">
      <colorScale>
        <cfvo type="num" val="6"/>
        <cfvo type="num" val="9"/>
        <cfvo type="num" val="23"/>
        <color rgb="FFF8696B"/>
        <color rgb="FFFFEB84"/>
        <color rgb="FF63BE7B"/>
      </colorScale>
    </cfRule>
    <cfRule type="iconSet" priority="2827">
      <iconSet showValue="0" reverse="1">
        <cfvo type="percent" val="0"/>
        <cfvo type="num" val="10"/>
        <cfvo type="num" val="24"/>
      </iconSet>
    </cfRule>
    <cfRule type="iconSet" priority="2828">
      <iconSet showValue="0">
        <cfvo type="percent" val="0"/>
        <cfvo type="num" val="10"/>
        <cfvo type="num" val="24"/>
      </iconSet>
    </cfRule>
    <cfRule type="iconSet" priority="2829">
      <iconSet>
        <cfvo type="percent" val="0"/>
        <cfvo type="percent" val="9"/>
        <cfvo type="percent" val="23"/>
      </iconSet>
    </cfRule>
  </conditionalFormatting>
  <conditionalFormatting sqref="W298">
    <cfRule type="containsText" dxfId="8196" priority="2830" operator="containsText" text="No Aceptable o Aceptable con Control Especifico">
      <formula>NOT(ISERROR(SEARCH("No Aceptable o Aceptable con Control Especifico",W298)))</formula>
    </cfRule>
    <cfRule type="containsText" dxfId="8195" priority="2831" operator="containsText" text="NO Aceptable">
      <formula>NOT(ISERROR(SEARCH("NO Aceptable",W298)))</formula>
    </cfRule>
    <cfRule type="containsText" dxfId="8194" priority="2832" operator="containsText" text="Mejorable">
      <formula>NOT(ISERROR(SEARCH("Mejorable",W298)))</formula>
    </cfRule>
    <cfRule type="containsText" dxfId="8193" priority="2833" operator="containsText" text="Aceptable">
      <formula>NOT(ISERROR(SEARCH("Aceptable",W298)))</formula>
    </cfRule>
  </conditionalFormatting>
  <conditionalFormatting sqref="P298:U298 AI296:AJ298">
    <cfRule type="cellIs" dxfId="8192" priority="2834" operator="greaterThan">
      <formula>#REF!</formula>
    </cfRule>
  </conditionalFormatting>
  <conditionalFormatting sqref="S296">
    <cfRule type="cellIs" dxfId="8191" priority="2835" operator="greaterThan">
      <formula>#REF!</formula>
    </cfRule>
  </conditionalFormatting>
  <conditionalFormatting sqref="W297">
    <cfRule type="containsText" dxfId="8190" priority="2836" operator="containsText" text="No Aceptable o Aceptable con Control Especifico">
      <formula>NOT(ISERROR(SEARCH("No Aceptable o Aceptable con Control Especifico",W297)))</formula>
    </cfRule>
    <cfRule type="containsText" dxfId="8189" priority="2837" operator="containsText" text="NO Aceptable">
      <formula>NOT(ISERROR(SEARCH("NO Aceptable",W297)))</formula>
    </cfRule>
    <cfRule type="containsText" dxfId="8188" priority="2838" operator="containsText" text="Mejorable">
      <formula>NOT(ISERROR(SEARCH("Mejorable",W297)))</formula>
    </cfRule>
    <cfRule type="containsText" dxfId="8187" priority="2839" operator="containsText" text="Aceptable">
      <formula>NOT(ISERROR(SEARCH("Aceptable",W297)))</formula>
    </cfRule>
  </conditionalFormatting>
  <conditionalFormatting sqref="T296:U296 P296:R296">
    <cfRule type="cellIs" dxfId="8186" priority="2840" operator="greaterThan">
      <formula>#REF!</formula>
    </cfRule>
  </conditionalFormatting>
  <conditionalFormatting sqref="S296">
    <cfRule type="colorScale" priority="2841">
      <colorScale>
        <cfvo type="num" val="6"/>
        <cfvo type="num" val="9"/>
        <cfvo type="num" val="23"/>
        <color rgb="FFF8696B"/>
        <color rgb="FFFFEB84"/>
        <color rgb="FF63BE7B"/>
      </colorScale>
    </cfRule>
    <cfRule type="iconSet" priority="2842">
      <iconSet showValue="0" reverse="1">
        <cfvo type="percent" val="0"/>
        <cfvo type="num" val="10"/>
        <cfvo type="num" val="24"/>
      </iconSet>
    </cfRule>
    <cfRule type="iconSet" priority="2843">
      <iconSet showValue="0">
        <cfvo type="percent" val="0"/>
        <cfvo type="num" val="10"/>
        <cfvo type="num" val="24"/>
      </iconSet>
    </cfRule>
    <cfRule type="iconSet" priority="2844">
      <iconSet>
        <cfvo type="percent" val="0"/>
        <cfvo type="percent" val="9"/>
        <cfvo type="percent" val="23"/>
      </iconSet>
    </cfRule>
  </conditionalFormatting>
  <conditionalFormatting sqref="W296">
    <cfRule type="containsText" dxfId="8185" priority="2845" operator="containsText" text="No Aceptable o Aceptable con Control Especifico">
      <formula>NOT(ISERROR(SEARCH("No Aceptable o Aceptable con Control Especifico",W296)))</formula>
    </cfRule>
    <cfRule type="containsText" dxfId="8184" priority="2846" operator="containsText" text="NO Aceptable">
      <formula>NOT(ISERROR(SEARCH("NO Aceptable",W296)))</formula>
    </cfRule>
    <cfRule type="containsText" dxfId="8183" priority="2847" operator="containsText" text="Mejorable">
      <formula>NOT(ISERROR(SEARCH("Mejorable",W296)))</formula>
    </cfRule>
    <cfRule type="containsText" dxfId="8182" priority="2848" operator="containsText" text="Aceptable">
      <formula>NOT(ISERROR(SEARCH("Aceptable",W296)))</formula>
    </cfRule>
  </conditionalFormatting>
  <conditionalFormatting sqref="S297">
    <cfRule type="cellIs" dxfId="8181" priority="2849" operator="greaterThan">
      <formula>#REF!</formula>
    </cfRule>
  </conditionalFormatting>
  <conditionalFormatting sqref="T297:U297 P297:R297">
    <cfRule type="cellIs" dxfId="8180" priority="2850" operator="greaterThan">
      <formula>#REF!</formula>
    </cfRule>
  </conditionalFormatting>
  <conditionalFormatting sqref="S297">
    <cfRule type="colorScale" priority="2851">
      <colorScale>
        <cfvo type="num" val="6"/>
        <cfvo type="num" val="9"/>
        <cfvo type="num" val="23"/>
        <color rgb="FFF8696B"/>
        <color rgb="FFFFEB84"/>
        <color rgb="FF63BE7B"/>
      </colorScale>
    </cfRule>
    <cfRule type="iconSet" priority="2852">
      <iconSet showValue="0" reverse="1">
        <cfvo type="percent" val="0"/>
        <cfvo type="num" val="10"/>
        <cfvo type="num" val="24"/>
      </iconSet>
    </cfRule>
    <cfRule type="iconSet" priority="2853">
      <iconSet showValue="0">
        <cfvo type="percent" val="0"/>
        <cfvo type="num" val="10"/>
        <cfvo type="num" val="24"/>
      </iconSet>
    </cfRule>
    <cfRule type="iconSet" priority="2854">
      <iconSet>
        <cfvo type="percent" val="0"/>
        <cfvo type="percent" val="9"/>
        <cfvo type="percent" val="23"/>
      </iconSet>
    </cfRule>
  </conditionalFormatting>
  <conditionalFormatting sqref="S298">
    <cfRule type="colorScale" priority="2855">
      <colorScale>
        <cfvo type="num" val="6"/>
        <cfvo type="num" val="9"/>
        <cfvo type="num" val="23"/>
        <color rgb="FFF8696B"/>
        <color rgb="FFFFEB84"/>
        <color rgb="FF63BE7B"/>
      </colorScale>
    </cfRule>
    <cfRule type="iconSet" priority="2856">
      <iconSet showValue="0" reverse="1">
        <cfvo type="percent" val="0"/>
        <cfvo type="num" val="10"/>
        <cfvo type="num" val="24"/>
      </iconSet>
    </cfRule>
    <cfRule type="iconSet" priority="2857">
      <iconSet showValue="0">
        <cfvo type="percent" val="0"/>
        <cfvo type="num" val="10"/>
        <cfvo type="num" val="24"/>
      </iconSet>
    </cfRule>
    <cfRule type="iconSet" priority="2858">
      <iconSet>
        <cfvo type="percent" val="0"/>
        <cfvo type="percent" val="9"/>
        <cfvo type="percent" val="23"/>
      </iconSet>
    </cfRule>
  </conditionalFormatting>
  <conditionalFormatting sqref="W299">
    <cfRule type="containsText" dxfId="8179" priority="2859" operator="containsText" text="No Aceptable o Aceptable con Control Especifico">
      <formula>NOT(ISERROR(SEARCH("No Aceptable o Aceptable con Control Especifico",W299)))</formula>
    </cfRule>
    <cfRule type="containsText" dxfId="8178" priority="2860" operator="containsText" text="NO Aceptable">
      <formula>NOT(ISERROR(SEARCH("NO Aceptable",W299)))</formula>
    </cfRule>
    <cfRule type="containsText" dxfId="8177" priority="2861" operator="containsText" text="Mejorable">
      <formula>NOT(ISERROR(SEARCH("Mejorable",W299)))</formula>
    </cfRule>
    <cfRule type="containsText" dxfId="8176" priority="2862" operator="containsText" text="Aceptable">
      <formula>NOT(ISERROR(SEARCH("Aceptable",W299)))</formula>
    </cfRule>
  </conditionalFormatting>
  <conditionalFormatting sqref="P299:U299 AI299:AJ299">
    <cfRule type="cellIs" dxfId="8175" priority="2863" operator="greaterThan">
      <formula>#REF!</formula>
    </cfRule>
  </conditionalFormatting>
  <conditionalFormatting sqref="S299">
    <cfRule type="colorScale" priority="2864">
      <colorScale>
        <cfvo type="num" val="6"/>
        <cfvo type="num" val="9"/>
        <cfvo type="num" val="23"/>
        <color rgb="FFF8696B"/>
        <color rgb="FFFFEB84"/>
        <color rgb="FF63BE7B"/>
      </colorScale>
    </cfRule>
    <cfRule type="iconSet" priority="2865">
      <iconSet showValue="0" reverse="1">
        <cfvo type="percent" val="0"/>
        <cfvo type="num" val="10"/>
        <cfvo type="num" val="24"/>
      </iconSet>
    </cfRule>
    <cfRule type="iconSet" priority="2866">
      <iconSet showValue="0">
        <cfvo type="percent" val="0"/>
        <cfvo type="num" val="10"/>
        <cfvo type="num" val="24"/>
      </iconSet>
    </cfRule>
    <cfRule type="iconSet" priority="2867">
      <iconSet>
        <cfvo type="percent" val="0"/>
        <cfvo type="percent" val="9"/>
        <cfvo type="percent" val="23"/>
      </iconSet>
    </cfRule>
  </conditionalFormatting>
  <conditionalFormatting sqref="AI304:AJ305">
    <cfRule type="cellIs" dxfId="8174" priority="2868" operator="greaterThan">
      <formula>#REF!</formula>
    </cfRule>
  </conditionalFormatting>
  <conditionalFormatting sqref="W304">
    <cfRule type="containsText" dxfId="8173" priority="2869" operator="containsText" text="No Aceptable o Aceptable con Control Especifico">
      <formula>NOT(ISERROR(SEARCH("No Aceptable o Aceptable con Control Especifico",W304)))</formula>
    </cfRule>
    <cfRule type="containsText" dxfId="8172" priority="2870" operator="containsText" text="NO Aceptable">
      <formula>NOT(ISERROR(SEARCH("NO Aceptable",W304)))</formula>
    </cfRule>
    <cfRule type="containsText" dxfId="8171" priority="2871" operator="containsText" text="Mejorable">
      <formula>NOT(ISERROR(SEARCH("Mejorable",W304)))</formula>
    </cfRule>
    <cfRule type="containsText" dxfId="8170" priority="2872" operator="containsText" text="Aceptable">
      <formula>NOT(ISERROR(SEARCH("Aceptable",W304)))</formula>
    </cfRule>
  </conditionalFormatting>
  <conditionalFormatting sqref="P304:U304">
    <cfRule type="cellIs" dxfId="8169" priority="2873" operator="greaterThan">
      <formula>#REF!</formula>
    </cfRule>
  </conditionalFormatting>
  <conditionalFormatting sqref="S304">
    <cfRule type="iconSet" priority="2874">
      <iconSet>
        <cfvo type="percent" val="0"/>
        <cfvo type="percent" val="9"/>
        <cfvo type="percent" val="23"/>
      </iconSet>
    </cfRule>
    <cfRule type="colorScale" priority="2875">
      <colorScale>
        <cfvo type="num" val="6"/>
        <cfvo type="num" val="9"/>
        <cfvo type="num" val="23"/>
        <color rgb="FFF8696B"/>
        <color rgb="FFFFEB84"/>
        <color rgb="FF63BE7B"/>
      </colorScale>
    </cfRule>
    <cfRule type="iconSet" priority="2876">
      <iconSet showValue="0" reverse="1">
        <cfvo type="percent" val="0"/>
        <cfvo type="num" val="10"/>
        <cfvo type="num" val="24"/>
      </iconSet>
    </cfRule>
    <cfRule type="iconSet" priority="2877">
      <iconSet showValue="0">
        <cfvo type="percent" val="0"/>
        <cfvo type="num" val="10"/>
        <cfvo type="num" val="24"/>
      </iconSet>
    </cfRule>
  </conditionalFormatting>
  <conditionalFormatting sqref="W305">
    <cfRule type="containsText" dxfId="8168" priority="2878" operator="containsText" text="No Aceptable o Aceptable con Control Especifico">
      <formula>NOT(ISERROR(SEARCH("No Aceptable o Aceptable con Control Especifico",W305)))</formula>
    </cfRule>
    <cfRule type="containsText" dxfId="8167" priority="2879" operator="containsText" text="NO Aceptable">
      <formula>NOT(ISERROR(SEARCH("NO Aceptable",W305)))</formula>
    </cfRule>
    <cfRule type="containsText" dxfId="8166" priority="2880" operator="containsText" text="Mejorable">
      <formula>NOT(ISERROR(SEARCH("Mejorable",W305)))</formula>
    </cfRule>
    <cfRule type="containsText" dxfId="8165" priority="2881" operator="containsText" text="Aceptable">
      <formula>NOT(ISERROR(SEARCH("Aceptable",W305)))</formula>
    </cfRule>
  </conditionalFormatting>
  <conditionalFormatting sqref="S305">
    <cfRule type="cellIs" dxfId="8164" priority="2882" operator="greaterThan">
      <formula>#REF!</formula>
    </cfRule>
  </conditionalFormatting>
  <conditionalFormatting sqref="S305">
    <cfRule type="colorScale" priority="2883">
      <colorScale>
        <cfvo type="num" val="6"/>
        <cfvo type="num" val="9"/>
        <cfvo type="num" val="23"/>
        <color rgb="FFF8696B"/>
        <color rgb="FFFFEB84"/>
        <color rgb="FF63BE7B"/>
      </colorScale>
    </cfRule>
    <cfRule type="iconSet" priority="2884">
      <iconSet showValue="0" reverse="1">
        <cfvo type="percent" val="0"/>
        <cfvo type="num" val="10"/>
        <cfvo type="num" val="24"/>
      </iconSet>
    </cfRule>
    <cfRule type="iconSet" priority="2885">
      <iconSet showValue="0">
        <cfvo type="percent" val="0"/>
        <cfvo type="num" val="10"/>
        <cfvo type="num" val="24"/>
      </iconSet>
    </cfRule>
    <cfRule type="iconSet" priority="2886">
      <iconSet>
        <cfvo type="percent" val="0"/>
        <cfvo type="percent" val="9"/>
        <cfvo type="percent" val="23"/>
      </iconSet>
    </cfRule>
  </conditionalFormatting>
  <conditionalFormatting sqref="Q305">
    <cfRule type="cellIs" dxfId="8163" priority="2887" operator="greaterThan">
      <formula>#REF!</formula>
    </cfRule>
  </conditionalFormatting>
  <conditionalFormatting sqref="P305">
    <cfRule type="cellIs" dxfId="8162" priority="2888" operator="greaterThan">
      <formula>#REF!</formula>
    </cfRule>
  </conditionalFormatting>
  <conditionalFormatting sqref="AI306:AJ306">
    <cfRule type="cellIs" dxfId="8161" priority="2889" operator="greaterThan">
      <formula>#REF!</formula>
    </cfRule>
  </conditionalFormatting>
  <conditionalFormatting sqref="W306">
    <cfRule type="containsText" dxfId="8160" priority="2890" operator="containsText" text="No Aceptable o Aceptable con Control Especifico">
      <formula>NOT(ISERROR(SEARCH("No Aceptable o Aceptable con Control Especifico",W306)))</formula>
    </cfRule>
    <cfRule type="containsText" dxfId="8159" priority="2891" operator="containsText" text="NO Aceptable">
      <formula>NOT(ISERROR(SEARCH("NO Aceptable",W306)))</formula>
    </cfRule>
    <cfRule type="containsText" dxfId="8158" priority="2892" operator="containsText" text="Mejorable">
      <formula>NOT(ISERROR(SEARCH("Mejorable",W306)))</formula>
    </cfRule>
    <cfRule type="containsText" dxfId="8157" priority="2893" operator="containsText" text="Aceptable">
      <formula>NOT(ISERROR(SEARCH("Aceptable",W306)))</formula>
    </cfRule>
  </conditionalFormatting>
  <conditionalFormatting sqref="P306:U306">
    <cfRule type="cellIs" dxfId="8156" priority="2894" operator="greaterThan">
      <formula>#REF!</formula>
    </cfRule>
  </conditionalFormatting>
  <conditionalFormatting sqref="S306">
    <cfRule type="iconSet" priority="2895">
      <iconSet>
        <cfvo type="percent" val="0"/>
        <cfvo type="percent" val="9"/>
        <cfvo type="percent" val="23"/>
      </iconSet>
    </cfRule>
    <cfRule type="colorScale" priority="2896">
      <colorScale>
        <cfvo type="num" val="6"/>
        <cfvo type="num" val="9"/>
        <cfvo type="num" val="23"/>
        <color rgb="FFF8696B"/>
        <color rgb="FFFFEB84"/>
        <color rgb="FF63BE7B"/>
      </colorScale>
    </cfRule>
    <cfRule type="iconSet" priority="2897">
      <iconSet showValue="0" reverse="1">
        <cfvo type="percent" val="0"/>
        <cfvo type="num" val="10"/>
        <cfvo type="num" val="24"/>
      </iconSet>
    </cfRule>
    <cfRule type="iconSet" priority="2898">
      <iconSet showValue="0">
        <cfvo type="percent" val="0"/>
        <cfvo type="num" val="10"/>
        <cfvo type="num" val="24"/>
      </iconSet>
    </cfRule>
  </conditionalFormatting>
  <conditionalFormatting sqref="W320">
    <cfRule type="containsText" dxfId="8155" priority="2899" operator="containsText" text="No Aceptable o Aceptable con Control Especifico">
      <formula>NOT(ISERROR(SEARCH("No Aceptable o Aceptable con Control Especifico",W320)))</formula>
    </cfRule>
    <cfRule type="containsText" dxfId="8154" priority="2900" operator="containsText" text="NO Aceptable">
      <formula>NOT(ISERROR(SEARCH("NO Aceptable",W320)))</formula>
    </cfRule>
    <cfRule type="containsText" dxfId="8153" priority="2901" operator="containsText" text="Mejorable">
      <formula>NOT(ISERROR(SEARCH("Mejorable",W320)))</formula>
    </cfRule>
    <cfRule type="containsText" dxfId="8152" priority="2902" operator="containsText" text="Aceptable">
      <formula>NOT(ISERROR(SEARCH("Aceptable",W320)))</formula>
    </cfRule>
  </conditionalFormatting>
  <conditionalFormatting sqref="P320:U320 AI318:AJ320">
    <cfRule type="cellIs" dxfId="8151" priority="2903" operator="greaterThan">
      <formula>#REF!</formula>
    </cfRule>
  </conditionalFormatting>
  <conditionalFormatting sqref="S318">
    <cfRule type="cellIs" dxfId="8150" priority="2904" operator="greaterThan">
      <formula>#REF!</formula>
    </cfRule>
  </conditionalFormatting>
  <conditionalFormatting sqref="W319">
    <cfRule type="containsText" dxfId="8149" priority="2905" operator="containsText" text="No Aceptable o Aceptable con Control Especifico">
      <formula>NOT(ISERROR(SEARCH("No Aceptable o Aceptable con Control Especifico",W319)))</formula>
    </cfRule>
    <cfRule type="containsText" dxfId="8148" priority="2906" operator="containsText" text="NO Aceptable">
      <formula>NOT(ISERROR(SEARCH("NO Aceptable",W319)))</formula>
    </cfRule>
    <cfRule type="containsText" dxfId="8147" priority="2907" operator="containsText" text="Mejorable">
      <formula>NOT(ISERROR(SEARCH("Mejorable",W319)))</formula>
    </cfRule>
    <cfRule type="containsText" dxfId="8146" priority="2908" operator="containsText" text="Aceptable">
      <formula>NOT(ISERROR(SEARCH("Aceptable",W319)))</formula>
    </cfRule>
  </conditionalFormatting>
  <conditionalFormatting sqref="T318:U318 P318:R318">
    <cfRule type="cellIs" dxfId="8145" priority="2909" operator="greaterThan">
      <formula>#REF!</formula>
    </cfRule>
  </conditionalFormatting>
  <conditionalFormatting sqref="S318">
    <cfRule type="colorScale" priority="2910">
      <colorScale>
        <cfvo type="num" val="6"/>
        <cfvo type="num" val="9"/>
        <cfvo type="num" val="23"/>
        <color rgb="FFF8696B"/>
        <color rgb="FFFFEB84"/>
        <color rgb="FF63BE7B"/>
      </colorScale>
    </cfRule>
    <cfRule type="iconSet" priority="2911">
      <iconSet showValue="0" reverse="1">
        <cfvo type="percent" val="0"/>
        <cfvo type="num" val="10"/>
        <cfvo type="num" val="24"/>
      </iconSet>
    </cfRule>
    <cfRule type="iconSet" priority="2912">
      <iconSet showValue="0">
        <cfvo type="percent" val="0"/>
        <cfvo type="num" val="10"/>
        <cfvo type="num" val="24"/>
      </iconSet>
    </cfRule>
    <cfRule type="iconSet" priority="2913">
      <iconSet>
        <cfvo type="percent" val="0"/>
        <cfvo type="percent" val="9"/>
        <cfvo type="percent" val="23"/>
      </iconSet>
    </cfRule>
  </conditionalFormatting>
  <conditionalFormatting sqref="W318">
    <cfRule type="containsText" dxfId="8144" priority="2914" operator="containsText" text="No Aceptable o Aceptable con Control Especifico">
      <formula>NOT(ISERROR(SEARCH("No Aceptable o Aceptable con Control Especifico",W318)))</formula>
    </cfRule>
    <cfRule type="containsText" dxfId="8143" priority="2915" operator="containsText" text="NO Aceptable">
      <formula>NOT(ISERROR(SEARCH("NO Aceptable",W318)))</formula>
    </cfRule>
    <cfRule type="containsText" dxfId="8142" priority="2916" operator="containsText" text="Mejorable">
      <formula>NOT(ISERROR(SEARCH("Mejorable",W318)))</formula>
    </cfRule>
    <cfRule type="containsText" dxfId="8141" priority="2917" operator="containsText" text="Aceptable">
      <formula>NOT(ISERROR(SEARCH("Aceptable",W318)))</formula>
    </cfRule>
  </conditionalFormatting>
  <conditionalFormatting sqref="S319">
    <cfRule type="cellIs" dxfId="8140" priority="2918" operator="greaterThan">
      <formula>#REF!</formula>
    </cfRule>
  </conditionalFormatting>
  <conditionalFormatting sqref="T319:U319 P319:R319">
    <cfRule type="cellIs" dxfId="8139" priority="2919" operator="greaterThan">
      <formula>#REF!</formula>
    </cfRule>
  </conditionalFormatting>
  <conditionalFormatting sqref="S319">
    <cfRule type="colorScale" priority="2920">
      <colorScale>
        <cfvo type="num" val="6"/>
        <cfvo type="num" val="9"/>
        <cfvo type="num" val="23"/>
        <color rgb="FFF8696B"/>
        <color rgb="FFFFEB84"/>
        <color rgb="FF63BE7B"/>
      </colorScale>
    </cfRule>
    <cfRule type="iconSet" priority="2921">
      <iconSet showValue="0" reverse="1">
        <cfvo type="percent" val="0"/>
        <cfvo type="num" val="10"/>
        <cfvo type="num" val="24"/>
      </iconSet>
    </cfRule>
    <cfRule type="iconSet" priority="2922">
      <iconSet showValue="0">
        <cfvo type="percent" val="0"/>
        <cfvo type="num" val="10"/>
        <cfvo type="num" val="24"/>
      </iconSet>
    </cfRule>
    <cfRule type="iconSet" priority="2923">
      <iconSet>
        <cfvo type="percent" val="0"/>
        <cfvo type="percent" val="9"/>
        <cfvo type="percent" val="23"/>
      </iconSet>
    </cfRule>
  </conditionalFormatting>
  <conditionalFormatting sqref="S320">
    <cfRule type="colorScale" priority="2924">
      <colorScale>
        <cfvo type="num" val="6"/>
        <cfvo type="num" val="9"/>
        <cfvo type="num" val="23"/>
        <color rgb="FFF8696B"/>
        <color rgb="FFFFEB84"/>
        <color rgb="FF63BE7B"/>
      </colorScale>
    </cfRule>
    <cfRule type="iconSet" priority="2925">
      <iconSet showValue="0" reverse="1">
        <cfvo type="percent" val="0"/>
        <cfvo type="num" val="10"/>
        <cfvo type="num" val="24"/>
      </iconSet>
    </cfRule>
    <cfRule type="iconSet" priority="2926">
      <iconSet showValue="0">
        <cfvo type="percent" val="0"/>
        <cfvo type="num" val="10"/>
        <cfvo type="num" val="24"/>
      </iconSet>
    </cfRule>
    <cfRule type="iconSet" priority="2927">
      <iconSet>
        <cfvo type="percent" val="0"/>
        <cfvo type="percent" val="9"/>
        <cfvo type="percent" val="23"/>
      </iconSet>
    </cfRule>
  </conditionalFormatting>
  <conditionalFormatting sqref="W321">
    <cfRule type="containsText" dxfId="8138" priority="2928" operator="containsText" text="No Aceptable o Aceptable con Control Especifico">
      <formula>NOT(ISERROR(SEARCH("No Aceptable o Aceptable con Control Especifico",W321)))</formula>
    </cfRule>
    <cfRule type="containsText" dxfId="8137" priority="2929" operator="containsText" text="NO Aceptable">
      <formula>NOT(ISERROR(SEARCH("NO Aceptable",W321)))</formula>
    </cfRule>
    <cfRule type="containsText" dxfId="8136" priority="2930" operator="containsText" text="Mejorable">
      <formula>NOT(ISERROR(SEARCH("Mejorable",W321)))</formula>
    </cfRule>
    <cfRule type="containsText" dxfId="8135" priority="2931" operator="containsText" text="Aceptable">
      <formula>NOT(ISERROR(SEARCH("Aceptable",W321)))</formula>
    </cfRule>
  </conditionalFormatting>
  <conditionalFormatting sqref="P321:U321 AI321:AJ321">
    <cfRule type="cellIs" dxfId="8134" priority="2932" operator="greaterThan">
      <formula>#REF!</formula>
    </cfRule>
  </conditionalFormatting>
  <conditionalFormatting sqref="S321">
    <cfRule type="colorScale" priority="2933">
      <colorScale>
        <cfvo type="num" val="6"/>
        <cfvo type="num" val="9"/>
        <cfvo type="num" val="23"/>
        <color rgb="FFF8696B"/>
        <color rgb="FFFFEB84"/>
        <color rgb="FF63BE7B"/>
      </colorScale>
    </cfRule>
    <cfRule type="iconSet" priority="2934">
      <iconSet showValue="0" reverse="1">
        <cfvo type="percent" val="0"/>
        <cfvo type="num" val="10"/>
        <cfvo type="num" val="24"/>
      </iconSet>
    </cfRule>
    <cfRule type="iconSet" priority="2935">
      <iconSet showValue="0">
        <cfvo type="percent" val="0"/>
        <cfvo type="num" val="10"/>
        <cfvo type="num" val="24"/>
      </iconSet>
    </cfRule>
    <cfRule type="iconSet" priority="2936">
      <iconSet>
        <cfvo type="percent" val="0"/>
        <cfvo type="percent" val="9"/>
        <cfvo type="percent" val="23"/>
      </iconSet>
    </cfRule>
  </conditionalFormatting>
  <conditionalFormatting sqref="P315:T315 AI315:AJ315">
    <cfRule type="cellIs" dxfId="8133" priority="2937" operator="greaterThan">
      <formula>#REF!</formula>
    </cfRule>
  </conditionalFormatting>
  <conditionalFormatting sqref="W315">
    <cfRule type="containsText" dxfId="8132" priority="2938" operator="containsText" text="No Aceptable o Aceptable con Control Especifico">
      <formula>NOT(ISERROR(SEARCH("No Aceptable o Aceptable con Control Especifico",W315)))</formula>
    </cfRule>
    <cfRule type="containsText" dxfId="8131" priority="2939" operator="containsText" text="NO Aceptable">
      <formula>NOT(ISERROR(SEARCH("NO Aceptable",W315)))</formula>
    </cfRule>
    <cfRule type="containsText" dxfId="8130" priority="2940" operator="containsText" text="Mejorable">
      <formula>NOT(ISERROR(SEARCH("Mejorable",W315)))</formula>
    </cfRule>
    <cfRule type="containsText" dxfId="8129" priority="2941" operator="containsText" text="Aceptable">
      <formula>NOT(ISERROR(SEARCH("Aceptable",W315)))</formula>
    </cfRule>
  </conditionalFormatting>
  <conditionalFormatting sqref="U315">
    <cfRule type="cellIs" dxfId="8128" priority="2942" operator="greaterThan">
      <formula>#REF!</formula>
    </cfRule>
  </conditionalFormatting>
  <conditionalFormatting sqref="S315">
    <cfRule type="colorScale" priority="2943">
      <colorScale>
        <cfvo type="num" val="6"/>
        <cfvo type="num" val="9"/>
        <cfvo type="num" val="23"/>
        <color rgb="FFF8696B"/>
        <color rgb="FFFFEB84"/>
        <color rgb="FF63BE7B"/>
      </colorScale>
    </cfRule>
    <cfRule type="iconSet" priority="2944">
      <iconSet showValue="0" reverse="1">
        <cfvo type="percent" val="0"/>
        <cfvo type="num" val="10"/>
        <cfvo type="num" val="24"/>
      </iconSet>
    </cfRule>
    <cfRule type="iconSet" priority="2945">
      <iconSet showValue="0">
        <cfvo type="percent" val="0"/>
        <cfvo type="num" val="10"/>
        <cfvo type="num" val="24"/>
      </iconSet>
    </cfRule>
    <cfRule type="iconSet" priority="2946">
      <iconSet>
        <cfvo type="percent" val="0"/>
        <cfvo type="percent" val="9"/>
        <cfvo type="percent" val="23"/>
      </iconSet>
    </cfRule>
  </conditionalFormatting>
  <conditionalFormatting sqref="W334 W336">
    <cfRule type="containsText" dxfId="8127" priority="2947" operator="containsText" text="No Aceptable o Aceptable con Control Especifico">
      <formula>NOT(ISERROR(SEARCH("No Aceptable o Aceptable con Control Especifico",W334)))</formula>
    </cfRule>
    <cfRule type="containsText" dxfId="8126" priority="2948" operator="containsText" text="NO Aceptable">
      <formula>NOT(ISERROR(SEARCH("NO Aceptable",W334)))</formula>
    </cfRule>
    <cfRule type="containsText" dxfId="8125" priority="2949" operator="containsText" text="Mejorable">
      <formula>NOT(ISERROR(SEARCH("Mejorable",W334)))</formula>
    </cfRule>
    <cfRule type="containsText" dxfId="8124" priority="2950" operator="containsText" text="Aceptable">
      <formula>NOT(ISERROR(SEARCH("Aceptable",W334)))</formula>
    </cfRule>
  </conditionalFormatting>
  <conditionalFormatting sqref="AJ334 P334:U334 P336:U336 AJ336">
    <cfRule type="cellIs" dxfId="8123" priority="2951" operator="greaterThan">
      <formula>#REF!</formula>
    </cfRule>
  </conditionalFormatting>
  <conditionalFormatting sqref="S334 S336">
    <cfRule type="iconSet" priority="2952">
      <iconSet>
        <cfvo type="percent" val="0"/>
        <cfvo type="percent" val="9"/>
        <cfvo type="percent" val="23"/>
      </iconSet>
    </cfRule>
    <cfRule type="colorScale" priority="2953">
      <colorScale>
        <cfvo type="num" val="6"/>
        <cfvo type="num" val="9"/>
        <cfvo type="num" val="23"/>
        <color rgb="FFF8696B"/>
        <color rgb="FFFFEB84"/>
        <color rgb="FF63BE7B"/>
      </colorScale>
    </cfRule>
    <cfRule type="iconSet" priority="2954">
      <iconSet showValue="0" reverse="1">
        <cfvo type="percent" val="0"/>
        <cfvo type="num" val="10"/>
        <cfvo type="num" val="24"/>
      </iconSet>
    </cfRule>
    <cfRule type="iconSet" priority="2955">
      <iconSet showValue="0">
        <cfvo type="percent" val="0"/>
        <cfvo type="num" val="10"/>
        <cfvo type="num" val="24"/>
      </iconSet>
    </cfRule>
  </conditionalFormatting>
  <conditionalFormatting sqref="W339">
    <cfRule type="containsText" dxfId="8122" priority="2956" operator="containsText" text="No Aceptable o Aceptable con Control Especifico">
      <formula>NOT(ISERROR(SEARCH("No Aceptable o Aceptable con Control Especifico",W339)))</formula>
    </cfRule>
    <cfRule type="containsText" dxfId="8121" priority="2957" operator="containsText" text="NO Aceptable">
      <formula>NOT(ISERROR(SEARCH("NO Aceptable",W339)))</formula>
    </cfRule>
    <cfRule type="containsText" dxfId="8120" priority="2958" operator="containsText" text="Mejorable">
      <formula>NOT(ISERROR(SEARCH("Mejorable",W339)))</formula>
    </cfRule>
    <cfRule type="containsText" dxfId="8119" priority="2959" operator="containsText" text="Aceptable">
      <formula>NOT(ISERROR(SEARCH("Aceptable",W339)))</formula>
    </cfRule>
  </conditionalFormatting>
  <conditionalFormatting sqref="P339:U339 AI337:AJ339">
    <cfRule type="cellIs" dxfId="8118" priority="2960" operator="greaterThan">
      <formula>#REF!</formula>
    </cfRule>
  </conditionalFormatting>
  <conditionalFormatting sqref="S337">
    <cfRule type="cellIs" dxfId="8117" priority="2961" operator="greaterThan">
      <formula>#REF!</formula>
    </cfRule>
  </conditionalFormatting>
  <conditionalFormatting sqref="W338">
    <cfRule type="containsText" dxfId="8116" priority="2962" operator="containsText" text="No Aceptable o Aceptable con Control Especifico">
      <formula>NOT(ISERROR(SEARCH("No Aceptable o Aceptable con Control Especifico",W338)))</formula>
    </cfRule>
    <cfRule type="containsText" dxfId="8115" priority="2963" operator="containsText" text="NO Aceptable">
      <formula>NOT(ISERROR(SEARCH("NO Aceptable",W338)))</formula>
    </cfRule>
    <cfRule type="containsText" dxfId="8114" priority="2964" operator="containsText" text="Mejorable">
      <formula>NOT(ISERROR(SEARCH("Mejorable",W338)))</formula>
    </cfRule>
    <cfRule type="containsText" dxfId="8113" priority="2965" operator="containsText" text="Aceptable">
      <formula>NOT(ISERROR(SEARCH("Aceptable",W338)))</formula>
    </cfRule>
  </conditionalFormatting>
  <conditionalFormatting sqref="T337:U337 P337:R337">
    <cfRule type="cellIs" dxfId="8112" priority="2966" operator="greaterThan">
      <formula>#REF!</formula>
    </cfRule>
  </conditionalFormatting>
  <conditionalFormatting sqref="S337">
    <cfRule type="colorScale" priority="2967">
      <colorScale>
        <cfvo type="num" val="6"/>
        <cfvo type="num" val="9"/>
        <cfvo type="num" val="23"/>
        <color rgb="FFF8696B"/>
        <color rgb="FFFFEB84"/>
        <color rgb="FF63BE7B"/>
      </colorScale>
    </cfRule>
    <cfRule type="iconSet" priority="2968">
      <iconSet showValue="0" reverse="1">
        <cfvo type="percent" val="0"/>
        <cfvo type="num" val="10"/>
        <cfvo type="num" val="24"/>
      </iconSet>
    </cfRule>
    <cfRule type="iconSet" priority="2969">
      <iconSet showValue="0">
        <cfvo type="percent" val="0"/>
        <cfvo type="num" val="10"/>
        <cfvo type="num" val="24"/>
      </iconSet>
    </cfRule>
    <cfRule type="iconSet" priority="2970">
      <iconSet>
        <cfvo type="percent" val="0"/>
        <cfvo type="percent" val="9"/>
        <cfvo type="percent" val="23"/>
      </iconSet>
    </cfRule>
  </conditionalFormatting>
  <conditionalFormatting sqref="W337">
    <cfRule type="containsText" dxfId="8111" priority="2971" operator="containsText" text="No Aceptable o Aceptable con Control Especifico">
      <formula>NOT(ISERROR(SEARCH("No Aceptable o Aceptable con Control Especifico",W337)))</formula>
    </cfRule>
    <cfRule type="containsText" dxfId="8110" priority="2972" operator="containsText" text="NO Aceptable">
      <formula>NOT(ISERROR(SEARCH("NO Aceptable",W337)))</formula>
    </cfRule>
    <cfRule type="containsText" dxfId="8109" priority="2973" operator="containsText" text="Mejorable">
      <formula>NOT(ISERROR(SEARCH("Mejorable",W337)))</formula>
    </cfRule>
    <cfRule type="containsText" dxfId="8108" priority="2974" operator="containsText" text="Aceptable">
      <formula>NOT(ISERROR(SEARCH("Aceptable",W337)))</formula>
    </cfRule>
  </conditionalFormatting>
  <conditionalFormatting sqref="S338">
    <cfRule type="cellIs" dxfId="8107" priority="2975" operator="greaterThan">
      <formula>#REF!</formula>
    </cfRule>
  </conditionalFormatting>
  <conditionalFormatting sqref="T338:U338 P338:R338">
    <cfRule type="cellIs" dxfId="8106" priority="2976" operator="greaterThan">
      <formula>#REF!</formula>
    </cfRule>
  </conditionalFormatting>
  <conditionalFormatting sqref="S338">
    <cfRule type="colorScale" priority="2977">
      <colorScale>
        <cfvo type="num" val="6"/>
        <cfvo type="num" val="9"/>
        <cfvo type="num" val="23"/>
        <color rgb="FFF8696B"/>
        <color rgb="FFFFEB84"/>
        <color rgb="FF63BE7B"/>
      </colorScale>
    </cfRule>
    <cfRule type="iconSet" priority="2978">
      <iconSet showValue="0" reverse="1">
        <cfvo type="percent" val="0"/>
        <cfvo type="num" val="10"/>
        <cfvo type="num" val="24"/>
      </iconSet>
    </cfRule>
    <cfRule type="iconSet" priority="2979">
      <iconSet showValue="0">
        <cfvo type="percent" val="0"/>
        <cfvo type="num" val="10"/>
        <cfvo type="num" val="24"/>
      </iconSet>
    </cfRule>
    <cfRule type="iconSet" priority="2980">
      <iconSet>
        <cfvo type="percent" val="0"/>
        <cfvo type="percent" val="9"/>
        <cfvo type="percent" val="23"/>
      </iconSet>
    </cfRule>
  </conditionalFormatting>
  <conditionalFormatting sqref="S339">
    <cfRule type="colorScale" priority="2981">
      <colorScale>
        <cfvo type="num" val="6"/>
        <cfvo type="num" val="9"/>
        <cfvo type="num" val="23"/>
        <color rgb="FFF8696B"/>
        <color rgb="FFFFEB84"/>
        <color rgb="FF63BE7B"/>
      </colorScale>
    </cfRule>
    <cfRule type="iconSet" priority="2982">
      <iconSet showValue="0" reverse="1">
        <cfvo type="percent" val="0"/>
        <cfvo type="num" val="10"/>
        <cfvo type="num" val="24"/>
      </iconSet>
    </cfRule>
    <cfRule type="iconSet" priority="2983">
      <iconSet showValue="0">
        <cfvo type="percent" val="0"/>
        <cfvo type="num" val="10"/>
        <cfvo type="num" val="24"/>
      </iconSet>
    </cfRule>
    <cfRule type="iconSet" priority="2984">
      <iconSet>
        <cfvo type="percent" val="0"/>
        <cfvo type="percent" val="9"/>
        <cfvo type="percent" val="23"/>
      </iconSet>
    </cfRule>
  </conditionalFormatting>
  <conditionalFormatting sqref="W358:W359">
    <cfRule type="containsText" dxfId="8105" priority="2985" operator="containsText" text="No Aceptable o Aceptable con Control Especifico">
      <formula>NOT(ISERROR(SEARCH("No Aceptable o Aceptable con Control Especifico",W358)))</formula>
    </cfRule>
    <cfRule type="containsText" dxfId="8104" priority="2986" operator="containsText" text="NO Aceptable">
      <formula>NOT(ISERROR(SEARCH("NO Aceptable",W358)))</formula>
    </cfRule>
    <cfRule type="containsText" dxfId="8103" priority="2987" operator="containsText" text="Mejorable">
      <formula>NOT(ISERROR(SEARCH("Mejorable",W358)))</formula>
    </cfRule>
    <cfRule type="containsText" dxfId="8102" priority="2988" operator="containsText" text="Aceptable">
      <formula>NOT(ISERROR(SEARCH("Aceptable",W358)))</formula>
    </cfRule>
  </conditionalFormatting>
  <conditionalFormatting sqref="AJ358:AJ359 P358:U359">
    <cfRule type="cellIs" dxfId="8101" priority="2989" operator="greaterThan">
      <formula>#REF!</formula>
    </cfRule>
  </conditionalFormatting>
  <conditionalFormatting sqref="S358:S359">
    <cfRule type="iconSet" priority="2990">
      <iconSet>
        <cfvo type="percent" val="0"/>
        <cfvo type="percent" val="9"/>
        <cfvo type="percent" val="23"/>
      </iconSet>
    </cfRule>
    <cfRule type="colorScale" priority="2991">
      <colorScale>
        <cfvo type="num" val="6"/>
        <cfvo type="num" val="9"/>
        <cfvo type="num" val="23"/>
        <color rgb="FFF8696B"/>
        <color rgb="FFFFEB84"/>
        <color rgb="FF63BE7B"/>
      </colorScale>
    </cfRule>
    <cfRule type="iconSet" priority="2992">
      <iconSet showValue="0" reverse="1">
        <cfvo type="percent" val="0"/>
        <cfvo type="num" val="10"/>
        <cfvo type="num" val="24"/>
      </iconSet>
    </cfRule>
    <cfRule type="iconSet" priority="2993">
      <iconSet showValue="0">
        <cfvo type="percent" val="0"/>
        <cfvo type="num" val="10"/>
        <cfvo type="num" val="24"/>
      </iconSet>
    </cfRule>
  </conditionalFormatting>
  <conditionalFormatting sqref="W365">
    <cfRule type="containsText" dxfId="8100" priority="2994" operator="containsText" text="No Aceptable o Aceptable con Control Especifico">
      <formula>NOT(ISERROR(SEARCH("No Aceptable o Aceptable con Control Especifico",W365)))</formula>
    </cfRule>
    <cfRule type="containsText" dxfId="8099" priority="2995" operator="containsText" text="NO Aceptable">
      <formula>NOT(ISERROR(SEARCH("NO Aceptable",W365)))</formula>
    </cfRule>
    <cfRule type="containsText" dxfId="8098" priority="2996" operator="containsText" text="Mejorable">
      <formula>NOT(ISERROR(SEARCH("Mejorable",W365)))</formula>
    </cfRule>
    <cfRule type="containsText" dxfId="8097" priority="2997" operator="containsText" text="Aceptable">
      <formula>NOT(ISERROR(SEARCH("Aceptable",W365)))</formula>
    </cfRule>
  </conditionalFormatting>
  <conditionalFormatting sqref="P365:U365 AI363:AJ365">
    <cfRule type="cellIs" dxfId="8096" priority="2998" operator="greaterThan">
      <formula>#REF!</formula>
    </cfRule>
  </conditionalFormatting>
  <conditionalFormatting sqref="S363">
    <cfRule type="cellIs" dxfId="8095" priority="2999" operator="greaterThan">
      <formula>#REF!</formula>
    </cfRule>
  </conditionalFormatting>
  <conditionalFormatting sqref="W364">
    <cfRule type="containsText" dxfId="8094" priority="3000" operator="containsText" text="No Aceptable o Aceptable con Control Especifico">
      <formula>NOT(ISERROR(SEARCH("No Aceptable o Aceptable con Control Especifico",W364)))</formula>
    </cfRule>
    <cfRule type="containsText" dxfId="8093" priority="3001" operator="containsText" text="NO Aceptable">
      <formula>NOT(ISERROR(SEARCH("NO Aceptable",W364)))</formula>
    </cfRule>
    <cfRule type="containsText" dxfId="8092" priority="3002" operator="containsText" text="Mejorable">
      <formula>NOT(ISERROR(SEARCH("Mejorable",W364)))</formula>
    </cfRule>
    <cfRule type="containsText" dxfId="8091" priority="3003" operator="containsText" text="Aceptable">
      <formula>NOT(ISERROR(SEARCH("Aceptable",W364)))</formula>
    </cfRule>
  </conditionalFormatting>
  <conditionalFormatting sqref="T363:U363 P363:R363">
    <cfRule type="cellIs" dxfId="8090" priority="3004" operator="greaterThan">
      <formula>#REF!</formula>
    </cfRule>
  </conditionalFormatting>
  <conditionalFormatting sqref="S363">
    <cfRule type="colorScale" priority="3005">
      <colorScale>
        <cfvo type="num" val="6"/>
        <cfvo type="num" val="9"/>
        <cfvo type="num" val="23"/>
        <color rgb="FFF8696B"/>
        <color rgb="FFFFEB84"/>
        <color rgb="FF63BE7B"/>
      </colorScale>
    </cfRule>
    <cfRule type="iconSet" priority="3006">
      <iconSet showValue="0" reverse="1">
        <cfvo type="percent" val="0"/>
        <cfvo type="num" val="10"/>
        <cfvo type="num" val="24"/>
      </iconSet>
    </cfRule>
    <cfRule type="iconSet" priority="3007">
      <iconSet showValue="0">
        <cfvo type="percent" val="0"/>
        <cfvo type="num" val="10"/>
        <cfvo type="num" val="24"/>
      </iconSet>
    </cfRule>
    <cfRule type="iconSet" priority="3008">
      <iconSet>
        <cfvo type="percent" val="0"/>
        <cfvo type="percent" val="9"/>
        <cfvo type="percent" val="23"/>
      </iconSet>
    </cfRule>
  </conditionalFormatting>
  <conditionalFormatting sqref="W363">
    <cfRule type="containsText" dxfId="8089" priority="3009" operator="containsText" text="No Aceptable o Aceptable con Control Especifico">
      <formula>NOT(ISERROR(SEARCH("No Aceptable o Aceptable con Control Especifico",W363)))</formula>
    </cfRule>
    <cfRule type="containsText" dxfId="8088" priority="3010" operator="containsText" text="NO Aceptable">
      <formula>NOT(ISERROR(SEARCH("NO Aceptable",W363)))</formula>
    </cfRule>
    <cfRule type="containsText" dxfId="8087" priority="3011" operator="containsText" text="Mejorable">
      <formula>NOT(ISERROR(SEARCH("Mejorable",W363)))</formula>
    </cfRule>
    <cfRule type="containsText" dxfId="8086" priority="3012" operator="containsText" text="Aceptable">
      <formula>NOT(ISERROR(SEARCH("Aceptable",W363)))</formula>
    </cfRule>
  </conditionalFormatting>
  <conditionalFormatting sqref="S364">
    <cfRule type="cellIs" dxfId="8085" priority="3013" operator="greaterThan">
      <formula>#REF!</formula>
    </cfRule>
  </conditionalFormatting>
  <conditionalFormatting sqref="T364:U364 P364:R364">
    <cfRule type="cellIs" dxfId="8084" priority="3014" operator="greaterThan">
      <formula>#REF!</formula>
    </cfRule>
  </conditionalFormatting>
  <conditionalFormatting sqref="S364">
    <cfRule type="colorScale" priority="3015">
      <colorScale>
        <cfvo type="num" val="6"/>
        <cfvo type="num" val="9"/>
        <cfvo type="num" val="23"/>
        <color rgb="FFF8696B"/>
        <color rgb="FFFFEB84"/>
        <color rgb="FF63BE7B"/>
      </colorScale>
    </cfRule>
    <cfRule type="iconSet" priority="3016">
      <iconSet showValue="0" reverse="1">
        <cfvo type="percent" val="0"/>
        <cfvo type="num" val="10"/>
        <cfvo type="num" val="24"/>
      </iconSet>
    </cfRule>
    <cfRule type="iconSet" priority="3017">
      <iconSet showValue="0">
        <cfvo type="percent" val="0"/>
        <cfvo type="num" val="10"/>
        <cfvo type="num" val="24"/>
      </iconSet>
    </cfRule>
    <cfRule type="iconSet" priority="3018">
      <iconSet>
        <cfvo type="percent" val="0"/>
        <cfvo type="percent" val="9"/>
        <cfvo type="percent" val="23"/>
      </iconSet>
    </cfRule>
  </conditionalFormatting>
  <conditionalFormatting sqref="S365">
    <cfRule type="colorScale" priority="3019">
      <colorScale>
        <cfvo type="num" val="6"/>
        <cfvo type="num" val="9"/>
        <cfvo type="num" val="23"/>
        <color rgb="FFF8696B"/>
        <color rgb="FFFFEB84"/>
        <color rgb="FF63BE7B"/>
      </colorScale>
    </cfRule>
    <cfRule type="iconSet" priority="3020">
      <iconSet showValue="0" reverse="1">
        <cfvo type="percent" val="0"/>
        <cfvo type="num" val="10"/>
        <cfvo type="num" val="24"/>
      </iconSet>
    </cfRule>
    <cfRule type="iconSet" priority="3021">
      <iconSet showValue="0">
        <cfvo type="percent" val="0"/>
        <cfvo type="num" val="10"/>
        <cfvo type="num" val="24"/>
      </iconSet>
    </cfRule>
    <cfRule type="iconSet" priority="3022">
      <iconSet>
        <cfvo type="percent" val="0"/>
        <cfvo type="percent" val="9"/>
        <cfvo type="percent" val="23"/>
      </iconSet>
    </cfRule>
  </conditionalFormatting>
  <conditionalFormatting sqref="P373:T373 AI373:AJ373">
    <cfRule type="cellIs" dxfId="8083" priority="3023" operator="greaterThan">
      <formula>#REF!</formula>
    </cfRule>
  </conditionalFormatting>
  <conditionalFormatting sqref="S373">
    <cfRule type="colorScale" priority="3024">
      <colorScale>
        <cfvo type="num" val="6"/>
        <cfvo type="num" val="9"/>
        <cfvo type="num" val="23"/>
        <color rgb="FFF8696B"/>
        <color rgb="FFFFEB84"/>
        <color rgb="FF63BE7B"/>
      </colorScale>
    </cfRule>
    <cfRule type="iconSet" priority="3025">
      <iconSet showValue="0" reverse="1">
        <cfvo type="percent" val="0"/>
        <cfvo type="num" val="10"/>
        <cfvo type="num" val="24"/>
      </iconSet>
    </cfRule>
    <cfRule type="iconSet" priority="3026">
      <iconSet showValue="0">
        <cfvo type="percent" val="0"/>
        <cfvo type="num" val="10"/>
        <cfvo type="num" val="24"/>
      </iconSet>
    </cfRule>
    <cfRule type="iconSet" priority="3027">
      <iconSet>
        <cfvo type="percent" val="0"/>
        <cfvo type="percent" val="9"/>
        <cfvo type="percent" val="23"/>
      </iconSet>
    </cfRule>
  </conditionalFormatting>
  <conditionalFormatting sqref="W373">
    <cfRule type="containsText" dxfId="8082" priority="3028" operator="containsText" text="No Aceptable o Aceptable con Control Especifico">
      <formula>NOT(ISERROR(SEARCH("No Aceptable o Aceptable con Control Especifico",W373)))</formula>
    </cfRule>
    <cfRule type="containsText" dxfId="8081" priority="3029" operator="containsText" text="NO Aceptable">
      <formula>NOT(ISERROR(SEARCH("NO Aceptable",W373)))</formula>
    </cfRule>
    <cfRule type="containsText" dxfId="8080" priority="3030" operator="containsText" text="Mejorable">
      <formula>NOT(ISERROR(SEARCH("Mejorable",W373)))</formula>
    </cfRule>
    <cfRule type="containsText" dxfId="8079" priority="3031" operator="containsText" text="Aceptable">
      <formula>NOT(ISERROR(SEARCH("Aceptable",W373)))</formula>
    </cfRule>
  </conditionalFormatting>
  <conditionalFormatting sqref="U373">
    <cfRule type="cellIs" dxfId="8078" priority="3032" operator="greaterThan">
      <formula>#REF!</formula>
    </cfRule>
  </conditionalFormatting>
  <conditionalFormatting sqref="W377">
    <cfRule type="containsText" dxfId="8077" priority="3033" operator="containsText" text="No Aceptable o Aceptable con Control Especifico">
      <formula>NOT(ISERROR(SEARCH("No Aceptable o Aceptable con Control Especifico",W377)))</formula>
    </cfRule>
    <cfRule type="containsText" dxfId="8076" priority="3034" operator="containsText" text="NO Aceptable">
      <formula>NOT(ISERROR(SEARCH("NO Aceptable",W377)))</formula>
    </cfRule>
    <cfRule type="containsText" dxfId="8075" priority="3035" operator="containsText" text="Mejorable">
      <formula>NOT(ISERROR(SEARCH("Mejorable",W377)))</formula>
    </cfRule>
    <cfRule type="containsText" dxfId="8074" priority="3036" operator="containsText" text="Aceptable">
      <formula>NOT(ISERROR(SEARCH("Aceptable",W377)))</formula>
    </cfRule>
  </conditionalFormatting>
  <conditionalFormatting sqref="T377:U377 P377:R377">
    <cfRule type="cellIs" dxfId="8073" priority="3037" operator="greaterThan">
      <formula>#REF!</formula>
    </cfRule>
  </conditionalFormatting>
  <conditionalFormatting sqref="AI397:AJ397">
    <cfRule type="cellIs" dxfId="8072" priority="3038" operator="greaterThan">
      <formula>#REF!</formula>
    </cfRule>
  </conditionalFormatting>
  <conditionalFormatting sqref="W397">
    <cfRule type="containsText" dxfId="8071" priority="3039" operator="containsText" text="No Aceptable o Aceptable con Control Especifico">
      <formula>NOT(ISERROR(SEARCH("No Aceptable o Aceptable con Control Especifico",W397)))</formula>
    </cfRule>
    <cfRule type="containsText" dxfId="8070" priority="3040" operator="containsText" text="NO Aceptable">
      <formula>NOT(ISERROR(SEARCH("NO Aceptable",W397)))</formula>
    </cfRule>
    <cfRule type="containsText" dxfId="8069" priority="3041" operator="containsText" text="Mejorable">
      <formula>NOT(ISERROR(SEARCH("Mejorable",W397)))</formula>
    </cfRule>
    <cfRule type="containsText" dxfId="8068" priority="3042" operator="containsText" text="Aceptable">
      <formula>NOT(ISERROR(SEARCH("Aceptable",W397)))</formula>
    </cfRule>
  </conditionalFormatting>
  <conditionalFormatting sqref="R397:S397 U397">
    <cfRule type="cellIs" dxfId="8067" priority="3043" operator="greaterThan">
      <formula>#REF!</formula>
    </cfRule>
  </conditionalFormatting>
  <conditionalFormatting sqref="P397:Q397 T397">
    <cfRule type="cellIs" dxfId="8066" priority="3044" operator="greaterThan">
      <formula>#REF!</formula>
    </cfRule>
  </conditionalFormatting>
  <conditionalFormatting sqref="S397">
    <cfRule type="colorScale" priority="3045">
      <colorScale>
        <cfvo type="num" val="6"/>
        <cfvo type="num" val="9"/>
        <cfvo type="num" val="23"/>
        <color rgb="FFF8696B"/>
        <color rgb="FFFFEB84"/>
        <color rgb="FF63BE7B"/>
      </colorScale>
    </cfRule>
    <cfRule type="iconSet" priority="3046">
      <iconSet showValue="0" reverse="1">
        <cfvo type="percent" val="0"/>
        <cfvo type="num" val="10"/>
        <cfvo type="num" val="24"/>
      </iconSet>
    </cfRule>
    <cfRule type="iconSet" priority="3047">
      <iconSet showValue="0">
        <cfvo type="percent" val="0"/>
        <cfvo type="num" val="10"/>
        <cfvo type="num" val="24"/>
      </iconSet>
    </cfRule>
    <cfRule type="iconSet" priority="3048">
      <iconSet>
        <cfvo type="percent" val="0"/>
        <cfvo type="percent" val="9"/>
        <cfvo type="percent" val="23"/>
      </iconSet>
    </cfRule>
  </conditionalFormatting>
  <conditionalFormatting sqref="W379">
    <cfRule type="containsText" dxfId="8065" priority="3049" operator="containsText" text="No Aceptable o Aceptable con Control Especifico">
      <formula>NOT(ISERROR(SEARCH("No Aceptable o Aceptable con Control Especifico",W379)))</formula>
    </cfRule>
    <cfRule type="containsText" dxfId="8064" priority="3050" operator="containsText" text="NO Aceptable">
      <formula>NOT(ISERROR(SEARCH("NO Aceptable",W379)))</formula>
    </cfRule>
    <cfRule type="containsText" dxfId="8063" priority="3051" operator="containsText" text="Mejorable">
      <formula>NOT(ISERROR(SEARCH("Mejorable",W379)))</formula>
    </cfRule>
    <cfRule type="containsText" dxfId="8062" priority="3052" operator="containsText" text="Aceptable">
      <formula>NOT(ISERROR(SEARCH("Aceptable",W379)))</formula>
    </cfRule>
  </conditionalFormatting>
  <conditionalFormatting sqref="P379:U379 AI377:AJ379">
    <cfRule type="cellIs" dxfId="8061" priority="3053" operator="greaterThan">
      <formula>#REF!</formula>
    </cfRule>
  </conditionalFormatting>
  <conditionalFormatting sqref="S377">
    <cfRule type="cellIs" dxfId="8060" priority="3054" operator="greaterThan">
      <formula>#REF!</formula>
    </cfRule>
  </conditionalFormatting>
  <conditionalFormatting sqref="W378">
    <cfRule type="containsText" dxfId="8059" priority="3055" operator="containsText" text="No Aceptable o Aceptable con Control Especifico">
      <formula>NOT(ISERROR(SEARCH("No Aceptable o Aceptable con Control Especifico",W378)))</formula>
    </cfRule>
    <cfRule type="containsText" dxfId="8058" priority="3056" operator="containsText" text="NO Aceptable">
      <formula>NOT(ISERROR(SEARCH("NO Aceptable",W378)))</formula>
    </cfRule>
    <cfRule type="containsText" dxfId="8057" priority="3057" operator="containsText" text="Mejorable">
      <formula>NOT(ISERROR(SEARCH("Mejorable",W378)))</formula>
    </cfRule>
    <cfRule type="containsText" dxfId="8056" priority="3058" operator="containsText" text="Aceptable">
      <formula>NOT(ISERROR(SEARCH("Aceptable",W378)))</formula>
    </cfRule>
  </conditionalFormatting>
  <conditionalFormatting sqref="S377">
    <cfRule type="colorScale" priority="3059">
      <colorScale>
        <cfvo type="num" val="6"/>
        <cfvo type="num" val="9"/>
        <cfvo type="num" val="23"/>
        <color rgb="FFF8696B"/>
        <color rgb="FFFFEB84"/>
        <color rgb="FF63BE7B"/>
      </colorScale>
    </cfRule>
    <cfRule type="iconSet" priority="3060">
      <iconSet showValue="0" reverse="1">
        <cfvo type="percent" val="0"/>
        <cfvo type="num" val="10"/>
        <cfvo type="num" val="24"/>
      </iconSet>
    </cfRule>
    <cfRule type="iconSet" priority="3061">
      <iconSet showValue="0">
        <cfvo type="percent" val="0"/>
        <cfvo type="num" val="10"/>
        <cfvo type="num" val="24"/>
      </iconSet>
    </cfRule>
    <cfRule type="iconSet" priority="3062">
      <iconSet>
        <cfvo type="percent" val="0"/>
        <cfvo type="percent" val="9"/>
        <cfvo type="percent" val="23"/>
      </iconSet>
    </cfRule>
  </conditionalFormatting>
  <conditionalFormatting sqref="S378">
    <cfRule type="cellIs" dxfId="8055" priority="3063" operator="greaterThan">
      <formula>#REF!</formula>
    </cfRule>
  </conditionalFormatting>
  <conditionalFormatting sqref="T378:U378 P378:R378">
    <cfRule type="cellIs" dxfId="8054" priority="3064" operator="greaterThan">
      <formula>#REF!</formula>
    </cfRule>
  </conditionalFormatting>
  <conditionalFormatting sqref="S378">
    <cfRule type="colorScale" priority="3065">
      <colorScale>
        <cfvo type="num" val="6"/>
        <cfvo type="num" val="9"/>
        <cfvo type="num" val="23"/>
        <color rgb="FFF8696B"/>
        <color rgb="FFFFEB84"/>
        <color rgb="FF63BE7B"/>
      </colorScale>
    </cfRule>
    <cfRule type="iconSet" priority="3066">
      <iconSet showValue="0" reverse="1">
        <cfvo type="percent" val="0"/>
        <cfvo type="num" val="10"/>
        <cfvo type="num" val="24"/>
      </iconSet>
    </cfRule>
    <cfRule type="iconSet" priority="3067">
      <iconSet showValue="0">
        <cfvo type="percent" val="0"/>
        <cfvo type="num" val="10"/>
        <cfvo type="num" val="24"/>
      </iconSet>
    </cfRule>
    <cfRule type="iconSet" priority="3068">
      <iconSet>
        <cfvo type="percent" val="0"/>
        <cfvo type="percent" val="9"/>
        <cfvo type="percent" val="23"/>
      </iconSet>
    </cfRule>
  </conditionalFormatting>
  <conditionalFormatting sqref="S379">
    <cfRule type="colorScale" priority="3069">
      <colorScale>
        <cfvo type="num" val="6"/>
        <cfvo type="num" val="9"/>
        <cfvo type="num" val="23"/>
        <color rgb="FFF8696B"/>
        <color rgb="FFFFEB84"/>
        <color rgb="FF63BE7B"/>
      </colorScale>
    </cfRule>
    <cfRule type="iconSet" priority="3070">
      <iconSet showValue="0" reverse="1">
        <cfvo type="percent" val="0"/>
        <cfvo type="num" val="10"/>
        <cfvo type="num" val="24"/>
      </iconSet>
    </cfRule>
    <cfRule type="iconSet" priority="3071">
      <iconSet showValue="0">
        <cfvo type="percent" val="0"/>
        <cfvo type="num" val="10"/>
        <cfvo type="num" val="24"/>
      </iconSet>
    </cfRule>
    <cfRule type="iconSet" priority="3072">
      <iconSet>
        <cfvo type="percent" val="0"/>
        <cfvo type="percent" val="9"/>
        <cfvo type="percent" val="23"/>
      </iconSet>
    </cfRule>
  </conditionalFormatting>
  <conditionalFormatting sqref="AN93">
    <cfRule type="containsText" dxfId="8053" priority="3073" operator="containsText" text="No Aceptable o Aceptable con Control Especifico">
      <formula>NOT(ISERROR(SEARCH("No Aceptable o Aceptable con Control Especifico",AN93)))</formula>
    </cfRule>
    <cfRule type="containsText" dxfId="8052" priority="3074" operator="containsText" text="NO Aceptable">
      <formula>NOT(ISERROR(SEARCH("NO Aceptable",AN93)))</formula>
    </cfRule>
    <cfRule type="containsText" dxfId="8051" priority="3075" operator="containsText" text="Mejorable">
      <formula>NOT(ISERROR(SEARCH("Mejorable",AN93)))</formula>
    </cfRule>
    <cfRule type="containsText" dxfId="8050" priority="3076" operator="containsText" text="Aceptable">
      <formula>NOT(ISERROR(SEARCH("Aceptable",AN93)))</formula>
    </cfRule>
  </conditionalFormatting>
  <conditionalFormatting sqref="AL93">
    <cfRule type="containsText" dxfId="8049" priority="3077" operator="containsText" text="ACEPTABLE">
      <formula>NOT(ISERROR(SEARCH("ACEPTABLE",AL93)))</formula>
    </cfRule>
  </conditionalFormatting>
  <conditionalFormatting sqref="W93">
    <cfRule type="containsText" dxfId="8048" priority="3078" operator="containsText" text="No Aceptable o Aceptable con Control Especifico">
      <formula>NOT(ISERROR(SEARCH("No Aceptable o Aceptable con Control Especifico",W93)))</formula>
    </cfRule>
    <cfRule type="containsText" dxfId="8047" priority="3079" operator="containsText" text="NO Aceptable">
      <formula>NOT(ISERROR(SEARCH("NO Aceptable",W93)))</formula>
    </cfRule>
    <cfRule type="containsText" dxfId="8046" priority="3080" operator="containsText" text="Mejorable">
      <formula>NOT(ISERROR(SEARCH("Mejorable",W93)))</formula>
    </cfRule>
    <cfRule type="containsText" dxfId="8045" priority="3081" operator="containsText" text="Aceptable">
      <formula>NOT(ISERROR(SEARCH("Aceptable",W93)))</formula>
    </cfRule>
  </conditionalFormatting>
  <conditionalFormatting sqref="S93:U93 AI93:AJ93">
    <cfRule type="cellIs" dxfId="8044" priority="3082" operator="greaterThan">
      <formula>#REF!</formula>
    </cfRule>
  </conditionalFormatting>
  <conditionalFormatting sqref="P93:R93">
    <cfRule type="cellIs" dxfId="8043" priority="3083" operator="greaterThan">
      <formula>#REF!</formula>
    </cfRule>
  </conditionalFormatting>
  <conditionalFormatting sqref="S93">
    <cfRule type="colorScale" priority="3084">
      <colorScale>
        <cfvo type="num" val="6"/>
        <cfvo type="num" val="9"/>
        <cfvo type="num" val="23"/>
        <color rgb="FFF8696B"/>
        <color rgb="FFFFEB84"/>
        <color rgb="FF63BE7B"/>
      </colorScale>
    </cfRule>
    <cfRule type="iconSet" priority="3085">
      <iconSet showValue="0" reverse="1">
        <cfvo type="percent" val="0"/>
        <cfvo type="num" val="10"/>
        <cfvo type="num" val="24"/>
      </iconSet>
    </cfRule>
    <cfRule type="iconSet" priority="3086">
      <iconSet showValue="0">
        <cfvo type="percent" val="0"/>
        <cfvo type="num" val="10"/>
        <cfvo type="num" val="24"/>
      </iconSet>
    </cfRule>
    <cfRule type="iconSet" priority="3087">
      <iconSet>
        <cfvo type="percent" val="0"/>
        <cfvo type="percent" val="9"/>
        <cfvo type="percent" val="23"/>
      </iconSet>
    </cfRule>
  </conditionalFormatting>
  <conditionalFormatting sqref="AN303">
    <cfRule type="containsText" dxfId="8042" priority="3088" operator="containsText" text="No Aceptable o Aceptable con Control Especifico">
      <formula>NOT(ISERROR(SEARCH("No Aceptable o Aceptable con Control Especifico",AN303)))</formula>
    </cfRule>
    <cfRule type="containsText" dxfId="8041" priority="3089" operator="containsText" text="NO Aceptable">
      <formula>NOT(ISERROR(SEARCH("NO Aceptable",AN303)))</formula>
    </cfRule>
    <cfRule type="containsText" dxfId="8040" priority="3090" operator="containsText" text="Mejorable">
      <formula>NOT(ISERROR(SEARCH("Mejorable",AN303)))</formula>
    </cfRule>
    <cfRule type="containsText" dxfId="8039" priority="3091" operator="containsText" text="Aceptable">
      <formula>NOT(ISERROR(SEARCH("Aceptable",AN303)))</formula>
    </cfRule>
  </conditionalFormatting>
  <conditionalFormatting sqref="AL303">
    <cfRule type="containsText" dxfId="8038" priority="3092" operator="containsText" text="ACEPTABLE">
      <formula>NOT(ISERROR(SEARCH("ACEPTABLE",AL303)))</formula>
    </cfRule>
  </conditionalFormatting>
  <conditionalFormatting sqref="W303">
    <cfRule type="containsText" dxfId="8037" priority="3093" operator="containsText" text="No Aceptable o Aceptable con Control Especifico">
      <formula>NOT(ISERROR(SEARCH("No Aceptable o Aceptable con Control Especifico",W303)))</formula>
    </cfRule>
    <cfRule type="containsText" dxfId="8036" priority="3094" operator="containsText" text="NO Aceptable">
      <formula>NOT(ISERROR(SEARCH("NO Aceptable",W303)))</formula>
    </cfRule>
    <cfRule type="containsText" dxfId="8035" priority="3095" operator="containsText" text="Mejorable">
      <formula>NOT(ISERROR(SEARCH("Mejorable",W303)))</formula>
    </cfRule>
    <cfRule type="containsText" dxfId="8034" priority="3096" operator="containsText" text="Aceptable">
      <formula>NOT(ISERROR(SEARCH("Aceptable",W303)))</formula>
    </cfRule>
  </conditionalFormatting>
  <conditionalFormatting sqref="S303:U303 AI303:AJ303">
    <cfRule type="cellIs" dxfId="8033" priority="3097" operator="greaterThan">
      <formula>#REF!</formula>
    </cfRule>
  </conditionalFormatting>
  <conditionalFormatting sqref="P303:R303">
    <cfRule type="cellIs" dxfId="8032" priority="3098" operator="greaterThan">
      <formula>#REF!</formula>
    </cfRule>
  </conditionalFormatting>
  <conditionalFormatting sqref="S303">
    <cfRule type="colorScale" priority="3099">
      <colorScale>
        <cfvo type="num" val="6"/>
        <cfvo type="num" val="9"/>
        <cfvo type="num" val="23"/>
        <color rgb="FFF8696B"/>
        <color rgb="FFFFEB84"/>
        <color rgb="FF63BE7B"/>
      </colorScale>
    </cfRule>
    <cfRule type="iconSet" priority="3100">
      <iconSet showValue="0" reverse="1">
        <cfvo type="percent" val="0"/>
        <cfvo type="num" val="10"/>
        <cfvo type="num" val="24"/>
      </iconSet>
    </cfRule>
    <cfRule type="iconSet" priority="3101">
      <iconSet showValue="0">
        <cfvo type="percent" val="0"/>
        <cfvo type="num" val="10"/>
        <cfvo type="num" val="24"/>
      </iconSet>
    </cfRule>
    <cfRule type="iconSet" priority="3102">
      <iconSet>
        <cfvo type="percent" val="0"/>
        <cfvo type="percent" val="9"/>
        <cfvo type="percent" val="23"/>
      </iconSet>
    </cfRule>
  </conditionalFormatting>
  <conditionalFormatting sqref="W384 AN384">
    <cfRule type="containsText" dxfId="8031" priority="3103" operator="containsText" text="No Aceptable o Aceptable con Control Especifico">
      <formula>NOT(ISERROR(SEARCH("No Aceptable o Aceptable con Control Especifico",W384)))</formula>
    </cfRule>
    <cfRule type="containsText" dxfId="8030" priority="3104" operator="containsText" text="NO Aceptable">
      <formula>NOT(ISERROR(SEARCH("NO Aceptable",W384)))</formula>
    </cfRule>
    <cfRule type="containsText" dxfId="8029" priority="3105" operator="containsText" text="Mejorable">
      <formula>NOT(ISERROR(SEARCH("Mejorable",W384)))</formula>
    </cfRule>
    <cfRule type="containsText" dxfId="8028" priority="3106" operator="containsText" text="Aceptable">
      <formula>NOT(ISERROR(SEARCH("Aceptable",W384)))</formula>
    </cfRule>
  </conditionalFormatting>
  <conditionalFormatting sqref="AI384:AJ384 P384:U384">
    <cfRule type="cellIs" dxfId="8027" priority="3107" operator="greaterThan">
      <formula>#REF!</formula>
    </cfRule>
  </conditionalFormatting>
  <conditionalFormatting sqref="AL384">
    <cfRule type="containsText" dxfId="8026" priority="3108" operator="containsText" text="ACEPTABLE">
      <formula>NOT(ISERROR(SEARCH("ACEPTABLE",AL384)))</formula>
    </cfRule>
  </conditionalFormatting>
  <conditionalFormatting sqref="S384">
    <cfRule type="colorScale" priority="3109">
      <colorScale>
        <cfvo type="num" val="6"/>
        <cfvo type="num" val="9"/>
        <cfvo type="num" val="23"/>
        <color rgb="FFF8696B"/>
        <color rgb="FFFFEB84"/>
        <color rgb="FF63BE7B"/>
      </colorScale>
    </cfRule>
    <cfRule type="iconSet" priority="3110">
      <iconSet showValue="0" reverse="1">
        <cfvo type="percent" val="0"/>
        <cfvo type="num" val="10"/>
        <cfvo type="num" val="24"/>
      </iconSet>
    </cfRule>
    <cfRule type="iconSet" priority="3111">
      <iconSet showValue="0">
        <cfvo type="percent" val="0"/>
        <cfvo type="num" val="10"/>
        <cfvo type="num" val="24"/>
      </iconSet>
    </cfRule>
    <cfRule type="iconSet" priority="3112">
      <iconSet>
        <cfvo type="percent" val="0"/>
        <cfvo type="percent" val="9"/>
        <cfvo type="percent" val="23"/>
      </iconSet>
    </cfRule>
  </conditionalFormatting>
  <conditionalFormatting sqref="AN385:AN386">
    <cfRule type="containsText" dxfId="8025" priority="3113" operator="containsText" text="No Aceptable o Aceptable con Control Especifico">
      <formula>NOT(ISERROR(SEARCH("No Aceptable o Aceptable con Control Especifico",AN385)))</formula>
    </cfRule>
    <cfRule type="containsText" dxfId="8024" priority="3114" operator="containsText" text="NO Aceptable">
      <formula>NOT(ISERROR(SEARCH("NO Aceptable",AN385)))</formula>
    </cfRule>
    <cfRule type="containsText" dxfId="8023" priority="3115" operator="containsText" text="Mejorable">
      <formula>NOT(ISERROR(SEARCH("Mejorable",AN385)))</formula>
    </cfRule>
    <cfRule type="containsText" dxfId="8022" priority="3116" operator="containsText" text="Aceptable">
      <formula>NOT(ISERROR(SEARCH("Aceptable",AN385)))</formula>
    </cfRule>
  </conditionalFormatting>
  <conditionalFormatting sqref="AL385:AL386">
    <cfRule type="containsText" dxfId="8021" priority="3117" operator="containsText" text="ACEPTABLE">
      <formula>NOT(ISERROR(SEARCH("ACEPTABLE",AL385)))</formula>
    </cfRule>
  </conditionalFormatting>
  <conditionalFormatting sqref="W385:W386">
    <cfRule type="containsText" dxfId="8020" priority="3118" operator="containsText" text="No Aceptable o Aceptable con Control Especifico">
      <formula>NOT(ISERROR(SEARCH("No Aceptable o Aceptable con Control Especifico",W385)))</formula>
    </cfRule>
    <cfRule type="containsText" dxfId="8019" priority="3119" operator="containsText" text="NO Aceptable">
      <formula>NOT(ISERROR(SEARCH("NO Aceptable",W385)))</formula>
    </cfRule>
    <cfRule type="containsText" dxfId="8018" priority="3120" operator="containsText" text="Mejorable">
      <formula>NOT(ISERROR(SEARCH("Mejorable",W385)))</formula>
    </cfRule>
    <cfRule type="containsText" dxfId="8017" priority="3121" operator="containsText" text="Aceptable">
      <formula>NOT(ISERROR(SEARCH("Aceptable",W385)))</formula>
    </cfRule>
  </conditionalFormatting>
  <conditionalFormatting sqref="AI385:AJ386 P385:U386">
    <cfRule type="cellIs" dxfId="8016" priority="3122" operator="greaterThan">
      <formula>#REF!</formula>
    </cfRule>
  </conditionalFormatting>
  <conditionalFormatting sqref="S385:S386">
    <cfRule type="colorScale" priority="3123">
      <colorScale>
        <cfvo type="num" val="6"/>
        <cfvo type="num" val="9"/>
        <cfvo type="num" val="23"/>
        <color rgb="FFF8696B"/>
        <color rgb="FFFFEB84"/>
        <color rgb="FF63BE7B"/>
      </colorScale>
    </cfRule>
    <cfRule type="iconSet" priority="3124">
      <iconSet showValue="0" reverse="1">
        <cfvo type="percent" val="0"/>
        <cfvo type="num" val="10"/>
        <cfvo type="num" val="24"/>
      </iconSet>
    </cfRule>
    <cfRule type="iconSet" priority="3125">
      <iconSet showValue="0">
        <cfvo type="percent" val="0"/>
        <cfvo type="num" val="10"/>
        <cfvo type="num" val="24"/>
      </iconSet>
    </cfRule>
    <cfRule type="iconSet" priority="3126">
      <iconSet>
        <cfvo type="percent" val="0"/>
        <cfvo type="percent" val="9"/>
        <cfvo type="percent" val="23"/>
      </iconSet>
    </cfRule>
  </conditionalFormatting>
  <conditionalFormatting sqref="AN387:AN389">
    <cfRule type="containsText" dxfId="8015" priority="3127" operator="containsText" text="No Aceptable o Aceptable con Control Especifico">
      <formula>NOT(ISERROR(SEARCH("No Aceptable o Aceptable con Control Especifico",AN387)))</formula>
    </cfRule>
    <cfRule type="containsText" dxfId="8014" priority="3128" operator="containsText" text="NO Aceptable">
      <formula>NOT(ISERROR(SEARCH("NO Aceptable",AN387)))</formula>
    </cfRule>
    <cfRule type="containsText" dxfId="8013" priority="3129" operator="containsText" text="Mejorable">
      <formula>NOT(ISERROR(SEARCH("Mejorable",AN387)))</formula>
    </cfRule>
    <cfRule type="containsText" dxfId="8012" priority="3130" operator="containsText" text="Aceptable">
      <formula>NOT(ISERROR(SEARCH("Aceptable",AN387)))</formula>
    </cfRule>
  </conditionalFormatting>
  <conditionalFormatting sqref="AL387:AL389">
    <cfRule type="containsText" dxfId="8011" priority="3131" operator="containsText" text="ACEPTABLE">
      <formula>NOT(ISERROR(SEARCH("ACEPTABLE",AL387)))</formula>
    </cfRule>
  </conditionalFormatting>
  <conditionalFormatting sqref="W389">
    <cfRule type="containsText" dxfId="8010" priority="3132" operator="containsText" text="No Aceptable o Aceptable con Control Especifico">
      <formula>NOT(ISERROR(SEARCH("No Aceptable o Aceptable con Control Especifico",W389)))</formula>
    </cfRule>
    <cfRule type="containsText" dxfId="8009" priority="3133" operator="containsText" text="NO Aceptable">
      <formula>NOT(ISERROR(SEARCH("NO Aceptable",W389)))</formula>
    </cfRule>
    <cfRule type="containsText" dxfId="8008" priority="3134" operator="containsText" text="Mejorable">
      <formula>NOT(ISERROR(SEARCH("Mejorable",W389)))</formula>
    </cfRule>
    <cfRule type="containsText" dxfId="8007" priority="3135" operator="containsText" text="Aceptable">
      <formula>NOT(ISERROR(SEARCH("Aceptable",W389)))</formula>
    </cfRule>
  </conditionalFormatting>
  <conditionalFormatting sqref="P389:U389 AI387:AJ389">
    <cfRule type="cellIs" dxfId="8006" priority="3136" operator="greaterThan">
      <formula>#REF!</formula>
    </cfRule>
  </conditionalFormatting>
  <conditionalFormatting sqref="S387">
    <cfRule type="cellIs" dxfId="8005" priority="3137" operator="greaterThan">
      <formula>#REF!</formula>
    </cfRule>
  </conditionalFormatting>
  <conditionalFormatting sqref="W388">
    <cfRule type="containsText" dxfId="8004" priority="3138" operator="containsText" text="No Aceptable o Aceptable con Control Especifico">
      <formula>NOT(ISERROR(SEARCH("No Aceptable o Aceptable con Control Especifico",W388)))</formula>
    </cfRule>
    <cfRule type="containsText" dxfId="8003" priority="3139" operator="containsText" text="NO Aceptable">
      <formula>NOT(ISERROR(SEARCH("NO Aceptable",W388)))</formula>
    </cfRule>
    <cfRule type="containsText" dxfId="8002" priority="3140" operator="containsText" text="Mejorable">
      <formula>NOT(ISERROR(SEARCH("Mejorable",W388)))</formula>
    </cfRule>
    <cfRule type="containsText" dxfId="8001" priority="3141" operator="containsText" text="Aceptable">
      <formula>NOT(ISERROR(SEARCH("Aceptable",W388)))</formula>
    </cfRule>
  </conditionalFormatting>
  <conditionalFormatting sqref="T387:U387 P387:R387">
    <cfRule type="cellIs" dxfId="8000" priority="3142" operator="greaterThan">
      <formula>#REF!</formula>
    </cfRule>
  </conditionalFormatting>
  <conditionalFormatting sqref="S387">
    <cfRule type="colorScale" priority="3143">
      <colorScale>
        <cfvo type="num" val="6"/>
        <cfvo type="num" val="9"/>
        <cfvo type="num" val="23"/>
        <color rgb="FFF8696B"/>
        <color rgb="FFFFEB84"/>
        <color rgb="FF63BE7B"/>
      </colorScale>
    </cfRule>
    <cfRule type="iconSet" priority="3144">
      <iconSet showValue="0" reverse="1">
        <cfvo type="percent" val="0"/>
        <cfvo type="num" val="10"/>
        <cfvo type="num" val="24"/>
      </iconSet>
    </cfRule>
    <cfRule type="iconSet" priority="3145">
      <iconSet showValue="0">
        <cfvo type="percent" val="0"/>
        <cfvo type="num" val="10"/>
        <cfvo type="num" val="24"/>
      </iconSet>
    </cfRule>
    <cfRule type="iconSet" priority="3146">
      <iconSet>
        <cfvo type="percent" val="0"/>
        <cfvo type="percent" val="9"/>
        <cfvo type="percent" val="23"/>
      </iconSet>
    </cfRule>
  </conditionalFormatting>
  <conditionalFormatting sqref="W387">
    <cfRule type="containsText" dxfId="7999" priority="3147" operator="containsText" text="No Aceptable o Aceptable con Control Especifico">
      <formula>NOT(ISERROR(SEARCH("No Aceptable o Aceptable con Control Especifico",W387)))</formula>
    </cfRule>
    <cfRule type="containsText" dxfId="7998" priority="3148" operator="containsText" text="NO Aceptable">
      <formula>NOT(ISERROR(SEARCH("NO Aceptable",W387)))</formula>
    </cfRule>
    <cfRule type="containsText" dxfId="7997" priority="3149" operator="containsText" text="Mejorable">
      <formula>NOT(ISERROR(SEARCH("Mejorable",W387)))</formula>
    </cfRule>
    <cfRule type="containsText" dxfId="7996" priority="3150" operator="containsText" text="Aceptable">
      <formula>NOT(ISERROR(SEARCH("Aceptable",W387)))</formula>
    </cfRule>
  </conditionalFormatting>
  <conditionalFormatting sqref="S388">
    <cfRule type="cellIs" dxfId="7995" priority="3151" operator="greaterThan">
      <formula>#REF!</formula>
    </cfRule>
  </conditionalFormatting>
  <conditionalFormatting sqref="T388:U388 P388:R388">
    <cfRule type="cellIs" dxfId="7994" priority="3152" operator="greaterThan">
      <formula>#REF!</formula>
    </cfRule>
  </conditionalFormatting>
  <conditionalFormatting sqref="S388">
    <cfRule type="colorScale" priority="3153">
      <colorScale>
        <cfvo type="num" val="6"/>
        <cfvo type="num" val="9"/>
        <cfvo type="num" val="23"/>
        <color rgb="FFF8696B"/>
        <color rgb="FFFFEB84"/>
        <color rgb="FF63BE7B"/>
      </colorScale>
    </cfRule>
    <cfRule type="iconSet" priority="3154">
      <iconSet showValue="0" reverse="1">
        <cfvo type="percent" val="0"/>
        <cfvo type="num" val="10"/>
        <cfvo type="num" val="24"/>
      </iconSet>
    </cfRule>
    <cfRule type="iconSet" priority="3155">
      <iconSet showValue="0">
        <cfvo type="percent" val="0"/>
        <cfvo type="num" val="10"/>
        <cfvo type="num" val="24"/>
      </iconSet>
    </cfRule>
    <cfRule type="iconSet" priority="3156">
      <iconSet>
        <cfvo type="percent" val="0"/>
        <cfvo type="percent" val="9"/>
        <cfvo type="percent" val="23"/>
      </iconSet>
    </cfRule>
  </conditionalFormatting>
  <conditionalFormatting sqref="S389">
    <cfRule type="colorScale" priority="3157">
      <colorScale>
        <cfvo type="num" val="6"/>
        <cfvo type="num" val="9"/>
        <cfvo type="num" val="23"/>
        <color rgb="FFF8696B"/>
        <color rgb="FFFFEB84"/>
        <color rgb="FF63BE7B"/>
      </colorScale>
    </cfRule>
    <cfRule type="iconSet" priority="3158">
      <iconSet showValue="0" reverse="1">
        <cfvo type="percent" val="0"/>
        <cfvo type="num" val="10"/>
        <cfvo type="num" val="24"/>
      </iconSet>
    </cfRule>
    <cfRule type="iconSet" priority="3159">
      <iconSet showValue="0">
        <cfvo type="percent" val="0"/>
        <cfvo type="num" val="10"/>
        <cfvo type="num" val="24"/>
      </iconSet>
    </cfRule>
    <cfRule type="iconSet" priority="3160">
      <iconSet>
        <cfvo type="percent" val="0"/>
        <cfvo type="percent" val="9"/>
        <cfvo type="percent" val="23"/>
      </iconSet>
    </cfRule>
  </conditionalFormatting>
  <conditionalFormatting sqref="AN390">
    <cfRule type="containsText" dxfId="7993" priority="3161" operator="containsText" text="No Aceptable o Aceptable con Control Especifico">
      <formula>NOT(ISERROR(SEARCH("No Aceptable o Aceptable con Control Especifico",AN390)))</formula>
    </cfRule>
    <cfRule type="containsText" dxfId="7992" priority="3162" operator="containsText" text="NO Aceptable">
      <formula>NOT(ISERROR(SEARCH("NO Aceptable",AN390)))</formula>
    </cfRule>
    <cfRule type="containsText" dxfId="7991" priority="3163" operator="containsText" text="Mejorable">
      <formula>NOT(ISERROR(SEARCH("Mejorable",AN390)))</formula>
    </cfRule>
    <cfRule type="containsText" dxfId="7990" priority="3164" operator="containsText" text="Aceptable">
      <formula>NOT(ISERROR(SEARCH("Aceptable",AN390)))</formula>
    </cfRule>
  </conditionalFormatting>
  <conditionalFormatting sqref="AL390">
    <cfRule type="containsText" dxfId="7989" priority="3165" operator="containsText" text="ACEPTABLE">
      <formula>NOT(ISERROR(SEARCH("ACEPTABLE",AL390)))</formula>
    </cfRule>
  </conditionalFormatting>
  <conditionalFormatting sqref="W390">
    <cfRule type="containsText" dxfId="7988" priority="3166" operator="containsText" text="No Aceptable o Aceptable con Control Especifico">
      <formula>NOT(ISERROR(SEARCH("No Aceptable o Aceptable con Control Especifico",W390)))</formula>
    </cfRule>
    <cfRule type="containsText" dxfId="7987" priority="3167" operator="containsText" text="NO Aceptable">
      <formula>NOT(ISERROR(SEARCH("NO Aceptable",W390)))</formula>
    </cfRule>
    <cfRule type="containsText" dxfId="7986" priority="3168" operator="containsText" text="Mejorable">
      <formula>NOT(ISERROR(SEARCH("Mejorable",W390)))</formula>
    </cfRule>
    <cfRule type="containsText" dxfId="7985" priority="3169" operator="containsText" text="Aceptable">
      <formula>NOT(ISERROR(SEARCH("Aceptable",W390)))</formula>
    </cfRule>
  </conditionalFormatting>
  <conditionalFormatting sqref="R390:S390 U390">
    <cfRule type="cellIs" dxfId="7984" priority="3170" operator="greaterThan">
      <formula>#REF!</formula>
    </cfRule>
  </conditionalFormatting>
  <conditionalFormatting sqref="T390 P390:Q390">
    <cfRule type="cellIs" dxfId="7983" priority="3171" operator="greaterThan">
      <formula>#REF!</formula>
    </cfRule>
  </conditionalFormatting>
  <conditionalFormatting sqref="AI390:AJ390">
    <cfRule type="cellIs" dxfId="7982" priority="3172" operator="greaterThan">
      <formula>#REF!</formula>
    </cfRule>
  </conditionalFormatting>
  <conditionalFormatting sqref="S390">
    <cfRule type="colorScale" priority="3173">
      <colorScale>
        <cfvo type="num" val="6"/>
        <cfvo type="num" val="9"/>
        <cfvo type="num" val="23"/>
        <color rgb="FFF8696B"/>
        <color rgb="FFFFEB84"/>
        <color rgb="FF63BE7B"/>
      </colorScale>
    </cfRule>
    <cfRule type="iconSet" priority="3174">
      <iconSet showValue="0" reverse="1">
        <cfvo type="percent" val="0"/>
        <cfvo type="num" val="10"/>
        <cfvo type="num" val="24"/>
      </iconSet>
    </cfRule>
    <cfRule type="iconSet" priority="3175">
      <iconSet showValue="0">
        <cfvo type="percent" val="0"/>
        <cfvo type="num" val="10"/>
        <cfvo type="num" val="24"/>
      </iconSet>
    </cfRule>
    <cfRule type="iconSet" priority="3176">
      <iconSet>
        <cfvo type="percent" val="0"/>
        <cfvo type="percent" val="9"/>
        <cfvo type="percent" val="23"/>
      </iconSet>
    </cfRule>
  </conditionalFormatting>
  <conditionalFormatting sqref="W391 AN391">
    <cfRule type="containsText" dxfId="7981" priority="3177" operator="containsText" text="No Aceptable o Aceptable con Control Especifico">
      <formula>NOT(ISERROR(SEARCH("No Aceptable o Aceptable con Control Especifico",W391)))</formula>
    </cfRule>
    <cfRule type="containsText" dxfId="7980" priority="3178" operator="containsText" text="NO Aceptable">
      <formula>NOT(ISERROR(SEARCH("NO Aceptable",W391)))</formula>
    </cfRule>
    <cfRule type="containsText" dxfId="7979" priority="3179" operator="containsText" text="Mejorable">
      <formula>NOT(ISERROR(SEARCH("Mejorable",W391)))</formula>
    </cfRule>
    <cfRule type="containsText" dxfId="7978" priority="3180" operator="containsText" text="Aceptable">
      <formula>NOT(ISERROR(SEARCH("Aceptable",W391)))</formula>
    </cfRule>
  </conditionalFormatting>
  <conditionalFormatting sqref="P391:U391 AI391:AJ391">
    <cfRule type="cellIs" dxfId="7977" priority="3181" operator="greaterThan">
      <formula>#REF!</formula>
    </cfRule>
  </conditionalFormatting>
  <conditionalFormatting sqref="AL391">
    <cfRule type="containsText" dxfId="7976" priority="3182" operator="containsText" text="ACEPTABLE">
      <formula>NOT(ISERROR(SEARCH("ACEPTABLE",AL391)))</formula>
    </cfRule>
  </conditionalFormatting>
  <conditionalFormatting sqref="S391">
    <cfRule type="colorScale" priority="3183">
      <colorScale>
        <cfvo type="num" val="6"/>
        <cfvo type="num" val="9"/>
        <cfvo type="num" val="23"/>
        <color rgb="FFF8696B"/>
        <color rgb="FFFFEB84"/>
        <color rgb="FF63BE7B"/>
      </colorScale>
    </cfRule>
    <cfRule type="iconSet" priority="3184">
      <iconSet showValue="0" reverse="1">
        <cfvo type="percent" val="0"/>
        <cfvo type="num" val="10"/>
        <cfvo type="num" val="24"/>
      </iconSet>
    </cfRule>
    <cfRule type="iconSet" priority="3185">
      <iconSet showValue="0">
        <cfvo type="percent" val="0"/>
        <cfvo type="num" val="10"/>
        <cfvo type="num" val="24"/>
      </iconSet>
    </cfRule>
    <cfRule type="iconSet" priority="3186">
      <iconSet>
        <cfvo type="percent" val="0"/>
        <cfvo type="percent" val="9"/>
        <cfvo type="percent" val="23"/>
      </iconSet>
    </cfRule>
  </conditionalFormatting>
  <conditionalFormatting sqref="AN392">
    <cfRule type="containsText" dxfId="7975" priority="3187" operator="containsText" text="No Aceptable o Aceptable con Control Especifico">
      <formula>NOT(ISERROR(SEARCH("No Aceptable o Aceptable con Control Especifico",AN392)))</formula>
    </cfRule>
    <cfRule type="containsText" dxfId="7974" priority="3188" operator="containsText" text="NO Aceptable">
      <formula>NOT(ISERROR(SEARCH("NO Aceptable",AN392)))</formula>
    </cfRule>
    <cfRule type="containsText" dxfId="7973" priority="3189" operator="containsText" text="Mejorable">
      <formula>NOT(ISERROR(SEARCH("Mejorable",AN392)))</formula>
    </cfRule>
    <cfRule type="containsText" dxfId="7972" priority="3190" operator="containsText" text="Aceptable">
      <formula>NOT(ISERROR(SEARCH("Aceptable",AN392)))</formula>
    </cfRule>
  </conditionalFormatting>
  <conditionalFormatting sqref="AL392">
    <cfRule type="containsText" dxfId="7971" priority="3191" operator="containsText" text="ACEPTABLE">
      <formula>NOT(ISERROR(SEARCH("ACEPTABLE",AL392)))</formula>
    </cfRule>
  </conditionalFormatting>
  <conditionalFormatting sqref="AI392:AJ392">
    <cfRule type="cellIs" dxfId="7970" priority="3192" operator="greaterThan">
      <formula>#REF!</formula>
    </cfRule>
  </conditionalFormatting>
  <conditionalFormatting sqref="W392">
    <cfRule type="containsText" dxfId="7969" priority="3193" operator="containsText" text="No Aceptable o Aceptable con Control Especifico">
      <formula>NOT(ISERROR(SEARCH("No Aceptable o Aceptable con Control Especifico",W392)))</formula>
    </cfRule>
    <cfRule type="containsText" dxfId="7968" priority="3194" operator="containsText" text="NO Aceptable">
      <formula>NOT(ISERROR(SEARCH("NO Aceptable",W392)))</formula>
    </cfRule>
    <cfRule type="containsText" dxfId="7967" priority="3195" operator="containsText" text="Mejorable">
      <formula>NOT(ISERROR(SEARCH("Mejorable",W392)))</formula>
    </cfRule>
    <cfRule type="containsText" dxfId="7966" priority="3196" operator="containsText" text="Aceptable">
      <formula>NOT(ISERROR(SEARCH("Aceptable",W392)))</formula>
    </cfRule>
  </conditionalFormatting>
  <conditionalFormatting sqref="R392:S392 U392">
    <cfRule type="cellIs" dxfId="7965" priority="3197" operator="greaterThan">
      <formula>#REF!</formula>
    </cfRule>
  </conditionalFormatting>
  <conditionalFormatting sqref="P392:Q392 T392">
    <cfRule type="cellIs" dxfId="7964" priority="3198" operator="greaterThan">
      <formula>#REF!</formula>
    </cfRule>
  </conditionalFormatting>
  <conditionalFormatting sqref="S392">
    <cfRule type="colorScale" priority="3199">
      <colorScale>
        <cfvo type="num" val="6"/>
        <cfvo type="num" val="9"/>
        <cfvo type="num" val="23"/>
        <color rgb="FFF8696B"/>
        <color rgb="FFFFEB84"/>
        <color rgb="FF63BE7B"/>
      </colorScale>
    </cfRule>
    <cfRule type="iconSet" priority="3200">
      <iconSet showValue="0" reverse="1">
        <cfvo type="percent" val="0"/>
        <cfvo type="num" val="10"/>
        <cfvo type="num" val="24"/>
      </iconSet>
    </cfRule>
    <cfRule type="iconSet" priority="3201">
      <iconSet showValue="0">
        <cfvo type="percent" val="0"/>
        <cfvo type="num" val="10"/>
        <cfvo type="num" val="24"/>
      </iconSet>
    </cfRule>
    <cfRule type="iconSet" priority="3202">
      <iconSet>
        <cfvo type="percent" val="0"/>
        <cfvo type="percent" val="9"/>
        <cfvo type="percent" val="23"/>
      </iconSet>
    </cfRule>
  </conditionalFormatting>
  <conditionalFormatting sqref="AI97:AJ97 P97:U97 P99:U99 AI99:AJ100">
    <cfRule type="cellIs" dxfId="7963" priority="3203" operator="greaterThan">
      <formula>#REF!</formula>
    </cfRule>
  </conditionalFormatting>
  <conditionalFormatting sqref="AN97 W97 W99 AN99:AN100">
    <cfRule type="containsText" dxfId="7962" priority="3204" operator="containsText" text="No Aceptable o Aceptable con Control Especifico">
      <formula>NOT(ISERROR(SEARCH("No Aceptable o Aceptable con Control Especifico",W97)))</formula>
    </cfRule>
    <cfRule type="containsText" dxfId="7961" priority="3205" operator="containsText" text="NO Aceptable">
      <formula>NOT(ISERROR(SEARCH("NO Aceptable",W97)))</formula>
    </cfRule>
    <cfRule type="containsText" dxfId="7960" priority="3206" operator="containsText" text="Mejorable">
      <formula>NOT(ISERROR(SEARCH("Mejorable",W97)))</formula>
    </cfRule>
    <cfRule type="containsText" dxfId="7959" priority="3207" operator="containsText" text="Aceptable">
      <formula>NOT(ISERROR(SEARCH("Aceptable",W97)))</formula>
    </cfRule>
  </conditionalFormatting>
  <conditionalFormatting sqref="AL97 AL99:AL100">
    <cfRule type="containsText" dxfId="7958" priority="3208" operator="containsText" text="ACEPTABLE">
      <formula>NOT(ISERROR(SEARCH("ACEPTABLE",AL97)))</formula>
    </cfRule>
  </conditionalFormatting>
  <conditionalFormatting sqref="W100">
    <cfRule type="containsText" dxfId="7957" priority="3209" operator="containsText" text="No Aceptable o Aceptable con Control Especifico">
      <formula>NOT(ISERROR(SEARCH("No Aceptable o Aceptable con Control Especifico",W100)))</formula>
    </cfRule>
    <cfRule type="containsText" dxfId="7956" priority="3210" operator="containsText" text="NO Aceptable">
      <formula>NOT(ISERROR(SEARCH("NO Aceptable",W100)))</formula>
    </cfRule>
    <cfRule type="containsText" dxfId="7955" priority="3211" operator="containsText" text="Mejorable">
      <formula>NOT(ISERROR(SEARCH("Mejorable",W100)))</formula>
    </cfRule>
    <cfRule type="containsText" dxfId="7954" priority="3212" operator="containsText" text="Aceptable">
      <formula>NOT(ISERROR(SEARCH("Aceptable",W100)))</formula>
    </cfRule>
  </conditionalFormatting>
  <conditionalFormatting sqref="S100">
    <cfRule type="cellIs" dxfId="7953" priority="3213" operator="greaterThan">
      <formula>#REF!</formula>
    </cfRule>
  </conditionalFormatting>
  <conditionalFormatting sqref="S100">
    <cfRule type="colorScale" priority="3214">
      <colorScale>
        <cfvo type="num" val="6"/>
        <cfvo type="num" val="9"/>
        <cfvo type="num" val="23"/>
        <color rgb="FFF8696B"/>
        <color rgb="FFFFEB84"/>
        <color rgb="FF63BE7B"/>
      </colorScale>
    </cfRule>
    <cfRule type="iconSet" priority="3215">
      <iconSet showValue="0" reverse="1">
        <cfvo type="percent" val="0"/>
        <cfvo type="num" val="10"/>
        <cfvo type="num" val="24"/>
      </iconSet>
    </cfRule>
    <cfRule type="iconSet" priority="3216">
      <iconSet showValue="0">
        <cfvo type="percent" val="0"/>
        <cfvo type="num" val="10"/>
        <cfvo type="num" val="24"/>
      </iconSet>
    </cfRule>
    <cfRule type="iconSet" priority="3217">
      <iconSet>
        <cfvo type="percent" val="0"/>
        <cfvo type="percent" val="9"/>
        <cfvo type="percent" val="23"/>
      </iconSet>
    </cfRule>
  </conditionalFormatting>
  <conditionalFormatting sqref="Q100">
    <cfRule type="cellIs" dxfId="7952" priority="3218" operator="greaterThan">
      <formula>#REF!</formula>
    </cfRule>
  </conditionalFormatting>
  <conditionalFormatting sqref="P100">
    <cfRule type="cellIs" dxfId="7951" priority="3219" operator="greaterThan">
      <formula>#REF!</formula>
    </cfRule>
  </conditionalFormatting>
  <conditionalFormatting sqref="S97 S99">
    <cfRule type="iconSet" priority="3220">
      <iconSet>
        <cfvo type="percent" val="0"/>
        <cfvo type="percent" val="9"/>
        <cfvo type="percent" val="23"/>
      </iconSet>
    </cfRule>
    <cfRule type="colorScale" priority="3221">
      <colorScale>
        <cfvo type="num" val="6"/>
        <cfvo type="num" val="9"/>
        <cfvo type="num" val="23"/>
        <color rgb="FFF8696B"/>
        <color rgb="FFFFEB84"/>
        <color rgb="FF63BE7B"/>
      </colorScale>
    </cfRule>
    <cfRule type="iconSet" priority="3222">
      <iconSet showValue="0" reverse="1">
        <cfvo type="percent" val="0"/>
        <cfvo type="num" val="10"/>
        <cfvo type="num" val="24"/>
      </iconSet>
    </cfRule>
    <cfRule type="iconSet" priority="3223">
      <iconSet showValue="0">
        <cfvo type="percent" val="0"/>
        <cfvo type="num" val="10"/>
        <cfvo type="num" val="24"/>
      </iconSet>
    </cfRule>
  </conditionalFormatting>
  <conditionalFormatting sqref="AN122">
    <cfRule type="containsText" dxfId="7950" priority="3224" operator="containsText" text="No Aceptable o Aceptable con Control Especifico">
      <formula>NOT(ISERROR(SEARCH("No Aceptable o Aceptable con Control Especifico",AN122)))</formula>
    </cfRule>
    <cfRule type="containsText" dxfId="7949" priority="3225" operator="containsText" text="NO Aceptable">
      <formula>NOT(ISERROR(SEARCH("NO Aceptable",AN122)))</formula>
    </cfRule>
    <cfRule type="containsText" dxfId="7948" priority="3226" operator="containsText" text="Mejorable">
      <formula>NOT(ISERROR(SEARCH("Mejorable",AN122)))</formula>
    </cfRule>
    <cfRule type="containsText" dxfId="7947" priority="3227" operator="containsText" text="Aceptable">
      <formula>NOT(ISERROR(SEARCH("Aceptable",AN122)))</formula>
    </cfRule>
  </conditionalFormatting>
  <conditionalFormatting sqref="AL122">
    <cfRule type="containsText" dxfId="7946" priority="3228" operator="containsText" text="ACEPTABLE">
      <formula>NOT(ISERROR(SEARCH("ACEPTABLE",AL122)))</formula>
    </cfRule>
  </conditionalFormatting>
  <conditionalFormatting sqref="AI122:AJ122">
    <cfRule type="cellIs" dxfId="7945" priority="3229" operator="greaterThan">
      <formula>#REF!</formula>
    </cfRule>
  </conditionalFormatting>
  <conditionalFormatting sqref="T122 P122:Q122">
    <cfRule type="cellIs" dxfId="7944" priority="3230" operator="greaterThan">
      <formula>#REF!</formula>
    </cfRule>
  </conditionalFormatting>
  <conditionalFormatting sqref="S122">
    <cfRule type="cellIs" dxfId="7943" priority="3231" operator="greaterThan">
      <formula>#REF!</formula>
    </cfRule>
  </conditionalFormatting>
  <conditionalFormatting sqref="R122">
    <cfRule type="cellIs" dxfId="7942" priority="3232" operator="greaterThan">
      <formula>#REF!</formula>
    </cfRule>
  </conditionalFormatting>
  <conditionalFormatting sqref="S122">
    <cfRule type="colorScale" priority="3233">
      <colorScale>
        <cfvo type="num" val="6"/>
        <cfvo type="num" val="9"/>
        <cfvo type="num" val="23"/>
        <color rgb="FFF8696B"/>
        <color rgb="FFFFEB84"/>
        <color rgb="FF63BE7B"/>
      </colorScale>
    </cfRule>
    <cfRule type="iconSet" priority="3234">
      <iconSet showValue="0" reverse="1">
        <cfvo type="percent" val="0"/>
        <cfvo type="num" val="10"/>
        <cfvo type="num" val="24"/>
      </iconSet>
    </cfRule>
    <cfRule type="iconSet" priority="3235">
      <iconSet showValue="0">
        <cfvo type="percent" val="0"/>
        <cfvo type="num" val="10"/>
        <cfvo type="num" val="24"/>
      </iconSet>
    </cfRule>
    <cfRule type="iconSet" priority="3236">
      <iconSet>
        <cfvo type="percent" val="0"/>
        <cfvo type="percent" val="9"/>
        <cfvo type="percent" val="23"/>
      </iconSet>
    </cfRule>
  </conditionalFormatting>
  <conditionalFormatting sqref="U122">
    <cfRule type="cellIs" dxfId="7941" priority="3237" operator="greaterThan">
      <formula>#REF!</formula>
    </cfRule>
  </conditionalFormatting>
  <conditionalFormatting sqref="W122">
    <cfRule type="containsText" dxfId="7940" priority="3238" operator="containsText" text="No Aceptable o Aceptable con Control Especifico">
      <formula>NOT(ISERROR(SEARCH("No Aceptable o Aceptable con Control Especifico",W122)))</formula>
    </cfRule>
    <cfRule type="containsText" dxfId="7939" priority="3239" operator="containsText" text="NO Aceptable">
      <formula>NOT(ISERROR(SEARCH("NO Aceptable",W122)))</formula>
    </cfRule>
    <cfRule type="containsText" dxfId="7938" priority="3240" operator="containsText" text="Mejorable">
      <formula>NOT(ISERROR(SEARCH("Mejorable",W122)))</formula>
    </cfRule>
    <cfRule type="containsText" dxfId="7937" priority="3241" operator="containsText" text="Aceptable">
      <formula>NOT(ISERROR(SEARCH("Aceptable",W122)))</formula>
    </cfRule>
  </conditionalFormatting>
  <conditionalFormatting sqref="AN145">
    <cfRule type="containsText" dxfId="7936" priority="3242" operator="containsText" text="No Aceptable o Aceptable con Control Especifico">
      <formula>NOT(ISERROR(SEARCH("No Aceptable o Aceptable con Control Especifico",AN145)))</formula>
    </cfRule>
    <cfRule type="containsText" dxfId="7935" priority="3243" operator="containsText" text="NO Aceptable">
      <formula>NOT(ISERROR(SEARCH("NO Aceptable",AN145)))</formula>
    </cfRule>
    <cfRule type="containsText" dxfId="7934" priority="3244" operator="containsText" text="Mejorable">
      <formula>NOT(ISERROR(SEARCH("Mejorable",AN145)))</formula>
    </cfRule>
    <cfRule type="containsText" dxfId="7933" priority="3245" operator="containsText" text="Aceptable">
      <formula>NOT(ISERROR(SEARCH("Aceptable",AN145)))</formula>
    </cfRule>
  </conditionalFormatting>
  <conditionalFormatting sqref="AL145">
    <cfRule type="containsText" dxfId="7932" priority="3246" operator="containsText" text="ACEPTABLE">
      <formula>NOT(ISERROR(SEARCH("ACEPTABLE",AL145)))</formula>
    </cfRule>
  </conditionalFormatting>
  <conditionalFormatting sqref="AI145:AJ145">
    <cfRule type="cellIs" dxfId="7931" priority="3247" operator="greaterThan">
      <formula>#REF!</formula>
    </cfRule>
  </conditionalFormatting>
  <conditionalFormatting sqref="S145">
    <cfRule type="cellIs" dxfId="7930" priority="3248" operator="greaterThan">
      <formula>#REF!</formula>
    </cfRule>
  </conditionalFormatting>
  <conditionalFormatting sqref="T145:U145 P145:R145">
    <cfRule type="cellIs" dxfId="7929" priority="3249" operator="greaterThan">
      <formula>#REF!</formula>
    </cfRule>
  </conditionalFormatting>
  <conditionalFormatting sqref="S145">
    <cfRule type="iconSet" priority="3250">
      <iconSet>
        <cfvo type="percent" val="0"/>
        <cfvo type="percent" val="9"/>
        <cfvo type="percent" val="23"/>
      </iconSet>
    </cfRule>
    <cfRule type="colorScale" priority="3251">
      <colorScale>
        <cfvo type="num" val="6"/>
        <cfvo type="num" val="9"/>
        <cfvo type="num" val="23"/>
        <color rgb="FFF8696B"/>
        <color rgb="FFFFEB84"/>
        <color rgb="FF63BE7B"/>
      </colorScale>
    </cfRule>
    <cfRule type="iconSet" priority="3252">
      <iconSet showValue="0" reverse="1">
        <cfvo type="percent" val="0"/>
        <cfvo type="num" val="10"/>
        <cfvo type="num" val="24"/>
      </iconSet>
    </cfRule>
    <cfRule type="iconSet" priority="3253">
      <iconSet showValue="0">
        <cfvo type="percent" val="0"/>
        <cfvo type="num" val="10"/>
        <cfvo type="num" val="24"/>
      </iconSet>
    </cfRule>
  </conditionalFormatting>
  <conditionalFormatting sqref="W145">
    <cfRule type="containsText" dxfId="7928" priority="3254" operator="containsText" text="No Aceptable o Aceptable con Control Especifico">
      <formula>NOT(ISERROR(SEARCH("No Aceptable o Aceptable con Control Especifico",W145)))</formula>
    </cfRule>
    <cfRule type="containsText" dxfId="7927" priority="3255" operator="containsText" text="NO Aceptable">
      <formula>NOT(ISERROR(SEARCH("NO Aceptable",W145)))</formula>
    </cfRule>
    <cfRule type="containsText" dxfId="7926" priority="3256" operator="containsText" text="Mejorable">
      <formula>NOT(ISERROR(SEARCH("Mejorable",W145)))</formula>
    </cfRule>
    <cfRule type="containsText" dxfId="7925" priority="3257" operator="containsText" text="Aceptable">
      <formula>NOT(ISERROR(SEARCH("Aceptable",W145)))</formula>
    </cfRule>
  </conditionalFormatting>
  <conditionalFormatting sqref="AN25">
    <cfRule type="containsText" dxfId="7924" priority="3258" operator="containsText" text="No Aceptable o Aceptable con Control Especifico">
      <formula>NOT(ISERROR(SEARCH("No Aceptable o Aceptable con Control Especifico",AN25)))</formula>
    </cfRule>
    <cfRule type="containsText" dxfId="7923" priority="3259" operator="containsText" text="NO Aceptable">
      <formula>NOT(ISERROR(SEARCH("NO Aceptable",AN25)))</formula>
    </cfRule>
    <cfRule type="containsText" dxfId="7922" priority="3260" operator="containsText" text="Mejorable">
      <formula>NOT(ISERROR(SEARCH("Mejorable",AN25)))</formula>
    </cfRule>
    <cfRule type="containsText" dxfId="7921" priority="3261" operator="containsText" text="Aceptable">
      <formula>NOT(ISERROR(SEARCH("Aceptable",AN25)))</formula>
    </cfRule>
  </conditionalFormatting>
  <conditionalFormatting sqref="AL25">
    <cfRule type="containsText" dxfId="7920" priority="3262" operator="containsText" text="ACEPTABLE">
      <formula>NOT(ISERROR(SEARCH("ACEPTABLE",AL25)))</formula>
    </cfRule>
  </conditionalFormatting>
  <conditionalFormatting sqref="W25">
    <cfRule type="containsText" dxfId="7919" priority="3263" operator="containsText" text="No Aceptable o Aceptable con Control Especifico">
      <formula>NOT(ISERROR(SEARCH("No Aceptable o Aceptable con Control Especifico",W25)))</formula>
    </cfRule>
    <cfRule type="containsText" dxfId="7918" priority="3264" operator="containsText" text="NO Aceptable">
      <formula>NOT(ISERROR(SEARCH("NO Aceptable",W25)))</formula>
    </cfRule>
    <cfRule type="containsText" dxfId="7917" priority="3265" operator="containsText" text="Mejorable">
      <formula>NOT(ISERROR(SEARCH("Mejorable",W25)))</formula>
    </cfRule>
    <cfRule type="containsText" dxfId="7916" priority="3266" operator="containsText" text="Aceptable">
      <formula>NOT(ISERROR(SEARCH("Aceptable",W25)))</formula>
    </cfRule>
  </conditionalFormatting>
  <conditionalFormatting sqref="R25:S25 U25">
    <cfRule type="cellIs" dxfId="7915" priority="3267" operator="greaterThan">
      <formula>#REF!</formula>
    </cfRule>
  </conditionalFormatting>
  <conditionalFormatting sqref="S25">
    <cfRule type="colorScale" priority="3268">
      <colorScale>
        <cfvo type="num" val="6"/>
        <cfvo type="num" val="9"/>
        <cfvo type="num" val="23"/>
        <color rgb="FFF8696B"/>
        <color rgb="FFFFEB84"/>
        <color rgb="FF63BE7B"/>
      </colorScale>
    </cfRule>
    <cfRule type="iconSet" priority="3269">
      <iconSet showValue="0" reverse="1">
        <cfvo type="percent" val="0"/>
        <cfvo type="num" val="10"/>
        <cfvo type="num" val="24"/>
      </iconSet>
    </cfRule>
    <cfRule type="iconSet" priority="3270">
      <iconSet showValue="0">
        <cfvo type="percent" val="0"/>
        <cfvo type="num" val="10"/>
        <cfvo type="num" val="24"/>
      </iconSet>
    </cfRule>
    <cfRule type="iconSet" priority="3271">
      <iconSet>
        <cfvo type="percent" val="0"/>
        <cfvo type="percent" val="9"/>
        <cfvo type="percent" val="23"/>
      </iconSet>
    </cfRule>
  </conditionalFormatting>
  <conditionalFormatting sqref="P25:Q25 T25">
    <cfRule type="cellIs" dxfId="7914" priority="3272" operator="greaterThan">
      <formula>#REF!</formula>
    </cfRule>
  </conditionalFormatting>
  <conditionalFormatting sqref="AI25:AJ25">
    <cfRule type="cellIs" dxfId="7913" priority="3273" operator="greaterThan">
      <formula>#REF!</formula>
    </cfRule>
  </conditionalFormatting>
  <conditionalFormatting sqref="AN366:AN367">
    <cfRule type="containsText" dxfId="7912" priority="3274" operator="containsText" text="No Aceptable o Aceptable con Control Especifico">
      <formula>NOT(ISERROR(SEARCH("No Aceptable o Aceptable con Control Especifico",AN366)))</formula>
    </cfRule>
    <cfRule type="containsText" dxfId="7911" priority="3275" operator="containsText" text="NO Aceptable">
      <formula>NOT(ISERROR(SEARCH("NO Aceptable",AN366)))</formula>
    </cfRule>
    <cfRule type="containsText" dxfId="7910" priority="3276" operator="containsText" text="Mejorable">
      <formula>NOT(ISERROR(SEARCH("Mejorable",AN366)))</formula>
    </cfRule>
    <cfRule type="containsText" dxfId="7909" priority="3277" operator="containsText" text="Aceptable">
      <formula>NOT(ISERROR(SEARCH("Aceptable",AN366)))</formula>
    </cfRule>
  </conditionalFormatting>
  <conditionalFormatting sqref="AL366:AL367">
    <cfRule type="containsText" dxfId="7908" priority="3278" operator="containsText" text="ACEPTABLE">
      <formula>NOT(ISERROR(SEARCH("ACEPTABLE",AL366)))</formula>
    </cfRule>
  </conditionalFormatting>
  <conditionalFormatting sqref="R366:S366">
    <cfRule type="cellIs" dxfId="7907" priority="3279" operator="greaterThan">
      <formula>#REF!</formula>
    </cfRule>
  </conditionalFormatting>
  <conditionalFormatting sqref="P366:Q366">
    <cfRule type="cellIs" dxfId="7906" priority="3280" operator="greaterThan">
      <formula>#REF!</formula>
    </cfRule>
  </conditionalFormatting>
  <conditionalFormatting sqref="AI366:AJ367">
    <cfRule type="cellIs" dxfId="7905" priority="3281" operator="greaterThan">
      <formula>#REF!</formula>
    </cfRule>
  </conditionalFormatting>
  <conditionalFormatting sqref="S366">
    <cfRule type="colorScale" priority="3282">
      <colorScale>
        <cfvo type="num" val="6"/>
        <cfvo type="num" val="9"/>
        <cfvo type="num" val="23"/>
        <color rgb="FFF8696B"/>
        <color rgb="FFFFEB84"/>
        <color rgb="FF63BE7B"/>
      </colorScale>
    </cfRule>
    <cfRule type="iconSet" priority="3283">
      <iconSet showValue="0" reverse="1">
        <cfvo type="percent" val="0"/>
        <cfvo type="num" val="10"/>
        <cfvo type="num" val="24"/>
      </iconSet>
    </cfRule>
    <cfRule type="iconSet" priority="3284">
      <iconSet showValue="0">
        <cfvo type="percent" val="0"/>
        <cfvo type="num" val="10"/>
        <cfvo type="num" val="24"/>
      </iconSet>
    </cfRule>
    <cfRule type="iconSet" priority="3285">
      <iconSet>
        <cfvo type="percent" val="0"/>
        <cfvo type="percent" val="9"/>
        <cfvo type="percent" val="23"/>
      </iconSet>
    </cfRule>
  </conditionalFormatting>
  <conditionalFormatting sqref="W366">
    <cfRule type="containsText" dxfId="7904" priority="3286" operator="containsText" text="No Aceptable o Aceptable con Control Especifico">
      <formula>NOT(ISERROR(SEARCH("No Aceptable o Aceptable con Control Especifico",W366)))</formula>
    </cfRule>
    <cfRule type="containsText" dxfId="7903" priority="3287" operator="containsText" text="NO Aceptable">
      <formula>NOT(ISERROR(SEARCH("NO Aceptable",W366)))</formula>
    </cfRule>
    <cfRule type="containsText" dxfId="7902" priority="3288" operator="containsText" text="Mejorable">
      <formula>NOT(ISERROR(SEARCH("Mejorable",W366)))</formula>
    </cfRule>
    <cfRule type="containsText" dxfId="7901" priority="3289" operator="containsText" text="Aceptable">
      <formula>NOT(ISERROR(SEARCH("Aceptable",W366)))</formula>
    </cfRule>
  </conditionalFormatting>
  <conditionalFormatting sqref="T366:U366">
    <cfRule type="cellIs" dxfId="7900" priority="3290" operator="greaterThan">
      <formula>#REF!</formula>
    </cfRule>
  </conditionalFormatting>
  <conditionalFormatting sqref="R367:S367">
    <cfRule type="cellIs" dxfId="7899" priority="3291" operator="greaterThan">
      <formula>#REF!</formula>
    </cfRule>
  </conditionalFormatting>
  <conditionalFormatting sqref="P367:Q367">
    <cfRule type="cellIs" dxfId="7898" priority="3292" operator="greaterThan">
      <formula>#REF!</formula>
    </cfRule>
  </conditionalFormatting>
  <conditionalFormatting sqref="S367">
    <cfRule type="colorScale" priority="3293">
      <colorScale>
        <cfvo type="num" val="6"/>
        <cfvo type="num" val="9"/>
        <cfvo type="num" val="23"/>
        <color rgb="FFF8696B"/>
        <color rgb="FFFFEB84"/>
        <color rgb="FF63BE7B"/>
      </colorScale>
    </cfRule>
    <cfRule type="iconSet" priority="3294">
      <iconSet showValue="0" reverse="1">
        <cfvo type="percent" val="0"/>
        <cfvo type="num" val="10"/>
        <cfvo type="num" val="24"/>
      </iconSet>
    </cfRule>
    <cfRule type="iconSet" priority="3295">
      <iconSet showValue="0">
        <cfvo type="percent" val="0"/>
        <cfvo type="num" val="10"/>
        <cfvo type="num" val="24"/>
      </iconSet>
    </cfRule>
    <cfRule type="iconSet" priority="3296">
      <iconSet>
        <cfvo type="percent" val="0"/>
        <cfvo type="percent" val="9"/>
        <cfvo type="percent" val="23"/>
      </iconSet>
    </cfRule>
  </conditionalFormatting>
  <conditionalFormatting sqref="W367">
    <cfRule type="containsText" dxfId="7897" priority="3297" operator="containsText" text="No Aceptable o Aceptable con Control Especifico">
      <formula>NOT(ISERROR(SEARCH("No Aceptable o Aceptable con Control Especifico",W367)))</formula>
    </cfRule>
    <cfRule type="containsText" dxfId="7896" priority="3298" operator="containsText" text="NO Aceptable">
      <formula>NOT(ISERROR(SEARCH("NO Aceptable",W367)))</formula>
    </cfRule>
    <cfRule type="containsText" dxfId="7895" priority="3299" operator="containsText" text="Mejorable">
      <formula>NOT(ISERROR(SEARCH("Mejorable",W367)))</formula>
    </cfRule>
    <cfRule type="containsText" dxfId="7894" priority="3300" operator="containsText" text="Aceptable">
      <formula>NOT(ISERROR(SEARCH("Aceptable",W367)))</formula>
    </cfRule>
  </conditionalFormatting>
  <conditionalFormatting sqref="T367:U367">
    <cfRule type="cellIs" dxfId="7893" priority="3301" operator="greaterThan">
      <formula>#REF!</formula>
    </cfRule>
  </conditionalFormatting>
  <conditionalFormatting sqref="AN395">
    <cfRule type="containsText" dxfId="7892" priority="3302" operator="containsText" text="No Aceptable o Aceptable con Control Especifico">
      <formula>NOT(ISERROR(SEARCH("No Aceptable o Aceptable con Control Especifico",AN395)))</formula>
    </cfRule>
    <cfRule type="containsText" dxfId="7891" priority="3303" operator="containsText" text="NO Aceptable">
      <formula>NOT(ISERROR(SEARCH("NO Aceptable",AN395)))</formula>
    </cfRule>
    <cfRule type="containsText" dxfId="7890" priority="3304" operator="containsText" text="Mejorable">
      <formula>NOT(ISERROR(SEARCH("Mejorable",AN395)))</formula>
    </cfRule>
    <cfRule type="containsText" dxfId="7889" priority="3305" operator="containsText" text="Aceptable">
      <formula>NOT(ISERROR(SEARCH("Aceptable",AN395)))</formula>
    </cfRule>
  </conditionalFormatting>
  <conditionalFormatting sqref="AL395">
    <cfRule type="containsText" dxfId="7888" priority="3306" operator="containsText" text="ACEPTABLE">
      <formula>NOT(ISERROR(SEARCH("ACEPTABLE",AL395)))</formula>
    </cfRule>
  </conditionalFormatting>
  <conditionalFormatting sqref="W395">
    <cfRule type="containsText" dxfId="7887" priority="3307" operator="containsText" text="No Aceptable o Aceptable con Control Especifico">
      <formula>NOT(ISERROR(SEARCH("No Aceptable o Aceptable con Control Especifico",W395)))</formula>
    </cfRule>
    <cfRule type="containsText" dxfId="7886" priority="3308" operator="containsText" text="NO Aceptable">
      <formula>NOT(ISERROR(SEARCH("NO Aceptable",W395)))</formula>
    </cfRule>
    <cfRule type="containsText" dxfId="7885" priority="3309" operator="containsText" text="Mejorable">
      <formula>NOT(ISERROR(SEARCH("Mejorable",W395)))</formula>
    </cfRule>
    <cfRule type="containsText" dxfId="7884" priority="3310" operator="containsText" text="Aceptable">
      <formula>NOT(ISERROR(SEARCH("Aceptable",W395)))</formula>
    </cfRule>
  </conditionalFormatting>
  <conditionalFormatting sqref="U395 R395:S395">
    <cfRule type="cellIs" dxfId="7883" priority="3311" operator="greaterThan">
      <formula>#REF!</formula>
    </cfRule>
  </conditionalFormatting>
  <conditionalFormatting sqref="T395 P395:Q395">
    <cfRule type="cellIs" dxfId="7882" priority="3312" operator="greaterThan">
      <formula>#REF!</formula>
    </cfRule>
  </conditionalFormatting>
  <conditionalFormatting sqref="AI395:AJ395">
    <cfRule type="cellIs" dxfId="7881" priority="3313" operator="greaterThan">
      <formula>#REF!</formula>
    </cfRule>
  </conditionalFormatting>
  <conditionalFormatting sqref="S395">
    <cfRule type="colorScale" priority="3314">
      <colorScale>
        <cfvo type="num" val="6"/>
        <cfvo type="num" val="9"/>
        <cfvo type="num" val="23"/>
        <color rgb="FFF8696B"/>
        <color rgb="FFFFEB84"/>
        <color rgb="FF63BE7B"/>
      </colorScale>
    </cfRule>
    <cfRule type="iconSet" priority="3315">
      <iconSet showValue="0" reverse="1">
        <cfvo type="percent" val="0"/>
        <cfvo type="num" val="10"/>
        <cfvo type="num" val="24"/>
      </iconSet>
    </cfRule>
    <cfRule type="iconSet" priority="3316">
      <iconSet showValue="0">
        <cfvo type="percent" val="0"/>
        <cfvo type="num" val="10"/>
        <cfvo type="num" val="24"/>
      </iconSet>
    </cfRule>
    <cfRule type="iconSet" priority="3317">
      <iconSet>
        <cfvo type="percent" val="0"/>
        <cfvo type="percent" val="9"/>
        <cfvo type="percent" val="23"/>
      </iconSet>
    </cfRule>
  </conditionalFormatting>
  <conditionalFormatting sqref="AN20">
    <cfRule type="containsText" dxfId="7880" priority="369" operator="containsText" text="No Aceptable o Aceptable con Control Especifico">
      <formula>NOT(ISERROR(SEARCH("No Aceptable o Aceptable con Control Especifico",AN20)))</formula>
    </cfRule>
    <cfRule type="containsText" dxfId="7879" priority="370" operator="containsText" text="NO Aceptable">
      <formula>NOT(ISERROR(SEARCH("NO Aceptable",AN20)))</formula>
    </cfRule>
    <cfRule type="containsText" dxfId="7878" priority="371" operator="containsText" text="Mejorable">
      <formula>NOT(ISERROR(SEARCH("Mejorable",AN20)))</formula>
    </cfRule>
    <cfRule type="containsText" dxfId="7877" priority="372" operator="containsText" text="Aceptable">
      <formula>NOT(ISERROR(SEARCH("Aceptable",AN20)))</formula>
    </cfRule>
  </conditionalFormatting>
  <conditionalFormatting sqref="AI20:AJ20">
    <cfRule type="cellIs" dxfId="7876" priority="373" operator="greaterThan">
      <formula>#REF!</formula>
    </cfRule>
  </conditionalFormatting>
  <conditionalFormatting sqref="AL20">
    <cfRule type="containsText" dxfId="7875" priority="374" operator="containsText" text="ACEPTABLE">
      <formula>NOT(ISERROR(SEARCH("ACEPTABLE",AL20)))</formula>
    </cfRule>
  </conditionalFormatting>
  <conditionalFormatting sqref="S20">
    <cfRule type="cellIs" dxfId="7874" priority="375" operator="greaterThan">
      <formula>#REF!</formula>
    </cfRule>
  </conditionalFormatting>
  <conditionalFormatting sqref="P20:R20 T20:U20">
    <cfRule type="cellIs" dxfId="7873" priority="376" operator="greaterThan">
      <formula>#REF!</formula>
    </cfRule>
  </conditionalFormatting>
  <conditionalFormatting sqref="W20">
    <cfRule type="containsText" dxfId="7872" priority="377" operator="containsText" text="No Aceptable o Aceptable con Control Especifico">
      <formula>NOT(ISERROR(SEARCH("No Aceptable o Aceptable con Control Especifico",W20)))</formula>
    </cfRule>
    <cfRule type="containsText" dxfId="7871" priority="378" operator="containsText" text="NO Aceptable">
      <formula>NOT(ISERROR(SEARCH("NO Aceptable",W20)))</formula>
    </cfRule>
    <cfRule type="containsText" dxfId="7870" priority="379" operator="containsText" text="Mejorable">
      <formula>NOT(ISERROR(SEARCH("Mejorable",W20)))</formula>
    </cfRule>
    <cfRule type="containsText" dxfId="7869" priority="380" operator="containsText" text="Aceptable">
      <formula>NOT(ISERROR(SEARCH("Aceptable",W20)))</formula>
    </cfRule>
  </conditionalFormatting>
  <conditionalFormatting sqref="S20">
    <cfRule type="colorScale" priority="381">
      <colorScale>
        <cfvo type="num" val="6"/>
        <cfvo type="num" val="9"/>
        <cfvo type="num" val="23"/>
        <color rgb="FFF8696B"/>
        <color rgb="FFFFEB84"/>
        <color rgb="FF63BE7B"/>
      </colorScale>
    </cfRule>
    <cfRule type="iconSet" priority="382">
      <iconSet showValue="0" reverse="1">
        <cfvo type="percent" val="0"/>
        <cfvo type="num" val="10"/>
        <cfvo type="num" val="24"/>
      </iconSet>
    </cfRule>
    <cfRule type="iconSet" priority="383">
      <iconSet showValue="0">
        <cfvo type="percent" val="0"/>
        <cfvo type="num" val="10"/>
        <cfvo type="num" val="24"/>
      </iconSet>
    </cfRule>
    <cfRule type="iconSet" priority="384">
      <iconSet>
        <cfvo type="percent" val="0"/>
        <cfvo type="percent" val="9"/>
        <cfvo type="percent" val="23"/>
      </iconSet>
    </cfRule>
  </conditionalFormatting>
  <conditionalFormatting sqref="AN48">
    <cfRule type="containsText" dxfId="7868" priority="353" operator="containsText" text="No Aceptable o Aceptable con Control Especifico">
      <formula>NOT(ISERROR(SEARCH("No Aceptable o Aceptable con Control Especifico",AN48)))</formula>
    </cfRule>
    <cfRule type="containsText" dxfId="7867" priority="354" operator="containsText" text="NO Aceptable">
      <formula>NOT(ISERROR(SEARCH("NO Aceptable",AN48)))</formula>
    </cfRule>
    <cfRule type="containsText" dxfId="7866" priority="355" operator="containsText" text="Mejorable">
      <formula>NOT(ISERROR(SEARCH("Mejorable",AN48)))</formula>
    </cfRule>
    <cfRule type="containsText" dxfId="7865" priority="356" operator="containsText" text="Aceptable">
      <formula>NOT(ISERROR(SEARCH("Aceptable",AN48)))</formula>
    </cfRule>
  </conditionalFormatting>
  <conditionalFormatting sqref="AI48:AJ48">
    <cfRule type="cellIs" dxfId="7864" priority="357" operator="greaterThan">
      <formula>#REF!</formula>
    </cfRule>
  </conditionalFormatting>
  <conditionalFormatting sqref="AL48">
    <cfRule type="containsText" dxfId="7863" priority="358" operator="containsText" text="ACEPTABLE">
      <formula>NOT(ISERROR(SEARCH("ACEPTABLE",AL48)))</formula>
    </cfRule>
  </conditionalFormatting>
  <conditionalFormatting sqref="S48">
    <cfRule type="cellIs" dxfId="7862" priority="359" operator="greaterThan">
      <formula>#REF!</formula>
    </cfRule>
  </conditionalFormatting>
  <conditionalFormatting sqref="P48:R48 T48:U48">
    <cfRule type="cellIs" dxfId="7861" priority="360" operator="greaterThan">
      <formula>#REF!</formula>
    </cfRule>
  </conditionalFormatting>
  <conditionalFormatting sqref="W48">
    <cfRule type="containsText" dxfId="7860" priority="361" operator="containsText" text="No Aceptable o Aceptable con Control Especifico">
      <formula>NOT(ISERROR(SEARCH("No Aceptable o Aceptable con Control Especifico",W48)))</formula>
    </cfRule>
    <cfRule type="containsText" dxfId="7859" priority="362" operator="containsText" text="NO Aceptable">
      <formula>NOT(ISERROR(SEARCH("NO Aceptable",W48)))</formula>
    </cfRule>
    <cfRule type="containsText" dxfId="7858" priority="363" operator="containsText" text="Mejorable">
      <formula>NOT(ISERROR(SEARCH("Mejorable",W48)))</formula>
    </cfRule>
    <cfRule type="containsText" dxfId="7857" priority="364" operator="containsText" text="Aceptable">
      <formula>NOT(ISERROR(SEARCH("Aceptable",W48)))</formula>
    </cfRule>
  </conditionalFormatting>
  <conditionalFormatting sqref="S48">
    <cfRule type="colorScale" priority="365">
      <colorScale>
        <cfvo type="num" val="6"/>
        <cfvo type="num" val="9"/>
        <cfvo type="num" val="23"/>
        <color rgb="FFF8696B"/>
        <color rgb="FFFFEB84"/>
        <color rgb="FF63BE7B"/>
      </colorScale>
    </cfRule>
    <cfRule type="iconSet" priority="366">
      <iconSet showValue="0" reverse="1">
        <cfvo type="percent" val="0"/>
        <cfvo type="num" val="10"/>
        <cfvo type="num" val="24"/>
      </iconSet>
    </cfRule>
    <cfRule type="iconSet" priority="367">
      <iconSet showValue="0">
        <cfvo type="percent" val="0"/>
        <cfvo type="num" val="10"/>
        <cfvo type="num" val="24"/>
      </iconSet>
    </cfRule>
    <cfRule type="iconSet" priority="368">
      <iconSet>
        <cfvo type="percent" val="0"/>
        <cfvo type="percent" val="9"/>
        <cfvo type="percent" val="23"/>
      </iconSet>
    </cfRule>
  </conditionalFormatting>
  <conditionalFormatting sqref="AN67">
    <cfRule type="containsText" dxfId="7856" priority="337" operator="containsText" text="No Aceptable o Aceptable con Control Especifico">
      <formula>NOT(ISERROR(SEARCH("No Aceptable o Aceptable con Control Especifico",AN67)))</formula>
    </cfRule>
    <cfRule type="containsText" dxfId="7855" priority="338" operator="containsText" text="NO Aceptable">
      <formula>NOT(ISERROR(SEARCH("NO Aceptable",AN67)))</formula>
    </cfRule>
    <cfRule type="containsText" dxfId="7854" priority="339" operator="containsText" text="Mejorable">
      <formula>NOT(ISERROR(SEARCH("Mejorable",AN67)))</formula>
    </cfRule>
    <cfRule type="containsText" dxfId="7853" priority="340" operator="containsText" text="Aceptable">
      <formula>NOT(ISERROR(SEARCH("Aceptable",AN67)))</formula>
    </cfRule>
  </conditionalFormatting>
  <conditionalFormatting sqref="AI67:AJ67">
    <cfRule type="cellIs" dxfId="7852" priority="341" operator="greaterThan">
      <formula>#REF!</formula>
    </cfRule>
  </conditionalFormatting>
  <conditionalFormatting sqref="AL67">
    <cfRule type="containsText" dxfId="7851" priority="342" operator="containsText" text="ACEPTABLE">
      <formula>NOT(ISERROR(SEARCH("ACEPTABLE",AL67)))</formula>
    </cfRule>
  </conditionalFormatting>
  <conditionalFormatting sqref="S67">
    <cfRule type="cellIs" dxfId="7850" priority="343" operator="greaterThan">
      <formula>#REF!</formula>
    </cfRule>
  </conditionalFormatting>
  <conditionalFormatting sqref="P67:R67 T67:U67">
    <cfRule type="cellIs" dxfId="7849" priority="344" operator="greaterThan">
      <formula>#REF!</formula>
    </cfRule>
  </conditionalFormatting>
  <conditionalFormatting sqref="W67">
    <cfRule type="containsText" dxfId="7848" priority="345" operator="containsText" text="No Aceptable o Aceptable con Control Especifico">
      <formula>NOT(ISERROR(SEARCH("No Aceptable o Aceptable con Control Especifico",W67)))</formula>
    </cfRule>
    <cfRule type="containsText" dxfId="7847" priority="346" operator="containsText" text="NO Aceptable">
      <formula>NOT(ISERROR(SEARCH("NO Aceptable",W67)))</formula>
    </cfRule>
    <cfRule type="containsText" dxfId="7846" priority="347" operator="containsText" text="Mejorable">
      <formula>NOT(ISERROR(SEARCH("Mejorable",W67)))</formula>
    </cfRule>
    <cfRule type="containsText" dxfId="7845" priority="348" operator="containsText" text="Aceptable">
      <formula>NOT(ISERROR(SEARCH("Aceptable",W67)))</formula>
    </cfRule>
  </conditionalFormatting>
  <conditionalFormatting sqref="S67">
    <cfRule type="colorScale" priority="349">
      <colorScale>
        <cfvo type="num" val="6"/>
        <cfvo type="num" val="9"/>
        <cfvo type="num" val="23"/>
        <color rgb="FFF8696B"/>
        <color rgb="FFFFEB84"/>
        <color rgb="FF63BE7B"/>
      </colorScale>
    </cfRule>
    <cfRule type="iconSet" priority="350">
      <iconSet showValue="0" reverse="1">
        <cfvo type="percent" val="0"/>
        <cfvo type="num" val="10"/>
        <cfvo type="num" val="24"/>
      </iconSet>
    </cfRule>
    <cfRule type="iconSet" priority="351">
      <iconSet showValue="0">
        <cfvo type="percent" val="0"/>
        <cfvo type="num" val="10"/>
        <cfvo type="num" val="24"/>
      </iconSet>
    </cfRule>
    <cfRule type="iconSet" priority="352">
      <iconSet>
        <cfvo type="percent" val="0"/>
        <cfvo type="percent" val="9"/>
        <cfvo type="percent" val="23"/>
      </iconSet>
    </cfRule>
  </conditionalFormatting>
  <conditionalFormatting sqref="AN88">
    <cfRule type="containsText" dxfId="7844" priority="321" operator="containsText" text="No Aceptable o Aceptable con Control Especifico">
      <formula>NOT(ISERROR(SEARCH("No Aceptable o Aceptable con Control Especifico",AN88)))</formula>
    </cfRule>
    <cfRule type="containsText" dxfId="7843" priority="322" operator="containsText" text="NO Aceptable">
      <formula>NOT(ISERROR(SEARCH("NO Aceptable",AN88)))</formula>
    </cfRule>
    <cfRule type="containsText" dxfId="7842" priority="323" operator="containsText" text="Mejorable">
      <formula>NOT(ISERROR(SEARCH("Mejorable",AN88)))</formula>
    </cfRule>
    <cfRule type="containsText" dxfId="7841" priority="324" operator="containsText" text="Aceptable">
      <formula>NOT(ISERROR(SEARCH("Aceptable",AN88)))</formula>
    </cfRule>
  </conditionalFormatting>
  <conditionalFormatting sqref="AI88:AJ88">
    <cfRule type="cellIs" dxfId="7840" priority="325" operator="greaterThan">
      <formula>#REF!</formula>
    </cfRule>
  </conditionalFormatting>
  <conditionalFormatting sqref="AL88">
    <cfRule type="containsText" dxfId="7839" priority="326" operator="containsText" text="ACEPTABLE">
      <formula>NOT(ISERROR(SEARCH("ACEPTABLE",AL88)))</formula>
    </cfRule>
  </conditionalFormatting>
  <conditionalFormatting sqref="S88">
    <cfRule type="cellIs" dxfId="7838" priority="327" operator="greaterThan">
      <formula>#REF!</formula>
    </cfRule>
  </conditionalFormatting>
  <conditionalFormatting sqref="P88:R88 T88:U88">
    <cfRule type="cellIs" dxfId="7837" priority="328" operator="greaterThan">
      <formula>#REF!</formula>
    </cfRule>
  </conditionalFormatting>
  <conditionalFormatting sqref="W88">
    <cfRule type="containsText" dxfId="7836" priority="329" operator="containsText" text="No Aceptable o Aceptable con Control Especifico">
      <formula>NOT(ISERROR(SEARCH("No Aceptable o Aceptable con Control Especifico",W88)))</formula>
    </cfRule>
    <cfRule type="containsText" dxfId="7835" priority="330" operator="containsText" text="NO Aceptable">
      <formula>NOT(ISERROR(SEARCH("NO Aceptable",W88)))</formula>
    </cfRule>
    <cfRule type="containsText" dxfId="7834" priority="331" operator="containsText" text="Mejorable">
      <formula>NOT(ISERROR(SEARCH("Mejorable",W88)))</formula>
    </cfRule>
    <cfRule type="containsText" dxfId="7833" priority="332" operator="containsText" text="Aceptable">
      <formula>NOT(ISERROR(SEARCH("Aceptable",W88)))</formula>
    </cfRule>
  </conditionalFormatting>
  <conditionalFormatting sqref="S88">
    <cfRule type="colorScale" priority="333">
      <colorScale>
        <cfvo type="num" val="6"/>
        <cfvo type="num" val="9"/>
        <cfvo type="num" val="23"/>
        <color rgb="FFF8696B"/>
        <color rgb="FFFFEB84"/>
        <color rgb="FF63BE7B"/>
      </colorScale>
    </cfRule>
    <cfRule type="iconSet" priority="334">
      <iconSet showValue="0" reverse="1">
        <cfvo type="percent" val="0"/>
        <cfvo type="num" val="10"/>
        <cfvo type="num" val="24"/>
      </iconSet>
    </cfRule>
    <cfRule type="iconSet" priority="335">
      <iconSet showValue="0">
        <cfvo type="percent" val="0"/>
        <cfvo type="num" val="10"/>
        <cfvo type="num" val="24"/>
      </iconSet>
    </cfRule>
    <cfRule type="iconSet" priority="336">
      <iconSet>
        <cfvo type="percent" val="0"/>
        <cfvo type="percent" val="9"/>
        <cfvo type="percent" val="23"/>
      </iconSet>
    </cfRule>
  </conditionalFormatting>
  <conditionalFormatting sqref="AN98">
    <cfRule type="containsText" dxfId="7832" priority="305" operator="containsText" text="No Aceptable o Aceptable con Control Especifico">
      <formula>NOT(ISERROR(SEARCH("No Aceptable o Aceptable con Control Especifico",AN98)))</formula>
    </cfRule>
    <cfRule type="containsText" dxfId="7831" priority="306" operator="containsText" text="NO Aceptable">
      <formula>NOT(ISERROR(SEARCH("NO Aceptable",AN98)))</formula>
    </cfRule>
    <cfRule type="containsText" dxfId="7830" priority="307" operator="containsText" text="Mejorable">
      <formula>NOT(ISERROR(SEARCH("Mejorable",AN98)))</formula>
    </cfRule>
    <cfRule type="containsText" dxfId="7829" priority="308" operator="containsText" text="Aceptable">
      <formula>NOT(ISERROR(SEARCH("Aceptable",AN98)))</formula>
    </cfRule>
  </conditionalFormatting>
  <conditionalFormatting sqref="AI98:AJ98">
    <cfRule type="cellIs" dxfId="7828" priority="309" operator="greaterThan">
      <formula>#REF!</formula>
    </cfRule>
  </conditionalFormatting>
  <conditionalFormatting sqref="AL98">
    <cfRule type="containsText" dxfId="7827" priority="310" operator="containsText" text="ACEPTABLE">
      <formula>NOT(ISERROR(SEARCH("ACEPTABLE",AL98)))</formula>
    </cfRule>
  </conditionalFormatting>
  <conditionalFormatting sqref="S98">
    <cfRule type="cellIs" dxfId="7826" priority="311" operator="greaterThan">
      <formula>#REF!</formula>
    </cfRule>
  </conditionalFormatting>
  <conditionalFormatting sqref="P98:R98 T98:U98">
    <cfRule type="cellIs" dxfId="7825" priority="312" operator="greaterThan">
      <formula>#REF!</formula>
    </cfRule>
  </conditionalFormatting>
  <conditionalFormatting sqref="W98">
    <cfRule type="containsText" dxfId="7824" priority="313" operator="containsText" text="No Aceptable o Aceptable con Control Especifico">
      <formula>NOT(ISERROR(SEARCH("No Aceptable o Aceptable con Control Especifico",W98)))</formula>
    </cfRule>
    <cfRule type="containsText" dxfId="7823" priority="314" operator="containsText" text="NO Aceptable">
      <formula>NOT(ISERROR(SEARCH("NO Aceptable",W98)))</formula>
    </cfRule>
    <cfRule type="containsText" dxfId="7822" priority="315" operator="containsText" text="Mejorable">
      <formula>NOT(ISERROR(SEARCH("Mejorable",W98)))</formula>
    </cfRule>
    <cfRule type="containsText" dxfId="7821" priority="316" operator="containsText" text="Aceptable">
      <formula>NOT(ISERROR(SEARCH("Aceptable",W98)))</formula>
    </cfRule>
  </conditionalFormatting>
  <conditionalFormatting sqref="S98">
    <cfRule type="colorScale" priority="317">
      <colorScale>
        <cfvo type="num" val="6"/>
        <cfvo type="num" val="9"/>
        <cfvo type="num" val="23"/>
        <color rgb="FFF8696B"/>
        <color rgb="FFFFEB84"/>
        <color rgb="FF63BE7B"/>
      </colorScale>
    </cfRule>
    <cfRule type="iconSet" priority="318">
      <iconSet showValue="0" reverse="1">
        <cfvo type="percent" val="0"/>
        <cfvo type="num" val="10"/>
        <cfvo type="num" val="24"/>
      </iconSet>
    </cfRule>
    <cfRule type="iconSet" priority="319">
      <iconSet showValue="0">
        <cfvo type="percent" val="0"/>
        <cfvo type="num" val="10"/>
        <cfvo type="num" val="24"/>
      </iconSet>
    </cfRule>
    <cfRule type="iconSet" priority="320">
      <iconSet>
        <cfvo type="percent" val="0"/>
        <cfvo type="percent" val="9"/>
        <cfvo type="percent" val="23"/>
      </iconSet>
    </cfRule>
  </conditionalFormatting>
  <conditionalFormatting sqref="AN107">
    <cfRule type="containsText" dxfId="7820" priority="289" operator="containsText" text="No Aceptable o Aceptable con Control Especifico">
      <formula>NOT(ISERROR(SEARCH("No Aceptable o Aceptable con Control Especifico",AN107)))</formula>
    </cfRule>
    <cfRule type="containsText" dxfId="7819" priority="290" operator="containsText" text="NO Aceptable">
      <formula>NOT(ISERROR(SEARCH("NO Aceptable",AN107)))</formula>
    </cfRule>
    <cfRule type="containsText" dxfId="7818" priority="291" operator="containsText" text="Mejorable">
      <formula>NOT(ISERROR(SEARCH("Mejorable",AN107)))</formula>
    </cfRule>
    <cfRule type="containsText" dxfId="7817" priority="292" operator="containsText" text="Aceptable">
      <formula>NOT(ISERROR(SEARCH("Aceptable",AN107)))</formula>
    </cfRule>
  </conditionalFormatting>
  <conditionalFormatting sqref="AI107:AJ107">
    <cfRule type="cellIs" dxfId="7816" priority="293" operator="greaterThan">
      <formula>#REF!</formula>
    </cfRule>
  </conditionalFormatting>
  <conditionalFormatting sqref="AL107">
    <cfRule type="containsText" dxfId="7815" priority="294" operator="containsText" text="ACEPTABLE">
      <formula>NOT(ISERROR(SEARCH("ACEPTABLE",AL107)))</formula>
    </cfRule>
  </conditionalFormatting>
  <conditionalFormatting sqref="S107">
    <cfRule type="cellIs" dxfId="7814" priority="295" operator="greaterThan">
      <formula>#REF!</formula>
    </cfRule>
  </conditionalFormatting>
  <conditionalFormatting sqref="P107:R107 T107:U107">
    <cfRule type="cellIs" dxfId="7813" priority="296" operator="greaterThan">
      <formula>#REF!</formula>
    </cfRule>
  </conditionalFormatting>
  <conditionalFormatting sqref="W107">
    <cfRule type="containsText" dxfId="7812" priority="297" operator="containsText" text="No Aceptable o Aceptable con Control Especifico">
      <formula>NOT(ISERROR(SEARCH("No Aceptable o Aceptable con Control Especifico",W107)))</formula>
    </cfRule>
    <cfRule type="containsText" dxfId="7811" priority="298" operator="containsText" text="NO Aceptable">
      <formula>NOT(ISERROR(SEARCH("NO Aceptable",W107)))</formula>
    </cfRule>
    <cfRule type="containsText" dxfId="7810" priority="299" operator="containsText" text="Mejorable">
      <formula>NOT(ISERROR(SEARCH("Mejorable",W107)))</formula>
    </cfRule>
    <cfRule type="containsText" dxfId="7809" priority="300" operator="containsText" text="Aceptable">
      <formula>NOT(ISERROR(SEARCH("Aceptable",W107)))</formula>
    </cfRule>
  </conditionalFormatting>
  <conditionalFormatting sqref="S107">
    <cfRule type="colorScale" priority="301">
      <colorScale>
        <cfvo type="num" val="6"/>
        <cfvo type="num" val="9"/>
        <cfvo type="num" val="23"/>
        <color rgb="FFF8696B"/>
        <color rgb="FFFFEB84"/>
        <color rgb="FF63BE7B"/>
      </colorScale>
    </cfRule>
    <cfRule type="iconSet" priority="302">
      <iconSet showValue="0" reverse="1">
        <cfvo type="percent" val="0"/>
        <cfvo type="num" val="10"/>
        <cfvo type="num" val="24"/>
      </iconSet>
    </cfRule>
    <cfRule type="iconSet" priority="303">
      <iconSet showValue="0">
        <cfvo type="percent" val="0"/>
        <cfvo type="num" val="10"/>
        <cfvo type="num" val="24"/>
      </iconSet>
    </cfRule>
    <cfRule type="iconSet" priority="304">
      <iconSet>
        <cfvo type="percent" val="0"/>
        <cfvo type="percent" val="9"/>
        <cfvo type="percent" val="23"/>
      </iconSet>
    </cfRule>
  </conditionalFormatting>
  <conditionalFormatting sqref="AN114">
    <cfRule type="containsText" dxfId="7808" priority="273" operator="containsText" text="No Aceptable o Aceptable con Control Especifico">
      <formula>NOT(ISERROR(SEARCH("No Aceptable o Aceptable con Control Especifico",AN114)))</formula>
    </cfRule>
    <cfRule type="containsText" dxfId="7807" priority="274" operator="containsText" text="NO Aceptable">
      <formula>NOT(ISERROR(SEARCH("NO Aceptable",AN114)))</formula>
    </cfRule>
    <cfRule type="containsText" dxfId="7806" priority="275" operator="containsText" text="Mejorable">
      <formula>NOT(ISERROR(SEARCH("Mejorable",AN114)))</formula>
    </cfRule>
    <cfRule type="containsText" dxfId="7805" priority="276" operator="containsText" text="Aceptable">
      <formula>NOT(ISERROR(SEARCH("Aceptable",AN114)))</formula>
    </cfRule>
  </conditionalFormatting>
  <conditionalFormatting sqref="AI114:AJ114">
    <cfRule type="cellIs" dxfId="7804" priority="277" operator="greaterThan">
      <formula>#REF!</formula>
    </cfRule>
  </conditionalFormatting>
  <conditionalFormatting sqref="AL114">
    <cfRule type="containsText" dxfId="7803" priority="278" operator="containsText" text="ACEPTABLE">
      <formula>NOT(ISERROR(SEARCH("ACEPTABLE",AL114)))</formula>
    </cfRule>
  </conditionalFormatting>
  <conditionalFormatting sqref="S114">
    <cfRule type="cellIs" dxfId="7802" priority="279" operator="greaterThan">
      <formula>#REF!</formula>
    </cfRule>
  </conditionalFormatting>
  <conditionalFormatting sqref="P114:R114 T114:U114">
    <cfRule type="cellIs" dxfId="7801" priority="280" operator="greaterThan">
      <formula>#REF!</formula>
    </cfRule>
  </conditionalFormatting>
  <conditionalFormatting sqref="W114">
    <cfRule type="containsText" dxfId="7800" priority="281" operator="containsText" text="No Aceptable o Aceptable con Control Especifico">
      <formula>NOT(ISERROR(SEARCH("No Aceptable o Aceptable con Control Especifico",W114)))</formula>
    </cfRule>
    <cfRule type="containsText" dxfId="7799" priority="282" operator="containsText" text="NO Aceptable">
      <formula>NOT(ISERROR(SEARCH("NO Aceptable",W114)))</formula>
    </cfRule>
    <cfRule type="containsText" dxfId="7798" priority="283" operator="containsText" text="Mejorable">
      <formula>NOT(ISERROR(SEARCH("Mejorable",W114)))</formula>
    </cfRule>
    <cfRule type="containsText" dxfId="7797" priority="284" operator="containsText" text="Aceptable">
      <formula>NOT(ISERROR(SEARCH("Aceptable",W114)))</formula>
    </cfRule>
  </conditionalFormatting>
  <conditionalFormatting sqref="S114">
    <cfRule type="colorScale" priority="285">
      <colorScale>
        <cfvo type="num" val="6"/>
        <cfvo type="num" val="9"/>
        <cfvo type="num" val="23"/>
        <color rgb="FFF8696B"/>
        <color rgb="FFFFEB84"/>
        <color rgb="FF63BE7B"/>
      </colorScale>
    </cfRule>
    <cfRule type="iconSet" priority="286">
      <iconSet showValue="0" reverse="1">
        <cfvo type="percent" val="0"/>
        <cfvo type="num" val="10"/>
        <cfvo type="num" val="24"/>
      </iconSet>
    </cfRule>
    <cfRule type="iconSet" priority="287">
      <iconSet showValue="0">
        <cfvo type="percent" val="0"/>
        <cfvo type="num" val="10"/>
        <cfvo type="num" val="24"/>
      </iconSet>
    </cfRule>
    <cfRule type="iconSet" priority="288">
      <iconSet>
        <cfvo type="percent" val="0"/>
        <cfvo type="percent" val="9"/>
        <cfvo type="percent" val="23"/>
      </iconSet>
    </cfRule>
  </conditionalFormatting>
  <conditionalFormatting sqref="AN127">
    <cfRule type="containsText" dxfId="7796" priority="257" operator="containsText" text="No Aceptable o Aceptable con Control Especifico">
      <formula>NOT(ISERROR(SEARCH("No Aceptable o Aceptable con Control Especifico",AN127)))</formula>
    </cfRule>
    <cfRule type="containsText" dxfId="7795" priority="258" operator="containsText" text="NO Aceptable">
      <formula>NOT(ISERROR(SEARCH("NO Aceptable",AN127)))</formula>
    </cfRule>
    <cfRule type="containsText" dxfId="7794" priority="259" operator="containsText" text="Mejorable">
      <formula>NOT(ISERROR(SEARCH("Mejorable",AN127)))</formula>
    </cfRule>
    <cfRule type="containsText" dxfId="7793" priority="260" operator="containsText" text="Aceptable">
      <formula>NOT(ISERROR(SEARCH("Aceptable",AN127)))</formula>
    </cfRule>
  </conditionalFormatting>
  <conditionalFormatting sqref="AI127:AJ127">
    <cfRule type="cellIs" dxfId="7792" priority="261" operator="greaterThan">
      <formula>#REF!</formula>
    </cfRule>
  </conditionalFormatting>
  <conditionalFormatting sqref="AL127">
    <cfRule type="containsText" dxfId="7791" priority="262" operator="containsText" text="ACEPTABLE">
      <formula>NOT(ISERROR(SEARCH("ACEPTABLE",AL127)))</formula>
    </cfRule>
  </conditionalFormatting>
  <conditionalFormatting sqref="S127">
    <cfRule type="cellIs" dxfId="7790" priority="263" operator="greaterThan">
      <formula>#REF!</formula>
    </cfRule>
  </conditionalFormatting>
  <conditionalFormatting sqref="P127:R127 T127:U127">
    <cfRule type="cellIs" dxfId="7789" priority="264" operator="greaterThan">
      <formula>#REF!</formula>
    </cfRule>
  </conditionalFormatting>
  <conditionalFormatting sqref="W127">
    <cfRule type="containsText" dxfId="7788" priority="265" operator="containsText" text="No Aceptable o Aceptable con Control Especifico">
      <formula>NOT(ISERROR(SEARCH("No Aceptable o Aceptable con Control Especifico",W127)))</formula>
    </cfRule>
    <cfRule type="containsText" dxfId="7787" priority="266" operator="containsText" text="NO Aceptable">
      <formula>NOT(ISERROR(SEARCH("NO Aceptable",W127)))</formula>
    </cfRule>
    <cfRule type="containsText" dxfId="7786" priority="267" operator="containsText" text="Mejorable">
      <formula>NOT(ISERROR(SEARCH("Mejorable",W127)))</formula>
    </cfRule>
    <cfRule type="containsText" dxfId="7785" priority="268" operator="containsText" text="Aceptable">
      <formula>NOT(ISERROR(SEARCH("Aceptable",W127)))</formula>
    </cfRule>
  </conditionalFormatting>
  <conditionalFormatting sqref="S127">
    <cfRule type="colorScale" priority="269">
      <colorScale>
        <cfvo type="num" val="6"/>
        <cfvo type="num" val="9"/>
        <cfvo type="num" val="23"/>
        <color rgb="FFF8696B"/>
        <color rgb="FFFFEB84"/>
        <color rgb="FF63BE7B"/>
      </colorScale>
    </cfRule>
    <cfRule type="iconSet" priority="270">
      <iconSet showValue="0" reverse="1">
        <cfvo type="percent" val="0"/>
        <cfvo type="num" val="10"/>
        <cfvo type="num" val="24"/>
      </iconSet>
    </cfRule>
    <cfRule type="iconSet" priority="271">
      <iconSet showValue="0">
        <cfvo type="percent" val="0"/>
        <cfvo type="num" val="10"/>
        <cfvo type="num" val="24"/>
      </iconSet>
    </cfRule>
    <cfRule type="iconSet" priority="272">
      <iconSet>
        <cfvo type="percent" val="0"/>
        <cfvo type="percent" val="9"/>
        <cfvo type="percent" val="23"/>
      </iconSet>
    </cfRule>
  </conditionalFormatting>
  <conditionalFormatting sqref="AN136">
    <cfRule type="containsText" dxfId="7784" priority="241" operator="containsText" text="No Aceptable o Aceptable con Control Especifico">
      <formula>NOT(ISERROR(SEARCH("No Aceptable o Aceptable con Control Especifico",AN136)))</formula>
    </cfRule>
    <cfRule type="containsText" dxfId="7783" priority="242" operator="containsText" text="NO Aceptable">
      <formula>NOT(ISERROR(SEARCH("NO Aceptable",AN136)))</formula>
    </cfRule>
    <cfRule type="containsText" dxfId="7782" priority="243" operator="containsText" text="Mejorable">
      <formula>NOT(ISERROR(SEARCH("Mejorable",AN136)))</formula>
    </cfRule>
    <cfRule type="containsText" dxfId="7781" priority="244" operator="containsText" text="Aceptable">
      <formula>NOT(ISERROR(SEARCH("Aceptable",AN136)))</formula>
    </cfRule>
  </conditionalFormatting>
  <conditionalFormatting sqref="AI136:AJ136">
    <cfRule type="cellIs" dxfId="7780" priority="245" operator="greaterThan">
      <formula>#REF!</formula>
    </cfRule>
  </conditionalFormatting>
  <conditionalFormatting sqref="AL136">
    <cfRule type="containsText" dxfId="7779" priority="246" operator="containsText" text="ACEPTABLE">
      <formula>NOT(ISERROR(SEARCH("ACEPTABLE",AL136)))</formula>
    </cfRule>
  </conditionalFormatting>
  <conditionalFormatting sqref="S136">
    <cfRule type="cellIs" dxfId="7778" priority="247" operator="greaterThan">
      <formula>#REF!</formula>
    </cfRule>
  </conditionalFormatting>
  <conditionalFormatting sqref="P136:R136 T136:U136">
    <cfRule type="cellIs" dxfId="7777" priority="248" operator="greaterThan">
      <formula>#REF!</formula>
    </cfRule>
  </conditionalFormatting>
  <conditionalFormatting sqref="W136">
    <cfRule type="containsText" dxfId="7776" priority="249" operator="containsText" text="No Aceptable o Aceptable con Control Especifico">
      <formula>NOT(ISERROR(SEARCH("No Aceptable o Aceptable con Control Especifico",W136)))</formula>
    </cfRule>
    <cfRule type="containsText" dxfId="7775" priority="250" operator="containsText" text="NO Aceptable">
      <formula>NOT(ISERROR(SEARCH("NO Aceptable",W136)))</formula>
    </cfRule>
    <cfRule type="containsText" dxfId="7774" priority="251" operator="containsText" text="Mejorable">
      <formula>NOT(ISERROR(SEARCH("Mejorable",W136)))</formula>
    </cfRule>
    <cfRule type="containsText" dxfId="7773" priority="252" operator="containsText" text="Aceptable">
      <formula>NOT(ISERROR(SEARCH("Aceptable",W136)))</formula>
    </cfRule>
  </conditionalFormatting>
  <conditionalFormatting sqref="S136">
    <cfRule type="colorScale" priority="253">
      <colorScale>
        <cfvo type="num" val="6"/>
        <cfvo type="num" val="9"/>
        <cfvo type="num" val="23"/>
        <color rgb="FFF8696B"/>
        <color rgb="FFFFEB84"/>
        <color rgb="FF63BE7B"/>
      </colorScale>
    </cfRule>
    <cfRule type="iconSet" priority="254">
      <iconSet showValue="0" reverse="1">
        <cfvo type="percent" val="0"/>
        <cfvo type="num" val="10"/>
        <cfvo type="num" val="24"/>
      </iconSet>
    </cfRule>
    <cfRule type="iconSet" priority="255">
      <iconSet showValue="0">
        <cfvo type="percent" val="0"/>
        <cfvo type="num" val="10"/>
        <cfvo type="num" val="24"/>
      </iconSet>
    </cfRule>
    <cfRule type="iconSet" priority="256">
      <iconSet>
        <cfvo type="percent" val="0"/>
        <cfvo type="percent" val="9"/>
        <cfvo type="percent" val="23"/>
      </iconSet>
    </cfRule>
  </conditionalFormatting>
  <conditionalFormatting sqref="AN148">
    <cfRule type="containsText" dxfId="7772" priority="225" operator="containsText" text="No Aceptable o Aceptable con Control Especifico">
      <formula>NOT(ISERROR(SEARCH("No Aceptable o Aceptable con Control Especifico",AN148)))</formula>
    </cfRule>
    <cfRule type="containsText" dxfId="7771" priority="226" operator="containsText" text="NO Aceptable">
      <formula>NOT(ISERROR(SEARCH("NO Aceptable",AN148)))</formula>
    </cfRule>
    <cfRule type="containsText" dxfId="7770" priority="227" operator="containsText" text="Mejorable">
      <formula>NOT(ISERROR(SEARCH("Mejorable",AN148)))</formula>
    </cfRule>
    <cfRule type="containsText" dxfId="7769" priority="228" operator="containsText" text="Aceptable">
      <formula>NOT(ISERROR(SEARCH("Aceptable",AN148)))</formula>
    </cfRule>
  </conditionalFormatting>
  <conditionalFormatting sqref="AI148:AJ148">
    <cfRule type="cellIs" dxfId="7768" priority="229" operator="greaterThan">
      <formula>#REF!</formula>
    </cfRule>
  </conditionalFormatting>
  <conditionalFormatting sqref="AL148">
    <cfRule type="containsText" dxfId="7767" priority="230" operator="containsText" text="ACEPTABLE">
      <formula>NOT(ISERROR(SEARCH("ACEPTABLE",AL148)))</formula>
    </cfRule>
  </conditionalFormatting>
  <conditionalFormatting sqref="S148">
    <cfRule type="cellIs" dxfId="7766" priority="231" operator="greaterThan">
      <formula>#REF!</formula>
    </cfRule>
  </conditionalFormatting>
  <conditionalFormatting sqref="P148:R148 T148:U148">
    <cfRule type="cellIs" dxfId="7765" priority="232" operator="greaterThan">
      <formula>#REF!</formula>
    </cfRule>
  </conditionalFormatting>
  <conditionalFormatting sqref="W148">
    <cfRule type="containsText" dxfId="7764" priority="233" operator="containsText" text="No Aceptable o Aceptable con Control Especifico">
      <formula>NOT(ISERROR(SEARCH("No Aceptable o Aceptable con Control Especifico",W148)))</formula>
    </cfRule>
    <cfRule type="containsText" dxfId="7763" priority="234" operator="containsText" text="NO Aceptable">
      <formula>NOT(ISERROR(SEARCH("NO Aceptable",W148)))</formula>
    </cfRule>
    <cfRule type="containsText" dxfId="7762" priority="235" operator="containsText" text="Mejorable">
      <formula>NOT(ISERROR(SEARCH("Mejorable",W148)))</formula>
    </cfRule>
    <cfRule type="containsText" dxfId="7761" priority="236" operator="containsText" text="Aceptable">
      <formula>NOT(ISERROR(SEARCH("Aceptable",W148)))</formula>
    </cfRule>
  </conditionalFormatting>
  <conditionalFormatting sqref="S148">
    <cfRule type="colorScale" priority="237">
      <colorScale>
        <cfvo type="num" val="6"/>
        <cfvo type="num" val="9"/>
        <cfvo type="num" val="23"/>
        <color rgb="FFF8696B"/>
        <color rgb="FFFFEB84"/>
        <color rgb="FF63BE7B"/>
      </colorScale>
    </cfRule>
    <cfRule type="iconSet" priority="238">
      <iconSet showValue="0" reverse="1">
        <cfvo type="percent" val="0"/>
        <cfvo type="num" val="10"/>
        <cfvo type="num" val="24"/>
      </iconSet>
    </cfRule>
    <cfRule type="iconSet" priority="239">
      <iconSet showValue="0">
        <cfvo type="percent" val="0"/>
        <cfvo type="num" val="10"/>
        <cfvo type="num" val="24"/>
      </iconSet>
    </cfRule>
    <cfRule type="iconSet" priority="240">
      <iconSet>
        <cfvo type="percent" val="0"/>
        <cfvo type="percent" val="9"/>
        <cfvo type="percent" val="23"/>
      </iconSet>
    </cfRule>
  </conditionalFormatting>
  <conditionalFormatting sqref="AN162">
    <cfRule type="containsText" dxfId="7760" priority="209" operator="containsText" text="No Aceptable o Aceptable con Control Especifico">
      <formula>NOT(ISERROR(SEARCH("No Aceptable o Aceptable con Control Especifico",AN162)))</formula>
    </cfRule>
    <cfRule type="containsText" dxfId="7759" priority="210" operator="containsText" text="NO Aceptable">
      <formula>NOT(ISERROR(SEARCH("NO Aceptable",AN162)))</formula>
    </cfRule>
    <cfRule type="containsText" dxfId="7758" priority="211" operator="containsText" text="Mejorable">
      <formula>NOT(ISERROR(SEARCH("Mejorable",AN162)))</formula>
    </cfRule>
    <cfRule type="containsText" dxfId="7757" priority="212" operator="containsText" text="Aceptable">
      <formula>NOT(ISERROR(SEARCH("Aceptable",AN162)))</formula>
    </cfRule>
  </conditionalFormatting>
  <conditionalFormatting sqref="AI162:AJ162">
    <cfRule type="cellIs" dxfId="7756" priority="213" operator="greaterThan">
      <formula>#REF!</formula>
    </cfRule>
  </conditionalFormatting>
  <conditionalFormatting sqref="AL162">
    <cfRule type="containsText" dxfId="7755" priority="214" operator="containsText" text="ACEPTABLE">
      <formula>NOT(ISERROR(SEARCH("ACEPTABLE",AL162)))</formula>
    </cfRule>
  </conditionalFormatting>
  <conditionalFormatting sqref="S162">
    <cfRule type="cellIs" dxfId="7754" priority="215" operator="greaterThan">
      <formula>#REF!</formula>
    </cfRule>
  </conditionalFormatting>
  <conditionalFormatting sqref="P162:R162 T162:U162">
    <cfRule type="cellIs" dxfId="7753" priority="216" operator="greaterThan">
      <formula>#REF!</formula>
    </cfRule>
  </conditionalFormatting>
  <conditionalFormatting sqref="W162">
    <cfRule type="containsText" dxfId="7752" priority="217" operator="containsText" text="No Aceptable o Aceptable con Control Especifico">
      <formula>NOT(ISERROR(SEARCH("No Aceptable o Aceptable con Control Especifico",W162)))</formula>
    </cfRule>
    <cfRule type="containsText" dxfId="7751" priority="218" operator="containsText" text="NO Aceptable">
      <formula>NOT(ISERROR(SEARCH("NO Aceptable",W162)))</formula>
    </cfRule>
    <cfRule type="containsText" dxfId="7750" priority="219" operator="containsText" text="Mejorable">
      <formula>NOT(ISERROR(SEARCH("Mejorable",W162)))</formula>
    </cfRule>
    <cfRule type="containsText" dxfId="7749" priority="220" operator="containsText" text="Aceptable">
      <formula>NOT(ISERROR(SEARCH("Aceptable",W162)))</formula>
    </cfRule>
  </conditionalFormatting>
  <conditionalFormatting sqref="S162">
    <cfRule type="colorScale" priority="221">
      <colorScale>
        <cfvo type="num" val="6"/>
        <cfvo type="num" val="9"/>
        <cfvo type="num" val="23"/>
        <color rgb="FFF8696B"/>
        <color rgb="FFFFEB84"/>
        <color rgb="FF63BE7B"/>
      </colorScale>
    </cfRule>
    <cfRule type="iconSet" priority="222">
      <iconSet showValue="0" reverse="1">
        <cfvo type="percent" val="0"/>
        <cfvo type="num" val="10"/>
        <cfvo type="num" val="24"/>
      </iconSet>
    </cfRule>
    <cfRule type="iconSet" priority="223">
      <iconSet showValue="0">
        <cfvo type="percent" val="0"/>
        <cfvo type="num" val="10"/>
        <cfvo type="num" val="24"/>
      </iconSet>
    </cfRule>
    <cfRule type="iconSet" priority="224">
      <iconSet>
        <cfvo type="percent" val="0"/>
        <cfvo type="percent" val="9"/>
        <cfvo type="percent" val="23"/>
      </iconSet>
    </cfRule>
  </conditionalFormatting>
  <conditionalFormatting sqref="AN182">
    <cfRule type="containsText" dxfId="7748" priority="193" operator="containsText" text="No Aceptable o Aceptable con Control Especifico">
      <formula>NOT(ISERROR(SEARCH("No Aceptable o Aceptable con Control Especifico",AN182)))</formula>
    </cfRule>
    <cfRule type="containsText" dxfId="7747" priority="194" operator="containsText" text="NO Aceptable">
      <formula>NOT(ISERROR(SEARCH("NO Aceptable",AN182)))</formula>
    </cfRule>
    <cfRule type="containsText" dxfId="7746" priority="195" operator="containsText" text="Mejorable">
      <formula>NOT(ISERROR(SEARCH("Mejorable",AN182)))</formula>
    </cfRule>
    <cfRule type="containsText" dxfId="7745" priority="196" operator="containsText" text="Aceptable">
      <formula>NOT(ISERROR(SEARCH("Aceptable",AN182)))</formula>
    </cfRule>
  </conditionalFormatting>
  <conditionalFormatting sqref="AI182:AJ182">
    <cfRule type="cellIs" dxfId="7744" priority="197" operator="greaterThan">
      <formula>#REF!</formula>
    </cfRule>
  </conditionalFormatting>
  <conditionalFormatting sqref="AL182">
    <cfRule type="containsText" dxfId="7743" priority="198" operator="containsText" text="ACEPTABLE">
      <formula>NOT(ISERROR(SEARCH("ACEPTABLE",AL182)))</formula>
    </cfRule>
  </conditionalFormatting>
  <conditionalFormatting sqref="S182">
    <cfRule type="cellIs" dxfId="7742" priority="199" operator="greaterThan">
      <formula>#REF!</formula>
    </cfRule>
  </conditionalFormatting>
  <conditionalFormatting sqref="P182:R182 T182:U182">
    <cfRule type="cellIs" dxfId="7741" priority="200" operator="greaterThan">
      <formula>#REF!</formula>
    </cfRule>
  </conditionalFormatting>
  <conditionalFormatting sqref="W182">
    <cfRule type="containsText" dxfId="7740" priority="201" operator="containsText" text="No Aceptable o Aceptable con Control Especifico">
      <formula>NOT(ISERROR(SEARCH("No Aceptable o Aceptable con Control Especifico",W182)))</formula>
    </cfRule>
    <cfRule type="containsText" dxfId="7739" priority="202" operator="containsText" text="NO Aceptable">
      <formula>NOT(ISERROR(SEARCH("NO Aceptable",W182)))</formula>
    </cfRule>
    <cfRule type="containsText" dxfId="7738" priority="203" operator="containsText" text="Mejorable">
      <formula>NOT(ISERROR(SEARCH("Mejorable",W182)))</formula>
    </cfRule>
    <cfRule type="containsText" dxfId="7737" priority="204" operator="containsText" text="Aceptable">
      <formula>NOT(ISERROR(SEARCH("Aceptable",W182)))</formula>
    </cfRule>
  </conditionalFormatting>
  <conditionalFormatting sqref="S182">
    <cfRule type="colorScale" priority="205">
      <colorScale>
        <cfvo type="num" val="6"/>
        <cfvo type="num" val="9"/>
        <cfvo type="num" val="23"/>
        <color rgb="FFF8696B"/>
        <color rgb="FFFFEB84"/>
        <color rgb="FF63BE7B"/>
      </colorScale>
    </cfRule>
    <cfRule type="iconSet" priority="206">
      <iconSet showValue="0" reverse="1">
        <cfvo type="percent" val="0"/>
        <cfvo type="num" val="10"/>
        <cfvo type="num" val="24"/>
      </iconSet>
    </cfRule>
    <cfRule type="iconSet" priority="207">
      <iconSet showValue="0">
        <cfvo type="percent" val="0"/>
        <cfvo type="num" val="10"/>
        <cfvo type="num" val="24"/>
      </iconSet>
    </cfRule>
    <cfRule type="iconSet" priority="208">
      <iconSet>
        <cfvo type="percent" val="0"/>
        <cfvo type="percent" val="9"/>
        <cfvo type="percent" val="23"/>
      </iconSet>
    </cfRule>
  </conditionalFormatting>
  <conditionalFormatting sqref="AN192">
    <cfRule type="containsText" dxfId="7736" priority="177" operator="containsText" text="No Aceptable o Aceptable con Control Especifico">
      <formula>NOT(ISERROR(SEARCH("No Aceptable o Aceptable con Control Especifico",AN192)))</formula>
    </cfRule>
    <cfRule type="containsText" dxfId="7735" priority="178" operator="containsText" text="NO Aceptable">
      <formula>NOT(ISERROR(SEARCH("NO Aceptable",AN192)))</formula>
    </cfRule>
    <cfRule type="containsText" dxfId="7734" priority="179" operator="containsText" text="Mejorable">
      <formula>NOT(ISERROR(SEARCH("Mejorable",AN192)))</formula>
    </cfRule>
    <cfRule type="containsText" dxfId="7733" priority="180" operator="containsText" text="Aceptable">
      <formula>NOT(ISERROR(SEARCH("Aceptable",AN192)))</formula>
    </cfRule>
  </conditionalFormatting>
  <conditionalFormatting sqref="AI192:AJ192">
    <cfRule type="cellIs" dxfId="7732" priority="181" operator="greaterThan">
      <formula>#REF!</formula>
    </cfRule>
  </conditionalFormatting>
  <conditionalFormatting sqref="AL192">
    <cfRule type="containsText" dxfId="7731" priority="182" operator="containsText" text="ACEPTABLE">
      <formula>NOT(ISERROR(SEARCH("ACEPTABLE",AL192)))</formula>
    </cfRule>
  </conditionalFormatting>
  <conditionalFormatting sqref="S192">
    <cfRule type="cellIs" dxfId="7730" priority="183" operator="greaterThan">
      <formula>#REF!</formula>
    </cfRule>
  </conditionalFormatting>
  <conditionalFormatting sqref="P192:R192 T192:U192">
    <cfRule type="cellIs" dxfId="7729" priority="184" operator="greaterThan">
      <formula>#REF!</formula>
    </cfRule>
  </conditionalFormatting>
  <conditionalFormatting sqref="W192">
    <cfRule type="containsText" dxfId="7728" priority="185" operator="containsText" text="No Aceptable o Aceptable con Control Especifico">
      <formula>NOT(ISERROR(SEARCH("No Aceptable o Aceptable con Control Especifico",W192)))</formula>
    </cfRule>
    <cfRule type="containsText" dxfId="7727" priority="186" operator="containsText" text="NO Aceptable">
      <formula>NOT(ISERROR(SEARCH("NO Aceptable",W192)))</formula>
    </cfRule>
    <cfRule type="containsText" dxfId="7726" priority="187" operator="containsText" text="Mejorable">
      <formula>NOT(ISERROR(SEARCH("Mejorable",W192)))</formula>
    </cfRule>
    <cfRule type="containsText" dxfId="7725" priority="188" operator="containsText" text="Aceptable">
      <formula>NOT(ISERROR(SEARCH("Aceptable",W192)))</formula>
    </cfRule>
  </conditionalFormatting>
  <conditionalFormatting sqref="S192">
    <cfRule type="colorScale" priority="189">
      <colorScale>
        <cfvo type="num" val="6"/>
        <cfvo type="num" val="9"/>
        <cfvo type="num" val="23"/>
        <color rgb="FFF8696B"/>
        <color rgb="FFFFEB84"/>
        <color rgb="FF63BE7B"/>
      </colorScale>
    </cfRule>
    <cfRule type="iconSet" priority="190">
      <iconSet showValue="0" reverse="1">
        <cfvo type="percent" val="0"/>
        <cfvo type="num" val="10"/>
        <cfvo type="num" val="24"/>
      </iconSet>
    </cfRule>
    <cfRule type="iconSet" priority="191">
      <iconSet showValue="0">
        <cfvo type="percent" val="0"/>
        <cfvo type="num" val="10"/>
        <cfvo type="num" val="24"/>
      </iconSet>
    </cfRule>
    <cfRule type="iconSet" priority="192">
      <iconSet>
        <cfvo type="percent" val="0"/>
        <cfvo type="percent" val="9"/>
        <cfvo type="percent" val="23"/>
      </iconSet>
    </cfRule>
  </conditionalFormatting>
  <conditionalFormatting sqref="AN207">
    <cfRule type="containsText" dxfId="7724" priority="161" operator="containsText" text="No Aceptable o Aceptable con Control Especifico">
      <formula>NOT(ISERROR(SEARCH("No Aceptable o Aceptable con Control Especifico",AN207)))</formula>
    </cfRule>
    <cfRule type="containsText" dxfId="7723" priority="162" operator="containsText" text="NO Aceptable">
      <formula>NOT(ISERROR(SEARCH("NO Aceptable",AN207)))</formula>
    </cfRule>
    <cfRule type="containsText" dxfId="7722" priority="163" operator="containsText" text="Mejorable">
      <formula>NOT(ISERROR(SEARCH("Mejorable",AN207)))</formula>
    </cfRule>
    <cfRule type="containsText" dxfId="7721" priority="164" operator="containsText" text="Aceptable">
      <formula>NOT(ISERROR(SEARCH("Aceptable",AN207)))</formula>
    </cfRule>
  </conditionalFormatting>
  <conditionalFormatting sqref="AI207:AJ207">
    <cfRule type="cellIs" dxfId="7720" priority="165" operator="greaterThan">
      <formula>#REF!</formula>
    </cfRule>
  </conditionalFormatting>
  <conditionalFormatting sqref="AL207">
    <cfRule type="containsText" dxfId="7719" priority="166" operator="containsText" text="ACEPTABLE">
      <formula>NOT(ISERROR(SEARCH("ACEPTABLE",AL207)))</formula>
    </cfRule>
  </conditionalFormatting>
  <conditionalFormatting sqref="S207">
    <cfRule type="cellIs" dxfId="7718" priority="167" operator="greaterThan">
      <formula>#REF!</formula>
    </cfRule>
  </conditionalFormatting>
  <conditionalFormatting sqref="P207:R207 T207:U207">
    <cfRule type="cellIs" dxfId="7717" priority="168" operator="greaterThan">
      <formula>#REF!</formula>
    </cfRule>
  </conditionalFormatting>
  <conditionalFormatting sqref="W207">
    <cfRule type="containsText" dxfId="7716" priority="169" operator="containsText" text="No Aceptable o Aceptable con Control Especifico">
      <formula>NOT(ISERROR(SEARCH("No Aceptable o Aceptable con Control Especifico",W207)))</formula>
    </cfRule>
    <cfRule type="containsText" dxfId="7715" priority="170" operator="containsText" text="NO Aceptable">
      <formula>NOT(ISERROR(SEARCH("NO Aceptable",W207)))</formula>
    </cfRule>
    <cfRule type="containsText" dxfId="7714" priority="171" operator="containsText" text="Mejorable">
      <formula>NOT(ISERROR(SEARCH("Mejorable",W207)))</formula>
    </cfRule>
    <cfRule type="containsText" dxfId="7713" priority="172" operator="containsText" text="Aceptable">
      <formula>NOT(ISERROR(SEARCH("Aceptable",W207)))</formula>
    </cfRule>
  </conditionalFormatting>
  <conditionalFormatting sqref="S207">
    <cfRule type="colorScale" priority="173">
      <colorScale>
        <cfvo type="num" val="6"/>
        <cfvo type="num" val="9"/>
        <cfvo type="num" val="23"/>
        <color rgb="FFF8696B"/>
        <color rgb="FFFFEB84"/>
        <color rgb="FF63BE7B"/>
      </colorScale>
    </cfRule>
    <cfRule type="iconSet" priority="174">
      <iconSet showValue="0" reverse="1">
        <cfvo type="percent" val="0"/>
        <cfvo type="num" val="10"/>
        <cfvo type="num" val="24"/>
      </iconSet>
    </cfRule>
    <cfRule type="iconSet" priority="175">
      <iconSet showValue="0">
        <cfvo type="percent" val="0"/>
        <cfvo type="num" val="10"/>
        <cfvo type="num" val="24"/>
      </iconSet>
    </cfRule>
    <cfRule type="iconSet" priority="176">
      <iconSet>
        <cfvo type="percent" val="0"/>
        <cfvo type="percent" val="9"/>
        <cfvo type="percent" val="23"/>
      </iconSet>
    </cfRule>
  </conditionalFormatting>
  <conditionalFormatting sqref="AN219">
    <cfRule type="containsText" dxfId="7712" priority="145" operator="containsText" text="No Aceptable o Aceptable con Control Especifico">
      <formula>NOT(ISERROR(SEARCH("No Aceptable o Aceptable con Control Especifico",AN219)))</formula>
    </cfRule>
    <cfRule type="containsText" dxfId="7711" priority="146" operator="containsText" text="NO Aceptable">
      <formula>NOT(ISERROR(SEARCH("NO Aceptable",AN219)))</formula>
    </cfRule>
    <cfRule type="containsText" dxfId="7710" priority="147" operator="containsText" text="Mejorable">
      <formula>NOT(ISERROR(SEARCH("Mejorable",AN219)))</formula>
    </cfRule>
    <cfRule type="containsText" dxfId="7709" priority="148" operator="containsText" text="Aceptable">
      <formula>NOT(ISERROR(SEARCH("Aceptable",AN219)))</formula>
    </cfRule>
  </conditionalFormatting>
  <conditionalFormatting sqref="AI219:AJ219">
    <cfRule type="cellIs" dxfId="7708" priority="149" operator="greaterThan">
      <formula>#REF!</formula>
    </cfRule>
  </conditionalFormatting>
  <conditionalFormatting sqref="AL219">
    <cfRule type="containsText" dxfId="7707" priority="150" operator="containsText" text="ACEPTABLE">
      <formula>NOT(ISERROR(SEARCH("ACEPTABLE",AL219)))</formula>
    </cfRule>
  </conditionalFormatting>
  <conditionalFormatting sqref="S219">
    <cfRule type="cellIs" dxfId="7706" priority="151" operator="greaterThan">
      <formula>#REF!</formula>
    </cfRule>
  </conditionalFormatting>
  <conditionalFormatting sqref="P219:R219 T219:U219">
    <cfRule type="cellIs" dxfId="7705" priority="152" operator="greaterThan">
      <formula>#REF!</formula>
    </cfRule>
  </conditionalFormatting>
  <conditionalFormatting sqref="W219">
    <cfRule type="containsText" dxfId="7704" priority="153" operator="containsText" text="No Aceptable o Aceptable con Control Especifico">
      <formula>NOT(ISERROR(SEARCH("No Aceptable o Aceptable con Control Especifico",W219)))</formula>
    </cfRule>
    <cfRule type="containsText" dxfId="7703" priority="154" operator="containsText" text="NO Aceptable">
      <formula>NOT(ISERROR(SEARCH("NO Aceptable",W219)))</formula>
    </cfRule>
    <cfRule type="containsText" dxfId="7702" priority="155" operator="containsText" text="Mejorable">
      <formula>NOT(ISERROR(SEARCH("Mejorable",W219)))</formula>
    </cfRule>
    <cfRule type="containsText" dxfId="7701" priority="156" operator="containsText" text="Aceptable">
      <formula>NOT(ISERROR(SEARCH("Aceptable",W219)))</formula>
    </cfRule>
  </conditionalFormatting>
  <conditionalFormatting sqref="S219">
    <cfRule type="colorScale" priority="157">
      <colorScale>
        <cfvo type="num" val="6"/>
        <cfvo type="num" val="9"/>
        <cfvo type="num" val="23"/>
        <color rgb="FFF8696B"/>
        <color rgb="FFFFEB84"/>
        <color rgb="FF63BE7B"/>
      </colorScale>
    </cfRule>
    <cfRule type="iconSet" priority="158">
      <iconSet showValue="0" reverse="1">
        <cfvo type="percent" val="0"/>
        <cfvo type="num" val="10"/>
        <cfvo type="num" val="24"/>
      </iconSet>
    </cfRule>
    <cfRule type="iconSet" priority="159">
      <iconSet showValue="0">
        <cfvo type="percent" val="0"/>
        <cfvo type="num" val="10"/>
        <cfvo type="num" val="24"/>
      </iconSet>
    </cfRule>
    <cfRule type="iconSet" priority="160">
      <iconSet>
        <cfvo type="percent" val="0"/>
        <cfvo type="percent" val="9"/>
        <cfvo type="percent" val="23"/>
      </iconSet>
    </cfRule>
  </conditionalFormatting>
  <conditionalFormatting sqref="AN230">
    <cfRule type="containsText" dxfId="7700" priority="129" operator="containsText" text="No Aceptable o Aceptable con Control Especifico">
      <formula>NOT(ISERROR(SEARCH("No Aceptable o Aceptable con Control Especifico",AN230)))</formula>
    </cfRule>
    <cfRule type="containsText" dxfId="7699" priority="130" operator="containsText" text="NO Aceptable">
      <formula>NOT(ISERROR(SEARCH("NO Aceptable",AN230)))</formula>
    </cfRule>
    <cfRule type="containsText" dxfId="7698" priority="131" operator="containsText" text="Mejorable">
      <formula>NOT(ISERROR(SEARCH("Mejorable",AN230)))</formula>
    </cfRule>
    <cfRule type="containsText" dxfId="7697" priority="132" operator="containsText" text="Aceptable">
      <formula>NOT(ISERROR(SEARCH("Aceptable",AN230)))</formula>
    </cfRule>
  </conditionalFormatting>
  <conditionalFormatting sqref="AI230:AJ230">
    <cfRule type="cellIs" dxfId="7696" priority="133" operator="greaterThan">
      <formula>#REF!</formula>
    </cfRule>
  </conditionalFormatting>
  <conditionalFormatting sqref="AL230">
    <cfRule type="containsText" dxfId="7695" priority="134" operator="containsText" text="ACEPTABLE">
      <formula>NOT(ISERROR(SEARCH("ACEPTABLE",AL230)))</formula>
    </cfRule>
  </conditionalFormatting>
  <conditionalFormatting sqref="S230">
    <cfRule type="cellIs" dxfId="7694" priority="135" operator="greaterThan">
      <formula>#REF!</formula>
    </cfRule>
  </conditionalFormatting>
  <conditionalFormatting sqref="P230:R230 T230:U230">
    <cfRule type="cellIs" dxfId="7693" priority="136" operator="greaterThan">
      <formula>#REF!</formula>
    </cfRule>
  </conditionalFormatting>
  <conditionalFormatting sqref="W230">
    <cfRule type="containsText" dxfId="7692" priority="137" operator="containsText" text="No Aceptable o Aceptable con Control Especifico">
      <formula>NOT(ISERROR(SEARCH("No Aceptable o Aceptable con Control Especifico",W230)))</formula>
    </cfRule>
    <cfRule type="containsText" dxfId="7691" priority="138" operator="containsText" text="NO Aceptable">
      <formula>NOT(ISERROR(SEARCH("NO Aceptable",W230)))</formula>
    </cfRule>
    <cfRule type="containsText" dxfId="7690" priority="139" operator="containsText" text="Mejorable">
      <formula>NOT(ISERROR(SEARCH("Mejorable",W230)))</formula>
    </cfRule>
    <cfRule type="containsText" dxfId="7689" priority="140" operator="containsText" text="Aceptable">
      <formula>NOT(ISERROR(SEARCH("Aceptable",W230)))</formula>
    </cfRule>
  </conditionalFormatting>
  <conditionalFormatting sqref="S230">
    <cfRule type="colorScale" priority="141">
      <colorScale>
        <cfvo type="num" val="6"/>
        <cfvo type="num" val="9"/>
        <cfvo type="num" val="23"/>
        <color rgb="FFF8696B"/>
        <color rgb="FFFFEB84"/>
        <color rgb="FF63BE7B"/>
      </colorScale>
    </cfRule>
    <cfRule type="iconSet" priority="142">
      <iconSet showValue="0" reverse="1">
        <cfvo type="percent" val="0"/>
        <cfvo type="num" val="10"/>
        <cfvo type="num" val="24"/>
      </iconSet>
    </cfRule>
    <cfRule type="iconSet" priority="143">
      <iconSet showValue="0">
        <cfvo type="percent" val="0"/>
        <cfvo type="num" val="10"/>
        <cfvo type="num" val="24"/>
      </iconSet>
    </cfRule>
    <cfRule type="iconSet" priority="144">
      <iconSet>
        <cfvo type="percent" val="0"/>
        <cfvo type="percent" val="9"/>
        <cfvo type="percent" val="23"/>
      </iconSet>
    </cfRule>
  </conditionalFormatting>
  <conditionalFormatting sqref="AN244">
    <cfRule type="containsText" dxfId="7688" priority="113" operator="containsText" text="No Aceptable o Aceptable con Control Especifico">
      <formula>NOT(ISERROR(SEARCH("No Aceptable o Aceptable con Control Especifico",AN244)))</formula>
    </cfRule>
    <cfRule type="containsText" dxfId="7687" priority="114" operator="containsText" text="NO Aceptable">
      <formula>NOT(ISERROR(SEARCH("NO Aceptable",AN244)))</formula>
    </cfRule>
    <cfRule type="containsText" dxfId="7686" priority="115" operator="containsText" text="Mejorable">
      <formula>NOT(ISERROR(SEARCH("Mejorable",AN244)))</formula>
    </cfRule>
    <cfRule type="containsText" dxfId="7685" priority="116" operator="containsText" text="Aceptable">
      <formula>NOT(ISERROR(SEARCH("Aceptable",AN244)))</formula>
    </cfRule>
  </conditionalFormatting>
  <conditionalFormatting sqref="AI244:AJ244">
    <cfRule type="cellIs" dxfId="7684" priority="117" operator="greaterThan">
      <formula>#REF!</formula>
    </cfRule>
  </conditionalFormatting>
  <conditionalFormatting sqref="AL244">
    <cfRule type="containsText" dxfId="7683" priority="118" operator="containsText" text="ACEPTABLE">
      <formula>NOT(ISERROR(SEARCH("ACEPTABLE",AL244)))</formula>
    </cfRule>
  </conditionalFormatting>
  <conditionalFormatting sqref="S244">
    <cfRule type="cellIs" dxfId="7682" priority="119" operator="greaterThan">
      <formula>#REF!</formula>
    </cfRule>
  </conditionalFormatting>
  <conditionalFormatting sqref="P244:R244 T244:U244">
    <cfRule type="cellIs" dxfId="7681" priority="120" operator="greaterThan">
      <formula>#REF!</formula>
    </cfRule>
  </conditionalFormatting>
  <conditionalFormatting sqref="W244">
    <cfRule type="containsText" dxfId="7680" priority="121" operator="containsText" text="No Aceptable o Aceptable con Control Especifico">
      <formula>NOT(ISERROR(SEARCH("No Aceptable o Aceptable con Control Especifico",W244)))</formula>
    </cfRule>
    <cfRule type="containsText" dxfId="7679" priority="122" operator="containsText" text="NO Aceptable">
      <formula>NOT(ISERROR(SEARCH("NO Aceptable",W244)))</formula>
    </cfRule>
    <cfRule type="containsText" dxfId="7678" priority="123" operator="containsText" text="Mejorable">
      <formula>NOT(ISERROR(SEARCH("Mejorable",W244)))</formula>
    </cfRule>
    <cfRule type="containsText" dxfId="7677" priority="124" operator="containsText" text="Aceptable">
      <formula>NOT(ISERROR(SEARCH("Aceptable",W244)))</formula>
    </cfRule>
  </conditionalFormatting>
  <conditionalFormatting sqref="S244">
    <cfRule type="colorScale" priority="125">
      <colorScale>
        <cfvo type="num" val="6"/>
        <cfvo type="num" val="9"/>
        <cfvo type="num" val="23"/>
        <color rgb="FFF8696B"/>
        <color rgb="FFFFEB84"/>
        <color rgb="FF63BE7B"/>
      </colorScale>
    </cfRule>
    <cfRule type="iconSet" priority="126">
      <iconSet showValue="0" reverse="1">
        <cfvo type="percent" val="0"/>
        <cfvo type="num" val="10"/>
        <cfvo type="num" val="24"/>
      </iconSet>
    </cfRule>
    <cfRule type="iconSet" priority="127">
      <iconSet showValue="0">
        <cfvo type="percent" val="0"/>
        <cfvo type="num" val="10"/>
        <cfvo type="num" val="24"/>
      </iconSet>
    </cfRule>
    <cfRule type="iconSet" priority="128">
      <iconSet>
        <cfvo type="percent" val="0"/>
        <cfvo type="percent" val="9"/>
        <cfvo type="percent" val="23"/>
      </iconSet>
    </cfRule>
  </conditionalFormatting>
  <conditionalFormatting sqref="AN260">
    <cfRule type="containsText" dxfId="7676" priority="97" operator="containsText" text="No Aceptable o Aceptable con Control Especifico">
      <formula>NOT(ISERROR(SEARCH("No Aceptable o Aceptable con Control Especifico",AN260)))</formula>
    </cfRule>
    <cfRule type="containsText" dxfId="7675" priority="98" operator="containsText" text="NO Aceptable">
      <formula>NOT(ISERROR(SEARCH("NO Aceptable",AN260)))</formula>
    </cfRule>
    <cfRule type="containsText" dxfId="7674" priority="99" operator="containsText" text="Mejorable">
      <formula>NOT(ISERROR(SEARCH("Mejorable",AN260)))</formula>
    </cfRule>
    <cfRule type="containsText" dxfId="7673" priority="100" operator="containsText" text="Aceptable">
      <formula>NOT(ISERROR(SEARCH("Aceptable",AN260)))</formula>
    </cfRule>
  </conditionalFormatting>
  <conditionalFormatting sqref="AI260:AJ260">
    <cfRule type="cellIs" dxfId="7672" priority="101" operator="greaterThan">
      <formula>#REF!</formula>
    </cfRule>
  </conditionalFormatting>
  <conditionalFormatting sqref="AL260">
    <cfRule type="containsText" dxfId="7671" priority="102" operator="containsText" text="ACEPTABLE">
      <formula>NOT(ISERROR(SEARCH("ACEPTABLE",AL260)))</formula>
    </cfRule>
  </conditionalFormatting>
  <conditionalFormatting sqref="S260">
    <cfRule type="cellIs" dxfId="7670" priority="103" operator="greaterThan">
      <formula>#REF!</formula>
    </cfRule>
  </conditionalFormatting>
  <conditionalFormatting sqref="P260:R260 T260:U260">
    <cfRule type="cellIs" dxfId="7669" priority="104" operator="greaterThan">
      <formula>#REF!</formula>
    </cfRule>
  </conditionalFormatting>
  <conditionalFormatting sqref="W260">
    <cfRule type="containsText" dxfId="7668" priority="105" operator="containsText" text="No Aceptable o Aceptable con Control Especifico">
      <formula>NOT(ISERROR(SEARCH("No Aceptable o Aceptable con Control Especifico",W260)))</formula>
    </cfRule>
    <cfRule type="containsText" dxfId="7667" priority="106" operator="containsText" text="NO Aceptable">
      <formula>NOT(ISERROR(SEARCH("NO Aceptable",W260)))</formula>
    </cfRule>
    <cfRule type="containsText" dxfId="7666" priority="107" operator="containsText" text="Mejorable">
      <formula>NOT(ISERROR(SEARCH("Mejorable",W260)))</formula>
    </cfRule>
    <cfRule type="containsText" dxfId="7665" priority="108" operator="containsText" text="Aceptable">
      <formula>NOT(ISERROR(SEARCH("Aceptable",W260)))</formula>
    </cfRule>
  </conditionalFormatting>
  <conditionalFormatting sqref="S260">
    <cfRule type="colorScale" priority="109">
      <colorScale>
        <cfvo type="num" val="6"/>
        <cfvo type="num" val="9"/>
        <cfvo type="num" val="23"/>
        <color rgb="FFF8696B"/>
        <color rgb="FFFFEB84"/>
        <color rgb="FF63BE7B"/>
      </colorScale>
    </cfRule>
    <cfRule type="iconSet" priority="110">
      <iconSet showValue="0" reverse="1">
        <cfvo type="percent" val="0"/>
        <cfvo type="num" val="10"/>
        <cfvo type="num" val="24"/>
      </iconSet>
    </cfRule>
    <cfRule type="iconSet" priority="111">
      <iconSet showValue="0">
        <cfvo type="percent" val="0"/>
        <cfvo type="num" val="10"/>
        <cfvo type="num" val="24"/>
      </iconSet>
    </cfRule>
    <cfRule type="iconSet" priority="112">
      <iconSet>
        <cfvo type="percent" val="0"/>
        <cfvo type="percent" val="9"/>
        <cfvo type="percent" val="23"/>
      </iconSet>
    </cfRule>
  </conditionalFormatting>
  <conditionalFormatting sqref="AN279">
    <cfRule type="containsText" dxfId="7664" priority="81" operator="containsText" text="No Aceptable o Aceptable con Control Especifico">
      <formula>NOT(ISERROR(SEARCH("No Aceptable o Aceptable con Control Especifico",AN279)))</formula>
    </cfRule>
    <cfRule type="containsText" dxfId="7663" priority="82" operator="containsText" text="NO Aceptable">
      <formula>NOT(ISERROR(SEARCH("NO Aceptable",AN279)))</formula>
    </cfRule>
    <cfRule type="containsText" dxfId="7662" priority="83" operator="containsText" text="Mejorable">
      <formula>NOT(ISERROR(SEARCH("Mejorable",AN279)))</formula>
    </cfRule>
    <cfRule type="containsText" dxfId="7661" priority="84" operator="containsText" text="Aceptable">
      <formula>NOT(ISERROR(SEARCH("Aceptable",AN279)))</formula>
    </cfRule>
  </conditionalFormatting>
  <conditionalFormatting sqref="AI279:AJ279">
    <cfRule type="cellIs" dxfId="7660" priority="85" operator="greaterThan">
      <formula>#REF!</formula>
    </cfRule>
  </conditionalFormatting>
  <conditionalFormatting sqref="AL279">
    <cfRule type="containsText" dxfId="7659" priority="86" operator="containsText" text="ACEPTABLE">
      <formula>NOT(ISERROR(SEARCH("ACEPTABLE",AL279)))</formula>
    </cfRule>
  </conditionalFormatting>
  <conditionalFormatting sqref="S279">
    <cfRule type="cellIs" dxfId="7658" priority="87" operator="greaterThan">
      <formula>#REF!</formula>
    </cfRule>
  </conditionalFormatting>
  <conditionalFormatting sqref="P279:R279 T279:U279">
    <cfRule type="cellIs" dxfId="7657" priority="88" operator="greaterThan">
      <formula>#REF!</formula>
    </cfRule>
  </conditionalFormatting>
  <conditionalFormatting sqref="W279">
    <cfRule type="containsText" dxfId="7656" priority="89" operator="containsText" text="No Aceptable o Aceptable con Control Especifico">
      <formula>NOT(ISERROR(SEARCH("No Aceptable o Aceptable con Control Especifico",W279)))</formula>
    </cfRule>
    <cfRule type="containsText" dxfId="7655" priority="90" operator="containsText" text="NO Aceptable">
      <formula>NOT(ISERROR(SEARCH("NO Aceptable",W279)))</formula>
    </cfRule>
    <cfRule type="containsText" dxfId="7654" priority="91" operator="containsText" text="Mejorable">
      <formula>NOT(ISERROR(SEARCH("Mejorable",W279)))</formula>
    </cfRule>
    <cfRule type="containsText" dxfId="7653" priority="92" operator="containsText" text="Aceptable">
      <formula>NOT(ISERROR(SEARCH("Aceptable",W279)))</formula>
    </cfRule>
  </conditionalFormatting>
  <conditionalFormatting sqref="S279">
    <cfRule type="colorScale" priority="93">
      <colorScale>
        <cfvo type="num" val="6"/>
        <cfvo type="num" val="9"/>
        <cfvo type="num" val="23"/>
        <color rgb="FFF8696B"/>
        <color rgb="FFFFEB84"/>
        <color rgb="FF63BE7B"/>
      </colorScale>
    </cfRule>
    <cfRule type="iconSet" priority="94">
      <iconSet showValue="0" reverse="1">
        <cfvo type="percent" val="0"/>
        <cfvo type="num" val="10"/>
        <cfvo type="num" val="24"/>
      </iconSet>
    </cfRule>
    <cfRule type="iconSet" priority="95">
      <iconSet showValue="0">
        <cfvo type="percent" val="0"/>
        <cfvo type="num" val="10"/>
        <cfvo type="num" val="24"/>
      </iconSet>
    </cfRule>
    <cfRule type="iconSet" priority="96">
      <iconSet>
        <cfvo type="percent" val="0"/>
        <cfvo type="percent" val="9"/>
        <cfvo type="percent" val="23"/>
      </iconSet>
    </cfRule>
  </conditionalFormatting>
  <conditionalFormatting sqref="AN292">
    <cfRule type="containsText" dxfId="7652" priority="65" operator="containsText" text="No Aceptable o Aceptable con Control Especifico">
      <formula>NOT(ISERROR(SEARCH("No Aceptable o Aceptable con Control Especifico",AN292)))</formula>
    </cfRule>
    <cfRule type="containsText" dxfId="7651" priority="66" operator="containsText" text="NO Aceptable">
      <formula>NOT(ISERROR(SEARCH("NO Aceptable",AN292)))</formula>
    </cfRule>
    <cfRule type="containsText" dxfId="7650" priority="67" operator="containsText" text="Mejorable">
      <formula>NOT(ISERROR(SEARCH("Mejorable",AN292)))</formula>
    </cfRule>
    <cfRule type="containsText" dxfId="7649" priority="68" operator="containsText" text="Aceptable">
      <formula>NOT(ISERROR(SEARCH("Aceptable",AN292)))</formula>
    </cfRule>
  </conditionalFormatting>
  <conditionalFormatting sqref="AI292:AJ292">
    <cfRule type="cellIs" dxfId="7648" priority="69" operator="greaterThan">
      <formula>#REF!</formula>
    </cfRule>
  </conditionalFormatting>
  <conditionalFormatting sqref="AL292">
    <cfRule type="containsText" dxfId="7647" priority="70" operator="containsText" text="ACEPTABLE">
      <formula>NOT(ISERROR(SEARCH("ACEPTABLE",AL292)))</formula>
    </cfRule>
  </conditionalFormatting>
  <conditionalFormatting sqref="S292">
    <cfRule type="cellIs" dxfId="7646" priority="71" operator="greaterThan">
      <formula>#REF!</formula>
    </cfRule>
  </conditionalFormatting>
  <conditionalFormatting sqref="P292:R292 T292:U292">
    <cfRule type="cellIs" dxfId="7645" priority="72" operator="greaterThan">
      <formula>#REF!</formula>
    </cfRule>
  </conditionalFormatting>
  <conditionalFormatting sqref="W292">
    <cfRule type="containsText" dxfId="7644" priority="73" operator="containsText" text="No Aceptable o Aceptable con Control Especifico">
      <formula>NOT(ISERROR(SEARCH("No Aceptable o Aceptable con Control Especifico",W292)))</formula>
    </cfRule>
    <cfRule type="containsText" dxfId="7643" priority="74" operator="containsText" text="NO Aceptable">
      <formula>NOT(ISERROR(SEARCH("NO Aceptable",W292)))</formula>
    </cfRule>
    <cfRule type="containsText" dxfId="7642" priority="75" operator="containsText" text="Mejorable">
      <formula>NOT(ISERROR(SEARCH("Mejorable",W292)))</formula>
    </cfRule>
    <cfRule type="containsText" dxfId="7641" priority="76" operator="containsText" text="Aceptable">
      <formula>NOT(ISERROR(SEARCH("Aceptable",W292)))</formula>
    </cfRule>
  </conditionalFormatting>
  <conditionalFormatting sqref="S292">
    <cfRule type="colorScale" priority="77">
      <colorScale>
        <cfvo type="num" val="6"/>
        <cfvo type="num" val="9"/>
        <cfvo type="num" val="23"/>
        <color rgb="FFF8696B"/>
        <color rgb="FFFFEB84"/>
        <color rgb="FF63BE7B"/>
      </colorScale>
    </cfRule>
    <cfRule type="iconSet" priority="78">
      <iconSet showValue="0" reverse="1">
        <cfvo type="percent" val="0"/>
        <cfvo type="num" val="10"/>
        <cfvo type="num" val="24"/>
      </iconSet>
    </cfRule>
    <cfRule type="iconSet" priority="79">
      <iconSet showValue="0">
        <cfvo type="percent" val="0"/>
        <cfvo type="num" val="10"/>
        <cfvo type="num" val="24"/>
      </iconSet>
    </cfRule>
    <cfRule type="iconSet" priority="80">
      <iconSet>
        <cfvo type="percent" val="0"/>
        <cfvo type="percent" val="9"/>
        <cfvo type="percent" val="23"/>
      </iconSet>
    </cfRule>
  </conditionalFormatting>
  <conditionalFormatting sqref="AN307">
    <cfRule type="containsText" dxfId="7640" priority="49" operator="containsText" text="No Aceptable o Aceptable con Control Especifico">
      <formula>NOT(ISERROR(SEARCH("No Aceptable o Aceptable con Control Especifico",AN307)))</formula>
    </cfRule>
    <cfRule type="containsText" dxfId="7639" priority="50" operator="containsText" text="NO Aceptable">
      <formula>NOT(ISERROR(SEARCH("NO Aceptable",AN307)))</formula>
    </cfRule>
    <cfRule type="containsText" dxfId="7638" priority="51" operator="containsText" text="Mejorable">
      <formula>NOT(ISERROR(SEARCH("Mejorable",AN307)))</formula>
    </cfRule>
    <cfRule type="containsText" dxfId="7637" priority="52" operator="containsText" text="Aceptable">
      <formula>NOT(ISERROR(SEARCH("Aceptable",AN307)))</formula>
    </cfRule>
  </conditionalFormatting>
  <conditionalFormatting sqref="AI307:AJ307">
    <cfRule type="cellIs" dxfId="7636" priority="53" operator="greaterThan">
      <formula>#REF!</formula>
    </cfRule>
  </conditionalFormatting>
  <conditionalFormatting sqref="AL307">
    <cfRule type="containsText" dxfId="7635" priority="54" operator="containsText" text="ACEPTABLE">
      <formula>NOT(ISERROR(SEARCH("ACEPTABLE",AL307)))</formula>
    </cfRule>
  </conditionalFormatting>
  <conditionalFormatting sqref="S307">
    <cfRule type="cellIs" dxfId="7634" priority="55" operator="greaterThan">
      <formula>#REF!</formula>
    </cfRule>
  </conditionalFormatting>
  <conditionalFormatting sqref="P307:R307 T307:U307">
    <cfRule type="cellIs" dxfId="7633" priority="56" operator="greaterThan">
      <formula>#REF!</formula>
    </cfRule>
  </conditionalFormatting>
  <conditionalFormatting sqref="W307">
    <cfRule type="containsText" dxfId="7632" priority="57" operator="containsText" text="No Aceptable o Aceptable con Control Especifico">
      <formula>NOT(ISERROR(SEARCH("No Aceptable o Aceptable con Control Especifico",W307)))</formula>
    </cfRule>
    <cfRule type="containsText" dxfId="7631" priority="58" operator="containsText" text="NO Aceptable">
      <formula>NOT(ISERROR(SEARCH("NO Aceptable",W307)))</formula>
    </cfRule>
    <cfRule type="containsText" dxfId="7630" priority="59" operator="containsText" text="Mejorable">
      <formula>NOT(ISERROR(SEARCH("Mejorable",W307)))</formula>
    </cfRule>
    <cfRule type="containsText" dxfId="7629" priority="60" operator="containsText" text="Aceptable">
      <formula>NOT(ISERROR(SEARCH("Aceptable",W307)))</formula>
    </cfRule>
  </conditionalFormatting>
  <conditionalFormatting sqref="S307">
    <cfRule type="colorScale" priority="61">
      <colorScale>
        <cfvo type="num" val="6"/>
        <cfvo type="num" val="9"/>
        <cfvo type="num" val="23"/>
        <color rgb="FFF8696B"/>
        <color rgb="FFFFEB84"/>
        <color rgb="FF63BE7B"/>
      </colorScale>
    </cfRule>
    <cfRule type="iconSet" priority="62">
      <iconSet showValue="0" reverse="1">
        <cfvo type="percent" val="0"/>
        <cfvo type="num" val="10"/>
        <cfvo type="num" val="24"/>
      </iconSet>
    </cfRule>
    <cfRule type="iconSet" priority="63">
      <iconSet showValue="0">
        <cfvo type="percent" val="0"/>
        <cfvo type="num" val="10"/>
        <cfvo type="num" val="24"/>
      </iconSet>
    </cfRule>
    <cfRule type="iconSet" priority="64">
      <iconSet>
        <cfvo type="percent" val="0"/>
        <cfvo type="percent" val="9"/>
        <cfvo type="percent" val="23"/>
      </iconSet>
    </cfRule>
  </conditionalFormatting>
  <conditionalFormatting sqref="AN335">
    <cfRule type="containsText" dxfId="7628" priority="33" operator="containsText" text="No Aceptable o Aceptable con Control Especifico">
      <formula>NOT(ISERROR(SEARCH("No Aceptable o Aceptable con Control Especifico",AN335)))</formula>
    </cfRule>
    <cfRule type="containsText" dxfId="7627" priority="34" operator="containsText" text="NO Aceptable">
      <formula>NOT(ISERROR(SEARCH("NO Aceptable",AN335)))</formula>
    </cfRule>
    <cfRule type="containsText" dxfId="7626" priority="35" operator="containsText" text="Mejorable">
      <formula>NOT(ISERROR(SEARCH("Mejorable",AN335)))</formula>
    </cfRule>
    <cfRule type="containsText" dxfId="7625" priority="36" operator="containsText" text="Aceptable">
      <formula>NOT(ISERROR(SEARCH("Aceptable",AN335)))</formula>
    </cfRule>
  </conditionalFormatting>
  <conditionalFormatting sqref="AI335:AJ335">
    <cfRule type="cellIs" dxfId="7624" priority="37" operator="greaterThan">
      <formula>#REF!</formula>
    </cfRule>
  </conditionalFormatting>
  <conditionalFormatting sqref="AL335">
    <cfRule type="containsText" dxfId="7623" priority="38" operator="containsText" text="ACEPTABLE">
      <formula>NOT(ISERROR(SEARCH("ACEPTABLE",AL335)))</formula>
    </cfRule>
  </conditionalFormatting>
  <conditionalFormatting sqref="S335">
    <cfRule type="cellIs" dxfId="7622" priority="39" operator="greaterThan">
      <formula>#REF!</formula>
    </cfRule>
  </conditionalFormatting>
  <conditionalFormatting sqref="P335:R335 T335:U335">
    <cfRule type="cellIs" dxfId="7621" priority="40" operator="greaterThan">
      <formula>#REF!</formula>
    </cfRule>
  </conditionalFormatting>
  <conditionalFormatting sqref="W335">
    <cfRule type="containsText" dxfId="7620" priority="41" operator="containsText" text="No Aceptable o Aceptable con Control Especifico">
      <formula>NOT(ISERROR(SEARCH("No Aceptable o Aceptable con Control Especifico",W335)))</formula>
    </cfRule>
    <cfRule type="containsText" dxfId="7619" priority="42" operator="containsText" text="NO Aceptable">
      <formula>NOT(ISERROR(SEARCH("NO Aceptable",W335)))</formula>
    </cfRule>
    <cfRule type="containsText" dxfId="7618" priority="43" operator="containsText" text="Mejorable">
      <formula>NOT(ISERROR(SEARCH("Mejorable",W335)))</formula>
    </cfRule>
    <cfRule type="containsText" dxfId="7617" priority="44" operator="containsText" text="Aceptable">
      <formula>NOT(ISERROR(SEARCH("Aceptable",W335)))</formula>
    </cfRule>
  </conditionalFormatting>
  <conditionalFormatting sqref="S335">
    <cfRule type="colorScale" priority="45">
      <colorScale>
        <cfvo type="num" val="6"/>
        <cfvo type="num" val="9"/>
        <cfvo type="num" val="23"/>
        <color rgb="FFF8696B"/>
        <color rgb="FFFFEB84"/>
        <color rgb="FF63BE7B"/>
      </colorScale>
    </cfRule>
    <cfRule type="iconSet" priority="46">
      <iconSet showValue="0" reverse="1">
        <cfvo type="percent" val="0"/>
        <cfvo type="num" val="10"/>
        <cfvo type="num" val="24"/>
      </iconSet>
    </cfRule>
    <cfRule type="iconSet" priority="47">
      <iconSet showValue="0">
        <cfvo type="percent" val="0"/>
        <cfvo type="num" val="10"/>
        <cfvo type="num" val="24"/>
      </iconSet>
    </cfRule>
    <cfRule type="iconSet" priority="48">
      <iconSet>
        <cfvo type="percent" val="0"/>
        <cfvo type="percent" val="9"/>
        <cfvo type="percent" val="23"/>
      </iconSet>
    </cfRule>
  </conditionalFormatting>
  <conditionalFormatting sqref="AN362">
    <cfRule type="containsText" dxfId="7616" priority="17" operator="containsText" text="No Aceptable o Aceptable con Control Especifico">
      <formula>NOT(ISERROR(SEARCH("No Aceptable o Aceptable con Control Especifico",AN362)))</formula>
    </cfRule>
    <cfRule type="containsText" dxfId="7615" priority="18" operator="containsText" text="NO Aceptable">
      <formula>NOT(ISERROR(SEARCH("NO Aceptable",AN362)))</formula>
    </cfRule>
    <cfRule type="containsText" dxfId="7614" priority="19" operator="containsText" text="Mejorable">
      <formula>NOT(ISERROR(SEARCH("Mejorable",AN362)))</formula>
    </cfRule>
    <cfRule type="containsText" dxfId="7613" priority="20" operator="containsText" text="Aceptable">
      <formula>NOT(ISERROR(SEARCH("Aceptable",AN362)))</formula>
    </cfRule>
  </conditionalFormatting>
  <conditionalFormatting sqref="AI362:AJ362">
    <cfRule type="cellIs" dxfId="7612" priority="21" operator="greaterThan">
      <formula>#REF!</formula>
    </cfRule>
  </conditionalFormatting>
  <conditionalFormatting sqref="AL362">
    <cfRule type="containsText" dxfId="7611" priority="22" operator="containsText" text="ACEPTABLE">
      <formula>NOT(ISERROR(SEARCH("ACEPTABLE",AL362)))</formula>
    </cfRule>
  </conditionalFormatting>
  <conditionalFormatting sqref="S362">
    <cfRule type="cellIs" dxfId="7610" priority="23" operator="greaterThan">
      <formula>#REF!</formula>
    </cfRule>
  </conditionalFormatting>
  <conditionalFormatting sqref="P362:R362 T362:U362">
    <cfRule type="cellIs" dxfId="7609" priority="24" operator="greaterThan">
      <formula>#REF!</formula>
    </cfRule>
  </conditionalFormatting>
  <conditionalFormatting sqref="W362">
    <cfRule type="containsText" dxfId="7608" priority="25" operator="containsText" text="No Aceptable o Aceptable con Control Especifico">
      <formula>NOT(ISERROR(SEARCH("No Aceptable o Aceptable con Control Especifico",W362)))</formula>
    </cfRule>
    <cfRule type="containsText" dxfId="7607" priority="26" operator="containsText" text="NO Aceptable">
      <formula>NOT(ISERROR(SEARCH("NO Aceptable",W362)))</formula>
    </cfRule>
    <cfRule type="containsText" dxfId="7606" priority="27" operator="containsText" text="Mejorable">
      <formula>NOT(ISERROR(SEARCH("Mejorable",W362)))</formula>
    </cfRule>
    <cfRule type="containsText" dxfId="7605" priority="28" operator="containsText" text="Aceptable">
      <formula>NOT(ISERROR(SEARCH("Aceptable",W362)))</formula>
    </cfRule>
  </conditionalFormatting>
  <conditionalFormatting sqref="S362">
    <cfRule type="colorScale" priority="29">
      <colorScale>
        <cfvo type="num" val="6"/>
        <cfvo type="num" val="9"/>
        <cfvo type="num" val="23"/>
        <color rgb="FFF8696B"/>
        <color rgb="FFFFEB84"/>
        <color rgb="FF63BE7B"/>
      </colorScale>
    </cfRule>
    <cfRule type="iconSet" priority="30">
      <iconSet showValue="0" reverse="1">
        <cfvo type="percent" val="0"/>
        <cfvo type="num" val="10"/>
        <cfvo type="num" val="24"/>
      </iconSet>
    </cfRule>
    <cfRule type="iconSet" priority="31">
      <iconSet showValue="0">
        <cfvo type="percent" val="0"/>
        <cfvo type="num" val="10"/>
        <cfvo type="num" val="24"/>
      </iconSet>
    </cfRule>
    <cfRule type="iconSet" priority="32">
      <iconSet>
        <cfvo type="percent" val="0"/>
        <cfvo type="percent" val="9"/>
        <cfvo type="percent" val="23"/>
      </iconSet>
    </cfRule>
  </conditionalFormatting>
  <conditionalFormatting sqref="AN372">
    <cfRule type="containsText" dxfId="7604" priority="1" operator="containsText" text="No Aceptable o Aceptable con Control Especifico">
      <formula>NOT(ISERROR(SEARCH("No Aceptable o Aceptable con Control Especifico",AN372)))</formula>
    </cfRule>
    <cfRule type="containsText" dxfId="7603" priority="2" operator="containsText" text="NO Aceptable">
      <formula>NOT(ISERROR(SEARCH("NO Aceptable",AN372)))</formula>
    </cfRule>
    <cfRule type="containsText" dxfId="7602" priority="3" operator="containsText" text="Mejorable">
      <formula>NOT(ISERROR(SEARCH("Mejorable",AN372)))</formula>
    </cfRule>
    <cfRule type="containsText" dxfId="7601" priority="4" operator="containsText" text="Aceptable">
      <formula>NOT(ISERROR(SEARCH("Aceptable",AN372)))</formula>
    </cfRule>
  </conditionalFormatting>
  <conditionalFormatting sqref="AI372:AJ372">
    <cfRule type="cellIs" dxfId="7600" priority="5" operator="greaterThan">
      <formula>#REF!</formula>
    </cfRule>
  </conditionalFormatting>
  <conditionalFormatting sqref="AL372">
    <cfRule type="containsText" dxfId="7599" priority="6" operator="containsText" text="ACEPTABLE">
      <formula>NOT(ISERROR(SEARCH("ACEPTABLE",AL372)))</formula>
    </cfRule>
  </conditionalFormatting>
  <conditionalFormatting sqref="S372">
    <cfRule type="cellIs" dxfId="7598" priority="7" operator="greaterThan">
      <formula>#REF!</formula>
    </cfRule>
  </conditionalFormatting>
  <conditionalFormatting sqref="P372:R372 T372:U372">
    <cfRule type="cellIs" dxfId="7597" priority="8" operator="greaterThan">
      <formula>#REF!</formula>
    </cfRule>
  </conditionalFormatting>
  <conditionalFormatting sqref="W372">
    <cfRule type="containsText" dxfId="7596" priority="9" operator="containsText" text="No Aceptable o Aceptable con Control Especifico">
      <formula>NOT(ISERROR(SEARCH("No Aceptable o Aceptable con Control Especifico",W372)))</formula>
    </cfRule>
    <cfRule type="containsText" dxfId="7595" priority="10" operator="containsText" text="NO Aceptable">
      <formula>NOT(ISERROR(SEARCH("NO Aceptable",W372)))</formula>
    </cfRule>
    <cfRule type="containsText" dxfId="7594" priority="11" operator="containsText" text="Mejorable">
      <formula>NOT(ISERROR(SEARCH("Mejorable",W372)))</formula>
    </cfRule>
    <cfRule type="containsText" dxfId="7593" priority="12" operator="containsText" text="Aceptable">
      <formula>NOT(ISERROR(SEARCH("Aceptable",W372)))</formula>
    </cfRule>
  </conditionalFormatting>
  <conditionalFormatting sqref="S372">
    <cfRule type="colorScale" priority="13">
      <colorScale>
        <cfvo type="num" val="6"/>
        <cfvo type="num" val="9"/>
        <cfvo type="num" val="23"/>
        <color rgb="FFF8696B"/>
        <color rgb="FFFFEB84"/>
        <color rgb="FF63BE7B"/>
      </colorScale>
    </cfRule>
    <cfRule type="iconSet" priority="14">
      <iconSet showValue="0" reverse="1">
        <cfvo type="percent" val="0"/>
        <cfvo type="num" val="10"/>
        <cfvo type="num" val="24"/>
      </iconSet>
    </cfRule>
    <cfRule type="iconSet" priority="15">
      <iconSet showValue="0">
        <cfvo type="percent" val="0"/>
        <cfvo type="num" val="10"/>
        <cfvo type="num" val="24"/>
      </iconSet>
    </cfRule>
    <cfRule type="iconSet" priority="16">
      <iconSet>
        <cfvo type="percent" val="0"/>
        <cfvo type="percent" val="9"/>
        <cfvo type="percent" val="23"/>
      </iconSet>
    </cfRule>
  </conditionalFormatting>
  <dataValidations count="12">
    <dataValidation type="list" allowBlank="1" showInputMessage="1" showErrorMessage="1" sqref="J324:K324 J325:J326 K327:K333 J332:J333 J340:K341 J342:J343 K344:K345 J346 J349:K349 J351:J352 J356:K357 K360:K361 J361 J384 J354 K350:K354">
      <formula1>0</formula1>
      <formula2>0</formula2>
    </dataValidation>
    <dataValidation type="list" allowBlank="1" showInputMessage="1" showErrorMessage="1" sqref="F393:F398 E16:E398">
      <formula1>"Interna,Externa,Interna/Externa"</formula1>
      <formula2>0</formula2>
    </dataValidation>
    <dataValidation type="list" allowBlank="1" showInputMessage="1" showErrorMessage="1" sqref="T15:T18 T282:T304 T24:T46 T20 T48 T50:T68 T70:T90 T102:T105 T93:T99 T107 T109:T116 T119:T163 T165:T182 T184:T239 T241:T280 T306:T398">
      <formula1>"100,60,25,10"</formula1>
      <formula2>0</formula2>
    </dataValidation>
    <dataValidation type="list" allowBlank="1" showInputMessage="1" showErrorMessage="1" sqref="P15:P18 AJ358:AJ359 P24:P46 AJ191 AJ193 AJ229 AJ231 AI232:AI242 P165:P239 AJ243 AI230 AJ245 AJ334 AJ336 P20 P48:P91 P93:P100 P102:P107 P109:P117 P119:P163 AI16:AI190 AI192 AI194:AI228 AI244 AI246:AI333 AI335 AI360:AI398 P241:P398 AI337:AI357">
      <formula1>"10,6,2,1"</formula1>
      <formula2>0</formula2>
    </dataValidation>
    <dataValidation type="list" allowBlank="1" showInputMessage="1" showErrorMessage="1" sqref="K47 K21:K23">
      <formula1>$CB$549:$CB$599</formula1>
      <formula2>0</formula2>
    </dataValidation>
    <dataValidation type="list" allowBlank="1" showInputMessage="1" showErrorMessage="1" sqref="K19 K66 K68:K69 K87 K89:K91 K96 K104:K106 K358:K359 K115:K117 K113 K161 K163 K180:K181 K183 K191 K193 K229 K231 K243 K245 K278 K280:K281 K304:K306 K334 K336">
      <formula1>$CB$548:$CB$598</formula1>
      <formula2>0</formula2>
    </dataValidation>
    <dataValidation type="list" allowBlank="1" showInputMessage="1" showErrorMessage="1" sqref="P19 P21:P23 P47">
      <formula1>$CC$548:$CC$551</formula1>
      <formula2>0</formula2>
    </dataValidation>
    <dataValidation type="list" allowBlank="1" showInputMessage="1" showErrorMessage="1" sqref="AJ232:AJ242 Q165:Q239 AJ230 Q15:Q91 Q93:Q100 Q102:Q107 Q109:Q117 Q119:Q163 AJ16:AJ190 AJ192 AJ194:AJ228 AJ244 AJ246:AJ333 AJ335 AJ360:AJ398 Q241:Q398 AJ337:AJ357">
      <formula1>"4,3,2,1"</formula1>
      <formula2>0</formula2>
    </dataValidation>
    <dataValidation type="list" allowBlank="1" showInputMessage="1" showErrorMessage="1" sqref="K383 K323 K301 K226 K214">
      <formula1>$N$8:$N$383</formula1>
      <formula2>0</formula2>
    </dataValidation>
    <dataValidation type="list" allowBlank="1" showInputMessage="1" showErrorMessage="1" sqref="K369 K312 K288 K215 K203 K176 K169 K146 K133">
      <formula1>$N$8:$N$404</formula1>
      <formula2>0</formula2>
    </dataValidation>
    <dataValidation type="list" allowBlank="1" showInputMessage="1" showErrorMessage="1" sqref="K99:K100 K97">
      <formula1>$CB$545:$CB$595</formula1>
      <formula2>0</formula2>
    </dataValidation>
    <dataValidation type="list" allowBlank="1" showInputMessage="1" showErrorMessage="1" sqref="D16:D398">
      <formula1>"Rutinaria,No rutinaria"</formula1>
      <formula2>0</formula2>
    </dataValidation>
  </dataValidations>
  <pageMargins left="0.7" right="0.7" top="0.75" bottom="0.75" header="0.51180555555555496" footer="0.51180555555555496"/>
  <pageSetup scale="11" firstPageNumber="0"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I315"/>
  <sheetViews>
    <sheetView view="pageBreakPreview" zoomScale="70" zoomScaleNormal="70" zoomScaleSheetLayoutView="70" workbookViewId="0">
      <selection activeCell="D2" sqref="D2:AF2"/>
    </sheetView>
  </sheetViews>
  <sheetFormatPr baseColWidth="10" defaultColWidth="10.625" defaultRowHeight="12.75" x14ac:dyDescent="0.2"/>
  <cols>
    <col min="1" max="2" width="10.625" style="263"/>
    <col min="3" max="3" width="18.375" style="263" customWidth="1"/>
    <col min="4" max="5" width="8.625" style="263" customWidth="1"/>
    <col min="6" max="6" width="20.625" style="263" customWidth="1"/>
    <col min="7" max="7" width="22.25" style="263" customWidth="1"/>
    <col min="8" max="8" width="39" style="263" customWidth="1"/>
    <col min="9" max="10" width="20.625" style="263" customWidth="1"/>
    <col min="11" max="11" width="16" style="263" customWidth="1"/>
    <col min="12" max="12" width="37.75" style="263" customWidth="1"/>
    <col min="13" max="15" width="20.625" style="263" customWidth="1"/>
    <col min="16" max="22" width="8.625" style="263" customWidth="1"/>
    <col min="23" max="23" width="13.375" style="263" customWidth="1"/>
    <col min="24" max="26" width="8.625" style="263" customWidth="1"/>
    <col min="27" max="27" width="22.875" style="263" customWidth="1"/>
    <col min="28" max="28" width="26.375" style="263" customWidth="1"/>
    <col min="29" max="31" width="30.625" style="263" customWidth="1"/>
    <col min="32" max="32" width="65" style="263" customWidth="1"/>
    <col min="33" max="33" width="30.625" style="263" customWidth="1"/>
    <col min="34" max="34" width="20.625" style="263" customWidth="1"/>
    <col min="35" max="39" width="8.625" style="263" customWidth="1"/>
    <col min="40" max="40" width="11" style="263" customWidth="1"/>
    <col min="41" max="16384" width="10.625" style="263"/>
  </cols>
  <sheetData>
    <row r="1" spans="1:217" ht="13.5" thickBot="1" x14ac:dyDescent="0.25">
      <c r="A1" s="307"/>
      <c r="B1" s="65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9"/>
    </row>
    <row r="2" spans="1:217" ht="18.75" customHeight="1" x14ac:dyDescent="0.2">
      <c r="A2" s="307"/>
      <c r="B2" s="659"/>
      <c r="C2" s="637"/>
      <c r="D2" s="792" t="s">
        <v>1313</v>
      </c>
      <c r="E2" s="792"/>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660" t="s">
        <v>1317</v>
      </c>
      <c r="AH2" s="661"/>
      <c r="AI2" s="667"/>
      <c r="AJ2" s="660" t="s">
        <v>1532</v>
      </c>
      <c r="AK2" s="661"/>
      <c r="AL2" s="661"/>
      <c r="AM2" s="661"/>
      <c r="AN2" s="662"/>
      <c r="AO2" s="310"/>
      <c r="AP2" s="311"/>
    </row>
    <row r="3" spans="1:217" ht="18.75" customHeight="1" x14ac:dyDescent="0.2">
      <c r="A3" s="307"/>
      <c r="B3" s="659"/>
      <c r="C3" s="638"/>
      <c r="D3" s="593" t="s">
        <v>1495</v>
      </c>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5"/>
      <c r="AG3" s="663" t="s">
        <v>1314</v>
      </c>
      <c r="AH3" s="664"/>
      <c r="AI3" s="668"/>
      <c r="AJ3" s="663">
        <v>3</v>
      </c>
      <c r="AK3" s="664"/>
      <c r="AL3" s="664"/>
      <c r="AM3" s="664"/>
      <c r="AN3" s="665"/>
      <c r="AO3" s="310"/>
      <c r="AP3" s="311"/>
    </row>
    <row r="4" spans="1:217" ht="18.75" customHeight="1" x14ac:dyDescent="0.2">
      <c r="A4" s="307"/>
      <c r="B4" s="659"/>
      <c r="C4" s="638"/>
      <c r="D4" s="596"/>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8"/>
      <c r="AG4" s="663" t="s">
        <v>1315</v>
      </c>
      <c r="AH4" s="664"/>
      <c r="AI4" s="668"/>
      <c r="AJ4" s="666">
        <v>44670</v>
      </c>
      <c r="AK4" s="664"/>
      <c r="AL4" s="664"/>
      <c r="AM4" s="664"/>
      <c r="AN4" s="665"/>
      <c r="AO4" s="310"/>
      <c r="AP4" s="311"/>
    </row>
    <row r="5" spans="1:217" ht="18.75" customHeight="1" thickBot="1" x14ac:dyDescent="0.25">
      <c r="A5" s="307"/>
      <c r="B5" s="659"/>
      <c r="C5" s="639"/>
      <c r="D5" s="599"/>
      <c r="E5" s="600"/>
      <c r="F5" s="600"/>
      <c r="G5" s="600"/>
      <c r="H5" s="600"/>
      <c r="I5" s="600"/>
      <c r="J5" s="600"/>
      <c r="K5" s="600"/>
      <c r="L5" s="600"/>
      <c r="M5" s="600"/>
      <c r="N5" s="600"/>
      <c r="O5" s="600"/>
      <c r="P5" s="600"/>
      <c r="Q5" s="600"/>
      <c r="R5" s="600"/>
      <c r="S5" s="600"/>
      <c r="T5" s="600"/>
      <c r="U5" s="600"/>
      <c r="V5" s="600"/>
      <c r="W5" s="600"/>
      <c r="X5" s="600"/>
      <c r="Y5" s="600"/>
      <c r="Z5" s="600"/>
      <c r="AA5" s="600"/>
      <c r="AB5" s="600"/>
      <c r="AC5" s="600"/>
      <c r="AD5" s="600"/>
      <c r="AE5" s="600"/>
      <c r="AF5" s="601"/>
      <c r="AG5" s="669" t="s">
        <v>1522</v>
      </c>
      <c r="AH5" s="670"/>
      <c r="AI5" s="670"/>
      <c r="AJ5" s="670"/>
      <c r="AK5" s="670"/>
      <c r="AL5" s="670"/>
      <c r="AM5" s="670"/>
      <c r="AN5" s="671"/>
      <c r="AO5" s="310"/>
      <c r="AP5" s="311"/>
    </row>
    <row r="6" spans="1:217" ht="69" customHeight="1" thickBot="1" x14ac:dyDescent="0.25">
      <c r="A6" s="307"/>
      <c r="B6" s="65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310"/>
      <c r="AP6" s="311"/>
    </row>
    <row r="7" spans="1:217" s="325" customFormat="1" ht="154.5" customHeight="1" thickBot="1" x14ac:dyDescent="0.25">
      <c r="A7" s="321"/>
      <c r="B7" s="322"/>
      <c r="C7" s="640" t="s">
        <v>209</v>
      </c>
      <c r="D7" s="640"/>
      <c r="E7" s="626" t="s">
        <v>1061</v>
      </c>
      <c r="F7" s="626"/>
      <c r="G7" s="626"/>
      <c r="H7" s="626"/>
      <c r="I7" s="626"/>
      <c r="J7" s="626"/>
      <c r="K7" s="626"/>
      <c r="L7" s="640" t="s">
        <v>254</v>
      </c>
      <c r="M7" s="640"/>
      <c r="N7" s="615" t="s">
        <v>1494</v>
      </c>
      <c r="O7" s="615"/>
      <c r="P7" s="615"/>
      <c r="Q7" s="615"/>
      <c r="R7" s="615"/>
      <c r="S7" s="278"/>
      <c r="T7" s="278"/>
      <c r="U7" s="278"/>
      <c r="V7" s="640" t="s">
        <v>255</v>
      </c>
      <c r="W7" s="640"/>
      <c r="X7" s="620" t="s">
        <v>1318</v>
      </c>
      <c r="Y7" s="621"/>
      <c r="Z7" s="621"/>
      <c r="AA7" s="621"/>
      <c r="AB7" s="621"/>
      <c r="AC7" s="622"/>
      <c r="AD7" s="217"/>
      <c r="AE7" s="335" t="s">
        <v>212</v>
      </c>
      <c r="AF7" s="624" t="s">
        <v>256</v>
      </c>
      <c r="AG7" s="624"/>
      <c r="AH7" s="624"/>
      <c r="AI7" s="624"/>
      <c r="AJ7" s="624"/>
      <c r="AK7" s="624"/>
      <c r="AL7" s="624"/>
      <c r="AM7" s="624"/>
      <c r="AN7" s="624"/>
      <c r="AO7" s="323"/>
      <c r="AP7" s="324"/>
    </row>
    <row r="8" spans="1:217" s="325" customFormat="1" ht="18" customHeight="1" thickBot="1" x14ac:dyDescent="0.25">
      <c r="A8" s="321"/>
      <c r="B8" s="322"/>
      <c r="C8" s="217"/>
      <c r="D8" s="217"/>
      <c r="E8" s="217"/>
      <c r="F8" s="217"/>
      <c r="G8" s="217"/>
      <c r="H8" s="217"/>
      <c r="I8" s="217"/>
      <c r="J8" s="217"/>
      <c r="K8" s="217"/>
      <c r="L8" s="217"/>
      <c r="M8" s="217"/>
      <c r="N8" s="217"/>
      <c r="O8" s="217"/>
      <c r="P8" s="217"/>
      <c r="Q8" s="217"/>
      <c r="R8" s="217"/>
      <c r="S8" s="217"/>
      <c r="T8" s="217"/>
      <c r="U8" s="278"/>
      <c r="V8" s="217"/>
      <c r="W8" s="217"/>
      <c r="X8" s="278"/>
      <c r="Y8" s="278"/>
      <c r="Z8" s="217"/>
      <c r="AA8" s="217"/>
      <c r="AB8" s="217"/>
      <c r="AC8" s="217"/>
      <c r="AD8" s="217"/>
      <c r="AE8" s="217"/>
      <c r="AF8" s="217"/>
      <c r="AG8" s="217"/>
      <c r="AH8" s="217"/>
      <c r="AI8" s="217"/>
      <c r="AJ8" s="217"/>
      <c r="AK8" s="217"/>
      <c r="AL8" s="217"/>
      <c r="AM8" s="217"/>
      <c r="AN8" s="217"/>
      <c r="AO8" s="323"/>
      <c r="AP8" s="324"/>
    </row>
    <row r="9" spans="1:217" s="325" customFormat="1" ht="70.5" customHeight="1" thickBot="1" x14ac:dyDescent="0.25">
      <c r="A9" s="321"/>
      <c r="B9" s="322"/>
      <c r="C9" s="641" t="s">
        <v>257</v>
      </c>
      <c r="D9" s="641"/>
      <c r="E9" s="633" t="s">
        <v>258</v>
      </c>
      <c r="F9" s="633"/>
      <c r="G9" s="633"/>
      <c r="H9" s="633"/>
      <c r="I9" s="633"/>
      <c r="J9" s="633"/>
      <c r="K9" s="633"/>
      <c r="L9" s="641" t="s">
        <v>259</v>
      </c>
      <c r="M9" s="641"/>
      <c r="N9" s="633"/>
      <c r="O9" s="633"/>
      <c r="P9" s="633"/>
      <c r="Q9" s="633"/>
      <c r="R9" s="633"/>
      <c r="S9" s="217"/>
      <c r="T9" s="217"/>
      <c r="U9" s="217"/>
      <c r="V9" s="641" t="s">
        <v>215</v>
      </c>
      <c r="W9" s="641"/>
      <c r="X9" s="620" t="s">
        <v>1062</v>
      </c>
      <c r="Y9" s="621"/>
      <c r="Z9" s="621"/>
      <c r="AA9" s="621"/>
      <c r="AB9" s="621"/>
      <c r="AC9" s="622"/>
      <c r="AD9" s="217"/>
      <c r="AE9" s="334" t="s">
        <v>216</v>
      </c>
      <c r="AF9" s="642">
        <v>44231</v>
      </c>
      <c r="AG9" s="643"/>
      <c r="AH9" s="643"/>
      <c r="AI9" s="643"/>
      <c r="AJ9" s="643"/>
      <c r="AK9" s="643"/>
      <c r="AL9" s="643"/>
      <c r="AM9" s="643"/>
      <c r="AN9" s="644"/>
      <c r="AO9" s="323"/>
      <c r="AP9" s="324"/>
    </row>
    <row r="10" spans="1:217" s="325" customFormat="1" ht="95.25" customHeight="1" thickBot="1" x14ac:dyDescent="0.25">
      <c r="A10" s="321"/>
      <c r="B10" s="322"/>
      <c r="C10" s="635" t="s">
        <v>1507</v>
      </c>
      <c r="D10" s="635"/>
      <c r="E10" s="636" t="s">
        <v>1489</v>
      </c>
      <c r="F10" s="636"/>
      <c r="G10" s="636"/>
      <c r="H10" s="636"/>
      <c r="I10" s="636"/>
      <c r="J10" s="636"/>
      <c r="K10" s="636"/>
      <c r="L10" s="635" t="s">
        <v>1490</v>
      </c>
      <c r="M10" s="635"/>
      <c r="N10" s="624" t="s">
        <v>1491</v>
      </c>
      <c r="O10" s="624"/>
      <c r="P10" s="624"/>
      <c r="Q10" s="624"/>
      <c r="R10" s="624"/>
      <c r="S10" s="217"/>
      <c r="T10" s="217"/>
      <c r="U10" s="217"/>
      <c r="V10" s="634" t="s">
        <v>1492</v>
      </c>
      <c r="W10" s="634"/>
      <c r="X10" s="634"/>
      <c r="Y10" s="634"/>
      <c r="Z10" s="634"/>
      <c r="AA10" s="634"/>
      <c r="AB10" s="634"/>
      <c r="AC10" s="634"/>
      <c r="AD10" s="217"/>
      <c r="AE10" s="634" t="s">
        <v>1493</v>
      </c>
      <c r="AF10" s="634"/>
      <c r="AG10" s="634"/>
      <c r="AH10" s="634"/>
      <c r="AI10" s="634"/>
      <c r="AJ10" s="634"/>
      <c r="AK10" s="634"/>
      <c r="AL10" s="634"/>
      <c r="AM10" s="634"/>
      <c r="AN10" s="634"/>
      <c r="AO10" s="323"/>
      <c r="AP10" s="324"/>
    </row>
    <row r="11" spans="1:217" ht="23.25" customHeight="1" x14ac:dyDescent="0.2">
      <c r="A11" s="307"/>
      <c r="B11" s="312"/>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0"/>
      <c r="AN11" s="310"/>
      <c r="AO11" s="310"/>
      <c r="AP11" s="311"/>
    </row>
    <row r="12" spans="1:217" s="330" customFormat="1" ht="36" customHeight="1" thickBot="1" x14ac:dyDescent="0.25">
      <c r="A12" s="326"/>
      <c r="B12" s="645"/>
      <c r="C12" s="646" t="s">
        <v>221</v>
      </c>
      <c r="D12" s="647" t="s">
        <v>222</v>
      </c>
      <c r="E12" s="647" t="s">
        <v>260</v>
      </c>
      <c r="F12" s="648" t="s">
        <v>261</v>
      </c>
      <c r="G12" s="648" t="s">
        <v>223</v>
      </c>
      <c r="H12" s="648" t="s">
        <v>262</v>
      </c>
      <c r="I12" s="648" t="s">
        <v>224</v>
      </c>
      <c r="J12" s="648" t="s">
        <v>225</v>
      </c>
      <c r="K12" s="648"/>
      <c r="L12" s="648" t="s">
        <v>226</v>
      </c>
      <c r="M12" s="649" t="s">
        <v>227</v>
      </c>
      <c r="N12" s="649"/>
      <c r="O12" s="649"/>
      <c r="P12" s="649" t="s">
        <v>228</v>
      </c>
      <c r="Q12" s="649"/>
      <c r="R12" s="649"/>
      <c r="S12" s="649"/>
      <c r="T12" s="649"/>
      <c r="U12" s="649"/>
      <c r="V12" s="649"/>
      <c r="W12" s="327" t="s">
        <v>229</v>
      </c>
      <c r="X12" s="650" t="s">
        <v>230</v>
      </c>
      <c r="Y12" s="650"/>
      <c r="Z12" s="650"/>
      <c r="AA12" s="648" t="s">
        <v>231</v>
      </c>
      <c r="AB12" s="648"/>
      <c r="AC12" s="648" t="s">
        <v>232</v>
      </c>
      <c r="AD12" s="648"/>
      <c r="AE12" s="648"/>
      <c r="AF12" s="648"/>
      <c r="AG12" s="648"/>
      <c r="AH12" s="649" t="s">
        <v>233</v>
      </c>
      <c r="AI12" s="649" t="s">
        <v>95</v>
      </c>
      <c r="AJ12" s="649" t="s">
        <v>124</v>
      </c>
      <c r="AK12" s="649" t="s">
        <v>189</v>
      </c>
      <c r="AL12" s="649" t="s">
        <v>201</v>
      </c>
      <c r="AM12" s="651" t="s">
        <v>234</v>
      </c>
      <c r="AN12" s="651" t="s">
        <v>235</v>
      </c>
      <c r="AO12" s="652"/>
      <c r="AP12" s="652"/>
      <c r="AQ12" s="328"/>
      <c r="AR12" s="329"/>
      <c r="AS12" s="329"/>
      <c r="AT12" s="329"/>
      <c r="AU12" s="329"/>
      <c r="AV12" s="329"/>
      <c r="AW12" s="329"/>
      <c r="AX12" s="329"/>
      <c r="AY12" s="329"/>
      <c r="AZ12" s="329"/>
      <c r="BA12" s="329"/>
      <c r="BB12" s="329"/>
      <c r="BC12" s="329"/>
      <c r="BD12" s="329"/>
      <c r="BE12" s="329"/>
      <c r="BF12" s="329"/>
      <c r="BG12" s="329"/>
      <c r="BH12" s="329"/>
      <c r="BI12" s="329"/>
      <c r="BJ12" s="329"/>
      <c r="BK12" s="329"/>
      <c r="BL12" s="329"/>
      <c r="BM12" s="329"/>
      <c r="BN12" s="329"/>
      <c r="BO12" s="329"/>
      <c r="BP12" s="329"/>
      <c r="BQ12" s="329"/>
      <c r="BR12" s="329"/>
      <c r="BS12" s="329"/>
      <c r="BT12" s="329"/>
      <c r="BU12" s="329"/>
      <c r="BV12" s="329"/>
      <c r="BW12" s="329"/>
      <c r="BX12" s="329"/>
      <c r="BY12" s="329"/>
      <c r="BZ12" s="329"/>
      <c r="CA12" s="329"/>
      <c r="CB12" s="329"/>
      <c r="CC12" s="329"/>
      <c r="CD12" s="329"/>
      <c r="CE12" s="329"/>
      <c r="CF12" s="329"/>
      <c r="CG12" s="329"/>
      <c r="CH12" s="329"/>
      <c r="CI12" s="329"/>
      <c r="CJ12" s="329"/>
      <c r="CK12" s="329"/>
      <c r="CL12" s="329"/>
      <c r="CM12" s="329"/>
      <c r="CN12" s="329"/>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29"/>
      <c r="GK12" s="329"/>
      <c r="GL12" s="329"/>
      <c r="GM12" s="329"/>
      <c r="GN12" s="329"/>
      <c r="GO12" s="329"/>
      <c r="GP12" s="329"/>
      <c r="GQ12" s="329"/>
      <c r="GR12" s="329"/>
      <c r="GS12" s="329"/>
      <c r="GT12" s="329"/>
      <c r="GU12" s="329"/>
      <c r="GV12" s="329"/>
      <c r="GW12" s="329"/>
      <c r="GX12" s="329"/>
      <c r="GY12" s="329"/>
      <c r="GZ12" s="329"/>
      <c r="HA12" s="329"/>
      <c r="HB12" s="329"/>
      <c r="HC12" s="329"/>
      <c r="HD12" s="329"/>
      <c r="HE12" s="329"/>
      <c r="HF12" s="329"/>
      <c r="HG12" s="329"/>
      <c r="HH12" s="329"/>
      <c r="HI12" s="329"/>
    </row>
    <row r="13" spans="1:217" s="330" customFormat="1" ht="106.5" customHeight="1" thickBot="1" x14ac:dyDescent="0.25">
      <c r="A13" s="326"/>
      <c r="B13" s="645"/>
      <c r="C13" s="646" t="s">
        <v>221</v>
      </c>
      <c r="D13" s="647"/>
      <c r="E13" s="647"/>
      <c r="F13" s="648"/>
      <c r="G13" s="648"/>
      <c r="H13" s="648"/>
      <c r="I13" s="648"/>
      <c r="J13" s="327" t="s">
        <v>236</v>
      </c>
      <c r="K13" s="327" t="s">
        <v>217</v>
      </c>
      <c r="L13" s="648"/>
      <c r="M13" s="331" t="s">
        <v>238</v>
      </c>
      <c r="N13" s="331" t="s">
        <v>239</v>
      </c>
      <c r="O13" s="331" t="s">
        <v>240</v>
      </c>
      <c r="P13" s="331" t="s">
        <v>95</v>
      </c>
      <c r="Q13" s="331" t="s">
        <v>124</v>
      </c>
      <c r="R13" s="331" t="s">
        <v>158</v>
      </c>
      <c r="S13" s="332" t="s">
        <v>241</v>
      </c>
      <c r="T13" s="331" t="s">
        <v>189</v>
      </c>
      <c r="U13" s="331" t="s">
        <v>201</v>
      </c>
      <c r="V13" s="332" t="s">
        <v>242</v>
      </c>
      <c r="W13" s="333" t="s">
        <v>243</v>
      </c>
      <c r="X13" s="333" t="s">
        <v>244</v>
      </c>
      <c r="Y13" s="333" t="s">
        <v>245</v>
      </c>
      <c r="Z13" s="333" t="s">
        <v>246</v>
      </c>
      <c r="AA13" s="327" t="s">
        <v>247</v>
      </c>
      <c r="AB13" s="327" t="s">
        <v>248</v>
      </c>
      <c r="AC13" s="327" t="s">
        <v>249</v>
      </c>
      <c r="AD13" s="327" t="s">
        <v>263</v>
      </c>
      <c r="AE13" s="327" t="s">
        <v>264</v>
      </c>
      <c r="AF13" s="327" t="s">
        <v>265</v>
      </c>
      <c r="AG13" s="327" t="s">
        <v>252</v>
      </c>
      <c r="AH13" s="649"/>
      <c r="AI13" s="649"/>
      <c r="AJ13" s="649"/>
      <c r="AK13" s="649"/>
      <c r="AL13" s="649"/>
      <c r="AM13" s="651"/>
      <c r="AN13" s="651"/>
      <c r="AO13" s="652"/>
      <c r="AP13" s="652"/>
      <c r="AQ13" s="328"/>
      <c r="AR13" s="329"/>
      <c r="AS13" s="329"/>
      <c r="AT13" s="329"/>
      <c r="AU13" s="329"/>
      <c r="AV13" s="329"/>
      <c r="AW13" s="329"/>
      <c r="AX13" s="329"/>
      <c r="AY13" s="329"/>
      <c r="AZ13" s="329"/>
      <c r="BA13" s="329"/>
      <c r="BB13" s="329"/>
      <c r="BC13" s="329"/>
      <c r="BD13" s="329"/>
      <c r="BE13" s="329"/>
      <c r="BF13" s="329"/>
      <c r="BG13" s="329"/>
      <c r="BH13" s="329"/>
      <c r="BI13" s="329"/>
      <c r="BJ13" s="329"/>
      <c r="BK13" s="329"/>
      <c r="BL13" s="329"/>
      <c r="BM13" s="329"/>
      <c r="BN13" s="329"/>
      <c r="BO13" s="329"/>
      <c r="BP13" s="329"/>
      <c r="BQ13" s="329"/>
      <c r="BR13" s="329"/>
      <c r="BS13" s="329"/>
      <c r="BT13" s="329"/>
      <c r="BU13" s="329"/>
      <c r="BV13" s="329"/>
      <c r="BW13" s="329"/>
      <c r="BX13" s="329"/>
      <c r="BY13" s="329"/>
      <c r="BZ13" s="329"/>
      <c r="CA13" s="329"/>
      <c r="CB13" s="329"/>
      <c r="CC13" s="329"/>
      <c r="CD13" s="329"/>
      <c r="CE13" s="329"/>
      <c r="CF13" s="329"/>
      <c r="CG13" s="329"/>
      <c r="CH13" s="329"/>
      <c r="CI13" s="329"/>
      <c r="CJ13" s="329"/>
      <c r="CK13" s="329"/>
      <c r="CL13" s="329"/>
      <c r="CM13" s="329"/>
      <c r="CN13" s="329"/>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329"/>
      <c r="FE13" s="329"/>
      <c r="FF13" s="329"/>
      <c r="FG13" s="329"/>
      <c r="FH13" s="329"/>
      <c r="FI13" s="329"/>
      <c r="FJ13" s="329"/>
      <c r="FK13" s="329"/>
      <c r="FL13" s="329"/>
      <c r="FM13" s="329"/>
      <c r="FN13" s="329"/>
      <c r="FO13" s="329"/>
      <c r="FP13" s="329"/>
      <c r="FQ13" s="329"/>
      <c r="FR13" s="329"/>
      <c r="FS13" s="329"/>
      <c r="FT13" s="329"/>
      <c r="FU13" s="329"/>
      <c r="FV13" s="329"/>
      <c r="FW13" s="329"/>
      <c r="FX13" s="329"/>
      <c r="FY13" s="329"/>
      <c r="FZ13" s="329"/>
      <c r="GA13" s="329"/>
      <c r="GB13" s="329"/>
      <c r="GC13" s="329"/>
      <c r="GD13" s="329"/>
      <c r="GE13" s="329"/>
      <c r="GF13" s="329"/>
      <c r="GG13" s="329"/>
      <c r="GH13" s="329"/>
      <c r="GI13" s="329"/>
      <c r="GJ13" s="329"/>
      <c r="GK13" s="329"/>
      <c r="GL13" s="329"/>
      <c r="GM13" s="329"/>
      <c r="GN13" s="329"/>
      <c r="GO13" s="329"/>
      <c r="GP13" s="329"/>
      <c r="GQ13" s="329"/>
      <c r="GR13" s="329"/>
      <c r="GS13" s="329"/>
      <c r="GT13" s="329"/>
      <c r="GU13" s="329"/>
      <c r="GV13" s="329"/>
      <c r="GW13" s="329"/>
      <c r="GX13" s="329"/>
      <c r="GY13" s="329"/>
      <c r="GZ13" s="329"/>
      <c r="HA13" s="329"/>
      <c r="HB13" s="329"/>
      <c r="HC13" s="329"/>
      <c r="HD13" s="329"/>
      <c r="HE13" s="329"/>
      <c r="HF13" s="329"/>
      <c r="HG13" s="329"/>
      <c r="HH13" s="329"/>
      <c r="HI13" s="329"/>
    </row>
    <row r="14" spans="1:217" ht="123.75" customHeight="1" thickBot="1" x14ac:dyDescent="0.25">
      <c r="A14" s="653"/>
      <c r="B14" s="645"/>
      <c r="C14" s="654" t="s">
        <v>1063</v>
      </c>
      <c r="D14" s="140" t="s">
        <v>267</v>
      </c>
      <c r="E14" s="141" t="s">
        <v>268</v>
      </c>
      <c r="F14" s="234" t="s">
        <v>522</v>
      </c>
      <c r="G14" s="142" t="s">
        <v>482</v>
      </c>
      <c r="H14" s="142" t="s">
        <v>523</v>
      </c>
      <c r="I14" s="233" t="s">
        <v>524</v>
      </c>
      <c r="J14" s="142" t="s">
        <v>328</v>
      </c>
      <c r="K14" s="142" t="s">
        <v>329</v>
      </c>
      <c r="L14" s="142" t="s">
        <v>525</v>
      </c>
      <c r="M14" s="142" t="s">
        <v>277</v>
      </c>
      <c r="N14" s="142" t="s">
        <v>277</v>
      </c>
      <c r="O14" s="142" t="s">
        <v>331</v>
      </c>
      <c r="P14" s="170">
        <v>6</v>
      </c>
      <c r="Q14" s="143">
        <v>3</v>
      </c>
      <c r="R14" s="170">
        <f t="shared" ref="R14:R21" si="0">P14*Q14</f>
        <v>18</v>
      </c>
      <c r="S14" s="171" t="str">
        <f t="shared" ref="S14:S46" si="1">IF((R14&gt;23),"MuyAlto",IF(R14&gt;9,"Alto",IF(R14&gt;5,"Medio",IF(R14&lt;6,"Bajo"))))</f>
        <v>Alto</v>
      </c>
      <c r="T14" s="144">
        <v>25</v>
      </c>
      <c r="U14" s="170">
        <f t="shared" ref="U14:U57" si="2">R14*T14</f>
        <v>450</v>
      </c>
      <c r="V14" s="170" t="str">
        <f t="shared" ref="V14:V22" si="3">IF((U14&gt;599),"I",IF(U14&gt;149,"II",IF(U14&gt;39,"III",IF(U14&lt;31,"IV"))))</f>
        <v>II</v>
      </c>
      <c r="W14" s="176" t="str">
        <f t="shared" ref="W14:W77" si="4">IF(V14="IV","Aceptable",IF(V14="III","Mejorable",IF(V14="II","No Aceptable o Aceptable con Control Especifico",IF(V14="I","NO Aceptable"))))</f>
        <v>No Aceptable o Aceptable con Control Especifico</v>
      </c>
      <c r="X14" s="142"/>
      <c r="Y14" s="142"/>
      <c r="Z14" s="142"/>
      <c r="AA14" s="142" t="str">
        <f>L14</f>
        <v>Desordenes por trauma acumulativo, especificamente a nivel de miembros superiores y columna.</v>
      </c>
      <c r="AB14" s="142" t="s">
        <v>332</v>
      </c>
      <c r="AC14" s="142" t="s">
        <v>277</v>
      </c>
      <c r="AD14" s="142" t="s">
        <v>277</v>
      </c>
      <c r="AE14" s="142" t="s">
        <v>277</v>
      </c>
      <c r="AF14" s="142" t="s">
        <v>526</v>
      </c>
      <c r="AG14" s="142" t="s">
        <v>277</v>
      </c>
      <c r="AH14" s="142"/>
      <c r="AI14" s="170"/>
      <c r="AJ14" s="143"/>
      <c r="AK14" s="189">
        <f t="shared" ref="AK14:AK77" si="5">AI14*AJ14</f>
        <v>0</v>
      </c>
      <c r="AL14" s="219">
        <f t="shared" ref="AL14:AL77" si="6">AK14*T14</f>
        <v>0</v>
      </c>
      <c r="AM14" s="147" t="str">
        <f t="shared" ref="AM14:AM77" si="7">IF((AL14&gt;599),"I",IF(AL14&gt;149,"II",IF(AL14&gt;39,"III",IF(AL14&lt;31,"IV"))))</f>
        <v>IV</v>
      </c>
      <c r="AN14" s="176" t="str">
        <f t="shared" ref="AN14:AN77" si="8">IF(AM14="IV","Aceptable",IF(AM14="III","Mejorable",IF(AM14="II","No Aceptable o Aceptable con Control Especifico",IF(AM14="I","NO Aceptable"))))</f>
        <v>Aceptable</v>
      </c>
      <c r="AO14" s="652"/>
      <c r="AP14" s="652"/>
      <c r="AQ14" s="315"/>
      <c r="AR14" s="315"/>
      <c r="AS14" s="315"/>
      <c r="AT14" s="315"/>
      <c r="AU14" s="315"/>
      <c r="AV14" s="315"/>
      <c r="AW14" s="315"/>
      <c r="AX14" s="315"/>
      <c r="AY14" s="315"/>
      <c r="AZ14" s="315"/>
      <c r="BA14" s="315"/>
      <c r="BB14" s="315"/>
      <c r="BC14" s="315"/>
      <c r="BD14" s="315"/>
      <c r="BE14" s="315"/>
      <c r="BF14" s="315"/>
      <c r="BG14" s="315"/>
      <c r="BH14" s="315"/>
      <c r="BI14" s="315"/>
      <c r="BJ14" s="315"/>
      <c r="BK14" s="315"/>
      <c r="BL14" s="315"/>
      <c r="BM14" s="315"/>
      <c r="BN14" s="315"/>
      <c r="BO14" s="315"/>
      <c r="BP14" s="315"/>
      <c r="BQ14" s="315"/>
      <c r="BR14" s="315"/>
      <c r="BS14" s="315"/>
      <c r="BT14" s="315"/>
      <c r="BU14" s="315"/>
      <c r="BV14" s="315"/>
      <c r="BW14" s="315"/>
      <c r="BX14" s="315"/>
      <c r="BY14" s="315"/>
      <c r="BZ14" s="315"/>
      <c r="CA14" s="315"/>
      <c r="CB14" s="315"/>
      <c r="CC14" s="315"/>
      <c r="CD14" s="315"/>
      <c r="CE14" s="315"/>
      <c r="CF14" s="315"/>
      <c r="CG14" s="315"/>
      <c r="CH14" s="315"/>
      <c r="CI14" s="315"/>
      <c r="CJ14" s="315"/>
      <c r="CK14" s="315"/>
      <c r="CL14" s="315"/>
      <c r="CM14" s="315"/>
      <c r="CN14" s="315"/>
      <c r="CO14" s="315"/>
      <c r="CP14" s="315"/>
      <c r="CQ14" s="315"/>
      <c r="CR14" s="315"/>
      <c r="CS14" s="315"/>
      <c r="CT14" s="315"/>
      <c r="CU14" s="315"/>
      <c r="CV14" s="315"/>
      <c r="CW14" s="315"/>
      <c r="CX14" s="315"/>
      <c r="CY14" s="315"/>
      <c r="CZ14" s="315"/>
      <c r="DA14" s="315"/>
      <c r="DB14" s="315"/>
      <c r="DC14" s="315"/>
      <c r="DD14" s="315"/>
      <c r="DE14" s="315"/>
      <c r="DF14" s="315"/>
      <c r="DG14" s="315"/>
      <c r="DH14" s="315"/>
      <c r="DI14" s="315"/>
      <c r="DJ14" s="315"/>
      <c r="DK14" s="315"/>
      <c r="DL14" s="315"/>
      <c r="DM14" s="315"/>
      <c r="DN14" s="315"/>
      <c r="DO14" s="315"/>
      <c r="DP14" s="315"/>
      <c r="DQ14" s="315"/>
      <c r="DR14" s="315"/>
      <c r="DS14" s="315"/>
      <c r="DT14" s="315"/>
      <c r="DU14" s="315"/>
      <c r="DV14" s="315"/>
      <c r="DW14" s="315"/>
      <c r="DX14" s="315"/>
      <c r="DY14" s="315"/>
      <c r="DZ14" s="315"/>
      <c r="EA14" s="315"/>
      <c r="EB14" s="315"/>
      <c r="EC14" s="315"/>
      <c r="ED14" s="315"/>
      <c r="EE14" s="315"/>
      <c r="EF14" s="315"/>
      <c r="EG14" s="315"/>
      <c r="EH14" s="315"/>
      <c r="EI14" s="315"/>
      <c r="EJ14" s="315"/>
      <c r="EK14" s="315"/>
      <c r="EL14" s="315"/>
      <c r="EM14" s="315"/>
      <c r="EN14" s="315"/>
      <c r="EO14" s="315"/>
      <c r="EP14" s="315"/>
      <c r="EQ14" s="315"/>
      <c r="ER14" s="315"/>
      <c r="ES14" s="315"/>
      <c r="ET14" s="315"/>
      <c r="EU14" s="315"/>
      <c r="EV14" s="315"/>
      <c r="EW14" s="315"/>
      <c r="EX14" s="315"/>
      <c r="EY14" s="315"/>
      <c r="EZ14" s="315"/>
      <c r="FA14" s="315"/>
      <c r="FB14" s="315"/>
      <c r="FC14" s="315"/>
      <c r="FD14" s="315"/>
      <c r="FE14" s="315"/>
      <c r="FF14" s="315"/>
      <c r="FG14" s="315"/>
      <c r="FH14" s="315"/>
      <c r="FI14" s="315"/>
      <c r="FJ14" s="315"/>
      <c r="FK14" s="315"/>
      <c r="FL14" s="315"/>
      <c r="FM14" s="315"/>
      <c r="FN14" s="315"/>
      <c r="FO14" s="315"/>
      <c r="FP14" s="315"/>
      <c r="FQ14" s="315"/>
      <c r="FR14" s="315"/>
      <c r="FS14" s="315"/>
      <c r="FT14" s="315"/>
      <c r="FU14" s="315"/>
      <c r="FV14" s="315"/>
      <c r="FW14" s="315"/>
      <c r="FX14" s="315"/>
      <c r="FY14" s="315"/>
      <c r="FZ14" s="315"/>
      <c r="GA14" s="315"/>
      <c r="GB14" s="315"/>
      <c r="GC14" s="315"/>
      <c r="GD14" s="315"/>
      <c r="GE14" s="315"/>
      <c r="GF14" s="315"/>
      <c r="GG14" s="315"/>
      <c r="GH14" s="315"/>
      <c r="GI14" s="315"/>
      <c r="GJ14" s="315"/>
      <c r="GK14" s="315"/>
      <c r="GL14" s="315"/>
      <c r="GM14" s="315"/>
      <c r="GN14" s="315"/>
      <c r="GO14" s="315"/>
      <c r="GP14" s="315"/>
      <c r="GQ14" s="315"/>
      <c r="GR14" s="315"/>
      <c r="GS14" s="315"/>
      <c r="GT14" s="315"/>
      <c r="GU14" s="315"/>
      <c r="GV14" s="315"/>
      <c r="GW14" s="315"/>
      <c r="GX14" s="315"/>
      <c r="GY14" s="315"/>
      <c r="GZ14" s="315"/>
      <c r="HA14" s="315"/>
      <c r="HB14" s="315"/>
      <c r="HC14" s="315"/>
      <c r="HD14" s="315"/>
      <c r="HE14" s="315"/>
      <c r="HF14" s="315"/>
      <c r="HG14" s="315"/>
      <c r="HH14" s="315"/>
      <c r="HI14" s="315"/>
    </row>
    <row r="15" spans="1:217" ht="164.25" customHeight="1" thickBot="1" x14ac:dyDescent="0.25">
      <c r="A15" s="653"/>
      <c r="B15" s="645"/>
      <c r="C15" s="654"/>
      <c r="D15" s="140" t="s">
        <v>267</v>
      </c>
      <c r="E15" s="141" t="s">
        <v>268</v>
      </c>
      <c r="F15" s="234" t="s">
        <v>522</v>
      </c>
      <c r="G15" s="142" t="s">
        <v>482</v>
      </c>
      <c r="H15" s="142" t="s">
        <v>479</v>
      </c>
      <c r="I15" s="233" t="s">
        <v>524</v>
      </c>
      <c r="J15" s="142" t="s">
        <v>328</v>
      </c>
      <c r="K15" s="142" t="s">
        <v>37</v>
      </c>
      <c r="L15" s="142" t="s">
        <v>527</v>
      </c>
      <c r="M15" s="142" t="s">
        <v>277</v>
      </c>
      <c r="N15" s="142" t="s">
        <v>277</v>
      </c>
      <c r="O15" s="142" t="s">
        <v>331</v>
      </c>
      <c r="P15" s="170">
        <v>2</v>
      </c>
      <c r="Q15" s="143">
        <v>3</v>
      </c>
      <c r="R15" s="170">
        <f t="shared" si="0"/>
        <v>6</v>
      </c>
      <c r="S15" s="171" t="str">
        <f t="shared" si="1"/>
        <v>Medio</v>
      </c>
      <c r="T15" s="144">
        <v>60</v>
      </c>
      <c r="U15" s="170">
        <f t="shared" si="2"/>
        <v>360</v>
      </c>
      <c r="V15" s="170" t="str">
        <f t="shared" si="3"/>
        <v>II</v>
      </c>
      <c r="W15" s="176" t="str">
        <f t="shared" si="4"/>
        <v>No Aceptable o Aceptable con Control Especifico</v>
      </c>
      <c r="X15" s="142"/>
      <c r="Y15" s="142"/>
      <c r="Z15" s="142"/>
      <c r="AA15" s="142" t="str">
        <f>L15</f>
        <v>Desordenes por trauma acumulativo especificamente a nivel de miembros superiores.</v>
      </c>
      <c r="AB15" s="142" t="s">
        <v>332</v>
      </c>
      <c r="AC15" s="142" t="s">
        <v>277</v>
      </c>
      <c r="AD15" s="142" t="s">
        <v>277</v>
      </c>
      <c r="AE15" s="142" t="s">
        <v>277</v>
      </c>
      <c r="AF15" s="142" t="s">
        <v>526</v>
      </c>
      <c r="AG15" s="142" t="s">
        <v>277</v>
      </c>
      <c r="AH15" s="142"/>
      <c r="AI15" s="170"/>
      <c r="AJ15" s="190"/>
      <c r="AK15" s="190">
        <f t="shared" si="5"/>
        <v>0</v>
      </c>
      <c r="AL15" s="190">
        <f t="shared" si="6"/>
        <v>0</v>
      </c>
      <c r="AM15" s="190" t="str">
        <f t="shared" si="7"/>
        <v>IV</v>
      </c>
      <c r="AN15" s="176" t="str">
        <f t="shared" si="8"/>
        <v>Aceptable</v>
      </c>
      <c r="AO15" s="652"/>
      <c r="AP15" s="652"/>
      <c r="AQ15" s="314"/>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c r="DB15" s="315"/>
      <c r="DC15" s="315"/>
      <c r="DD15" s="315"/>
      <c r="DE15" s="315"/>
      <c r="DF15" s="315"/>
      <c r="DG15" s="315"/>
      <c r="DH15" s="315"/>
      <c r="DI15" s="315"/>
      <c r="DJ15" s="315"/>
      <c r="DK15" s="315"/>
      <c r="DL15" s="315"/>
      <c r="DM15" s="315"/>
      <c r="DN15" s="315"/>
      <c r="DO15" s="315"/>
      <c r="DP15" s="315"/>
      <c r="DQ15" s="315"/>
      <c r="DR15" s="315"/>
      <c r="DS15" s="315"/>
      <c r="DT15" s="315"/>
      <c r="DU15" s="315"/>
      <c r="DV15" s="315"/>
      <c r="DW15" s="315"/>
      <c r="DX15" s="315"/>
      <c r="DY15" s="315"/>
      <c r="DZ15" s="315"/>
      <c r="EA15" s="315"/>
      <c r="EB15" s="315"/>
      <c r="EC15" s="315"/>
      <c r="ED15" s="315"/>
      <c r="EE15" s="315"/>
      <c r="EF15" s="315"/>
      <c r="EG15" s="315"/>
      <c r="EH15" s="315"/>
      <c r="EI15" s="315"/>
      <c r="EJ15" s="315"/>
      <c r="EK15" s="315"/>
      <c r="EL15" s="315"/>
      <c r="EM15" s="315"/>
      <c r="EN15" s="315"/>
      <c r="EO15" s="315"/>
      <c r="EP15" s="315"/>
      <c r="EQ15" s="315"/>
      <c r="ER15" s="315"/>
      <c r="ES15" s="315"/>
      <c r="ET15" s="315"/>
      <c r="EU15" s="315"/>
      <c r="EV15" s="315"/>
      <c r="EW15" s="315"/>
      <c r="EX15" s="315"/>
      <c r="EY15" s="315"/>
      <c r="EZ15" s="315"/>
      <c r="FA15" s="315"/>
      <c r="FB15" s="315"/>
      <c r="FC15" s="315"/>
      <c r="FD15" s="315"/>
      <c r="FE15" s="315"/>
      <c r="FF15" s="315"/>
      <c r="FG15" s="315"/>
      <c r="FH15" s="315"/>
      <c r="FI15" s="315"/>
      <c r="FJ15" s="315"/>
      <c r="FK15" s="315"/>
      <c r="FL15" s="315"/>
      <c r="FM15" s="315"/>
      <c r="FN15" s="315"/>
      <c r="FO15" s="315"/>
      <c r="FP15" s="315"/>
      <c r="FQ15" s="315"/>
      <c r="FR15" s="315"/>
      <c r="FS15" s="315"/>
      <c r="FT15" s="315"/>
      <c r="FU15" s="315"/>
      <c r="FV15" s="315"/>
      <c r="FW15" s="315"/>
      <c r="FX15" s="315"/>
      <c r="FY15" s="315"/>
      <c r="FZ15" s="315"/>
      <c r="GA15" s="315"/>
      <c r="GB15" s="315"/>
      <c r="GC15" s="315"/>
      <c r="GD15" s="315"/>
      <c r="GE15" s="315"/>
      <c r="GF15" s="315"/>
      <c r="GG15" s="315"/>
      <c r="GH15" s="315"/>
      <c r="GI15" s="315"/>
      <c r="GJ15" s="315"/>
      <c r="GK15" s="315"/>
      <c r="GL15" s="315"/>
      <c r="GM15" s="315"/>
      <c r="GN15" s="315"/>
      <c r="GO15" s="315"/>
      <c r="GP15" s="315"/>
      <c r="GQ15" s="315"/>
      <c r="GR15" s="315"/>
      <c r="GS15" s="315"/>
      <c r="GT15" s="315"/>
      <c r="GU15" s="315"/>
      <c r="GV15" s="315"/>
      <c r="GW15" s="315"/>
      <c r="GX15" s="315"/>
      <c r="GY15" s="315"/>
      <c r="GZ15" s="315"/>
      <c r="HA15" s="315"/>
      <c r="HB15" s="315"/>
      <c r="HC15" s="315"/>
      <c r="HD15" s="315"/>
      <c r="HE15" s="315"/>
      <c r="HF15" s="315"/>
      <c r="HG15" s="315"/>
      <c r="HH15" s="315"/>
      <c r="HI15" s="315"/>
    </row>
    <row r="16" spans="1:217" ht="110.1" customHeight="1" thickBot="1" x14ac:dyDescent="0.25">
      <c r="A16" s="653"/>
      <c r="B16" s="645"/>
      <c r="C16" s="654"/>
      <c r="D16" s="140" t="s">
        <v>267</v>
      </c>
      <c r="E16" s="141" t="s">
        <v>268</v>
      </c>
      <c r="F16" s="234" t="s">
        <v>522</v>
      </c>
      <c r="G16" s="142" t="s">
        <v>528</v>
      </c>
      <c r="H16" s="142" t="s">
        <v>501</v>
      </c>
      <c r="I16" s="233" t="s">
        <v>524</v>
      </c>
      <c r="J16" s="142" t="s">
        <v>288</v>
      </c>
      <c r="K16" s="142" t="s">
        <v>289</v>
      </c>
      <c r="L16" s="142" t="s">
        <v>376</v>
      </c>
      <c r="M16" s="142" t="s">
        <v>277</v>
      </c>
      <c r="N16" s="142" t="s">
        <v>502</v>
      </c>
      <c r="O16" s="142" t="s">
        <v>503</v>
      </c>
      <c r="P16" s="170">
        <v>2</v>
      </c>
      <c r="Q16" s="143">
        <v>3</v>
      </c>
      <c r="R16" s="170">
        <f t="shared" si="0"/>
        <v>6</v>
      </c>
      <c r="S16" s="171" t="str">
        <f t="shared" si="1"/>
        <v>Medio</v>
      </c>
      <c r="T16" s="144">
        <v>25</v>
      </c>
      <c r="U16" s="170">
        <f t="shared" si="2"/>
        <v>150</v>
      </c>
      <c r="V16" s="170" t="str">
        <f t="shared" si="3"/>
        <v>II</v>
      </c>
      <c r="W16" s="176" t="str">
        <f t="shared" si="4"/>
        <v>No Aceptable o Aceptable con Control Especifico</v>
      </c>
      <c r="X16" s="142"/>
      <c r="Y16" s="142"/>
      <c r="Z16" s="142"/>
      <c r="AA16" s="142" t="s">
        <v>376</v>
      </c>
      <c r="AB16" s="142" t="s">
        <v>294</v>
      </c>
      <c r="AC16" s="142" t="s">
        <v>277</v>
      </c>
      <c r="AD16" s="142" t="s">
        <v>277</v>
      </c>
      <c r="AE16" s="142" t="s">
        <v>277</v>
      </c>
      <c r="AF16" s="142" t="s">
        <v>504</v>
      </c>
      <c r="AG16" s="142" t="s">
        <v>277</v>
      </c>
      <c r="AH16" s="142"/>
      <c r="AI16" s="170"/>
      <c r="AJ16" s="143"/>
      <c r="AK16" s="191">
        <f t="shared" si="5"/>
        <v>0</v>
      </c>
      <c r="AL16" s="219">
        <f t="shared" si="6"/>
        <v>0</v>
      </c>
      <c r="AM16" s="147" t="str">
        <f t="shared" si="7"/>
        <v>IV</v>
      </c>
      <c r="AN16" s="176" t="str">
        <f t="shared" si="8"/>
        <v>Aceptable</v>
      </c>
      <c r="AO16" s="652"/>
      <c r="AP16" s="652"/>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315"/>
      <c r="DE16" s="315"/>
      <c r="DF16" s="315"/>
      <c r="DG16" s="315"/>
      <c r="DH16" s="315"/>
      <c r="DI16" s="315"/>
      <c r="DJ16" s="315"/>
      <c r="DK16" s="315"/>
      <c r="DL16" s="315"/>
      <c r="DM16" s="315"/>
      <c r="DN16" s="315"/>
      <c r="DO16" s="315"/>
      <c r="DP16" s="315"/>
      <c r="DQ16" s="315"/>
      <c r="DR16" s="315"/>
      <c r="DS16" s="315"/>
      <c r="DT16" s="315"/>
      <c r="DU16" s="315"/>
      <c r="DV16" s="315"/>
      <c r="DW16" s="315"/>
      <c r="DX16" s="315"/>
      <c r="DY16" s="315"/>
      <c r="DZ16" s="315"/>
      <c r="EA16" s="315"/>
      <c r="EB16" s="315"/>
      <c r="EC16" s="315"/>
      <c r="ED16" s="315"/>
      <c r="EE16" s="315"/>
      <c r="EF16" s="315"/>
      <c r="EG16" s="315"/>
      <c r="EH16" s="315"/>
      <c r="EI16" s="315"/>
      <c r="EJ16" s="315"/>
      <c r="EK16" s="315"/>
      <c r="EL16" s="315"/>
      <c r="EM16" s="315"/>
      <c r="EN16" s="315"/>
      <c r="EO16" s="315"/>
      <c r="EP16" s="315"/>
      <c r="EQ16" s="315"/>
      <c r="ER16" s="315"/>
      <c r="ES16" s="315"/>
      <c r="ET16" s="315"/>
      <c r="EU16" s="315"/>
      <c r="EV16" s="315"/>
      <c r="EW16" s="315"/>
      <c r="EX16" s="315"/>
      <c r="EY16" s="315"/>
      <c r="EZ16" s="315"/>
      <c r="FA16" s="315"/>
      <c r="FB16" s="315"/>
      <c r="FC16" s="315"/>
      <c r="FD16" s="315"/>
      <c r="FE16" s="315"/>
      <c r="FF16" s="315"/>
      <c r="FG16" s="315"/>
      <c r="FH16" s="315"/>
      <c r="FI16" s="315"/>
      <c r="FJ16" s="315"/>
      <c r="FK16" s="315"/>
      <c r="FL16" s="315"/>
      <c r="FM16" s="315"/>
      <c r="FN16" s="315"/>
      <c r="FO16" s="315"/>
      <c r="FP16" s="315"/>
      <c r="FQ16" s="315"/>
      <c r="FR16" s="315"/>
      <c r="FS16" s="315"/>
      <c r="FT16" s="315"/>
      <c r="FU16" s="315"/>
      <c r="FV16" s="315"/>
      <c r="FW16" s="315"/>
      <c r="FX16" s="315"/>
      <c r="FY16" s="315"/>
      <c r="FZ16" s="315"/>
      <c r="GA16" s="315"/>
      <c r="GB16" s="315"/>
      <c r="GC16" s="315"/>
      <c r="GD16" s="315"/>
      <c r="GE16" s="315"/>
      <c r="GF16" s="315"/>
      <c r="GG16" s="315"/>
      <c r="GH16" s="315"/>
      <c r="GI16" s="315"/>
      <c r="GJ16" s="315"/>
      <c r="GK16" s="315"/>
      <c r="GL16" s="315"/>
      <c r="GM16" s="315"/>
      <c r="GN16" s="315"/>
      <c r="GO16" s="315"/>
      <c r="GP16" s="315"/>
      <c r="GQ16" s="315"/>
      <c r="GR16" s="315"/>
      <c r="GS16" s="315"/>
      <c r="GT16" s="315"/>
      <c r="GU16" s="315"/>
      <c r="GV16" s="315"/>
      <c r="GW16" s="315"/>
      <c r="GX16" s="315"/>
      <c r="GY16" s="315"/>
      <c r="GZ16" s="315"/>
      <c r="HA16" s="315"/>
      <c r="HB16" s="315"/>
      <c r="HC16" s="315"/>
      <c r="HD16" s="315"/>
      <c r="HE16" s="315"/>
      <c r="HF16" s="315"/>
      <c r="HG16" s="315"/>
      <c r="HH16" s="315"/>
      <c r="HI16" s="315"/>
    </row>
    <row r="17" spans="1:217" ht="110.1" customHeight="1" thickBot="1" x14ac:dyDescent="0.25">
      <c r="A17" s="653"/>
      <c r="B17" s="645"/>
      <c r="C17" s="654"/>
      <c r="D17" s="140" t="s">
        <v>267</v>
      </c>
      <c r="E17" s="141" t="s">
        <v>268</v>
      </c>
      <c r="F17" s="234" t="s">
        <v>522</v>
      </c>
      <c r="G17" s="142" t="s">
        <v>528</v>
      </c>
      <c r="H17" s="142" t="s">
        <v>494</v>
      </c>
      <c r="I17" s="233" t="s">
        <v>524</v>
      </c>
      <c r="J17" s="142" t="s">
        <v>328</v>
      </c>
      <c r="K17" s="142" t="s">
        <v>329</v>
      </c>
      <c r="L17" s="142" t="s">
        <v>529</v>
      </c>
      <c r="M17" s="142" t="s">
        <v>277</v>
      </c>
      <c r="N17" s="142" t="s">
        <v>277</v>
      </c>
      <c r="O17" s="142" t="s">
        <v>331</v>
      </c>
      <c r="P17" s="170">
        <v>2</v>
      </c>
      <c r="Q17" s="143">
        <v>3</v>
      </c>
      <c r="R17" s="170">
        <f t="shared" si="0"/>
        <v>6</v>
      </c>
      <c r="S17" s="171" t="str">
        <f t="shared" si="1"/>
        <v>Medio</v>
      </c>
      <c r="T17" s="144">
        <v>25</v>
      </c>
      <c r="U17" s="170">
        <f t="shared" si="2"/>
        <v>150</v>
      </c>
      <c r="V17" s="170" t="str">
        <f t="shared" si="3"/>
        <v>II</v>
      </c>
      <c r="W17" s="176" t="str">
        <f t="shared" si="4"/>
        <v>No Aceptable o Aceptable con Control Especifico</v>
      </c>
      <c r="X17" s="142"/>
      <c r="Y17" s="142"/>
      <c r="Z17" s="142"/>
      <c r="AA17" s="142" t="str">
        <f>L17</f>
        <v>Desordenes por trauma acumulativo especificamente a nivel de columna, fatiga muscular a nivel de miembros inferiores.</v>
      </c>
      <c r="AB17" s="142" t="s">
        <v>332</v>
      </c>
      <c r="AC17" s="142" t="s">
        <v>277</v>
      </c>
      <c r="AD17" s="142" t="s">
        <v>277</v>
      </c>
      <c r="AE17" s="142" t="s">
        <v>277</v>
      </c>
      <c r="AF17" s="142" t="s">
        <v>530</v>
      </c>
      <c r="AG17" s="142" t="s">
        <v>277</v>
      </c>
      <c r="AH17" s="142"/>
      <c r="AI17" s="170"/>
      <c r="AJ17" s="143"/>
      <c r="AK17" s="146">
        <f t="shared" si="5"/>
        <v>0</v>
      </c>
      <c r="AL17" s="219">
        <f t="shared" si="6"/>
        <v>0</v>
      </c>
      <c r="AM17" s="147" t="str">
        <f t="shared" si="7"/>
        <v>IV</v>
      </c>
      <c r="AN17" s="176" t="str">
        <f t="shared" si="8"/>
        <v>Aceptable</v>
      </c>
      <c r="AO17" s="652"/>
      <c r="AP17" s="652"/>
      <c r="AQ17" s="315"/>
      <c r="AR17" s="315"/>
      <c r="AS17" s="315"/>
      <c r="AT17" s="315"/>
      <c r="AU17" s="315"/>
      <c r="AV17" s="315"/>
      <c r="AW17" s="315"/>
      <c r="AX17" s="315"/>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5"/>
      <c r="CL17" s="315"/>
      <c r="CM17" s="315"/>
      <c r="CN17" s="315"/>
      <c r="CO17" s="315"/>
      <c r="CP17" s="315"/>
      <c r="CQ17" s="315"/>
      <c r="CR17" s="315"/>
      <c r="CS17" s="315"/>
      <c r="CT17" s="315"/>
      <c r="CU17" s="315"/>
      <c r="CV17" s="315"/>
      <c r="CW17" s="315"/>
      <c r="CX17" s="315"/>
      <c r="CY17" s="315"/>
      <c r="CZ17" s="315"/>
      <c r="DA17" s="315"/>
      <c r="DB17" s="315"/>
      <c r="DC17" s="315"/>
      <c r="DD17" s="315"/>
      <c r="DE17" s="315"/>
      <c r="DF17" s="315"/>
      <c r="DG17" s="315"/>
      <c r="DH17" s="315"/>
      <c r="DI17" s="315"/>
      <c r="DJ17" s="315"/>
      <c r="DK17" s="315"/>
      <c r="DL17" s="315"/>
      <c r="DM17" s="315"/>
      <c r="DN17" s="315"/>
      <c r="DO17" s="315"/>
      <c r="DP17" s="315"/>
      <c r="DQ17" s="315"/>
      <c r="DR17" s="315"/>
      <c r="DS17" s="315"/>
      <c r="DT17" s="315"/>
      <c r="DU17" s="315"/>
      <c r="DV17" s="315"/>
      <c r="DW17" s="315"/>
      <c r="DX17" s="315"/>
      <c r="DY17" s="315"/>
      <c r="DZ17" s="315"/>
      <c r="EA17" s="315"/>
      <c r="EB17" s="315"/>
      <c r="EC17" s="315"/>
      <c r="ED17" s="315"/>
      <c r="EE17" s="315"/>
      <c r="EF17" s="315"/>
      <c r="EG17" s="315"/>
      <c r="EH17" s="315"/>
      <c r="EI17" s="315"/>
      <c r="EJ17" s="315"/>
      <c r="EK17" s="315"/>
      <c r="EL17" s="315"/>
      <c r="EM17" s="315"/>
      <c r="EN17" s="315"/>
      <c r="EO17" s="315"/>
      <c r="EP17" s="315"/>
      <c r="EQ17" s="315"/>
      <c r="ER17" s="315"/>
      <c r="ES17" s="315"/>
      <c r="ET17" s="315"/>
      <c r="EU17" s="315"/>
      <c r="EV17" s="315"/>
      <c r="EW17" s="315"/>
      <c r="EX17" s="315"/>
      <c r="EY17" s="315"/>
      <c r="EZ17" s="315"/>
      <c r="FA17" s="315"/>
      <c r="FB17" s="315"/>
      <c r="FC17" s="315"/>
      <c r="FD17" s="315"/>
      <c r="FE17" s="315"/>
      <c r="FF17" s="315"/>
      <c r="FG17" s="315"/>
      <c r="FH17" s="315"/>
      <c r="FI17" s="315"/>
      <c r="FJ17" s="315"/>
      <c r="FK17" s="315"/>
      <c r="FL17" s="315"/>
      <c r="FM17" s="315"/>
      <c r="FN17" s="315"/>
      <c r="FO17" s="315"/>
      <c r="FP17" s="315"/>
      <c r="FQ17" s="315"/>
      <c r="FR17" s="315"/>
      <c r="FS17" s="315"/>
      <c r="FT17" s="315"/>
      <c r="FU17" s="315"/>
      <c r="FV17" s="315"/>
      <c r="FW17" s="315"/>
      <c r="FX17" s="315"/>
      <c r="FY17" s="315"/>
      <c r="FZ17" s="315"/>
      <c r="GA17" s="315"/>
      <c r="GB17" s="315"/>
      <c r="GC17" s="315"/>
      <c r="GD17" s="315"/>
      <c r="GE17" s="315"/>
      <c r="GF17" s="315"/>
      <c r="GG17" s="315"/>
      <c r="GH17" s="315"/>
      <c r="GI17" s="315"/>
      <c r="GJ17" s="315"/>
      <c r="GK17" s="315"/>
      <c r="GL17" s="315"/>
      <c r="GM17" s="315"/>
      <c r="GN17" s="315"/>
      <c r="GO17" s="315"/>
      <c r="GP17" s="315"/>
      <c r="GQ17" s="315"/>
      <c r="GR17" s="315"/>
      <c r="GS17" s="315"/>
      <c r="GT17" s="315"/>
      <c r="GU17" s="315"/>
      <c r="GV17" s="315"/>
      <c r="GW17" s="315"/>
      <c r="GX17" s="315"/>
      <c r="GY17" s="315"/>
      <c r="GZ17" s="315"/>
      <c r="HA17" s="315"/>
      <c r="HB17" s="315"/>
      <c r="HC17" s="315"/>
      <c r="HD17" s="315"/>
      <c r="HE17" s="315"/>
      <c r="HF17" s="315"/>
      <c r="HG17" s="315"/>
      <c r="HH17" s="315"/>
      <c r="HI17" s="315"/>
    </row>
    <row r="18" spans="1:217" ht="110.1" customHeight="1" thickBot="1" x14ac:dyDescent="0.25">
      <c r="A18" s="653"/>
      <c r="B18" s="645"/>
      <c r="C18" s="654"/>
      <c r="D18" s="140" t="s">
        <v>267</v>
      </c>
      <c r="E18" s="141" t="s">
        <v>268</v>
      </c>
      <c r="F18" s="234" t="s">
        <v>522</v>
      </c>
      <c r="G18" s="142" t="s">
        <v>528</v>
      </c>
      <c r="H18" s="142" t="s">
        <v>495</v>
      </c>
      <c r="I18" s="233" t="s">
        <v>524</v>
      </c>
      <c r="J18" s="142" t="s">
        <v>328</v>
      </c>
      <c r="K18" s="142" t="s">
        <v>496</v>
      </c>
      <c r="L18" s="142" t="s">
        <v>531</v>
      </c>
      <c r="M18" s="142" t="s">
        <v>532</v>
      </c>
      <c r="N18" s="142" t="s">
        <v>277</v>
      </c>
      <c r="O18" s="142" t="s">
        <v>331</v>
      </c>
      <c r="P18" s="170">
        <v>6</v>
      </c>
      <c r="Q18" s="143">
        <v>2</v>
      </c>
      <c r="R18" s="170">
        <f t="shared" si="0"/>
        <v>12</v>
      </c>
      <c r="S18" s="171" t="str">
        <f t="shared" si="1"/>
        <v>Alto</v>
      </c>
      <c r="T18" s="144">
        <v>25</v>
      </c>
      <c r="U18" s="170">
        <f t="shared" si="2"/>
        <v>300</v>
      </c>
      <c r="V18" s="170" t="str">
        <f t="shared" si="3"/>
        <v>II</v>
      </c>
      <c r="W18" s="176" t="str">
        <f t="shared" si="4"/>
        <v>No Aceptable o Aceptable con Control Especifico</v>
      </c>
      <c r="X18" s="142"/>
      <c r="Y18" s="142"/>
      <c r="Z18" s="142"/>
      <c r="AA18" s="142" t="str">
        <f>L18</f>
        <v>Desordenes de trauma acumulativo especificamente a nivel de miembros superiores y columna.</v>
      </c>
      <c r="AB18" s="142" t="s">
        <v>332</v>
      </c>
      <c r="AC18" s="142" t="s">
        <v>277</v>
      </c>
      <c r="AD18" s="142" t="s">
        <v>277</v>
      </c>
      <c r="AE18" s="142" t="s">
        <v>499</v>
      </c>
      <c r="AF18" s="142" t="s">
        <v>1064</v>
      </c>
      <c r="AG18" s="142" t="s">
        <v>277</v>
      </c>
      <c r="AH18" s="142"/>
      <c r="AI18" s="170"/>
      <c r="AJ18" s="143"/>
      <c r="AK18" s="146">
        <f t="shared" si="5"/>
        <v>0</v>
      </c>
      <c r="AL18" s="219">
        <f t="shared" si="6"/>
        <v>0</v>
      </c>
      <c r="AM18" s="147" t="str">
        <f t="shared" si="7"/>
        <v>IV</v>
      </c>
      <c r="AN18" s="176" t="str">
        <f t="shared" si="8"/>
        <v>Aceptable</v>
      </c>
      <c r="AO18" s="652"/>
      <c r="AP18" s="652"/>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5"/>
      <c r="CL18" s="315"/>
      <c r="CM18" s="315"/>
      <c r="CN18" s="315"/>
      <c r="CO18" s="315"/>
      <c r="CP18" s="315"/>
      <c r="CQ18" s="315"/>
      <c r="CR18" s="315"/>
      <c r="CS18" s="315"/>
      <c r="CT18" s="315"/>
      <c r="CU18" s="315"/>
      <c r="CV18" s="315"/>
      <c r="CW18" s="315"/>
      <c r="CX18" s="315"/>
      <c r="CY18" s="315"/>
      <c r="CZ18" s="315"/>
      <c r="DA18" s="315"/>
      <c r="DB18" s="315"/>
      <c r="DC18" s="315"/>
      <c r="DD18" s="315"/>
      <c r="DE18" s="315"/>
      <c r="DF18" s="315"/>
      <c r="DG18" s="315"/>
      <c r="DH18" s="315"/>
      <c r="DI18" s="315"/>
      <c r="DJ18" s="315"/>
      <c r="DK18" s="315"/>
      <c r="DL18" s="315"/>
      <c r="DM18" s="315"/>
      <c r="DN18" s="315"/>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315"/>
      <c r="EN18" s="315"/>
      <c r="EO18" s="315"/>
      <c r="EP18" s="315"/>
      <c r="EQ18" s="315"/>
      <c r="ER18" s="315"/>
      <c r="ES18" s="315"/>
      <c r="ET18" s="315"/>
      <c r="EU18" s="315"/>
      <c r="EV18" s="315"/>
      <c r="EW18" s="315"/>
      <c r="EX18" s="315"/>
      <c r="EY18" s="315"/>
      <c r="EZ18" s="315"/>
      <c r="FA18" s="315"/>
      <c r="FB18" s="315"/>
      <c r="FC18" s="315"/>
      <c r="FD18" s="315"/>
      <c r="FE18" s="315"/>
      <c r="FF18" s="315"/>
      <c r="FG18" s="315"/>
      <c r="FH18" s="315"/>
      <c r="FI18" s="315"/>
      <c r="FJ18" s="315"/>
      <c r="FK18" s="315"/>
      <c r="FL18" s="315"/>
      <c r="FM18" s="315"/>
      <c r="FN18" s="315"/>
      <c r="FO18" s="315"/>
      <c r="FP18" s="315"/>
      <c r="FQ18" s="315"/>
      <c r="FR18" s="315"/>
      <c r="FS18" s="315"/>
      <c r="FT18" s="315"/>
      <c r="FU18" s="315"/>
      <c r="FV18" s="315"/>
      <c r="FW18" s="315"/>
      <c r="FX18" s="315"/>
      <c r="FY18" s="315"/>
      <c r="FZ18" s="315"/>
      <c r="GA18" s="315"/>
      <c r="GB18" s="315"/>
      <c r="GC18" s="315"/>
      <c r="GD18" s="315"/>
      <c r="GE18" s="315"/>
      <c r="GF18" s="315"/>
      <c r="GG18" s="315"/>
      <c r="GH18" s="315"/>
      <c r="GI18" s="315"/>
      <c r="GJ18" s="315"/>
      <c r="GK18" s="315"/>
      <c r="GL18" s="315"/>
      <c r="GM18" s="315"/>
      <c r="GN18" s="315"/>
      <c r="GO18" s="315"/>
      <c r="GP18" s="315"/>
      <c r="GQ18" s="315"/>
      <c r="GR18" s="315"/>
      <c r="GS18" s="315"/>
      <c r="GT18" s="315"/>
      <c r="GU18" s="315"/>
      <c r="GV18" s="315"/>
      <c r="GW18" s="315"/>
      <c r="GX18" s="315"/>
      <c r="GY18" s="315"/>
      <c r="GZ18" s="315"/>
      <c r="HA18" s="315"/>
      <c r="HB18" s="315"/>
      <c r="HC18" s="315"/>
      <c r="HD18" s="315"/>
      <c r="HE18" s="315"/>
      <c r="HF18" s="315"/>
      <c r="HG18" s="315"/>
      <c r="HH18" s="315"/>
      <c r="HI18" s="315"/>
    </row>
    <row r="19" spans="1:217" ht="110.1" customHeight="1" thickBot="1" x14ac:dyDescent="0.25">
      <c r="A19" s="653"/>
      <c r="B19" s="645"/>
      <c r="C19" s="654"/>
      <c r="D19" s="140" t="s">
        <v>267</v>
      </c>
      <c r="E19" s="141" t="s">
        <v>268</v>
      </c>
      <c r="F19" s="234" t="s">
        <v>522</v>
      </c>
      <c r="G19" s="142" t="s">
        <v>1065</v>
      </c>
      <c r="H19" s="142" t="s">
        <v>311</v>
      </c>
      <c r="I19" s="233" t="s">
        <v>524</v>
      </c>
      <c r="J19" s="142" t="s">
        <v>299</v>
      </c>
      <c r="K19" s="142" t="s">
        <v>19</v>
      </c>
      <c r="L19" s="142" t="s">
        <v>486</v>
      </c>
      <c r="M19" s="142" t="s">
        <v>277</v>
      </c>
      <c r="N19" s="142" t="s">
        <v>277</v>
      </c>
      <c r="O19" s="142" t="s">
        <v>313</v>
      </c>
      <c r="P19" s="170">
        <v>6</v>
      </c>
      <c r="Q19" s="143">
        <v>4</v>
      </c>
      <c r="R19" s="170">
        <f t="shared" si="0"/>
        <v>24</v>
      </c>
      <c r="S19" s="171" t="str">
        <f t="shared" si="1"/>
        <v>MuyAlto</v>
      </c>
      <c r="T19" s="144">
        <v>25</v>
      </c>
      <c r="U19" s="170">
        <f t="shared" si="2"/>
        <v>600</v>
      </c>
      <c r="V19" s="170" t="str">
        <f t="shared" si="3"/>
        <v>I</v>
      </c>
      <c r="W19" s="176" t="str">
        <f t="shared" si="4"/>
        <v>NO Aceptable</v>
      </c>
      <c r="X19" s="142"/>
      <c r="Y19" s="142"/>
      <c r="Z19" s="142"/>
      <c r="AA19" s="142" t="str">
        <f>L19</f>
        <v xml:space="preserve">Trasmicion del virus de hepatitis B(VHB),virus de la hepatitis C (VHC),Virus de Inmunodeficiencia Humana (VIH),Virus de la rabia.
</v>
      </c>
      <c r="AB19" s="142" t="s">
        <v>314</v>
      </c>
      <c r="AC19" s="142" t="s">
        <v>277</v>
      </c>
      <c r="AD19" s="142" t="s">
        <v>277</v>
      </c>
      <c r="AE19" s="142" t="s">
        <v>487</v>
      </c>
      <c r="AF19" s="142" t="s">
        <v>488</v>
      </c>
      <c r="AG19" s="142" t="s">
        <v>317</v>
      </c>
      <c r="AH19" s="142"/>
      <c r="AI19" s="170"/>
      <c r="AJ19" s="143"/>
      <c r="AK19" s="146">
        <f t="shared" si="5"/>
        <v>0</v>
      </c>
      <c r="AL19" s="219">
        <f t="shared" si="6"/>
        <v>0</v>
      </c>
      <c r="AM19" s="147" t="str">
        <f t="shared" si="7"/>
        <v>IV</v>
      </c>
      <c r="AN19" s="176" t="str">
        <f t="shared" si="8"/>
        <v>Aceptable</v>
      </c>
      <c r="AO19" s="652"/>
      <c r="AP19" s="652"/>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5"/>
      <c r="CI19" s="315"/>
      <c r="CJ19" s="315"/>
      <c r="CK19" s="315"/>
      <c r="CL19" s="315"/>
      <c r="CM19" s="315"/>
      <c r="CN19" s="315"/>
      <c r="CO19" s="315"/>
      <c r="CP19" s="315"/>
      <c r="CQ19" s="315"/>
      <c r="CR19" s="315"/>
      <c r="CS19" s="315"/>
      <c r="CT19" s="315"/>
      <c r="CU19" s="315"/>
      <c r="CV19" s="315"/>
      <c r="CW19" s="315"/>
      <c r="CX19" s="315"/>
      <c r="CY19" s="315"/>
      <c r="CZ19" s="315"/>
      <c r="DA19" s="315"/>
      <c r="DB19" s="315"/>
      <c r="DC19" s="315"/>
      <c r="DD19" s="315"/>
      <c r="DE19" s="315"/>
      <c r="DF19" s="315"/>
      <c r="DG19" s="315"/>
      <c r="DH19" s="315"/>
      <c r="DI19" s="315"/>
      <c r="DJ19" s="315"/>
      <c r="DK19" s="315"/>
      <c r="DL19" s="315"/>
      <c r="DM19" s="315"/>
      <c r="DN19" s="315"/>
      <c r="DO19" s="315"/>
      <c r="DP19" s="315"/>
      <c r="DQ19" s="315"/>
      <c r="DR19" s="315"/>
      <c r="DS19" s="315"/>
      <c r="DT19" s="315"/>
      <c r="DU19" s="315"/>
      <c r="DV19" s="315"/>
      <c r="DW19" s="315"/>
      <c r="DX19" s="315"/>
      <c r="DY19" s="315"/>
      <c r="DZ19" s="315"/>
      <c r="EA19" s="315"/>
      <c r="EB19" s="315"/>
      <c r="EC19" s="315"/>
      <c r="ED19" s="315"/>
      <c r="EE19" s="315"/>
      <c r="EF19" s="315"/>
      <c r="EG19" s="315"/>
      <c r="EH19" s="315"/>
      <c r="EI19" s="315"/>
      <c r="EJ19" s="315"/>
      <c r="EK19" s="315"/>
      <c r="EL19" s="315"/>
      <c r="EM19" s="315"/>
      <c r="EN19" s="315"/>
      <c r="EO19" s="315"/>
      <c r="EP19" s="315"/>
      <c r="EQ19" s="315"/>
      <c r="ER19" s="315"/>
      <c r="ES19" s="315"/>
      <c r="ET19" s="315"/>
      <c r="EU19" s="315"/>
      <c r="EV19" s="315"/>
      <c r="EW19" s="315"/>
      <c r="EX19" s="315"/>
      <c r="EY19" s="315"/>
      <c r="EZ19" s="315"/>
      <c r="FA19" s="315"/>
      <c r="FB19" s="315"/>
      <c r="FC19" s="315"/>
      <c r="FD19" s="315"/>
      <c r="FE19" s="315"/>
      <c r="FF19" s="315"/>
      <c r="FG19" s="315"/>
      <c r="FH19" s="315"/>
      <c r="FI19" s="315"/>
      <c r="FJ19" s="315"/>
      <c r="FK19" s="315"/>
      <c r="FL19" s="315"/>
      <c r="FM19" s="315"/>
      <c r="FN19" s="315"/>
      <c r="FO19" s="315"/>
      <c r="FP19" s="315"/>
      <c r="FQ19" s="315"/>
      <c r="FR19" s="315"/>
      <c r="FS19" s="315"/>
      <c r="FT19" s="315"/>
      <c r="FU19" s="315"/>
      <c r="FV19" s="315"/>
      <c r="FW19" s="315"/>
      <c r="FX19" s="315"/>
      <c r="FY19" s="315"/>
      <c r="FZ19" s="315"/>
      <c r="GA19" s="315"/>
      <c r="GB19" s="315"/>
      <c r="GC19" s="315"/>
      <c r="GD19" s="315"/>
      <c r="GE19" s="315"/>
      <c r="GF19" s="315"/>
      <c r="GG19" s="315"/>
      <c r="GH19" s="315"/>
      <c r="GI19" s="315"/>
      <c r="GJ19" s="315"/>
      <c r="GK19" s="315"/>
      <c r="GL19" s="315"/>
      <c r="GM19" s="315"/>
      <c r="GN19" s="315"/>
      <c r="GO19" s="315"/>
      <c r="GP19" s="315"/>
      <c r="GQ19" s="315"/>
      <c r="GR19" s="315"/>
      <c r="GS19" s="315"/>
      <c r="GT19" s="315"/>
      <c r="GU19" s="315"/>
      <c r="GV19" s="315"/>
      <c r="GW19" s="315"/>
      <c r="GX19" s="315"/>
      <c r="GY19" s="315"/>
      <c r="GZ19" s="315"/>
      <c r="HA19" s="315"/>
      <c r="HB19" s="315"/>
      <c r="HC19" s="315"/>
      <c r="HD19" s="315"/>
      <c r="HE19" s="315"/>
      <c r="HF19" s="315"/>
      <c r="HG19" s="315"/>
      <c r="HH19" s="315"/>
      <c r="HI19" s="315"/>
    </row>
    <row r="20" spans="1:217" ht="110.1" customHeight="1" thickBot="1" x14ac:dyDescent="0.25">
      <c r="A20" s="653"/>
      <c r="B20" s="645"/>
      <c r="C20" s="654"/>
      <c r="D20" s="140" t="s">
        <v>267</v>
      </c>
      <c r="E20" s="141" t="s">
        <v>268</v>
      </c>
      <c r="F20" s="234" t="s">
        <v>522</v>
      </c>
      <c r="G20" s="142" t="s">
        <v>1066</v>
      </c>
      <c r="H20" s="142" t="s">
        <v>536</v>
      </c>
      <c r="I20" s="233" t="s">
        <v>524</v>
      </c>
      <c r="J20" s="142" t="s">
        <v>299</v>
      </c>
      <c r="K20" s="142" t="s">
        <v>47</v>
      </c>
      <c r="L20" s="142" t="s">
        <v>535</v>
      </c>
      <c r="M20" s="142" t="s">
        <v>277</v>
      </c>
      <c r="N20" s="142" t="s">
        <v>277</v>
      </c>
      <c r="O20" s="142" t="s">
        <v>313</v>
      </c>
      <c r="P20" s="170">
        <v>2</v>
      </c>
      <c r="Q20" s="143">
        <v>2</v>
      </c>
      <c r="R20" s="170">
        <f t="shared" si="0"/>
        <v>4</v>
      </c>
      <c r="S20" s="171" t="str">
        <f t="shared" si="1"/>
        <v>Bajo</v>
      </c>
      <c r="T20" s="144">
        <v>10</v>
      </c>
      <c r="U20" s="170">
        <f t="shared" si="2"/>
        <v>40</v>
      </c>
      <c r="V20" s="170" t="str">
        <f t="shared" si="3"/>
        <v>III</v>
      </c>
      <c r="W20" s="176" t="str">
        <f t="shared" si="4"/>
        <v>Mejorable</v>
      </c>
      <c r="X20" s="142"/>
      <c r="Y20" s="142"/>
      <c r="Z20" s="142"/>
      <c r="AA20" s="142" t="str">
        <f>L20</f>
        <v>Las enfermedades más importantes transmitidas  son dermatitis, intestinales e infecciones oculares.</v>
      </c>
      <c r="AB20" s="142" t="s">
        <v>314</v>
      </c>
      <c r="AC20" s="142" t="s">
        <v>277</v>
      </c>
      <c r="AD20" s="142" t="s">
        <v>277</v>
      </c>
      <c r="AE20" s="142" t="s">
        <v>537</v>
      </c>
      <c r="AF20" s="142" t="s">
        <v>538</v>
      </c>
      <c r="AG20" s="142" t="s">
        <v>539</v>
      </c>
      <c r="AH20" s="142"/>
      <c r="AI20" s="170"/>
      <c r="AJ20" s="143"/>
      <c r="AK20" s="146">
        <f t="shared" si="5"/>
        <v>0</v>
      </c>
      <c r="AL20" s="219">
        <f t="shared" si="6"/>
        <v>0</v>
      </c>
      <c r="AM20" s="147" t="str">
        <f t="shared" si="7"/>
        <v>IV</v>
      </c>
      <c r="AN20" s="176" t="str">
        <f t="shared" si="8"/>
        <v>Aceptable</v>
      </c>
      <c r="AO20" s="652"/>
      <c r="AP20" s="652"/>
      <c r="AQ20" s="315"/>
      <c r="AR20" s="315"/>
      <c r="AS20" s="315"/>
      <c r="AT20" s="315"/>
      <c r="AU20" s="315"/>
      <c r="AV20" s="315"/>
      <c r="AW20" s="315"/>
      <c r="AX20" s="315"/>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c r="CI20" s="315"/>
      <c r="CJ20" s="315"/>
      <c r="CK20" s="315"/>
      <c r="CL20" s="315"/>
      <c r="CM20" s="315"/>
      <c r="CN20" s="315"/>
      <c r="CO20" s="315"/>
      <c r="CP20" s="315"/>
      <c r="CQ20" s="315"/>
      <c r="CR20" s="315"/>
      <c r="CS20" s="315"/>
      <c r="CT20" s="315"/>
      <c r="CU20" s="315"/>
      <c r="CV20" s="315"/>
      <c r="CW20" s="315"/>
      <c r="CX20" s="315"/>
      <c r="CY20" s="315"/>
      <c r="CZ20" s="315"/>
      <c r="DA20" s="315"/>
      <c r="DB20" s="315"/>
      <c r="DC20" s="315"/>
      <c r="DD20" s="315"/>
      <c r="DE20" s="315"/>
      <c r="DF20" s="315"/>
      <c r="DG20" s="315"/>
      <c r="DH20" s="315"/>
      <c r="DI20" s="315"/>
      <c r="DJ20" s="315"/>
      <c r="DK20" s="315"/>
      <c r="DL20" s="315"/>
      <c r="DM20" s="315"/>
      <c r="DN20" s="315"/>
      <c r="DO20" s="315"/>
      <c r="DP20" s="315"/>
      <c r="DQ20" s="315"/>
      <c r="DR20" s="315"/>
      <c r="DS20" s="315"/>
      <c r="DT20" s="315"/>
      <c r="DU20" s="315"/>
      <c r="DV20" s="315"/>
      <c r="DW20" s="315"/>
      <c r="DX20" s="315"/>
      <c r="DY20" s="315"/>
      <c r="DZ20" s="315"/>
      <c r="EA20" s="315"/>
      <c r="EB20" s="315"/>
      <c r="EC20" s="315"/>
      <c r="ED20" s="315"/>
      <c r="EE20" s="315"/>
      <c r="EF20" s="315"/>
      <c r="EG20" s="315"/>
      <c r="EH20" s="315"/>
      <c r="EI20" s="315"/>
      <c r="EJ20" s="315"/>
      <c r="EK20" s="315"/>
      <c r="EL20" s="315"/>
      <c r="EM20" s="315"/>
      <c r="EN20" s="315"/>
      <c r="EO20" s="315"/>
      <c r="EP20" s="315"/>
      <c r="EQ20" s="315"/>
      <c r="ER20" s="315"/>
      <c r="ES20" s="315"/>
      <c r="ET20" s="315"/>
      <c r="EU20" s="315"/>
      <c r="EV20" s="315"/>
      <c r="EW20" s="315"/>
      <c r="EX20" s="315"/>
      <c r="EY20" s="315"/>
      <c r="EZ20" s="315"/>
      <c r="FA20" s="315"/>
      <c r="FB20" s="315"/>
      <c r="FC20" s="315"/>
      <c r="FD20" s="315"/>
      <c r="FE20" s="315"/>
      <c r="FF20" s="315"/>
      <c r="FG20" s="315"/>
      <c r="FH20" s="315"/>
      <c r="FI20" s="315"/>
      <c r="FJ20" s="315"/>
      <c r="FK20" s="315"/>
      <c r="FL20" s="315"/>
      <c r="FM20" s="315"/>
      <c r="FN20" s="315"/>
      <c r="FO20" s="315"/>
      <c r="FP20" s="315"/>
      <c r="FQ20" s="315"/>
      <c r="FR20" s="315"/>
      <c r="FS20" s="315"/>
      <c r="FT20" s="315"/>
      <c r="FU20" s="315"/>
      <c r="FV20" s="315"/>
      <c r="FW20" s="315"/>
      <c r="FX20" s="315"/>
      <c r="FY20" s="315"/>
      <c r="FZ20" s="315"/>
      <c r="GA20" s="315"/>
      <c r="GB20" s="315"/>
      <c r="GC20" s="315"/>
      <c r="GD20" s="315"/>
      <c r="GE20" s="315"/>
      <c r="GF20" s="315"/>
      <c r="GG20" s="315"/>
      <c r="GH20" s="315"/>
      <c r="GI20" s="315"/>
      <c r="GJ20" s="315"/>
      <c r="GK20" s="315"/>
      <c r="GL20" s="315"/>
      <c r="GM20" s="315"/>
      <c r="GN20" s="315"/>
      <c r="GO20" s="315"/>
      <c r="GP20" s="315"/>
      <c r="GQ20" s="315"/>
      <c r="GR20" s="315"/>
      <c r="GS20" s="315"/>
      <c r="GT20" s="315"/>
      <c r="GU20" s="315"/>
      <c r="GV20" s="315"/>
      <c r="GW20" s="315"/>
      <c r="GX20" s="315"/>
      <c r="GY20" s="315"/>
      <c r="GZ20" s="315"/>
      <c r="HA20" s="315"/>
      <c r="HB20" s="315"/>
      <c r="HC20" s="315"/>
      <c r="HD20" s="315"/>
      <c r="HE20" s="315"/>
      <c r="HF20" s="315"/>
      <c r="HG20" s="315"/>
      <c r="HH20" s="315"/>
      <c r="HI20" s="315"/>
    </row>
    <row r="21" spans="1:217" ht="110.1" customHeight="1" thickBot="1" x14ac:dyDescent="0.25">
      <c r="A21" s="653"/>
      <c r="B21" s="645"/>
      <c r="C21" s="654"/>
      <c r="D21" s="140" t="s">
        <v>267</v>
      </c>
      <c r="E21" s="141" t="s">
        <v>268</v>
      </c>
      <c r="F21" s="234" t="s">
        <v>522</v>
      </c>
      <c r="G21" s="142" t="s">
        <v>1065</v>
      </c>
      <c r="H21" s="142" t="s">
        <v>490</v>
      </c>
      <c r="I21" s="233" t="s">
        <v>524</v>
      </c>
      <c r="J21" s="142" t="s">
        <v>299</v>
      </c>
      <c r="K21" s="142" t="s">
        <v>26</v>
      </c>
      <c r="L21" s="142" t="s">
        <v>321</v>
      </c>
      <c r="M21" s="142" t="s">
        <v>277</v>
      </c>
      <c r="N21" s="142" t="s">
        <v>277</v>
      </c>
      <c r="O21" s="142" t="s">
        <v>313</v>
      </c>
      <c r="P21" s="170">
        <v>6</v>
      </c>
      <c r="Q21" s="143">
        <v>4</v>
      </c>
      <c r="R21" s="170">
        <f t="shared" si="0"/>
        <v>24</v>
      </c>
      <c r="S21" s="171" t="str">
        <f t="shared" si="1"/>
        <v>MuyAlto</v>
      </c>
      <c r="T21" s="144">
        <v>25</v>
      </c>
      <c r="U21" s="170">
        <f t="shared" si="2"/>
        <v>600</v>
      </c>
      <c r="V21" s="170" t="str">
        <f t="shared" si="3"/>
        <v>I</v>
      </c>
      <c r="W21" s="176" t="str">
        <f t="shared" si="4"/>
        <v>NO Aceptable</v>
      </c>
      <c r="X21" s="142"/>
      <c r="Y21" s="142"/>
      <c r="Z21" s="142"/>
      <c r="AA21" s="142" t="str">
        <f>L21</f>
        <v>Trasmision de  enfermedades infectocontagiosas (meningitis, neumonía,faringitis, fiebre reumática,forúnculos, osteomelitis ,Tétano, gangrena, difteria,ETC) , alteraciones en los diferentes  sistemas.</v>
      </c>
      <c r="AB21" s="142" t="s">
        <v>314</v>
      </c>
      <c r="AC21" s="142" t="s">
        <v>277</v>
      </c>
      <c r="AD21" s="142" t="s">
        <v>277</v>
      </c>
      <c r="AE21" s="142" t="s">
        <v>540</v>
      </c>
      <c r="AF21" s="142" t="s">
        <v>492</v>
      </c>
      <c r="AG21" s="142" t="s">
        <v>323</v>
      </c>
      <c r="AH21" s="142"/>
      <c r="AI21" s="170"/>
      <c r="AJ21" s="143"/>
      <c r="AK21" s="146">
        <f t="shared" si="5"/>
        <v>0</v>
      </c>
      <c r="AL21" s="219">
        <f t="shared" si="6"/>
        <v>0</v>
      </c>
      <c r="AM21" s="147" t="str">
        <f t="shared" si="7"/>
        <v>IV</v>
      </c>
      <c r="AN21" s="176" t="str">
        <f t="shared" si="8"/>
        <v>Aceptable</v>
      </c>
      <c r="AO21" s="652"/>
      <c r="AP21" s="652"/>
      <c r="AQ21" s="315"/>
      <c r="AR21" s="315"/>
      <c r="AS21" s="315"/>
      <c r="AT21" s="315"/>
      <c r="AU21" s="315"/>
      <c r="AV21" s="315"/>
      <c r="AW21" s="315"/>
      <c r="AX21" s="315"/>
      <c r="AY21" s="315"/>
      <c r="AZ21" s="315"/>
      <c r="BA21" s="315"/>
      <c r="BB21" s="315"/>
      <c r="BC21" s="315"/>
      <c r="BD21" s="315"/>
      <c r="BE21" s="315"/>
      <c r="BF21" s="315"/>
      <c r="BG21" s="315"/>
      <c r="BH21" s="315"/>
      <c r="BI21" s="315"/>
      <c r="BJ21" s="315"/>
      <c r="BK21" s="315"/>
      <c r="BL21" s="315"/>
      <c r="BM21" s="315"/>
      <c r="BN21" s="315"/>
      <c r="BO21" s="315"/>
      <c r="BP21" s="315"/>
      <c r="BQ21" s="315"/>
      <c r="BR21" s="315"/>
      <c r="BS21" s="315"/>
      <c r="BT21" s="315"/>
      <c r="BU21" s="315"/>
      <c r="BV21" s="315"/>
      <c r="BW21" s="315"/>
      <c r="BX21" s="315"/>
      <c r="BY21" s="315"/>
      <c r="BZ21" s="315"/>
      <c r="CA21" s="315"/>
      <c r="CB21" s="315"/>
      <c r="CC21" s="315"/>
      <c r="CD21" s="315"/>
      <c r="CE21" s="315"/>
      <c r="CF21" s="315"/>
      <c r="CG21" s="315"/>
      <c r="CH21" s="315"/>
      <c r="CI21" s="315"/>
      <c r="CJ21" s="315"/>
      <c r="CK21" s="315"/>
      <c r="CL21" s="315"/>
      <c r="CM21" s="315"/>
      <c r="CN21" s="315"/>
      <c r="CO21" s="315"/>
      <c r="CP21" s="315"/>
      <c r="CQ21" s="315"/>
      <c r="CR21" s="315"/>
      <c r="CS21" s="315"/>
      <c r="CT21" s="315"/>
      <c r="CU21" s="315"/>
      <c r="CV21" s="315"/>
      <c r="CW21" s="315"/>
      <c r="CX21" s="315"/>
      <c r="CY21" s="315"/>
      <c r="CZ21" s="315"/>
      <c r="DA21" s="315"/>
      <c r="DB21" s="315"/>
      <c r="DC21" s="315"/>
      <c r="DD21" s="315"/>
      <c r="DE21" s="315"/>
      <c r="DF21" s="315"/>
      <c r="DG21" s="315"/>
      <c r="DH21" s="315"/>
      <c r="DI21" s="315"/>
      <c r="DJ21" s="315"/>
      <c r="DK21" s="315"/>
      <c r="DL21" s="315"/>
      <c r="DM21" s="315"/>
      <c r="DN21" s="315"/>
      <c r="DO21" s="315"/>
      <c r="DP21" s="315"/>
      <c r="DQ21" s="315"/>
      <c r="DR21" s="315"/>
      <c r="DS21" s="315"/>
      <c r="DT21" s="315"/>
      <c r="DU21" s="315"/>
      <c r="DV21" s="315"/>
      <c r="DW21" s="315"/>
      <c r="DX21" s="315"/>
      <c r="DY21" s="315"/>
      <c r="DZ21" s="315"/>
      <c r="EA21" s="315"/>
      <c r="EB21" s="315"/>
      <c r="EC21" s="315"/>
      <c r="ED21" s="315"/>
      <c r="EE21" s="315"/>
      <c r="EF21" s="315"/>
      <c r="EG21" s="315"/>
      <c r="EH21" s="315"/>
      <c r="EI21" s="315"/>
      <c r="EJ21" s="315"/>
      <c r="EK21" s="315"/>
      <c r="EL21" s="315"/>
      <c r="EM21" s="315"/>
      <c r="EN21" s="315"/>
      <c r="EO21" s="315"/>
      <c r="EP21" s="315"/>
      <c r="EQ21" s="315"/>
      <c r="ER21" s="315"/>
      <c r="ES21" s="315"/>
      <c r="ET21" s="315"/>
      <c r="EU21" s="315"/>
      <c r="EV21" s="315"/>
      <c r="EW21" s="315"/>
      <c r="EX21" s="315"/>
      <c r="EY21" s="315"/>
      <c r="EZ21" s="315"/>
      <c r="FA21" s="315"/>
      <c r="FB21" s="315"/>
      <c r="FC21" s="315"/>
      <c r="FD21" s="315"/>
      <c r="FE21" s="315"/>
      <c r="FF21" s="315"/>
      <c r="FG21" s="315"/>
      <c r="FH21" s="315"/>
      <c r="FI21" s="315"/>
      <c r="FJ21" s="315"/>
      <c r="FK21" s="315"/>
      <c r="FL21" s="315"/>
      <c r="FM21" s="315"/>
      <c r="FN21" s="315"/>
      <c r="FO21" s="315"/>
      <c r="FP21" s="315"/>
      <c r="FQ21" s="315"/>
      <c r="FR21" s="315"/>
      <c r="FS21" s="315"/>
      <c r="FT21" s="315"/>
      <c r="FU21" s="315"/>
      <c r="FV21" s="315"/>
      <c r="FW21" s="315"/>
      <c r="FX21" s="315"/>
      <c r="FY21" s="315"/>
      <c r="FZ21" s="315"/>
      <c r="GA21" s="315"/>
      <c r="GB21" s="315"/>
      <c r="GC21" s="315"/>
      <c r="GD21" s="315"/>
      <c r="GE21" s="315"/>
      <c r="GF21" s="315"/>
      <c r="GG21" s="315"/>
      <c r="GH21" s="315"/>
      <c r="GI21" s="315"/>
      <c r="GJ21" s="315"/>
      <c r="GK21" s="315"/>
      <c r="GL21" s="315"/>
      <c r="GM21" s="315"/>
      <c r="GN21" s="315"/>
      <c r="GO21" s="315"/>
      <c r="GP21" s="315"/>
      <c r="GQ21" s="315"/>
      <c r="GR21" s="315"/>
      <c r="GS21" s="315"/>
      <c r="GT21" s="315"/>
      <c r="GU21" s="315"/>
      <c r="GV21" s="315"/>
      <c r="GW21" s="315"/>
      <c r="GX21" s="315"/>
      <c r="GY21" s="315"/>
      <c r="GZ21" s="315"/>
      <c r="HA21" s="315"/>
      <c r="HB21" s="315"/>
      <c r="HC21" s="315"/>
      <c r="HD21" s="315"/>
      <c r="HE21" s="315"/>
      <c r="HF21" s="315"/>
      <c r="HG21" s="315"/>
      <c r="HH21" s="315"/>
      <c r="HI21" s="315"/>
    </row>
    <row r="22" spans="1:217" ht="110.1" customHeight="1" thickBot="1" x14ac:dyDescent="0.25">
      <c r="A22" s="653"/>
      <c r="B22" s="645"/>
      <c r="C22" s="654"/>
      <c r="D22" s="140" t="s">
        <v>267</v>
      </c>
      <c r="E22" s="141" t="s">
        <v>268</v>
      </c>
      <c r="F22" s="234" t="s">
        <v>522</v>
      </c>
      <c r="G22" s="142" t="s">
        <v>1066</v>
      </c>
      <c r="H22" s="142" t="s">
        <v>493</v>
      </c>
      <c r="I22" s="233" t="s">
        <v>524</v>
      </c>
      <c r="J22" s="142" t="s">
        <v>299</v>
      </c>
      <c r="K22" s="142" t="s">
        <v>53</v>
      </c>
      <c r="L22" s="142" t="s">
        <v>319</v>
      </c>
      <c r="M22" s="142" t="s">
        <v>277</v>
      </c>
      <c r="N22" s="142" t="s">
        <v>277</v>
      </c>
      <c r="O22" s="142" t="s">
        <v>320</v>
      </c>
      <c r="P22" s="170">
        <v>2</v>
      </c>
      <c r="Q22" s="143">
        <v>3</v>
      </c>
      <c r="R22" s="142">
        <v>6</v>
      </c>
      <c r="S22" s="171" t="str">
        <f t="shared" si="1"/>
        <v>Medio</v>
      </c>
      <c r="T22" s="142">
        <v>25</v>
      </c>
      <c r="U22" s="142">
        <f t="shared" si="2"/>
        <v>150</v>
      </c>
      <c r="V22" s="142" t="str">
        <f t="shared" si="3"/>
        <v>II</v>
      </c>
      <c r="W22" s="176" t="str">
        <f t="shared" si="4"/>
        <v>No Aceptable o Aceptable con Control Especifico</v>
      </c>
      <c r="X22" s="142"/>
      <c r="Y22" s="142"/>
      <c r="Z22" s="142"/>
      <c r="AA22" s="142" t="s">
        <v>321</v>
      </c>
      <c r="AB22" s="142" t="s">
        <v>314</v>
      </c>
      <c r="AC22" s="142" t="s">
        <v>277</v>
      </c>
      <c r="AD22" s="142" t="s">
        <v>277</v>
      </c>
      <c r="AE22" s="142" t="s">
        <v>277</v>
      </c>
      <c r="AF22" s="142" t="s">
        <v>448</v>
      </c>
      <c r="AG22" s="142" t="s">
        <v>323</v>
      </c>
      <c r="AH22" s="142"/>
      <c r="AI22" s="170"/>
      <c r="AJ22" s="143"/>
      <c r="AK22" s="146">
        <f t="shared" si="5"/>
        <v>0</v>
      </c>
      <c r="AL22" s="219">
        <f t="shared" si="6"/>
        <v>0</v>
      </c>
      <c r="AM22" s="147" t="str">
        <f t="shared" si="7"/>
        <v>IV</v>
      </c>
      <c r="AN22" s="176" t="str">
        <f t="shared" si="8"/>
        <v>Aceptable</v>
      </c>
      <c r="AO22" s="652"/>
      <c r="AP22" s="652"/>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c r="CI22" s="315"/>
      <c r="CJ22" s="315"/>
      <c r="CK22" s="315"/>
      <c r="CL22" s="315"/>
      <c r="CM22" s="315"/>
      <c r="CN22" s="315"/>
      <c r="CO22" s="315"/>
      <c r="CP22" s="315"/>
      <c r="CQ22" s="315"/>
      <c r="CR22" s="315"/>
      <c r="CS22" s="315"/>
      <c r="CT22" s="315"/>
      <c r="CU22" s="315"/>
      <c r="CV22" s="315"/>
      <c r="CW22" s="315"/>
      <c r="CX22" s="315"/>
      <c r="CY22" s="315"/>
      <c r="CZ22" s="315"/>
      <c r="DA22" s="315"/>
      <c r="DB22" s="315"/>
      <c r="DC22" s="315"/>
      <c r="DD22" s="315"/>
      <c r="DE22" s="315"/>
      <c r="DF22" s="315"/>
      <c r="DG22" s="315"/>
      <c r="DH22" s="315"/>
      <c r="DI22" s="315"/>
      <c r="DJ22" s="315"/>
      <c r="DK22" s="315"/>
      <c r="DL22" s="315"/>
      <c r="DM22" s="315"/>
      <c r="DN22" s="315"/>
      <c r="DO22" s="315"/>
      <c r="DP22" s="315"/>
      <c r="DQ22" s="315"/>
      <c r="DR22" s="315"/>
      <c r="DS22" s="315"/>
      <c r="DT22" s="315"/>
      <c r="DU22" s="315"/>
      <c r="DV22" s="315"/>
      <c r="DW22" s="315"/>
      <c r="DX22" s="315"/>
      <c r="DY22" s="315"/>
      <c r="DZ22" s="315"/>
      <c r="EA22" s="315"/>
      <c r="EB22" s="315"/>
      <c r="EC22" s="315"/>
      <c r="ED22" s="315"/>
      <c r="EE22" s="315"/>
      <c r="EF22" s="315"/>
      <c r="EG22" s="315"/>
      <c r="EH22" s="315"/>
      <c r="EI22" s="315"/>
      <c r="EJ22" s="315"/>
      <c r="EK22" s="315"/>
      <c r="EL22" s="315"/>
      <c r="EM22" s="315"/>
      <c r="EN22" s="315"/>
      <c r="EO22" s="315"/>
      <c r="EP22" s="315"/>
      <c r="EQ22" s="315"/>
      <c r="ER22" s="315"/>
      <c r="ES22" s="315"/>
      <c r="ET22" s="315"/>
      <c r="EU22" s="315"/>
      <c r="EV22" s="315"/>
      <c r="EW22" s="315"/>
      <c r="EX22" s="315"/>
      <c r="EY22" s="315"/>
      <c r="EZ22" s="315"/>
      <c r="FA22" s="315"/>
      <c r="FB22" s="315"/>
      <c r="FC22" s="315"/>
      <c r="FD22" s="315"/>
      <c r="FE22" s="315"/>
      <c r="FF22" s="315"/>
      <c r="FG22" s="315"/>
      <c r="FH22" s="315"/>
      <c r="FI22" s="315"/>
      <c r="FJ22" s="315"/>
      <c r="FK22" s="315"/>
      <c r="FL22" s="315"/>
      <c r="FM22" s="315"/>
      <c r="FN22" s="315"/>
      <c r="FO22" s="315"/>
      <c r="FP22" s="315"/>
      <c r="FQ22" s="315"/>
      <c r="FR22" s="315"/>
      <c r="FS22" s="315"/>
      <c r="FT22" s="315"/>
      <c r="FU22" s="315"/>
      <c r="FV22" s="315"/>
      <c r="FW22" s="315"/>
      <c r="FX22" s="315"/>
      <c r="FY22" s="315"/>
      <c r="FZ22" s="315"/>
      <c r="GA22" s="315"/>
      <c r="GB22" s="315"/>
      <c r="GC22" s="315"/>
      <c r="GD22" s="315"/>
      <c r="GE22" s="315"/>
      <c r="GF22" s="315"/>
      <c r="GG22" s="315"/>
      <c r="GH22" s="315"/>
      <c r="GI22" s="315"/>
      <c r="GJ22" s="315"/>
      <c r="GK22" s="315"/>
      <c r="GL22" s="315"/>
      <c r="GM22" s="315"/>
      <c r="GN22" s="315"/>
      <c r="GO22" s="315"/>
      <c r="GP22" s="315"/>
      <c r="GQ22" s="315"/>
      <c r="GR22" s="315"/>
      <c r="GS22" s="315"/>
      <c r="GT22" s="315"/>
      <c r="GU22" s="315"/>
      <c r="GV22" s="315"/>
      <c r="GW22" s="315"/>
      <c r="GX22" s="315"/>
      <c r="GY22" s="315"/>
      <c r="GZ22" s="315"/>
      <c r="HA22" s="315"/>
      <c r="HB22" s="315"/>
      <c r="HC22" s="315"/>
      <c r="HD22" s="315"/>
      <c r="HE22" s="315"/>
      <c r="HF22" s="315"/>
      <c r="HG22" s="315"/>
      <c r="HH22" s="315"/>
      <c r="HI22" s="315"/>
    </row>
    <row r="23" spans="1:217" ht="110.1" customHeight="1" thickBot="1" x14ac:dyDescent="0.25">
      <c r="A23" s="653"/>
      <c r="B23" s="645"/>
      <c r="C23" s="654"/>
      <c r="D23" s="140" t="s">
        <v>267</v>
      </c>
      <c r="E23" s="141" t="s">
        <v>268</v>
      </c>
      <c r="F23" s="234" t="s">
        <v>522</v>
      </c>
      <c r="G23" s="142" t="s">
        <v>1066</v>
      </c>
      <c r="H23" s="142" t="s">
        <v>493</v>
      </c>
      <c r="I23" s="233" t="s">
        <v>524</v>
      </c>
      <c r="J23" s="279" t="s">
        <v>299</v>
      </c>
      <c r="K23" s="280" t="s">
        <v>1496</v>
      </c>
      <c r="L23" s="280" t="s">
        <v>1497</v>
      </c>
      <c r="M23" s="280" t="s">
        <v>1498</v>
      </c>
      <c r="N23" s="280" t="s">
        <v>1499</v>
      </c>
      <c r="O23" s="280" t="s">
        <v>1500</v>
      </c>
      <c r="P23" s="281">
        <v>6</v>
      </c>
      <c r="Q23" s="282">
        <v>4</v>
      </c>
      <c r="R23" s="281">
        <v>24</v>
      </c>
      <c r="S23" s="283" t="str">
        <f t="shared" si="1"/>
        <v>MuyAlto</v>
      </c>
      <c r="T23" s="284">
        <v>100</v>
      </c>
      <c r="U23" s="281">
        <f t="shared" si="2"/>
        <v>2400</v>
      </c>
      <c r="V23" s="281" t="s">
        <v>136</v>
      </c>
      <c r="W23" s="285" t="str">
        <f t="shared" si="4"/>
        <v>NO Aceptable</v>
      </c>
      <c r="X23" s="286"/>
      <c r="Y23" s="286"/>
      <c r="Z23" s="286"/>
      <c r="AA23" s="280" t="s">
        <v>1501</v>
      </c>
      <c r="AB23" s="280" t="s">
        <v>1502</v>
      </c>
      <c r="AC23" s="280" t="s">
        <v>277</v>
      </c>
      <c r="AD23" s="280" t="s">
        <v>1503</v>
      </c>
      <c r="AE23" s="280" t="s">
        <v>1504</v>
      </c>
      <c r="AF23" s="280" t="s">
        <v>1505</v>
      </c>
      <c r="AG23" s="280" t="s">
        <v>1506</v>
      </c>
      <c r="AH23" s="287"/>
      <c r="AI23" s="288"/>
      <c r="AJ23" s="289"/>
      <c r="AK23" s="290">
        <f t="shared" si="5"/>
        <v>0</v>
      </c>
      <c r="AL23" s="291">
        <f t="shared" si="6"/>
        <v>0</v>
      </c>
      <c r="AM23" s="292" t="str">
        <f t="shared" si="7"/>
        <v>IV</v>
      </c>
      <c r="AN23" s="279" t="str">
        <f t="shared" si="8"/>
        <v>Aceptable</v>
      </c>
      <c r="AO23" s="652"/>
      <c r="AP23" s="652"/>
      <c r="AQ23" s="315"/>
      <c r="AR23" s="315"/>
      <c r="AS23" s="315"/>
      <c r="AT23" s="315"/>
      <c r="AU23" s="315"/>
      <c r="AV23" s="315"/>
      <c r="AW23" s="315"/>
      <c r="AX23" s="315"/>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15"/>
      <c r="CI23" s="315"/>
      <c r="CJ23" s="315"/>
      <c r="CK23" s="315"/>
      <c r="CL23" s="315"/>
      <c r="CM23" s="315"/>
      <c r="CN23" s="315"/>
      <c r="CO23" s="315"/>
      <c r="CP23" s="315"/>
      <c r="CQ23" s="315"/>
      <c r="CR23" s="315"/>
      <c r="CS23" s="315"/>
      <c r="CT23" s="315"/>
      <c r="CU23" s="315"/>
      <c r="CV23" s="315"/>
      <c r="CW23" s="315"/>
      <c r="CX23" s="315"/>
      <c r="CY23" s="315"/>
      <c r="CZ23" s="315"/>
      <c r="DA23" s="315"/>
      <c r="DB23" s="315"/>
      <c r="DC23" s="315"/>
      <c r="DD23" s="315"/>
      <c r="DE23" s="315"/>
      <c r="DF23" s="315"/>
      <c r="DG23" s="315"/>
      <c r="DH23" s="315"/>
      <c r="DI23" s="315"/>
      <c r="DJ23" s="315"/>
      <c r="DK23" s="315"/>
      <c r="DL23" s="315"/>
      <c r="DM23" s="315"/>
      <c r="DN23" s="315"/>
      <c r="DO23" s="315"/>
      <c r="DP23" s="315"/>
      <c r="DQ23" s="315"/>
      <c r="DR23" s="315"/>
      <c r="DS23" s="315"/>
      <c r="DT23" s="315"/>
      <c r="DU23" s="315"/>
      <c r="DV23" s="315"/>
      <c r="DW23" s="315"/>
      <c r="DX23" s="315"/>
      <c r="DY23" s="315"/>
      <c r="DZ23" s="315"/>
      <c r="EA23" s="315"/>
      <c r="EB23" s="315"/>
      <c r="EC23" s="315"/>
      <c r="ED23" s="315"/>
      <c r="EE23" s="315"/>
      <c r="EF23" s="315"/>
      <c r="EG23" s="315"/>
      <c r="EH23" s="315"/>
      <c r="EI23" s="315"/>
      <c r="EJ23" s="315"/>
      <c r="EK23" s="315"/>
      <c r="EL23" s="315"/>
      <c r="EM23" s="315"/>
      <c r="EN23" s="315"/>
      <c r="EO23" s="315"/>
      <c r="EP23" s="315"/>
      <c r="EQ23" s="315"/>
      <c r="ER23" s="315"/>
      <c r="ES23" s="315"/>
      <c r="ET23" s="315"/>
      <c r="EU23" s="315"/>
      <c r="EV23" s="315"/>
      <c r="EW23" s="315"/>
      <c r="EX23" s="315"/>
      <c r="EY23" s="315"/>
      <c r="EZ23" s="315"/>
      <c r="FA23" s="315"/>
      <c r="FB23" s="315"/>
      <c r="FC23" s="315"/>
      <c r="FD23" s="315"/>
      <c r="FE23" s="315"/>
      <c r="FF23" s="315"/>
      <c r="FG23" s="315"/>
      <c r="FH23" s="315"/>
      <c r="FI23" s="315"/>
      <c r="FJ23" s="315"/>
      <c r="FK23" s="315"/>
      <c r="FL23" s="315"/>
      <c r="FM23" s="315"/>
      <c r="FN23" s="315"/>
      <c r="FO23" s="315"/>
      <c r="FP23" s="315"/>
      <c r="FQ23" s="315"/>
      <c r="FR23" s="315"/>
      <c r="FS23" s="315"/>
      <c r="FT23" s="315"/>
      <c r="FU23" s="315"/>
      <c r="FV23" s="315"/>
      <c r="FW23" s="315"/>
      <c r="FX23" s="315"/>
      <c r="FY23" s="315"/>
      <c r="FZ23" s="315"/>
      <c r="GA23" s="315"/>
      <c r="GB23" s="315"/>
      <c r="GC23" s="315"/>
      <c r="GD23" s="315"/>
      <c r="GE23" s="315"/>
      <c r="GF23" s="315"/>
      <c r="GG23" s="315"/>
      <c r="GH23" s="315"/>
      <c r="GI23" s="315"/>
      <c r="GJ23" s="315"/>
      <c r="GK23" s="315"/>
      <c r="GL23" s="315"/>
      <c r="GM23" s="315"/>
      <c r="GN23" s="315"/>
      <c r="GO23" s="315"/>
      <c r="GP23" s="315"/>
      <c r="GQ23" s="315"/>
      <c r="GR23" s="315"/>
      <c r="GS23" s="315"/>
      <c r="GT23" s="315"/>
      <c r="GU23" s="315"/>
      <c r="GV23" s="315"/>
      <c r="GW23" s="315"/>
      <c r="GX23" s="315"/>
      <c r="GY23" s="315"/>
      <c r="GZ23" s="315"/>
      <c r="HA23" s="315"/>
      <c r="HB23" s="315"/>
      <c r="HC23" s="315"/>
      <c r="HD23" s="315"/>
      <c r="HE23" s="315"/>
      <c r="HF23" s="315"/>
      <c r="HG23" s="315"/>
      <c r="HH23" s="315"/>
      <c r="HI23" s="315"/>
    </row>
    <row r="24" spans="1:217" ht="110.1" customHeight="1" thickBot="1" x14ac:dyDescent="0.25">
      <c r="A24" s="653"/>
      <c r="B24" s="645"/>
      <c r="C24" s="654"/>
      <c r="D24" s="140" t="s">
        <v>267</v>
      </c>
      <c r="E24" s="141" t="s">
        <v>268</v>
      </c>
      <c r="F24" s="234" t="s">
        <v>522</v>
      </c>
      <c r="G24" s="142" t="s">
        <v>485</v>
      </c>
      <c r="H24" s="142" t="s">
        <v>549</v>
      </c>
      <c r="I24" s="233" t="s">
        <v>524</v>
      </c>
      <c r="J24" s="142" t="s">
        <v>340</v>
      </c>
      <c r="K24" s="142" t="s">
        <v>379</v>
      </c>
      <c r="L24" s="142" t="s">
        <v>550</v>
      </c>
      <c r="M24" s="142" t="s">
        <v>277</v>
      </c>
      <c r="N24" s="142" t="s">
        <v>277</v>
      </c>
      <c r="O24" s="142" t="s">
        <v>277</v>
      </c>
      <c r="P24" s="170">
        <v>2</v>
      </c>
      <c r="Q24" s="143">
        <v>2</v>
      </c>
      <c r="R24" s="170">
        <f>P24*Q24</f>
        <v>4</v>
      </c>
      <c r="S24" s="171" t="str">
        <f t="shared" si="1"/>
        <v>Bajo</v>
      </c>
      <c r="T24" s="144">
        <v>60</v>
      </c>
      <c r="U24" s="170">
        <f t="shared" si="2"/>
        <v>240</v>
      </c>
      <c r="V24" s="170" t="str">
        <f t="shared" ref="V24:V29" si="9">IF((U24&gt;599),"I",IF(U24&gt;149,"II",IF(U24&gt;39,"III",IF(U24&lt;31,"IV"))))</f>
        <v>II</v>
      </c>
      <c r="W24" s="176" t="str">
        <f t="shared" si="4"/>
        <v>No Aceptable o Aceptable con Control Especifico</v>
      </c>
      <c r="X24" s="142"/>
      <c r="Y24" s="142"/>
      <c r="Z24" s="142"/>
      <c r="AA24" s="142" t="s">
        <v>551</v>
      </c>
      <c r="AB24" s="142" t="s">
        <v>345</v>
      </c>
      <c r="AC24" s="142" t="s">
        <v>277</v>
      </c>
      <c r="AD24" s="142" t="s">
        <v>277</v>
      </c>
      <c r="AE24" s="142" t="s">
        <v>277</v>
      </c>
      <c r="AF24" s="142" t="s">
        <v>552</v>
      </c>
      <c r="AG24" s="172"/>
      <c r="AH24" s="145"/>
      <c r="AI24" s="170"/>
      <c r="AJ24" s="143"/>
      <c r="AK24" s="146">
        <f t="shared" si="5"/>
        <v>0</v>
      </c>
      <c r="AL24" s="219">
        <f t="shared" si="6"/>
        <v>0</v>
      </c>
      <c r="AM24" s="147" t="str">
        <f t="shared" si="7"/>
        <v>IV</v>
      </c>
      <c r="AN24" s="176" t="str">
        <f t="shared" si="8"/>
        <v>Aceptable</v>
      </c>
      <c r="AO24" s="652"/>
      <c r="AP24" s="652"/>
      <c r="AQ24" s="315"/>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c r="CI24" s="315"/>
      <c r="CJ24" s="315"/>
      <c r="CK24" s="315"/>
      <c r="CL24" s="315"/>
      <c r="CM24" s="315"/>
      <c r="CN24" s="315"/>
      <c r="CO24" s="315"/>
      <c r="CP24" s="315"/>
      <c r="CQ24" s="315"/>
      <c r="CR24" s="315"/>
      <c r="CS24" s="315"/>
      <c r="CT24" s="315"/>
      <c r="CU24" s="315"/>
      <c r="CV24" s="315"/>
      <c r="CW24" s="315"/>
      <c r="CX24" s="315"/>
      <c r="CY24" s="315"/>
      <c r="CZ24" s="315"/>
      <c r="DA24" s="315"/>
      <c r="DB24" s="315"/>
      <c r="DC24" s="315"/>
      <c r="DD24" s="315"/>
      <c r="DE24" s="315"/>
      <c r="DF24" s="315"/>
      <c r="DG24" s="315"/>
      <c r="DH24" s="315"/>
      <c r="DI24" s="315"/>
      <c r="DJ24" s="315"/>
      <c r="DK24" s="315"/>
      <c r="DL24" s="315"/>
      <c r="DM24" s="315"/>
      <c r="DN24" s="315"/>
      <c r="DO24" s="315"/>
      <c r="DP24" s="315"/>
      <c r="DQ24" s="315"/>
      <c r="DR24" s="315"/>
      <c r="DS24" s="315"/>
      <c r="DT24" s="315"/>
      <c r="DU24" s="315"/>
      <c r="DV24" s="315"/>
      <c r="DW24" s="315"/>
      <c r="DX24" s="315"/>
      <c r="DY24" s="315"/>
      <c r="DZ24" s="315"/>
      <c r="EA24" s="315"/>
      <c r="EB24" s="315"/>
      <c r="EC24" s="315"/>
      <c r="ED24" s="315"/>
      <c r="EE24" s="315"/>
      <c r="EF24" s="315"/>
      <c r="EG24" s="315"/>
      <c r="EH24" s="315"/>
      <c r="EI24" s="315"/>
      <c r="EJ24" s="315"/>
      <c r="EK24" s="315"/>
      <c r="EL24" s="315"/>
      <c r="EM24" s="315"/>
      <c r="EN24" s="315"/>
      <c r="EO24" s="315"/>
      <c r="EP24" s="315"/>
      <c r="EQ24" s="315"/>
      <c r="ER24" s="315"/>
      <c r="ES24" s="315"/>
      <c r="ET24" s="315"/>
      <c r="EU24" s="315"/>
      <c r="EV24" s="315"/>
      <c r="EW24" s="315"/>
      <c r="EX24" s="315"/>
      <c r="EY24" s="315"/>
      <c r="EZ24" s="315"/>
      <c r="FA24" s="315"/>
      <c r="FB24" s="315"/>
      <c r="FC24" s="315"/>
      <c r="FD24" s="315"/>
      <c r="FE24" s="315"/>
      <c r="FF24" s="315"/>
      <c r="FG24" s="315"/>
      <c r="FH24" s="315"/>
      <c r="FI24" s="315"/>
      <c r="FJ24" s="315"/>
      <c r="FK24" s="315"/>
      <c r="FL24" s="315"/>
      <c r="FM24" s="315"/>
      <c r="FN24" s="315"/>
      <c r="FO24" s="315"/>
      <c r="FP24" s="315"/>
      <c r="FQ24" s="315"/>
      <c r="FR24" s="315"/>
      <c r="FS24" s="315"/>
      <c r="FT24" s="315"/>
      <c r="FU24" s="315"/>
      <c r="FV24" s="315"/>
      <c r="FW24" s="315"/>
      <c r="FX24" s="315"/>
      <c r="FY24" s="315"/>
      <c r="FZ24" s="315"/>
      <c r="GA24" s="315"/>
      <c r="GB24" s="315"/>
      <c r="GC24" s="315"/>
      <c r="GD24" s="315"/>
      <c r="GE24" s="315"/>
      <c r="GF24" s="315"/>
      <c r="GG24" s="315"/>
      <c r="GH24" s="315"/>
      <c r="GI24" s="315"/>
      <c r="GJ24" s="315"/>
      <c r="GK24" s="315"/>
      <c r="GL24" s="315"/>
      <c r="GM24" s="315"/>
      <c r="GN24" s="315"/>
      <c r="GO24" s="315"/>
      <c r="GP24" s="315"/>
      <c r="GQ24" s="315"/>
      <c r="GR24" s="315"/>
      <c r="GS24" s="315"/>
      <c r="GT24" s="315"/>
      <c r="GU24" s="315"/>
      <c r="GV24" s="315"/>
      <c r="GW24" s="315"/>
      <c r="GX24" s="315"/>
      <c r="GY24" s="315"/>
      <c r="GZ24" s="315"/>
      <c r="HA24" s="315"/>
      <c r="HB24" s="315"/>
      <c r="HC24" s="315"/>
      <c r="HD24" s="315"/>
      <c r="HE24" s="315"/>
      <c r="HF24" s="315"/>
      <c r="HG24" s="315"/>
      <c r="HH24" s="315"/>
      <c r="HI24" s="315"/>
    </row>
    <row r="25" spans="1:217" ht="110.1" customHeight="1" thickBot="1" x14ac:dyDescent="0.25">
      <c r="A25" s="653"/>
      <c r="B25" s="645"/>
      <c r="C25" s="654"/>
      <c r="D25" s="140" t="s">
        <v>267</v>
      </c>
      <c r="E25" s="141" t="s">
        <v>268</v>
      </c>
      <c r="F25" s="234" t="s">
        <v>514</v>
      </c>
      <c r="G25" s="142" t="s">
        <v>482</v>
      </c>
      <c r="H25" s="142" t="s">
        <v>553</v>
      </c>
      <c r="I25" s="233" t="s">
        <v>554</v>
      </c>
      <c r="J25" s="142" t="s">
        <v>328</v>
      </c>
      <c r="K25" s="142" t="s">
        <v>329</v>
      </c>
      <c r="L25" s="142" t="s">
        <v>525</v>
      </c>
      <c r="M25" s="142" t="s">
        <v>277</v>
      </c>
      <c r="N25" s="142" t="s">
        <v>277</v>
      </c>
      <c r="O25" s="142" t="s">
        <v>331</v>
      </c>
      <c r="P25" s="170">
        <v>2</v>
      </c>
      <c r="Q25" s="143">
        <v>3</v>
      </c>
      <c r="R25" s="170">
        <f>P25*Q25</f>
        <v>6</v>
      </c>
      <c r="S25" s="171" t="str">
        <f t="shared" si="1"/>
        <v>Medio</v>
      </c>
      <c r="T25" s="144">
        <v>25</v>
      </c>
      <c r="U25" s="170">
        <f t="shared" si="2"/>
        <v>150</v>
      </c>
      <c r="V25" s="170" t="str">
        <f t="shared" si="9"/>
        <v>II</v>
      </c>
      <c r="W25" s="176" t="str">
        <f t="shared" si="4"/>
        <v>No Aceptable o Aceptable con Control Especifico</v>
      </c>
      <c r="X25" s="142"/>
      <c r="Y25" s="142"/>
      <c r="Z25" s="142"/>
      <c r="AA25" s="142" t="str">
        <f>L25</f>
        <v>Desordenes por trauma acumulativo, especificamente a nivel de miembros superiores y columna.</v>
      </c>
      <c r="AB25" s="142" t="s">
        <v>332</v>
      </c>
      <c r="AC25" s="142" t="s">
        <v>277</v>
      </c>
      <c r="AD25" s="142" t="s">
        <v>277</v>
      </c>
      <c r="AE25" s="142" t="s">
        <v>277</v>
      </c>
      <c r="AF25" s="142" t="s">
        <v>484</v>
      </c>
      <c r="AG25" s="142" t="s">
        <v>277</v>
      </c>
      <c r="AH25" s="142"/>
      <c r="AI25" s="170"/>
      <c r="AJ25" s="143"/>
      <c r="AK25" s="146">
        <f t="shared" si="5"/>
        <v>0</v>
      </c>
      <c r="AL25" s="219">
        <f t="shared" si="6"/>
        <v>0</v>
      </c>
      <c r="AM25" s="147" t="str">
        <f t="shared" si="7"/>
        <v>IV</v>
      </c>
      <c r="AN25" s="176" t="str">
        <f t="shared" si="8"/>
        <v>Aceptable</v>
      </c>
      <c r="AO25" s="652"/>
      <c r="AP25" s="652"/>
      <c r="AQ25" s="315"/>
      <c r="AR25" s="315"/>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15"/>
      <c r="BQ25" s="315"/>
      <c r="BR25" s="315"/>
      <c r="BS25" s="315"/>
      <c r="BT25" s="315"/>
      <c r="BU25" s="315"/>
      <c r="BV25" s="315"/>
      <c r="BW25" s="315"/>
      <c r="BX25" s="315"/>
      <c r="BY25" s="315"/>
      <c r="BZ25" s="315"/>
      <c r="CA25" s="315"/>
      <c r="CB25" s="315"/>
      <c r="CC25" s="315"/>
      <c r="CD25" s="315"/>
      <c r="CE25" s="315"/>
      <c r="CF25" s="315"/>
      <c r="CG25" s="315"/>
      <c r="CH25" s="315"/>
      <c r="CI25" s="315"/>
      <c r="CJ25" s="315"/>
      <c r="CK25" s="315"/>
      <c r="CL25" s="315"/>
      <c r="CM25" s="315"/>
      <c r="CN25" s="315"/>
      <c r="CO25" s="315"/>
      <c r="CP25" s="315"/>
      <c r="CQ25" s="315"/>
      <c r="CR25" s="315"/>
      <c r="CS25" s="315"/>
      <c r="CT25" s="315"/>
      <c r="CU25" s="315"/>
      <c r="CV25" s="315"/>
      <c r="CW25" s="315"/>
      <c r="CX25" s="315"/>
      <c r="CY25" s="315"/>
      <c r="CZ25" s="315"/>
      <c r="DA25" s="315"/>
      <c r="DB25" s="315"/>
      <c r="DC25" s="315"/>
      <c r="DD25" s="315"/>
      <c r="DE25" s="315"/>
      <c r="DF25" s="315"/>
      <c r="DG25" s="315"/>
      <c r="DH25" s="315"/>
      <c r="DI25" s="315"/>
      <c r="DJ25" s="315"/>
      <c r="DK25" s="315"/>
      <c r="DL25" s="315"/>
      <c r="DM25" s="315"/>
      <c r="DN25" s="315"/>
      <c r="DO25" s="315"/>
      <c r="DP25" s="315"/>
      <c r="DQ25" s="315"/>
      <c r="DR25" s="315"/>
      <c r="DS25" s="315"/>
      <c r="DT25" s="315"/>
      <c r="DU25" s="315"/>
      <c r="DV25" s="315"/>
      <c r="DW25" s="315"/>
      <c r="DX25" s="315"/>
      <c r="DY25" s="315"/>
      <c r="DZ25" s="315"/>
      <c r="EA25" s="315"/>
      <c r="EB25" s="315"/>
      <c r="EC25" s="315"/>
      <c r="ED25" s="315"/>
      <c r="EE25" s="315"/>
      <c r="EF25" s="315"/>
      <c r="EG25" s="315"/>
      <c r="EH25" s="315"/>
      <c r="EI25" s="315"/>
      <c r="EJ25" s="315"/>
      <c r="EK25" s="315"/>
      <c r="EL25" s="315"/>
      <c r="EM25" s="315"/>
      <c r="EN25" s="315"/>
      <c r="EO25" s="315"/>
      <c r="EP25" s="315"/>
      <c r="EQ25" s="315"/>
      <c r="ER25" s="315"/>
      <c r="ES25" s="315"/>
      <c r="ET25" s="315"/>
      <c r="EU25" s="315"/>
      <c r="EV25" s="315"/>
      <c r="EW25" s="315"/>
      <c r="EX25" s="315"/>
      <c r="EY25" s="315"/>
      <c r="EZ25" s="315"/>
      <c r="FA25" s="315"/>
      <c r="FB25" s="315"/>
      <c r="FC25" s="315"/>
      <c r="FD25" s="315"/>
      <c r="FE25" s="315"/>
      <c r="FF25" s="315"/>
      <c r="FG25" s="315"/>
      <c r="FH25" s="315"/>
      <c r="FI25" s="315"/>
      <c r="FJ25" s="315"/>
      <c r="FK25" s="315"/>
      <c r="FL25" s="315"/>
      <c r="FM25" s="315"/>
      <c r="FN25" s="315"/>
      <c r="FO25" s="315"/>
      <c r="FP25" s="315"/>
      <c r="FQ25" s="315"/>
      <c r="FR25" s="315"/>
      <c r="FS25" s="315"/>
      <c r="FT25" s="315"/>
      <c r="FU25" s="315"/>
      <c r="FV25" s="315"/>
      <c r="FW25" s="315"/>
      <c r="FX25" s="315"/>
      <c r="FY25" s="315"/>
      <c r="FZ25" s="315"/>
      <c r="GA25" s="315"/>
      <c r="GB25" s="315"/>
      <c r="GC25" s="315"/>
      <c r="GD25" s="315"/>
      <c r="GE25" s="315"/>
      <c r="GF25" s="315"/>
      <c r="GG25" s="315"/>
      <c r="GH25" s="315"/>
      <c r="GI25" s="315"/>
      <c r="GJ25" s="315"/>
      <c r="GK25" s="315"/>
      <c r="GL25" s="315"/>
      <c r="GM25" s="315"/>
      <c r="GN25" s="315"/>
      <c r="GO25" s="315"/>
      <c r="GP25" s="315"/>
      <c r="GQ25" s="315"/>
      <c r="GR25" s="315"/>
      <c r="GS25" s="315"/>
      <c r="GT25" s="315"/>
      <c r="GU25" s="315"/>
      <c r="GV25" s="315"/>
      <c r="GW25" s="315"/>
      <c r="GX25" s="315"/>
      <c r="GY25" s="315"/>
      <c r="GZ25" s="315"/>
      <c r="HA25" s="315"/>
      <c r="HB25" s="315"/>
      <c r="HC25" s="315"/>
      <c r="HD25" s="315"/>
      <c r="HE25" s="315"/>
      <c r="HF25" s="315"/>
      <c r="HG25" s="315"/>
      <c r="HH25" s="315"/>
      <c r="HI25" s="315"/>
    </row>
    <row r="26" spans="1:217" ht="110.1" customHeight="1" thickBot="1" x14ac:dyDescent="0.25">
      <c r="A26" s="653"/>
      <c r="B26" s="645"/>
      <c r="C26" s="654"/>
      <c r="D26" s="140" t="s">
        <v>267</v>
      </c>
      <c r="E26" s="141" t="s">
        <v>268</v>
      </c>
      <c r="F26" s="234" t="s">
        <v>514</v>
      </c>
      <c r="G26" s="142" t="s">
        <v>482</v>
      </c>
      <c r="H26" s="142" t="s">
        <v>479</v>
      </c>
      <c r="I26" s="233" t="s">
        <v>554</v>
      </c>
      <c r="J26" s="142" t="s">
        <v>328</v>
      </c>
      <c r="K26" s="142" t="s">
        <v>37</v>
      </c>
      <c r="L26" s="142" t="s">
        <v>527</v>
      </c>
      <c r="M26" s="142" t="s">
        <v>277</v>
      </c>
      <c r="N26" s="142" t="s">
        <v>277</v>
      </c>
      <c r="O26" s="142" t="s">
        <v>331</v>
      </c>
      <c r="P26" s="170">
        <v>2</v>
      </c>
      <c r="Q26" s="143">
        <v>3</v>
      </c>
      <c r="R26" s="170">
        <f>P26*Q26</f>
        <v>6</v>
      </c>
      <c r="S26" s="171" t="str">
        <f t="shared" si="1"/>
        <v>Medio</v>
      </c>
      <c r="T26" s="144">
        <v>25</v>
      </c>
      <c r="U26" s="170">
        <f t="shared" si="2"/>
        <v>150</v>
      </c>
      <c r="V26" s="170" t="str">
        <f t="shared" si="9"/>
        <v>II</v>
      </c>
      <c r="W26" s="176" t="str">
        <f t="shared" si="4"/>
        <v>No Aceptable o Aceptable con Control Especifico</v>
      </c>
      <c r="X26" s="142"/>
      <c r="Y26" s="142"/>
      <c r="Z26" s="142"/>
      <c r="AA26" s="142" t="str">
        <f>L26</f>
        <v>Desordenes por trauma acumulativo especificamente a nivel de miembros superiores.</v>
      </c>
      <c r="AB26" s="142" t="s">
        <v>332</v>
      </c>
      <c r="AC26" s="142" t="s">
        <v>277</v>
      </c>
      <c r="AD26" s="142" t="s">
        <v>277</v>
      </c>
      <c r="AE26" s="142" t="s">
        <v>277</v>
      </c>
      <c r="AF26" s="142" t="s">
        <v>555</v>
      </c>
      <c r="AG26" s="142" t="s">
        <v>277</v>
      </c>
      <c r="AH26" s="142"/>
      <c r="AI26" s="170"/>
      <c r="AJ26" s="143"/>
      <c r="AK26" s="146">
        <f t="shared" si="5"/>
        <v>0</v>
      </c>
      <c r="AL26" s="219">
        <f t="shared" si="6"/>
        <v>0</v>
      </c>
      <c r="AM26" s="147" t="str">
        <f t="shared" si="7"/>
        <v>IV</v>
      </c>
      <c r="AN26" s="176" t="str">
        <f t="shared" si="8"/>
        <v>Aceptable</v>
      </c>
      <c r="AO26" s="652"/>
      <c r="AP26" s="652"/>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5"/>
      <c r="CB26" s="315"/>
      <c r="CC26" s="315"/>
      <c r="CD26" s="315"/>
      <c r="CE26" s="315"/>
      <c r="CF26" s="315"/>
      <c r="CG26" s="315"/>
      <c r="CH26" s="315"/>
      <c r="CI26" s="315"/>
      <c r="CJ26" s="315"/>
      <c r="CK26" s="315"/>
      <c r="CL26" s="315"/>
      <c r="CM26" s="315"/>
      <c r="CN26" s="315"/>
      <c r="CO26" s="315"/>
      <c r="CP26" s="315"/>
      <c r="CQ26" s="315"/>
      <c r="CR26" s="315"/>
      <c r="CS26" s="315"/>
      <c r="CT26" s="315"/>
      <c r="CU26" s="315"/>
      <c r="CV26" s="315"/>
      <c r="CW26" s="315"/>
      <c r="CX26" s="315"/>
      <c r="CY26" s="315"/>
      <c r="CZ26" s="315"/>
      <c r="DA26" s="315"/>
      <c r="DB26" s="315"/>
      <c r="DC26" s="315"/>
      <c r="DD26" s="315"/>
      <c r="DE26" s="315"/>
      <c r="DF26" s="315"/>
      <c r="DG26" s="315"/>
      <c r="DH26" s="315"/>
      <c r="DI26" s="315"/>
      <c r="DJ26" s="315"/>
      <c r="DK26" s="315"/>
      <c r="DL26" s="315"/>
      <c r="DM26" s="315"/>
      <c r="DN26" s="315"/>
      <c r="DO26" s="315"/>
      <c r="DP26" s="315"/>
      <c r="DQ26" s="315"/>
      <c r="DR26" s="315"/>
      <c r="DS26" s="315"/>
      <c r="DT26" s="315"/>
      <c r="DU26" s="315"/>
      <c r="DV26" s="315"/>
      <c r="DW26" s="315"/>
      <c r="DX26" s="315"/>
      <c r="DY26" s="315"/>
      <c r="DZ26" s="315"/>
      <c r="EA26" s="315"/>
      <c r="EB26" s="315"/>
      <c r="EC26" s="315"/>
      <c r="ED26" s="315"/>
      <c r="EE26" s="315"/>
      <c r="EF26" s="315"/>
      <c r="EG26" s="315"/>
      <c r="EH26" s="315"/>
      <c r="EI26" s="315"/>
      <c r="EJ26" s="315"/>
      <c r="EK26" s="315"/>
      <c r="EL26" s="315"/>
      <c r="EM26" s="315"/>
      <c r="EN26" s="315"/>
      <c r="EO26" s="315"/>
      <c r="EP26" s="315"/>
      <c r="EQ26" s="315"/>
      <c r="ER26" s="315"/>
      <c r="ES26" s="315"/>
      <c r="ET26" s="315"/>
      <c r="EU26" s="315"/>
      <c r="EV26" s="315"/>
      <c r="EW26" s="315"/>
      <c r="EX26" s="315"/>
      <c r="EY26" s="315"/>
      <c r="EZ26" s="315"/>
      <c r="FA26" s="315"/>
      <c r="FB26" s="315"/>
      <c r="FC26" s="315"/>
      <c r="FD26" s="315"/>
      <c r="FE26" s="315"/>
      <c r="FF26" s="315"/>
      <c r="FG26" s="315"/>
      <c r="FH26" s="315"/>
      <c r="FI26" s="315"/>
      <c r="FJ26" s="315"/>
      <c r="FK26" s="315"/>
      <c r="FL26" s="315"/>
      <c r="FM26" s="315"/>
      <c r="FN26" s="315"/>
      <c r="FO26" s="315"/>
      <c r="FP26" s="315"/>
      <c r="FQ26" s="315"/>
      <c r="FR26" s="315"/>
      <c r="FS26" s="315"/>
      <c r="FT26" s="315"/>
      <c r="FU26" s="315"/>
      <c r="FV26" s="315"/>
      <c r="FW26" s="315"/>
      <c r="FX26" s="315"/>
      <c r="FY26" s="315"/>
      <c r="FZ26" s="315"/>
      <c r="GA26" s="315"/>
      <c r="GB26" s="315"/>
      <c r="GC26" s="315"/>
      <c r="GD26" s="315"/>
      <c r="GE26" s="315"/>
      <c r="GF26" s="315"/>
      <c r="GG26" s="315"/>
      <c r="GH26" s="315"/>
      <c r="GI26" s="315"/>
      <c r="GJ26" s="315"/>
      <c r="GK26" s="315"/>
      <c r="GL26" s="315"/>
      <c r="GM26" s="315"/>
      <c r="GN26" s="315"/>
      <c r="GO26" s="315"/>
      <c r="GP26" s="315"/>
      <c r="GQ26" s="315"/>
      <c r="GR26" s="315"/>
      <c r="GS26" s="315"/>
      <c r="GT26" s="315"/>
      <c r="GU26" s="315"/>
      <c r="GV26" s="315"/>
      <c r="GW26" s="315"/>
      <c r="GX26" s="315"/>
      <c r="GY26" s="315"/>
      <c r="GZ26" s="315"/>
      <c r="HA26" s="315"/>
      <c r="HB26" s="315"/>
      <c r="HC26" s="315"/>
      <c r="HD26" s="315"/>
      <c r="HE26" s="315"/>
      <c r="HF26" s="315"/>
      <c r="HG26" s="315"/>
      <c r="HH26" s="315"/>
      <c r="HI26" s="315"/>
    </row>
    <row r="27" spans="1:217" ht="110.1" customHeight="1" thickBot="1" x14ac:dyDescent="0.25">
      <c r="A27" s="653"/>
      <c r="B27" s="645"/>
      <c r="C27" s="654"/>
      <c r="D27" s="140" t="s">
        <v>267</v>
      </c>
      <c r="E27" s="141" t="s">
        <v>268</v>
      </c>
      <c r="F27" s="234" t="s">
        <v>514</v>
      </c>
      <c r="G27" s="142" t="s">
        <v>556</v>
      </c>
      <c r="H27" s="142" t="s">
        <v>311</v>
      </c>
      <c r="I27" s="233" t="s">
        <v>554</v>
      </c>
      <c r="J27" s="142" t="s">
        <v>299</v>
      </c>
      <c r="K27" s="142" t="s">
        <v>19</v>
      </c>
      <c r="L27" s="142" t="s">
        <v>486</v>
      </c>
      <c r="M27" s="142" t="s">
        <v>277</v>
      </c>
      <c r="N27" s="142" t="s">
        <v>277</v>
      </c>
      <c r="O27" s="142" t="s">
        <v>313</v>
      </c>
      <c r="P27" s="170">
        <v>6</v>
      </c>
      <c r="Q27" s="143">
        <v>4</v>
      </c>
      <c r="R27" s="170">
        <f>P27*Q27</f>
        <v>24</v>
      </c>
      <c r="S27" s="171" t="str">
        <f t="shared" si="1"/>
        <v>MuyAlto</v>
      </c>
      <c r="T27" s="144">
        <v>25</v>
      </c>
      <c r="U27" s="170">
        <f t="shared" si="2"/>
        <v>600</v>
      </c>
      <c r="V27" s="170" t="str">
        <f t="shared" si="9"/>
        <v>I</v>
      </c>
      <c r="W27" s="176" t="str">
        <f t="shared" si="4"/>
        <v>NO Aceptable</v>
      </c>
      <c r="X27" s="142"/>
      <c r="Y27" s="142"/>
      <c r="Z27" s="142"/>
      <c r="AA27" s="142" t="str">
        <f>L27</f>
        <v xml:space="preserve">Trasmicion del virus de hepatitis B(VHB),virus de la hepatitis C (VHC),Virus de Inmunodeficiencia Humana (VIH),Virus de la rabia.
</v>
      </c>
      <c r="AB27" s="142" t="s">
        <v>314</v>
      </c>
      <c r="AC27" s="142" t="s">
        <v>277</v>
      </c>
      <c r="AD27" s="142" t="s">
        <v>277</v>
      </c>
      <c r="AE27" s="142" t="s">
        <v>487</v>
      </c>
      <c r="AF27" s="142" t="s">
        <v>488</v>
      </c>
      <c r="AG27" s="142" t="s">
        <v>317</v>
      </c>
      <c r="AH27" s="142"/>
      <c r="AI27" s="170"/>
      <c r="AJ27" s="143"/>
      <c r="AK27" s="146">
        <f t="shared" si="5"/>
        <v>0</v>
      </c>
      <c r="AL27" s="219">
        <f t="shared" si="6"/>
        <v>0</v>
      </c>
      <c r="AM27" s="147" t="str">
        <f t="shared" si="7"/>
        <v>IV</v>
      </c>
      <c r="AN27" s="176" t="str">
        <f t="shared" si="8"/>
        <v>Aceptable</v>
      </c>
      <c r="AO27" s="652"/>
      <c r="AP27" s="652"/>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Q27" s="315"/>
      <c r="BR27" s="315"/>
      <c r="BS27" s="315"/>
      <c r="BT27" s="315"/>
      <c r="BU27" s="315"/>
      <c r="BV27" s="315"/>
      <c r="BW27" s="315"/>
      <c r="BX27" s="315"/>
      <c r="BY27" s="315"/>
      <c r="BZ27" s="315"/>
      <c r="CA27" s="315"/>
      <c r="CB27" s="315"/>
      <c r="CC27" s="315"/>
      <c r="CD27" s="315"/>
      <c r="CE27" s="315"/>
      <c r="CF27" s="315"/>
      <c r="CG27" s="315"/>
      <c r="CH27" s="315"/>
      <c r="CI27" s="315"/>
      <c r="CJ27" s="315"/>
      <c r="CK27" s="315"/>
      <c r="CL27" s="315"/>
      <c r="CM27" s="315"/>
      <c r="CN27" s="315"/>
      <c r="CO27" s="315"/>
      <c r="CP27" s="315"/>
      <c r="CQ27" s="315"/>
      <c r="CR27" s="315"/>
      <c r="CS27" s="315"/>
      <c r="CT27" s="315"/>
      <c r="CU27" s="315"/>
      <c r="CV27" s="315"/>
      <c r="CW27" s="315"/>
      <c r="CX27" s="315"/>
      <c r="CY27" s="315"/>
      <c r="CZ27" s="315"/>
      <c r="DA27" s="315"/>
      <c r="DB27" s="315"/>
      <c r="DC27" s="315"/>
      <c r="DD27" s="315"/>
      <c r="DE27" s="315"/>
      <c r="DF27" s="315"/>
      <c r="DG27" s="315"/>
      <c r="DH27" s="315"/>
      <c r="DI27" s="315"/>
      <c r="DJ27" s="315"/>
      <c r="DK27" s="315"/>
      <c r="DL27" s="315"/>
      <c r="DM27" s="315"/>
      <c r="DN27" s="315"/>
      <c r="DO27" s="315"/>
      <c r="DP27" s="315"/>
      <c r="DQ27" s="315"/>
      <c r="DR27" s="315"/>
      <c r="DS27" s="315"/>
      <c r="DT27" s="315"/>
      <c r="DU27" s="315"/>
      <c r="DV27" s="315"/>
      <c r="DW27" s="315"/>
      <c r="DX27" s="315"/>
      <c r="DY27" s="315"/>
      <c r="DZ27" s="315"/>
      <c r="EA27" s="315"/>
      <c r="EB27" s="315"/>
      <c r="EC27" s="315"/>
      <c r="ED27" s="315"/>
      <c r="EE27" s="315"/>
      <c r="EF27" s="315"/>
      <c r="EG27" s="315"/>
      <c r="EH27" s="315"/>
      <c r="EI27" s="315"/>
      <c r="EJ27" s="315"/>
      <c r="EK27" s="315"/>
      <c r="EL27" s="315"/>
      <c r="EM27" s="315"/>
      <c r="EN27" s="315"/>
      <c r="EO27" s="315"/>
      <c r="EP27" s="315"/>
      <c r="EQ27" s="315"/>
      <c r="ER27" s="315"/>
      <c r="ES27" s="315"/>
      <c r="ET27" s="315"/>
      <c r="EU27" s="315"/>
      <c r="EV27" s="315"/>
      <c r="EW27" s="315"/>
      <c r="EX27" s="315"/>
      <c r="EY27" s="315"/>
      <c r="EZ27" s="315"/>
      <c r="FA27" s="315"/>
      <c r="FB27" s="315"/>
      <c r="FC27" s="315"/>
      <c r="FD27" s="315"/>
      <c r="FE27" s="315"/>
      <c r="FF27" s="315"/>
      <c r="FG27" s="315"/>
      <c r="FH27" s="315"/>
      <c r="FI27" s="315"/>
      <c r="FJ27" s="315"/>
      <c r="FK27" s="315"/>
      <c r="FL27" s="315"/>
      <c r="FM27" s="315"/>
      <c r="FN27" s="315"/>
      <c r="FO27" s="315"/>
      <c r="FP27" s="315"/>
      <c r="FQ27" s="315"/>
      <c r="FR27" s="315"/>
      <c r="FS27" s="315"/>
      <c r="FT27" s="315"/>
      <c r="FU27" s="315"/>
      <c r="FV27" s="315"/>
      <c r="FW27" s="315"/>
      <c r="FX27" s="315"/>
      <c r="FY27" s="315"/>
      <c r="FZ27" s="315"/>
      <c r="GA27" s="315"/>
      <c r="GB27" s="315"/>
      <c r="GC27" s="315"/>
      <c r="GD27" s="315"/>
      <c r="GE27" s="315"/>
      <c r="GF27" s="315"/>
      <c r="GG27" s="315"/>
      <c r="GH27" s="315"/>
      <c r="GI27" s="315"/>
      <c r="GJ27" s="315"/>
      <c r="GK27" s="315"/>
      <c r="GL27" s="315"/>
      <c r="GM27" s="315"/>
      <c r="GN27" s="315"/>
      <c r="GO27" s="315"/>
      <c r="GP27" s="315"/>
      <c r="GQ27" s="315"/>
      <c r="GR27" s="315"/>
      <c r="GS27" s="315"/>
      <c r="GT27" s="315"/>
      <c r="GU27" s="315"/>
      <c r="GV27" s="315"/>
      <c r="GW27" s="315"/>
      <c r="GX27" s="315"/>
      <c r="GY27" s="315"/>
      <c r="GZ27" s="315"/>
      <c r="HA27" s="315"/>
      <c r="HB27" s="315"/>
      <c r="HC27" s="315"/>
      <c r="HD27" s="315"/>
      <c r="HE27" s="315"/>
      <c r="HF27" s="315"/>
      <c r="HG27" s="315"/>
      <c r="HH27" s="315"/>
      <c r="HI27" s="315"/>
    </row>
    <row r="28" spans="1:217" ht="110.1" customHeight="1" thickBot="1" x14ac:dyDescent="0.25">
      <c r="A28" s="653"/>
      <c r="B28" s="645"/>
      <c r="C28" s="654"/>
      <c r="D28" s="140" t="s">
        <v>267</v>
      </c>
      <c r="E28" s="141" t="s">
        <v>268</v>
      </c>
      <c r="F28" s="234" t="s">
        <v>514</v>
      </c>
      <c r="G28" s="142" t="s">
        <v>556</v>
      </c>
      <c r="H28" s="142" t="s">
        <v>490</v>
      </c>
      <c r="I28" s="233" t="s">
        <v>554</v>
      </c>
      <c r="J28" s="142" t="s">
        <v>299</v>
      </c>
      <c r="K28" s="142" t="s">
        <v>26</v>
      </c>
      <c r="L28" s="142" t="s">
        <v>321</v>
      </c>
      <c r="M28" s="142" t="s">
        <v>277</v>
      </c>
      <c r="N28" s="142" t="s">
        <v>277</v>
      </c>
      <c r="O28" s="142" t="s">
        <v>313</v>
      </c>
      <c r="P28" s="170">
        <v>6</v>
      </c>
      <c r="Q28" s="143">
        <v>4</v>
      </c>
      <c r="R28" s="170">
        <f>P28*Q28</f>
        <v>24</v>
      </c>
      <c r="S28" s="171" t="str">
        <f t="shared" si="1"/>
        <v>MuyAlto</v>
      </c>
      <c r="T28" s="144">
        <v>25</v>
      </c>
      <c r="U28" s="170">
        <f t="shared" si="2"/>
        <v>600</v>
      </c>
      <c r="V28" s="170" t="str">
        <f t="shared" si="9"/>
        <v>I</v>
      </c>
      <c r="W28" s="176" t="str">
        <f t="shared" si="4"/>
        <v>NO Aceptable</v>
      </c>
      <c r="X28" s="142"/>
      <c r="Y28" s="142"/>
      <c r="Z28" s="142"/>
      <c r="AA28" s="142" t="str">
        <f>L28</f>
        <v>Trasmision de  enfermedades infectocontagiosas (meningitis, neumonía,faringitis, fiebre reumática,forúnculos, osteomelitis ,Tétano, gangrena, difteria,ETC) , alteraciones en los diferentes  sistemas.</v>
      </c>
      <c r="AB28" s="142" t="s">
        <v>314</v>
      </c>
      <c r="AC28" s="142" t="s">
        <v>277</v>
      </c>
      <c r="AD28" s="142" t="s">
        <v>277</v>
      </c>
      <c r="AE28" s="142" t="s">
        <v>540</v>
      </c>
      <c r="AF28" s="142" t="s">
        <v>492</v>
      </c>
      <c r="AG28" s="142" t="s">
        <v>323</v>
      </c>
      <c r="AH28" s="172"/>
      <c r="AI28" s="213"/>
      <c r="AJ28" s="143"/>
      <c r="AK28" s="146">
        <f t="shared" si="5"/>
        <v>0</v>
      </c>
      <c r="AL28" s="219">
        <f t="shared" si="6"/>
        <v>0</v>
      </c>
      <c r="AM28" s="147" t="str">
        <f t="shared" si="7"/>
        <v>IV</v>
      </c>
      <c r="AN28" s="176" t="str">
        <f t="shared" si="8"/>
        <v>Aceptable</v>
      </c>
      <c r="AO28" s="652"/>
      <c r="AP28" s="652"/>
      <c r="AQ28" s="315"/>
      <c r="AR28" s="315"/>
      <c r="AS28" s="315"/>
      <c r="AT28" s="315"/>
      <c r="AU28" s="315"/>
      <c r="AV28" s="315"/>
      <c r="AW28" s="315"/>
      <c r="AX28" s="315"/>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5"/>
      <c r="CC28" s="315"/>
      <c r="CD28" s="315"/>
      <c r="CE28" s="315"/>
      <c r="CF28" s="315"/>
      <c r="CG28" s="315"/>
      <c r="CH28" s="315"/>
      <c r="CI28" s="315"/>
      <c r="CJ28" s="315"/>
      <c r="CK28" s="315"/>
      <c r="CL28" s="315"/>
      <c r="CM28" s="315"/>
      <c r="CN28" s="315"/>
      <c r="CO28" s="315"/>
      <c r="CP28" s="315"/>
      <c r="CQ28" s="315"/>
      <c r="CR28" s="315"/>
      <c r="CS28" s="315"/>
      <c r="CT28" s="315"/>
      <c r="CU28" s="315"/>
      <c r="CV28" s="315"/>
      <c r="CW28" s="315"/>
      <c r="CX28" s="315"/>
      <c r="CY28" s="315"/>
      <c r="CZ28" s="315"/>
      <c r="DA28" s="315"/>
      <c r="DB28" s="315"/>
      <c r="DC28" s="315"/>
      <c r="DD28" s="315"/>
      <c r="DE28" s="315"/>
      <c r="DF28" s="315"/>
      <c r="DG28" s="315"/>
      <c r="DH28" s="315"/>
      <c r="DI28" s="315"/>
      <c r="DJ28" s="315"/>
      <c r="DK28" s="315"/>
      <c r="DL28" s="315"/>
      <c r="DM28" s="315"/>
      <c r="DN28" s="315"/>
      <c r="DO28" s="315"/>
      <c r="DP28" s="315"/>
      <c r="DQ28" s="315"/>
      <c r="DR28" s="315"/>
      <c r="DS28" s="315"/>
      <c r="DT28" s="315"/>
      <c r="DU28" s="315"/>
      <c r="DV28" s="315"/>
      <c r="DW28" s="315"/>
      <c r="DX28" s="315"/>
      <c r="DY28" s="315"/>
      <c r="DZ28" s="315"/>
      <c r="EA28" s="315"/>
      <c r="EB28" s="315"/>
      <c r="EC28" s="315"/>
      <c r="ED28" s="315"/>
      <c r="EE28" s="315"/>
      <c r="EF28" s="315"/>
      <c r="EG28" s="315"/>
      <c r="EH28" s="315"/>
      <c r="EI28" s="315"/>
      <c r="EJ28" s="315"/>
      <c r="EK28" s="315"/>
      <c r="EL28" s="315"/>
      <c r="EM28" s="315"/>
      <c r="EN28" s="315"/>
      <c r="EO28" s="315"/>
      <c r="EP28" s="315"/>
      <c r="EQ28" s="315"/>
      <c r="ER28" s="315"/>
      <c r="ES28" s="315"/>
      <c r="ET28" s="315"/>
      <c r="EU28" s="315"/>
      <c r="EV28" s="315"/>
      <c r="EW28" s="315"/>
      <c r="EX28" s="315"/>
      <c r="EY28" s="315"/>
      <c r="EZ28" s="315"/>
      <c r="FA28" s="315"/>
      <c r="FB28" s="315"/>
      <c r="FC28" s="315"/>
      <c r="FD28" s="315"/>
      <c r="FE28" s="315"/>
      <c r="FF28" s="315"/>
      <c r="FG28" s="315"/>
      <c r="FH28" s="315"/>
      <c r="FI28" s="315"/>
      <c r="FJ28" s="315"/>
      <c r="FK28" s="315"/>
      <c r="FL28" s="315"/>
      <c r="FM28" s="315"/>
      <c r="FN28" s="315"/>
      <c r="FO28" s="315"/>
      <c r="FP28" s="315"/>
      <c r="FQ28" s="315"/>
      <c r="FR28" s="315"/>
      <c r="FS28" s="315"/>
      <c r="FT28" s="315"/>
      <c r="FU28" s="315"/>
      <c r="FV28" s="315"/>
      <c r="FW28" s="315"/>
      <c r="FX28" s="315"/>
      <c r="FY28" s="315"/>
      <c r="FZ28" s="315"/>
      <c r="GA28" s="315"/>
      <c r="GB28" s="315"/>
      <c r="GC28" s="315"/>
      <c r="GD28" s="315"/>
      <c r="GE28" s="315"/>
      <c r="GF28" s="315"/>
      <c r="GG28" s="315"/>
      <c r="GH28" s="315"/>
      <c r="GI28" s="315"/>
      <c r="GJ28" s="315"/>
      <c r="GK28" s="315"/>
      <c r="GL28" s="315"/>
      <c r="GM28" s="315"/>
      <c r="GN28" s="315"/>
      <c r="GO28" s="315"/>
      <c r="GP28" s="315"/>
      <c r="GQ28" s="315"/>
      <c r="GR28" s="315"/>
      <c r="GS28" s="315"/>
      <c r="GT28" s="315"/>
      <c r="GU28" s="315"/>
      <c r="GV28" s="315"/>
      <c r="GW28" s="315"/>
      <c r="GX28" s="315"/>
      <c r="GY28" s="315"/>
      <c r="GZ28" s="315"/>
      <c r="HA28" s="315"/>
      <c r="HB28" s="315"/>
      <c r="HC28" s="315"/>
      <c r="HD28" s="315"/>
      <c r="HE28" s="315"/>
      <c r="HF28" s="315"/>
      <c r="HG28" s="315"/>
      <c r="HH28" s="315"/>
      <c r="HI28" s="315"/>
    </row>
    <row r="29" spans="1:217" ht="110.1" customHeight="1" thickBot="1" x14ac:dyDescent="0.25">
      <c r="A29" s="653"/>
      <c r="B29" s="645"/>
      <c r="C29" s="654"/>
      <c r="D29" s="140" t="s">
        <v>267</v>
      </c>
      <c r="E29" s="141" t="s">
        <v>268</v>
      </c>
      <c r="F29" s="234" t="s">
        <v>514</v>
      </c>
      <c r="G29" s="142" t="s">
        <v>556</v>
      </c>
      <c r="H29" s="142" t="s">
        <v>557</v>
      </c>
      <c r="I29" s="233" t="s">
        <v>554</v>
      </c>
      <c r="J29" s="142" t="s">
        <v>299</v>
      </c>
      <c r="K29" s="142" t="s">
        <v>53</v>
      </c>
      <c r="L29" s="142" t="s">
        <v>319</v>
      </c>
      <c r="M29" s="142" t="s">
        <v>277</v>
      </c>
      <c r="N29" s="142" t="s">
        <v>277</v>
      </c>
      <c r="O29" s="142" t="s">
        <v>320</v>
      </c>
      <c r="P29" s="170">
        <v>2</v>
      </c>
      <c r="Q29" s="143">
        <v>3</v>
      </c>
      <c r="R29" s="142">
        <v>6</v>
      </c>
      <c r="S29" s="171" t="str">
        <f t="shared" si="1"/>
        <v>Medio</v>
      </c>
      <c r="T29" s="142">
        <v>25</v>
      </c>
      <c r="U29" s="142">
        <f t="shared" si="2"/>
        <v>150</v>
      </c>
      <c r="V29" s="142" t="str">
        <f t="shared" si="9"/>
        <v>II</v>
      </c>
      <c r="W29" s="176" t="str">
        <f t="shared" si="4"/>
        <v>No Aceptable o Aceptable con Control Especifico</v>
      </c>
      <c r="X29" s="142"/>
      <c r="Y29" s="142"/>
      <c r="Z29" s="142"/>
      <c r="AA29" s="142" t="s">
        <v>321</v>
      </c>
      <c r="AB29" s="142" t="s">
        <v>314</v>
      </c>
      <c r="AC29" s="142" t="s">
        <v>277</v>
      </c>
      <c r="AD29" s="142" t="s">
        <v>277</v>
      </c>
      <c r="AE29" s="142" t="s">
        <v>277</v>
      </c>
      <c r="AF29" s="142" t="s">
        <v>448</v>
      </c>
      <c r="AG29" s="142" t="s">
        <v>323</v>
      </c>
      <c r="AH29" s="172"/>
      <c r="AI29" s="213"/>
      <c r="AJ29" s="143"/>
      <c r="AK29" s="146">
        <f t="shared" si="5"/>
        <v>0</v>
      </c>
      <c r="AL29" s="219">
        <f t="shared" si="6"/>
        <v>0</v>
      </c>
      <c r="AM29" s="147" t="str">
        <f t="shared" si="7"/>
        <v>IV</v>
      </c>
      <c r="AN29" s="176" t="str">
        <f t="shared" si="8"/>
        <v>Aceptable</v>
      </c>
      <c r="AO29" s="652"/>
      <c r="AP29" s="652"/>
      <c r="AQ29" s="315"/>
      <c r="AR29" s="315"/>
      <c r="AS29" s="315"/>
      <c r="AT29" s="315"/>
      <c r="AU29" s="315"/>
      <c r="AV29" s="315"/>
      <c r="AW29" s="315"/>
      <c r="AX29" s="315"/>
      <c r="AY29" s="315"/>
      <c r="AZ29" s="315"/>
      <c r="BA29" s="315"/>
      <c r="BB29" s="315"/>
      <c r="BC29" s="315"/>
      <c r="BD29" s="315"/>
      <c r="BE29" s="315"/>
      <c r="BF29" s="315"/>
      <c r="BG29" s="315"/>
      <c r="BH29" s="315"/>
      <c r="BI29" s="315"/>
      <c r="BJ29" s="315"/>
      <c r="BK29" s="315"/>
      <c r="BL29" s="315"/>
      <c r="BM29" s="315"/>
      <c r="BN29" s="315"/>
      <c r="BO29" s="315"/>
      <c r="BP29" s="315"/>
      <c r="BQ29" s="315"/>
      <c r="BR29" s="315"/>
      <c r="BS29" s="315"/>
      <c r="BT29" s="315"/>
      <c r="BU29" s="315"/>
      <c r="BV29" s="315"/>
      <c r="BW29" s="315"/>
      <c r="BX29" s="315"/>
      <c r="BY29" s="315"/>
      <c r="BZ29" s="315"/>
      <c r="CA29" s="315"/>
      <c r="CB29" s="315"/>
      <c r="CC29" s="315"/>
      <c r="CD29" s="315"/>
      <c r="CE29" s="315"/>
      <c r="CF29" s="315"/>
      <c r="CG29" s="315"/>
      <c r="CH29" s="315"/>
      <c r="CI29" s="315"/>
      <c r="CJ29" s="315"/>
      <c r="CK29" s="315"/>
      <c r="CL29" s="315"/>
      <c r="CM29" s="315"/>
      <c r="CN29" s="315"/>
      <c r="CO29" s="315"/>
      <c r="CP29" s="315"/>
      <c r="CQ29" s="315"/>
      <c r="CR29" s="315"/>
      <c r="CS29" s="315"/>
      <c r="CT29" s="315"/>
      <c r="CU29" s="315"/>
      <c r="CV29" s="315"/>
      <c r="CW29" s="315"/>
      <c r="CX29" s="315"/>
      <c r="CY29" s="315"/>
      <c r="CZ29" s="315"/>
      <c r="DA29" s="315"/>
      <c r="DB29" s="315"/>
      <c r="DC29" s="315"/>
      <c r="DD29" s="315"/>
      <c r="DE29" s="315"/>
      <c r="DF29" s="315"/>
      <c r="DG29" s="315"/>
      <c r="DH29" s="315"/>
      <c r="DI29" s="315"/>
      <c r="DJ29" s="315"/>
      <c r="DK29" s="315"/>
      <c r="DL29" s="315"/>
      <c r="DM29" s="315"/>
      <c r="DN29" s="315"/>
      <c r="DO29" s="315"/>
      <c r="DP29" s="315"/>
      <c r="DQ29" s="315"/>
      <c r="DR29" s="315"/>
      <c r="DS29" s="315"/>
      <c r="DT29" s="315"/>
      <c r="DU29" s="315"/>
      <c r="DV29" s="315"/>
      <c r="DW29" s="315"/>
      <c r="DX29" s="315"/>
      <c r="DY29" s="315"/>
      <c r="DZ29" s="315"/>
      <c r="EA29" s="315"/>
      <c r="EB29" s="315"/>
      <c r="EC29" s="315"/>
      <c r="ED29" s="315"/>
      <c r="EE29" s="315"/>
      <c r="EF29" s="315"/>
      <c r="EG29" s="315"/>
      <c r="EH29" s="315"/>
      <c r="EI29" s="315"/>
      <c r="EJ29" s="315"/>
      <c r="EK29" s="315"/>
      <c r="EL29" s="315"/>
      <c r="EM29" s="315"/>
      <c r="EN29" s="315"/>
      <c r="EO29" s="315"/>
      <c r="EP29" s="315"/>
      <c r="EQ29" s="315"/>
      <c r="ER29" s="315"/>
      <c r="ES29" s="315"/>
      <c r="ET29" s="315"/>
      <c r="EU29" s="315"/>
      <c r="EV29" s="315"/>
      <c r="EW29" s="315"/>
      <c r="EX29" s="315"/>
      <c r="EY29" s="315"/>
      <c r="EZ29" s="315"/>
      <c r="FA29" s="315"/>
      <c r="FB29" s="315"/>
      <c r="FC29" s="315"/>
      <c r="FD29" s="315"/>
      <c r="FE29" s="315"/>
      <c r="FF29" s="315"/>
      <c r="FG29" s="315"/>
      <c r="FH29" s="315"/>
      <c r="FI29" s="315"/>
      <c r="FJ29" s="315"/>
      <c r="FK29" s="315"/>
      <c r="FL29" s="315"/>
      <c r="FM29" s="315"/>
      <c r="FN29" s="315"/>
      <c r="FO29" s="315"/>
      <c r="FP29" s="315"/>
      <c r="FQ29" s="315"/>
      <c r="FR29" s="315"/>
      <c r="FS29" s="315"/>
      <c r="FT29" s="315"/>
      <c r="FU29" s="315"/>
      <c r="FV29" s="315"/>
      <c r="FW29" s="315"/>
      <c r="FX29" s="315"/>
      <c r="FY29" s="315"/>
      <c r="FZ29" s="315"/>
      <c r="GA29" s="315"/>
      <c r="GB29" s="315"/>
      <c r="GC29" s="315"/>
      <c r="GD29" s="315"/>
      <c r="GE29" s="315"/>
      <c r="GF29" s="315"/>
      <c r="GG29" s="315"/>
      <c r="GH29" s="315"/>
      <c r="GI29" s="315"/>
      <c r="GJ29" s="315"/>
      <c r="GK29" s="315"/>
      <c r="GL29" s="315"/>
      <c r="GM29" s="315"/>
      <c r="GN29" s="315"/>
      <c r="GO29" s="315"/>
      <c r="GP29" s="315"/>
      <c r="GQ29" s="315"/>
      <c r="GR29" s="315"/>
      <c r="GS29" s="315"/>
      <c r="GT29" s="315"/>
      <c r="GU29" s="315"/>
      <c r="GV29" s="315"/>
      <c r="GW29" s="315"/>
      <c r="GX29" s="315"/>
      <c r="GY29" s="315"/>
      <c r="GZ29" s="315"/>
      <c r="HA29" s="315"/>
      <c r="HB29" s="315"/>
      <c r="HC29" s="315"/>
      <c r="HD29" s="315"/>
      <c r="HE29" s="315"/>
      <c r="HF29" s="315"/>
      <c r="HG29" s="315"/>
      <c r="HH29" s="315"/>
      <c r="HI29" s="315"/>
    </row>
    <row r="30" spans="1:217" ht="110.1" customHeight="1" thickBot="1" x14ac:dyDescent="0.25">
      <c r="A30" s="653"/>
      <c r="B30" s="645"/>
      <c r="C30" s="654"/>
      <c r="D30" s="140" t="s">
        <v>267</v>
      </c>
      <c r="E30" s="141" t="s">
        <v>268</v>
      </c>
      <c r="F30" s="234" t="s">
        <v>514</v>
      </c>
      <c r="G30" s="142" t="s">
        <v>556</v>
      </c>
      <c r="H30" s="142" t="s">
        <v>490</v>
      </c>
      <c r="I30" s="233" t="s">
        <v>554</v>
      </c>
      <c r="J30" s="279" t="s">
        <v>299</v>
      </c>
      <c r="K30" s="280" t="s">
        <v>1496</v>
      </c>
      <c r="L30" s="280" t="s">
        <v>1497</v>
      </c>
      <c r="M30" s="280" t="s">
        <v>1498</v>
      </c>
      <c r="N30" s="280" t="s">
        <v>1499</v>
      </c>
      <c r="O30" s="280" t="s">
        <v>1500</v>
      </c>
      <c r="P30" s="281">
        <v>6</v>
      </c>
      <c r="Q30" s="282">
        <v>4</v>
      </c>
      <c r="R30" s="281">
        <v>24</v>
      </c>
      <c r="S30" s="283" t="str">
        <f t="shared" si="1"/>
        <v>MuyAlto</v>
      </c>
      <c r="T30" s="284">
        <v>100</v>
      </c>
      <c r="U30" s="281">
        <f t="shared" si="2"/>
        <v>2400</v>
      </c>
      <c r="V30" s="281" t="s">
        <v>136</v>
      </c>
      <c r="W30" s="285" t="str">
        <f t="shared" si="4"/>
        <v>NO Aceptable</v>
      </c>
      <c r="X30" s="286"/>
      <c r="Y30" s="286"/>
      <c r="Z30" s="286"/>
      <c r="AA30" s="280" t="s">
        <v>1501</v>
      </c>
      <c r="AB30" s="280" t="s">
        <v>1502</v>
      </c>
      <c r="AC30" s="280" t="s">
        <v>277</v>
      </c>
      <c r="AD30" s="280" t="s">
        <v>1503</v>
      </c>
      <c r="AE30" s="280" t="s">
        <v>1504</v>
      </c>
      <c r="AF30" s="280" t="s">
        <v>1505</v>
      </c>
      <c r="AG30" s="280" t="s">
        <v>1506</v>
      </c>
      <c r="AH30" s="287"/>
      <c r="AI30" s="288"/>
      <c r="AJ30" s="289"/>
      <c r="AK30" s="290">
        <f t="shared" si="5"/>
        <v>0</v>
      </c>
      <c r="AL30" s="291">
        <f t="shared" si="6"/>
        <v>0</v>
      </c>
      <c r="AM30" s="292" t="str">
        <f t="shared" si="7"/>
        <v>IV</v>
      </c>
      <c r="AN30" s="279" t="str">
        <f t="shared" si="8"/>
        <v>Aceptable</v>
      </c>
      <c r="AO30" s="652"/>
      <c r="AP30" s="652"/>
      <c r="AQ30" s="315"/>
      <c r="AR30" s="315"/>
      <c r="AS30" s="315"/>
      <c r="AT30" s="315"/>
      <c r="AU30" s="315"/>
      <c r="AV30" s="315"/>
      <c r="AW30" s="315"/>
      <c r="AX30" s="315"/>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c r="BY30" s="315"/>
      <c r="BZ30" s="315"/>
      <c r="CA30" s="315"/>
      <c r="CB30" s="315"/>
      <c r="CC30" s="315"/>
      <c r="CD30" s="315"/>
      <c r="CE30" s="315"/>
      <c r="CF30" s="315"/>
      <c r="CG30" s="315"/>
      <c r="CH30" s="315"/>
      <c r="CI30" s="315"/>
      <c r="CJ30" s="315"/>
      <c r="CK30" s="315"/>
      <c r="CL30" s="315"/>
      <c r="CM30" s="315"/>
      <c r="CN30" s="315"/>
      <c r="CO30" s="315"/>
      <c r="CP30" s="315"/>
      <c r="CQ30" s="315"/>
      <c r="CR30" s="315"/>
      <c r="CS30" s="315"/>
      <c r="CT30" s="315"/>
      <c r="CU30" s="315"/>
      <c r="CV30" s="315"/>
      <c r="CW30" s="315"/>
      <c r="CX30" s="315"/>
      <c r="CY30" s="315"/>
      <c r="CZ30" s="315"/>
      <c r="DA30" s="315"/>
      <c r="DB30" s="315"/>
      <c r="DC30" s="315"/>
      <c r="DD30" s="315"/>
      <c r="DE30" s="315"/>
      <c r="DF30" s="315"/>
      <c r="DG30" s="315"/>
      <c r="DH30" s="315"/>
      <c r="DI30" s="315"/>
      <c r="DJ30" s="315"/>
      <c r="DK30" s="315"/>
      <c r="DL30" s="315"/>
      <c r="DM30" s="315"/>
      <c r="DN30" s="315"/>
      <c r="DO30" s="315"/>
      <c r="DP30" s="315"/>
      <c r="DQ30" s="315"/>
      <c r="DR30" s="315"/>
      <c r="DS30" s="315"/>
      <c r="DT30" s="315"/>
      <c r="DU30" s="315"/>
      <c r="DV30" s="315"/>
      <c r="DW30" s="315"/>
      <c r="DX30" s="315"/>
      <c r="DY30" s="315"/>
      <c r="DZ30" s="315"/>
      <c r="EA30" s="315"/>
      <c r="EB30" s="315"/>
      <c r="EC30" s="315"/>
      <c r="ED30" s="315"/>
      <c r="EE30" s="315"/>
      <c r="EF30" s="315"/>
      <c r="EG30" s="315"/>
      <c r="EH30" s="315"/>
      <c r="EI30" s="315"/>
      <c r="EJ30" s="315"/>
      <c r="EK30" s="315"/>
      <c r="EL30" s="315"/>
      <c r="EM30" s="315"/>
      <c r="EN30" s="315"/>
      <c r="EO30" s="315"/>
      <c r="EP30" s="315"/>
      <c r="EQ30" s="315"/>
      <c r="ER30" s="315"/>
      <c r="ES30" s="315"/>
      <c r="ET30" s="315"/>
      <c r="EU30" s="315"/>
      <c r="EV30" s="315"/>
      <c r="EW30" s="315"/>
      <c r="EX30" s="315"/>
      <c r="EY30" s="315"/>
      <c r="EZ30" s="315"/>
      <c r="FA30" s="315"/>
      <c r="FB30" s="315"/>
      <c r="FC30" s="315"/>
      <c r="FD30" s="315"/>
      <c r="FE30" s="315"/>
      <c r="FF30" s="315"/>
      <c r="FG30" s="315"/>
      <c r="FH30" s="315"/>
      <c r="FI30" s="315"/>
      <c r="FJ30" s="315"/>
      <c r="FK30" s="315"/>
      <c r="FL30" s="315"/>
      <c r="FM30" s="315"/>
      <c r="FN30" s="315"/>
      <c r="FO30" s="315"/>
      <c r="FP30" s="315"/>
      <c r="FQ30" s="315"/>
      <c r="FR30" s="315"/>
      <c r="FS30" s="315"/>
      <c r="FT30" s="315"/>
      <c r="FU30" s="315"/>
      <c r="FV30" s="315"/>
      <c r="FW30" s="315"/>
      <c r="FX30" s="315"/>
      <c r="FY30" s="315"/>
      <c r="FZ30" s="315"/>
      <c r="GA30" s="315"/>
      <c r="GB30" s="315"/>
      <c r="GC30" s="315"/>
      <c r="GD30" s="315"/>
      <c r="GE30" s="315"/>
      <c r="GF30" s="315"/>
      <c r="GG30" s="315"/>
      <c r="GH30" s="315"/>
      <c r="GI30" s="315"/>
      <c r="GJ30" s="315"/>
      <c r="GK30" s="315"/>
      <c r="GL30" s="315"/>
      <c r="GM30" s="315"/>
      <c r="GN30" s="315"/>
      <c r="GO30" s="315"/>
      <c r="GP30" s="315"/>
      <c r="GQ30" s="315"/>
      <c r="GR30" s="315"/>
      <c r="GS30" s="315"/>
      <c r="GT30" s="315"/>
      <c r="GU30" s="315"/>
      <c r="GV30" s="315"/>
      <c r="GW30" s="315"/>
      <c r="GX30" s="315"/>
      <c r="GY30" s="315"/>
      <c r="GZ30" s="315"/>
      <c r="HA30" s="315"/>
      <c r="HB30" s="315"/>
      <c r="HC30" s="315"/>
      <c r="HD30" s="315"/>
      <c r="HE30" s="315"/>
      <c r="HF30" s="315"/>
      <c r="HG30" s="315"/>
      <c r="HH30" s="315"/>
      <c r="HI30" s="315"/>
    </row>
    <row r="31" spans="1:217" ht="110.1" customHeight="1" thickBot="1" x14ac:dyDescent="0.25">
      <c r="A31" s="653"/>
      <c r="B31" s="645"/>
      <c r="C31" s="654"/>
      <c r="D31" s="140" t="s">
        <v>267</v>
      </c>
      <c r="E31" s="141" t="s">
        <v>268</v>
      </c>
      <c r="F31" s="234" t="s">
        <v>560</v>
      </c>
      <c r="G31" s="142" t="s">
        <v>482</v>
      </c>
      <c r="H31" s="142" t="s">
        <v>523</v>
      </c>
      <c r="I31" s="233" t="s">
        <v>561</v>
      </c>
      <c r="J31" s="142" t="s">
        <v>328</v>
      </c>
      <c r="K31" s="142" t="s">
        <v>329</v>
      </c>
      <c r="L31" s="142" t="s">
        <v>562</v>
      </c>
      <c r="M31" s="142" t="s">
        <v>277</v>
      </c>
      <c r="N31" s="142" t="s">
        <v>277</v>
      </c>
      <c r="O31" s="142" t="s">
        <v>331</v>
      </c>
      <c r="P31" s="170">
        <v>6</v>
      </c>
      <c r="Q31" s="143">
        <v>3</v>
      </c>
      <c r="R31" s="170">
        <f>P31*Q31</f>
        <v>18</v>
      </c>
      <c r="S31" s="171" t="str">
        <f t="shared" si="1"/>
        <v>Alto</v>
      </c>
      <c r="T31" s="144">
        <v>25</v>
      </c>
      <c r="U31" s="170">
        <f t="shared" si="2"/>
        <v>450</v>
      </c>
      <c r="V31" s="170" t="str">
        <f>IF((U31&gt;599),"I",IF(U31&gt;149,"II",IF(U31&gt;39,"III",IF(U31&lt;31,"IV"))))</f>
        <v>II</v>
      </c>
      <c r="W31" s="175" t="str">
        <f t="shared" si="4"/>
        <v>No Aceptable o Aceptable con Control Especifico</v>
      </c>
      <c r="X31" s="172"/>
      <c r="Y31" s="172"/>
      <c r="Z31" s="172"/>
      <c r="AA31" s="142" t="str">
        <f>L31</f>
        <v>Desordenes por trauma acumulativo a nivel de columna y miembros superiores.</v>
      </c>
      <c r="AB31" s="142" t="s">
        <v>332</v>
      </c>
      <c r="AC31" s="142" t="s">
        <v>277</v>
      </c>
      <c r="AD31" s="142" t="s">
        <v>277</v>
      </c>
      <c r="AE31" s="142" t="s">
        <v>277</v>
      </c>
      <c r="AF31" s="142" t="s">
        <v>563</v>
      </c>
      <c r="AG31" s="142"/>
      <c r="AH31" s="172"/>
      <c r="AI31" s="213"/>
      <c r="AJ31" s="143"/>
      <c r="AK31" s="146">
        <f t="shared" si="5"/>
        <v>0</v>
      </c>
      <c r="AL31" s="219">
        <f t="shared" si="6"/>
        <v>0</v>
      </c>
      <c r="AM31" s="147" t="str">
        <f t="shared" si="7"/>
        <v>IV</v>
      </c>
      <c r="AN31" s="176" t="str">
        <f t="shared" si="8"/>
        <v>Aceptable</v>
      </c>
      <c r="AO31" s="652"/>
      <c r="AP31" s="652"/>
      <c r="AQ31" s="315"/>
      <c r="AR31" s="315"/>
      <c r="AS31" s="315"/>
      <c r="AT31" s="315"/>
      <c r="AU31" s="315"/>
      <c r="AV31" s="315"/>
      <c r="AW31" s="315"/>
      <c r="AX31" s="315"/>
      <c r="AY31" s="315"/>
      <c r="AZ31" s="315"/>
      <c r="BA31" s="315"/>
      <c r="BB31" s="315"/>
      <c r="BC31" s="315"/>
      <c r="BD31" s="315"/>
      <c r="BE31" s="315"/>
      <c r="BF31" s="315"/>
      <c r="BG31" s="315"/>
      <c r="BH31" s="315"/>
      <c r="BI31" s="315"/>
      <c r="BJ31" s="315"/>
      <c r="BK31" s="315"/>
      <c r="BL31" s="315"/>
      <c r="BM31" s="315"/>
      <c r="BN31" s="315"/>
      <c r="BO31" s="315"/>
      <c r="BP31" s="315"/>
      <c r="BQ31" s="315"/>
      <c r="BR31" s="315"/>
      <c r="BS31" s="315"/>
      <c r="BT31" s="315"/>
      <c r="BU31" s="315"/>
      <c r="BV31" s="315"/>
      <c r="BW31" s="315"/>
      <c r="BX31" s="315"/>
      <c r="BY31" s="315"/>
      <c r="BZ31" s="315"/>
      <c r="CA31" s="315"/>
      <c r="CB31" s="315"/>
      <c r="CC31" s="315"/>
      <c r="CD31" s="315"/>
      <c r="CE31" s="315"/>
      <c r="CF31" s="315"/>
      <c r="CG31" s="315"/>
      <c r="CH31" s="315"/>
      <c r="CI31" s="315"/>
      <c r="CJ31" s="315"/>
      <c r="CK31" s="315"/>
      <c r="CL31" s="315"/>
      <c r="CM31" s="315"/>
      <c r="CN31" s="315"/>
      <c r="CO31" s="315"/>
      <c r="CP31" s="315"/>
      <c r="CQ31" s="315"/>
      <c r="CR31" s="315"/>
      <c r="CS31" s="315"/>
      <c r="CT31" s="315"/>
      <c r="CU31" s="315"/>
      <c r="CV31" s="315"/>
      <c r="CW31" s="315"/>
      <c r="CX31" s="315"/>
      <c r="CY31" s="315"/>
      <c r="CZ31" s="315"/>
      <c r="DA31" s="315"/>
      <c r="DB31" s="315"/>
      <c r="DC31" s="315"/>
      <c r="DD31" s="315"/>
      <c r="DE31" s="315"/>
      <c r="DF31" s="315"/>
      <c r="DG31" s="315"/>
      <c r="DH31" s="315"/>
      <c r="DI31" s="315"/>
      <c r="DJ31" s="315"/>
      <c r="DK31" s="315"/>
      <c r="DL31" s="315"/>
      <c r="DM31" s="315"/>
      <c r="DN31" s="315"/>
      <c r="DO31" s="315"/>
      <c r="DP31" s="315"/>
      <c r="DQ31" s="315"/>
      <c r="DR31" s="315"/>
      <c r="DS31" s="315"/>
      <c r="DT31" s="315"/>
      <c r="DU31" s="315"/>
      <c r="DV31" s="315"/>
      <c r="DW31" s="315"/>
      <c r="DX31" s="315"/>
      <c r="DY31" s="315"/>
      <c r="DZ31" s="315"/>
      <c r="EA31" s="315"/>
      <c r="EB31" s="315"/>
      <c r="EC31" s="315"/>
      <c r="ED31" s="315"/>
      <c r="EE31" s="315"/>
      <c r="EF31" s="315"/>
      <c r="EG31" s="315"/>
      <c r="EH31" s="315"/>
      <c r="EI31" s="315"/>
      <c r="EJ31" s="315"/>
      <c r="EK31" s="315"/>
      <c r="EL31" s="315"/>
      <c r="EM31" s="315"/>
      <c r="EN31" s="315"/>
      <c r="EO31" s="315"/>
      <c r="EP31" s="315"/>
      <c r="EQ31" s="315"/>
      <c r="ER31" s="315"/>
      <c r="ES31" s="315"/>
      <c r="ET31" s="315"/>
      <c r="EU31" s="315"/>
      <c r="EV31" s="315"/>
      <c r="EW31" s="315"/>
      <c r="EX31" s="315"/>
      <c r="EY31" s="315"/>
      <c r="EZ31" s="315"/>
      <c r="FA31" s="315"/>
      <c r="FB31" s="315"/>
      <c r="FC31" s="315"/>
      <c r="FD31" s="315"/>
      <c r="FE31" s="315"/>
      <c r="FF31" s="315"/>
      <c r="FG31" s="315"/>
      <c r="FH31" s="315"/>
      <c r="FI31" s="315"/>
      <c r="FJ31" s="315"/>
      <c r="FK31" s="315"/>
      <c r="FL31" s="315"/>
      <c r="FM31" s="315"/>
      <c r="FN31" s="315"/>
      <c r="FO31" s="315"/>
      <c r="FP31" s="315"/>
      <c r="FQ31" s="315"/>
      <c r="FR31" s="315"/>
      <c r="FS31" s="315"/>
      <c r="FT31" s="315"/>
      <c r="FU31" s="315"/>
      <c r="FV31" s="315"/>
      <c r="FW31" s="315"/>
      <c r="FX31" s="315"/>
      <c r="FY31" s="315"/>
      <c r="FZ31" s="315"/>
      <c r="GA31" s="315"/>
      <c r="GB31" s="315"/>
      <c r="GC31" s="315"/>
      <c r="GD31" s="315"/>
      <c r="GE31" s="315"/>
      <c r="GF31" s="315"/>
      <c r="GG31" s="315"/>
      <c r="GH31" s="315"/>
      <c r="GI31" s="315"/>
      <c r="GJ31" s="315"/>
      <c r="GK31" s="315"/>
      <c r="GL31" s="315"/>
      <c r="GM31" s="315"/>
      <c r="GN31" s="315"/>
      <c r="GO31" s="315"/>
      <c r="GP31" s="315"/>
      <c r="GQ31" s="315"/>
      <c r="GR31" s="315"/>
      <c r="GS31" s="315"/>
      <c r="GT31" s="315"/>
      <c r="GU31" s="315"/>
      <c r="GV31" s="315"/>
      <c r="GW31" s="315"/>
      <c r="GX31" s="315"/>
      <c r="GY31" s="315"/>
      <c r="GZ31" s="315"/>
      <c r="HA31" s="315"/>
      <c r="HB31" s="315"/>
      <c r="HC31" s="315"/>
      <c r="HD31" s="315"/>
      <c r="HE31" s="315"/>
      <c r="HF31" s="315"/>
      <c r="HG31" s="315"/>
      <c r="HH31" s="315"/>
      <c r="HI31" s="315"/>
    </row>
    <row r="32" spans="1:217" ht="110.1" customHeight="1" thickBot="1" x14ac:dyDescent="0.25">
      <c r="A32" s="653"/>
      <c r="B32" s="645"/>
      <c r="C32" s="654"/>
      <c r="D32" s="140" t="s">
        <v>267</v>
      </c>
      <c r="E32" s="141" t="s">
        <v>268</v>
      </c>
      <c r="F32" s="234" t="s">
        <v>560</v>
      </c>
      <c r="G32" s="142" t="s">
        <v>482</v>
      </c>
      <c r="H32" s="142" t="s">
        <v>479</v>
      </c>
      <c r="I32" s="233" t="s">
        <v>561</v>
      </c>
      <c r="J32" s="142" t="s">
        <v>328</v>
      </c>
      <c r="K32" s="142" t="s">
        <v>37</v>
      </c>
      <c r="L32" s="142" t="s">
        <v>564</v>
      </c>
      <c r="M32" s="142" t="s">
        <v>277</v>
      </c>
      <c r="N32" s="142" t="s">
        <v>277</v>
      </c>
      <c r="O32" s="142" t="s">
        <v>331</v>
      </c>
      <c r="P32" s="170">
        <v>2</v>
      </c>
      <c r="Q32" s="143">
        <v>3</v>
      </c>
      <c r="R32" s="170">
        <f>P32*Q32</f>
        <v>6</v>
      </c>
      <c r="S32" s="171" t="str">
        <f t="shared" si="1"/>
        <v>Medio</v>
      </c>
      <c r="T32" s="144">
        <v>25</v>
      </c>
      <c r="U32" s="170">
        <f t="shared" si="2"/>
        <v>150</v>
      </c>
      <c r="V32" s="170" t="str">
        <f>IF((U32&gt;599),"I",IF(U32&gt;149,"II",IF(U32&gt;39,"III",IF(U32&lt;31,"IV"))))</f>
        <v>II</v>
      </c>
      <c r="W32" s="175" t="str">
        <f t="shared" si="4"/>
        <v>No Aceptable o Aceptable con Control Especifico</v>
      </c>
      <c r="X32" s="172"/>
      <c r="Y32" s="172"/>
      <c r="Z32" s="172"/>
      <c r="AA32" s="142" t="str">
        <f>L32</f>
        <v>Desordenes por trauma acumulativo a nivel de  miembros superiores.</v>
      </c>
      <c r="AB32" s="142" t="s">
        <v>332</v>
      </c>
      <c r="AC32" s="142" t="s">
        <v>277</v>
      </c>
      <c r="AD32" s="142" t="s">
        <v>277</v>
      </c>
      <c r="AE32" s="142" t="s">
        <v>277</v>
      </c>
      <c r="AF32" s="142" t="s">
        <v>565</v>
      </c>
      <c r="AG32" s="142"/>
      <c r="AH32" s="172"/>
      <c r="AI32" s="213"/>
      <c r="AJ32" s="143"/>
      <c r="AK32" s="146">
        <f t="shared" si="5"/>
        <v>0</v>
      </c>
      <c r="AL32" s="219">
        <f t="shared" si="6"/>
        <v>0</v>
      </c>
      <c r="AM32" s="147" t="str">
        <f t="shared" si="7"/>
        <v>IV</v>
      </c>
      <c r="AN32" s="176" t="str">
        <f t="shared" si="8"/>
        <v>Aceptable</v>
      </c>
      <c r="AO32" s="652"/>
      <c r="AP32" s="652"/>
      <c r="AQ32" s="315"/>
      <c r="AR32" s="315"/>
      <c r="AS32" s="315"/>
      <c r="AT32" s="315"/>
      <c r="AU32" s="315"/>
      <c r="AV32" s="315"/>
      <c r="AW32" s="315"/>
      <c r="AX32" s="315"/>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5"/>
      <c r="CB32" s="315"/>
      <c r="CC32" s="315"/>
      <c r="CD32" s="315"/>
      <c r="CE32" s="315"/>
      <c r="CF32" s="315"/>
      <c r="CG32" s="315"/>
      <c r="CH32" s="315"/>
      <c r="CI32" s="315"/>
      <c r="CJ32" s="315"/>
      <c r="CK32" s="315"/>
      <c r="CL32" s="315"/>
      <c r="CM32" s="315"/>
      <c r="CN32" s="315"/>
      <c r="CO32" s="315"/>
      <c r="CP32" s="315"/>
      <c r="CQ32" s="315"/>
      <c r="CR32" s="315"/>
      <c r="CS32" s="315"/>
      <c r="CT32" s="315"/>
      <c r="CU32" s="315"/>
      <c r="CV32" s="315"/>
      <c r="CW32" s="315"/>
      <c r="CX32" s="315"/>
      <c r="CY32" s="315"/>
      <c r="CZ32" s="315"/>
      <c r="DA32" s="315"/>
      <c r="DB32" s="315"/>
      <c r="DC32" s="315"/>
      <c r="DD32" s="315"/>
      <c r="DE32" s="315"/>
      <c r="DF32" s="315"/>
      <c r="DG32" s="315"/>
      <c r="DH32" s="315"/>
      <c r="DI32" s="315"/>
      <c r="DJ32" s="315"/>
      <c r="DK32" s="315"/>
      <c r="DL32" s="315"/>
      <c r="DM32" s="315"/>
      <c r="DN32" s="315"/>
      <c r="DO32" s="315"/>
      <c r="DP32" s="315"/>
      <c r="DQ32" s="315"/>
      <c r="DR32" s="315"/>
      <c r="DS32" s="315"/>
      <c r="DT32" s="315"/>
      <c r="DU32" s="315"/>
      <c r="DV32" s="315"/>
      <c r="DW32" s="315"/>
      <c r="DX32" s="315"/>
      <c r="DY32" s="315"/>
      <c r="DZ32" s="315"/>
      <c r="EA32" s="315"/>
      <c r="EB32" s="315"/>
      <c r="EC32" s="315"/>
      <c r="ED32" s="315"/>
      <c r="EE32" s="315"/>
      <c r="EF32" s="315"/>
      <c r="EG32" s="315"/>
      <c r="EH32" s="315"/>
      <c r="EI32" s="315"/>
      <c r="EJ32" s="315"/>
      <c r="EK32" s="315"/>
      <c r="EL32" s="315"/>
      <c r="EM32" s="315"/>
      <c r="EN32" s="315"/>
      <c r="EO32" s="315"/>
      <c r="EP32" s="315"/>
      <c r="EQ32" s="315"/>
      <c r="ER32" s="315"/>
      <c r="ES32" s="315"/>
      <c r="ET32" s="315"/>
      <c r="EU32" s="315"/>
      <c r="EV32" s="315"/>
      <c r="EW32" s="315"/>
      <c r="EX32" s="315"/>
      <c r="EY32" s="315"/>
      <c r="EZ32" s="315"/>
      <c r="FA32" s="315"/>
      <c r="FB32" s="315"/>
      <c r="FC32" s="315"/>
      <c r="FD32" s="315"/>
      <c r="FE32" s="315"/>
      <c r="FF32" s="315"/>
      <c r="FG32" s="315"/>
      <c r="FH32" s="315"/>
      <c r="FI32" s="315"/>
      <c r="FJ32" s="315"/>
      <c r="FK32" s="315"/>
      <c r="FL32" s="315"/>
      <c r="FM32" s="315"/>
      <c r="FN32" s="315"/>
      <c r="FO32" s="315"/>
      <c r="FP32" s="315"/>
      <c r="FQ32" s="315"/>
      <c r="FR32" s="315"/>
      <c r="FS32" s="315"/>
      <c r="FT32" s="315"/>
      <c r="FU32" s="315"/>
      <c r="FV32" s="315"/>
      <c r="FW32" s="315"/>
      <c r="FX32" s="315"/>
      <c r="FY32" s="315"/>
      <c r="FZ32" s="315"/>
      <c r="GA32" s="315"/>
      <c r="GB32" s="315"/>
      <c r="GC32" s="315"/>
      <c r="GD32" s="315"/>
      <c r="GE32" s="315"/>
      <c r="GF32" s="315"/>
      <c r="GG32" s="315"/>
      <c r="GH32" s="315"/>
      <c r="GI32" s="315"/>
      <c r="GJ32" s="315"/>
      <c r="GK32" s="315"/>
      <c r="GL32" s="315"/>
      <c r="GM32" s="315"/>
      <c r="GN32" s="315"/>
      <c r="GO32" s="315"/>
      <c r="GP32" s="315"/>
      <c r="GQ32" s="315"/>
      <c r="GR32" s="315"/>
      <c r="GS32" s="315"/>
      <c r="GT32" s="315"/>
      <c r="GU32" s="315"/>
      <c r="GV32" s="315"/>
      <c r="GW32" s="315"/>
      <c r="GX32" s="315"/>
      <c r="GY32" s="315"/>
      <c r="GZ32" s="315"/>
      <c r="HA32" s="315"/>
      <c r="HB32" s="315"/>
      <c r="HC32" s="315"/>
      <c r="HD32" s="315"/>
      <c r="HE32" s="315"/>
      <c r="HF32" s="315"/>
      <c r="HG32" s="315"/>
      <c r="HH32" s="315"/>
      <c r="HI32" s="315"/>
    </row>
    <row r="33" spans="1:217" ht="110.1" customHeight="1" thickBot="1" x14ac:dyDescent="0.25">
      <c r="A33" s="653"/>
      <c r="B33" s="645"/>
      <c r="C33" s="654"/>
      <c r="D33" s="140" t="s">
        <v>267</v>
      </c>
      <c r="E33" s="141" t="s">
        <v>268</v>
      </c>
      <c r="F33" s="234" t="s">
        <v>560</v>
      </c>
      <c r="G33" s="142" t="s">
        <v>566</v>
      </c>
      <c r="H33" s="142" t="s">
        <v>536</v>
      </c>
      <c r="I33" s="233" t="s">
        <v>561</v>
      </c>
      <c r="J33" s="142" t="s">
        <v>299</v>
      </c>
      <c r="K33" s="142" t="s">
        <v>47</v>
      </c>
      <c r="L33" s="142" t="s">
        <v>535</v>
      </c>
      <c r="M33" s="142" t="s">
        <v>277</v>
      </c>
      <c r="N33" s="142" t="s">
        <v>277</v>
      </c>
      <c r="O33" s="142" t="s">
        <v>313</v>
      </c>
      <c r="P33" s="170">
        <v>2</v>
      </c>
      <c r="Q33" s="143">
        <v>2</v>
      </c>
      <c r="R33" s="170">
        <f>P33*Q33</f>
        <v>4</v>
      </c>
      <c r="S33" s="171" t="str">
        <f t="shared" si="1"/>
        <v>Bajo</v>
      </c>
      <c r="T33" s="144">
        <v>10</v>
      </c>
      <c r="U33" s="170">
        <f t="shared" si="2"/>
        <v>40</v>
      </c>
      <c r="V33" s="170" t="str">
        <f>IF((U33&gt;599),"I",IF(U33&gt;149,"II",IF(U33&gt;39,"III",IF(U33&lt;31,"IV"))))</f>
        <v>III</v>
      </c>
      <c r="W33" s="176" t="str">
        <f t="shared" si="4"/>
        <v>Mejorable</v>
      </c>
      <c r="X33" s="142"/>
      <c r="Y33" s="142"/>
      <c r="Z33" s="142"/>
      <c r="AA33" s="142" t="str">
        <f>L33</f>
        <v>Las enfermedades más importantes transmitidas  son dermatitis, intestinales e infecciones oculares.</v>
      </c>
      <c r="AB33" s="142" t="s">
        <v>314</v>
      </c>
      <c r="AC33" s="142" t="s">
        <v>277</v>
      </c>
      <c r="AD33" s="142" t="s">
        <v>277</v>
      </c>
      <c r="AE33" s="142" t="s">
        <v>537</v>
      </c>
      <c r="AF33" s="142" t="s">
        <v>538</v>
      </c>
      <c r="AG33" s="142" t="s">
        <v>539</v>
      </c>
      <c r="AH33" s="172"/>
      <c r="AI33" s="213"/>
      <c r="AJ33" s="143"/>
      <c r="AK33" s="146">
        <f t="shared" si="5"/>
        <v>0</v>
      </c>
      <c r="AL33" s="219">
        <f t="shared" si="6"/>
        <v>0</v>
      </c>
      <c r="AM33" s="147" t="str">
        <f t="shared" si="7"/>
        <v>IV</v>
      </c>
      <c r="AN33" s="176" t="str">
        <f t="shared" si="8"/>
        <v>Aceptable</v>
      </c>
      <c r="AO33" s="652"/>
      <c r="AP33" s="652"/>
      <c r="AQ33" s="315"/>
      <c r="AR33" s="315"/>
      <c r="AS33" s="315"/>
      <c r="AT33" s="315"/>
      <c r="AU33" s="315"/>
      <c r="AV33" s="315"/>
      <c r="AW33" s="315"/>
      <c r="AX33" s="315"/>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5"/>
      <c r="CE33" s="315"/>
      <c r="CF33" s="315"/>
      <c r="CG33" s="315"/>
      <c r="CH33" s="315"/>
      <c r="CI33" s="315"/>
      <c r="CJ33" s="315"/>
      <c r="CK33" s="315"/>
      <c r="CL33" s="315"/>
      <c r="CM33" s="315"/>
      <c r="CN33" s="315"/>
      <c r="CO33" s="315"/>
      <c r="CP33" s="315"/>
      <c r="CQ33" s="315"/>
      <c r="CR33" s="315"/>
      <c r="CS33" s="315"/>
      <c r="CT33" s="315"/>
      <c r="CU33" s="315"/>
      <c r="CV33" s="315"/>
      <c r="CW33" s="315"/>
      <c r="CX33" s="315"/>
      <c r="CY33" s="315"/>
      <c r="CZ33" s="315"/>
      <c r="DA33" s="315"/>
      <c r="DB33" s="315"/>
      <c r="DC33" s="315"/>
      <c r="DD33" s="315"/>
      <c r="DE33" s="315"/>
      <c r="DF33" s="315"/>
      <c r="DG33" s="315"/>
      <c r="DH33" s="315"/>
      <c r="DI33" s="315"/>
      <c r="DJ33" s="315"/>
      <c r="DK33" s="315"/>
      <c r="DL33" s="315"/>
      <c r="DM33" s="315"/>
      <c r="DN33" s="315"/>
      <c r="DO33" s="315"/>
      <c r="DP33" s="315"/>
      <c r="DQ33" s="315"/>
      <c r="DR33" s="315"/>
      <c r="DS33" s="315"/>
      <c r="DT33" s="315"/>
      <c r="DU33" s="315"/>
      <c r="DV33" s="315"/>
      <c r="DW33" s="315"/>
      <c r="DX33" s="315"/>
      <c r="DY33" s="315"/>
      <c r="DZ33" s="315"/>
      <c r="EA33" s="315"/>
      <c r="EB33" s="315"/>
      <c r="EC33" s="315"/>
      <c r="ED33" s="315"/>
      <c r="EE33" s="315"/>
      <c r="EF33" s="315"/>
      <c r="EG33" s="315"/>
      <c r="EH33" s="315"/>
      <c r="EI33" s="315"/>
      <c r="EJ33" s="315"/>
      <c r="EK33" s="315"/>
      <c r="EL33" s="315"/>
      <c r="EM33" s="315"/>
      <c r="EN33" s="315"/>
      <c r="EO33" s="315"/>
      <c r="EP33" s="315"/>
      <c r="EQ33" s="315"/>
      <c r="ER33" s="315"/>
      <c r="ES33" s="315"/>
      <c r="ET33" s="315"/>
      <c r="EU33" s="315"/>
      <c r="EV33" s="315"/>
      <c r="EW33" s="315"/>
      <c r="EX33" s="315"/>
      <c r="EY33" s="315"/>
      <c r="EZ33" s="315"/>
      <c r="FA33" s="315"/>
      <c r="FB33" s="315"/>
      <c r="FC33" s="315"/>
      <c r="FD33" s="315"/>
      <c r="FE33" s="315"/>
      <c r="FF33" s="315"/>
      <c r="FG33" s="315"/>
      <c r="FH33" s="315"/>
      <c r="FI33" s="315"/>
      <c r="FJ33" s="315"/>
      <c r="FK33" s="315"/>
      <c r="FL33" s="315"/>
      <c r="FM33" s="315"/>
      <c r="FN33" s="315"/>
      <c r="FO33" s="315"/>
      <c r="FP33" s="315"/>
      <c r="FQ33" s="315"/>
      <c r="FR33" s="315"/>
      <c r="FS33" s="315"/>
      <c r="FT33" s="315"/>
      <c r="FU33" s="315"/>
      <c r="FV33" s="315"/>
      <c r="FW33" s="315"/>
      <c r="FX33" s="315"/>
      <c r="FY33" s="315"/>
      <c r="FZ33" s="315"/>
      <c r="GA33" s="315"/>
      <c r="GB33" s="315"/>
      <c r="GC33" s="315"/>
      <c r="GD33" s="315"/>
      <c r="GE33" s="315"/>
      <c r="GF33" s="315"/>
      <c r="GG33" s="315"/>
      <c r="GH33" s="315"/>
      <c r="GI33" s="315"/>
      <c r="GJ33" s="315"/>
      <c r="GK33" s="315"/>
      <c r="GL33" s="315"/>
      <c r="GM33" s="315"/>
      <c r="GN33" s="315"/>
      <c r="GO33" s="315"/>
      <c r="GP33" s="315"/>
      <c r="GQ33" s="315"/>
      <c r="GR33" s="315"/>
      <c r="GS33" s="315"/>
      <c r="GT33" s="315"/>
      <c r="GU33" s="315"/>
      <c r="GV33" s="315"/>
      <c r="GW33" s="315"/>
      <c r="GX33" s="315"/>
      <c r="GY33" s="315"/>
      <c r="GZ33" s="315"/>
      <c r="HA33" s="315"/>
      <c r="HB33" s="315"/>
      <c r="HC33" s="315"/>
      <c r="HD33" s="315"/>
      <c r="HE33" s="315"/>
      <c r="HF33" s="315"/>
      <c r="HG33" s="315"/>
      <c r="HH33" s="315"/>
      <c r="HI33" s="315"/>
    </row>
    <row r="34" spans="1:217" ht="110.1" customHeight="1" thickBot="1" x14ac:dyDescent="0.25">
      <c r="A34" s="653"/>
      <c r="B34" s="645"/>
      <c r="C34" s="654"/>
      <c r="D34" s="140" t="s">
        <v>267</v>
      </c>
      <c r="E34" s="141" t="s">
        <v>268</v>
      </c>
      <c r="F34" s="234" t="s">
        <v>560</v>
      </c>
      <c r="G34" s="142" t="s">
        <v>566</v>
      </c>
      <c r="H34" s="142" t="s">
        <v>490</v>
      </c>
      <c r="I34" s="233" t="s">
        <v>561</v>
      </c>
      <c r="J34" s="142" t="s">
        <v>299</v>
      </c>
      <c r="K34" s="142" t="s">
        <v>26</v>
      </c>
      <c r="L34" s="142" t="s">
        <v>321</v>
      </c>
      <c r="M34" s="142"/>
      <c r="N34" s="142"/>
      <c r="O34" s="142" t="s">
        <v>313</v>
      </c>
      <c r="P34" s="170">
        <v>6</v>
      </c>
      <c r="Q34" s="143">
        <v>4</v>
      </c>
      <c r="R34" s="170">
        <f>P34*Q34</f>
        <v>24</v>
      </c>
      <c r="S34" s="171" t="str">
        <f t="shared" si="1"/>
        <v>MuyAlto</v>
      </c>
      <c r="T34" s="144">
        <v>25</v>
      </c>
      <c r="U34" s="170">
        <f t="shared" si="2"/>
        <v>600</v>
      </c>
      <c r="V34" s="170" t="str">
        <f>IF((U34&gt;599),"I",IF(U34&gt;149,"II",IF(U34&gt;39,"III",IF(U34&lt;31,"IV"))))</f>
        <v>I</v>
      </c>
      <c r="W34" s="176" t="str">
        <f t="shared" si="4"/>
        <v>NO Aceptable</v>
      </c>
      <c r="X34" s="142"/>
      <c r="Y34" s="142"/>
      <c r="Z34" s="142"/>
      <c r="AA34" s="142" t="str">
        <f>L34</f>
        <v>Trasmision de  enfermedades infectocontagiosas (meningitis, neumonía,faringitis, fiebre reumática,forúnculos, osteomelitis ,Tétano, gangrena, difteria,ETC) , alteraciones en los diferentes  sistemas.</v>
      </c>
      <c r="AB34" s="142" t="s">
        <v>314</v>
      </c>
      <c r="AC34" s="142" t="s">
        <v>277</v>
      </c>
      <c r="AD34" s="142" t="s">
        <v>277</v>
      </c>
      <c r="AE34" s="142" t="s">
        <v>540</v>
      </c>
      <c r="AF34" s="142" t="s">
        <v>492</v>
      </c>
      <c r="AG34" s="142" t="s">
        <v>323</v>
      </c>
      <c r="AH34" s="172"/>
      <c r="AI34" s="213"/>
      <c r="AJ34" s="143"/>
      <c r="AK34" s="146">
        <f t="shared" si="5"/>
        <v>0</v>
      </c>
      <c r="AL34" s="219">
        <f t="shared" si="6"/>
        <v>0</v>
      </c>
      <c r="AM34" s="147" t="str">
        <f t="shared" si="7"/>
        <v>IV</v>
      </c>
      <c r="AN34" s="176" t="str">
        <f t="shared" si="8"/>
        <v>Aceptable</v>
      </c>
      <c r="AO34" s="652"/>
      <c r="AP34" s="652"/>
      <c r="AQ34" s="315"/>
      <c r="AR34" s="315"/>
      <c r="AS34" s="315"/>
      <c r="AT34" s="315"/>
      <c r="AU34" s="315"/>
      <c r="AV34" s="315"/>
      <c r="AW34" s="315"/>
      <c r="AX34" s="315"/>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5"/>
      <c r="CC34" s="315"/>
      <c r="CD34" s="315"/>
      <c r="CE34" s="315"/>
      <c r="CF34" s="315"/>
      <c r="CG34" s="315"/>
      <c r="CH34" s="315"/>
      <c r="CI34" s="315"/>
      <c r="CJ34" s="315"/>
      <c r="CK34" s="315"/>
      <c r="CL34" s="315"/>
      <c r="CM34" s="315"/>
      <c r="CN34" s="315"/>
      <c r="CO34" s="315"/>
      <c r="CP34" s="315"/>
      <c r="CQ34" s="315"/>
      <c r="CR34" s="315"/>
      <c r="CS34" s="315"/>
      <c r="CT34" s="315"/>
      <c r="CU34" s="315"/>
      <c r="CV34" s="315"/>
      <c r="CW34" s="315"/>
      <c r="CX34" s="315"/>
      <c r="CY34" s="315"/>
      <c r="CZ34" s="315"/>
      <c r="DA34" s="315"/>
      <c r="DB34" s="315"/>
      <c r="DC34" s="315"/>
      <c r="DD34" s="315"/>
      <c r="DE34" s="315"/>
      <c r="DF34" s="315"/>
      <c r="DG34" s="315"/>
      <c r="DH34" s="315"/>
      <c r="DI34" s="315"/>
      <c r="DJ34" s="315"/>
      <c r="DK34" s="315"/>
      <c r="DL34" s="315"/>
      <c r="DM34" s="315"/>
      <c r="DN34" s="315"/>
      <c r="DO34" s="315"/>
      <c r="DP34" s="315"/>
      <c r="DQ34" s="315"/>
      <c r="DR34" s="315"/>
      <c r="DS34" s="315"/>
      <c r="DT34" s="315"/>
      <c r="DU34" s="315"/>
      <c r="DV34" s="315"/>
      <c r="DW34" s="315"/>
      <c r="DX34" s="315"/>
      <c r="DY34" s="315"/>
      <c r="DZ34" s="315"/>
      <c r="EA34" s="315"/>
      <c r="EB34" s="315"/>
      <c r="EC34" s="315"/>
      <c r="ED34" s="315"/>
      <c r="EE34" s="315"/>
      <c r="EF34" s="315"/>
      <c r="EG34" s="315"/>
      <c r="EH34" s="315"/>
      <c r="EI34" s="315"/>
      <c r="EJ34" s="315"/>
      <c r="EK34" s="315"/>
      <c r="EL34" s="315"/>
      <c r="EM34" s="315"/>
      <c r="EN34" s="315"/>
      <c r="EO34" s="315"/>
      <c r="EP34" s="315"/>
      <c r="EQ34" s="315"/>
      <c r="ER34" s="315"/>
      <c r="ES34" s="315"/>
      <c r="ET34" s="315"/>
      <c r="EU34" s="315"/>
      <c r="EV34" s="315"/>
      <c r="EW34" s="315"/>
      <c r="EX34" s="315"/>
      <c r="EY34" s="315"/>
      <c r="EZ34" s="315"/>
      <c r="FA34" s="315"/>
      <c r="FB34" s="315"/>
      <c r="FC34" s="315"/>
      <c r="FD34" s="315"/>
      <c r="FE34" s="315"/>
      <c r="FF34" s="315"/>
      <c r="FG34" s="315"/>
      <c r="FH34" s="315"/>
      <c r="FI34" s="315"/>
      <c r="FJ34" s="315"/>
      <c r="FK34" s="315"/>
      <c r="FL34" s="315"/>
      <c r="FM34" s="315"/>
      <c r="FN34" s="315"/>
      <c r="FO34" s="315"/>
      <c r="FP34" s="315"/>
      <c r="FQ34" s="315"/>
      <c r="FR34" s="315"/>
      <c r="FS34" s="315"/>
      <c r="FT34" s="315"/>
      <c r="FU34" s="315"/>
      <c r="FV34" s="315"/>
      <c r="FW34" s="315"/>
      <c r="FX34" s="315"/>
      <c r="FY34" s="315"/>
      <c r="FZ34" s="315"/>
      <c r="GA34" s="315"/>
      <c r="GB34" s="315"/>
      <c r="GC34" s="315"/>
      <c r="GD34" s="315"/>
      <c r="GE34" s="315"/>
      <c r="GF34" s="315"/>
      <c r="GG34" s="315"/>
      <c r="GH34" s="315"/>
      <c r="GI34" s="315"/>
      <c r="GJ34" s="315"/>
      <c r="GK34" s="315"/>
      <c r="GL34" s="315"/>
      <c r="GM34" s="315"/>
      <c r="GN34" s="315"/>
      <c r="GO34" s="315"/>
      <c r="GP34" s="315"/>
      <c r="GQ34" s="315"/>
      <c r="GR34" s="315"/>
      <c r="GS34" s="315"/>
      <c r="GT34" s="315"/>
      <c r="GU34" s="315"/>
      <c r="GV34" s="315"/>
      <c r="GW34" s="315"/>
      <c r="GX34" s="315"/>
      <c r="GY34" s="315"/>
      <c r="GZ34" s="315"/>
      <c r="HA34" s="315"/>
      <c r="HB34" s="315"/>
      <c r="HC34" s="315"/>
      <c r="HD34" s="315"/>
      <c r="HE34" s="315"/>
      <c r="HF34" s="315"/>
      <c r="HG34" s="315"/>
      <c r="HH34" s="315"/>
      <c r="HI34" s="315"/>
    </row>
    <row r="35" spans="1:217" ht="110.1" customHeight="1" thickBot="1" x14ac:dyDescent="0.25">
      <c r="A35" s="653"/>
      <c r="B35" s="645"/>
      <c r="C35" s="654"/>
      <c r="D35" s="140" t="s">
        <v>267</v>
      </c>
      <c r="E35" s="141" t="s">
        <v>268</v>
      </c>
      <c r="F35" s="234" t="s">
        <v>560</v>
      </c>
      <c r="G35" s="142" t="s">
        <v>566</v>
      </c>
      <c r="H35" s="142" t="s">
        <v>493</v>
      </c>
      <c r="I35" s="233" t="s">
        <v>561</v>
      </c>
      <c r="J35" s="142" t="s">
        <v>299</v>
      </c>
      <c r="K35" s="142" t="s">
        <v>53</v>
      </c>
      <c r="L35" s="142" t="s">
        <v>319</v>
      </c>
      <c r="M35" s="142" t="s">
        <v>277</v>
      </c>
      <c r="N35" s="142" t="s">
        <v>277</v>
      </c>
      <c r="O35" s="142" t="s">
        <v>320</v>
      </c>
      <c r="P35" s="170">
        <v>2</v>
      </c>
      <c r="Q35" s="143">
        <v>3</v>
      </c>
      <c r="R35" s="142">
        <v>6</v>
      </c>
      <c r="S35" s="171" t="str">
        <f t="shared" si="1"/>
        <v>Medio</v>
      </c>
      <c r="T35" s="142">
        <v>25</v>
      </c>
      <c r="U35" s="142">
        <f t="shared" si="2"/>
        <v>150</v>
      </c>
      <c r="V35" s="142" t="str">
        <f>IF((U35&gt;599),"I",IF(U35&gt;149,"II",IF(U35&gt;39,"III",IF(U35&lt;31,"IV"))))</f>
        <v>II</v>
      </c>
      <c r="W35" s="176" t="str">
        <f t="shared" si="4"/>
        <v>No Aceptable o Aceptable con Control Especifico</v>
      </c>
      <c r="X35" s="142"/>
      <c r="Y35" s="142"/>
      <c r="Z35" s="142"/>
      <c r="AA35" s="142" t="s">
        <v>321</v>
      </c>
      <c r="AB35" s="142" t="s">
        <v>314</v>
      </c>
      <c r="AC35" s="142" t="s">
        <v>277</v>
      </c>
      <c r="AD35" s="142" t="s">
        <v>277</v>
      </c>
      <c r="AE35" s="142" t="s">
        <v>277</v>
      </c>
      <c r="AF35" s="142" t="s">
        <v>448</v>
      </c>
      <c r="AG35" s="142" t="s">
        <v>323</v>
      </c>
      <c r="AH35" s="172"/>
      <c r="AI35" s="213"/>
      <c r="AJ35" s="143"/>
      <c r="AK35" s="146">
        <f t="shared" si="5"/>
        <v>0</v>
      </c>
      <c r="AL35" s="219">
        <f t="shared" si="6"/>
        <v>0</v>
      </c>
      <c r="AM35" s="147" t="str">
        <f t="shared" si="7"/>
        <v>IV</v>
      </c>
      <c r="AN35" s="176" t="str">
        <f t="shared" si="8"/>
        <v>Aceptable</v>
      </c>
      <c r="AO35" s="652"/>
      <c r="AP35" s="652"/>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315"/>
      <c r="BM35" s="315"/>
      <c r="BN35" s="315"/>
      <c r="BO35" s="315"/>
      <c r="BP35" s="315"/>
      <c r="BQ35" s="315"/>
      <c r="BR35" s="315"/>
      <c r="BS35" s="315"/>
      <c r="BT35" s="315"/>
      <c r="BU35" s="315"/>
      <c r="BV35" s="315"/>
      <c r="BW35" s="315"/>
      <c r="BX35" s="315"/>
      <c r="BY35" s="315"/>
      <c r="BZ35" s="315"/>
      <c r="CA35" s="315"/>
      <c r="CB35" s="315"/>
      <c r="CC35" s="315"/>
      <c r="CD35" s="315"/>
      <c r="CE35" s="315"/>
      <c r="CF35" s="315"/>
      <c r="CG35" s="315"/>
      <c r="CH35" s="315"/>
      <c r="CI35" s="315"/>
      <c r="CJ35" s="315"/>
      <c r="CK35" s="315"/>
      <c r="CL35" s="315"/>
      <c r="CM35" s="315"/>
      <c r="CN35" s="315"/>
      <c r="CO35" s="315"/>
      <c r="CP35" s="315"/>
      <c r="CQ35" s="315"/>
      <c r="CR35" s="315"/>
      <c r="CS35" s="315"/>
      <c r="CT35" s="315"/>
      <c r="CU35" s="315"/>
      <c r="CV35" s="315"/>
      <c r="CW35" s="315"/>
      <c r="CX35" s="315"/>
      <c r="CY35" s="315"/>
      <c r="CZ35" s="315"/>
      <c r="DA35" s="315"/>
      <c r="DB35" s="315"/>
      <c r="DC35" s="315"/>
      <c r="DD35" s="315"/>
      <c r="DE35" s="315"/>
      <c r="DF35" s="315"/>
      <c r="DG35" s="315"/>
      <c r="DH35" s="315"/>
      <c r="DI35" s="315"/>
      <c r="DJ35" s="315"/>
      <c r="DK35" s="315"/>
      <c r="DL35" s="315"/>
      <c r="DM35" s="315"/>
      <c r="DN35" s="315"/>
      <c r="DO35" s="315"/>
      <c r="DP35" s="315"/>
      <c r="DQ35" s="315"/>
      <c r="DR35" s="315"/>
      <c r="DS35" s="315"/>
      <c r="DT35" s="315"/>
      <c r="DU35" s="315"/>
      <c r="DV35" s="315"/>
      <c r="DW35" s="315"/>
      <c r="DX35" s="315"/>
      <c r="DY35" s="315"/>
      <c r="DZ35" s="315"/>
      <c r="EA35" s="315"/>
      <c r="EB35" s="315"/>
      <c r="EC35" s="315"/>
      <c r="ED35" s="315"/>
      <c r="EE35" s="315"/>
      <c r="EF35" s="315"/>
      <c r="EG35" s="315"/>
      <c r="EH35" s="315"/>
      <c r="EI35" s="315"/>
      <c r="EJ35" s="315"/>
      <c r="EK35" s="315"/>
      <c r="EL35" s="315"/>
      <c r="EM35" s="315"/>
      <c r="EN35" s="315"/>
      <c r="EO35" s="315"/>
      <c r="EP35" s="315"/>
      <c r="EQ35" s="315"/>
      <c r="ER35" s="315"/>
      <c r="ES35" s="315"/>
      <c r="ET35" s="315"/>
      <c r="EU35" s="315"/>
      <c r="EV35" s="315"/>
      <c r="EW35" s="315"/>
      <c r="EX35" s="315"/>
      <c r="EY35" s="315"/>
      <c r="EZ35" s="315"/>
      <c r="FA35" s="315"/>
      <c r="FB35" s="315"/>
      <c r="FC35" s="315"/>
      <c r="FD35" s="315"/>
      <c r="FE35" s="315"/>
      <c r="FF35" s="315"/>
      <c r="FG35" s="315"/>
      <c r="FH35" s="315"/>
      <c r="FI35" s="315"/>
      <c r="FJ35" s="315"/>
      <c r="FK35" s="315"/>
      <c r="FL35" s="315"/>
      <c r="FM35" s="315"/>
      <c r="FN35" s="315"/>
      <c r="FO35" s="315"/>
      <c r="FP35" s="315"/>
      <c r="FQ35" s="315"/>
      <c r="FR35" s="315"/>
      <c r="FS35" s="315"/>
      <c r="FT35" s="315"/>
      <c r="FU35" s="315"/>
      <c r="FV35" s="315"/>
      <c r="FW35" s="315"/>
      <c r="FX35" s="315"/>
      <c r="FY35" s="315"/>
      <c r="FZ35" s="315"/>
      <c r="GA35" s="315"/>
      <c r="GB35" s="315"/>
      <c r="GC35" s="315"/>
      <c r="GD35" s="315"/>
      <c r="GE35" s="315"/>
      <c r="GF35" s="315"/>
      <c r="GG35" s="315"/>
      <c r="GH35" s="315"/>
      <c r="GI35" s="315"/>
      <c r="GJ35" s="315"/>
      <c r="GK35" s="315"/>
      <c r="GL35" s="315"/>
      <c r="GM35" s="315"/>
      <c r="GN35" s="315"/>
      <c r="GO35" s="315"/>
      <c r="GP35" s="315"/>
      <c r="GQ35" s="315"/>
      <c r="GR35" s="315"/>
      <c r="GS35" s="315"/>
      <c r="GT35" s="315"/>
      <c r="GU35" s="315"/>
      <c r="GV35" s="315"/>
      <c r="GW35" s="315"/>
      <c r="GX35" s="315"/>
      <c r="GY35" s="315"/>
      <c r="GZ35" s="315"/>
      <c r="HA35" s="315"/>
      <c r="HB35" s="315"/>
      <c r="HC35" s="315"/>
      <c r="HD35" s="315"/>
      <c r="HE35" s="315"/>
      <c r="HF35" s="315"/>
      <c r="HG35" s="315"/>
      <c r="HH35" s="315"/>
      <c r="HI35" s="315"/>
    </row>
    <row r="36" spans="1:217" ht="110.1" customHeight="1" thickBot="1" x14ac:dyDescent="0.25">
      <c r="A36" s="653"/>
      <c r="B36" s="645"/>
      <c r="C36" s="654"/>
      <c r="D36" s="140" t="s">
        <v>267</v>
      </c>
      <c r="E36" s="141" t="s">
        <v>268</v>
      </c>
      <c r="F36" s="234" t="s">
        <v>560</v>
      </c>
      <c r="G36" s="142" t="s">
        <v>566</v>
      </c>
      <c r="H36" s="142" t="s">
        <v>490</v>
      </c>
      <c r="I36" s="233" t="s">
        <v>561</v>
      </c>
      <c r="J36" s="279" t="s">
        <v>299</v>
      </c>
      <c r="K36" s="280" t="s">
        <v>1496</v>
      </c>
      <c r="L36" s="280" t="s">
        <v>1497</v>
      </c>
      <c r="M36" s="280" t="s">
        <v>1498</v>
      </c>
      <c r="N36" s="280" t="s">
        <v>1499</v>
      </c>
      <c r="O36" s="280" t="s">
        <v>1500</v>
      </c>
      <c r="P36" s="281">
        <v>6</v>
      </c>
      <c r="Q36" s="282">
        <v>4</v>
      </c>
      <c r="R36" s="281">
        <v>24</v>
      </c>
      <c r="S36" s="283" t="str">
        <f t="shared" si="1"/>
        <v>MuyAlto</v>
      </c>
      <c r="T36" s="284">
        <v>100</v>
      </c>
      <c r="U36" s="281">
        <f t="shared" si="2"/>
        <v>2400</v>
      </c>
      <c r="V36" s="281" t="s">
        <v>136</v>
      </c>
      <c r="W36" s="285" t="str">
        <f t="shared" si="4"/>
        <v>NO Aceptable</v>
      </c>
      <c r="X36" s="286"/>
      <c r="Y36" s="286"/>
      <c r="Z36" s="286"/>
      <c r="AA36" s="280" t="s">
        <v>1501</v>
      </c>
      <c r="AB36" s="280" t="s">
        <v>1502</v>
      </c>
      <c r="AC36" s="280" t="s">
        <v>277</v>
      </c>
      <c r="AD36" s="280" t="s">
        <v>1503</v>
      </c>
      <c r="AE36" s="280" t="s">
        <v>1504</v>
      </c>
      <c r="AF36" s="280" t="s">
        <v>1505</v>
      </c>
      <c r="AG36" s="280" t="s">
        <v>1506</v>
      </c>
      <c r="AH36" s="287"/>
      <c r="AI36" s="288"/>
      <c r="AJ36" s="289"/>
      <c r="AK36" s="290">
        <f t="shared" si="5"/>
        <v>0</v>
      </c>
      <c r="AL36" s="291">
        <f t="shared" si="6"/>
        <v>0</v>
      </c>
      <c r="AM36" s="292" t="str">
        <f t="shared" si="7"/>
        <v>IV</v>
      </c>
      <c r="AN36" s="279" t="str">
        <f t="shared" si="8"/>
        <v>Aceptable</v>
      </c>
      <c r="AO36" s="652"/>
      <c r="AP36" s="652"/>
      <c r="AQ36" s="315"/>
      <c r="AR36" s="315"/>
      <c r="AS36" s="315"/>
      <c r="AT36" s="315"/>
      <c r="AU36" s="315"/>
      <c r="AV36" s="315"/>
      <c r="AW36" s="315"/>
      <c r="AX36" s="315"/>
      <c r="AY36" s="315"/>
      <c r="AZ36" s="315"/>
      <c r="BA36" s="315"/>
      <c r="BB36" s="315"/>
      <c r="BC36" s="315"/>
      <c r="BD36" s="315"/>
      <c r="BE36" s="315"/>
      <c r="BF36" s="315"/>
      <c r="BG36" s="315"/>
      <c r="BH36" s="315"/>
      <c r="BI36" s="315"/>
      <c r="BJ36" s="315"/>
      <c r="BK36" s="315"/>
      <c r="BL36" s="315"/>
      <c r="BM36" s="315"/>
      <c r="BN36" s="315"/>
      <c r="BO36" s="315"/>
      <c r="BP36" s="315"/>
      <c r="BQ36" s="315"/>
      <c r="BR36" s="315"/>
      <c r="BS36" s="315"/>
      <c r="BT36" s="315"/>
      <c r="BU36" s="315"/>
      <c r="BV36" s="315"/>
      <c r="BW36" s="315"/>
      <c r="BX36" s="315"/>
      <c r="BY36" s="315"/>
      <c r="BZ36" s="315"/>
      <c r="CA36" s="315"/>
      <c r="CB36" s="315"/>
      <c r="CC36" s="315"/>
      <c r="CD36" s="315"/>
      <c r="CE36" s="315"/>
      <c r="CF36" s="315"/>
      <c r="CG36" s="315"/>
      <c r="CH36" s="315"/>
      <c r="CI36" s="315"/>
      <c r="CJ36" s="315"/>
      <c r="CK36" s="315"/>
      <c r="CL36" s="315"/>
      <c r="CM36" s="315"/>
      <c r="CN36" s="315"/>
      <c r="CO36" s="315"/>
      <c r="CP36" s="315"/>
      <c r="CQ36" s="315"/>
      <c r="CR36" s="315"/>
      <c r="CS36" s="315"/>
      <c r="CT36" s="315"/>
      <c r="CU36" s="315"/>
      <c r="CV36" s="315"/>
      <c r="CW36" s="315"/>
      <c r="CX36" s="315"/>
      <c r="CY36" s="315"/>
      <c r="CZ36" s="315"/>
      <c r="DA36" s="315"/>
      <c r="DB36" s="315"/>
      <c r="DC36" s="315"/>
      <c r="DD36" s="315"/>
      <c r="DE36" s="315"/>
      <c r="DF36" s="315"/>
      <c r="DG36" s="315"/>
      <c r="DH36" s="315"/>
      <c r="DI36" s="315"/>
      <c r="DJ36" s="315"/>
      <c r="DK36" s="315"/>
      <c r="DL36" s="315"/>
      <c r="DM36" s="315"/>
      <c r="DN36" s="315"/>
      <c r="DO36" s="315"/>
      <c r="DP36" s="315"/>
      <c r="DQ36" s="315"/>
      <c r="DR36" s="315"/>
      <c r="DS36" s="315"/>
      <c r="DT36" s="315"/>
      <c r="DU36" s="315"/>
      <c r="DV36" s="315"/>
      <c r="DW36" s="315"/>
      <c r="DX36" s="315"/>
      <c r="DY36" s="315"/>
      <c r="DZ36" s="315"/>
      <c r="EA36" s="315"/>
      <c r="EB36" s="315"/>
      <c r="EC36" s="315"/>
      <c r="ED36" s="315"/>
      <c r="EE36" s="315"/>
      <c r="EF36" s="315"/>
      <c r="EG36" s="315"/>
      <c r="EH36" s="315"/>
      <c r="EI36" s="315"/>
      <c r="EJ36" s="315"/>
      <c r="EK36" s="315"/>
      <c r="EL36" s="315"/>
      <c r="EM36" s="315"/>
      <c r="EN36" s="315"/>
      <c r="EO36" s="315"/>
      <c r="EP36" s="315"/>
      <c r="EQ36" s="315"/>
      <c r="ER36" s="315"/>
      <c r="ES36" s="315"/>
      <c r="ET36" s="315"/>
      <c r="EU36" s="315"/>
      <c r="EV36" s="315"/>
      <c r="EW36" s="315"/>
      <c r="EX36" s="315"/>
      <c r="EY36" s="315"/>
      <c r="EZ36" s="315"/>
      <c r="FA36" s="315"/>
      <c r="FB36" s="315"/>
      <c r="FC36" s="315"/>
      <c r="FD36" s="315"/>
      <c r="FE36" s="315"/>
      <c r="FF36" s="315"/>
      <c r="FG36" s="315"/>
      <c r="FH36" s="315"/>
      <c r="FI36" s="315"/>
      <c r="FJ36" s="315"/>
      <c r="FK36" s="315"/>
      <c r="FL36" s="315"/>
      <c r="FM36" s="315"/>
      <c r="FN36" s="315"/>
      <c r="FO36" s="315"/>
      <c r="FP36" s="315"/>
      <c r="FQ36" s="315"/>
      <c r="FR36" s="315"/>
      <c r="FS36" s="315"/>
      <c r="FT36" s="315"/>
      <c r="FU36" s="315"/>
      <c r="FV36" s="315"/>
      <c r="FW36" s="315"/>
      <c r="FX36" s="315"/>
      <c r="FY36" s="315"/>
      <c r="FZ36" s="315"/>
      <c r="GA36" s="315"/>
      <c r="GB36" s="315"/>
      <c r="GC36" s="315"/>
      <c r="GD36" s="315"/>
      <c r="GE36" s="315"/>
      <c r="GF36" s="315"/>
      <c r="GG36" s="315"/>
      <c r="GH36" s="315"/>
      <c r="GI36" s="315"/>
      <c r="GJ36" s="315"/>
      <c r="GK36" s="315"/>
      <c r="GL36" s="315"/>
      <c r="GM36" s="315"/>
      <c r="GN36" s="315"/>
      <c r="GO36" s="315"/>
      <c r="GP36" s="315"/>
      <c r="GQ36" s="315"/>
      <c r="GR36" s="315"/>
      <c r="GS36" s="315"/>
      <c r="GT36" s="315"/>
      <c r="GU36" s="315"/>
      <c r="GV36" s="315"/>
      <c r="GW36" s="315"/>
      <c r="GX36" s="315"/>
      <c r="GY36" s="315"/>
      <c r="GZ36" s="315"/>
      <c r="HA36" s="315"/>
      <c r="HB36" s="315"/>
      <c r="HC36" s="315"/>
      <c r="HD36" s="315"/>
      <c r="HE36" s="315"/>
      <c r="HF36" s="315"/>
      <c r="HG36" s="315"/>
      <c r="HH36" s="315"/>
      <c r="HI36" s="315"/>
    </row>
    <row r="37" spans="1:217" ht="110.1" customHeight="1" thickBot="1" x14ac:dyDescent="0.25">
      <c r="A37" s="653"/>
      <c r="B37" s="645"/>
      <c r="C37" s="654"/>
      <c r="D37" s="140" t="s">
        <v>267</v>
      </c>
      <c r="E37" s="141" t="s">
        <v>268</v>
      </c>
      <c r="F37" s="234" t="s">
        <v>522</v>
      </c>
      <c r="G37" s="142" t="s">
        <v>482</v>
      </c>
      <c r="H37" s="142" t="s">
        <v>523</v>
      </c>
      <c r="I37" s="233" t="s">
        <v>567</v>
      </c>
      <c r="J37" s="142" t="s">
        <v>328</v>
      </c>
      <c r="K37" s="142" t="s">
        <v>329</v>
      </c>
      <c r="L37" s="142" t="s">
        <v>568</v>
      </c>
      <c r="M37" s="142" t="s">
        <v>277</v>
      </c>
      <c r="N37" s="142" t="s">
        <v>277</v>
      </c>
      <c r="O37" s="142" t="s">
        <v>331</v>
      </c>
      <c r="P37" s="170">
        <v>6</v>
      </c>
      <c r="Q37" s="143">
        <v>3</v>
      </c>
      <c r="R37" s="170">
        <f>P37*Q37</f>
        <v>18</v>
      </c>
      <c r="S37" s="171" t="str">
        <f t="shared" si="1"/>
        <v>Alto</v>
      </c>
      <c r="T37" s="144">
        <v>25</v>
      </c>
      <c r="U37" s="170">
        <f t="shared" si="2"/>
        <v>450</v>
      </c>
      <c r="V37" s="170" t="str">
        <f>IF((U37&gt;599),"I",IF(U37&gt;149,"II",IF(U37&gt;39,"III",IF(U37&lt;31,"IV"))))</f>
        <v>II</v>
      </c>
      <c r="W37" s="175" t="str">
        <f t="shared" si="4"/>
        <v>No Aceptable o Aceptable con Control Especifico</v>
      </c>
      <c r="X37" s="172"/>
      <c r="Y37" s="172"/>
      <c r="Z37" s="172"/>
      <c r="AA37" s="142" t="str">
        <f>L37</f>
        <v>Desordenes por trauma acumulativo a nivel de miembros superiores y columna.</v>
      </c>
      <c r="AB37" s="142" t="s">
        <v>332</v>
      </c>
      <c r="AC37" s="142" t="s">
        <v>277</v>
      </c>
      <c r="AD37" s="142" t="s">
        <v>277</v>
      </c>
      <c r="AE37" s="142" t="s">
        <v>277</v>
      </c>
      <c r="AF37" s="142" t="s">
        <v>569</v>
      </c>
      <c r="AG37" s="172"/>
      <c r="AH37" s="172"/>
      <c r="AI37" s="213"/>
      <c r="AJ37" s="143"/>
      <c r="AK37" s="146">
        <f t="shared" si="5"/>
        <v>0</v>
      </c>
      <c r="AL37" s="219">
        <f t="shared" si="6"/>
        <v>0</v>
      </c>
      <c r="AM37" s="147" t="str">
        <f t="shared" si="7"/>
        <v>IV</v>
      </c>
      <c r="AN37" s="176" t="str">
        <f t="shared" si="8"/>
        <v>Aceptable</v>
      </c>
      <c r="AO37" s="652"/>
      <c r="AP37" s="652"/>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5"/>
      <c r="BQ37" s="315"/>
      <c r="BR37" s="315"/>
      <c r="BS37" s="315"/>
      <c r="BT37" s="315"/>
      <c r="BU37" s="315"/>
      <c r="BV37" s="315"/>
      <c r="BW37" s="315"/>
      <c r="BX37" s="315"/>
      <c r="BY37" s="315"/>
      <c r="BZ37" s="315"/>
      <c r="CA37" s="315"/>
      <c r="CB37" s="315"/>
      <c r="CC37" s="315"/>
      <c r="CD37" s="315"/>
      <c r="CE37" s="315"/>
      <c r="CF37" s="315"/>
      <c r="CG37" s="315"/>
      <c r="CH37" s="315"/>
      <c r="CI37" s="315"/>
      <c r="CJ37" s="315"/>
      <c r="CK37" s="315"/>
      <c r="CL37" s="315"/>
      <c r="CM37" s="315"/>
      <c r="CN37" s="315"/>
      <c r="CO37" s="315"/>
      <c r="CP37" s="315"/>
      <c r="CQ37" s="315"/>
      <c r="CR37" s="315"/>
      <c r="CS37" s="315"/>
      <c r="CT37" s="315"/>
      <c r="CU37" s="315"/>
      <c r="CV37" s="315"/>
      <c r="CW37" s="315"/>
      <c r="CX37" s="315"/>
      <c r="CY37" s="315"/>
      <c r="CZ37" s="315"/>
      <c r="DA37" s="315"/>
      <c r="DB37" s="315"/>
      <c r="DC37" s="315"/>
      <c r="DD37" s="315"/>
      <c r="DE37" s="315"/>
      <c r="DF37" s="315"/>
      <c r="DG37" s="315"/>
      <c r="DH37" s="315"/>
      <c r="DI37" s="315"/>
      <c r="DJ37" s="315"/>
      <c r="DK37" s="315"/>
      <c r="DL37" s="315"/>
      <c r="DM37" s="315"/>
      <c r="DN37" s="315"/>
      <c r="DO37" s="315"/>
      <c r="DP37" s="315"/>
      <c r="DQ37" s="315"/>
      <c r="DR37" s="315"/>
      <c r="DS37" s="315"/>
      <c r="DT37" s="315"/>
      <c r="DU37" s="315"/>
      <c r="DV37" s="315"/>
      <c r="DW37" s="315"/>
      <c r="DX37" s="315"/>
      <c r="DY37" s="315"/>
      <c r="DZ37" s="315"/>
      <c r="EA37" s="315"/>
      <c r="EB37" s="315"/>
      <c r="EC37" s="315"/>
      <c r="ED37" s="315"/>
      <c r="EE37" s="315"/>
      <c r="EF37" s="315"/>
      <c r="EG37" s="315"/>
      <c r="EH37" s="315"/>
      <c r="EI37" s="315"/>
      <c r="EJ37" s="315"/>
      <c r="EK37" s="315"/>
      <c r="EL37" s="315"/>
      <c r="EM37" s="315"/>
      <c r="EN37" s="315"/>
      <c r="EO37" s="315"/>
      <c r="EP37" s="315"/>
      <c r="EQ37" s="315"/>
      <c r="ER37" s="315"/>
      <c r="ES37" s="315"/>
      <c r="ET37" s="315"/>
      <c r="EU37" s="315"/>
      <c r="EV37" s="315"/>
      <c r="EW37" s="315"/>
      <c r="EX37" s="315"/>
      <c r="EY37" s="315"/>
      <c r="EZ37" s="315"/>
      <c r="FA37" s="315"/>
      <c r="FB37" s="315"/>
      <c r="FC37" s="315"/>
      <c r="FD37" s="315"/>
      <c r="FE37" s="315"/>
      <c r="FF37" s="315"/>
      <c r="FG37" s="315"/>
      <c r="FH37" s="315"/>
      <c r="FI37" s="315"/>
      <c r="FJ37" s="315"/>
      <c r="FK37" s="315"/>
      <c r="FL37" s="315"/>
      <c r="FM37" s="315"/>
      <c r="FN37" s="315"/>
      <c r="FO37" s="315"/>
      <c r="FP37" s="315"/>
      <c r="FQ37" s="315"/>
      <c r="FR37" s="315"/>
      <c r="FS37" s="315"/>
      <c r="FT37" s="315"/>
      <c r="FU37" s="315"/>
      <c r="FV37" s="315"/>
      <c r="FW37" s="315"/>
      <c r="FX37" s="315"/>
      <c r="FY37" s="315"/>
      <c r="FZ37" s="315"/>
      <c r="GA37" s="315"/>
      <c r="GB37" s="315"/>
      <c r="GC37" s="315"/>
      <c r="GD37" s="315"/>
      <c r="GE37" s="315"/>
      <c r="GF37" s="315"/>
      <c r="GG37" s="315"/>
      <c r="GH37" s="315"/>
      <c r="GI37" s="315"/>
      <c r="GJ37" s="315"/>
      <c r="GK37" s="315"/>
      <c r="GL37" s="315"/>
      <c r="GM37" s="315"/>
      <c r="GN37" s="315"/>
      <c r="GO37" s="315"/>
      <c r="GP37" s="315"/>
      <c r="GQ37" s="315"/>
      <c r="GR37" s="315"/>
      <c r="GS37" s="315"/>
      <c r="GT37" s="315"/>
      <c r="GU37" s="315"/>
      <c r="GV37" s="315"/>
      <c r="GW37" s="315"/>
      <c r="GX37" s="315"/>
      <c r="GY37" s="315"/>
      <c r="GZ37" s="315"/>
      <c r="HA37" s="315"/>
      <c r="HB37" s="315"/>
      <c r="HC37" s="315"/>
      <c r="HD37" s="315"/>
      <c r="HE37" s="315"/>
      <c r="HF37" s="315"/>
      <c r="HG37" s="315"/>
      <c r="HH37" s="315"/>
      <c r="HI37" s="315"/>
    </row>
    <row r="38" spans="1:217" ht="125.25" customHeight="1" thickBot="1" x14ac:dyDescent="0.25">
      <c r="A38" s="653"/>
      <c r="B38" s="645"/>
      <c r="C38" s="654"/>
      <c r="D38" s="140" t="s">
        <v>267</v>
      </c>
      <c r="E38" s="141" t="s">
        <v>268</v>
      </c>
      <c r="F38" s="234" t="s">
        <v>522</v>
      </c>
      <c r="G38" s="142" t="s">
        <v>482</v>
      </c>
      <c r="H38" s="142" t="s">
        <v>479</v>
      </c>
      <c r="I38" s="233" t="s">
        <v>567</v>
      </c>
      <c r="J38" s="142" t="s">
        <v>328</v>
      </c>
      <c r="K38" s="142" t="s">
        <v>37</v>
      </c>
      <c r="L38" s="142" t="s">
        <v>570</v>
      </c>
      <c r="M38" s="142" t="s">
        <v>277</v>
      </c>
      <c r="N38" s="142" t="s">
        <v>277</v>
      </c>
      <c r="O38" s="142" t="s">
        <v>331</v>
      </c>
      <c r="P38" s="170">
        <v>2</v>
      </c>
      <c r="Q38" s="143">
        <v>3</v>
      </c>
      <c r="R38" s="170">
        <f>P38*Q38</f>
        <v>6</v>
      </c>
      <c r="S38" s="171" t="str">
        <f t="shared" si="1"/>
        <v>Medio</v>
      </c>
      <c r="T38" s="144">
        <v>25</v>
      </c>
      <c r="U38" s="170">
        <f t="shared" si="2"/>
        <v>150</v>
      </c>
      <c r="V38" s="170" t="str">
        <f>IF((U38&gt;599),"I",IF(U38&gt;149,"II",IF(U38&gt;39,"III",IF(U38&lt;31,"IV"))))</f>
        <v>II</v>
      </c>
      <c r="W38" s="175" t="str">
        <f t="shared" si="4"/>
        <v>No Aceptable o Aceptable con Control Especifico</v>
      </c>
      <c r="X38" s="172"/>
      <c r="Y38" s="172"/>
      <c r="Z38" s="172"/>
      <c r="AA38" s="142" t="str">
        <f>L38</f>
        <v>Desordenes de trauma acumulativo a nivel de miembros superiores.</v>
      </c>
      <c r="AB38" s="142" t="s">
        <v>332</v>
      </c>
      <c r="AC38" s="142" t="s">
        <v>277</v>
      </c>
      <c r="AD38" s="142" t="s">
        <v>277</v>
      </c>
      <c r="AE38" s="142" t="s">
        <v>277</v>
      </c>
      <c r="AF38" s="142" t="s">
        <v>565</v>
      </c>
      <c r="AG38" s="172"/>
      <c r="AH38" s="172"/>
      <c r="AI38" s="213"/>
      <c r="AJ38" s="143"/>
      <c r="AK38" s="146">
        <f t="shared" si="5"/>
        <v>0</v>
      </c>
      <c r="AL38" s="219">
        <f t="shared" si="6"/>
        <v>0</v>
      </c>
      <c r="AM38" s="147" t="str">
        <f t="shared" si="7"/>
        <v>IV</v>
      </c>
      <c r="AN38" s="176" t="str">
        <f t="shared" si="8"/>
        <v>Aceptable</v>
      </c>
      <c r="AO38" s="652"/>
      <c r="AP38" s="652"/>
      <c r="AQ38" s="315"/>
      <c r="AR38" s="315"/>
      <c r="AS38" s="315"/>
      <c r="AT38" s="315"/>
      <c r="AU38" s="315"/>
      <c r="AV38" s="315"/>
      <c r="AW38" s="315"/>
      <c r="AX38" s="315"/>
      <c r="AY38" s="315"/>
      <c r="AZ38" s="315"/>
      <c r="BA38" s="315"/>
      <c r="BB38" s="315"/>
      <c r="BC38" s="315"/>
      <c r="BD38" s="315"/>
      <c r="BE38" s="315"/>
      <c r="BF38" s="315"/>
      <c r="BG38" s="315"/>
      <c r="BH38" s="315"/>
      <c r="BI38" s="315"/>
      <c r="BJ38" s="315"/>
      <c r="BK38" s="315"/>
      <c r="BL38" s="315"/>
      <c r="BM38" s="315"/>
      <c r="BN38" s="315"/>
      <c r="BO38" s="315"/>
      <c r="BP38" s="315"/>
      <c r="BQ38" s="315"/>
      <c r="BR38" s="315"/>
      <c r="BS38" s="315"/>
      <c r="BT38" s="315"/>
      <c r="BU38" s="315"/>
      <c r="BV38" s="315"/>
      <c r="BW38" s="315"/>
      <c r="BX38" s="315"/>
      <c r="BY38" s="315"/>
      <c r="BZ38" s="315"/>
      <c r="CA38" s="315"/>
      <c r="CB38" s="315"/>
      <c r="CC38" s="315"/>
      <c r="CD38" s="315"/>
      <c r="CE38" s="315"/>
      <c r="CF38" s="315"/>
      <c r="CG38" s="315"/>
      <c r="CH38" s="315"/>
      <c r="CI38" s="315"/>
      <c r="CJ38" s="315"/>
      <c r="CK38" s="315"/>
      <c r="CL38" s="315"/>
      <c r="CM38" s="315"/>
      <c r="CN38" s="315"/>
      <c r="CO38" s="315"/>
      <c r="CP38" s="315"/>
      <c r="CQ38" s="315"/>
      <c r="CR38" s="315"/>
      <c r="CS38" s="315"/>
      <c r="CT38" s="315"/>
      <c r="CU38" s="315"/>
      <c r="CV38" s="315"/>
      <c r="CW38" s="315"/>
      <c r="CX38" s="315"/>
      <c r="CY38" s="315"/>
      <c r="CZ38" s="315"/>
      <c r="DA38" s="315"/>
      <c r="DB38" s="315"/>
      <c r="DC38" s="315"/>
      <c r="DD38" s="315"/>
      <c r="DE38" s="315"/>
      <c r="DF38" s="315"/>
      <c r="DG38" s="315"/>
      <c r="DH38" s="315"/>
      <c r="DI38" s="315"/>
      <c r="DJ38" s="315"/>
      <c r="DK38" s="315"/>
      <c r="DL38" s="315"/>
      <c r="DM38" s="315"/>
      <c r="DN38" s="315"/>
      <c r="DO38" s="315"/>
      <c r="DP38" s="315"/>
      <c r="DQ38" s="315"/>
      <c r="DR38" s="315"/>
      <c r="DS38" s="315"/>
      <c r="DT38" s="315"/>
      <c r="DU38" s="315"/>
      <c r="DV38" s="315"/>
      <c r="DW38" s="315"/>
      <c r="DX38" s="315"/>
      <c r="DY38" s="315"/>
      <c r="DZ38" s="315"/>
      <c r="EA38" s="315"/>
      <c r="EB38" s="315"/>
      <c r="EC38" s="315"/>
      <c r="ED38" s="315"/>
      <c r="EE38" s="315"/>
      <c r="EF38" s="315"/>
      <c r="EG38" s="315"/>
      <c r="EH38" s="315"/>
      <c r="EI38" s="315"/>
      <c r="EJ38" s="315"/>
      <c r="EK38" s="315"/>
      <c r="EL38" s="315"/>
      <c r="EM38" s="315"/>
      <c r="EN38" s="315"/>
      <c r="EO38" s="315"/>
      <c r="EP38" s="315"/>
      <c r="EQ38" s="315"/>
      <c r="ER38" s="315"/>
      <c r="ES38" s="315"/>
      <c r="ET38" s="315"/>
      <c r="EU38" s="315"/>
      <c r="EV38" s="315"/>
      <c r="EW38" s="315"/>
      <c r="EX38" s="315"/>
      <c r="EY38" s="315"/>
      <c r="EZ38" s="315"/>
      <c r="FA38" s="315"/>
      <c r="FB38" s="315"/>
      <c r="FC38" s="315"/>
      <c r="FD38" s="315"/>
      <c r="FE38" s="315"/>
      <c r="FF38" s="315"/>
      <c r="FG38" s="315"/>
      <c r="FH38" s="315"/>
      <c r="FI38" s="315"/>
      <c r="FJ38" s="315"/>
      <c r="FK38" s="315"/>
      <c r="FL38" s="315"/>
      <c r="FM38" s="315"/>
      <c r="FN38" s="315"/>
      <c r="FO38" s="315"/>
      <c r="FP38" s="315"/>
      <c r="FQ38" s="315"/>
      <c r="FR38" s="315"/>
      <c r="FS38" s="315"/>
      <c r="FT38" s="315"/>
      <c r="FU38" s="315"/>
      <c r="FV38" s="315"/>
      <c r="FW38" s="315"/>
      <c r="FX38" s="315"/>
      <c r="FY38" s="315"/>
      <c r="FZ38" s="315"/>
      <c r="GA38" s="315"/>
      <c r="GB38" s="315"/>
      <c r="GC38" s="315"/>
      <c r="GD38" s="315"/>
      <c r="GE38" s="315"/>
      <c r="GF38" s="315"/>
      <c r="GG38" s="315"/>
      <c r="GH38" s="315"/>
      <c r="GI38" s="315"/>
      <c r="GJ38" s="315"/>
      <c r="GK38" s="315"/>
      <c r="GL38" s="315"/>
      <c r="GM38" s="315"/>
      <c r="GN38" s="315"/>
      <c r="GO38" s="315"/>
      <c r="GP38" s="315"/>
      <c r="GQ38" s="315"/>
      <c r="GR38" s="315"/>
      <c r="GS38" s="315"/>
      <c r="GT38" s="315"/>
      <c r="GU38" s="315"/>
      <c r="GV38" s="315"/>
      <c r="GW38" s="315"/>
      <c r="GX38" s="315"/>
      <c r="GY38" s="315"/>
      <c r="GZ38" s="315"/>
      <c r="HA38" s="315"/>
      <c r="HB38" s="315"/>
      <c r="HC38" s="315"/>
      <c r="HD38" s="315"/>
      <c r="HE38" s="315"/>
      <c r="HF38" s="315"/>
      <c r="HG38" s="315"/>
      <c r="HH38" s="315"/>
      <c r="HI38" s="315"/>
    </row>
    <row r="39" spans="1:217" ht="110.1" customHeight="1" thickBot="1" x14ac:dyDescent="0.25">
      <c r="A39" s="653"/>
      <c r="B39" s="645"/>
      <c r="C39" s="654"/>
      <c r="D39" s="140" t="s">
        <v>267</v>
      </c>
      <c r="E39" s="141" t="s">
        <v>268</v>
      </c>
      <c r="F39" s="234" t="s">
        <v>522</v>
      </c>
      <c r="G39" s="142" t="s">
        <v>571</v>
      </c>
      <c r="H39" s="142" t="s">
        <v>501</v>
      </c>
      <c r="I39" s="233" t="s">
        <v>567</v>
      </c>
      <c r="J39" s="142" t="s">
        <v>288</v>
      </c>
      <c r="K39" s="142" t="s">
        <v>289</v>
      </c>
      <c r="L39" s="142" t="s">
        <v>376</v>
      </c>
      <c r="M39" s="142" t="s">
        <v>277</v>
      </c>
      <c r="N39" s="142" t="s">
        <v>502</v>
      </c>
      <c r="O39" s="142" t="s">
        <v>503</v>
      </c>
      <c r="P39" s="170">
        <v>2</v>
      </c>
      <c r="Q39" s="143">
        <v>3</v>
      </c>
      <c r="R39" s="170">
        <f>P39*Q39</f>
        <v>6</v>
      </c>
      <c r="S39" s="171" t="str">
        <f t="shared" si="1"/>
        <v>Medio</v>
      </c>
      <c r="T39" s="144">
        <v>25</v>
      </c>
      <c r="U39" s="170">
        <f t="shared" si="2"/>
        <v>150</v>
      </c>
      <c r="V39" s="170" t="str">
        <f>IF((U39&gt;599),"I",IF(U39&gt;149,"II",IF(U39&gt;39,"III",IF(U39&lt;31,"IV"))))</f>
        <v>II</v>
      </c>
      <c r="W39" s="176" t="str">
        <f t="shared" si="4"/>
        <v>No Aceptable o Aceptable con Control Especifico</v>
      </c>
      <c r="X39" s="142"/>
      <c r="Y39" s="142"/>
      <c r="Z39" s="142"/>
      <c r="AA39" s="142" t="s">
        <v>376</v>
      </c>
      <c r="AB39" s="142" t="s">
        <v>294</v>
      </c>
      <c r="AC39" s="142" t="s">
        <v>277</v>
      </c>
      <c r="AD39" s="142" t="s">
        <v>277</v>
      </c>
      <c r="AE39" s="142" t="s">
        <v>277</v>
      </c>
      <c r="AF39" s="142" t="s">
        <v>504</v>
      </c>
      <c r="AG39" s="142" t="s">
        <v>277</v>
      </c>
      <c r="AH39" s="142"/>
      <c r="AI39" s="170"/>
      <c r="AJ39" s="143"/>
      <c r="AK39" s="146">
        <f t="shared" si="5"/>
        <v>0</v>
      </c>
      <c r="AL39" s="219">
        <f t="shared" si="6"/>
        <v>0</v>
      </c>
      <c r="AM39" s="147" t="str">
        <f t="shared" si="7"/>
        <v>IV</v>
      </c>
      <c r="AN39" s="176" t="str">
        <f t="shared" si="8"/>
        <v>Aceptable</v>
      </c>
      <c r="AO39" s="652"/>
      <c r="AP39" s="652"/>
      <c r="AQ39" s="315"/>
      <c r="AR39" s="315"/>
      <c r="AS39" s="315"/>
      <c r="AT39" s="315"/>
      <c r="AU39" s="315"/>
      <c r="AV39" s="315"/>
      <c r="AW39" s="315"/>
      <c r="AX39" s="315"/>
      <c r="AY39" s="315"/>
      <c r="AZ39" s="315"/>
      <c r="BA39" s="315"/>
      <c r="BB39" s="315"/>
      <c r="BC39" s="315"/>
      <c r="BD39" s="315"/>
      <c r="BE39" s="315"/>
      <c r="BF39" s="315"/>
      <c r="BG39" s="315"/>
      <c r="BH39" s="315"/>
      <c r="BI39" s="315"/>
      <c r="BJ39" s="315"/>
      <c r="BK39" s="315"/>
      <c r="BL39" s="315"/>
      <c r="BM39" s="315"/>
      <c r="BN39" s="315"/>
      <c r="BO39" s="315"/>
      <c r="BP39" s="315"/>
      <c r="BQ39" s="315"/>
      <c r="BR39" s="315"/>
      <c r="BS39" s="315"/>
      <c r="BT39" s="315"/>
      <c r="BU39" s="315"/>
      <c r="BV39" s="315"/>
      <c r="BW39" s="315"/>
      <c r="BX39" s="315"/>
      <c r="BY39" s="315"/>
      <c r="BZ39" s="315"/>
      <c r="CA39" s="315"/>
      <c r="CB39" s="315"/>
      <c r="CC39" s="315"/>
      <c r="CD39" s="315"/>
      <c r="CE39" s="315"/>
      <c r="CF39" s="315"/>
      <c r="CG39" s="315"/>
      <c r="CH39" s="315"/>
      <c r="CI39" s="315"/>
      <c r="CJ39" s="315"/>
      <c r="CK39" s="315"/>
      <c r="CL39" s="315"/>
      <c r="CM39" s="315"/>
      <c r="CN39" s="315"/>
      <c r="CO39" s="315"/>
      <c r="CP39" s="315"/>
      <c r="CQ39" s="315"/>
      <c r="CR39" s="315"/>
      <c r="CS39" s="315"/>
      <c r="CT39" s="315"/>
      <c r="CU39" s="315"/>
      <c r="CV39" s="315"/>
      <c r="CW39" s="315"/>
      <c r="CX39" s="315"/>
      <c r="CY39" s="315"/>
      <c r="CZ39" s="315"/>
      <c r="DA39" s="315"/>
      <c r="DB39" s="315"/>
      <c r="DC39" s="315"/>
      <c r="DD39" s="315"/>
      <c r="DE39" s="315"/>
      <c r="DF39" s="315"/>
      <c r="DG39" s="315"/>
      <c r="DH39" s="315"/>
      <c r="DI39" s="315"/>
      <c r="DJ39" s="315"/>
      <c r="DK39" s="315"/>
      <c r="DL39" s="315"/>
      <c r="DM39" s="315"/>
      <c r="DN39" s="315"/>
      <c r="DO39" s="315"/>
      <c r="DP39" s="315"/>
      <c r="DQ39" s="315"/>
      <c r="DR39" s="315"/>
      <c r="DS39" s="315"/>
      <c r="DT39" s="315"/>
      <c r="DU39" s="315"/>
      <c r="DV39" s="315"/>
      <c r="DW39" s="315"/>
      <c r="DX39" s="315"/>
      <c r="DY39" s="315"/>
      <c r="DZ39" s="315"/>
      <c r="EA39" s="315"/>
      <c r="EB39" s="315"/>
      <c r="EC39" s="315"/>
      <c r="ED39" s="315"/>
      <c r="EE39" s="315"/>
      <c r="EF39" s="315"/>
      <c r="EG39" s="315"/>
      <c r="EH39" s="315"/>
      <c r="EI39" s="315"/>
      <c r="EJ39" s="315"/>
      <c r="EK39" s="315"/>
      <c r="EL39" s="315"/>
      <c r="EM39" s="315"/>
      <c r="EN39" s="315"/>
      <c r="EO39" s="315"/>
      <c r="EP39" s="315"/>
      <c r="EQ39" s="315"/>
      <c r="ER39" s="315"/>
      <c r="ES39" s="315"/>
      <c r="ET39" s="315"/>
      <c r="EU39" s="315"/>
      <c r="EV39" s="315"/>
      <c r="EW39" s="315"/>
      <c r="EX39" s="315"/>
      <c r="EY39" s="315"/>
      <c r="EZ39" s="315"/>
      <c r="FA39" s="315"/>
      <c r="FB39" s="315"/>
      <c r="FC39" s="315"/>
      <c r="FD39" s="315"/>
      <c r="FE39" s="315"/>
      <c r="FF39" s="315"/>
      <c r="FG39" s="315"/>
      <c r="FH39" s="315"/>
      <c r="FI39" s="315"/>
      <c r="FJ39" s="315"/>
      <c r="FK39" s="315"/>
      <c r="FL39" s="315"/>
      <c r="FM39" s="315"/>
      <c r="FN39" s="315"/>
      <c r="FO39" s="315"/>
      <c r="FP39" s="315"/>
      <c r="FQ39" s="315"/>
      <c r="FR39" s="315"/>
      <c r="FS39" s="315"/>
      <c r="FT39" s="315"/>
      <c r="FU39" s="315"/>
      <c r="FV39" s="315"/>
      <c r="FW39" s="315"/>
      <c r="FX39" s="315"/>
      <c r="FY39" s="315"/>
      <c r="FZ39" s="315"/>
      <c r="GA39" s="315"/>
      <c r="GB39" s="315"/>
      <c r="GC39" s="315"/>
      <c r="GD39" s="315"/>
      <c r="GE39" s="315"/>
      <c r="GF39" s="315"/>
      <c r="GG39" s="315"/>
      <c r="GH39" s="315"/>
      <c r="GI39" s="315"/>
      <c r="GJ39" s="315"/>
      <c r="GK39" s="315"/>
      <c r="GL39" s="315"/>
      <c r="GM39" s="315"/>
      <c r="GN39" s="315"/>
      <c r="GO39" s="315"/>
      <c r="GP39" s="315"/>
      <c r="GQ39" s="315"/>
      <c r="GR39" s="315"/>
      <c r="GS39" s="315"/>
      <c r="GT39" s="315"/>
      <c r="GU39" s="315"/>
      <c r="GV39" s="315"/>
      <c r="GW39" s="315"/>
      <c r="GX39" s="315"/>
      <c r="GY39" s="315"/>
      <c r="GZ39" s="315"/>
      <c r="HA39" s="315"/>
      <c r="HB39" s="315"/>
      <c r="HC39" s="315"/>
      <c r="HD39" s="315"/>
      <c r="HE39" s="315"/>
      <c r="HF39" s="315"/>
      <c r="HG39" s="315"/>
      <c r="HH39" s="315"/>
      <c r="HI39" s="315"/>
    </row>
    <row r="40" spans="1:217" ht="110.1" customHeight="1" thickBot="1" x14ac:dyDescent="0.25">
      <c r="A40" s="653"/>
      <c r="B40" s="645"/>
      <c r="C40" s="654"/>
      <c r="D40" s="140" t="s">
        <v>267</v>
      </c>
      <c r="E40" s="141" t="s">
        <v>268</v>
      </c>
      <c r="F40" s="234" t="s">
        <v>522</v>
      </c>
      <c r="G40" s="142" t="s">
        <v>571</v>
      </c>
      <c r="H40" s="142" t="s">
        <v>495</v>
      </c>
      <c r="I40" s="233" t="s">
        <v>567</v>
      </c>
      <c r="J40" s="142" t="s">
        <v>328</v>
      </c>
      <c r="K40" s="142" t="s">
        <v>496</v>
      </c>
      <c r="L40" s="142" t="s">
        <v>562</v>
      </c>
      <c r="M40" s="142" t="s">
        <v>572</v>
      </c>
      <c r="N40" s="142" t="s">
        <v>573</v>
      </c>
      <c r="O40" s="142" t="s">
        <v>331</v>
      </c>
      <c r="P40" s="170">
        <v>2</v>
      </c>
      <c r="Q40" s="143">
        <v>3</v>
      </c>
      <c r="R40" s="170">
        <f>P40*Q40</f>
        <v>6</v>
      </c>
      <c r="S40" s="171" t="str">
        <f t="shared" si="1"/>
        <v>Medio</v>
      </c>
      <c r="T40" s="144">
        <v>25</v>
      </c>
      <c r="U40" s="170">
        <f t="shared" si="2"/>
        <v>150</v>
      </c>
      <c r="V40" s="170" t="str">
        <f>IF((U40&gt;599),"I",IF(U40&gt;149,"II",IF(U40&gt;39,"III",IF(U40&lt;31,"IV"))))</f>
        <v>II</v>
      </c>
      <c r="W40" s="176" t="str">
        <f t="shared" si="4"/>
        <v>No Aceptable o Aceptable con Control Especifico</v>
      </c>
      <c r="X40" s="142"/>
      <c r="Y40" s="142"/>
      <c r="Z40" s="142"/>
      <c r="AA40" s="142" t="str">
        <f>L40</f>
        <v>Desordenes por trauma acumulativo a nivel de columna y miembros superiores.</v>
      </c>
      <c r="AB40" s="142" t="s">
        <v>332</v>
      </c>
      <c r="AC40" s="142" t="s">
        <v>277</v>
      </c>
      <c r="AD40" s="142" t="s">
        <v>277</v>
      </c>
      <c r="AE40" s="142" t="s">
        <v>499</v>
      </c>
      <c r="AF40" s="142" t="s">
        <v>500</v>
      </c>
      <c r="AG40" s="142" t="s">
        <v>277</v>
      </c>
      <c r="AH40" s="142"/>
      <c r="AI40" s="170"/>
      <c r="AJ40" s="143"/>
      <c r="AK40" s="146">
        <f t="shared" si="5"/>
        <v>0</v>
      </c>
      <c r="AL40" s="219">
        <f t="shared" si="6"/>
        <v>0</v>
      </c>
      <c r="AM40" s="147" t="str">
        <f t="shared" si="7"/>
        <v>IV</v>
      </c>
      <c r="AN40" s="176" t="str">
        <f t="shared" si="8"/>
        <v>Aceptable</v>
      </c>
      <c r="AO40" s="652"/>
      <c r="AP40" s="652"/>
      <c r="AQ40" s="315"/>
      <c r="AR40" s="315"/>
      <c r="AS40" s="315"/>
      <c r="AT40" s="315"/>
      <c r="AU40" s="315"/>
      <c r="AV40" s="315"/>
      <c r="AW40" s="315"/>
      <c r="AX40" s="315"/>
      <c r="AY40" s="315"/>
      <c r="AZ40" s="315"/>
      <c r="BA40" s="315"/>
      <c r="BB40" s="315"/>
      <c r="BC40" s="315"/>
      <c r="BD40" s="315"/>
      <c r="BE40" s="315"/>
      <c r="BF40" s="315"/>
      <c r="BG40" s="315"/>
      <c r="BH40" s="315"/>
      <c r="BI40" s="315"/>
      <c r="BJ40" s="315"/>
      <c r="BK40" s="315"/>
      <c r="BL40" s="315"/>
      <c r="BM40" s="315"/>
      <c r="BN40" s="315"/>
      <c r="BO40" s="315"/>
      <c r="BP40" s="315"/>
      <c r="BQ40" s="315"/>
      <c r="BR40" s="315"/>
      <c r="BS40" s="315"/>
      <c r="BT40" s="315"/>
      <c r="BU40" s="315"/>
      <c r="BV40" s="315"/>
      <c r="BW40" s="315"/>
      <c r="BX40" s="315"/>
      <c r="BY40" s="315"/>
      <c r="BZ40" s="315"/>
      <c r="CA40" s="315"/>
      <c r="CB40" s="315"/>
      <c r="CC40" s="315"/>
      <c r="CD40" s="315"/>
      <c r="CE40" s="315"/>
      <c r="CF40" s="315"/>
      <c r="CG40" s="315"/>
      <c r="CH40" s="315"/>
      <c r="CI40" s="315"/>
      <c r="CJ40" s="315"/>
      <c r="CK40" s="315"/>
      <c r="CL40" s="315"/>
      <c r="CM40" s="315"/>
      <c r="CN40" s="315"/>
      <c r="CO40" s="315"/>
      <c r="CP40" s="315"/>
      <c r="CQ40" s="315"/>
      <c r="CR40" s="315"/>
      <c r="CS40" s="315"/>
      <c r="CT40" s="315"/>
      <c r="CU40" s="315"/>
      <c r="CV40" s="315"/>
      <c r="CW40" s="315"/>
      <c r="CX40" s="315"/>
      <c r="CY40" s="315"/>
      <c r="CZ40" s="315"/>
      <c r="DA40" s="315"/>
      <c r="DB40" s="315"/>
      <c r="DC40" s="315"/>
      <c r="DD40" s="315"/>
      <c r="DE40" s="315"/>
      <c r="DF40" s="315"/>
      <c r="DG40" s="315"/>
      <c r="DH40" s="315"/>
      <c r="DI40" s="315"/>
      <c r="DJ40" s="315"/>
      <c r="DK40" s="315"/>
      <c r="DL40" s="315"/>
      <c r="DM40" s="315"/>
      <c r="DN40" s="315"/>
      <c r="DO40" s="315"/>
      <c r="DP40" s="315"/>
      <c r="DQ40" s="315"/>
      <c r="DR40" s="315"/>
      <c r="DS40" s="315"/>
      <c r="DT40" s="315"/>
      <c r="DU40" s="315"/>
      <c r="DV40" s="315"/>
      <c r="DW40" s="315"/>
      <c r="DX40" s="315"/>
      <c r="DY40" s="315"/>
      <c r="DZ40" s="315"/>
      <c r="EA40" s="315"/>
      <c r="EB40" s="315"/>
      <c r="EC40" s="315"/>
      <c r="ED40" s="315"/>
      <c r="EE40" s="315"/>
      <c r="EF40" s="315"/>
      <c r="EG40" s="315"/>
      <c r="EH40" s="315"/>
      <c r="EI40" s="315"/>
      <c r="EJ40" s="315"/>
      <c r="EK40" s="315"/>
      <c r="EL40" s="315"/>
      <c r="EM40" s="315"/>
      <c r="EN40" s="315"/>
      <c r="EO40" s="315"/>
      <c r="EP40" s="315"/>
      <c r="EQ40" s="315"/>
      <c r="ER40" s="315"/>
      <c r="ES40" s="315"/>
      <c r="ET40" s="315"/>
      <c r="EU40" s="315"/>
      <c r="EV40" s="315"/>
      <c r="EW40" s="315"/>
      <c r="EX40" s="315"/>
      <c r="EY40" s="315"/>
      <c r="EZ40" s="315"/>
      <c r="FA40" s="315"/>
      <c r="FB40" s="315"/>
      <c r="FC40" s="315"/>
      <c r="FD40" s="315"/>
      <c r="FE40" s="315"/>
      <c r="FF40" s="315"/>
      <c r="FG40" s="315"/>
      <c r="FH40" s="315"/>
      <c r="FI40" s="315"/>
      <c r="FJ40" s="315"/>
      <c r="FK40" s="315"/>
      <c r="FL40" s="315"/>
      <c r="FM40" s="315"/>
      <c r="FN40" s="315"/>
      <c r="FO40" s="315"/>
      <c r="FP40" s="315"/>
      <c r="FQ40" s="315"/>
      <c r="FR40" s="315"/>
      <c r="FS40" s="315"/>
      <c r="FT40" s="315"/>
      <c r="FU40" s="315"/>
      <c r="FV40" s="315"/>
      <c r="FW40" s="315"/>
      <c r="FX40" s="315"/>
      <c r="FY40" s="315"/>
      <c r="FZ40" s="315"/>
      <c r="GA40" s="315"/>
      <c r="GB40" s="315"/>
      <c r="GC40" s="315"/>
      <c r="GD40" s="315"/>
      <c r="GE40" s="315"/>
      <c r="GF40" s="315"/>
      <c r="GG40" s="315"/>
      <c r="GH40" s="315"/>
      <c r="GI40" s="315"/>
      <c r="GJ40" s="315"/>
      <c r="GK40" s="315"/>
      <c r="GL40" s="315"/>
      <c r="GM40" s="315"/>
      <c r="GN40" s="315"/>
      <c r="GO40" s="315"/>
      <c r="GP40" s="315"/>
      <c r="GQ40" s="315"/>
      <c r="GR40" s="315"/>
      <c r="GS40" s="315"/>
      <c r="GT40" s="315"/>
      <c r="GU40" s="315"/>
      <c r="GV40" s="315"/>
      <c r="GW40" s="315"/>
      <c r="GX40" s="315"/>
      <c r="GY40" s="315"/>
      <c r="GZ40" s="315"/>
      <c r="HA40" s="315"/>
      <c r="HB40" s="315"/>
      <c r="HC40" s="315"/>
      <c r="HD40" s="315"/>
      <c r="HE40" s="315"/>
      <c r="HF40" s="315"/>
      <c r="HG40" s="315"/>
      <c r="HH40" s="315"/>
      <c r="HI40" s="315"/>
    </row>
    <row r="41" spans="1:217" ht="110.1" customHeight="1" thickBot="1" x14ac:dyDescent="0.25">
      <c r="A41" s="653"/>
      <c r="B41" s="645"/>
      <c r="C41" s="654"/>
      <c r="D41" s="140" t="s">
        <v>267</v>
      </c>
      <c r="E41" s="141" t="s">
        <v>268</v>
      </c>
      <c r="F41" s="234" t="s">
        <v>522</v>
      </c>
      <c r="G41" s="142" t="s">
        <v>485</v>
      </c>
      <c r="H41" s="142" t="s">
        <v>311</v>
      </c>
      <c r="I41" s="233" t="s">
        <v>567</v>
      </c>
      <c r="J41" s="142" t="s">
        <v>299</v>
      </c>
      <c r="K41" s="142" t="s">
        <v>19</v>
      </c>
      <c r="L41" s="142" t="s">
        <v>486</v>
      </c>
      <c r="M41" s="142" t="s">
        <v>277</v>
      </c>
      <c r="N41" s="142" t="s">
        <v>277</v>
      </c>
      <c r="O41" s="142" t="s">
        <v>313</v>
      </c>
      <c r="P41" s="170">
        <v>6</v>
      </c>
      <c r="Q41" s="143">
        <v>4</v>
      </c>
      <c r="R41" s="170">
        <f>P41*Q41</f>
        <v>24</v>
      </c>
      <c r="S41" s="171" t="str">
        <f t="shared" si="1"/>
        <v>MuyAlto</v>
      </c>
      <c r="T41" s="144">
        <v>25</v>
      </c>
      <c r="U41" s="170">
        <f t="shared" si="2"/>
        <v>600</v>
      </c>
      <c r="V41" s="170" t="str">
        <f>IF((U41&gt;599),"I",IF(U41&gt;149,"II",IF(U41&gt;39,"III",IF(U41&lt;31,"IV"))))</f>
        <v>I</v>
      </c>
      <c r="W41" s="176" t="str">
        <f t="shared" si="4"/>
        <v>NO Aceptable</v>
      </c>
      <c r="X41" s="142"/>
      <c r="Y41" s="142"/>
      <c r="Z41" s="142"/>
      <c r="AA41" s="142" t="str">
        <f>L41</f>
        <v xml:space="preserve">Trasmicion del virus de hepatitis B(VHB),virus de la hepatitis C (VHC),Virus de Inmunodeficiencia Humana (VIH),Virus de la rabia.
</v>
      </c>
      <c r="AB41" s="142" t="s">
        <v>314</v>
      </c>
      <c r="AC41" s="142" t="s">
        <v>277</v>
      </c>
      <c r="AD41" s="142" t="s">
        <v>277</v>
      </c>
      <c r="AE41" s="142" t="s">
        <v>487</v>
      </c>
      <c r="AF41" s="142" t="s">
        <v>488</v>
      </c>
      <c r="AG41" s="142" t="s">
        <v>317</v>
      </c>
      <c r="AH41" s="142"/>
      <c r="AI41" s="170"/>
      <c r="AJ41" s="143"/>
      <c r="AK41" s="146">
        <f t="shared" si="5"/>
        <v>0</v>
      </c>
      <c r="AL41" s="219">
        <f t="shared" si="6"/>
        <v>0</v>
      </c>
      <c r="AM41" s="147" t="str">
        <f t="shared" si="7"/>
        <v>IV</v>
      </c>
      <c r="AN41" s="176" t="str">
        <f t="shared" si="8"/>
        <v>Aceptable</v>
      </c>
      <c r="AO41" s="652"/>
      <c r="AP41" s="652"/>
      <c r="AQ41" s="315"/>
      <c r="AR41" s="315"/>
      <c r="AS41" s="315"/>
      <c r="AT41" s="315"/>
      <c r="AU41" s="315"/>
      <c r="AV41" s="315"/>
      <c r="AW41" s="315"/>
      <c r="AX41" s="315"/>
      <c r="AY41" s="315"/>
      <c r="AZ41" s="315"/>
      <c r="BA41" s="315"/>
      <c r="BB41" s="315"/>
      <c r="BC41" s="315"/>
      <c r="BD41" s="315"/>
      <c r="BE41" s="315"/>
      <c r="BF41" s="315"/>
      <c r="BG41" s="315"/>
      <c r="BH41" s="315"/>
      <c r="BI41" s="315"/>
      <c r="BJ41" s="315"/>
      <c r="BK41" s="315"/>
      <c r="BL41" s="315"/>
      <c r="BM41" s="315"/>
      <c r="BN41" s="315"/>
      <c r="BO41" s="315"/>
      <c r="BP41" s="315"/>
      <c r="BQ41" s="315"/>
      <c r="BR41" s="315"/>
      <c r="BS41" s="315"/>
      <c r="BT41" s="315"/>
      <c r="BU41" s="315"/>
      <c r="BV41" s="315"/>
      <c r="BW41" s="315"/>
      <c r="BX41" s="315"/>
      <c r="BY41" s="315"/>
      <c r="BZ41" s="315"/>
      <c r="CA41" s="315"/>
      <c r="CB41" s="315"/>
      <c r="CC41" s="315"/>
      <c r="CD41" s="315"/>
      <c r="CE41" s="315"/>
      <c r="CF41" s="315"/>
      <c r="CG41" s="315"/>
      <c r="CH41" s="315"/>
      <c r="CI41" s="315"/>
      <c r="CJ41" s="315"/>
      <c r="CK41" s="315"/>
      <c r="CL41" s="315"/>
      <c r="CM41" s="315"/>
      <c r="CN41" s="315"/>
      <c r="CO41" s="315"/>
      <c r="CP41" s="315"/>
      <c r="CQ41" s="315"/>
      <c r="CR41" s="315"/>
      <c r="CS41" s="315"/>
      <c r="CT41" s="315"/>
      <c r="CU41" s="315"/>
      <c r="CV41" s="315"/>
      <c r="CW41" s="315"/>
      <c r="CX41" s="315"/>
      <c r="CY41" s="315"/>
      <c r="CZ41" s="315"/>
      <c r="DA41" s="315"/>
      <c r="DB41" s="315"/>
      <c r="DC41" s="315"/>
      <c r="DD41" s="315"/>
      <c r="DE41" s="315"/>
      <c r="DF41" s="315"/>
      <c r="DG41" s="315"/>
      <c r="DH41" s="315"/>
      <c r="DI41" s="315"/>
      <c r="DJ41" s="315"/>
      <c r="DK41" s="315"/>
      <c r="DL41" s="315"/>
      <c r="DM41" s="315"/>
      <c r="DN41" s="315"/>
      <c r="DO41" s="315"/>
      <c r="DP41" s="315"/>
      <c r="DQ41" s="315"/>
      <c r="DR41" s="315"/>
      <c r="DS41" s="315"/>
      <c r="DT41" s="315"/>
      <c r="DU41" s="315"/>
      <c r="DV41" s="315"/>
      <c r="DW41" s="315"/>
      <c r="DX41" s="315"/>
      <c r="DY41" s="315"/>
      <c r="DZ41" s="315"/>
      <c r="EA41" s="315"/>
      <c r="EB41" s="315"/>
      <c r="EC41" s="315"/>
      <c r="ED41" s="315"/>
      <c r="EE41" s="315"/>
      <c r="EF41" s="315"/>
      <c r="EG41" s="315"/>
      <c r="EH41" s="315"/>
      <c r="EI41" s="315"/>
      <c r="EJ41" s="315"/>
      <c r="EK41" s="315"/>
      <c r="EL41" s="315"/>
      <c r="EM41" s="315"/>
      <c r="EN41" s="315"/>
      <c r="EO41" s="315"/>
      <c r="EP41" s="315"/>
      <c r="EQ41" s="315"/>
      <c r="ER41" s="315"/>
      <c r="ES41" s="315"/>
      <c r="ET41" s="315"/>
      <c r="EU41" s="315"/>
      <c r="EV41" s="315"/>
      <c r="EW41" s="315"/>
      <c r="EX41" s="315"/>
      <c r="EY41" s="315"/>
      <c r="EZ41" s="315"/>
      <c r="FA41" s="315"/>
      <c r="FB41" s="315"/>
      <c r="FC41" s="315"/>
      <c r="FD41" s="315"/>
      <c r="FE41" s="315"/>
      <c r="FF41" s="315"/>
      <c r="FG41" s="315"/>
      <c r="FH41" s="315"/>
      <c r="FI41" s="315"/>
      <c r="FJ41" s="315"/>
      <c r="FK41" s="315"/>
      <c r="FL41" s="315"/>
      <c r="FM41" s="315"/>
      <c r="FN41" s="315"/>
      <c r="FO41" s="315"/>
      <c r="FP41" s="315"/>
      <c r="FQ41" s="315"/>
      <c r="FR41" s="315"/>
      <c r="FS41" s="315"/>
      <c r="FT41" s="315"/>
      <c r="FU41" s="315"/>
      <c r="FV41" s="315"/>
      <c r="FW41" s="315"/>
      <c r="FX41" s="315"/>
      <c r="FY41" s="315"/>
      <c r="FZ41" s="315"/>
      <c r="GA41" s="315"/>
      <c r="GB41" s="315"/>
      <c r="GC41" s="315"/>
      <c r="GD41" s="315"/>
      <c r="GE41" s="315"/>
      <c r="GF41" s="315"/>
      <c r="GG41" s="315"/>
      <c r="GH41" s="315"/>
      <c r="GI41" s="315"/>
      <c r="GJ41" s="315"/>
      <c r="GK41" s="315"/>
      <c r="GL41" s="315"/>
      <c r="GM41" s="315"/>
      <c r="GN41" s="315"/>
      <c r="GO41" s="315"/>
      <c r="GP41" s="315"/>
      <c r="GQ41" s="315"/>
      <c r="GR41" s="315"/>
      <c r="GS41" s="315"/>
      <c r="GT41" s="315"/>
      <c r="GU41" s="315"/>
      <c r="GV41" s="315"/>
      <c r="GW41" s="315"/>
      <c r="GX41" s="315"/>
      <c r="GY41" s="315"/>
      <c r="GZ41" s="315"/>
      <c r="HA41" s="315"/>
      <c r="HB41" s="315"/>
      <c r="HC41" s="315"/>
      <c r="HD41" s="315"/>
      <c r="HE41" s="315"/>
      <c r="HF41" s="315"/>
      <c r="HG41" s="315"/>
      <c r="HH41" s="315"/>
      <c r="HI41" s="315"/>
    </row>
    <row r="42" spans="1:217" ht="110.1" customHeight="1" thickBot="1" x14ac:dyDescent="0.25">
      <c r="A42" s="653"/>
      <c r="B42" s="645"/>
      <c r="C42" s="654"/>
      <c r="D42" s="140" t="s">
        <v>267</v>
      </c>
      <c r="E42" s="141" t="s">
        <v>268</v>
      </c>
      <c r="F42" s="234" t="s">
        <v>522</v>
      </c>
      <c r="G42" s="142" t="s">
        <v>485</v>
      </c>
      <c r="H42" s="142" t="s">
        <v>311</v>
      </c>
      <c r="I42" s="233" t="s">
        <v>567</v>
      </c>
      <c r="J42" s="279" t="s">
        <v>299</v>
      </c>
      <c r="K42" s="280" t="s">
        <v>1496</v>
      </c>
      <c r="L42" s="280" t="s">
        <v>1497</v>
      </c>
      <c r="M42" s="280" t="s">
        <v>1498</v>
      </c>
      <c r="N42" s="280" t="s">
        <v>1499</v>
      </c>
      <c r="O42" s="280" t="s">
        <v>1500</v>
      </c>
      <c r="P42" s="281">
        <v>6</v>
      </c>
      <c r="Q42" s="282">
        <v>4</v>
      </c>
      <c r="R42" s="281">
        <v>24</v>
      </c>
      <c r="S42" s="283" t="str">
        <f t="shared" si="1"/>
        <v>MuyAlto</v>
      </c>
      <c r="T42" s="284">
        <v>100</v>
      </c>
      <c r="U42" s="281">
        <f t="shared" si="2"/>
        <v>2400</v>
      </c>
      <c r="V42" s="281" t="s">
        <v>136</v>
      </c>
      <c r="W42" s="285" t="str">
        <f t="shared" si="4"/>
        <v>NO Aceptable</v>
      </c>
      <c r="X42" s="286"/>
      <c r="Y42" s="286"/>
      <c r="Z42" s="286"/>
      <c r="AA42" s="280" t="s">
        <v>1501</v>
      </c>
      <c r="AB42" s="280" t="s">
        <v>1502</v>
      </c>
      <c r="AC42" s="280" t="s">
        <v>277</v>
      </c>
      <c r="AD42" s="280" t="s">
        <v>1503</v>
      </c>
      <c r="AE42" s="280" t="s">
        <v>1504</v>
      </c>
      <c r="AF42" s="280" t="s">
        <v>1505</v>
      </c>
      <c r="AG42" s="280" t="s">
        <v>1506</v>
      </c>
      <c r="AH42" s="287"/>
      <c r="AI42" s="288"/>
      <c r="AJ42" s="289"/>
      <c r="AK42" s="290">
        <f t="shared" si="5"/>
        <v>0</v>
      </c>
      <c r="AL42" s="291">
        <f t="shared" si="6"/>
        <v>0</v>
      </c>
      <c r="AM42" s="292" t="str">
        <f t="shared" si="7"/>
        <v>IV</v>
      </c>
      <c r="AN42" s="279" t="str">
        <f t="shared" si="8"/>
        <v>Aceptable</v>
      </c>
      <c r="AO42" s="652"/>
      <c r="AP42" s="652"/>
      <c r="AQ42" s="315"/>
      <c r="AR42" s="315"/>
      <c r="AS42" s="315"/>
      <c r="AT42" s="315"/>
      <c r="AU42" s="315"/>
      <c r="AV42" s="315"/>
      <c r="AW42" s="315"/>
      <c r="AX42" s="315"/>
      <c r="AY42" s="315"/>
      <c r="AZ42" s="315"/>
      <c r="BA42" s="315"/>
      <c r="BB42" s="315"/>
      <c r="BC42" s="315"/>
      <c r="BD42" s="315"/>
      <c r="BE42" s="315"/>
      <c r="BF42" s="315"/>
      <c r="BG42" s="315"/>
      <c r="BH42" s="315"/>
      <c r="BI42" s="315"/>
      <c r="BJ42" s="315"/>
      <c r="BK42" s="315"/>
      <c r="BL42" s="315"/>
      <c r="BM42" s="315"/>
      <c r="BN42" s="315"/>
      <c r="BO42" s="315"/>
      <c r="BP42" s="315"/>
      <c r="BQ42" s="315"/>
      <c r="BR42" s="315"/>
      <c r="BS42" s="315"/>
      <c r="BT42" s="315"/>
      <c r="BU42" s="315"/>
      <c r="BV42" s="315"/>
      <c r="BW42" s="315"/>
      <c r="BX42" s="315"/>
      <c r="BY42" s="315"/>
      <c r="BZ42" s="315"/>
      <c r="CA42" s="315"/>
      <c r="CB42" s="315"/>
      <c r="CC42" s="315"/>
      <c r="CD42" s="315"/>
      <c r="CE42" s="315"/>
      <c r="CF42" s="315"/>
      <c r="CG42" s="315"/>
      <c r="CH42" s="315"/>
      <c r="CI42" s="315"/>
      <c r="CJ42" s="315"/>
      <c r="CK42" s="315"/>
      <c r="CL42" s="315"/>
      <c r="CM42" s="315"/>
      <c r="CN42" s="315"/>
      <c r="CO42" s="315"/>
      <c r="CP42" s="315"/>
      <c r="CQ42" s="315"/>
      <c r="CR42" s="315"/>
      <c r="CS42" s="315"/>
      <c r="CT42" s="315"/>
      <c r="CU42" s="315"/>
      <c r="CV42" s="315"/>
      <c r="CW42" s="315"/>
      <c r="CX42" s="315"/>
      <c r="CY42" s="315"/>
      <c r="CZ42" s="315"/>
      <c r="DA42" s="315"/>
      <c r="DB42" s="315"/>
      <c r="DC42" s="315"/>
      <c r="DD42" s="315"/>
      <c r="DE42" s="315"/>
      <c r="DF42" s="315"/>
      <c r="DG42" s="315"/>
      <c r="DH42" s="315"/>
      <c r="DI42" s="315"/>
      <c r="DJ42" s="315"/>
      <c r="DK42" s="315"/>
      <c r="DL42" s="315"/>
      <c r="DM42" s="315"/>
      <c r="DN42" s="315"/>
      <c r="DO42" s="315"/>
      <c r="DP42" s="315"/>
      <c r="DQ42" s="315"/>
      <c r="DR42" s="315"/>
      <c r="DS42" s="315"/>
      <c r="DT42" s="315"/>
      <c r="DU42" s="315"/>
      <c r="DV42" s="315"/>
      <c r="DW42" s="315"/>
      <c r="DX42" s="315"/>
      <c r="DY42" s="315"/>
      <c r="DZ42" s="315"/>
      <c r="EA42" s="315"/>
      <c r="EB42" s="315"/>
      <c r="EC42" s="315"/>
      <c r="ED42" s="315"/>
      <c r="EE42" s="315"/>
      <c r="EF42" s="315"/>
      <c r="EG42" s="315"/>
      <c r="EH42" s="315"/>
      <c r="EI42" s="315"/>
      <c r="EJ42" s="315"/>
      <c r="EK42" s="315"/>
      <c r="EL42" s="315"/>
      <c r="EM42" s="315"/>
      <c r="EN42" s="315"/>
      <c r="EO42" s="315"/>
      <c r="EP42" s="315"/>
      <c r="EQ42" s="315"/>
      <c r="ER42" s="315"/>
      <c r="ES42" s="315"/>
      <c r="ET42" s="315"/>
      <c r="EU42" s="315"/>
      <c r="EV42" s="315"/>
      <c r="EW42" s="315"/>
      <c r="EX42" s="315"/>
      <c r="EY42" s="315"/>
      <c r="EZ42" s="315"/>
      <c r="FA42" s="315"/>
      <c r="FB42" s="315"/>
      <c r="FC42" s="315"/>
      <c r="FD42" s="315"/>
      <c r="FE42" s="315"/>
      <c r="FF42" s="315"/>
      <c r="FG42" s="315"/>
      <c r="FH42" s="315"/>
      <c r="FI42" s="315"/>
      <c r="FJ42" s="315"/>
      <c r="FK42" s="315"/>
      <c r="FL42" s="315"/>
      <c r="FM42" s="315"/>
      <c r="FN42" s="315"/>
      <c r="FO42" s="315"/>
      <c r="FP42" s="315"/>
      <c r="FQ42" s="315"/>
      <c r="FR42" s="315"/>
      <c r="FS42" s="315"/>
      <c r="FT42" s="315"/>
      <c r="FU42" s="315"/>
      <c r="FV42" s="315"/>
      <c r="FW42" s="315"/>
      <c r="FX42" s="315"/>
      <c r="FY42" s="315"/>
      <c r="FZ42" s="315"/>
      <c r="GA42" s="315"/>
      <c r="GB42" s="315"/>
      <c r="GC42" s="315"/>
      <c r="GD42" s="315"/>
      <c r="GE42" s="315"/>
      <c r="GF42" s="315"/>
      <c r="GG42" s="315"/>
      <c r="GH42" s="315"/>
      <c r="GI42" s="315"/>
      <c r="GJ42" s="315"/>
      <c r="GK42" s="315"/>
      <c r="GL42" s="315"/>
      <c r="GM42" s="315"/>
      <c r="GN42" s="315"/>
      <c r="GO42" s="315"/>
      <c r="GP42" s="315"/>
      <c r="GQ42" s="315"/>
      <c r="GR42" s="315"/>
      <c r="GS42" s="315"/>
      <c r="GT42" s="315"/>
      <c r="GU42" s="315"/>
      <c r="GV42" s="315"/>
      <c r="GW42" s="315"/>
      <c r="GX42" s="315"/>
      <c r="GY42" s="315"/>
      <c r="GZ42" s="315"/>
      <c r="HA42" s="315"/>
      <c r="HB42" s="315"/>
      <c r="HC42" s="315"/>
      <c r="HD42" s="315"/>
      <c r="HE42" s="315"/>
      <c r="HF42" s="315"/>
      <c r="HG42" s="315"/>
      <c r="HH42" s="315"/>
      <c r="HI42" s="315"/>
    </row>
    <row r="43" spans="1:217" ht="110.1" customHeight="1" thickBot="1" x14ac:dyDescent="0.25">
      <c r="A43" s="653"/>
      <c r="B43" s="645"/>
      <c r="C43" s="654"/>
      <c r="D43" s="140" t="s">
        <v>267</v>
      </c>
      <c r="E43" s="141" t="s">
        <v>268</v>
      </c>
      <c r="F43" s="234" t="s">
        <v>522</v>
      </c>
      <c r="G43" s="142" t="s">
        <v>485</v>
      </c>
      <c r="H43" s="142" t="s">
        <v>536</v>
      </c>
      <c r="I43" s="233" t="s">
        <v>567</v>
      </c>
      <c r="J43" s="142" t="s">
        <v>299</v>
      </c>
      <c r="K43" s="142" t="s">
        <v>47</v>
      </c>
      <c r="L43" s="142" t="s">
        <v>535</v>
      </c>
      <c r="M43" s="142" t="s">
        <v>277</v>
      </c>
      <c r="N43" s="142" t="s">
        <v>277</v>
      </c>
      <c r="O43" s="142" t="s">
        <v>313</v>
      </c>
      <c r="P43" s="170">
        <v>2</v>
      </c>
      <c r="Q43" s="143">
        <v>2</v>
      </c>
      <c r="R43" s="170">
        <f>P43*Q43</f>
        <v>4</v>
      </c>
      <c r="S43" s="171" t="str">
        <f t="shared" si="1"/>
        <v>Bajo</v>
      </c>
      <c r="T43" s="144">
        <v>10</v>
      </c>
      <c r="U43" s="170">
        <f t="shared" si="2"/>
        <v>40</v>
      </c>
      <c r="V43" s="170" t="str">
        <f>IF((U43&gt;599),"I",IF(U43&gt;149,"II",IF(U43&gt;39,"III",IF(U43&lt;31,"IV"))))</f>
        <v>III</v>
      </c>
      <c r="W43" s="176" t="str">
        <f t="shared" si="4"/>
        <v>Mejorable</v>
      </c>
      <c r="X43" s="142"/>
      <c r="Y43" s="142"/>
      <c r="Z43" s="142"/>
      <c r="AA43" s="142" t="str">
        <f>L43</f>
        <v>Las enfermedades más importantes transmitidas  son dermatitis, intestinales e infecciones oculares.</v>
      </c>
      <c r="AB43" s="142" t="s">
        <v>314</v>
      </c>
      <c r="AC43" s="142" t="s">
        <v>277</v>
      </c>
      <c r="AD43" s="142" t="s">
        <v>277</v>
      </c>
      <c r="AE43" s="142" t="s">
        <v>537</v>
      </c>
      <c r="AF43" s="142" t="s">
        <v>538</v>
      </c>
      <c r="AG43" s="142" t="s">
        <v>539</v>
      </c>
      <c r="AH43" s="142"/>
      <c r="AI43" s="170"/>
      <c r="AJ43" s="143"/>
      <c r="AK43" s="146">
        <f t="shared" si="5"/>
        <v>0</v>
      </c>
      <c r="AL43" s="219">
        <f t="shared" si="6"/>
        <v>0</v>
      </c>
      <c r="AM43" s="147" t="str">
        <f t="shared" si="7"/>
        <v>IV</v>
      </c>
      <c r="AN43" s="176" t="str">
        <f t="shared" si="8"/>
        <v>Aceptable</v>
      </c>
      <c r="AO43" s="652"/>
      <c r="AP43" s="652"/>
      <c r="AQ43" s="315"/>
      <c r="AR43" s="315"/>
      <c r="AS43" s="315"/>
      <c r="AT43" s="315"/>
      <c r="AU43" s="315"/>
      <c r="AV43" s="315"/>
      <c r="AW43" s="315"/>
      <c r="AX43" s="315"/>
      <c r="AY43" s="315"/>
      <c r="AZ43" s="315"/>
      <c r="BA43" s="315"/>
      <c r="BB43" s="315"/>
      <c r="BC43" s="315"/>
      <c r="BD43" s="315"/>
      <c r="BE43" s="315"/>
      <c r="BF43" s="315"/>
      <c r="BG43" s="315"/>
      <c r="BH43" s="315"/>
      <c r="BI43" s="315"/>
      <c r="BJ43" s="315"/>
      <c r="BK43" s="315"/>
      <c r="BL43" s="315"/>
      <c r="BM43" s="315"/>
      <c r="BN43" s="315"/>
      <c r="BO43" s="315"/>
      <c r="BP43" s="315"/>
      <c r="BQ43" s="315"/>
      <c r="BR43" s="315"/>
      <c r="BS43" s="315"/>
      <c r="BT43" s="315"/>
      <c r="BU43" s="315"/>
      <c r="BV43" s="315"/>
      <c r="BW43" s="315"/>
      <c r="BX43" s="315"/>
      <c r="BY43" s="315"/>
      <c r="BZ43" s="315"/>
      <c r="CA43" s="315"/>
      <c r="CB43" s="315"/>
      <c r="CC43" s="315"/>
      <c r="CD43" s="315"/>
      <c r="CE43" s="315"/>
      <c r="CF43" s="315"/>
      <c r="CG43" s="315"/>
      <c r="CH43" s="315"/>
      <c r="CI43" s="315"/>
      <c r="CJ43" s="315"/>
      <c r="CK43" s="315"/>
      <c r="CL43" s="315"/>
      <c r="CM43" s="315"/>
      <c r="CN43" s="315"/>
      <c r="CO43" s="315"/>
      <c r="CP43" s="315"/>
      <c r="CQ43" s="315"/>
      <c r="CR43" s="315"/>
      <c r="CS43" s="315"/>
      <c r="CT43" s="315"/>
      <c r="CU43" s="315"/>
      <c r="CV43" s="315"/>
      <c r="CW43" s="315"/>
      <c r="CX43" s="315"/>
      <c r="CY43" s="315"/>
      <c r="CZ43" s="315"/>
      <c r="DA43" s="315"/>
      <c r="DB43" s="315"/>
      <c r="DC43" s="315"/>
      <c r="DD43" s="315"/>
      <c r="DE43" s="315"/>
      <c r="DF43" s="315"/>
      <c r="DG43" s="315"/>
      <c r="DH43" s="315"/>
      <c r="DI43" s="315"/>
      <c r="DJ43" s="315"/>
      <c r="DK43" s="315"/>
      <c r="DL43" s="315"/>
      <c r="DM43" s="315"/>
      <c r="DN43" s="315"/>
      <c r="DO43" s="315"/>
      <c r="DP43" s="315"/>
      <c r="DQ43" s="315"/>
      <c r="DR43" s="315"/>
      <c r="DS43" s="315"/>
      <c r="DT43" s="315"/>
      <c r="DU43" s="315"/>
      <c r="DV43" s="315"/>
      <c r="DW43" s="315"/>
      <c r="DX43" s="315"/>
      <c r="DY43" s="315"/>
      <c r="DZ43" s="315"/>
      <c r="EA43" s="315"/>
      <c r="EB43" s="315"/>
      <c r="EC43" s="315"/>
      <c r="ED43" s="315"/>
      <c r="EE43" s="315"/>
      <c r="EF43" s="315"/>
      <c r="EG43" s="315"/>
      <c r="EH43" s="315"/>
      <c r="EI43" s="315"/>
      <c r="EJ43" s="315"/>
      <c r="EK43" s="315"/>
      <c r="EL43" s="315"/>
      <c r="EM43" s="315"/>
      <c r="EN43" s="315"/>
      <c r="EO43" s="315"/>
      <c r="EP43" s="315"/>
      <c r="EQ43" s="315"/>
      <c r="ER43" s="315"/>
      <c r="ES43" s="315"/>
      <c r="ET43" s="315"/>
      <c r="EU43" s="315"/>
      <c r="EV43" s="315"/>
      <c r="EW43" s="315"/>
      <c r="EX43" s="315"/>
      <c r="EY43" s="315"/>
      <c r="EZ43" s="315"/>
      <c r="FA43" s="315"/>
      <c r="FB43" s="315"/>
      <c r="FC43" s="315"/>
      <c r="FD43" s="315"/>
      <c r="FE43" s="315"/>
      <c r="FF43" s="315"/>
      <c r="FG43" s="315"/>
      <c r="FH43" s="315"/>
      <c r="FI43" s="315"/>
      <c r="FJ43" s="315"/>
      <c r="FK43" s="315"/>
      <c r="FL43" s="315"/>
      <c r="FM43" s="315"/>
      <c r="FN43" s="315"/>
      <c r="FO43" s="315"/>
      <c r="FP43" s="315"/>
      <c r="FQ43" s="315"/>
      <c r="FR43" s="315"/>
      <c r="FS43" s="315"/>
      <c r="FT43" s="315"/>
      <c r="FU43" s="315"/>
      <c r="FV43" s="315"/>
      <c r="FW43" s="315"/>
      <c r="FX43" s="315"/>
      <c r="FY43" s="315"/>
      <c r="FZ43" s="315"/>
      <c r="GA43" s="315"/>
      <c r="GB43" s="315"/>
      <c r="GC43" s="315"/>
      <c r="GD43" s="315"/>
      <c r="GE43" s="315"/>
      <c r="GF43" s="315"/>
      <c r="GG43" s="315"/>
      <c r="GH43" s="315"/>
      <c r="GI43" s="315"/>
      <c r="GJ43" s="315"/>
      <c r="GK43" s="315"/>
      <c r="GL43" s="315"/>
      <c r="GM43" s="315"/>
      <c r="GN43" s="315"/>
      <c r="GO43" s="315"/>
      <c r="GP43" s="315"/>
      <c r="GQ43" s="315"/>
      <c r="GR43" s="315"/>
      <c r="GS43" s="315"/>
      <c r="GT43" s="315"/>
      <c r="GU43" s="315"/>
      <c r="GV43" s="315"/>
      <c r="GW43" s="315"/>
      <c r="GX43" s="315"/>
      <c r="GY43" s="315"/>
      <c r="GZ43" s="315"/>
      <c r="HA43" s="315"/>
      <c r="HB43" s="315"/>
      <c r="HC43" s="315"/>
      <c r="HD43" s="315"/>
      <c r="HE43" s="315"/>
      <c r="HF43" s="315"/>
      <c r="HG43" s="315"/>
      <c r="HH43" s="315"/>
      <c r="HI43" s="315"/>
    </row>
    <row r="44" spans="1:217" ht="110.1" customHeight="1" thickBot="1" x14ac:dyDescent="0.25">
      <c r="A44" s="653"/>
      <c r="B44" s="645"/>
      <c r="C44" s="654"/>
      <c r="D44" s="140" t="s">
        <v>267</v>
      </c>
      <c r="E44" s="141" t="s">
        <v>268</v>
      </c>
      <c r="F44" s="234" t="s">
        <v>522</v>
      </c>
      <c r="G44" s="142" t="s">
        <v>485</v>
      </c>
      <c r="H44" s="142" t="s">
        <v>490</v>
      </c>
      <c r="I44" s="233" t="s">
        <v>567</v>
      </c>
      <c r="J44" s="142" t="s">
        <v>299</v>
      </c>
      <c r="K44" s="142" t="s">
        <v>26</v>
      </c>
      <c r="L44" s="142" t="s">
        <v>321</v>
      </c>
      <c r="M44" s="142" t="s">
        <v>277</v>
      </c>
      <c r="N44" s="142" t="s">
        <v>277</v>
      </c>
      <c r="O44" s="142" t="s">
        <v>313</v>
      </c>
      <c r="P44" s="170">
        <v>6</v>
      </c>
      <c r="Q44" s="143">
        <v>4</v>
      </c>
      <c r="R44" s="170">
        <f>P44*Q44</f>
        <v>24</v>
      </c>
      <c r="S44" s="171" t="str">
        <f t="shared" si="1"/>
        <v>MuyAlto</v>
      </c>
      <c r="T44" s="144">
        <v>25</v>
      </c>
      <c r="U44" s="170">
        <f t="shared" si="2"/>
        <v>600</v>
      </c>
      <c r="V44" s="170" t="str">
        <f>IF((U44&gt;599),"I",IF(U44&gt;149,"II",IF(U44&gt;39,"III",IF(U44&lt;31,"IV"))))</f>
        <v>I</v>
      </c>
      <c r="W44" s="176" t="str">
        <f t="shared" si="4"/>
        <v>NO Aceptable</v>
      </c>
      <c r="X44" s="142"/>
      <c r="Y44" s="142"/>
      <c r="Z44" s="142"/>
      <c r="AA44" s="142" t="str">
        <f>L44</f>
        <v>Trasmision de  enfermedades infectocontagiosas (meningitis, neumonía,faringitis, fiebre reumática,forúnculos, osteomelitis ,Tétano, gangrena, difteria,ETC) , alteraciones en los diferentes  sistemas.</v>
      </c>
      <c r="AB44" s="142" t="s">
        <v>314</v>
      </c>
      <c r="AC44" s="142" t="s">
        <v>277</v>
      </c>
      <c r="AD44" s="142" t="s">
        <v>277</v>
      </c>
      <c r="AE44" s="142" t="s">
        <v>540</v>
      </c>
      <c r="AF44" s="142" t="s">
        <v>492</v>
      </c>
      <c r="AG44" s="142" t="s">
        <v>323</v>
      </c>
      <c r="AH44" s="142"/>
      <c r="AI44" s="170"/>
      <c r="AJ44" s="143"/>
      <c r="AK44" s="146">
        <f t="shared" si="5"/>
        <v>0</v>
      </c>
      <c r="AL44" s="219">
        <f t="shared" si="6"/>
        <v>0</v>
      </c>
      <c r="AM44" s="147" t="str">
        <f t="shared" si="7"/>
        <v>IV</v>
      </c>
      <c r="AN44" s="176" t="str">
        <f t="shared" si="8"/>
        <v>Aceptable</v>
      </c>
      <c r="AO44" s="652"/>
      <c r="AP44" s="652"/>
      <c r="AQ44" s="315"/>
      <c r="AR44" s="315"/>
      <c r="AS44" s="315"/>
      <c r="AT44" s="315"/>
      <c r="AU44" s="315"/>
      <c r="AV44" s="315"/>
      <c r="AW44" s="315"/>
      <c r="AX44" s="315"/>
      <c r="AY44" s="315"/>
      <c r="AZ44" s="315"/>
      <c r="BA44" s="315"/>
      <c r="BB44" s="315"/>
      <c r="BC44" s="315"/>
      <c r="BD44" s="315"/>
      <c r="BE44" s="315"/>
      <c r="BF44" s="315"/>
      <c r="BG44" s="315"/>
      <c r="BH44" s="315"/>
      <c r="BI44" s="315"/>
      <c r="BJ44" s="315"/>
      <c r="BK44" s="315"/>
      <c r="BL44" s="315"/>
      <c r="BM44" s="315"/>
      <c r="BN44" s="315"/>
      <c r="BO44" s="315"/>
      <c r="BP44" s="315"/>
      <c r="BQ44" s="315"/>
      <c r="BR44" s="315"/>
      <c r="BS44" s="315"/>
      <c r="BT44" s="315"/>
      <c r="BU44" s="315"/>
      <c r="BV44" s="315"/>
      <c r="BW44" s="315"/>
      <c r="BX44" s="315"/>
      <c r="BY44" s="315"/>
      <c r="BZ44" s="315"/>
      <c r="CA44" s="315"/>
      <c r="CB44" s="315"/>
      <c r="CC44" s="315"/>
      <c r="CD44" s="315"/>
      <c r="CE44" s="315"/>
      <c r="CF44" s="315"/>
      <c r="CG44" s="315"/>
      <c r="CH44" s="315"/>
      <c r="CI44" s="315"/>
      <c r="CJ44" s="315"/>
      <c r="CK44" s="315"/>
      <c r="CL44" s="315"/>
      <c r="CM44" s="315"/>
      <c r="CN44" s="315"/>
      <c r="CO44" s="315"/>
      <c r="CP44" s="315"/>
      <c r="CQ44" s="315"/>
      <c r="CR44" s="315"/>
      <c r="CS44" s="315"/>
      <c r="CT44" s="315"/>
      <c r="CU44" s="315"/>
      <c r="CV44" s="315"/>
      <c r="CW44" s="315"/>
      <c r="CX44" s="315"/>
      <c r="CY44" s="315"/>
      <c r="CZ44" s="315"/>
      <c r="DA44" s="315"/>
      <c r="DB44" s="315"/>
      <c r="DC44" s="315"/>
      <c r="DD44" s="315"/>
      <c r="DE44" s="315"/>
      <c r="DF44" s="315"/>
      <c r="DG44" s="315"/>
      <c r="DH44" s="315"/>
      <c r="DI44" s="315"/>
      <c r="DJ44" s="315"/>
      <c r="DK44" s="315"/>
      <c r="DL44" s="315"/>
      <c r="DM44" s="315"/>
      <c r="DN44" s="315"/>
      <c r="DO44" s="315"/>
      <c r="DP44" s="315"/>
      <c r="DQ44" s="315"/>
      <c r="DR44" s="315"/>
      <c r="DS44" s="315"/>
      <c r="DT44" s="315"/>
      <c r="DU44" s="315"/>
      <c r="DV44" s="315"/>
      <c r="DW44" s="315"/>
      <c r="DX44" s="315"/>
      <c r="DY44" s="315"/>
      <c r="DZ44" s="315"/>
      <c r="EA44" s="315"/>
      <c r="EB44" s="315"/>
      <c r="EC44" s="315"/>
      <c r="ED44" s="315"/>
      <c r="EE44" s="315"/>
      <c r="EF44" s="315"/>
      <c r="EG44" s="315"/>
      <c r="EH44" s="315"/>
      <c r="EI44" s="315"/>
      <c r="EJ44" s="315"/>
      <c r="EK44" s="315"/>
      <c r="EL44" s="315"/>
      <c r="EM44" s="315"/>
      <c r="EN44" s="315"/>
      <c r="EO44" s="315"/>
      <c r="EP44" s="315"/>
      <c r="EQ44" s="315"/>
      <c r="ER44" s="315"/>
      <c r="ES44" s="315"/>
      <c r="ET44" s="315"/>
      <c r="EU44" s="315"/>
      <c r="EV44" s="315"/>
      <c r="EW44" s="315"/>
      <c r="EX44" s="315"/>
      <c r="EY44" s="315"/>
      <c r="EZ44" s="315"/>
      <c r="FA44" s="315"/>
      <c r="FB44" s="315"/>
      <c r="FC44" s="315"/>
      <c r="FD44" s="315"/>
      <c r="FE44" s="315"/>
      <c r="FF44" s="315"/>
      <c r="FG44" s="315"/>
      <c r="FH44" s="315"/>
      <c r="FI44" s="315"/>
      <c r="FJ44" s="315"/>
      <c r="FK44" s="315"/>
      <c r="FL44" s="315"/>
      <c r="FM44" s="315"/>
      <c r="FN44" s="315"/>
      <c r="FO44" s="315"/>
      <c r="FP44" s="315"/>
      <c r="FQ44" s="315"/>
      <c r="FR44" s="315"/>
      <c r="FS44" s="315"/>
      <c r="FT44" s="315"/>
      <c r="FU44" s="315"/>
      <c r="FV44" s="315"/>
      <c r="FW44" s="315"/>
      <c r="FX44" s="315"/>
      <c r="FY44" s="315"/>
      <c r="FZ44" s="315"/>
      <c r="GA44" s="315"/>
      <c r="GB44" s="315"/>
      <c r="GC44" s="315"/>
      <c r="GD44" s="315"/>
      <c r="GE44" s="315"/>
      <c r="GF44" s="315"/>
      <c r="GG44" s="315"/>
      <c r="GH44" s="315"/>
      <c r="GI44" s="315"/>
      <c r="GJ44" s="315"/>
      <c r="GK44" s="315"/>
      <c r="GL44" s="315"/>
      <c r="GM44" s="315"/>
      <c r="GN44" s="315"/>
      <c r="GO44" s="315"/>
      <c r="GP44" s="315"/>
      <c r="GQ44" s="315"/>
      <c r="GR44" s="315"/>
      <c r="GS44" s="315"/>
      <c r="GT44" s="315"/>
      <c r="GU44" s="315"/>
      <c r="GV44" s="315"/>
      <c r="GW44" s="315"/>
      <c r="GX44" s="315"/>
      <c r="GY44" s="315"/>
      <c r="GZ44" s="315"/>
      <c r="HA44" s="315"/>
      <c r="HB44" s="315"/>
      <c r="HC44" s="315"/>
      <c r="HD44" s="315"/>
      <c r="HE44" s="315"/>
      <c r="HF44" s="315"/>
      <c r="HG44" s="315"/>
      <c r="HH44" s="315"/>
      <c r="HI44" s="315"/>
    </row>
    <row r="45" spans="1:217" ht="110.1" customHeight="1" thickBot="1" x14ac:dyDescent="0.25">
      <c r="A45" s="653"/>
      <c r="B45" s="645"/>
      <c r="C45" s="654"/>
      <c r="D45" s="140" t="s">
        <v>267</v>
      </c>
      <c r="E45" s="141" t="s">
        <v>268</v>
      </c>
      <c r="F45" s="234" t="s">
        <v>522</v>
      </c>
      <c r="G45" s="142" t="s">
        <v>485</v>
      </c>
      <c r="H45" s="142" t="s">
        <v>493</v>
      </c>
      <c r="I45" s="233" t="s">
        <v>567</v>
      </c>
      <c r="J45" s="142" t="s">
        <v>299</v>
      </c>
      <c r="K45" s="142" t="s">
        <v>53</v>
      </c>
      <c r="L45" s="142" t="s">
        <v>319</v>
      </c>
      <c r="M45" s="142" t="s">
        <v>277</v>
      </c>
      <c r="N45" s="142" t="s">
        <v>277</v>
      </c>
      <c r="O45" s="142" t="s">
        <v>320</v>
      </c>
      <c r="P45" s="170">
        <v>2</v>
      </c>
      <c r="Q45" s="143">
        <v>3</v>
      </c>
      <c r="R45" s="142">
        <v>6</v>
      </c>
      <c r="S45" s="171" t="str">
        <f t="shared" si="1"/>
        <v>Medio</v>
      </c>
      <c r="T45" s="142">
        <v>25</v>
      </c>
      <c r="U45" s="142">
        <f t="shared" si="2"/>
        <v>150</v>
      </c>
      <c r="V45" s="142" t="str">
        <f>IF((U45&gt;599),"I",IF(U45&gt;149,"II",IF(U45&gt;39,"III",IF(U45&lt;31,"IV"))))</f>
        <v>II</v>
      </c>
      <c r="W45" s="176" t="str">
        <f t="shared" si="4"/>
        <v>No Aceptable o Aceptable con Control Especifico</v>
      </c>
      <c r="X45" s="142"/>
      <c r="Y45" s="142"/>
      <c r="Z45" s="142"/>
      <c r="AA45" s="142" t="s">
        <v>321</v>
      </c>
      <c r="AB45" s="142" t="s">
        <v>314</v>
      </c>
      <c r="AC45" s="142" t="s">
        <v>277</v>
      </c>
      <c r="AD45" s="142" t="s">
        <v>277</v>
      </c>
      <c r="AE45" s="142" t="s">
        <v>277</v>
      </c>
      <c r="AF45" s="142" t="s">
        <v>448</v>
      </c>
      <c r="AG45" s="142" t="s">
        <v>323</v>
      </c>
      <c r="AH45" s="142"/>
      <c r="AI45" s="170"/>
      <c r="AJ45" s="143"/>
      <c r="AK45" s="146">
        <f t="shared" si="5"/>
        <v>0</v>
      </c>
      <c r="AL45" s="219">
        <f t="shared" si="6"/>
        <v>0</v>
      </c>
      <c r="AM45" s="147" t="str">
        <f t="shared" si="7"/>
        <v>IV</v>
      </c>
      <c r="AN45" s="176" t="str">
        <f t="shared" si="8"/>
        <v>Aceptable</v>
      </c>
      <c r="AO45" s="652"/>
      <c r="AP45" s="652"/>
      <c r="AQ45" s="315"/>
      <c r="AR45" s="315"/>
      <c r="AS45" s="315"/>
      <c r="AT45" s="315"/>
      <c r="AU45" s="315"/>
      <c r="AV45" s="315"/>
      <c r="AW45" s="315"/>
      <c r="AX45" s="315"/>
      <c r="AY45" s="315"/>
      <c r="AZ45" s="315"/>
      <c r="BA45" s="315"/>
      <c r="BB45" s="315"/>
      <c r="BC45" s="315"/>
      <c r="BD45" s="315"/>
      <c r="BE45" s="315"/>
      <c r="BF45" s="315"/>
      <c r="BG45" s="315"/>
      <c r="BH45" s="315"/>
      <c r="BI45" s="315"/>
      <c r="BJ45" s="315"/>
      <c r="BK45" s="315"/>
      <c r="BL45" s="315"/>
      <c r="BM45" s="315"/>
      <c r="BN45" s="315"/>
      <c r="BO45" s="315"/>
      <c r="BP45" s="315"/>
      <c r="BQ45" s="315"/>
      <c r="BR45" s="315"/>
      <c r="BS45" s="315"/>
      <c r="BT45" s="315"/>
      <c r="BU45" s="315"/>
      <c r="BV45" s="315"/>
      <c r="BW45" s="315"/>
      <c r="BX45" s="315"/>
      <c r="BY45" s="315"/>
      <c r="BZ45" s="315"/>
      <c r="CA45" s="315"/>
      <c r="CB45" s="315"/>
      <c r="CC45" s="315"/>
      <c r="CD45" s="315"/>
      <c r="CE45" s="315"/>
      <c r="CF45" s="315"/>
      <c r="CG45" s="315"/>
      <c r="CH45" s="315"/>
      <c r="CI45" s="315"/>
      <c r="CJ45" s="315"/>
      <c r="CK45" s="315"/>
      <c r="CL45" s="315"/>
      <c r="CM45" s="315"/>
      <c r="CN45" s="315"/>
      <c r="CO45" s="315"/>
      <c r="CP45" s="315"/>
      <c r="CQ45" s="315"/>
      <c r="CR45" s="315"/>
      <c r="CS45" s="315"/>
      <c r="CT45" s="315"/>
      <c r="CU45" s="315"/>
      <c r="CV45" s="315"/>
      <c r="CW45" s="315"/>
      <c r="CX45" s="315"/>
      <c r="CY45" s="315"/>
      <c r="CZ45" s="315"/>
      <c r="DA45" s="315"/>
      <c r="DB45" s="315"/>
      <c r="DC45" s="315"/>
      <c r="DD45" s="315"/>
      <c r="DE45" s="315"/>
      <c r="DF45" s="315"/>
      <c r="DG45" s="315"/>
      <c r="DH45" s="315"/>
      <c r="DI45" s="315"/>
      <c r="DJ45" s="315"/>
      <c r="DK45" s="315"/>
      <c r="DL45" s="315"/>
      <c r="DM45" s="315"/>
      <c r="DN45" s="315"/>
      <c r="DO45" s="315"/>
      <c r="DP45" s="315"/>
      <c r="DQ45" s="315"/>
      <c r="DR45" s="315"/>
      <c r="DS45" s="315"/>
      <c r="DT45" s="315"/>
      <c r="DU45" s="315"/>
      <c r="DV45" s="315"/>
      <c r="DW45" s="315"/>
      <c r="DX45" s="315"/>
      <c r="DY45" s="315"/>
      <c r="DZ45" s="315"/>
      <c r="EA45" s="315"/>
      <c r="EB45" s="315"/>
      <c r="EC45" s="315"/>
      <c r="ED45" s="315"/>
      <c r="EE45" s="315"/>
      <c r="EF45" s="315"/>
      <c r="EG45" s="315"/>
      <c r="EH45" s="315"/>
      <c r="EI45" s="315"/>
      <c r="EJ45" s="315"/>
      <c r="EK45" s="315"/>
      <c r="EL45" s="315"/>
      <c r="EM45" s="315"/>
      <c r="EN45" s="315"/>
      <c r="EO45" s="315"/>
      <c r="EP45" s="315"/>
      <c r="EQ45" s="315"/>
      <c r="ER45" s="315"/>
      <c r="ES45" s="315"/>
      <c r="ET45" s="315"/>
      <c r="EU45" s="315"/>
      <c r="EV45" s="315"/>
      <c r="EW45" s="315"/>
      <c r="EX45" s="315"/>
      <c r="EY45" s="315"/>
      <c r="EZ45" s="315"/>
      <c r="FA45" s="315"/>
      <c r="FB45" s="315"/>
      <c r="FC45" s="315"/>
      <c r="FD45" s="315"/>
      <c r="FE45" s="315"/>
      <c r="FF45" s="315"/>
      <c r="FG45" s="315"/>
      <c r="FH45" s="315"/>
      <c r="FI45" s="315"/>
      <c r="FJ45" s="315"/>
      <c r="FK45" s="315"/>
      <c r="FL45" s="315"/>
      <c r="FM45" s="315"/>
      <c r="FN45" s="315"/>
      <c r="FO45" s="315"/>
      <c r="FP45" s="315"/>
      <c r="FQ45" s="315"/>
      <c r="FR45" s="315"/>
      <c r="FS45" s="315"/>
      <c r="FT45" s="315"/>
      <c r="FU45" s="315"/>
      <c r="FV45" s="315"/>
      <c r="FW45" s="315"/>
      <c r="FX45" s="315"/>
      <c r="FY45" s="315"/>
      <c r="FZ45" s="315"/>
      <c r="GA45" s="315"/>
      <c r="GB45" s="315"/>
      <c r="GC45" s="315"/>
      <c r="GD45" s="315"/>
      <c r="GE45" s="315"/>
      <c r="GF45" s="315"/>
      <c r="GG45" s="315"/>
      <c r="GH45" s="315"/>
      <c r="GI45" s="315"/>
      <c r="GJ45" s="315"/>
      <c r="GK45" s="315"/>
      <c r="GL45" s="315"/>
      <c r="GM45" s="315"/>
      <c r="GN45" s="315"/>
      <c r="GO45" s="315"/>
      <c r="GP45" s="315"/>
      <c r="GQ45" s="315"/>
      <c r="GR45" s="315"/>
      <c r="GS45" s="315"/>
      <c r="GT45" s="315"/>
      <c r="GU45" s="315"/>
      <c r="GV45" s="315"/>
      <c r="GW45" s="315"/>
      <c r="GX45" s="315"/>
      <c r="GY45" s="315"/>
      <c r="GZ45" s="315"/>
      <c r="HA45" s="315"/>
      <c r="HB45" s="315"/>
      <c r="HC45" s="315"/>
      <c r="HD45" s="315"/>
      <c r="HE45" s="315"/>
      <c r="HF45" s="315"/>
      <c r="HG45" s="315"/>
      <c r="HH45" s="315"/>
      <c r="HI45" s="315"/>
    </row>
    <row r="46" spans="1:217" ht="110.1" customHeight="1" thickBot="1" x14ac:dyDescent="0.25">
      <c r="A46" s="653"/>
      <c r="B46" s="645"/>
      <c r="C46" s="654"/>
      <c r="D46" s="140" t="s">
        <v>267</v>
      </c>
      <c r="E46" s="141" t="s">
        <v>268</v>
      </c>
      <c r="F46" s="234" t="s">
        <v>522</v>
      </c>
      <c r="G46" s="142" t="s">
        <v>574</v>
      </c>
      <c r="H46" s="142" t="s">
        <v>575</v>
      </c>
      <c r="I46" s="233" t="s">
        <v>576</v>
      </c>
      <c r="J46" s="142" t="s">
        <v>288</v>
      </c>
      <c r="K46" s="142" t="s">
        <v>577</v>
      </c>
      <c r="L46" s="142" t="s">
        <v>578</v>
      </c>
      <c r="M46" s="142" t="s">
        <v>579</v>
      </c>
      <c r="N46" s="142" t="s">
        <v>277</v>
      </c>
      <c r="O46" s="142" t="s">
        <v>277</v>
      </c>
      <c r="P46" s="170">
        <v>2</v>
      </c>
      <c r="Q46" s="143">
        <v>2</v>
      </c>
      <c r="R46" s="170">
        <f>P46*Q46</f>
        <v>4</v>
      </c>
      <c r="S46" s="171" t="str">
        <f t="shared" si="1"/>
        <v>Bajo</v>
      </c>
      <c r="T46" s="144">
        <v>100</v>
      </c>
      <c r="U46" s="170">
        <f t="shared" si="2"/>
        <v>400</v>
      </c>
      <c r="V46" s="170" t="str">
        <f>IF((U46&gt;599),"I",IF(U46&gt;149,"II",IF(U46&gt;39,"III",IF(U46&lt;31,"IV"))))</f>
        <v>II</v>
      </c>
      <c r="W46" s="176" t="str">
        <f t="shared" si="4"/>
        <v>No Aceptable o Aceptable con Control Especifico</v>
      </c>
      <c r="X46" s="142"/>
      <c r="Y46" s="142"/>
      <c r="Z46" s="142"/>
      <c r="AA46" s="142" t="s">
        <v>578</v>
      </c>
      <c r="AB46" s="142" t="s">
        <v>580</v>
      </c>
      <c r="AC46" s="142" t="s">
        <v>277</v>
      </c>
      <c r="AD46" s="142" t="s">
        <v>277</v>
      </c>
      <c r="AE46" s="142"/>
      <c r="AF46" s="142" t="s">
        <v>581</v>
      </c>
      <c r="AG46" s="142" t="s">
        <v>277</v>
      </c>
      <c r="AH46" s="172"/>
      <c r="AI46" s="213"/>
      <c r="AJ46" s="143"/>
      <c r="AK46" s="146">
        <f t="shared" si="5"/>
        <v>0</v>
      </c>
      <c r="AL46" s="219">
        <f t="shared" si="6"/>
        <v>0</v>
      </c>
      <c r="AM46" s="147" t="str">
        <f t="shared" si="7"/>
        <v>IV</v>
      </c>
      <c r="AN46" s="176" t="str">
        <f t="shared" si="8"/>
        <v>Aceptable</v>
      </c>
      <c r="AO46" s="652"/>
      <c r="AP46" s="652"/>
      <c r="AQ46" s="315"/>
      <c r="AR46" s="315"/>
      <c r="AS46" s="315"/>
      <c r="AT46" s="315"/>
      <c r="AU46" s="315"/>
      <c r="AV46" s="315"/>
      <c r="AW46" s="315"/>
      <c r="AX46" s="315"/>
      <c r="AY46" s="315"/>
      <c r="AZ46" s="315"/>
      <c r="BA46" s="315"/>
      <c r="BB46" s="315"/>
      <c r="BC46" s="315"/>
      <c r="BD46" s="315"/>
      <c r="BE46" s="315"/>
      <c r="BF46" s="315"/>
      <c r="BG46" s="315"/>
      <c r="BH46" s="315"/>
      <c r="BI46" s="315"/>
      <c r="BJ46" s="315"/>
      <c r="BK46" s="315"/>
      <c r="BL46" s="315"/>
      <c r="BM46" s="315"/>
      <c r="BN46" s="315"/>
      <c r="BO46" s="315"/>
      <c r="BP46" s="315"/>
      <c r="BQ46" s="315"/>
      <c r="BR46" s="315"/>
      <c r="BS46" s="315"/>
      <c r="BT46" s="315"/>
      <c r="BU46" s="315"/>
      <c r="BV46" s="315"/>
      <c r="BW46" s="315"/>
      <c r="BX46" s="315"/>
      <c r="BY46" s="315"/>
      <c r="BZ46" s="315"/>
      <c r="CA46" s="315"/>
      <c r="CB46" s="315"/>
      <c r="CC46" s="315"/>
      <c r="CD46" s="315"/>
      <c r="CE46" s="315"/>
      <c r="CF46" s="315"/>
      <c r="CG46" s="315"/>
      <c r="CH46" s="315"/>
      <c r="CI46" s="315"/>
      <c r="CJ46" s="315"/>
      <c r="CK46" s="315"/>
      <c r="CL46" s="315"/>
      <c r="CM46" s="315"/>
      <c r="CN46" s="315"/>
      <c r="CO46" s="315"/>
      <c r="CP46" s="315"/>
      <c r="CQ46" s="315"/>
      <c r="CR46" s="315"/>
      <c r="CS46" s="315"/>
      <c r="CT46" s="315"/>
      <c r="CU46" s="315"/>
      <c r="CV46" s="315"/>
      <c r="CW46" s="315"/>
      <c r="CX46" s="315"/>
      <c r="CY46" s="315"/>
      <c r="CZ46" s="315"/>
      <c r="DA46" s="315"/>
      <c r="DB46" s="315"/>
      <c r="DC46" s="315"/>
      <c r="DD46" s="315"/>
      <c r="DE46" s="315"/>
      <c r="DF46" s="315"/>
      <c r="DG46" s="315"/>
      <c r="DH46" s="315"/>
      <c r="DI46" s="315"/>
      <c r="DJ46" s="315"/>
      <c r="DK46" s="315"/>
      <c r="DL46" s="315"/>
      <c r="DM46" s="315"/>
      <c r="DN46" s="315"/>
      <c r="DO46" s="315"/>
      <c r="DP46" s="315"/>
      <c r="DQ46" s="315"/>
      <c r="DR46" s="315"/>
      <c r="DS46" s="315"/>
      <c r="DT46" s="315"/>
      <c r="DU46" s="315"/>
      <c r="DV46" s="315"/>
      <c r="DW46" s="315"/>
      <c r="DX46" s="315"/>
      <c r="DY46" s="315"/>
      <c r="DZ46" s="315"/>
      <c r="EA46" s="315"/>
      <c r="EB46" s="315"/>
      <c r="EC46" s="315"/>
      <c r="ED46" s="315"/>
      <c r="EE46" s="315"/>
      <c r="EF46" s="315"/>
      <c r="EG46" s="315"/>
      <c r="EH46" s="315"/>
      <c r="EI46" s="315"/>
      <c r="EJ46" s="315"/>
      <c r="EK46" s="315"/>
      <c r="EL46" s="315"/>
      <c r="EM46" s="315"/>
      <c r="EN46" s="315"/>
      <c r="EO46" s="315"/>
      <c r="EP46" s="315"/>
      <c r="EQ46" s="315"/>
      <c r="ER46" s="315"/>
      <c r="ES46" s="315"/>
      <c r="ET46" s="315"/>
      <c r="EU46" s="315"/>
      <c r="EV46" s="315"/>
      <c r="EW46" s="315"/>
      <c r="EX46" s="315"/>
      <c r="EY46" s="315"/>
      <c r="EZ46" s="315"/>
      <c r="FA46" s="315"/>
      <c r="FB46" s="315"/>
      <c r="FC46" s="315"/>
      <c r="FD46" s="315"/>
      <c r="FE46" s="315"/>
      <c r="FF46" s="315"/>
      <c r="FG46" s="315"/>
      <c r="FH46" s="315"/>
      <c r="FI46" s="315"/>
      <c r="FJ46" s="315"/>
      <c r="FK46" s="315"/>
      <c r="FL46" s="315"/>
      <c r="FM46" s="315"/>
      <c r="FN46" s="315"/>
      <c r="FO46" s="315"/>
      <c r="FP46" s="315"/>
      <c r="FQ46" s="315"/>
      <c r="FR46" s="315"/>
      <c r="FS46" s="315"/>
      <c r="FT46" s="315"/>
      <c r="FU46" s="315"/>
      <c r="FV46" s="315"/>
      <c r="FW46" s="315"/>
      <c r="FX46" s="315"/>
      <c r="FY46" s="315"/>
      <c r="FZ46" s="315"/>
      <c r="GA46" s="315"/>
      <c r="GB46" s="315"/>
      <c r="GC46" s="315"/>
      <c r="GD46" s="315"/>
      <c r="GE46" s="315"/>
      <c r="GF46" s="315"/>
      <c r="GG46" s="315"/>
      <c r="GH46" s="315"/>
      <c r="GI46" s="315"/>
      <c r="GJ46" s="315"/>
      <c r="GK46" s="315"/>
      <c r="GL46" s="315"/>
      <c r="GM46" s="315"/>
      <c r="GN46" s="315"/>
      <c r="GO46" s="315"/>
      <c r="GP46" s="315"/>
      <c r="GQ46" s="315"/>
      <c r="GR46" s="315"/>
      <c r="GS46" s="315"/>
      <c r="GT46" s="315"/>
      <c r="GU46" s="315"/>
      <c r="GV46" s="315"/>
      <c r="GW46" s="315"/>
      <c r="GX46" s="315"/>
      <c r="GY46" s="315"/>
      <c r="GZ46" s="315"/>
      <c r="HA46" s="315"/>
      <c r="HB46" s="315"/>
      <c r="HC46" s="315"/>
      <c r="HD46" s="315"/>
      <c r="HE46" s="315"/>
      <c r="HF46" s="315"/>
      <c r="HG46" s="315"/>
      <c r="HH46" s="315"/>
      <c r="HI46" s="315"/>
    </row>
    <row r="47" spans="1:217" ht="110.1" customHeight="1" thickBot="1" x14ac:dyDescent="0.25">
      <c r="A47" s="653"/>
      <c r="B47" s="645"/>
      <c r="C47" s="654"/>
      <c r="D47" s="140" t="s">
        <v>267</v>
      </c>
      <c r="E47" s="141" t="s">
        <v>268</v>
      </c>
      <c r="F47" s="234" t="s">
        <v>481</v>
      </c>
      <c r="G47" s="142" t="s">
        <v>401</v>
      </c>
      <c r="H47" s="142" t="s">
        <v>505</v>
      </c>
      <c r="I47" s="233" t="s">
        <v>582</v>
      </c>
      <c r="J47" s="142" t="s">
        <v>288</v>
      </c>
      <c r="K47" s="142" t="s">
        <v>289</v>
      </c>
      <c r="L47" s="142" t="s">
        <v>506</v>
      </c>
      <c r="M47" s="142" t="s">
        <v>572</v>
      </c>
      <c r="N47" s="142" t="s">
        <v>277</v>
      </c>
      <c r="O47" s="142" t="s">
        <v>277</v>
      </c>
      <c r="P47" s="170">
        <v>2</v>
      </c>
      <c r="Q47" s="143">
        <v>2</v>
      </c>
      <c r="R47" s="170">
        <v>4</v>
      </c>
      <c r="S47" s="171" t="s">
        <v>474</v>
      </c>
      <c r="T47" s="144">
        <v>25</v>
      </c>
      <c r="U47" s="170">
        <f t="shared" si="2"/>
        <v>100</v>
      </c>
      <c r="V47" s="170" t="str">
        <f>IF((U47&gt;599),"I",IF(U47&gt;149,"II",IF(U47&gt;39,"III",IF(U47&lt;31,"IV"))))</f>
        <v>III</v>
      </c>
      <c r="W47" s="176" t="str">
        <f t="shared" si="4"/>
        <v>Mejorable</v>
      </c>
      <c r="X47" s="142"/>
      <c r="Y47" s="142"/>
      <c r="Z47" s="142"/>
      <c r="AA47" s="142" t="s">
        <v>508</v>
      </c>
      <c r="AB47" s="142" t="s">
        <v>294</v>
      </c>
      <c r="AC47" s="142" t="s">
        <v>277</v>
      </c>
      <c r="AD47" s="142" t="s">
        <v>277</v>
      </c>
      <c r="AE47" s="142" t="s">
        <v>509</v>
      </c>
      <c r="AF47" s="142" t="s">
        <v>277</v>
      </c>
      <c r="AG47" s="142" t="s">
        <v>277</v>
      </c>
      <c r="AH47" s="172"/>
      <c r="AI47" s="213"/>
      <c r="AJ47" s="143"/>
      <c r="AK47" s="146">
        <f t="shared" si="5"/>
        <v>0</v>
      </c>
      <c r="AL47" s="219">
        <f t="shared" si="6"/>
        <v>0</v>
      </c>
      <c r="AM47" s="147" t="str">
        <f t="shared" si="7"/>
        <v>IV</v>
      </c>
      <c r="AN47" s="176" t="str">
        <f t="shared" si="8"/>
        <v>Aceptable</v>
      </c>
      <c r="AO47" s="652"/>
      <c r="AP47" s="652"/>
      <c r="AQ47" s="315"/>
      <c r="AR47" s="315"/>
      <c r="AS47" s="315"/>
      <c r="AT47" s="315"/>
      <c r="AU47" s="315"/>
      <c r="AV47" s="315"/>
      <c r="AW47" s="315"/>
      <c r="AX47" s="315"/>
      <c r="AY47" s="315"/>
      <c r="AZ47" s="315"/>
      <c r="BA47" s="315"/>
      <c r="BB47" s="315"/>
      <c r="BC47" s="315"/>
      <c r="BD47" s="315"/>
      <c r="BE47" s="315"/>
      <c r="BF47" s="315"/>
      <c r="BG47" s="315"/>
      <c r="BH47" s="315"/>
      <c r="BI47" s="315"/>
      <c r="BJ47" s="315"/>
      <c r="BK47" s="315"/>
      <c r="BL47" s="315"/>
      <c r="BM47" s="315"/>
      <c r="BN47" s="315"/>
      <c r="BO47" s="315"/>
      <c r="BP47" s="315"/>
      <c r="BQ47" s="315"/>
      <c r="BR47" s="315"/>
      <c r="BS47" s="315"/>
      <c r="BT47" s="315"/>
      <c r="BU47" s="315"/>
      <c r="BV47" s="315"/>
      <c r="BW47" s="315"/>
      <c r="BX47" s="315"/>
      <c r="BY47" s="315"/>
      <c r="BZ47" s="315"/>
      <c r="CA47" s="315"/>
      <c r="CB47" s="315"/>
      <c r="CC47" s="315"/>
      <c r="CD47" s="315"/>
      <c r="CE47" s="315"/>
      <c r="CF47" s="315"/>
      <c r="CG47" s="315"/>
      <c r="CH47" s="315"/>
      <c r="CI47" s="315"/>
      <c r="CJ47" s="315"/>
      <c r="CK47" s="315"/>
      <c r="CL47" s="315"/>
      <c r="CM47" s="315"/>
      <c r="CN47" s="315"/>
      <c r="CO47" s="315"/>
      <c r="CP47" s="315"/>
      <c r="CQ47" s="315"/>
      <c r="CR47" s="315"/>
      <c r="CS47" s="315"/>
      <c r="CT47" s="315"/>
      <c r="CU47" s="315"/>
      <c r="CV47" s="315"/>
      <c r="CW47" s="315"/>
      <c r="CX47" s="315"/>
      <c r="CY47" s="315"/>
      <c r="CZ47" s="315"/>
      <c r="DA47" s="315"/>
      <c r="DB47" s="315"/>
      <c r="DC47" s="315"/>
      <c r="DD47" s="315"/>
      <c r="DE47" s="315"/>
      <c r="DF47" s="315"/>
      <c r="DG47" s="315"/>
      <c r="DH47" s="315"/>
      <c r="DI47" s="315"/>
      <c r="DJ47" s="315"/>
      <c r="DK47" s="315"/>
      <c r="DL47" s="315"/>
      <c r="DM47" s="315"/>
      <c r="DN47" s="315"/>
      <c r="DO47" s="315"/>
      <c r="DP47" s="315"/>
      <c r="DQ47" s="315"/>
      <c r="DR47" s="315"/>
      <c r="DS47" s="315"/>
      <c r="DT47" s="315"/>
      <c r="DU47" s="315"/>
      <c r="DV47" s="315"/>
      <c r="DW47" s="315"/>
      <c r="DX47" s="315"/>
      <c r="DY47" s="315"/>
      <c r="DZ47" s="315"/>
      <c r="EA47" s="315"/>
      <c r="EB47" s="315"/>
      <c r="EC47" s="315"/>
      <c r="ED47" s="315"/>
      <c r="EE47" s="315"/>
      <c r="EF47" s="315"/>
      <c r="EG47" s="315"/>
      <c r="EH47" s="315"/>
      <c r="EI47" s="315"/>
      <c r="EJ47" s="315"/>
      <c r="EK47" s="315"/>
      <c r="EL47" s="315"/>
      <c r="EM47" s="315"/>
      <c r="EN47" s="315"/>
      <c r="EO47" s="315"/>
      <c r="EP47" s="315"/>
      <c r="EQ47" s="315"/>
      <c r="ER47" s="315"/>
      <c r="ES47" s="315"/>
      <c r="ET47" s="315"/>
      <c r="EU47" s="315"/>
      <c r="EV47" s="315"/>
      <c r="EW47" s="315"/>
      <c r="EX47" s="315"/>
      <c r="EY47" s="315"/>
      <c r="EZ47" s="315"/>
      <c r="FA47" s="315"/>
      <c r="FB47" s="315"/>
      <c r="FC47" s="315"/>
      <c r="FD47" s="315"/>
      <c r="FE47" s="315"/>
      <c r="FF47" s="315"/>
      <c r="FG47" s="315"/>
      <c r="FH47" s="315"/>
      <c r="FI47" s="315"/>
      <c r="FJ47" s="315"/>
      <c r="FK47" s="315"/>
      <c r="FL47" s="315"/>
      <c r="FM47" s="315"/>
      <c r="FN47" s="315"/>
      <c r="FO47" s="315"/>
      <c r="FP47" s="315"/>
      <c r="FQ47" s="315"/>
      <c r="FR47" s="315"/>
      <c r="FS47" s="315"/>
      <c r="FT47" s="315"/>
      <c r="FU47" s="315"/>
      <c r="FV47" s="315"/>
      <c r="FW47" s="315"/>
      <c r="FX47" s="315"/>
      <c r="FY47" s="315"/>
      <c r="FZ47" s="315"/>
      <c r="GA47" s="315"/>
      <c r="GB47" s="315"/>
      <c r="GC47" s="315"/>
      <c r="GD47" s="315"/>
      <c r="GE47" s="315"/>
      <c r="GF47" s="315"/>
      <c r="GG47" s="315"/>
      <c r="GH47" s="315"/>
      <c r="GI47" s="315"/>
      <c r="GJ47" s="315"/>
      <c r="GK47" s="315"/>
      <c r="GL47" s="315"/>
      <c r="GM47" s="315"/>
      <c r="GN47" s="315"/>
      <c r="GO47" s="315"/>
      <c r="GP47" s="315"/>
      <c r="GQ47" s="315"/>
      <c r="GR47" s="315"/>
      <c r="GS47" s="315"/>
      <c r="GT47" s="315"/>
      <c r="GU47" s="315"/>
      <c r="GV47" s="315"/>
      <c r="GW47" s="315"/>
      <c r="GX47" s="315"/>
      <c r="GY47" s="315"/>
      <c r="GZ47" s="315"/>
      <c r="HA47" s="315"/>
      <c r="HB47" s="315"/>
      <c r="HC47" s="315"/>
      <c r="HD47" s="315"/>
      <c r="HE47" s="315"/>
      <c r="HF47" s="315"/>
      <c r="HG47" s="315"/>
      <c r="HH47" s="315"/>
      <c r="HI47" s="315"/>
    </row>
    <row r="48" spans="1:217" ht="110.1" customHeight="1" thickBot="1" x14ac:dyDescent="0.25">
      <c r="A48" s="653"/>
      <c r="B48" s="645"/>
      <c r="C48" s="654"/>
      <c r="D48" s="140" t="s">
        <v>267</v>
      </c>
      <c r="E48" s="141" t="s">
        <v>268</v>
      </c>
      <c r="F48" s="234" t="s">
        <v>522</v>
      </c>
      <c r="G48" s="142" t="s">
        <v>485</v>
      </c>
      <c r="H48" s="142" t="s">
        <v>490</v>
      </c>
      <c r="I48" s="233" t="s">
        <v>582</v>
      </c>
      <c r="J48" s="142" t="s">
        <v>299</v>
      </c>
      <c r="K48" s="183" t="s">
        <v>19</v>
      </c>
      <c r="L48" s="183" t="s">
        <v>303</v>
      </c>
      <c r="M48" s="183" t="s">
        <v>277</v>
      </c>
      <c r="N48" s="183" t="s">
        <v>304</v>
      </c>
      <c r="O48" s="183" t="s">
        <v>305</v>
      </c>
      <c r="P48" s="159">
        <v>6</v>
      </c>
      <c r="Q48" s="158">
        <v>4</v>
      </c>
      <c r="R48" s="159">
        <v>24</v>
      </c>
      <c r="S48" s="160" t="str">
        <f>IF((R48&gt;23),"MuyAlto",IF(R48&gt;9,"Alto",IF(R48&gt;5,"Medio",IF(R48&lt;6,"Bajo"))))</f>
        <v>MuyAlto</v>
      </c>
      <c r="T48" s="161">
        <v>25</v>
      </c>
      <c r="U48" s="159">
        <f t="shared" si="2"/>
        <v>600</v>
      </c>
      <c r="V48" s="159" t="s">
        <v>136</v>
      </c>
      <c r="W48" s="168" t="str">
        <f t="shared" si="4"/>
        <v>NO Aceptable</v>
      </c>
      <c r="X48" s="162"/>
      <c r="Y48" s="162"/>
      <c r="Z48" s="162"/>
      <c r="AA48" s="183" t="s">
        <v>306</v>
      </c>
      <c r="AB48" s="183" t="s">
        <v>307</v>
      </c>
      <c r="AC48" s="183" t="s">
        <v>277</v>
      </c>
      <c r="AD48" s="183" t="s">
        <v>277</v>
      </c>
      <c r="AE48" s="183" t="s">
        <v>308</v>
      </c>
      <c r="AF48" s="183" t="s">
        <v>309</v>
      </c>
      <c r="AG48" s="183" t="s">
        <v>310</v>
      </c>
      <c r="AH48" s="162"/>
      <c r="AI48" s="163"/>
      <c r="AJ48" s="164"/>
      <c r="AK48" s="165">
        <f t="shared" si="5"/>
        <v>0</v>
      </c>
      <c r="AL48" s="166">
        <f t="shared" si="6"/>
        <v>0</v>
      </c>
      <c r="AM48" s="167" t="str">
        <f t="shared" si="7"/>
        <v>IV</v>
      </c>
      <c r="AN48" s="168" t="str">
        <f t="shared" si="8"/>
        <v>Aceptable</v>
      </c>
      <c r="AO48" s="652"/>
      <c r="AP48" s="652"/>
      <c r="AQ48" s="315"/>
      <c r="AR48" s="315"/>
      <c r="AS48" s="315"/>
      <c r="AT48" s="315"/>
      <c r="AU48" s="315"/>
      <c r="AV48" s="315"/>
      <c r="AW48" s="315"/>
      <c r="AX48" s="315"/>
      <c r="AY48" s="315"/>
      <c r="AZ48" s="315"/>
      <c r="BA48" s="315"/>
      <c r="BB48" s="315"/>
      <c r="BC48" s="315"/>
      <c r="BD48" s="315"/>
      <c r="BE48" s="315"/>
      <c r="BF48" s="315"/>
      <c r="BG48" s="315"/>
      <c r="BH48" s="315"/>
      <c r="BI48" s="315"/>
      <c r="BJ48" s="315"/>
      <c r="BK48" s="315"/>
      <c r="BL48" s="315"/>
      <c r="BM48" s="315"/>
      <c r="BN48" s="315"/>
      <c r="BO48" s="315"/>
      <c r="BP48" s="315"/>
      <c r="BQ48" s="315"/>
      <c r="BR48" s="315"/>
      <c r="BS48" s="315"/>
      <c r="BT48" s="315"/>
      <c r="BU48" s="315"/>
      <c r="BV48" s="315"/>
      <c r="BW48" s="315"/>
      <c r="BX48" s="315"/>
      <c r="BY48" s="315"/>
      <c r="BZ48" s="315"/>
      <c r="CA48" s="315"/>
      <c r="CB48" s="315"/>
      <c r="CC48" s="315"/>
      <c r="CD48" s="315"/>
      <c r="CE48" s="315"/>
      <c r="CF48" s="315"/>
      <c r="CG48" s="315"/>
      <c r="CH48" s="315"/>
      <c r="CI48" s="315"/>
      <c r="CJ48" s="315"/>
      <c r="CK48" s="315"/>
      <c r="CL48" s="315"/>
      <c r="CM48" s="315"/>
      <c r="CN48" s="315"/>
      <c r="CO48" s="315"/>
      <c r="CP48" s="315"/>
      <c r="CQ48" s="315"/>
      <c r="CR48" s="315"/>
      <c r="CS48" s="315"/>
      <c r="CT48" s="315"/>
      <c r="CU48" s="315"/>
      <c r="CV48" s="315"/>
      <c r="CW48" s="315"/>
      <c r="CX48" s="315"/>
      <c r="CY48" s="315"/>
      <c r="CZ48" s="315"/>
      <c r="DA48" s="315"/>
      <c r="DB48" s="315"/>
      <c r="DC48" s="315"/>
      <c r="DD48" s="315"/>
      <c r="DE48" s="315"/>
      <c r="DF48" s="315"/>
      <c r="DG48" s="315"/>
      <c r="DH48" s="315"/>
      <c r="DI48" s="315"/>
      <c r="DJ48" s="315"/>
      <c r="DK48" s="315"/>
      <c r="DL48" s="315"/>
      <c r="DM48" s="315"/>
      <c r="DN48" s="315"/>
      <c r="DO48" s="315"/>
      <c r="DP48" s="315"/>
      <c r="DQ48" s="315"/>
      <c r="DR48" s="315"/>
      <c r="DS48" s="315"/>
      <c r="DT48" s="315"/>
      <c r="DU48" s="315"/>
      <c r="DV48" s="315"/>
      <c r="DW48" s="315"/>
      <c r="DX48" s="315"/>
      <c r="DY48" s="315"/>
      <c r="DZ48" s="315"/>
      <c r="EA48" s="315"/>
      <c r="EB48" s="315"/>
      <c r="EC48" s="315"/>
      <c r="ED48" s="315"/>
      <c r="EE48" s="315"/>
      <c r="EF48" s="315"/>
      <c r="EG48" s="315"/>
      <c r="EH48" s="315"/>
      <c r="EI48" s="315"/>
      <c r="EJ48" s="315"/>
      <c r="EK48" s="315"/>
      <c r="EL48" s="315"/>
      <c r="EM48" s="315"/>
      <c r="EN48" s="315"/>
      <c r="EO48" s="315"/>
      <c r="EP48" s="315"/>
      <c r="EQ48" s="315"/>
      <c r="ER48" s="315"/>
      <c r="ES48" s="315"/>
      <c r="ET48" s="315"/>
      <c r="EU48" s="315"/>
      <c r="EV48" s="315"/>
      <c r="EW48" s="315"/>
      <c r="EX48" s="315"/>
      <c r="EY48" s="315"/>
      <c r="EZ48" s="315"/>
      <c r="FA48" s="315"/>
      <c r="FB48" s="315"/>
      <c r="FC48" s="315"/>
      <c r="FD48" s="315"/>
      <c r="FE48" s="315"/>
      <c r="FF48" s="315"/>
      <c r="FG48" s="315"/>
      <c r="FH48" s="315"/>
      <c r="FI48" s="315"/>
      <c r="FJ48" s="315"/>
      <c r="FK48" s="315"/>
      <c r="FL48" s="315"/>
      <c r="FM48" s="315"/>
      <c r="FN48" s="315"/>
      <c r="FO48" s="315"/>
      <c r="FP48" s="315"/>
      <c r="FQ48" s="315"/>
      <c r="FR48" s="315"/>
      <c r="FS48" s="315"/>
      <c r="FT48" s="315"/>
      <c r="FU48" s="315"/>
      <c r="FV48" s="315"/>
      <c r="FW48" s="315"/>
      <c r="FX48" s="315"/>
      <c r="FY48" s="315"/>
      <c r="FZ48" s="315"/>
      <c r="GA48" s="315"/>
      <c r="GB48" s="315"/>
      <c r="GC48" s="315"/>
      <c r="GD48" s="315"/>
      <c r="GE48" s="315"/>
      <c r="GF48" s="315"/>
      <c r="GG48" s="315"/>
      <c r="GH48" s="315"/>
      <c r="GI48" s="315"/>
      <c r="GJ48" s="315"/>
      <c r="GK48" s="315"/>
      <c r="GL48" s="315"/>
      <c r="GM48" s="315"/>
      <c r="GN48" s="315"/>
      <c r="GO48" s="315"/>
      <c r="GP48" s="315"/>
      <c r="GQ48" s="315"/>
      <c r="GR48" s="315"/>
      <c r="GS48" s="315"/>
      <c r="GT48" s="315"/>
      <c r="GU48" s="315"/>
      <c r="GV48" s="315"/>
      <c r="GW48" s="315"/>
      <c r="GX48" s="315"/>
      <c r="GY48" s="315"/>
      <c r="GZ48" s="315"/>
      <c r="HA48" s="315"/>
      <c r="HB48" s="315"/>
      <c r="HC48" s="315"/>
      <c r="HD48" s="315"/>
      <c r="HE48" s="315"/>
      <c r="HF48" s="315"/>
      <c r="HG48" s="315"/>
      <c r="HH48" s="315"/>
      <c r="HI48" s="315"/>
    </row>
    <row r="49" spans="1:217" ht="222.75" customHeight="1" thickBot="1" x14ac:dyDescent="0.25">
      <c r="A49" s="653"/>
      <c r="B49" s="645"/>
      <c r="C49" s="654"/>
      <c r="D49" s="140" t="s">
        <v>267</v>
      </c>
      <c r="E49" s="141" t="s">
        <v>268</v>
      </c>
      <c r="F49" s="234" t="s">
        <v>481</v>
      </c>
      <c r="G49" s="142" t="s">
        <v>401</v>
      </c>
      <c r="H49" s="142" t="s">
        <v>1067</v>
      </c>
      <c r="I49" s="233" t="s">
        <v>582</v>
      </c>
      <c r="J49" s="142" t="s">
        <v>288</v>
      </c>
      <c r="K49" s="142" t="s">
        <v>511</v>
      </c>
      <c r="L49" s="142" t="s">
        <v>1068</v>
      </c>
      <c r="M49" s="142" t="s">
        <v>277</v>
      </c>
      <c r="N49" s="142" t="s">
        <v>1069</v>
      </c>
      <c r="O49" s="142" t="s">
        <v>277</v>
      </c>
      <c r="P49" s="170">
        <v>6</v>
      </c>
      <c r="Q49" s="143">
        <v>3</v>
      </c>
      <c r="R49" s="170">
        <v>18</v>
      </c>
      <c r="S49" s="171" t="s">
        <v>1070</v>
      </c>
      <c r="T49" s="144">
        <v>100</v>
      </c>
      <c r="U49" s="170">
        <f t="shared" si="2"/>
        <v>1800</v>
      </c>
      <c r="V49" s="170" t="str">
        <f t="shared" ref="V49:V64" si="10">IF((U49&gt;599),"I",IF(U49&gt;149,"II",IF(U49&gt;39,"III",IF(U49&lt;31,"IV"))))</f>
        <v>I</v>
      </c>
      <c r="W49" s="176" t="str">
        <f t="shared" si="4"/>
        <v>NO Aceptable</v>
      </c>
      <c r="X49" s="142"/>
      <c r="Y49" s="142"/>
      <c r="Z49" s="142"/>
      <c r="AA49" s="142" t="s">
        <v>1068</v>
      </c>
      <c r="AB49" s="142" t="s">
        <v>400</v>
      </c>
      <c r="AC49" s="142" t="s">
        <v>277</v>
      </c>
      <c r="AD49" s="142" t="s">
        <v>277</v>
      </c>
      <c r="AE49" s="142" t="s">
        <v>277</v>
      </c>
      <c r="AF49" s="142" t="s">
        <v>1071</v>
      </c>
      <c r="AG49" s="142" t="s">
        <v>277</v>
      </c>
      <c r="AH49" s="172"/>
      <c r="AI49" s="213"/>
      <c r="AJ49" s="143"/>
      <c r="AK49" s="146">
        <f t="shared" si="5"/>
        <v>0</v>
      </c>
      <c r="AL49" s="219">
        <f t="shared" si="6"/>
        <v>0</v>
      </c>
      <c r="AM49" s="147" t="str">
        <f t="shared" si="7"/>
        <v>IV</v>
      </c>
      <c r="AN49" s="176" t="str">
        <f t="shared" si="8"/>
        <v>Aceptable</v>
      </c>
      <c r="AO49" s="652"/>
      <c r="AP49" s="652"/>
      <c r="AQ49" s="315"/>
      <c r="AR49" s="315"/>
      <c r="AS49" s="315"/>
      <c r="AT49" s="315"/>
      <c r="AU49" s="315"/>
      <c r="AV49" s="315"/>
      <c r="AW49" s="315"/>
      <c r="AX49" s="315"/>
      <c r="AY49" s="315"/>
      <c r="AZ49" s="315"/>
      <c r="BA49" s="315"/>
      <c r="BB49" s="315"/>
      <c r="BC49" s="315"/>
      <c r="BD49" s="315"/>
      <c r="BE49" s="315"/>
      <c r="BF49" s="315"/>
      <c r="BG49" s="315"/>
      <c r="BH49" s="315"/>
      <c r="BI49" s="315"/>
      <c r="BJ49" s="315"/>
      <c r="BK49" s="315"/>
      <c r="BL49" s="315"/>
      <c r="BM49" s="315"/>
      <c r="BN49" s="315"/>
      <c r="BO49" s="315"/>
      <c r="BP49" s="315"/>
      <c r="BQ49" s="315"/>
      <c r="BR49" s="315"/>
      <c r="BS49" s="315"/>
      <c r="BT49" s="315"/>
      <c r="BU49" s="315"/>
      <c r="BV49" s="315"/>
      <c r="BW49" s="315"/>
      <c r="BX49" s="315"/>
      <c r="BY49" s="315"/>
      <c r="BZ49" s="315"/>
      <c r="CA49" s="315"/>
      <c r="CB49" s="315"/>
      <c r="CC49" s="315"/>
      <c r="CD49" s="315"/>
      <c r="CE49" s="315"/>
      <c r="CF49" s="315"/>
      <c r="CG49" s="315"/>
      <c r="CH49" s="315"/>
      <c r="CI49" s="315"/>
      <c r="CJ49" s="315"/>
      <c r="CK49" s="315"/>
      <c r="CL49" s="315"/>
      <c r="CM49" s="315"/>
      <c r="CN49" s="315"/>
      <c r="CO49" s="315"/>
      <c r="CP49" s="315"/>
      <c r="CQ49" s="315"/>
      <c r="CR49" s="315"/>
      <c r="CS49" s="315"/>
      <c r="CT49" s="315"/>
      <c r="CU49" s="315"/>
      <c r="CV49" s="315"/>
      <c r="CW49" s="315"/>
      <c r="CX49" s="315"/>
      <c r="CY49" s="315"/>
      <c r="CZ49" s="315"/>
      <c r="DA49" s="315"/>
      <c r="DB49" s="315"/>
      <c r="DC49" s="315"/>
      <c r="DD49" s="315"/>
      <c r="DE49" s="315"/>
      <c r="DF49" s="315"/>
      <c r="DG49" s="315"/>
      <c r="DH49" s="315"/>
      <c r="DI49" s="315"/>
      <c r="DJ49" s="315"/>
      <c r="DK49" s="315"/>
      <c r="DL49" s="315"/>
      <c r="DM49" s="315"/>
      <c r="DN49" s="315"/>
      <c r="DO49" s="315"/>
      <c r="DP49" s="315"/>
      <c r="DQ49" s="315"/>
      <c r="DR49" s="315"/>
      <c r="DS49" s="315"/>
      <c r="DT49" s="315"/>
      <c r="DU49" s="315"/>
      <c r="DV49" s="315"/>
      <c r="DW49" s="315"/>
      <c r="DX49" s="315"/>
      <c r="DY49" s="315"/>
      <c r="DZ49" s="315"/>
      <c r="EA49" s="315"/>
      <c r="EB49" s="315"/>
      <c r="EC49" s="315"/>
      <c r="ED49" s="315"/>
      <c r="EE49" s="315"/>
      <c r="EF49" s="315"/>
      <c r="EG49" s="315"/>
      <c r="EH49" s="315"/>
      <c r="EI49" s="315"/>
      <c r="EJ49" s="315"/>
      <c r="EK49" s="315"/>
      <c r="EL49" s="315"/>
      <c r="EM49" s="315"/>
      <c r="EN49" s="315"/>
      <c r="EO49" s="315"/>
      <c r="EP49" s="315"/>
      <c r="EQ49" s="315"/>
      <c r="ER49" s="315"/>
      <c r="ES49" s="315"/>
      <c r="ET49" s="315"/>
      <c r="EU49" s="315"/>
      <c r="EV49" s="315"/>
      <c r="EW49" s="315"/>
      <c r="EX49" s="315"/>
      <c r="EY49" s="315"/>
      <c r="EZ49" s="315"/>
      <c r="FA49" s="315"/>
      <c r="FB49" s="315"/>
      <c r="FC49" s="315"/>
      <c r="FD49" s="315"/>
      <c r="FE49" s="315"/>
      <c r="FF49" s="315"/>
      <c r="FG49" s="315"/>
      <c r="FH49" s="315"/>
      <c r="FI49" s="315"/>
      <c r="FJ49" s="315"/>
      <c r="FK49" s="315"/>
      <c r="FL49" s="315"/>
      <c r="FM49" s="315"/>
      <c r="FN49" s="315"/>
      <c r="FO49" s="315"/>
      <c r="FP49" s="315"/>
      <c r="FQ49" s="315"/>
      <c r="FR49" s="315"/>
      <c r="FS49" s="315"/>
      <c r="FT49" s="315"/>
      <c r="FU49" s="315"/>
      <c r="FV49" s="315"/>
      <c r="FW49" s="315"/>
      <c r="FX49" s="315"/>
      <c r="FY49" s="315"/>
      <c r="FZ49" s="315"/>
      <c r="GA49" s="315"/>
      <c r="GB49" s="315"/>
      <c r="GC49" s="315"/>
      <c r="GD49" s="315"/>
      <c r="GE49" s="315"/>
      <c r="GF49" s="315"/>
      <c r="GG49" s="315"/>
      <c r="GH49" s="315"/>
      <c r="GI49" s="315"/>
      <c r="GJ49" s="315"/>
      <c r="GK49" s="315"/>
      <c r="GL49" s="315"/>
      <c r="GM49" s="315"/>
      <c r="GN49" s="315"/>
      <c r="GO49" s="315"/>
      <c r="GP49" s="315"/>
      <c r="GQ49" s="315"/>
      <c r="GR49" s="315"/>
      <c r="GS49" s="315"/>
      <c r="GT49" s="315"/>
      <c r="GU49" s="315"/>
      <c r="GV49" s="315"/>
      <c r="GW49" s="315"/>
      <c r="GX49" s="315"/>
      <c r="GY49" s="315"/>
      <c r="GZ49" s="315"/>
      <c r="HA49" s="315"/>
      <c r="HB49" s="315"/>
      <c r="HC49" s="315"/>
      <c r="HD49" s="315"/>
      <c r="HE49" s="315"/>
      <c r="HF49" s="315"/>
      <c r="HG49" s="315"/>
      <c r="HH49" s="315"/>
      <c r="HI49" s="315"/>
    </row>
    <row r="50" spans="1:217" ht="110.1" customHeight="1" thickBot="1" x14ac:dyDescent="0.25">
      <c r="A50" s="653"/>
      <c r="B50" s="645"/>
      <c r="C50" s="654"/>
      <c r="D50" s="140" t="s">
        <v>267</v>
      </c>
      <c r="E50" s="141" t="s">
        <v>268</v>
      </c>
      <c r="F50" s="234" t="s">
        <v>585</v>
      </c>
      <c r="G50" s="142" t="s">
        <v>377</v>
      </c>
      <c r="H50" s="142" t="s">
        <v>586</v>
      </c>
      <c r="I50" s="233" t="s">
        <v>582</v>
      </c>
      <c r="J50" s="142" t="s">
        <v>340</v>
      </c>
      <c r="K50" s="142" t="s">
        <v>379</v>
      </c>
      <c r="L50" s="142" t="s">
        <v>369</v>
      </c>
      <c r="M50" s="142" t="s">
        <v>277</v>
      </c>
      <c r="N50" s="142" t="s">
        <v>277</v>
      </c>
      <c r="O50" s="142" t="s">
        <v>277</v>
      </c>
      <c r="P50" s="170">
        <v>2</v>
      </c>
      <c r="Q50" s="143">
        <v>3</v>
      </c>
      <c r="R50" s="170">
        <v>6</v>
      </c>
      <c r="S50" s="171" t="s">
        <v>371</v>
      </c>
      <c r="T50" s="144">
        <v>25</v>
      </c>
      <c r="U50" s="170">
        <f t="shared" si="2"/>
        <v>150</v>
      </c>
      <c r="V50" s="170" t="str">
        <f t="shared" si="10"/>
        <v>II</v>
      </c>
      <c r="W50" s="176" t="str">
        <f t="shared" si="4"/>
        <v>No Aceptable o Aceptable con Control Especifico</v>
      </c>
      <c r="X50" s="142"/>
      <c r="Y50" s="142"/>
      <c r="Z50" s="142"/>
      <c r="AA50" s="142" t="s">
        <v>369</v>
      </c>
      <c r="AB50" s="142" t="s">
        <v>345</v>
      </c>
      <c r="AC50" s="142" t="s">
        <v>277</v>
      </c>
      <c r="AD50" s="142" t="s">
        <v>277</v>
      </c>
      <c r="AE50" s="142" t="s">
        <v>277</v>
      </c>
      <c r="AF50" s="142" t="s">
        <v>587</v>
      </c>
      <c r="AG50" s="142" t="s">
        <v>588</v>
      </c>
      <c r="AH50" s="172"/>
      <c r="AI50" s="213"/>
      <c r="AJ50" s="143"/>
      <c r="AK50" s="146">
        <f t="shared" si="5"/>
        <v>0</v>
      </c>
      <c r="AL50" s="219">
        <f t="shared" si="6"/>
        <v>0</v>
      </c>
      <c r="AM50" s="147" t="str">
        <f t="shared" si="7"/>
        <v>IV</v>
      </c>
      <c r="AN50" s="176" t="str">
        <f t="shared" si="8"/>
        <v>Aceptable</v>
      </c>
      <c r="AO50" s="652"/>
      <c r="AP50" s="652"/>
      <c r="AQ50" s="315"/>
      <c r="AR50" s="315"/>
      <c r="AS50" s="315"/>
      <c r="AT50" s="315"/>
      <c r="AU50" s="315"/>
      <c r="AV50" s="315"/>
      <c r="AW50" s="315"/>
      <c r="AX50" s="315"/>
      <c r="AY50" s="315"/>
      <c r="AZ50" s="315"/>
      <c r="BA50" s="315"/>
      <c r="BB50" s="315"/>
      <c r="BC50" s="315"/>
      <c r="BD50" s="315"/>
      <c r="BE50" s="315"/>
      <c r="BF50" s="315"/>
      <c r="BG50" s="315"/>
      <c r="BH50" s="315"/>
      <c r="BI50" s="315"/>
      <c r="BJ50" s="315"/>
      <c r="BK50" s="315"/>
      <c r="BL50" s="315"/>
      <c r="BM50" s="315"/>
      <c r="BN50" s="315"/>
      <c r="BO50" s="315"/>
      <c r="BP50" s="315"/>
      <c r="BQ50" s="315"/>
      <c r="BR50" s="315"/>
      <c r="BS50" s="315"/>
      <c r="BT50" s="315"/>
      <c r="BU50" s="315"/>
      <c r="BV50" s="315"/>
      <c r="BW50" s="315"/>
      <c r="BX50" s="315"/>
      <c r="BY50" s="315"/>
      <c r="BZ50" s="315"/>
      <c r="CA50" s="315"/>
      <c r="CB50" s="315"/>
      <c r="CC50" s="315"/>
      <c r="CD50" s="315"/>
      <c r="CE50" s="315"/>
      <c r="CF50" s="315"/>
      <c r="CG50" s="315"/>
      <c r="CH50" s="315"/>
      <c r="CI50" s="315"/>
      <c r="CJ50" s="315"/>
      <c r="CK50" s="315"/>
      <c r="CL50" s="315"/>
      <c r="CM50" s="315"/>
      <c r="CN50" s="315"/>
      <c r="CO50" s="315"/>
      <c r="CP50" s="315"/>
      <c r="CQ50" s="315"/>
      <c r="CR50" s="315"/>
      <c r="CS50" s="315"/>
      <c r="CT50" s="315"/>
      <c r="CU50" s="315"/>
      <c r="CV50" s="315"/>
      <c r="CW50" s="315"/>
      <c r="CX50" s="315"/>
      <c r="CY50" s="315"/>
      <c r="CZ50" s="315"/>
      <c r="DA50" s="315"/>
      <c r="DB50" s="315"/>
      <c r="DC50" s="315"/>
      <c r="DD50" s="315"/>
      <c r="DE50" s="315"/>
      <c r="DF50" s="315"/>
      <c r="DG50" s="315"/>
      <c r="DH50" s="315"/>
      <c r="DI50" s="315"/>
      <c r="DJ50" s="315"/>
      <c r="DK50" s="315"/>
      <c r="DL50" s="315"/>
      <c r="DM50" s="315"/>
      <c r="DN50" s="315"/>
      <c r="DO50" s="315"/>
      <c r="DP50" s="315"/>
      <c r="DQ50" s="315"/>
      <c r="DR50" s="315"/>
      <c r="DS50" s="315"/>
      <c r="DT50" s="315"/>
      <c r="DU50" s="315"/>
      <c r="DV50" s="315"/>
      <c r="DW50" s="315"/>
      <c r="DX50" s="315"/>
      <c r="DY50" s="315"/>
      <c r="DZ50" s="315"/>
      <c r="EA50" s="315"/>
      <c r="EB50" s="315"/>
      <c r="EC50" s="315"/>
      <c r="ED50" s="315"/>
      <c r="EE50" s="315"/>
      <c r="EF50" s="315"/>
      <c r="EG50" s="315"/>
      <c r="EH50" s="315"/>
      <c r="EI50" s="315"/>
      <c r="EJ50" s="315"/>
      <c r="EK50" s="315"/>
      <c r="EL50" s="315"/>
      <c r="EM50" s="315"/>
      <c r="EN50" s="315"/>
      <c r="EO50" s="315"/>
      <c r="EP50" s="315"/>
      <c r="EQ50" s="315"/>
      <c r="ER50" s="315"/>
      <c r="ES50" s="315"/>
      <c r="ET50" s="315"/>
      <c r="EU50" s="315"/>
      <c r="EV50" s="315"/>
      <c r="EW50" s="315"/>
      <c r="EX50" s="315"/>
      <c r="EY50" s="315"/>
      <c r="EZ50" s="315"/>
      <c r="FA50" s="315"/>
      <c r="FB50" s="315"/>
      <c r="FC50" s="315"/>
      <c r="FD50" s="315"/>
      <c r="FE50" s="315"/>
      <c r="FF50" s="315"/>
      <c r="FG50" s="315"/>
      <c r="FH50" s="315"/>
      <c r="FI50" s="315"/>
      <c r="FJ50" s="315"/>
      <c r="FK50" s="315"/>
      <c r="FL50" s="315"/>
      <c r="FM50" s="315"/>
      <c r="FN50" s="315"/>
      <c r="FO50" s="315"/>
      <c r="FP50" s="315"/>
      <c r="FQ50" s="315"/>
      <c r="FR50" s="315"/>
      <c r="FS50" s="315"/>
      <c r="FT50" s="315"/>
      <c r="FU50" s="315"/>
      <c r="FV50" s="315"/>
      <c r="FW50" s="315"/>
      <c r="FX50" s="315"/>
      <c r="FY50" s="315"/>
      <c r="FZ50" s="315"/>
      <c r="GA50" s="315"/>
      <c r="GB50" s="315"/>
      <c r="GC50" s="315"/>
      <c r="GD50" s="315"/>
      <c r="GE50" s="315"/>
      <c r="GF50" s="315"/>
      <c r="GG50" s="315"/>
      <c r="GH50" s="315"/>
      <c r="GI50" s="315"/>
      <c r="GJ50" s="315"/>
      <c r="GK50" s="315"/>
      <c r="GL50" s="315"/>
      <c r="GM50" s="315"/>
      <c r="GN50" s="315"/>
      <c r="GO50" s="315"/>
      <c r="GP50" s="315"/>
      <c r="GQ50" s="315"/>
      <c r="GR50" s="315"/>
      <c r="GS50" s="315"/>
      <c r="GT50" s="315"/>
      <c r="GU50" s="315"/>
      <c r="GV50" s="315"/>
      <c r="GW50" s="315"/>
      <c r="GX50" s="315"/>
      <c r="GY50" s="315"/>
      <c r="GZ50" s="315"/>
      <c r="HA50" s="315"/>
      <c r="HB50" s="315"/>
      <c r="HC50" s="315"/>
      <c r="HD50" s="315"/>
      <c r="HE50" s="315"/>
      <c r="HF50" s="315"/>
      <c r="HG50" s="315"/>
      <c r="HH50" s="315"/>
      <c r="HI50" s="315"/>
    </row>
    <row r="51" spans="1:217" ht="110.1" customHeight="1" thickBot="1" x14ac:dyDescent="0.25">
      <c r="A51" s="653"/>
      <c r="B51" s="645"/>
      <c r="C51" s="654"/>
      <c r="D51" s="140" t="s">
        <v>267</v>
      </c>
      <c r="E51" s="141" t="s">
        <v>268</v>
      </c>
      <c r="F51" s="234" t="s">
        <v>585</v>
      </c>
      <c r="G51" s="142" t="s">
        <v>515</v>
      </c>
      <c r="H51" s="142" t="s">
        <v>516</v>
      </c>
      <c r="I51" s="233" t="s">
        <v>582</v>
      </c>
      <c r="J51" s="142" t="s">
        <v>340</v>
      </c>
      <c r="K51" s="142" t="s">
        <v>379</v>
      </c>
      <c r="L51" s="142" t="s">
        <v>369</v>
      </c>
      <c r="M51" s="142" t="s">
        <v>277</v>
      </c>
      <c r="N51" s="142" t="s">
        <v>277</v>
      </c>
      <c r="O51" s="142" t="s">
        <v>277</v>
      </c>
      <c r="P51" s="170">
        <v>2</v>
      </c>
      <c r="Q51" s="143">
        <v>2</v>
      </c>
      <c r="R51" s="170">
        <f t="shared" ref="R51:R57" si="11">P51*Q51</f>
        <v>4</v>
      </c>
      <c r="S51" s="171" t="str">
        <f t="shared" ref="S51:S57" si="12">IF((R51&gt;23),"MuyAlto",IF(R51&gt;9,"Alto",IF(R51&gt;5,"Medio",IF(R51&lt;6,"Bajo"))))</f>
        <v>Bajo</v>
      </c>
      <c r="T51" s="144">
        <v>25</v>
      </c>
      <c r="U51" s="170">
        <f t="shared" si="2"/>
        <v>100</v>
      </c>
      <c r="V51" s="170" t="str">
        <f t="shared" si="10"/>
        <v>III</v>
      </c>
      <c r="W51" s="176" t="str">
        <f t="shared" si="4"/>
        <v>Mejorable</v>
      </c>
      <c r="X51" s="142"/>
      <c r="Y51" s="142"/>
      <c r="Z51" s="142"/>
      <c r="AA51" s="142" t="s">
        <v>369</v>
      </c>
      <c r="AB51" s="142" t="s">
        <v>345</v>
      </c>
      <c r="AC51" s="142" t="s">
        <v>277</v>
      </c>
      <c r="AD51" s="142" t="s">
        <v>277</v>
      </c>
      <c r="AE51" s="142" t="s">
        <v>277</v>
      </c>
      <c r="AF51" s="142" t="s">
        <v>587</v>
      </c>
      <c r="AG51" s="142" t="s">
        <v>588</v>
      </c>
      <c r="AH51" s="172"/>
      <c r="AI51" s="213"/>
      <c r="AJ51" s="143"/>
      <c r="AK51" s="146">
        <f t="shared" si="5"/>
        <v>0</v>
      </c>
      <c r="AL51" s="219">
        <f t="shared" si="6"/>
        <v>0</v>
      </c>
      <c r="AM51" s="147" t="str">
        <f t="shared" si="7"/>
        <v>IV</v>
      </c>
      <c r="AN51" s="176" t="str">
        <f t="shared" si="8"/>
        <v>Aceptable</v>
      </c>
      <c r="AO51" s="652"/>
      <c r="AP51" s="652"/>
      <c r="AQ51" s="315"/>
      <c r="AR51" s="315"/>
      <c r="AS51" s="315"/>
      <c r="AT51" s="315"/>
      <c r="AU51" s="315"/>
      <c r="AV51" s="315"/>
      <c r="AW51" s="315"/>
      <c r="AX51" s="315"/>
      <c r="AY51" s="315"/>
      <c r="AZ51" s="315"/>
      <c r="BA51" s="315"/>
      <c r="BB51" s="315"/>
      <c r="BC51" s="315"/>
      <c r="BD51" s="315"/>
      <c r="BE51" s="315"/>
      <c r="BF51" s="315"/>
      <c r="BG51" s="315"/>
      <c r="BH51" s="315"/>
      <c r="BI51" s="315"/>
      <c r="BJ51" s="315"/>
      <c r="BK51" s="315"/>
      <c r="BL51" s="315"/>
      <c r="BM51" s="315"/>
      <c r="BN51" s="315"/>
      <c r="BO51" s="315"/>
      <c r="BP51" s="315"/>
      <c r="BQ51" s="315"/>
      <c r="BR51" s="315"/>
      <c r="BS51" s="315"/>
      <c r="BT51" s="315"/>
      <c r="BU51" s="315"/>
      <c r="BV51" s="315"/>
      <c r="BW51" s="315"/>
      <c r="BX51" s="315"/>
      <c r="BY51" s="315"/>
      <c r="BZ51" s="315"/>
      <c r="CA51" s="315"/>
      <c r="CB51" s="315"/>
      <c r="CC51" s="315"/>
      <c r="CD51" s="315"/>
      <c r="CE51" s="315"/>
      <c r="CF51" s="315"/>
      <c r="CG51" s="315"/>
      <c r="CH51" s="315"/>
      <c r="CI51" s="315"/>
      <c r="CJ51" s="315"/>
      <c r="CK51" s="315"/>
      <c r="CL51" s="315"/>
      <c r="CM51" s="315"/>
      <c r="CN51" s="315"/>
      <c r="CO51" s="315"/>
      <c r="CP51" s="315"/>
      <c r="CQ51" s="315"/>
      <c r="CR51" s="315"/>
      <c r="CS51" s="315"/>
      <c r="CT51" s="315"/>
      <c r="CU51" s="315"/>
      <c r="CV51" s="315"/>
      <c r="CW51" s="315"/>
      <c r="CX51" s="315"/>
      <c r="CY51" s="315"/>
      <c r="CZ51" s="315"/>
      <c r="DA51" s="315"/>
      <c r="DB51" s="315"/>
      <c r="DC51" s="315"/>
      <c r="DD51" s="315"/>
      <c r="DE51" s="315"/>
      <c r="DF51" s="315"/>
      <c r="DG51" s="315"/>
      <c r="DH51" s="315"/>
      <c r="DI51" s="315"/>
      <c r="DJ51" s="315"/>
      <c r="DK51" s="315"/>
      <c r="DL51" s="315"/>
      <c r="DM51" s="315"/>
      <c r="DN51" s="315"/>
      <c r="DO51" s="315"/>
      <c r="DP51" s="315"/>
      <c r="DQ51" s="315"/>
      <c r="DR51" s="315"/>
      <c r="DS51" s="315"/>
      <c r="DT51" s="315"/>
      <c r="DU51" s="315"/>
      <c r="DV51" s="315"/>
      <c r="DW51" s="315"/>
      <c r="DX51" s="315"/>
      <c r="DY51" s="315"/>
      <c r="DZ51" s="315"/>
      <c r="EA51" s="315"/>
      <c r="EB51" s="315"/>
      <c r="EC51" s="315"/>
      <c r="ED51" s="315"/>
      <c r="EE51" s="315"/>
      <c r="EF51" s="315"/>
      <c r="EG51" s="315"/>
      <c r="EH51" s="315"/>
      <c r="EI51" s="315"/>
      <c r="EJ51" s="315"/>
      <c r="EK51" s="315"/>
      <c r="EL51" s="315"/>
      <c r="EM51" s="315"/>
      <c r="EN51" s="315"/>
      <c r="EO51" s="315"/>
      <c r="EP51" s="315"/>
      <c r="EQ51" s="315"/>
      <c r="ER51" s="315"/>
      <c r="ES51" s="315"/>
      <c r="ET51" s="315"/>
      <c r="EU51" s="315"/>
      <c r="EV51" s="315"/>
      <c r="EW51" s="315"/>
      <c r="EX51" s="315"/>
      <c r="EY51" s="315"/>
      <c r="EZ51" s="315"/>
      <c r="FA51" s="315"/>
      <c r="FB51" s="315"/>
      <c r="FC51" s="315"/>
      <c r="FD51" s="315"/>
      <c r="FE51" s="315"/>
      <c r="FF51" s="315"/>
      <c r="FG51" s="315"/>
      <c r="FH51" s="315"/>
      <c r="FI51" s="315"/>
      <c r="FJ51" s="315"/>
      <c r="FK51" s="315"/>
      <c r="FL51" s="315"/>
      <c r="FM51" s="315"/>
      <c r="FN51" s="315"/>
      <c r="FO51" s="315"/>
      <c r="FP51" s="315"/>
      <c r="FQ51" s="315"/>
      <c r="FR51" s="315"/>
      <c r="FS51" s="315"/>
      <c r="FT51" s="315"/>
      <c r="FU51" s="315"/>
      <c r="FV51" s="315"/>
      <c r="FW51" s="315"/>
      <c r="FX51" s="315"/>
      <c r="FY51" s="315"/>
      <c r="FZ51" s="315"/>
      <c r="GA51" s="315"/>
      <c r="GB51" s="315"/>
      <c r="GC51" s="315"/>
      <c r="GD51" s="315"/>
      <c r="GE51" s="315"/>
      <c r="GF51" s="315"/>
      <c r="GG51" s="315"/>
      <c r="GH51" s="315"/>
      <c r="GI51" s="315"/>
      <c r="GJ51" s="315"/>
      <c r="GK51" s="315"/>
      <c r="GL51" s="315"/>
      <c r="GM51" s="315"/>
      <c r="GN51" s="315"/>
      <c r="GO51" s="315"/>
      <c r="GP51" s="315"/>
      <c r="GQ51" s="315"/>
      <c r="GR51" s="315"/>
      <c r="GS51" s="315"/>
      <c r="GT51" s="315"/>
      <c r="GU51" s="315"/>
      <c r="GV51" s="315"/>
      <c r="GW51" s="315"/>
      <c r="GX51" s="315"/>
      <c r="GY51" s="315"/>
      <c r="GZ51" s="315"/>
      <c r="HA51" s="315"/>
      <c r="HB51" s="315"/>
      <c r="HC51" s="315"/>
      <c r="HD51" s="315"/>
      <c r="HE51" s="315"/>
      <c r="HF51" s="315"/>
      <c r="HG51" s="315"/>
      <c r="HH51" s="315"/>
      <c r="HI51" s="315"/>
    </row>
    <row r="52" spans="1:217" ht="110.1" customHeight="1" thickBot="1" x14ac:dyDescent="0.25">
      <c r="A52" s="653"/>
      <c r="B52" s="645"/>
      <c r="C52" s="654"/>
      <c r="D52" s="140" t="s">
        <v>267</v>
      </c>
      <c r="E52" s="141" t="s">
        <v>268</v>
      </c>
      <c r="F52" s="234" t="s">
        <v>481</v>
      </c>
      <c r="G52" s="142" t="s">
        <v>401</v>
      </c>
      <c r="H52" s="142" t="s">
        <v>589</v>
      </c>
      <c r="I52" s="233" t="s">
        <v>582</v>
      </c>
      <c r="J52" s="142" t="s">
        <v>273</v>
      </c>
      <c r="K52" s="142" t="s">
        <v>403</v>
      </c>
      <c r="L52" s="142" t="s">
        <v>404</v>
      </c>
      <c r="M52" s="142" t="s">
        <v>517</v>
      </c>
      <c r="N52" s="142" t="s">
        <v>277</v>
      </c>
      <c r="O52" s="142" t="s">
        <v>277</v>
      </c>
      <c r="P52" s="170">
        <v>2</v>
      </c>
      <c r="Q52" s="143">
        <v>3</v>
      </c>
      <c r="R52" s="170">
        <f t="shared" si="11"/>
        <v>6</v>
      </c>
      <c r="S52" s="171" t="str">
        <f t="shared" si="12"/>
        <v>Medio</v>
      </c>
      <c r="T52" s="144">
        <v>25</v>
      </c>
      <c r="U52" s="170">
        <f t="shared" si="2"/>
        <v>150</v>
      </c>
      <c r="V52" s="170" t="str">
        <f t="shared" si="10"/>
        <v>II</v>
      </c>
      <c r="W52" s="176" t="str">
        <f t="shared" si="4"/>
        <v>No Aceptable o Aceptable con Control Especifico</v>
      </c>
      <c r="X52" s="142"/>
      <c r="Y52" s="142"/>
      <c r="Z52" s="142"/>
      <c r="AA52" s="142" t="s">
        <v>406</v>
      </c>
      <c r="AB52" s="142" t="s">
        <v>407</v>
      </c>
      <c r="AC52" s="142" t="s">
        <v>277</v>
      </c>
      <c r="AD52" s="142" t="s">
        <v>277</v>
      </c>
      <c r="AE52" s="142" t="s">
        <v>408</v>
      </c>
      <c r="AF52" s="142" t="s">
        <v>409</v>
      </c>
      <c r="AG52" s="142" t="s">
        <v>277</v>
      </c>
      <c r="AH52" s="172"/>
      <c r="AI52" s="213"/>
      <c r="AJ52" s="143"/>
      <c r="AK52" s="146">
        <f t="shared" si="5"/>
        <v>0</v>
      </c>
      <c r="AL52" s="219">
        <f t="shared" si="6"/>
        <v>0</v>
      </c>
      <c r="AM52" s="147" t="str">
        <f t="shared" si="7"/>
        <v>IV</v>
      </c>
      <c r="AN52" s="176" t="str">
        <f t="shared" si="8"/>
        <v>Aceptable</v>
      </c>
      <c r="AO52" s="652"/>
      <c r="AP52" s="652"/>
      <c r="AQ52" s="315"/>
      <c r="AR52" s="315"/>
      <c r="AS52" s="315"/>
      <c r="AT52" s="315"/>
      <c r="AU52" s="315"/>
      <c r="AV52" s="315"/>
      <c r="AW52" s="315"/>
      <c r="AX52" s="315"/>
      <c r="AY52" s="315"/>
      <c r="AZ52" s="315"/>
      <c r="BA52" s="315"/>
      <c r="BB52" s="315"/>
      <c r="BC52" s="315"/>
      <c r="BD52" s="315"/>
      <c r="BE52" s="315"/>
      <c r="BF52" s="315"/>
      <c r="BG52" s="315"/>
      <c r="BH52" s="315"/>
      <c r="BI52" s="315"/>
      <c r="BJ52" s="315"/>
      <c r="BK52" s="315"/>
      <c r="BL52" s="315"/>
      <c r="BM52" s="315"/>
      <c r="BN52" s="315"/>
      <c r="BO52" s="315"/>
      <c r="BP52" s="315"/>
      <c r="BQ52" s="315"/>
      <c r="BR52" s="315"/>
      <c r="BS52" s="315"/>
      <c r="BT52" s="315"/>
      <c r="BU52" s="315"/>
      <c r="BV52" s="315"/>
      <c r="BW52" s="315"/>
      <c r="BX52" s="315"/>
      <c r="BY52" s="315"/>
      <c r="BZ52" s="315"/>
      <c r="CA52" s="315"/>
      <c r="CB52" s="315"/>
      <c r="CC52" s="315"/>
      <c r="CD52" s="315"/>
      <c r="CE52" s="315"/>
      <c r="CF52" s="315"/>
      <c r="CG52" s="315"/>
      <c r="CH52" s="315"/>
      <c r="CI52" s="315"/>
      <c r="CJ52" s="315"/>
      <c r="CK52" s="315"/>
      <c r="CL52" s="315"/>
      <c r="CM52" s="315"/>
      <c r="CN52" s="315"/>
      <c r="CO52" s="315"/>
      <c r="CP52" s="315"/>
      <c r="CQ52" s="315"/>
      <c r="CR52" s="315"/>
      <c r="CS52" s="315"/>
      <c r="CT52" s="315"/>
      <c r="CU52" s="315"/>
      <c r="CV52" s="315"/>
      <c r="CW52" s="315"/>
      <c r="CX52" s="315"/>
      <c r="CY52" s="315"/>
      <c r="CZ52" s="315"/>
      <c r="DA52" s="315"/>
      <c r="DB52" s="315"/>
      <c r="DC52" s="315"/>
      <c r="DD52" s="315"/>
      <c r="DE52" s="315"/>
      <c r="DF52" s="315"/>
      <c r="DG52" s="315"/>
      <c r="DH52" s="315"/>
      <c r="DI52" s="315"/>
      <c r="DJ52" s="315"/>
      <c r="DK52" s="315"/>
      <c r="DL52" s="315"/>
      <c r="DM52" s="315"/>
      <c r="DN52" s="315"/>
      <c r="DO52" s="315"/>
      <c r="DP52" s="315"/>
      <c r="DQ52" s="315"/>
      <c r="DR52" s="315"/>
      <c r="DS52" s="315"/>
      <c r="DT52" s="315"/>
      <c r="DU52" s="315"/>
      <c r="DV52" s="315"/>
      <c r="DW52" s="315"/>
      <c r="DX52" s="315"/>
      <c r="DY52" s="315"/>
      <c r="DZ52" s="315"/>
      <c r="EA52" s="315"/>
      <c r="EB52" s="315"/>
      <c r="EC52" s="315"/>
      <c r="ED52" s="315"/>
      <c r="EE52" s="315"/>
      <c r="EF52" s="315"/>
      <c r="EG52" s="315"/>
      <c r="EH52" s="315"/>
      <c r="EI52" s="315"/>
      <c r="EJ52" s="315"/>
      <c r="EK52" s="315"/>
      <c r="EL52" s="315"/>
      <c r="EM52" s="315"/>
      <c r="EN52" s="315"/>
      <c r="EO52" s="315"/>
      <c r="EP52" s="315"/>
      <c r="EQ52" s="315"/>
      <c r="ER52" s="315"/>
      <c r="ES52" s="315"/>
      <c r="ET52" s="315"/>
      <c r="EU52" s="315"/>
      <c r="EV52" s="315"/>
      <c r="EW52" s="315"/>
      <c r="EX52" s="315"/>
      <c r="EY52" s="315"/>
      <c r="EZ52" s="315"/>
      <c r="FA52" s="315"/>
      <c r="FB52" s="315"/>
      <c r="FC52" s="315"/>
      <c r="FD52" s="315"/>
      <c r="FE52" s="315"/>
      <c r="FF52" s="315"/>
      <c r="FG52" s="315"/>
      <c r="FH52" s="315"/>
      <c r="FI52" s="315"/>
      <c r="FJ52" s="315"/>
      <c r="FK52" s="315"/>
      <c r="FL52" s="315"/>
      <c r="FM52" s="315"/>
      <c r="FN52" s="315"/>
      <c r="FO52" s="315"/>
      <c r="FP52" s="315"/>
      <c r="FQ52" s="315"/>
      <c r="FR52" s="315"/>
      <c r="FS52" s="315"/>
      <c r="FT52" s="315"/>
      <c r="FU52" s="315"/>
      <c r="FV52" s="315"/>
      <c r="FW52" s="315"/>
      <c r="FX52" s="315"/>
      <c r="FY52" s="315"/>
      <c r="FZ52" s="315"/>
      <c r="GA52" s="315"/>
      <c r="GB52" s="315"/>
      <c r="GC52" s="315"/>
      <c r="GD52" s="315"/>
      <c r="GE52" s="315"/>
      <c r="GF52" s="315"/>
      <c r="GG52" s="315"/>
      <c r="GH52" s="315"/>
      <c r="GI52" s="315"/>
      <c r="GJ52" s="315"/>
      <c r="GK52" s="315"/>
      <c r="GL52" s="315"/>
      <c r="GM52" s="315"/>
      <c r="GN52" s="315"/>
      <c r="GO52" s="315"/>
      <c r="GP52" s="315"/>
      <c r="GQ52" s="315"/>
      <c r="GR52" s="315"/>
      <c r="GS52" s="315"/>
      <c r="GT52" s="315"/>
      <c r="GU52" s="315"/>
      <c r="GV52" s="315"/>
      <c r="GW52" s="315"/>
      <c r="GX52" s="315"/>
      <c r="GY52" s="315"/>
      <c r="GZ52" s="315"/>
      <c r="HA52" s="315"/>
      <c r="HB52" s="315"/>
      <c r="HC52" s="315"/>
      <c r="HD52" s="315"/>
      <c r="HE52" s="315"/>
      <c r="HF52" s="315"/>
      <c r="HG52" s="315"/>
      <c r="HH52" s="315"/>
      <c r="HI52" s="315"/>
    </row>
    <row r="53" spans="1:217" ht="110.1" customHeight="1" thickBot="1" x14ac:dyDescent="0.25">
      <c r="A53" s="653"/>
      <c r="B53" s="645"/>
      <c r="C53" s="654"/>
      <c r="D53" s="140" t="s">
        <v>267</v>
      </c>
      <c r="E53" s="141" t="s">
        <v>268</v>
      </c>
      <c r="F53" s="234" t="s">
        <v>481</v>
      </c>
      <c r="G53" s="142" t="s">
        <v>401</v>
      </c>
      <c r="H53" s="142" t="s">
        <v>410</v>
      </c>
      <c r="I53" s="233" t="s">
        <v>582</v>
      </c>
      <c r="J53" s="142" t="s">
        <v>273</v>
      </c>
      <c r="K53" s="142" t="s">
        <v>411</v>
      </c>
      <c r="L53" s="142" t="s">
        <v>412</v>
      </c>
      <c r="M53" s="142" t="s">
        <v>519</v>
      </c>
      <c r="N53" s="142" t="s">
        <v>477</v>
      </c>
      <c r="O53" s="142" t="s">
        <v>277</v>
      </c>
      <c r="P53" s="170">
        <v>1</v>
      </c>
      <c r="Q53" s="143">
        <v>2</v>
      </c>
      <c r="R53" s="170">
        <f t="shared" si="11"/>
        <v>2</v>
      </c>
      <c r="S53" s="171" t="str">
        <f t="shared" si="12"/>
        <v>Bajo</v>
      </c>
      <c r="T53" s="144">
        <v>10</v>
      </c>
      <c r="U53" s="170">
        <f t="shared" si="2"/>
        <v>20</v>
      </c>
      <c r="V53" s="170" t="str">
        <f t="shared" si="10"/>
        <v>IV</v>
      </c>
      <c r="W53" s="176" t="str">
        <f t="shared" si="4"/>
        <v>Aceptable</v>
      </c>
      <c r="X53" s="142"/>
      <c r="Y53" s="142"/>
      <c r="Z53" s="142"/>
      <c r="AA53" s="142" t="s">
        <v>415</v>
      </c>
      <c r="AB53" s="142" t="s">
        <v>416</v>
      </c>
      <c r="AC53" s="142" t="s">
        <v>277</v>
      </c>
      <c r="AD53" s="142" t="s">
        <v>277</v>
      </c>
      <c r="AE53" s="142" t="s">
        <v>478</v>
      </c>
      <c r="AF53" s="142"/>
      <c r="AG53" s="142" t="s">
        <v>277</v>
      </c>
      <c r="AH53" s="172"/>
      <c r="AI53" s="213"/>
      <c r="AJ53" s="143"/>
      <c r="AK53" s="146">
        <f t="shared" si="5"/>
        <v>0</v>
      </c>
      <c r="AL53" s="219">
        <f t="shared" si="6"/>
        <v>0</v>
      </c>
      <c r="AM53" s="147" t="str">
        <f t="shared" si="7"/>
        <v>IV</v>
      </c>
      <c r="AN53" s="176" t="str">
        <f t="shared" si="8"/>
        <v>Aceptable</v>
      </c>
      <c r="AO53" s="652"/>
      <c r="AP53" s="652"/>
      <c r="AQ53" s="315"/>
      <c r="AR53" s="315"/>
      <c r="AS53" s="315"/>
      <c r="AT53" s="315"/>
      <c r="AU53" s="315"/>
      <c r="AV53" s="315"/>
      <c r="AW53" s="315"/>
      <c r="AX53" s="315"/>
      <c r="AY53" s="315"/>
      <c r="AZ53" s="315"/>
      <c r="BA53" s="315"/>
      <c r="BB53" s="315"/>
      <c r="BC53" s="315"/>
      <c r="BD53" s="315"/>
      <c r="BE53" s="315"/>
      <c r="BF53" s="315"/>
      <c r="BG53" s="315"/>
      <c r="BH53" s="315"/>
      <c r="BI53" s="315"/>
      <c r="BJ53" s="315"/>
      <c r="BK53" s="315"/>
      <c r="BL53" s="315"/>
      <c r="BM53" s="315"/>
      <c r="BN53" s="315"/>
      <c r="BO53" s="315"/>
      <c r="BP53" s="315"/>
      <c r="BQ53" s="315"/>
      <c r="BR53" s="315"/>
      <c r="BS53" s="315"/>
      <c r="BT53" s="315"/>
      <c r="BU53" s="315"/>
      <c r="BV53" s="315"/>
      <c r="BW53" s="315"/>
      <c r="BX53" s="315"/>
      <c r="BY53" s="315"/>
      <c r="BZ53" s="315"/>
      <c r="CA53" s="315"/>
      <c r="CB53" s="315"/>
      <c r="CC53" s="315"/>
      <c r="CD53" s="315"/>
      <c r="CE53" s="315"/>
      <c r="CF53" s="315"/>
      <c r="CG53" s="315"/>
      <c r="CH53" s="315"/>
      <c r="CI53" s="315"/>
      <c r="CJ53" s="315"/>
      <c r="CK53" s="315"/>
      <c r="CL53" s="315"/>
      <c r="CM53" s="315"/>
      <c r="CN53" s="315"/>
      <c r="CO53" s="315"/>
      <c r="CP53" s="315"/>
      <c r="CQ53" s="315"/>
      <c r="CR53" s="315"/>
      <c r="CS53" s="315"/>
      <c r="CT53" s="315"/>
      <c r="CU53" s="315"/>
      <c r="CV53" s="315"/>
      <c r="CW53" s="315"/>
      <c r="CX53" s="315"/>
      <c r="CY53" s="315"/>
      <c r="CZ53" s="315"/>
      <c r="DA53" s="315"/>
      <c r="DB53" s="315"/>
      <c r="DC53" s="315"/>
      <c r="DD53" s="315"/>
      <c r="DE53" s="315"/>
      <c r="DF53" s="315"/>
      <c r="DG53" s="315"/>
      <c r="DH53" s="315"/>
      <c r="DI53" s="315"/>
      <c r="DJ53" s="315"/>
      <c r="DK53" s="315"/>
      <c r="DL53" s="315"/>
      <c r="DM53" s="315"/>
      <c r="DN53" s="315"/>
      <c r="DO53" s="315"/>
      <c r="DP53" s="315"/>
      <c r="DQ53" s="315"/>
      <c r="DR53" s="315"/>
      <c r="DS53" s="315"/>
      <c r="DT53" s="315"/>
      <c r="DU53" s="315"/>
      <c r="DV53" s="315"/>
      <c r="DW53" s="315"/>
      <c r="DX53" s="315"/>
      <c r="DY53" s="315"/>
      <c r="DZ53" s="315"/>
      <c r="EA53" s="315"/>
      <c r="EB53" s="315"/>
      <c r="EC53" s="315"/>
      <c r="ED53" s="315"/>
      <c r="EE53" s="315"/>
      <c r="EF53" s="315"/>
      <c r="EG53" s="315"/>
      <c r="EH53" s="315"/>
      <c r="EI53" s="315"/>
      <c r="EJ53" s="315"/>
      <c r="EK53" s="315"/>
      <c r="EL53" s="315"/>
      <c r="EM53" s="315"/>
      <c r="EN53" s="315"/>
      <c r="EO53" s="315"/>
      <c r="EP53" s="315"/>
      <c r="EQ53" s="315"/>
      <c r="ER53" s="315"/>
      <c r="ES53" s="315"/>
      <c r="ET53" s="315"/>
      <c r="EU53" s="315"/>
      <c r="EV53" s="315"/>
      <c r="EW53" s="315"/>
      <c r="EX53" s="315"/>
      <c r="EY53" s="315"/>
      <c r="EZ53" s="315"/>
      <c r="FA53" s="315"/>
      <c r="FB53" s="315"/>
      <c r="FC53" s="315"/>
      <c r="FD53" s="315"/>
      <c r="FE53" s="315"/>
      <c r="FF53" s="315"/>
      <c r="FG53" s="315"/>
      <c r="FH53" s="315"/>
      <c r="FI53" s="315"/>
      <c r="FJ53" s="315"/>
      <c r="FK53" s="315"/>
      <c r="FL53" s="315"/>
      <c r="FM53" s="315"/>
      <c r="FN53" s="315"/>
      <c r="FO53" s="315"/>
      <c r="FP53" s="315"/>
      <c r="FQ53" s="315"/>
      <c r="FR53" s="315"/>
      <c r="FS53" s="315"/>
      <c r="FT53" s="315"/>
      <c r="FU53" s="315"/>
      <c r="FV53" s="315"/>
      <c r="FW53" s="315"/>
      <c r="FX53" s="315"/>
      <c r="FY53" s="315"/>
      <c r="FZ53" s="315"/>
      <c r="GA53" s="315"/>
      <c r="GB53" s="315"/>
      <c r="GC53" s="315"/>
      <c r="GD53" s="315"/>
      <c r="GE53" s="315"/>
      <c r="GF53" s="315"/>
      <c r="GG53" s="315"/>
      <c r="GH53" s="315"/>
      <c r="GI53" s="315"/>
      <c r="GJ53" s="315"/>
      <c r="GK53" s="315"/>
      <c r="GL53" s="315"/>
      <c r="GM53" s="315"/>
      <c r="GN53" s="315"/>
      <c r="GO53" s="315"/>
      <c r="GP53" s="315"/>
      <c r="GQ53" s="315"/>
      <c r="GR53" s="315"/>
      <c r="GS53" s="315"/>
      <c r="GT53" s="315"/>
      <c r="GU53" s="315"/>
      <c r="GV53" s="315"/>
      <c r="GW53" s="315"/>
      <c r="GX53" s="315"/>
      <c r="GY53" s="315"/>
      <c r="GZ53" s="315"/>
      <c r="HA53" s="315"/>
      <c r="HB53" s="315"/>
      <c r="HC53" s="315"/>
      <c r="HD53" s="315"/>
      <c r="HE53" s="315"/>
      <c r="HF53" s="315"/>
      <c r="HG53" s="315"/>
      <c r="HH53" s="315"/>
      <c r="HI53" s="315"/>
    </row>
    <row r="54" spans="1:217" ht="110.1" customHeight="1" thickBot="1" x14ac:dyDescent="0.25">
      <c r="A54" s="653"/>
      <c r="B54" s="645"/>
      <c r="C54" s="654"/>
      <c r="D54" s="140" t="s">
        <v>267</v>
      </c>
      <c r="E54" s="141" t="s">
        <v>268</v>
      </c>
      <c r="F54" s="234" t="s">
        <v>481</v>
      </c>
      <c r="G54" s="142" t="s">
        <v>401</v>
      </c>
      <c r="H54" s="142" t="s">
        <v>520</v>
      </c>
      <c r="I54" s="233" t="s">
        <v>582</v>
      </c>
      <c r="J54" s="142" t="s">
        <v>419</v>
      </c>
      <c r="K54" s="142" t="s">
        <v>420</v>
      </c>
      <c r="L54" s="142" t="s">
        <v>421</v>
      </c>
      <c r="M54" s="142" t="s">
        <v>277</v>
      </c>
      <c r="N54" s="142" t="s">
        <v>277</v>
      </c>
      <c r="O54" s="142" t="s">
        <v>422</v>
      </c>
      <c r="P54" s="170">
        <v>2</v>
      </c>
      <c r="Q54" s="143">
        <v>2</v>
      </c>
      <c r="R54" s="170">
        <f t="shared" si="11"/>
        <v>4</v>
      </c>
      <c r="S54" s="171" t="str">
        <f t="shared" si="12"/>
        <v>Bajo</v>
      </c>
      <c r="T54" s="144">
        <v>25</v>
      </c>
      <c r="U54" s="170">
        <f t="shared" si="2"/>
        <v>100</v>
      </c>
      <c r="V54" s="170" t="str">
        <f t="shared" si="10"/>
        <v>III</v>
      </c>
      <c r="W54" s="176" t="str">
        <f t="shared" si="4"/>
        <v>Mejorable</v>
      </c>
      <c r="X54" s="142"/>
      <c r="Y54" s="142"/>
      <c r="Z54" s="142"/>
      <c r="AA54" s="142" t="s">
        <v>423</v>
      </c>
      <c r="AB54" s="142" t="s">
        <v>424</v>
      </c>
      <c r="AC54" s="142" t="s">
        <v>277</v>
      </c>
      <c r="AD54" s="142" t="s">
        <v>277</v>
      </c>
      <c r="AE54" s="142" t="s">
        <v>277</v>
      </c>
      <c r="AF54" s="142" t="s">
        <v>425</v>
      </c>
      <c r="AG54" s="142" t="s">
        <v>277</v>
      </c>
      <c r="AH54" s="145"/>
      <c r="AI54" s="170"/>
      <c r="AJ54" s="143"/>
      <c r="AK54" s="146">
        <f t="shared" si="5"/>
        <v>0</v>
      </c>
      <c r="AL54" s="219">
        <f t="shared" si="6"/>
        <v>0</v>
      </c>
      <c r="AM54" s="147" t="str">
        <f t="shared" si="7"/>
        <v>IV</v>
      </c>
      <c r="AN54" s="176" t="str">
        <f t="shared" si="8"/>
        <v>Aceptable</v>
      </c>
      <c r="AO54" s="652"/>
      <c r="AP54" s="652"/>
      <c r="AQ54" s="315"/>
      <c r="AR54" s="315"/>
      <c r="AS54" s="315"/>
      <c r="AT54" s="315"/>
      <c r="AU54" s="315"/>
      <c r="AV54" s="315"/>
      <c r="AW54" s="315"/>
      <c r="AX54" s="315"/>
      <c r="AY54" s="315"/>
      <c r="AZ54" s="315"/>
      <c r="BA54" s="315"/>
      <c r="BB54" s="315"/>
      <c r="BC54" s="315"/>
      <c r="BD54" s="315"/>
      <c r="BE54" s="315"/>
      <c r="BF54" s="315"/>
      <c r="BG54" s="315"/>
      <c r="BH54" s="315"/>
      <c r="BI54" s="315"/>
      <c r="BJ54" s="315"/>
      <c r="BK54" s="315"/>
      <c r="BL54" s="315"/>
      <c r="BM54" s="315"/>
      <c r="BN54" s="315"/>
      <c r="BO54" s="315"/>
      <c r="BP54" s="315"/>
      <c r="BQ54" s="315"/>
      <c r="BR54" s="315"/>
      <c r="BS54" s="315"/>
      <c r="BT54" s="315"/>
      <c r="BU54" s="315"/>
      <c r="BV54" s="315"/>
      <c r="BW54" s="315"/>
      <c r="BX54" s="315"/>
      <c r="BY54" s="315"/>
      <c r="BZ54" s="315"/>
      <c r="CA54" s="315"/>
      <c r="CB54" s="315"/>
      <c r="CC54" s="315"/>
      <c r="CD54" s="315"/>
      <c r="CE54" s="315"/>
      <c r="CF54" s="315"/>
      <c r="CG54" s="315"/>
      <c r="CH54" s="315"/>
      <c r="CI54" s="315"/>
      <c r="CJ54" s="315"/>
      <c r="CK54" s="315"/>
      <c r="CL54" s="315"/>
      <c r="CM54" s="315"/>
      <c r="CN54" s="315"/>
      <c r="CO54" s="315"/>
      <c r="CP54" s="315"/>
      <c r="CQ54" s="315"/>
      <c r="CR54" s="315"/>
      <c r="CS54" s="315"/>
      <c r="CT54" s="315"/>
      <c r="CU54" s="315"/>
      <c r="CV54" s="315"/>
      <c r="CW54" s="315"/>
      <c r="CX54" s="315"/>
      <c r="CY54" s="315"/>
      <c r="CZ54" s="315"/>
      <c r="DA54" s="315"/>
      <c r="DB54" s="315"/>
      <c r="DC54" s="315"/>
      <c r="DD54" s="315"/>
      <c r="DE54" s="315"/>
      <c r="DF54" s="315"/>
      <c r="DG54" s="315"/>
      <c r="DH54" s="315"/>
      <c r="DI54" s="315"/>
      <c r="DJ54" s="315"/>
      <c r="DK54" s="315"/>
      <c r="DL54" s="315"/>
      <c r="DM54" s="315"/>
      <c r="DN54" s="315"/>
      <c r="DO54" s="315"/>
      <c r="DP54" s="315"/>
      <c r="DQ54" s="315"/>
      <c r="DR54" s="315"/>
      <c r="DS54" s="315"/>
      <c r="DT54" s="315"/>
      <c r="DU54" s="315"/>
      <c r="DV54" s="315"/>
      <c r="DW54" s="315"/>
      <c r="DX54" s="315"/>
      <c r="DY54" s="315"/>
      <c r="DZ54" s="315"/>
      <c r="EA54" s="315"/>
      <c r="EB54" s="315"/>
      <c r="EC54" s="315"/>
      <c r="ED54" s="315"/>
      <c r="EE54" s="315"/>
      <c r="EF54" s="315"/>
      <c r="EG54" s="315"/>
      <c r="EH54" s="315"/>
      <c r="EI54" s="315"/>
      <c r="EJ54" s="315"/>
      <c r="EK54" s="315"/>
      <c r="EL54" s="315"/>
      <c r="EM54" s="315"/>
      <c r="EN54" s="315"/>
      <c r="EO54" s="315"/>
      <c r="EP54" s="315"/>
      <c r="EQ54" s="315"/>
      <c r="ER54" s="315"/>
      <c r="ES54" s="315"/>
      <c r="ET54" s="315"/>
      <c r="EU54" s="315"/>
      <c r="EV54" s="315"/>
      <c r="EW54" s="315"/>
      <c r="EX54" s="315"/>
      <c r="EY54" s="315"/>
      <c r="EZ54" s="315"/>
      <c r="FA54" s="315"/>
      <c r="FB54" s="315"/>
      <c r="FC54" s="315"/>
      <c r="FD54" s="315"/>
      <c r="FE54" s="315"/>
      <c r="FF54" s="315"/>
      <c r="FG54" s="315"/>
      <c r="FH54" s="315"/>
      <c r="FI54" s="315"/>
      <c r="FJ54" s="315"/>
      <c r="FK54" s="315"/>
      <c r="FL54" s="315"/>
      <c r="FM54" s="315"/>
      <c r="FN54" s="315"/>
      <c r="FO54" s="315"/>
      <c r="FP54" s="315"/>
      <c r="FQ54" s="315"/>
      <c r="FR54" s="315"/>
      <c r="FS54" s="315"/>
      <c r="FT54" s="315"/>
      <c r="FU54" s="315"/>
      <c r="FV54" s="315"/>
      <c r="FW54" s="315"/>
      <c r="FX54" s="315"/>
      <c r="FY54" s="315"/>
      <c r="FZ54" s="315"/>
      <c r="GA54" s="315"/>
      <c r="GB54" s="315"/>
      <c r="GC54" s="315"/>
      <c r="GD54" s="315"/>
      <c r="GE54" s="315"/>
      <c r="GF54" s="315"/>
      <c r="GG54" s="315"/>
      <c r="GH54" s="315"/>
      <c r="GI54" s="315"/>
      <c r="GJ54" s="315"/>
      <c r="GK54" s="315"/>
      <c r="GL54" s="315"/>
      <c r="GM54" s="315"/>
      <c r="GN54" s="315"/>
      <c r="GO54" s="315"/>
      <c r="GP54" s="315"/>
      <c r="GQ54" s="315"/>
      <c r="GR54" s="315"/>
      <c r="GS54" s="315"/>
      <c r="GT54" s="315"/>
      <c r="GU54" s="315"/>
      <c r="GV54" s="315"/>
      <c r="GW54" s="315"/>
      <c r="GX54" s="315"/>
      <c r="GY54" s="315"/>
      <c r="GZ54" s="315"/>
      <c r="HA54" s="315"/>
      <c r="HB54" s="315"/>
      <c r="HC54" s="315"/>
      <c r="HD54" s="315"/>
      <c r="HE54" s="315"/>
      <c r="HF54" s="315"/>
      <c r="HG54" s="315"/>
      <c r="HH54" s="315"/>
      <c r="HI54" s="315"/>
    </row>
    <row r="55" spans="1:217" ht="110.1" customHeight="1" thickBot="1" x14ac:dyDescent="0.25">
      <c r="A55" s="653"/>
      <c r="B55" s="645"/>
      <c r="C55" s="654"/>
      <c r="D55" s="140" t="s">
        <v>267</v>
      </c>
      <c r="E55" s="141" t="s">
        <v>268</v>
      </c>
      <c r="F55" s="234" t="s">
        <v>481</v>
      </c>
      <c r="G55" s="142" t="s">
        <v>401</v>
      </c>
      <c r="H55" s="142" t="s">
        <v>426</v>
      </c>
      <c r="I55" s="233" t="s">
        <v>582</v>
      </c>
      <c r="J55" s="142" t="s">
        <v>419</v>
      </c>
      <c r="K55" s="142" t="s">
        <v>36</v>
      </c>
      <c r="L55" s="142" t="s">
        <v>421</v>
      </c>
      <c r="M55" s="142" t="s">
        <v>277</v>
      </c>
      <c r="N55" s="142" t="s">
        <v>277</v>
      </c>
      <c r="O55" s="142" t="s">
        <v>422</v>
      </c>
      <c r="P55" s="170">
        <v>2</v>
      </c>
      <c r="Q55" s="143">
        <v>2</v>
      </c>
      <c r="R55" s="170">
        <f t="shared" si="11"/>
        <v>4</v>
      </c>
      <c r="S55" s="171" t="str">
        <f t="shared" si="12"/>
        <v>Bajo</v>
      </c>
      <c r="T55" s="144">
        <v>25</v>
      </c>
      <c r="U55" s="170">
        <f t="shared" si="2"/>
        <v>100</v>
      </c>
      <c r="V55" s="170" t="str">
        <f t="shared" si="10"/>
        <v>III</v>
      </c>
      <c r="W55" s="176" t="str">
        <f t="shared" si="4"/>
        <v>Mejorable</v>
      </c>
      <c r="X55" s="142"/>
      <c r="Y55" s="142"/>
      <c r="Z55" s="142"/>
      <c r="AA55" s="142" t="s">
        <v>427</v>
      </c>
      <c r="AB55" s="142" t="s">
        <v>424</v>
      </c>
      <c r="AC55" s="142" t="s">
        <v>277</v>
      </c>
      <c r="AD55" s="142" t="s">
        <v>277</v>
      </c>
      <c r="AE55" s="142" t="s">
        <v>277</v>
      </c>
      <c r="AF55" s="142" t="s">
        <v>425</v>
      </c>
      <c r="AG55" s="142" t="s">
        <v>277</v>
      </c>
      <c r="AH55" s="145"/>
      <c r="AI55" s="170"/>
      <c r="AJ55" s="143"/>
      <c r="AK55" s="146">
        <f t="shared" si="5"/>
        <v>0</v>
      </c>
      <c r="AL55" s="219">
        <f t="shared" si="6"/>
        <v>0</v>
      </c>
      <c r="AM55" s="147" t="str">
        <f t="shared" si="7"/>
        <v>IV</v>
      </c>
      <c r="AN55" s="176" t="str">
        <f t="shared" si="8"/>
        <v>Aceptable</v>
      </c>
      <c r="AO55" s="652"/>
      <c r="AP55" s="652"/>
      <c r="AQ55" s="315"/>
      <c r="AR55" s="315"/>
      <c r="AS55" s="315"/>
      <c r="AT55" s="315"/>
      <c r="AU55" s="315"/>
      <c r="AV55" s="315"/>
      <c r="AW55" s="315"/>
      <c r="AX55" s="315"/>
      <c r="AY55" s="315"/>
      <c r="AZ55" s="315"/>
      <c r="BA55" s="315"/>
      <c r="BB55" s="315"/>
      <c r="BC55" s="315"/>
      <c r="BD55" s="315"/>
      <c r="BE55" s="315"/>
      <c r="BF55" s="315"/>
      <c r="BG55" s="315"/>
      <c r="BH55" s="315"/>
      <c r="BI55" s="315"/>
      <c r="BJ55" s="315"/>
      <c r="BK55" s="315"/>
      <c r="BL55" s="315"/>
      <c r="BM55" s="315"/>
      <c r="BN55" s="315"/>
      <c r="BO55" s="315"/>
      <c r="BP55" s="315"/>
      <c r="BQ55" s="315"/>
      <c r="BR55" s="315"/>
      <c r="BS55" s="315"/>
      <c r="BT55" s="315"/>
      <c r="BU55" s="315"/>
      <c r="BV55" s="315"/>
      <c r="BW55" s="315"/>
      <c r="BX55" s="315"/>
      <c r="BY55" s="315"/>
      <c r="BZ55" s="315"/>
      <c r="CA55" s="315"/>
      <c r="CB55" s="315"/>
      <c r="CC55" s="315"/>
      <c r="CD55" s="315"/>
      <c r="CE55" s="315"/>
      <c r="CF55" s="315"/>
      <c r="CG55" s="315"/>
      <c r="CH55" s="315"/>
      <c r="CI55" s="315"/>
      <c r="CJ55" s="315"/>
      <c r="CK55" s="315"/>
      <c r="CL55" s="315"/>
      <c r="CM55" s="315"/>
      <c r="CN55" s="315"/>
      <c r="CO55" s="315"/>
      <c r="CP55" s="315"/>
      <c r="CQ55" s="315"/>
      <c r="CR55" s="315"/>
      <c r="CS55" s="315"/>
      <c r="CT55" s="315"/>
      <c r="CU55" s="315"/>
      <c r="CV55" s="315"/>
      <c r="CW55" s="315"/>
      <c r="CX55" s="315"/>
      <c r="CY55" s="315"/>
      <c r="CZ55" s="315"/>
      <c r="DA55" s="315"/>
      <c r="DB55" s="315"/>
      <c r="DC55" s="315"/>
      <c r="DD55" s="315"/>
      <c r="DE55" s="315"/>
      <c r="DF55" s="315"/>
      <c r="DG55" s="315"/>
      <c r="DH55" s="315"/>
      <c r="DI55" s="315"/>
      <c r="DJ55" s="315"/>
      <c r="DK55" s="315"/>
      <c r="DL55" s="315"/>
      <c r="DM55" s="315"/>
      <c r="DN55" s="315"/>
      <c r="DO55" s="315"/>
      <c r="DP55" s="315"/>
      <c r="DQ55" s="315"/>
      <c r="DR55" s="315"/>
      <c r="DS55" s="315"/>
      <c r="DT55" s="315"/>
      <c r="DU55" s="315"/>
      <c r="DV55" s="315"/>
      <c r="DW55" s="315"/>
      <c r="DX55" s="315"/>
      <c r="DY55" s="315"/>
      <c r="DZ55" s="315"/>
      <c r="EA55" s="315"/>
      <c r="EB55" s="315"/>
      <c r="EC55" s="315"/>
      <c r="ED55" s="315"/>
      <c r="EE55" s="315"/>
      <c r="EF55" s="315"/>
      <c r="EG55" s="315"/>
      <c r="EH55" s="315"/>
      <c r="EI55" s="315"/>
      <c r="EJ55" s="315"/>
      <c r="EK55" s="315"/>
      <c r="EL55" s="315"/>
      <c r="EM55" s="315"/>
      <c r="EN55" s="315"/>
      <c r="EO55" s="315"/>
      <c r="EP55" s="315"/>
      <c r="EQ55" s="315"/>
      <c r="ER55" s="315"/>
      <c r="ES55" s="315"/>
      <c r="ET55" s="315"/>
      <c r="EU55" s="315"/>
      <c r="EV55" s="315"/>
      <c r="EW55" s="315"/>
      <c r="EX55" s="315"/>
      <c r="EY55" s="315"/>
      <c r="EZ55" s="315"/>
      <c r="FA55" s="315"/>
      <c r="FB55" s="315"/>
      <c r="FC55" s="315"/>
      <c r="FD55" s="315"/>
      <c r="FE55" s="315"/>
      <c r="FF55" s="315"/>
      <c r="FG55" s="315"/>
      <c r="FH55" s="315"/>
      <c r="FI55" s="315"/>
      <c r="FJ55" s="315"/>
      <c r="FK55" s="315"/>
      <c r="FL55" s="315"/>
      <c r="FM55" s="315"/>
      <c r="FN55" s="315"/>
      <c r="FO55" s="315"/>
      <c r="FP55" s="315"/>
      <c r="FQ55" s="315"/>
      <c r="FR55" s="315"/>
      <c r="FS55" s="315"/>
      <c r="FT55" s="315"/>
      <c r="FU55" s="315"/>
      <c r="FV55" s="315"/>
      <c r="FW55" s="315"/>
      <c r="FX55" s="315"/>
      <c r="FY55" s="315"/>
      <c r="FZ55" s="315"/>
      <c r="GA55" s="315"/>
      <c r="GB55" s="315"/>
      <c r="GC55" s="315"/>
      <c r="GD55" s="315"/>
      <c r="GE55" s="315"/>
      <c r="GF55" s="315"/>
      <c r="GG55" s="315"/>
      <c r="GH55" s="315"/>
      <c r="GI55" s="315"/>
      <c r="GJ55" s="315"/>
      <c r="GK55" s="315"/>
      <c r="GL55" s="315"/>
      <c r="GM55" s="315"/>
      <c r="GN55" s="315"/>
      <c r="GO55" s="315"/>
      <c r="GP55" s="315"/>
      <c r="GQ55" s="315"/>
      <c r="GR55" s="315"/>
      <c r="GS55" s="315"/>
      <c r="GT55" s="315"/>
      <c r="GU55" s="315"/>
      <c r="GV55" s="315"/>
      <c r="GW55" s="315"/>
      <c r="GX55" s="315"/>
      <c r="GY55" s="315"/>
      <c r="GZ55" s="315"/>
      <c r="HA55" s="315"/>
      <c r="HB55" s="315"/>
      <c r="HC55" s="315"/>
      <c r="HD55" s="315"/>
      <c r="HE55" s="315"/>
      <c r="HF55" s="315"/>
      <c r="HG55" s="315"/>
      <c r="HH55" s="315"/>
      <c r="HI55" s="315"/>
    </row>
    <row r="56" spans="1:217" ht="110.1" customHeight="1" thickBot="1" x14ac:dyDescent="0.25">
      <c r="A56" s="653"/>
      <c r="B56" s="645"/>
      <c r="C56" s="654"/>
      <c r="D56" s="140" t="s">
        <v>267</v>
      </c>
      <c r="E56" s="141" t="s">
        <v>268</v>
      </c>
      <c r="F56" s="234" t="s">
        <v>481</v>
      </c>
      <c r="G56" s="142" t="s">
        <v>401</v>
      </c>
      <c r="H56" s="142" t="s">
        <v>428</v>
      </c>
      <c r="I56" s="233" t="s">
        <v>582</v>
      </c>
      <c r="J56" s="142" t="s">
        <v>419</v>
      </c>
      <c r="K56" s="142" t="s">
        <v>429</v>
      </c>
      <c r="L56" s="142" t="s">
        <v>430</v>
      </c>
      <c r="M56" s="142" t="s">
        <v>277</v>
      </c>
      <c r="N56" s="142" t="s">
        <v>277</v>
      </c>
      <c r="O56" s="142" t="s">
        <v>422</v>
      </c>
      <c r="P56" s="170">
        <v>2</v>
      </c>
      <c r="Q56" s="143">
        <v>2</v>
      </c>
      <c r="R56" s="170">
        <f t="shared" si="11"/>
        <v>4</v>
      </c>
      <c r="S56" s="171" t="str">
        <f t="shared" si="12"/>
        <v>Bajo</v>
      </c>
      <c r="T56" s="144">
        <v>25</v>
      </c>
      <c r="U56" s="170">
        <f t="shared" si="2"/>
        <v>100</v>
      </c>
      <c r="V56" s="170" t="str">
        <f t="shared" si="10"/>
        <v>III</v>
      </c>
      <c r="W56" s="176" t="str">
        <f t="shared" si="4"/>
        <v>Mejorable</v>
      </c>
      <c r="X56" s="142"/>
      <c r="Y56" s="142"/>
      <c r="Z56" s="142"/>
      <c r="AA56" s="142" t="s">
        <v>427</v>
      </c>
      <c r="AB56" s="142" t="s">
        <v>424</v>
      </c>
      <c r="AC56" s="142" t="s">
        <v>277</v>
      </c>
      <c r="AD56" s="142" t="s">
        <v>277</v>
      </c>
      <c r="AE56" s="142" t="s">
        <v>277</v>
      </c>
      <c r="AF56" s="142" t="s">
        <v>425</v>
      </c>
      <c r="AG56" s="142" t="s">
        <v>277</v>
      </c>
      <c r="AH56" s="145"/>
      <c r="AI56" s="170"/>
      <c r="AJ56" s="143"/>
      <c r="AK56" s="146">
        <f t="shared" si="5"/>
        <v>0</v>
      </c>
      <c r="AL56" s="219">
        <f t="shared" si="6"/>
        <v>0</v>
      </c>
      <c r="AM56" s="147" t="str">
        <f t="shared" si="7"/>
        <v>IV</v>
      </c>
      <c r="AN56" s="176" t="str">
        <f t="shared" si="8"/>
        <v>Aceptable</v>
      </c>
      <c r="AO56" s="652"/>
      <c r="AP56" s="652"/>
      <c r="AQ56" s="315"/>
      <c r="AR56" s="315"/>
      <c r="AS56" s="315"/>
      <c r="AT56" s="315"/>
      <c r="AU56" s="315"/>
      <c r="AV56" s="315"/>
      <c r="AW56" s="315"/>
      <c r="AX56" s="315"/>
      <c r="AY56" s="315"/>
      <c r="AZ56" s="315"/>
      <c r="BA56" s="315"/>
      <c r="BB56" s="315"/>
      <c r="BC56" s="315"/>
      <c r="BD56" s="315"/>
      <c r="BE56" s="315"/>
      <c r="BF56" s="315"/>
      <c r="BG56" s="315"/>
      <c r="BH56" s="315"/>
      <c r="BI56" s="315"/>
      <c r="BJ56" s="315"/>
      <c r="BK56" s="315"/>
      <c r="BL56" s="315"/>
      <c r="BM56" s="315"/>
      <c r="BN56" s="315"/>
      <c r="BO56" s="315"/>
      <c r="BP56" s="315"/>
      <c r="BQ56" s="315"/>
      <c r="BR56" s="315"/>
      <c r="BS56" s="315"/>
      <c r="BT56" s="315"/>
      <c r="BU56" s="315"/>
      <c r="BV56" s="315"/>
      <c r="BW56" s="315"/>
      <c r="BX56" s="315"/>
      <c r="BY56" s="315"/>
      <c r="BZ56" s="315"/>
      <c r="CA56" s="315"/>
      <c r="CB56" s="315"/>
      <c r="CC56" s="315"/>
      <c r="CD56" s="315"/>
      <c r="CE56" s="315"/>
      <c r="CF56" s="315"/>
      <c r="CG56" s="315"/>
      <c r="CH56" s="315"/>
      <c r="CI56" s="315"/>
      <c r="CJ56" s="315"/>
      <c r="CK56" s="315"/>
      <c r="CL56" s="315"/>
      <c r="CM56" s="315"/>
      <c r="CN56" s="315"/>
      <c r="CO56" s="315"/>
      <c r="CP56" s="315"/>
      <c r="CQ56" s="315"/>
      <c r="CR56" s="315"/>
      <c r="CS56" s="315"/>
      <c r="CT56" s="315"/>
      <c r="CU56" s="315"/>
      <c r="CV56" s="315"/>
      <c r="CW56" s="315"/>
      <c r="CX56" s="315"/>
      <c r="CY56" s="315"/>
      <c r="CZ56" s="315"/>
      <c r="DA56" s="315"/>
      <c r="DB56" s="315"/>
      <c r="DC56" s="315"/>
      <c r="DD56" s="315"/>
      <c r="DE56" s="315"/>
      <c r="DF56" s="315"/>
      <c r="DG56" s="315"/>
      <c r="DH56" s="315"/>
      <c r="DI56" s="315"/>
      <c r="DJ56" s="315"/>
      <c r="DK56" s="315"/>
      <c r="DL56" s="315"/>
      <c r="DM56" s="315"/>
      <c r="DN56" s="315"/>
      <c r="DO56" s="315"/>
      <c r="DP56" s="315"/>
      <c r="DQ56" s="315"/>
      <c r="DR56" s="315"/>
      <c r="DS56" s="315"/>
      <c r="DT56" s="315"/>
      <c r="DU56" s="315"/>
      <c r="DV56" s="315"/>
      <c r="DW56" s="315"/>
      <c r="DX56" s="315"/>
      <c r="DY56" s="315"/>
      <c r="DZ56" s="315"/>
      <c r="EA56" s="315"/>
      <c r="EB56" s="315"/>
      <c r="EC56" s="315"/>
      <c r="ED56" s="315"/>
      <c r="EE56" s="315"/>
      <c r="EF56" s="315"/>
      <c r="EG56" s="315"/>
      <c r="EH56" s="315"/>
      <c r="EI56" s="315"/>
      <c r="EJ56" s="315"/>
      <c r="EK56" s="315"/>
      <c r="EL56" s="315"/>
      <c r="EM56" s="315"/>
      <c r="EN56" s="315"/>
      <c r="EO56" s="315"/>
      <c r="EP56" s="315"/>
      <c r="EQ56" s="315"/>
      <c r="ER56" s="315"/>
      <c r="ES56" s="315"/>
      <c r="ET56" s="315"/>
      <c r="EU56" s="315"/>
      <c r="EV56" s="315"/>
      <c r="EW56" s="315"/>
      <c r="EX56" s="315"/>
      <c r="EY56" s="315"/>
      <c r="EZ56" s="315"/>
      <c r="FA56" s="315"/>
      <c r="FB56" s="315"/>
      <c r="FC56" s="315"/>
      <c r="FD56" s="315"/>
      <c r="FE56" s="315"/>
      <c r="FF56" s="315"/>
      <c r="FG56" s="315"/>
      <c r="FH56" s="315"/>
      <c r="FI56" s="315"/>
      <c r="FJ56" s="315"/>
      <c r="FK56" s="315"/>
      <c r="FL56" s="315"/>
      <c r="FM56" s="315"/>
      <c r="FN56" s="315"/>
      <c r="FO56" s="315"/>
      <c r="FP56" s="315"/>
      <c r="FQ56" s="315"/>
      <c r="FR56" s="315"/>
      <c r="FS56" s="315"/>
      <c r="FT56" s="315"/>
      <c r="FU56" s="315"/>
      <c r="FV56" s="315"/>
      <c r="FW56" s="315"/>
      <c r="FX56" s="315"/>
      <c r="FY56" s="315"/>
      <c r="FZ56" s="315"/>
      <c r="GA56" s="315"/>
      <c r="GB56" s="315"/>
      <c r="GC56" s="315"/>
      <c r="GD56" s="315"/>
      <c r="GE56" s="315"/>
      <c r="GF56" s="315"/>
      <c r="GG56" s="315"/>
      <c r="GH56" s="315"/>
      <c r="GI56" s="315"/>
      <c r="GJ56" s="315"/>
      <c r="GK56" s="315"/>
      <c r="GL56" s="315"/>
      <c r="GM56" s="315"/>
      <c r="GN56" s="315"/>
      <c r="GO56" s="315"/>
      <c r="GP56" s="315"/>
      <c r="GQ56" s="315"/>
      <c r="GR56" s="315"/>
      <c r="GS56" s="315"/>
      <c r="GT56" s="315"/>
      <c r="GU56" s="315"/>
      <c r="GV56" s="315"/>
      <c r="GW56" s="315"/>
      <c r="GX56" s="315"/>
      <c r="GY56" s="315"/>
      <c r="GZ56" s="315"/>
      <c r="HA56" s="315"/>
      <c r="HB56" s="315"/>
      <c r="HC56" s="315"/>
      <c r="HD56" s="315"/>
      <c r="HE56" s="315"/>
      <c r="HF56" s="315"/>
      <c r="HG56" s="315"/>
      <c r="HH56" s="315"/>
      <c r="HI56" s="315"/>
    </row>
    <row r="57" spans="1:217" ht="110.1" customHeight="1" thickBot="1" x14ac:dyDescent="0.25">
      <c r="A57" s="653"/>
      <c r="B57" s="645"/>
      <c r="C57" s="654"/>
      <c r="D57" s="140" t="s">
        <v>267</v>
      </c>
      <c r="E57" s="141" t="s">
        <v>268</v>
      </c>
      <c r="F57" s="234" t="s">
        <v>481</v>
      </c>
      <c r="G57" s="142" t="s">
        <v>401</v>
      </c>
      <c r="H57" s="142" t="s">
        <v>521</v>
      </c>
      <c r="I57" s="233" t="s">
        <v>582</v>
      </c>
      <c r="J57" s="142" t="s">
        <v>288</v>
      </c>
      <c r="K57" s="142" t="s">
        <v>432</v>
      </c>
      <c r="L57" s="142" t="s">
        <v>433</v>
      </c>
      <c r="M57" s="142" t="s">
        <v>277</v>
      </c>
      <c r="N57" s="142" t="s">
        <v>434</v>
      </c>
      <c r="O57" s="142" t="s">
        <v>277</v>
      </c>
      <c r="P57" s="170">
        <v>2</v>
      </c>
      <c r="Q57" s="143">
        <v>3</v>
      </c>
      <c r="R57" s="170">
        <f t="shared" si="11"/>
        <v>6</v>
      </c>
      <c r="S57" s="171" t="str">
        <f t="shared" si="12"/>
        <v>Medio</v>
      </c>
      <c r="T57" s="144">
        <v>60</v>
      </c>
      <c r="U57" s="170">
        <f t="shared" si="2"/>
        <v>360</v>
      </c>
      <c r="V57" s="170" t="str">
        <f t="shared" si="10"/>
        <v>II</v>
      </c>
      <c r="W57" s="176" t="str">
        <f t="shared" si="4"/>
        <v>No Aceptable o Aceptable con Control Especifico</v>
      </c>
      <c r="X57" s="142"/>
      <c r="Y57" s="142"/>
      <c r="Z57" s="142"/>
      <c r="AA57" s="142" t="s">
        <v>435</v>
      </c>
      <c r="AB57" s="142" t="s">
        <v>436</v>
      </c>
      <c r="AC57" s="142" t="s">
        <v>277</v>
      </c>
      <c r="AD57" s="142" t="s">
        <v>277</v>
      </c>
      <c r="AE57" s="142" t="s">
        <v>437</v>
      </c>
      <c r="AF57" s="142" t="s">
        <v>438</v>
      </c>
      <c r="AG57" s="142" t="s">
        <v>277</v>
      </c>
      <c r="AH57" s="145"/>
      <c r="AI57" s="170"/>
      <c r="AJ57" s="143"/>
      <c r="AK57" s="146">
        <f t="shared" si="5"/>
        <v>0</v>
      </c>
      <c r="AL57" s="219">
        <f t="shared" si="6"/>
        <v>0</v>
      </c>
      <c r="AM57" s="147" t="str">
        <f t="shared" si="7"/>
        <v>IV</v>
      </c>
      <c r="AN57" s="176" t="str">
        <f t="shared" si="8"/>
        <v>Aceptable</v>
      </c>
      <c r="AO57" s="652"/>
      <c r="AP57" s="652"/>
      <c r="AQ57" s="315"/>
      <c r="AR57" s="315"/>
      <c r="AS57" s="315"/>
      <c r="AT57" s="315"/>
      <c r="AU57" s="315"/>
      <c r="AV57" s="315"/>
      <c r="AW57" s="315"/>
      <c r="AX57" s="315"/>
      <c r="AY57" s="315"/>
      <c r="AZ57" s="315"/>
      <c r="BA57" s="315"/>
      <c r="BB57" s="315"/>
      <c r="BC57" s="315"/>
      <c r="BD57" s="315"/>
      <c r="BE57" s="315"/>
      <c r="BF57" s="315"/>
      <c r="BG57" s="315"/>
      <c r="BH57" s="315"/>
      <c r="BI57" s="315"/>
      <c r="BJ57" s="315"/>
      <c r="BK57" s="315"/>
      <c r="BL57" s="315"/>
      <c r="BM57" s="315"/>
      <c r="BN57" s="315"/>
      <c r="BO57" s="315"/>
      <c r="BP57" s="315"/>
      <c r="BQ57" s="315"/>
      <c r="BR57" s="315"/>
      <c r="BS57" s="315"/>
      <c r="BT57" s="315"/>
      <c r="BU57" s="315"/>
      <c r="BV57" s="315"/>
      <c r="BW57" s="315"/>
      <c r="BX57" s="315"/>
      <c r="BY57" s="315"/>
      <c r="BZ57" s="315"/>
      <c r="CA57" s="315"/>
      <c r="CB57" s="315"/>
      <c r="CC57" s="315"/>
      <c r="CD57" s="315"/>
      <c r="CE57" s="315"/>
      <c r="CF57" s="315"/>
      <c r="CG57" s="315"/>
      <c r="CH57" s="315"/>
      <c r="CI57" s="315"/>
      <c r="CJ57" s="315"/>
      <c r="CK57" s="315"/>
      <c r="CL57" s="315"/>
      <c r="CM57" s="315"/>
      <c r="CN57" s="315"/>
      <c r="CO57" s="315"/>
      <c r="CP57" s="315"/>
      <c r="CQ57" s="315"/>
      <c r="CR57" s="315"/>
      <c r="CS57" s="315"/>
      <c r="CT57" s="315"/>
      <c r="CU57" s="315"/>
      <c r="CV57" s="315"/>
      <c r="CW57" s="315"/>
      <c r="CX57" s="315"/>
      <c r="CY57" s="315"/>
      <c r="CZ57" s="315"/>
      <c r="DA57" s="315"/>
      <c r="DB57" s="315"/>
      <c r="DC57" s="315"/>
      <c r="DD57" s="315"/>
      <c r="DE57" s="315"/>
      <c r="DF57" s="315"/>
      <c r="DG57" s="315"/>
      <c r="DH57" s="315"/>
      <c r="DI57" s="315"/>
      <c r="DJ57" s="315"/>
      <c r="DK57" s="315"/>
      <c r="DL57" s="315"/>
      <c r="DM57" s="315"/>
      <c r="DN57" s="315"/>
      <c r="DO57" s="315"/>
      <c r="DP57" s="315"/>
      <c r="DQ57" s="315"/>
      <c r="DR57" s="315"/>
      <c r="DS57" s="315"/>
      <c r="DT57" s="315"/>
      <c r="DU57" s="315"/>
      <c r="DV57" s="315"/>
      <c r="DW57" s="315"/>
      <c r="DX57" s="315"/>
      <c r="DY57" s="315"/>
      <c r="DZ57" s="315"/>
      <c r="EA57" s="315"/>
      <c r="EB57" s="315"/>
      <c r="EC57" s="315"/>
      <c r="ED57" s="315"/>
      <c r="EE57" s="315"/>
      <c r="EF57" s="315"/>
      <c r="EG57" s="315"/>
      <c r="EH57" s="315"/>
      <c r="EI57" s="315"/>
      <c r="EJ57" s="315"/>
      <c r="EK57" s="315"/>
      <c r="EL57" s="315"/>
      <c r="EM57" s="315"/>
      <c r="EN57" s="315"/>
      <c r="EO57" s="315"/>
      <c r="EP57" s="315"/>
      <c r="EQ57" s="315"/>
      <c r="ER57" s="315"/>
      <c r="ES57" s="315"/>
      <c r="ET57" s="315"/>
      <c r="EU57" s="315"/>
      <c r="EV57" s="315"/>
      <c r="EW57" s="315"/>
      <c r="EX57" s="315"/>
      <c r="EY57" s="315"/>
      <c r="EZ57" s="315"/>
      <c r="FA57" s="315"/>
      <c r="FB57" s="315"/>
      <c r="FC57" s="315"/>
      <c r="FD57" s="315"/>
      <c r="FE57" s="315"/>
      <c r="FF57" s="315"/>
      <c r="FG57" s="315"/>
      <c r="FH57" s="315"/>
      <c r="FI57" s="315"/>
      <c r="FJ57" s="315"/>
      <c r="FK57" s="315"/>
      <c r="FL57" s="315"/>
      <c r="FM57" s="315"/>
      <c r="FN57" s="315"/>
      <c r="FO57" s="315"/>
      <c r="FP57" s="315"/>
      <c r="FQ57" s="315"/>
      <c r="FR57" s="315"/>
      <c r="FS57" s="315"/>
      <c r="FT57" s="315"/>
      <c r="FU57" s="315"/>
      <c r="FV57" s="315"/>
      <c r="FW57" s="315"/>
      <c r="FX57" s="315"/>
      <c r="FY57" s="315"/>
      <c r="FZ57" s="315"/>
      <c r="GA57" s="315"/>
      <c r="GB57" s="315"/>
      <c r="GC57" s="315"/>
      <c r="GD57" s="315"/>
      <c r="GE57" s="315"/>
      <c r="GF57" s="315"/>
      <c r="GG57" s="315"/>
      <c r="GH57" s="315"/>
      <c r="GI57" s="315"/>
      <c r="GJ57" s="315"/>
      <c r="GK57" s="315"/>
      <c r="GL57" s="315"/>
      <c r="GM57" s="315"/>
      <c r="GN57" s="315"/>
      <c r="GO57" s="315"/>
      <c r="GP57" s="315"/>
      <c r="GQ57" s="315"/>
      <c r="GR57" s="315"/>
      <c r="GS57" s="315"/>
      <c r="GT57" s="315"/>
      <c r="GU57" s="315"/>
      <c r="GV57" s="315"/>
      <c r="GW57" s="315"/>
      <c r="GX57" s="315"/>
      <c r="GY57" s="315"/>
      <c r="GZ57" s="315"/>
      <c r="HA57" s="315"/>
      <c r="HB57" s="315"/>
      <c r="HC57" s="315"/>
      <c r="HD57" s="315"/>
      <c r="HE57" s="315"/>
      <c r="HF57" s="315"/>
      <c r="HG57" s="315"/>
      <c r="HH57" s="315"/>
      <c r="HI57" s="315"/>
    </row>
    <row r="58" spans="1:217" ht="110.1" customHeight="1" thickBot="1" x14ac:dyDescent="0.25">
      <c r="A58" s="653"/>
      <c r="B58" s="645"/>
      <c r="C58" s="654"/>
      <c r="D58" s="140" t="s">
        <v>267</v>
      </c>
      <c r="E58" s="141" t="s">
        <v>268</v>
      </c>
      <c r="F58" s="234" t="s">
        <v>481</v>
      </c>
      <c r="G58" s="142" t="s">
        <v>401</v>
      </c>
      <c r="H58" s="142" t="s">
        <v>593</v>
      </c>
      <c r="I58" s="233" t="s">
        <v>582</v>
      </c>
      <c r="J58" s="142" t="s">
        <v>288</v>
      </c>
      <c r="K58" s="142" t="s">
        <v>75</v>
      </c>
      <c r="L58" s="142" t="s">
        <v>469</v>
      </c>
      <c r="M58" s="142" t="s">
        <v>277</v>
      </c>
      <c r="N58" s="142" t="s">
        <v>594</v>
      </c>
      <c r="O58" s="142" t="s">
        <v>277</v>
      </c>
      <c r="P58" s="170">
        <v>2</v>
      </c>
      <c r="Q58" s="143">
        <v>2</v>
      </c>
      <c r="R58" s="170">
        <v>4</v>
      </c>
      <c r="S58" s="171" t="s">
        <v>474</v>
      </c>
      <c r="T58" s="144">
        <v>100</v>
      </c>
      <c r="U58" s="170">
        <v>400</v>
      </c>
      <c r="V58" s="170" t="str">
        <f t="shared" si="10"/>
        <v>II</v>
      </c>
      <c r="W58" s="176" t="str">
        <f t="shared" si="4"/>
        <v>No Aceptable o Aceptable con Control Especifico</v>
      </c>
      <c r="X58" s="142"/>
      <c r="Y58" s="142"/>
      <c r="Z58" s="142"/>
      <c r="AA58" s="142" t="s">
        <v>467</v>
      </c>
      <c r="AB58" s="142" t="s">
        <v>595</v>
      </c>
      <c r="AC58" s="142" t="s">
        <v>277</v>
      </c>
      <c r="AD58" s="142" t="s">
        <v>277</v>
      </c>
      <c r="AE58" s="142" t="s">
        <v>277</v>
      </c>
      <c r="AF58" s="142" t="s">
        <v>596</v>
      </c>
      <c r="AG58" s="142" t="s">
        <v>277</v>
      </c>
      <c r="AH58" s="172"/>
      <c r="AI58" s="213"/>
      <c r="AJ58" s="143"/>
      <c r="AK58" s="146">
        <f t="shared" si="5"/>
        <v>0</v>
      </c>
      <c r="AL58" s="219">
        <f t="shared" si="6"/>
        <v>0</v>
      </c>
      <c r="AM58" s="147" t="str">
        <f t="shared" si="7"/>
        <v>IV</v>
      </c>
      <c r="AN58" s="176" t="str">
        <f t="shared" si="8"/>
        <v>Aceptable</v>
      </c>
      <c r="AO58" s="652"/>
      <c r="AP58" s="652"/>
      <c r="AQ58" s="315"/>
      <c r="AR58" s="315"/>
      <c r="AS58" s="315"/>
      <c r="AT58" s="315"/>
      <c r="AU58" s="315"/>
      <c r="AV58" s="315"/>
      <c r="AW58" s="315"/>
      <c r="AX58" s="315"/>
      <c r="AY58" s="315"/>
      <c r="AZ58" s="315"/>
      <c r="BA58" s="315"/>
      <c r="BB58" s="315"/>
      <c r="BC58" s="315"/>
      <c r="BD58" s="315"/>
      <c r="BE58" s="315"/>
      <c r="BF58" s="315"/>
      <c r="BG58" s="315"/>
      <c r="BH58" s="315"/>
      <c r="BI58" s="315"/>
      <c r="BJ58" s="315"/>
      <c r="BK58" s="315"/>
      <c r="BL58" s="315"/>
      <c r="BM58" s="315"/>
      <c r="BN58" s="315"/>
      <c r="BO58" s="315"/>
      <c r="BP58" s="315"/>
      <c r="BQ58" s="315"/>
      <c r="BR58" s="315"/>
      <c r="BS58" s="315"/>
      <c r="BT58" s="315"/>
      <c r="BU58" s="315"/>
      <c r="BV58" s="315"/>
      <c r="BW58" s="315"/>
      <c r="BX58" s="315"/>
      <c r="BY58" s="315"/>
      <c r="BZ58" s="315"/>
      <c r="CA58" s="315"/>
      <c r="CB58" s="315"/>
      <c r="CC58" s="315"/>
      <c r="CD58" s="315"/>
      <c r="CE58" s="315"/>
      <c r="CF58" s="315"/>
      <c r="CG58" s="315"/>
      <c r="CH58" s="315"/>
      <c r="CI58" s="315"/>
      <c r="CJ58" s="315"/>
      <c r="CK58" s="315"/>
      <c r="CL58" s="315"/>
      <c r="CM58" s="315"/>
      <c r="CN58" s="315"/>
      <c r="CO58" s="315"/>
      <c r="CP58" s="315"/>
      <c r="CQ58" s="315"/>
      <c r="CR58" s="315"/>
      <c r="CS58" s="315"/>
      <c r="CT58" s="315"/>
      <c r="CU58" s="315"/>
      <c r="CV58" s="315"/>
      <c r="CW58" s="315"/>
      <c r="CX58" s="315"/>
      <c r="CY58" s="315"/>
      <c r="CZ58" s="315"/>
      <c r="DA58" s="315"/>
      <c r="DB58" s="315"/>
      <c r="DC58" s="315"/>
      <c r="DD58" s="315"/>
      <c r="DE58" s="315"/>
      <c r="DF58" s="315"/>
      <c r="DG58" s="315"/>
      <c r="DH58" s="315"/>
      <c r="DI58" s="315"/>
      <c r="DJ58" s="315"/>
      <c r="DK58" s="315"/>
      <c r="DL58" s="315"/>
      <c r="DM58" s="315"/>
      <c r="DN58" s="315"/>
      <c r="DO58" s="315"/>
      <c r="DP58" s="315"/>
      <c r="DQ58" s="315"/>
      <c r="DR58" s="315"/>
      <c r="DS58" s="315"/>
      <c r="DT58" s="315"/>
      <c r="DU58" s="315"/>
      <c r="DV58" s="315"/>
      <c r="DW58" s="315"/>
      <c r="DX58" s="315"/>
      <c r="DY58" s="315"/>
      <c r="DZ58" s="315"/>
      <c r="EA58" s="315"/>
      <c r="EB58" s="315"/>
      <c r="EC58" s="315"/>
      <c r="ED58" s="315"/>
      <c r="EE58" s="315"/>
      <c r="EF58" s="315"/>
      <c r="EG58" s="315"/>
      <c r="EH58" s="315"/>
      <c r="EI58" s="315"/>
      <c r="EJ58" s="315"/>
      <c r="EK58" s="315"/>
      <c r="EL58" s="315"/>
      <c r="EM58" s="315"/>
      <c r="EN58" s="315"/>
      <c r="EO58" s="315"/>
      <c r="EP58" s="315"/>
      <c r="EQ58" s="315"/>
      <c r="ER58" s="315"/>
      <c r="ES58" s="315"/>
      <c r="ET58" s="315"/>
      <c r="EU58" s="315"/>
      <c r="EV58" s="315"/>
      <c r="EW58" s="315"/>
      <c r="EX58" s="315"/>
      <c r="EY58" s="315"/>
      <c r="EZ58" s="315"/>
      <c r="FA58" s="315"/>
      <c r="FB58" s="315"/>
      <c r="FC58" s="315"/>
      <c r="FD58" s="315"/>
      <c r="FE58" s="315"/>
      <c r="FF58" s="315"/>
      <c r="FG58" s="315"/>
      <c r="FH58" s="315"/>
      <c r="FI58" s="315"/>
      <c r="FJ58" s="315"/>
      <c r="FK58" s="315"/>
      <c r="FL58" s="315"/>
      <c r="FM58" s="315"/>
      <c r="FN58" s="315"/>
      <c r="FO58" s="315"/>
      <c r="FP58" s="315"/>
      <c r="FQ58" s="315"/>
      <c r="FR58" s="315"/>
      <c r="FS58" s="315"/>
      <c r="FT58" s="315"/>
      <c r="FU58" s="315"/>
      <c r="FV58" s="315"/>
      <c r="FW58" s="315"/>
      <c r="FX58" s="315"/>
      <c r="FY58" s="315"/>
      <c r="FZ58" s="315"/>
      <c r="GA58" s="315"/>
      <c r="GB58" s="315"/>
      <c r="GC58" s="315"/>
      <c r="GD58" s="315"/>
      <c r="GE58" s="315"/>
      <c r="GF58" s="315"/>
      <c r="GG58" s="315"/>
      <c r="GH58" s="315"/>
      <c r="GI58" s="315"/>
      <c r="GJ58" s="315"/>
      <c r="GK58" s="315"/>
      <c r="GL58" s="315"/>
      <c r="GM58" s="315"/>
      <c r="GN58" s="315"/>
      <c r="GO58" s="315"/>
      <c r="GP58" s="315"/>
      <c r="GQ58" s="315"/>
      <c r="GR58" s="315"/>
      <c r="GS58" s="315"/>
      <c r="GT58" s="315"/>
      <c r="GU58" s="315"/>
      <c r="GV58" s="315"/>
      <c r="GW58" s="315"/>
      <c r="GX58" s="315"/>
      <c r="GY58" s="315"/>
      <c r="GZ58" s="315"/>
      <c r="HA58" s="315"/>
      <c r="HB58" s="315"/>
      <c r="HC58" s="315"/>
      <c r="HD58" s="315"/>
      <c r="HE58" s="315"/>
      <c r="HF58" s="315"/>
      <c r="HG58" s="315"/>
      <c r="HH58" s="315"/>
      <c r="HI58" s="315"/>
    </row>
    <row r="59" spans="1:217" ht="110.1" customHeight="1" thickBot="1" x14ac:dyDescent="0.25">
      <c r="A59" s="653"/>
      <c r="B59" s="645"/>
      <c r="C59" s="654" t="s">
        <v>1063</v>
      </c>
      <c r="D59" s="140" t="s">
        <v>267</v>
      </c>
      <c r="E59" s="141" t="s">
        <v>268</v>
      </c>
      <c r="F59" s="234" t="s">
        <v>1072</v>
      </c>
      <c r="G59" s="142" t="s">
        <v>1073</v>
      </c>
      <c r="H59" s="142" t="s">
        <v>501</v>
      </c>
      <c r="I59" s="236" t="s">
        <v>1074</v>
      </c>
      <c r="J59" s="142" t="s">
        <v>288</v>
      </c>
      <c r="K59" s="142" t="s">
        <v>289</v>
      </c>
      <c r="L59" s="142" t="s">
        <v>376</v>
      </c>
      <c r="M59" s="142" t="s">
        <v>277</v>
      </c>
      <c r="N59" s="142" t="s">
        <v>502</v>
      </c>
      <c r="O59" s="142" t="s">
        <v>503</v>
      </c>
      <c r="P59" s="170">
        <v>2</v>
      </c>
      <c r="Q59" s="143">
        <v>3</v>
      </c>
      <c r="R59" s="170">
        <f>P59*Q59</f>
        <v>6</v>
      </c>
      <c r="S59" s="171" t="str">
        <f t="shared" ref="S59:S65" si="13">IF((R59&gt;23),"MuyAlto",IF(R59&gt;9,"Alto",IF(R59&gt;5,"Medio",IF(R59&lt;6,"Bajo"))))</f>
        <v>Medio</v>
      </c>
      <c r="T59" s="144">
        <v>25</v>
      </c>
      <c r="U59" s="170">
        <f t="shared" ref="U59:U85" si="14">R59*T59</f>
        <v>150</v>
      </c>
      <c r="V59" s="170" t="str">
        <f t="shared" si="10"/>
        <v>II</v>
      </c>
      <c r="W59" s="176" t="str">
        <f t="shared" si="4"/>
        <v>No Aceptable o Aceptable con Control Especifico</v>
      </c>
      <c r="X59" s="142"/>
      <c r="Y59" s="142"/>
      <c r="Z59" s="142"/>
      <c r="AA59" s="142" t="s">
        <v>376</v>
      </c>
      <c r="AB59" s="142" t="s">
        <v>294</v>
      </c>
      <c r="AC59" s="142" t="s">
        <v>277</v>
      </c>
      <c r="AD59" s="142" t="s">
        <v>277</v>
      </c>
      <c r="AE59" s="142" t="s">
        <v>277</v>
      </c>
      <c r="AF59" s="142" t="s">
        <v>504</v>
      </c>
      <c r="AG59" s="142" t="s">
        <v>277</v>
      </c>
      <c r="AH59" s="142"/>
      <c r="AI59" s="170"/>
      <c r="AJ59" s="143"/>
      <c r="AK59" s="146">
        <f t="shared" si="5"/>
        <v>0</v>
      </c>
      <c r="AL59" s="219">
        <f t="shared" si="6"/>
        <v>0</v>
      </c>
      <c r="AM59" s="147" t="str">
        <f t="shared" si="7"/>
        <v>IV</v>
      </c>
      <c r="AN59" s="176" t="str">
        <f t="shared" si="8"/>
        <v>Aceptable</v>
      </c>
      <c r="AO59" s="652"/>
      <c r="AP59" s="652"/>
      <c r="AQ59" s="315"/>
      <c r="AR59" s="315"/>
      <c r="AS59" s="315"/>
      <c r="AT59" s="315"/>
      <c r="AU59" s="315"/>
      <c r="AV59" s="315"/>
      <c r="AW59" s="315"/>
      <c r="AX59" s="315"/>
      <c r="AY59" s="315"/>
      <c r="AZ59" s="315"/>
      <c r="BA59" s="315"/>
      <c r="BB59" s="315"/>
      <c r="BC59" s="315"/>
      <c r="BD59" s="315"/>
      <c r="BE59" s="315"/>
      <c r="BF59" s="315"/>
      <c r="BG59" s="315"/>
      <c r="BH59" s="315"/>
      <c r="BI59" s="315"/>
      <c r="BJ59" s="315"/>
      <c r="BK59" s="315"/>
      <c r="BL59" s="315"/>
      <c r="BM59" s="315"/>
      <c r="BN59" s="315"/>
      <c r="BO59" s="315"/>
      <c r="BP59" s="315"/>
      <c r="BQ59" s="315"/>
      <c r="BR59" s="315"/>
      <c r="BS59" s="315"/>
      <c r="BT59" s="315"/>
      <c r="BU59" s="315"/>
      <c r="BV59" s="315"/>
      <c r="BW59" s="315"/>
      <c r="BX59" s="315"/>
      <c r="BY59" s="315"/>
      <c r="BZ59" s="315"/>
      <c r="CA59" s="315"/>
      <c r="CB59" s="315"/>
      <c r="CC59" s="315"/>
      <c r="CD59" s="315"/>
      <c r="CE59" s="315"/>
      <c r="CF59" s="315"/>
      <c r="CG59" s="315"/>
      <c r="CH59" s="315"/>
      <c r="CI59" s="315"/>
      <c r="CJ59" s="315"/>
      <c r="CK59" s="315"/>
      <c r="CL59" s="315"/>
      <c r="CM59" s="315"/>
      <c r="CN59" s="315"/>
      <c r="CO59" s="315"/>
      <c r="CP59" s="315"/>
      <c r="CQ59" s="315"/>
      <c r="CR59" s="315"/>
      <c r="CS59" s="315"/>
      <c r="CT59" s="315"/>
      <c r="CU59" s="315"/>
      <c r="CV59" s="315"/>
      <c r="CW59" s="315"/>
      <c r="CX59" s="315"/>
      <c r="CY59" s="315"/>
      <c r="CZ59" s="315"/>
      <c r="DA59" s="315"/>
      <c r="DB59" s="315"/>
      <c r="DC59" s="315"/>
      <c r="DD59" s="315"/>
      <c r="DE59" s="315"/>
      <c r="DF59" s="315"/>
      <c r="DG59" s="315"/>
      <c r="DH59" s="315"/>
      <c r="DI59" s="315"/>
      <c r="DJ59" s="315"/>
      <c r="DK59" s="315"/>
      <c r="DL59" s="315"/>
      <c r="DM59" s="315"/>
      <c r="DN59" s="315"/>
      <c r="DO59" s="315"/>
      <c r="DP59" s="315"/>
      <c r="DQ59" s="315"/>
      <c r="DR59" s="315"/>
      <c r="DS59" s="315"/>
      <c r="DT59" s="315"/>
      <c r="DU59" s="315"/>
      <c r="DV59" s="315"/>
      <c r="DW59" s="315"/>
      <c r="DX59" s="315"/>
      <c r="DY59" s="315"/>
      <c r="DZ59" s="315"/>
      <c r="EA59" s="315"/>
      <c r="EB59" s="315"/>
      <c r="EC59" s="315"/>
      <c r="ED59" s="315"/>
      <c r="EE59" s="315"/>
      <c r="EF59" s="315"/>
      <c r="EG59" s="315"/>
      <c r="EH59" s="315"/>
      <c r="EI59" s="315"/>
      <c r="EJ59" s="315"/>
      <c r="EK59" s="315"/>
      <c r="EL59" s="315"/>
      <c r="EM59" s="315"/>
      <c r="EN59" s="315"/>
      <c r="EO59" s="315"/>
      <c r="EP59" s="315"/>
      <c r="EQ59" s="315"/>
      <c r="ER59" s="315"/>
      <c r="ES59" s="315"/>
      <c r="ET59" s="315"/>
      <c r="EU59" s="315"/>
      <c r="EV59" s="315"/>
      <c r="EW59" s="315"/>
      <c r="EX59" s="315"/>
      <c r="EY59" s="315"/>
      <c r="EZ59" s="315"/>
      <c r="FA59" s="315"/>
      <c r="FB59" s="315"/>
      <c r="FC59" s="315"/>
      <c r="FD59" s="315"/>
      <c r="FE59" s="315"/>
      <c r="FF59" s="315"/>
      <c r="FG59" s="315"/>
      <c r="FH59" s="315"/>
      <c r="FI59" s="315"/>
      <c r="FJ59" s="315"/>
      <c r="FK59" s="315"/>
      <c r="FL59" s="315"/>
      <c r="FM59" s="315"/>
      <c r="FN59" s="315"/>
      <c r="FO59" s="315"/>
      <c r="FP59" s="315"/>
      <c r="FQ59" s="315"/>
      <c r="FR59" s="315"/>
      <c r="FS59" s="315"/>
      <c r="FT59" s="315"/>
      <c r="FU59" s="315"/>
      <c r="FV59" s="315"/>
      <c r="FW59" s="315"/>
      <c r="FX59" s="315"/>
      <c r="FY59" s="315"/>
      <c r="FZ59" s="315"/>
      <c r="GA59" s="315"/>
      <c r="GB59" s="315"/>
      <c r="GC59" s="315"/>
      <c r="GD59" s="315"/>
      <c r="GE59" s="315"/>
      <c r="GF59" s="315"/>
      <c r="GG59" s="315"/>
      <c r="GH59" s="315"/>
      <c r="GI59" s="315"/>
      <c r="GJ59" s="315"/>
      <c r="GK59" s="315"/>
      <c r="GL59" s="315"/>
      <c r="GM59" s="315"/>
      <c r="GN59" s="315"/>
      <c r="GO59" s="315"/>
      <c r="GP59" s="315"/>
      <c r="GQ59" s="315"/>
      <c r="GR59" s="315"/>
      <c r="GS59" s="315"/>
      <c r="GT59" s="315"/>
      <c r="GU59" s="315"/>
      <c r="GV59" s="315"/>
      <c r="GW59" s="315"/>
      <c r="GX59" s="315"/>
      <c r="GY59" s="315"/>
      <c r="GZ59" s="315"/>
      <c r="HA59" s="315"/>
      <c r="HB59" s="315"/>
      <c r="HC59" s="315"/>
      <c r="HD59" s="315"/>
      <c r="HE59" s="315"/>
      <c r="HF59" s="315"/>
      <c r="HG59" s="315"/>
      <c r="HH59" s="315"/>
      <c r="HI59" s="315"/>
    </row>
    <row r="60" spans="1:217" ht="110.1" customHeight="1" thickBot="1" x14ac:dyDescent="0.25">
      <c r="A60" s="653"/>
      <c r="B60" s="645"/>
      <c r="C60" s="654"/>
      <c r="D60" s="140" t="s">
        <v>267</v>
      </c>
      <c r="E60" s="141" t="s">
        <v>268</v>
      </c>
      <c r="F60" s="234" t="s">
        <v>1072</v>
      </c>
      <c r="G60" s="142" t="s">
        <v>1075</v>
      </c>
      <c r="H60" s="142" t="s">
        <v>495</v>
      </c>
      <c r="I60" s="236" t="s">
        <v>1074</v>
      </c>
      <c r="J60" s="142" t="s">
        <v>328</v>
      </c>
      <c r="K60" s="142" t="s">
        <v>496</v>
      </c>
      <c r="L60" s="142" t="s">
        <v>562</v>
      </c>
      <c r="M60" s="142" t="s">
        <v>572</v>
      </c>
      <c r="N60" s="142" t="s">
        <v>573</v>
      </c>
      <c r="O60" s="142" t="s">
        <v>331</v>
      </c>
      <c r="P60" s="170">
        <v>2</v>
      </c>
      <c r="Q60" s="143">
        <v>3</v>
      </c>
      <c r="R60" s="170">
        <f>P60*Q60</f>
        <v>6</v>
      </c>
      <c r="S60" s="171" t="str">
        <f t="shared" si="13"/>
        <v>Medio</v>
      </c>
      <c r="T60" s="144">
        <v>25</v>
      </c>
      <c r="U60" s="170">
        <f t="shared" si="14"/>
        <v>150</v>
      </c>
      <c r="V60" s="170" t="str">
        <f t="shared" si="10"/>
        <v>II</v>
      </c>
      <c r="W60" s="176" t="str">
        <f t="shared" si="4"/>
        <v>No Aceptable o Aceptable con Control Especifico</v>
      </c>
      <c r="X60" s="142"/>
      <c r="Y60" s="142"/>
      <c r="Z60" s="142"/>
      <c r="AA60" s="142" t="str">
        <f>L60</f>
        <v>Desordenes por trauma acumulativo a nivel de columna y miembros superiores.</v>
      </c>
      <c r="AB60" s="142" t="s">
        <v>332</v>
      </c>
      <c r="AC60" s="142" t="s">
        <v>277</v>
      </c>
      <c r="AD60" s="142" t="s">
        <v>277</v>
      </c>
      <c r="AE60" s="142" t="s">
        <v>499</v>
      </c>
      <c r="AF60" s="142" t="s">
        <v>500</v>
      </c>
      <c r="AG60" s="142" t="s">
        <v>277</v>
      </c>
      <c r="AH60" s="142"/>
      <c r="AI60" s="170"/>
      <c r="AJ60" s="143"/>
      <c r="AK60" s="146">
        <f t="shared" si="5"/>
        <v>0</v>
      </c>
      <c r="AL60" s="219">
        <f t="shared" si="6"/>
        <v>0</v>
      </c>
      <c r="AM60" s="147" t="str">
        <f t="shared" si="7"/>
        <v>IV</v>
      </c>
      <c r="AN60" s="176" t="str">
        <f t="shared" si="8"/>
        <v>Aceptable</v>
      </c>
      <c r="AO60" s="652"/>
      <c r="AP60" s="652"/>
      <c r="AQ60" s="315"/>
      <c r="AR60" s="315"/>
      <c r="AS60" s="315"/>
      <c r="AT60" s="315"/>
      <c r="AU60" s="315"/>
      <c r="AV60" s="315"/>
      <c r="AW60" s="315"/>
      <c r="AX60" s="315"/>
      <c r="AY60" s="315"/>
      <c r="AZ60" s="315"/>
      <c r="BA60" s="315"/>
      <c r="BB60" s="315"/>
      <c r="BC60" s="315"/>
      <c r="BD60" s="315"/>
      <c r="BE60" s="315"/>
      <c r="BF60" s="315"/>
      <c r="BG60" s="315"/>
      <c r="BH60" s="315"/>
      <c r="BI60" s="315"/>
      <c r="BJ60" s="315"/>
      <c r="BK60" s="315"/>
      <c r="BL60" s="315"/>
      <c r="BM60" s="315"/>
      <c r="BN60" s="315"/>
      <c r="BO60" s="315"/>
      <c r="BP60" s="315"/>
      <c r="BQ60" s="315"/>
      <c r="BR60" s="315"/>
      <c r="BS60" s="315"/>
      <c r="BT60" s="315"/>
      <c r="BU60" s="315"/>
      <c r="BV60" s="315"/>
      <c r="BW60" s="315"/>
      <c r="BX60" s="315"/>
      <c r="BY60" s="315"/>
      <c r="BZ60" s="315"/>
      <c r="CA60" s="315"/>
      <c r="CB60" s="315"/>
      <c r="CC60" s="315"/>
      <c r="CD60" s="315"/>
      <c r="CE60" s="315"/>
      <c r="CF60" s="315"/>
      <c r="CG60" s="315"/>
      <c r="CH60" s="315"/>
      <c r="CI60" s="315"/>
      <c r="CJ60" s="315"/>
      <c r="CK60" s="315"/>
      <c r="CL60" s="315"/>
      <c r="CM60" s="315"/>
      <c r="CN60" s="315"/>
      <c r="CO60" s="315"/>
      <c r="CP60" s="315"/>
      <c r="CQ60" s="315"/>
      <c r="CR60" s="315"/>
      <c r="CS60" s="315"/>
      <c r="CT60" s="315"/>
      <c r="CU60" s="315"/>
      <c r="CV60" s="315"/>
      <c r="CW60" s="315"/>
      <c r="CX60" s="315"/>
      <c r="CY60" s="315"/>
      <c r="CZ60" s="315"/>
      <c r="DA60" s="315"/>
      <c r="DB60" s="315"/>
      <c r="DC60" s="315"/>
      <c r="DD60" s="315"/>
      <c r="DE60" s="315"/>
      <c r="DF60" s="315"/>
      <c r="DG60" s="315"/>
      <c r="DH60" s="315"/>
      <c r="DI60" s="315"/>
      <c r="DJ60" s="315"/>
      <c r="DK60" s="315"/>
      <c r="DL60" s="315"/>
      <c r="DM60" s="315"/>
      <c r="DN60" s="315"/>
      <c r="DO60" s="315"/>
      <c r="DP60" s="315"/>
      <c r="DQ60" s="315"/>
      <c r="DR60" s="315"/>
      <c r="DS60" s="315"/>
      <c r="DT60" s="315"/>
      <c r="DU60" s="315"/>
      <c r="DV60" s="315"/>
      <c r="DW60" s="315"/>
      <c r="DX60" s="315"/>
      <c r="DY60" s="315"/>
      <c r="DZ60" s="315"/>
      <c r="EA60" s="315"/>
      <c r="EB60" s="315"/>
      <c r="EC60" s="315"/>
      <c r="ED60" s="315"/>
      <c r="EE60" s="315"/>
      <c r="EF60" s="315"/>
      <c r="EG60" s="315"/>
      <c r="EH60" s="315"/>
      <c r="EI60" s="315"/>
      <c r="EJ60" s="315"/>
      <c r="EK60" s="315"/>
      <c r="EL60" s="315"/>
      <c r="EM60" s="315"/>
      <c r="EN60" s="315"/>
      <c r="EO60" s="315"/>
      <c r="EP60" s="315"/>
      <c r="EQ60" s="315"/>
      <c r="ER60" s="315"/>
      <c r="ES60" s="315"/>
      <c r="ET60" s="315"/>
      <c r="EU60" s="315"/>
      <c r="EV60" s="315"/>
      <c r="EW60" s="315"/>
      <c r="EX60" s="315"/>
      <c r="EY60" s="315"/>
      <c r="EZ60" s="315"/>
      <c r="FA60" s="315"/>
      <c r="FB60" s="315"/>
      <c r="FC60" s="315"/>
      <c r="FD60" s="315"/>
      <c r="FE60" s="315"/>
      <c r="FF60" s="315"/>
      <c r="FG60" s="315"/>
      <c r="FH60" s="315"/>
      <c r="FI60" s="315"/>
      <c r="FJ60" s="315"/>
      <c r="FK60" s="315"/>
      <c r="FL60" s="315"/>
      <c r="FM60" s="315"/>
      <c r="FN60" s="315"/>
      <c r="FO60" s="315"/>
      <c r="FP60" s="315"/>
      <c r="FQ60" s="315"/>
      <c r="FR60" s="315"/>
      <c r="FS60" s="315"/>
      <c r="FT60" s="315"/>
      <c r="FU60" s="315"/>
      <c r="FV60" s="315"/>
      <c r="FW60" s="315"/>
      <c r="FX60" s="315"/>
      <c r="FY60" s="315"/>
      <c r="FZ60" s="315"/>
      <c r="GA60" s="315"/>
      <c r="GB60" s="315"/>
      <c r="GC60" s="315"/>
      <c r="GD60" s="315"/>
      <c r="GE60" s="315"/>
      <c r="GF60" s="315"/>
      <c r="GG60" s="315"/>
      <c r="GH60" s="315"/>
      <c r="GI60" s="315"/>
      <c r="GJ60" s="315"/>
      <c r="GK60" s="315"/>
      <c r="GL60" s="315"/>
      <c r="GM60" s="315"/>
      <c r="GN60" s="315"/>
      <c r="GO60" s="315"/>
      <c r="GP60" s="315"/>
      <c r="GQ60" s="315"/>
      <c r="GR60" s="315"/>
      <c r="GS60" s="315"/>
      <c r="GT60" s="315"/>
      <c r="GU60" s="315"/>
      <c r="GV60" s="315"/>
      <c r="GW60" s="315"/>
      <c r="GX60" s="315"/>
      <c r="GY60" s="315"/>
      <c r="GZ60" s="315"/>
      <c r="HA60" s="315"/>
      <c r="HB60" s="315"/>
      <c r="HC60" s="315"/>
      <c r="HD60" s="315"/>
      <c r="HE60" s="315"/>
      <c r="HF60" s="315"/>
      <c r="HG60" s="315"/>
      <c r="HH60" s="315"/>
      <c r="HI60" s="315"/>
    </row>
    <row r="61" spans="1:217" ht="110.1" customHeight="1" thickBot="1" x14ac:dyDescent="0.25">
      <c r="A61" s="653"/>
      <c r="B61" s="645"/>
      <c r="C61" s="654"/>
      <c r="D61" s="140" t="s">
        <v>267</v>
      </c>
      <c r="E61" s="141" t="s">
        <v>268</v>
      </c>
      <c r="F61" s="234" t="s">
        <v>1072</v>
      </c>
      <c r="G61" s="142" t="s">
        <v>1076</v>
      </c>
      <c r="H61" s="142" t="s">
        <v>311</v>
      </c>
      <c r="I61" s="236" t="s">
        <v>1074</v>
      </c>
      <c r="J61" s="142" t="s">
        <v>299</v>
      </c>
      <c r="K61" s="142" t="s">
        <v>19</v>
      </c>
      <c r="L61" s="142" t="s">
        <v>486</v>
      </c>
      <c r="M61" s="142" t="s">
        <v>277</v>
      </c>
      <c r="N61" s="142" t="s">
        <v>277</v>
      </c>
      <c r="O61" s="142" t="s">
        <v>313</v>
      </c>
      <c r="P61" s="170">
        <v>6</v>
      </c>
      <c r="Q61" s="143">
        <v>4</v>
      </c>
      <c r="R61" s="170">
        <f>P61*Q61</f>
        <v>24</v>
      </c>
      <c r="S61" s="171" t="str">
        <f t="shared" si="13"/>
        <v>MuyAlto</v>
      </c>
      <c r="T61" s="144">
        <v>25</v>
      </c>
      <c r="U61" s="170">
        <f t="shared" si="14"/>
        <v>600</v>
      </c>
      <c r="V61" s="170" t="str">
        <f t="shared" si="10"/>
        <v>I</v>
      </c>
      <c r="W61" s="176" t="str">
        <f t="shared" si="4"/>
        <v>NO Aceptable</v>
      </c>
      <c r="X61" s="142"/>
      <c r="Y61" s="142"/>
      <c r="Z61" s="142"/>
      <c r="AA61" s="142" t="str">
        <f>L61</f>
        <v xml:space="preserve">Trasmicion del virus de hepatitis B(VHB),virus de la hepatitis C (VHC),Virus de Inmunodeficiencia Humana (VIH),Virus de la rabia.
</v>
      </c>
      <c r="AB61" s="142" t="s">
        <v>314</v>
      </c>
      <c r="AC61" s="142" t="s">
        <v>277</v>
      </c>
      <c r="AD61" s="142" t="s">
        <v>277</v>
      </c>
      <c r="AE61" s="142" t="s">
        <v>487</v>
      </c>
      <c r="AF61" s="142" t="s">
        <v>488</v>
      </c>
      <c r="AG61" s="142" t="s">
        <v>317</v>
      </c>
      <c r="AH61" s="142"/>
      <c r="AI61" s="170"/>
      <c r="AJ61" s="143"/>
      <c r="AK61" s="146">
        <f t="shared" si="5"/>
        <v>0</v>
      </c>
      <c r="AL61" s="219">
        <f t="shared" si="6"/>
        <v>0</v>
      </c>
      <c r="AM61" s="147" t="str">
        <f t="shared" si="7"/>
        <v>IV</v>
      </c>
      <c r="AN61" s="176" t="str">
        <f t="shared" si="8"/>
        <v>Aceptable</v>
      </c>
      <c r="AO61" s="652"/>
      <c r="AP61" s="652"/>
      <c r="AQ61" s="315"/>
      <c r="AR61" s="315"/>
      <c r="AS61" s="315"/>
      <c r="AT61" s="315"/>
      <c r="AU61" s="315"/>
      <c r="AV61" s="315"/>
      <c r="AW61" s="315"/>
      <c r="AX61" s="315"/>
      <c r="AY61" s="315"/>
      <c r="AZ61" s="315"/>
      <c r="BA61" s="315"/>
      <c r="BB61" s="315"/>
      <c r="BC61" s="315"/>
      <c r="BD61" s="315"/>
      <c r="BE61" s="315"/>
      <c r="BF61" s="315"/>
      <c r="BG61" s="315"/>
      <c r="BH61" s="315"/>
      <c r="BI61" s="315"/>
      <c r="BJ61" s="315"/>
      <c r="BK61" s="315"/>
      <c r="BL61" s="315"/>
      <c r="BM61" s="315"/>
      <c r="BN61" s="315"/>
      <c r="BO61" s="315"/>
      <c r="BP61" s="315"/>
      <c r="BQ61" s="315"/>
      <c r="BR61" s="315"/>
      <c r="BS61" s="315"/>
      <c r="BT61" s="315"/>
      <c r="BU61" s="315"/>
      <c r="BV61" s="315"/>
      <c r="BW61" s="315"/>
      <c r="BX61" s="315"/>
      <c r="BY61" s="315"/>
      <c r="BZ61" s="315"/>
      <c r="CA61" s="315"/>
      <c r="CB61" s="315"/>
      <c r="CC61" s="315"/>
      <c r="CD61" s="315"/>
      <c r="CE61" s="315"/>
      <c r="CF61" s="315"/>
      <c r="CG61" s="315"/>
      <c r="CH61" s="315"/>
      <c r="CI61" s="315"/>
      <c r="CJ61" s="315"/>
      <c r="CK61" s="315"/>
      <c r="CL61" s="315"/>
      <c r="CM61" s="315"/>
      <c r="CN61" s="315"/>
      <c r="CO61" s="315"/>
      <c r="CP61" s="315"/>
      <c r="CQ61" s="315"/>
      <c r="CR61" s="315"/>
      <c r="CS61" s="315"/>
      <c r="CT61" s="315"/>
      <c r="CU61" s="315"/>
      <c r="CV61" s="315"/>
      <c r="CW61" s="315"/>
      <c r="CX61" s="315"/>
      <c r="CY61" s="315"/>
      <c r="CZ61" s="315"/>
      <c r="DA61" s="315"/>
      <c r="DB61" s="315"/>
      <c r="DC61" s="315"/>
      <c r="DD61" s="315"/>
      <c r="DE61" s="315"/>
      <c r="DF61" s="315"/>
      <c r="DG61" s="315"/>
      <c r="DH61" s="315"/>
      <c r="DI61" s="315"/>
      <c r="DJ61" s="315"/>
      <c r="DK61" s="315"/>
      <c r="DL61" s="315"/>
      <c r="DM61" s="315"/>
      <c r="DN61" s="315"/>
      <c r="DO61" s="315"/>
      <c r="DP61" s="315"/>
      <c r="DQ61" s="315"/>
      <c r="DR61" s="315"/>
      <c r="DS61" s="315"/>
      <c r="DT61" s="315"/>
      <c r="DU61" s="315"/>
      <c r="DV61" s="315"/>
      <c r="DW61" s="315"/>
      <c r="DX61" s="315"/>
      <c r="DY61" s="315"/>
      <c r="DZ61" s="315"/>
      <c r="EA61" s="315"/>
      <c r="EB61" s="315"/>
      <c r="EC61" s="315"/>
      <c r="ED61" s="315"/>
      <c r="EE61" s="315"/>
      <c r="EF61" s="315"/>
      <c r="EG61" s="315"/>
      <c r="EH61" s="315"/>
      <c r="EI61" s="315"/>
      <c r="EJ61" s="315"/>
      <c r="EK61" s="315"/>
      <c r="EL61" s="315"/>
      <c r="EM61" s="315"/>
      <c r="EN61" s="315"/>
      <c r="EO61" s="315"/>
      <c r="EP61" s="315"/>
      <c r="EQ61" s="315"/>
      <c r="ER61" s="315"/>
      <c r="ES61" s="315"/>
      <c r="ET61" s="315"/>
      <c r="EU61" s="315"/>
      <c r="EV61" s="315"/>
      <c r="EW61" s="315"/>
      <c r="EX61" s="315"/>
      <c r="EY61" s="315"/>
      <c r="EZ61" s="315"/>
      <c r="FA61" s="315"/>
      <c r="FB61" s="315"/>
      <c r="FC61" s="315"/>
      <c r="FD61" s="315"/>
      <c r="FE61" s="315"/>
      <c r="FF61" s="315"/>
      <c r="FG61" s="315"/>
      <c r="FH61" s="315"/>
      <c r="FI61" s="315"/>
      <c r="FJ61" s="315"/>
      <c r="FK61" s="315"/>
      <c r="FL61" s="315"/>
      <c r="FM61" s="315"/>
      <c r="FN61" s="315"/>
      <c r="FO61" s="315"/>
      <c r="FP61" s="315"/>
      <c r="FQ61" s="315"/>
      <c r="FR61" s="315"/>
      <c r="FS61" s="315"/>
      <c r="FT61" s="315"/>
      <c r="FU61" s="315"/>
      <c r="FV61" s="315"/>
      <c r="FW61" s="315"/>
      <c r="FX61" s="315"/>
      <c r="FY61" s="315"/>
      <c r="FZ61" s="315"/>
      <c r="GA61" s="315"/>
      <c r="GB61" s="315"/>
      <c r="GC61" s="315"/>
      <c r="GD61" s="315"/>
      <c r="GE61" s="315"/>
      <c r="GF61" s="315"/>
      <c r="GG61" s="315"/>
      <c r="GH61" s="315"/>
      <c r="GI61" s="315"/>
      <c r="GJ61" s="315"/>
      <c r="GK61" s="315"/>
      <c r="GL61" s="315"/>
      <c r="GM61" s="315"/>
      <c r="GN61" s="315"/>
      <c r="GO61" s="315"/>
      <c r="GP61" s="315"/>
      <c r="GQ61" s="315"/>
      <c r="GR61" s="315"/>
      <c r="GS61" s="315"/>
      <c r="GT61" s="315"/>
      <c r="GU61" s="315"/>
      <c r="GV61" s="315"/>
      <c r="GW61" s="315"/>
      <c r="GX61" s="315"/>
      <c r="GY61" s="315"/>
      <c r="GZ61" s="315"/>
      <c r="HA61" s="315"/>
      <c r="HB61" s="315"/>
      <c r="HC61" s="315"/>
      <c r="HD61" s="315"/>
      <c r="HE61" s="315"/>
      <c r="HF61" s="315"/>
      <c r="HG61" s="315"/>
      <c r="HH61" s="315"/>
      <c r="HI61" s="315"/>
    </row>
    <row r="62" spans="1:217" ht="110.1" customHeight="1" thickBot="1" x14ac:dyDescent="0.25">
      <c r="A62" s="653"/>
      <c r="B62" s="645"/>
      <c r="C62" s="654"/>
      <c r="D62" s="140" t="s">
        <v>267</v>
      </c>
      <c r="E62" s="141" t="s">
        <v>268</v>
      </c>
      <c r="F62" s="234" t="s">
        <v>1072</v>
      </c>
      <c r="G62" s="142" t="s">
        <v>1076</v>
      </c>
      <c r="H62" s="142" t="s">
        <v>536</v>
      </c>
      <c r="I62" s="236" t="s">
        <v>1074</v>
      </c>
      <c r="J62" s="142" t="s">
        <v>299</v>
      </c>
      <c r="K62" s="142" t="s">
        <v>47</v>
      </c>
      <c r="L62" s="142" t="s">
        <v>535</v>
      </c>
      <c r="M62" s="142" t="s">
        <v>277</v>
      </c>
      <c r="N62" s="142" t="s">
        <v>277</v>
      </c>
      <c r="O62" s="142" t="s">
        <v>313</v>
      </c>
      <c r="P62" s="170">
        <v>2</v>
      </c>
      <c r="Q62" s="143">
        <v>2</v>
      </c>
      <c r="R62" s="170">
        <f>P62*Q62</f>
        <v>4</v>
      </c>
      <c r="S62" s="171" t="str">
        <f t="shared" si="13"/>
        <v>Bajo</v>
      </c>
      <c r="T62" s="144">
        <v>10</v>
      </c>
      <c r="U62" s="170">
        <f t="shared" si="14"/>
        <v>40</v>
      </c>
      <c r="V62" s="170" t="str">
        <f t="shared" si="10"/>
        <v>III</v>
      </c>
      <c r="W62" s="176" t="str">
        <f t="shared" si="4"/>
        <v>Mejorable</v>
      </c>
      <c r="X62" s="142"/>
      <c r="Y62" s="142"/>
      <c r="Z62" s="142"/>
      <c r="AA62" s="142" t="str">
        <f>L62</f>
        <v>Las enfermedades más importantes transmitidas  son dermatitis, intestinales e infecciones oculares.</v>
      </c>
      <c r="AB62" s="142" t="s">
        <v>314</v>
      </c>
      <c r="AC62" s="142" t="s">
        <v>277</v>
      </c>
      <c r="AD62" s="142" t="s">
        <v>277</v>
      </c>
      <c r="AE62" s="142" t="s">
        <v>537</v>
      </c>
      <c r="AF62" s="142" t="s">
        <v>538</v>
      </c>
      <c r="AG62" s="142" t="s">
        <v>539</v>
      </c>
      <c r="AH62" s="142"/>
      <c r="AI62" s="170"/>
      <c r="AJ62" s="143"/>
      <c r="AK62" s="146">
        <f t="shared" si="5"/>
        <v>0</v>
      </c>
      <c r="AL62" s="219">
        <f t="shared" si="6"/>
        <v>0</v>
      </c>
      <c r="AM62" s="147" t="str">
        <f t="shared" si="7"/>
        <v>IV</v>
      </c>
      <c r="AN62" s="176" t="str">
        <f t="shared" si="8"/>
        <v>Aceptable</v>
      </c>
      <c r="AO62" s="652"/>
      <c r="AP62" s="652"/>
      <c r="AQ62" s="315"/>
      <c r="AR62" s="315"/>
      <c r="AS62" s="315"/>
      <c r="AT62" s="315"/>
      <c r="AU62" s="315"/>
      <c r="AV62" s="315"/>
      <c r="AW62" s="315"/>
      <c r="AX62" s="315"/>
      <c r="AY62" s="315"/>
      <c r="AZ62" s="315"/>
      <c r="BA62" s="315"/>
      <c r="BB62" s="315"/>
      <c r="BC62" s="315"/>
      <c r="BD62" s="315"/>
      <c r="BE62" s="315"/>
      <c r="BF62" s="315"/>
      <c r="BG62" s="315"/>
      <c r="BH62" s="315"/>
      <c r="BI62" s="315"/>
      <c r="BJ62" s="315"/>
      <c r="BK62" s="315"/>
      <c r="BL62" s="315"/>
      <c r="BM62" s="315"/>
      <c r="BN62" s="315"/>
      <c r="BO62" s="315"/>
      <c r="BP62" s="315"/>
      <c r="BQ62" s="315"/>
      <c r="BR62" s="315"/>
      <c r="BS62" s="315"/>
      <c r="BT62" s="315"/>
      <c r="BU62" s="315"/>
      <c r="BV62" s="315"/>
      <c r="BW62" s="315"/>
      <c r="BX62" s="315"/>
      <c r="BY62" s="315"/>
      <c r="BZ62" s="315"/>
      <c r="CA62" s="315"/>
      <c r="CB62" s="315"/>
      <c r="CC62" s="315"/>
      <c r="CD62" s="315"/>
      <c r="CE62" s="315"/>
      <c r="CF62" s="315"/>
      <c r="CG62" s="315"/>
      <c r="CH62" s="315"/>
      <c r="CI62" s="315"/>
      <c r="CJ62" s="315"/>
      <c r="CK62" s="315"/>
      <c r="CL62" s="315"/>
      <c r="CM62" s="315"/>
      <c r="CN62" s="315"/>
      <c r="CO62" s="315"/>
      <c r="CP62" s="315"/>
      <c r="CQ62" s="315"/>
      <c r="CR62" s="315"/>
      <c r="CS62" s="315"/>
      <c r="CT62" s="315"/>
      <c r="CU62" s="315"/>
      <c r="CV62" s="315"/>
      <c r="CW62" s="315"/>
      <c r="CX62" s="315"/>
      <c r="CY62" s="315"/>
      <c r="CZ62" s="315"/>
      <c r="DA62" s="315"/>
      <c r="DB62" s="315"/>
      <c r="DC62" s="315"/>
      <c r="DD62" s="315"/>
      <c r="DE62" s="315"/>
      <c r="DF62" s="315"/>
      <c r="DG62" s="315"/>
      <c r="DH62" s="315"/>
      <c r="DI62" s="315"/>
      <c r="DJ62" s="315"/>
      <c r="DK62" s="315"/>
      <c r="DL62" s="315"/>
      <c r="DM62" s="315"/>
      <c r="DN62" s="315"/>
      <c r="DO62" s="315"/>
      <c r="DP62" s="315"/>
      <c r="DQ62" s="315"/>
      <c r="DR62" s="315"/>
      <c r="DS62" s="315"/>
      <c r="DT62" s="315"/>
      <c r="DU62" s="315"/>
      <c r="DV62" s="315"/>
      <c r="DW62" s="315"/>
      <c r="DX62" s="315"/>
      <c r="DY62" s="315"/>
      <c r="DZ62" s="315"/>
      <c r="EA62" s="315"/>
      <c r="EB62" s="315"/>
      <c r="EC62" s="315"/>
      <c r="ED62" s="315"/>
      <c r="EE62" s="315"/>
      <c r="EF62" s="315"/>
      <c r="EG62" s="315"/>
      <c r="EH62" s="315"/>
      <c r="EI62" s="315"/>
      <c r="EJ62" s="315"/>
      <c r="EK62" s="315"/>
      <c r="EL62" s="315"/>
      <c r="EM62" s="315"/>
      <c r="EN62" s="315"/>
      <c r="EO62" s="315"/>
      <c r="EP62" s="315"/>
      <c r="EQ62" s="315"/>
      <c r="ER62" s="315"/>
      <c r="ES62" s="315"/>
      <c r="ET62" s="315"/>
      <c r="EU62" s="315"/>
      <c r="EV62" s="315"/>
      <c r="EW62" s="315"/>
      <c r="EX62" s="315"/>
      <c r="EY62" s="315"/>
      <c r="EZ62" s="315"/>
      <c r="FA62" s="315"/>
      <c r="FB62" s="315"/>
      <c r="FC62" s="315"/>
      <c r="FD62" s="315"/>
      <c r="FE62" s="315"/>
      <c r="FF62" s="315"/>
      <c r="FG62" s="315"/>
      <c r="FH62" s="315"/>
      <c r="FI62" s="315"/>
      <c r="FJ62" s="315"/>
      <c r="FK62" s="315"/>
      <c r="FL62" s="315"/>
      <c r="FM62" s="315"/>
      <c r="FN62" s="315"/>
      <c r="FO62" s="315"/>
      <c r="FP62" s="315"/>
      <c r="FQ62" s="315"/>
      <c r="FR62" s="315"/>
      <c r="FS62" s="315"/>
      <c r="FT62" s="315"/>
      <c r="FU62" s="315"/>
      <c r="FV62" s="315"/>
      <c r="FW62" s="315"/>
      <c r="FX62" s="315"/>
      <c r="FY62" s="315"/>
      <c r="FZ62" s="315"/>
      <c r="GA62" s="315"/>
      <c r="GB62" s="315"/>
      <c r="GC62" s="315"/>
      <c r="GD62" s="315"/>
      <c r="GE62" s="315"/>
      <c r="GF62" s="315"/>
      <c r="GG62" s="315"/>
      <c r="GH62" s="315"/>
      <c r="GI62" s="315"/>
      <c r="GJ62" s="315"/>
      <c r="GK62" s="315"/>
      <c r="GL62" s="315"/>
      <c r="GM62" s="315"/>
      <c r="GN62" s="315"/>
      <c r="GO62" s="315"/>
      <c r="GP62" s="315"/>
      <c r="GQ62" s="315"/>
      <c r="GR62" s="315"/>
      <c r="GS62" s="315"/>
      <c r="GT62" s="315"/>
      <c r="GU62" s="315"/>
      <c r="GV62" s="315"/>
      <c r="GW62" s="315"/>
      <c r="GX62" s="315"/>
      <c r="GY62" s="315"/>
      <c r="GZ62" s="315"/>
      <c r="HA62" s="315"/>
      <c r="HB62" s="315"/>
      <c r="HC62" s="315"/>
      <c r="HD62" s="315"/>
      <c r="HE62" s="315"/>
      <c r="HF62" s="315"/>
      <c r="HG62" s="315"/>
      <c r="HH62" s="315"/>
      <c r="HI62" s="315"/>
    </row>
    <row r="63" spans="1:217" ht="110.1" customHeight="1" thickBot="1" x14ac:dyDescent="0.25">
      <c r="A63" s="653"/>
      <c r="B63" s="645"/>
      <c r="C63" s="654"/>
      <c r="D63" s="140" t="s">
        <v>267</v>
      </c>
      <c r="E63" s="141" t="s">
        <v>268</v>
      </c>
      <c r="F63" s="234" t="s">
        <v>1072</v>
      </c>
      <c r="G63" s="142" t="s">
        <v>1076</v>
      </c>
      <c r="H63" s="142" t="s">
        <v>490</v>
      </c>
      <c r="I63" s="236" t="s">
        <v>1074</v>
      </c>
      <c r="J63" s="142" t="s">
        <v>299</v>
      </c>
      <c r="K63" s="142" t="s">
        <v>26</v>
      </c>
      <c r="L63" s="142" t="s">
        <v>321</v>
      </c>
      <c r="M63" s="142" t="s">
        <v>277</v>
      </c>
      <c r="N63" s="142" t="s">
        <v>277</v>
      </c>
      <c r="O63" s="142" t="s">
        <v>313</v>
      </c>
      <c r="P63" s="170">
        <v>6</v>
      </c>
      <c r="Q63" s="143">
        <v>4</v>
      </c>
      <c r="R63" s="170">
        <f>P63*Q63</f>
        <v>24</v>
      </c>
      <c r="S63" s="171" t="str">
        <f t="shared" si="13"/>
        <v>MuyAlto</v>
      </c>
      <c r="T63" s="144">
        <v>25</v>
      </c>
      <c r="U63" s="170">
        <f t="shared" si="14"/>
        <v>600</v>
      </c>
      <c r="V63" s="170" t="str">
        <f t="shared" si="10"/>
        <v>I</v>
      </c>
      <c r="W63" s="176" t="str">
        <f t="shared" si="4"/>
        <v>NO Aceptable</v>
      </c>
      <c r="X63" s="142"/>
      <c r="Y63" s="142"/>
      <c r="Z63" s="142"/>
      <c r="AA63" s="142" t="str">
        <f>L63</f>
        <v>Trasmision de  enfermedades infectocontagiosas (meningitis, neumonía,faringitis, fiebre reumática,forúnculos, osteomelitis ,Tétano, gangrena, difteria,ETC) , alteraciones en los diferentes  sistemas.</v>
      </c>
      <c r="AB63" s="142" t="s">
        <v>314</v>
      </c>
      <c r="AC63" s="142" t="s">
        <v>277</v>
      </c>
      <c r="AD63" s="142" t="s">
        <v>277</v>
      </c>
      <c r="AE63" s="142" t="s">
        <v>540</v>
      </c>
      <c r="AF63" s="142" t="s">
        <v>492</v>
      </c>
      <c r="AG63" s="142" t="s">
        <v>323</v>
      </c>
      <c r="AH63" s="142"/>
      <c r="AI63" s="170"/>
      <c r="AJ63" s="143"/>
      <c r="AK63" s="146">
        <f t="shared" si="5"/>
        <v>0</v>
      </c>
      <c r="AL63" s="219">
        <f t="shared" si="6"/>
        <v>0</v>
      </c>
      <c r="AM63" s="147" t="str">
        <f t="shared" si="7"/>
        <v>IV</v>
      </c>
      <c r="AN63" s="176" t="str">
        <f t="shared" si="8"/>
        <v>Aceptable</v>
      </c>
      <c r="AO63" s="652"/>
      <c r="AP63" s="652"/>
      <c r="AQ63" s="315"/>
      <c r="AR63" s="315"/>
      <c r="AS63" s="315"/>
      <c r="AT63" s="315"/>
      <c r="AU63" s="315"/>
      <c r="AV63" s="315"/>
      <c r="AW63" s="315"/>
      <c r="AX63" s="315"/>
      <c r="AY63" s="315"/>
      <c r="AZ63" s="315"/>
      <c r="BA63" s="315"/>
      <c r="BB63" s="315"/>
      <c r="BC63" s="315"/>
      <c r="BD63" s="315"/>
      <c r="BE63" s="315"/>
      <c r="BF63" s="315"/>
      <c r="BG63" s="315"/>
      <c r="BH63" s="315"/>
      <c r="BI63" s="315"/>
      <c r="BJ63" s="315"/>
      <c r="BK63" s="315"/>
      <c r="BL63" s="315"/>
      <c r="BM63" s="315"/>
      <c r="BN63" s="315"/>
      <c r="BO63" s="315"/>
      <c r="BP63" s="315"/>
      <c r="BQ63" s="315"/>
      <c r="BR63" s="315"/>
      <c r="BS63" s="315"/>
      <c r="BT63" s="315"/>
      <c r="BU63" s="315"/>
      <c r="BV63" s="315"/>
      <c r="BW63" s="315"/>
      <c r="BX63" s="315"/>
      <c r="BY63" s="315"/>
      <c r="BZ63" s="315"/>
      <c r="CA63" s="315"/>
      <c r="CB63" s="315"/>
      <c r="CC63" s="315"/>
      <c r="CD63" s="315"/>
      <c r="CE63" s="315"/>
      <c r="CF63" s="315"/>
      <c r="CG63" s="315"/>
      <c r="CH63" s="315"/>
      <c r="CI63" s="315"/>
      <c r="CJ63" s="315"/>
      <c r="CK63" s="315"/>
      <c r="CL63" s="315"/>
      <c r="CM63" s="315"/>
      <c r="CN63" s="315"/>
      <c r="CO63" s="315"/>
      <c r="CP63" s="315"/>
      <c r="CQ63" s="315"/>
      <c r="CR63" s="315"/>
      <c r="CS63" s="315"/>
      <c r="CT63" s="315"/>
      <c r="CU63" s="315"/>
      <c r="CV63" s="315"/>
      <c r="CW63" s="315"/>
      <c r="CX63" s="315"/>
      <c r="CY63" s="315"/>
      <c r="CZ63" s="315"/>
      <c r="DA63" s="315"/>
      <c r="DB63" s="315"/>
      <c r="DC63" s="315"/>
      <c r="DD63" s="315"/>
      <c r="DE63" s="315"/>
      <c r="DF63" s="315"/>
      <c r="DG63" s="315"/>
      <c r="DH63" s="315"/>
      <c r="DI63" s="315"/>
      <c r="DJ63" s="315"/>
      <c r="DK63" s="315"/>
      <c r="DL63" s="315"/>
      <c r="DM63" s="315"/>
      <c r="DN63" s="315"/>
      <c r="DO63" s="315"/>
      <c r="DP63" s="315"/>
      <c r="DQ63" s="315"/>
      <c r="DR63" s="315"/>
      <c r="DS63" s="315"/>
      <c r="DT63" s="315"/>
      <c r="DU63" s="315"/>
      <c r="DV63" s="315"/>
      <c r="DW63" s="315"/>
      <c r="DX63" s="315"/>
      <c r="DY63" s="315"/>
      <c r="DZ63" s="315"/>
      <c r="EA63" s="315"/>
      <c r="EB63" s="315"/>
      <c r="EC63" s="315"/>
      <c r="ED63" s="315"/>
      <c r="EE63" s="315"/>
      <c r="EF63" s="315"/>
      <c r="EG63" s="315"/>
      <c r="EH63" s="315"/>
      <c r="EI63" s="315"/>
      <c r="EJ63" s="315"/>
      <c r="EK63" s="315"/>
      <c r="EL63" s="315"/>
      <c r="EM63" s="315"/>
      <c r="EN63" s="315"/>
      <c r="EO63" s="315"/>
      <c r="EP63" s="315"/>
      <c r="EQ63" s="315"/>
      <c r="ER63" s="315"/>
      <c r="ES63" s="315"/>
      <c r="ET63" s="315"/>
      <c r="EU63" s="315"/>
      <c r="EV63" s="315"/>
      <c r="EW63" s="315"/>
      <c r="EX63" s="315"/>
      <c r="EY63" s="315"/>
      <c r="EZ63" s="315"/>
      <c r="FA63" s="315"/>
      <c r="FB63" s="315"/>
      <c r="FC63" s="315"/>
      <c r="FD63" s="315"/>
      <c r="FE63" s="315"/>
      <c r="FF63" s="315"/>
      <c r="FG63" s="315"/>
      <c r="FH63" s="315"/>
      <c r="FI63" s="315"/>
      <c r="FJ63" s="315"/>
      <c r="FK63" s="315"/>
      <c r="FL63" s="315"/>
      <c r="FM63" s="315"/>
      <c r="FN63" s="315"/>
      <c r="FO63" s="315"/>
      <c r="FP63" s="315"/>
      <c r="FQ63" s="315"/>
      <c r="FR63" s="315"/>
      <c r="FS63" s="315"/>
      <c r="FT63" s="315"/>
      <c r="FU63" s="315"/>
      <c r="FV63" s="315"/>
      <c r="FW63" s="315"/>
      <c r="FX63" s="315"/>
      <c r="FY63" s="315"/>
      <c r="FZ63" s="315"/>
      <c r="GA63" s="315"/>
      <c r="GB63" s="315"/>
      <c r="GC63" s="315"/>
      <c r="GD63" s="315"/>
      <c r="GE63" s="315"/>
      <c r="GF63" s="315"/>
      <c r="GG63" s="315"/>
      <c r="GH63" s="315"/>
      <c r="GI63" s="315"/>
      <c r="GJ63" s="315"/>
      <c r="GK63" s="315"/>
      <c r="GL63" s="315"/>
      <c r="GM63" s="315"/>
      <c r="GN63" s="315"/>
      <c r="GO63" s="315"/>
      <c r="GP63" s="315"/>
      <c r="GQ63" s="315"/>
      <c r="GR63" s="315"/>
      <c r="GS63" s="315"/>
      <c r="GT63" s="315"/>
      <c r="GU63" s="315"/>
      <c r="GV63" s="315"/>
      <c r="GW63" s="315"/>
      <c r="GX63" s="315"/>
      <c r="GY63" s="315"/>
      <c r="GZ63" s="315"/>
      <c r="HA63" s="315"/>
      <c r="HB63" s="315"/>
      <c r="HC63" s="315"/>
      <c r="HD63" s="315"/>
      <c r="HE63" s="315"/>
      <c r="HF63" s="315"/>
      <c r="HG63" s="315"/>
      <c r="HH63" s="315"/>
      <c r="HI63" s="315"/>
    </row>
    <row r="64" spans="1:217" ht="110.1" customHeight="1" thickBot="1" x14ac:dyDescent="0.25">
      <c r="A64" s="653"/>
      <c r="B64" s="645"/>
      <c r="C64" s="654"/>
      <c r="D64" s="140" t="s">
        <v>267</v>
      </c>
      <c r="E64" s="141" t="s">
        <v>268</v>
      </c>
      <c r="F64" s="234" t="s">
        <v>1072</v>
      </c>
      <c r="G64" s="142" t="s">
        <v>1076</v>
      </c>
      <c r="H64" s="142" t="s">
        <v>493</v>
      </c>
      <c r="I64" s="236" t="s">
        <v>1074</v>
      </c>
      <c r="J64" s="142" t="s">
        <v>299</v>
      </c>
      <c r="K64" s="142" t="s">
        <v>53</v>
      </c>
      <c r="L64" s="142" t="s">
        <v>319</v>
      </c>
      <c r="M64" s="142" t="s">
        <v>277</v>
      </c>
      <c r="N64" s="142" t="s">
        <v>277</v>
      </c>
      <c r="O64" s="142" t="s">
        <v>320</v>
      </c>
      <c r="P64" s="170">
        <v>2</v>
      </c>
      <c r="Q64" s="143">
        <v>3</v>
      </c>
      <c r="R64" s="142">
        <v>6</v>
      </c>
      <c r="S64" s="171" t="str">
        <f t="shared" si="13"/>
        <v>Medio</v>
      </c>
      <c r="T64" s="142">
        <v>25</v>
      </c>
      <c r="U64" s="142">
        <f t="shared" si="14"/>
        <v>150</v>
      </c>
      <c r="V64" s="142" t="str">
        <f t="shared" si="10"/>
        <v>II</v>
      </c>
      <c r="W64" s="176" t="str">
        <f t="shared" si="4"/>
        <v>No Aceptable o Aceptable con Control Especifico</v>
      </c>
      <c r="X64" s="142"/>
      <c r="Y64" s="142"/>
      <c r="Z64" s="142"/>
      <c r="AA64" s="142" t="s">
        <v>321</v>
      </c>
      <c r="AB64" s="142" t="s">
        <v>314</v>
      </c>
      <c r="AC64" s="142" t="s">
        <v>277</v>
      </c>
      <c r="AD64" s="142" t="s">
        <v>277</v>
      </c>
      <c r="AE64" s="142" t="s">
        <v>277</v>
      </c>
      <c r="AF64" s="142" t="s">
        <v>448</v>
      </c>
      <c r="AG64" s="142" t="s">
        <v>323</v>
      </c>
      <c r="AH64" s="142"/>
      <c r="AI64" s="170"/>
      <c r="AJ64" s="143"/>
      <c r="AK64" s="146">
        <f t="shared" si="5"/>
        <v>0</v>
      </c>
      <c r="AL64" s="219">
        <f t="shared" si="6"/>
        <v>0</v>
      </c>
      <c r="AM64" s="147" t="str">
        <f t="shared" si="7"/>
        <v>IV</v>
      </c>
      <c r="AN64" s="176" t="str">
        <f t="shared" si="8"/>
        <v>Aceptable</v>
      </c>
      <c r="AO64" s="652"/>
      <c r="AP64" s="652"/>
      <c r="AQ64" s="315"/>
      <c r="AR64" s="315"/>
      <c r="AS64" s="315"/>
      <c r="AT64" s="315"/>
      <c r="AU64" s="315"/>
      <c r="AV64" s="315"/>
      <c r="AW64" s="315"/>
      <c r="AX64" s="315"/>
      <c r="AY64" s="315"/>
      <c r="AZ64" s="315"/>
      <c r="BA64" s="315"/>
      <c r="BB64" s="315"/>
      <c r="BC64" s="315"/>
      <c r="BD64" s="315"/>
      <c r="BE64" s="315"/>
      <c r="BF64" s="315"/>
      <c r="BG64" s="315"/>
      <c r="BH64" s="315"/>
      <c r="BI64" s="315"/>
      <c r="BJ64" s="315"/>
      <c r="BK64" s="315"/>
      <c r="BL64" s="315"/>
      <c r="BM64" s="315"/>
      <c r="BN64" s="315"/>
      <c r="BO64" s="315"/>
      <c r="BP64" s="315"/>
      <c r="BQ64" s="315"/>
      <c r="BR64" s="315"/>
      <c r="BS64" s="315"/>
      <c r="BT64" s="315"/>
      <c r="BU64" s="315"/>
      <c r="BV64" s="315"/>
      <c r="BW64" s="315"/>
      <c r="BX64" s="315"/>
      <c r="BY64" s="315"/>
      <c r="BZ64" s="315"/>
      <c r="CA64" s="315"/>
      <c r="CB64" s="315"/>
      <c r="CC64" s="315"/>
      <c r="CD64" s="315"/>
      <c r="CE64" s="315"/>
      <c r="CF64" s="315"/>
      <c r="CG64" s="315"/>
      <c r="CH64" s="315"/>
      <c r="CI64" s="315"/>
      <c r="CJ64" s="315"/>
      <c r="CK64" s="315"/>
      <c r="CL64" s="315"/>
      <c r="CM64" s="315"/>
      <c r="CN64" s="315"/>
      <c r="CO64" s="315"/>
      <c r="CP64" s="315"/>
      <c r="CQ64" s="315"/>
      <c r="CR64" s="315"/>
      <c r="CS64" s="315"/>
      <c r="CT64" s="315"/>
      <c r="CU64" s="315"/>
      <c r="CV64" s="315"/>
      <c r="CW64" s="315"/>
      <c r="CX64" s="315"/>
      <c r="CY64" s="315"/>
      <c r="CZ64" s="315"/>
      <c r="DA64" s="315"/>
      <c r="DB64" s="315"/>
      <c r="DC64" s="315"/>
      <c r="DD64" s="315"/>
      <c r="DE64" s="315"/>
      <c r="DF64" s="315"/>
      <c r="DG64" s="315"/>
      <c r="DH64" s="315"/>
      <c r="DI64" s="315"/>
      <c r="DJ64" s="315"/>
      <c r="DK64" s="315"/>
      <c r="DL64" s="315"/>
      <c r="DM64" s="315"/>
      <c r="DN64" s="315"/>
      <c r="DO64" s="315"/>
      <c r="DP64" s="315"/>
      <c r="DQ64" s="315"/>
      <c r="DR64" s="315"/>
      <c r="DS64" s="315"/>
      <c r="DT64" s="315"/>
      <c r="DU64" s="315"/>
      <c r="DV64" s="315"/>
      <c r="DW64" s="315"/>
      <c r="DX64" s="315"/>
      <c r="DY64" s="315"/>
      <c r="DZ64" s="315"/>
      <c r="EA64" s="315"/>
      <c r="EB64" s="315"/>
      <c r="EC64" s="315"/>
      <c r="ED64" s="315"/>
      <c r="EE64" s="315"/>
      <c r="EF64" s="315"/>
      <c r="EG64" s="315"/>
      <c r="EH64" s="315"/>
      <c r="EI64" s="315"/>
      <c r="EJ64" s="315"/>
      <c r="EK64" s="315"/>
      <c r="EL64" s="315"/>
      <c r="EM64" s="315"/>
      <c r="EN64" s="315"/>
      <c r="EO64" s="315"/>
      <c r="EP64" s="315"/>
      <c r="EQ64" s="315"/>
      <c r="ER64" s="315"/>
      <c r="ES64" s="315"/>
      <c r="ET64" s="315"/>
      <c r="EU64" s="315"/>
      <c r="EV64" s="315"/>
      <c r="EW64" s="315"/>
      <c r="EX64" s="315"/>
      <c r="EY64" s="315"/>
      <c r="EZ64" s="315"/>
      <c r="FA64" s="315"/>
      <c r="FB64" s="315"/>
      <c r="FC64" s="315"/>
      <c r="FD64" s="315"/>
      <c r="FE64" s="315"/>
      <c r="FF64" s="315"/>
      <c r="FG64" s="315"/>
      <c r="FH64" s="315"/>
      <c r="FI64" s="315"/>
      <c r="FJ64" s="315"/>
      <c r="FK64" s="315"/>
      <c r="FL64" s="315"/>
      <c r="FM64" s="315"/>
      <c r="FN64" s="315"/>
      <c r="FO64" s="315"/>
      <c r="FP64" s="315"/>
      <c r="FQ64" s="315"/>
      <c r="FR64" s="315"/>
      <c r="FS64" s="315"/>
      <c r="FT64" s="315"/>
      <c r="FU64" s="315"/>
      <c r="FV64" s="315"/>
      <c r="FW64" s="315"/>
      <c r="FX64" s="315"/>
      <c r="FY64" s="315"/>
      <c r="FZ64" s="315"/>
      <c r="GA64" s="315"/>
      <c r="GB64" s="315"/>
      <c r="GC64" s="315"/>
      <c r="GD64" s="315"/>
      <c r="GE64" s="315"/>
      <c r="GF64" s="315"/>
      <c r="GG64" s="315"/>
      <c r="GH64" s="315"/>
      <c r="GI64" s="315"/>
      <c r="GJ64" s="315"/>
      <c r="GK64" s="315"/>
      <c r="GL64" s="315"/>
      <c r="GM64" s="315"/>
      <c r="GN64" s="315"/>
      <c r="GO64" s="315"/>
      <c r="GP64" s="315"/>
      <c r="GQ64" s="315"/>
      <c r="GR64" s="315"/>
      <c r="GS64" s="315"/>
      <c r="GT64" s="315"/>
      <c r="GU64" s="315"/>
      <c r="GV64" s="315"/>
      <c r="GW64" s="315"/>
      <c r="GX64" s="315"/>
      <c r="GY64" s="315"/>
      <c r="GZ64" s="315"/>
      <c r="HA64" s="315"/>
      <c r="HB64" s="315"/>
      <c r="HC64" s="315"/>
      <c r="HD64" s="315"/>
      <c r="HE64" s="315"/>
      <c r="HF64" s="315"/>
      <c r="HG64" s="315"/>
      <c r="HH64" s="315"/>
      <c r="HI64" s="315"/>
    </row>
    <row r="65" spans="1:217" ht="110.1" customHeight="1" thickBot="1" x14ac:dyDescent="0.25">
      <c r="A65" s="653"/>
      <c r="B65" s="645"/>
      <c r="C65" s="654"/>
      <c r="D65" s="140" t="s">
        <v>267</v>
      </c>
      <c r="E65" s="141" t="s">
        <v>268</v>
      </c>
      <c r="F65" s="234" t="s">
        <v>1072</v>
      </c>
      <c r="G65" s="142" t="s">
        <v>1076</v>
      </c>
      <c r="H65" s="142" t="s">
        <v>490</v>
      </c>
      <c r="I65" s="236" t="s">
        <v>1074</v>
      </c>
      <c r="J65" s="279" t="s">
        <v>299</v>
      </c>
      <c r="K65" s="280" t="s">
        <v>1496</v>
      </c>
      <c r="L65" s="280" t="s">
        <v>1497</v>
      </c>
      <c r="M65" s="280" t="s">
        <v>1498</v>
      </c>
      <c r="N65" s="280" t="s">
        <v>1499</v>
      </c>
      <c r="O65" s="280" t="s">
        <v>1500</v>
      </c>
      <c r="P65" s="281">
        <v>6</v>
      </c>
      <c r="Q65" s="282">
        <v>4</v>
      </c>
      <c r="R65" s="281">
        <v>24</v>
      </c>
      <c r="S65" s="283" t="str">
        <f t="shared" si="13"/>
        <v>MuyAlto</v>
      </c>
      <c r="T65" s="284">
        <v>100</v>
      </c>
      <c r="U65" s="281">
        <f t="shared" si="14"/>
        <v>2400</v>
      </c>
      <c r="V65" s="281" t="s">
        <v>136</v>
      </c>
      <c r="W65" s="285" t="str">
        <f t="shared" si="4"/>
        <v>NO Aceptable</v>
      </c>
      <c r="X65" s="286"/>
      <c r="Y65" s="286"/>
      <c r="Z65" s="286"/>
      <c r="AA65" s="280" t="s">
        <v>1501</v>
      </c>
      <c r="AB65" s="280" t="s">
        <v>1502</v>
      </c>
      <c r="AC65" s="280" t="s">
        <v>277</v>
      </c>
      <c r="AD65" s="280" t="s">
        <v>1503</v>
      </c>
      <c r="AE65" s="280" t="s">
        <v>1504</v>
      </c>
      <c r="AF65" s="280" t="s">
        <v>1505</v>
      </c>
      <c r="AG65" s="280" t="s">
        <v>1506</v>
      </c>
      <c r="AH65" s="287"/>
      <c r="AI65" s="288"/>
      <c r="AJ65" s="289"/>
      <c r="AK65" s="290">
        <f t="shared" si="5"/>
        <v>0</v>
      </c>
      <c r="AL65" s="291">
        <f t="shared" si="6"/>
        <v>0</v>
      </c>
      <c r="AM65" s="292" t="str">
        <f t="shared" si="7"/>
        <v>IV</v>
      </c>
      <c r="AN65" s="279" t="str">
        <f t="shared" si="8"/>
        <v>Aceptable</v>
      </c>
      <c r="AO65" s="652"/>
      <c r="AP65" s="652"/>
      <c r="AQ65" s="315"/>
      <c r="AR65" s="315"/>
      <c r="AS65" s="315"/>
      <c r="AT65" s="315"/>
      <c r="AU65" s="315"/>
      <c r="AV65" s="315"/>
      <c r="AW65" s="315"/>
      <c r="AX65" s="315"/>
      <c r="AY65" s="315"/>
      <c r="AZ65" s="315"/>
      <c r="BA65" s="315"/>
      <c r="BB65" s="315"/>
      <c r="BC65" s="315"/>
      <c r="BD65" s="315"/>
      <c r="BE65" s="315"/>
      <c r="BF65" s="315"/>
      <c r="BG65" s="315"/>
      <c r="BH65" s="315"/>
      <c r="BI65" s="315"/>
      <c r="BJ65" s="315"/>
      <c r="BK65" s="315"/>
      <c r="BL65" s="315"/>
      <c r="BM65" s="315"/>
      <c r="BN65" s="315"/>
      <c r="BO65" s="315"/>
      <c r="BP65" s="315"/>
      <c r="BQ65" s="315"/>
      <c r="BR65" s="315"/>
      <c r="BS65" s="315"/>
      <c r="BT65" s="315"/>
      <c r="BU65" s="315"/>
      <c r="BV65" s="315"/>
      <c r="BW65" s="315"/>
      <c r="BX65" s="315"/>
      <c r="BY65" s="315"/>
      <c r="BZ65" s="315"/>
      <c r="CA65" s="315"/>
      <c r="CB65" s="315"/>
      <c r="CC65" s="315"/>
      <c r="CD65" s="315"/>
      <c r="CE65" s="315"/>
      <c r="CF65" s="315"/>
      <c r="CG65" s="315"/>
      <c r="CH65" s="315"/>
      <c r="CI65" s="315"/>
      <c r="CJ65" s="315"/>
      <c r="CK65" s="315"/>
      <c r="CL65" s="315"/>
      <c r="CM65" s="315"/>
      <c r="CN65" s="315"/>
      <c r="CO65" s="315"/>
      <c r="CP65" s="315"/>
      <c r="CQ65" s="315"/>
      <c r="CR65" s="315"/>
      <c r="CS65" s="315"/>
      <c r="CT65" s="315"/>
      <c r="CU65" s="315"/>
      <c r="CV65" s="315"/>
      <c r="CW65" s="315"/>
      <c r="CX65" s="315"/>
      <c r="CY65" s="315"/>
      <c r="CZ65" s="315"/>
      <c r="DA65" s="315"/>
      <c r="DB65" s="315"/>
      <c r="DC65" s="315"/>
      <c r="DD65" s="315"/>
      <c r="DE65" s="315"/>
      <c r="DF65" s="315"/>
      <c r="DG65" s="315"/>
      <c r="DH65" s="315"/>
      <c r="DI65" s="315"/>
      <c r="DJ65" s="315"/>
      <c r="DK65" s="315"/>
      <c r="DL65" s="315"/>
      <c r="DM65" s="315"/>
      <c r="DN65" s="315"/>
      <c r="DO65" s="315"/>
      <c r="DP65" s="315"/>
      <c r="DQ65" s="315"/>
      <c r="DR65" s="315"/>
      <c r="DS65" s="315"/>
      <c r="DT65" s="315"/>
      <c r="DU65" s="315"/>
      <c r="DV65" s="315"/>
      <c r="DW65" s="315"/>
      <c r="DX65" s="315"/>
      <c r="DY65" s="315"/>
      <c r="DZ65" s="315"/>
      <c r="EA65" s="315"/>
      <c r="EB65" s="315"/>
      <c r="EC65" s="315"/>
      <c r="ED65" s="315"/>
      <c r="EE65" s="315"/>
      <c r="EF65" s="315"/>
      <c r="EG65" s="315"/>
      <c r="EH65" s="315"/>
      <c r="EI65" s="315"/>
      <c r="EJ65" s="315"/>
      <c r="EK65" s="315"/>
      <c r="EL65" s="315"/>
      <c r="EM65" s="315"/>
      <c r="EN65" s="315"/>
      <c r="EO65" s="315"/>
      <c r="EP65" s="315"/>
      <c r="EQ65" s="315"/>
      <c r="ER65" s="315"/>
      <c r="ES65" s="315"/>
      <c r="ET65" s="315"/>
      <c r="EU65" s="315"/>
      <c r="EV65" s="315"/>
      <c r="EW65" s="315"/>
      <c r="EX65" s="315"/>
      <c r="EY65" s="315"/>
      <c r="EZ65" s="315"/>
      <c r="FA65" s="315"/>
      <c r="FB65" s="315"/>
      <c r="FC65" s="315"/>
      <c r="FD65" s="315"/>
      <c r="FE65" s="315"/>
      <c r="FF65" s="315"/>
      <c r="FG65" s="315"/>
      <c r="FH65" s="315"/>
      <c r="FI65" s="315"/>
      <c r="FJ65" s="315"/>
      <c r="FK65" s="315"/>
      <c r="FL65" s="315"/>
      <c r="FM65" s="315"/>
      <c r="FN65" s="315"/>
      <c r="FO65" s="315"/>
      <c r="FP65" s="315"/>
      <c r="FQ65" s="315"/>
      <c r="FR65" s="315"/>
      <c r="FS65" s="315"/>
      <c r="FT65" s="315"/>
      <c r="FU65" s="315"/>
      <c r="FV65" s="315"/>
      <c r="FW65" s="315"/>
      <c r="FX65" s="315"/>
      <c r="FY65" s="315"/>
      <c r="FZ65" s="315"/>
      <c r="GA65" s="315"/>
      <c r="GB65" s="315"/>
      <c r="GC65" s="315"/>
      <c r="GD65" s="315"/>
      <c r="GE65" s="315"/>
      <c r="GF65" s="315"/>
      <c r="GG65" s="315"/>
      <c r="GH65" s="315"/>
      <c r="GI65" s="315"/>
      <c r="GJ65" s="315"/>
      <c r="GK65" s="315"/>
      <c r="GL65" s="315"/>
      <c r="GM65" s="315"/>
      <c r="GN65" s="315"/>
      <c r="GO65" s="315"/>
      <c r="GP65" s="315"/>
      <c r="GQ65" s="315"/>
      <c r="GR65" s="315"/>
      <c r="GS65" s="315"/>
      <c r="GT65" s="315"/>
      <c r="GU65" s="315"/>
      <c r="GV65" s="315"/>
      <c r="GW65" s="315"/>
      <c r="GX65" s="315"/>
      <c r="GY65" s="315"/>
      <c r="GZ65" s="315"/>
      <c r="HA65" s="315"/>
      <c r="HB65" s="315"/>
      <c r="HC65" s="315"/>
      <c r="HD65" s="315"/>
      <c r="HE65" s="315"/>
      <c r="HF65" s="315"/>
      <c r="HG65" s="315"/>
      <c r="HH65" s="315"/>
      <c r="HI65" s="315"/>
    </row>
    <row r="66" spans="1:217" ht="110.1" customHeight="1" thickBot="1" x14ac:dyDescent="0.25">
      <c r="A66" s="653"/>
      <c r="B66" s="645"/>
      <c r="C66" s="654"/>
      <c r="D66" s="140" t="s">
        <v>267</v>
      </c>
      <c r="E66" s="141" t="s">
        <v>268</v>
      </c>
      <c r="F66" s="234" t="s">
        <v>1072</v>
      </c>
      <c r="G66" s="142" t="s">
        <v>1076</v>
      </c>
      <c r="H66" s="142" t="s">
        <v>505</v>
      </c>
      <c r="I66" s="236" t="s">
        <v>1074</v>
      </c>
      <c r="J66" s="142" t="s">
        <v>288</v>
      </c>
      <c r="K66" s="142" t="s">
        <v>289</v>
      </c>
      <c r="L66" s="142" t="s">
        <v>506</v>
      </c>
      <c r="M66" s="142" t="s">
        <v>572</v>
      </c>
      <c r="N66" s="142" t="s">
        <v>277</v>
      </c>
      <c r="O66" s="142" t="s">
        <v>277</v>
      </c>
      <c r="P66" s="170">
        <v>2</v>
      </c>
      <c r="Q66" s="143">
        <v>2</v>
      </c>
      <c r="R66" s="170">
        <v>4</v>
      </c>
      <c r="S66" s="171" t="s">
        <v>474</v>
      </c>
      <c r="T66" s="144">
        <v>25</v>
      </c>
      <c r="U66" s="170">
        <f t="shared" si="14"/>
        <v>100</v>
      </c>
      <c r="V66" s="170" t="str">
        <f t="shared" ref="V66:V77" si="15">IF((U66&gt;599),"I",IF(U66&gt;149,"II",IF(U66&gt;39,"III",IF(U66&lt;31,"IV"))))</f>
        <v>III</v>
      </c>
      <c r="W66" s="176" t="str">
        <f t="shared" si="4"/>
        <v>Mejorable</v>
      </c>
      <c r="X66" s="142"/>
      <c r="Y66" s="142"/>
      <c r="Z66" s="142"/>
      <c r="AA66" s="142" t="s">
        <v>508</v>
      </c>
      <c r="AB66" s="142" t="s">
        <v>294</v>
      </c>
      <c r="AC66" s="142" t="s">
        <v>277</v>
      </c>
      <c r="AD66" s="142" t="s">
        <v>277</v>
      </c>
      <c r="AE66" s="142" t="s">
        <v>509</v>
      </c>
      <c r="AF66" s="142" t="s">
        <v>277</v>
      </c>
      <c r="AG66" s="142" t="s">
        <v>277</v>
      </c>
      <c r="AH66" s="172"/>
      <c r="AI66" s="213"/>
      <c r="AJ66" s="143"/>
      <c r="AK66" s="146">
        <f t="shared" si="5"/>
        <v>0</v>
      </c>
      <c r="AL66" s="219">
        <f t="shared" si="6"/>
        <v>0</v>
      </c>
      <c r="AM66" s="147" t="str">
        <f t="shared" si="7"/>
        <v>IV</v>
      </c>
      <c r="AN66" s="176" t="str">
        <f t="shared" si="8"/>
        <v>Aceptable</v>
      </c>
      <c r="AO66" s="652"/>
      <c r="AP66" s="652"/>
      <c r="AQ66" s="315"/>
      <c r="AR66" s="315"/>
      <c r="AS66" s="315"/>
      <c r="AT66" s="315"/>
      <c r="AU66" s="315"/>
      <c r="AV66" s="315"/>
      <c r="AW66" s="315"/>
      <c r="AX66" s="315"/>
      <c r="AY66" s="315"/>
      <c r="AZ66" s="315"/>
      <c r="BA66" s="315"/>
      <c r="BB66" s="315"/>
      <c r="BC66" s="315"/>
      <c r="BD66" s="315"/>
      <c r="BE66" s="315"/>
      <c r="BF66" s="315"/>
      <c r="BG66" s="315"/>
      <c r="BH66" s="315"/>
      <c r="BI66" s="315"/>
      <c r="BJ66" s="315"/>
      <c r="BK66" s="315"/>
      <c r="BL66" s="315"/>
      <c r="BM66" s="315"/>
      <c r="BN66" s="315"/>
      <c r="BO66" s="315"/>
      <c r="BP66" s="315"/>
      <c r="BQ66" s="315"/>
      <c r="BR66" s="315"/>
      <c r="BS66" s="315"/>
      <c r="BT66" s="315"/>
      <c r="BU66" s="315"/>
      <c r="BV66" s="315"/>
      <c r="BW66" s="315"/>
      <c r="BX66" s="315"/>
      <c r="BY66" s="315"/>
      <c r="BZ66" s="315"/>
      <c r="CA66" s="315"/>
      <c r="CB66" s="315"/>
      <c r="CC66" s="315"/>
      <c r="CD66" s="315"/>
      <c r="CE66" s="315"/>
      <c r="CF66" s="315"/>
      <c r="CG66" s="315"/>
      <c r="CH66" s="315"/>
      <c r="CI66" s="315"/>
      <c r="CJ66" s="315"/>
      <c r="CK66" s="315"/>
      <c r="CL66" s="315"/>
      <c r="CM66" s="315"/>
      <c r="CN66" s="315"/>
      <c r="CO66" s="315"/>
      <c r="CP66" s="315"/>
      <c r="CQ66" s="315"/>
      <c r="CR66" s="315"/>
      <c r="CS66" s="315"/>
      <c r="CT66" s="315"/>
      <c r="CU66" s="315"/>
      <c r="CV66" s="315"/>
      <c r="CW66" s="315"/>
      <c r="CX66" s="315"/>
      <c r="CY66" s="315"/>
      <c r="CZ66" s="315"/>
      <c r="DA66" s="315"/>
      <c r="DB66" s="315"/>
      <c r="DC66" s="315"/>
      <c r="DD66" s="315"/>
      <c r="DE66" s="315"/>
      <c r="DF66" s="315"/>
      <c r="DG66" s="315"/>
      <c r="DH66" s="315"/>
      <c r="DI66" s="315"/>
      <c r="DJ66" s="315"/>
      <c r="DK66" s="315"/>
      <c r="DL66" s="315"/>
      <c r="DM66" s="315"/>
      <c r="DN66" s="315"/>
      <c r="DO66" s="315"/>
      <c r="DP66" s="315"/>
      <c r="DQ66" s="315"/>
      <c r="DR66" s="315"/>
      <c r="DS66" s="315"/>
      <c r="DT66" s="315"/>
      <c r="DU66" s="315"/>
      <c r="DV66" s="315"/>
      <c r="DW66" s="315"/>
      <c r="DX66" s="315"/>
      <c r="DY66" s="315"/>
      <c r="DZ66" s="315"/>
      <c r="EA66" s="315"/>
      <c r="EB66" s="315"/>
      <c r="EC66" s="315"/>
      <c r="ED66" s="315"/>
      <c r="EE66" s="315"/>
      <c r="EF66" s="315"/>
      <c r="EG66" s="315"/>
      <c r="EH66" s="315"/>
      <c r="EI66" s="315"/>
      <c r="EJ66" s="315"/>
      <c r="EK66" s="315"/>
      <c r="EL66" s="315"/>
      <c r="EM66" s="315"/>
      <c r="EN66" s="315"/>
      <c r="EO66" s="315"/>
      <c r="EP66" s="315"/>
      <c r="EQ66" s="315"/>
      <c r="ER66" s="315"/>
      <c r="ES66" s="315"/>
      <c r="ET66" s="315"/>
      <c r="EU66" s="315"/>
      <c r="EV66" s="315"/>
      <c r="EW66" s="315"/>
      <c r="EX66" s="315"/>
      <c r="EY66" s="315"/>
      <c r="EZ66" s="315"/>
      <c r="FA66" s="315"/>
      <c r="FB66" s="315"/>
      <c r="FC66" s="315"/>
      <c r="FD66" s="315"/>
      <c r="FE66" s="315"/>
      <c r="FF66" s="315"/>
      <c r="FG66" s="315"/>
      <c r="FH66" s="315"/>
      <c r="FI66" s="315"/>
      <c r="FJ66" s="315"/>
      <c r="FK66" s="315"/>
      <c r="FL66" s="315"/>
      <c r="FM66" s="315"/>
      <c r="FN66" s="315"/>
      <c r="FO66" s="315"/>
      <c r="FP66" s="315"/>
      <c r="FQ66" s="315"/>
      <c r="FR66" s="315"/>
      <c r="FS66" s="315"/>
      <c r="FT66" s="315"/>
      <c r="FU66" s="315"/>
      <c r="FV66" s="315"/>
      <c r="FW66" s="315"/>
      <c r="FX66" s="315"/>
      <c r="FY66" s="315"/>
      <c r="FZ66" s="315"/>
      <c r="GA66" s="315"/>
      <c r="GB66" s="315"/>
      <c r="GC66" s="315"/>
      <c r="GD66" s="315"/>
      <c r="GE66" s="315"/>
      <c r="GF66" s="315"/>
      <c r="GG66" s="315"/>
      <c r="GH66" s="315"/>
      <c r="GI66" s="315"/>
      <c r="GJ66" s="315"/>
      <c r="GK66" s="315"/>
      <c r="GL66" s="315"/>
      <c r="GM66" s="315"/>
      <c r="GN66" s="315"/>
      <c r="GO66" s="315"/>
      <c r="GP66" s="315"/>
      <c r="GQ66" s="315"/>
      <c r="GR66" s="315"/>
      <c r="GS66" s="315"/>
      <c r="GT66" s="315"/>
      <c r="GU66" s="315"/>
      <c r="GV66" s="315"/>
      <c r="GW66" s="315"/>
      <c r="GX66" s="315"/>
      <c r="GY66" s="315"/>
      <c r="GZ66" s="315"/>
      <c r="HA66" s="315"/>
      <c r="HB66" s="315"/>
      <c r="HC66" s="315"/>
      <c r="HD66" s="315"/>
      <c r="HE66" s="315"/>
      <c r="HF66" s="315"/>
      <c r="HG66" s="315"/>
      <c r="HH66" s="315"/>
      <c r="HI66" s="315"/>
    </row>
    <row r="67" spans="1:217" ht="110.1" customHeight="1" thickBot="1" x14ac:dyDescent="0.25">
      <c r="A67" s="653"/>
      <c r="B67" s="645"/>
      <c r="C67" s="654"/>
      <c r="D67" s="140" t="s">
        <v>267</v>
      </c>
      <c r="E67" s="141" t="s">
        <v>268</v>
      </c>
      <c r="F67" s="234" t="s">
        <v>1072</v>
      </c>
      <c r="G67" s="142" t="s">
        <v>377</v>
      </c>
      <c r="H67" s="142" t="s">
        <v>586</v>
      </c>
      <c r="I67" s="236" t="s">
        <v>1074</v>
      </c>
      <c r="J67" s="142" t="s">
        <v>340</v>
      </c>
      <c r="K67" s="142" t="s">
        <v>379</v>
      </c>
      <c r="L67" s="142" t="s">
        <v>369</v>
      </c>
      <c r="M67" s="142" t="s">
        <v>277</v>
      </c>
      <c r="N67" s="142" t="s">
        <v>277</v>
      </c>
      <c r="O67" s="142" t="s">
        <v>277</v>
      </c>
      <c r="P67" s="170">
        <v>2</v>
      </c>
      <c r="Q67" s="143">
        <v>3</v>
      </c>
      <c r="R67" s="170">
        <v>6</v>
      </c>
      <c r="S67" s="171" t="s">
        <v>371</v>
      </c>
      <c r="T67" s="144">
        <v>25</v>
      </c>
      <c r="U67" s="170">
        <f t="shared" si="14"/>
        <v>150</v>
      </c>
      <c r="V67" s="170" t="str">
        <f t="shared" si="15"/>
        <v>II</v>
      </c>
      <c r="W67" s="176" t="str">
        <f t="shared" si="4"/>
        <v>No Aceptable o Aceptable con Control Especifico</v>
      </c>
      <c r="X67" s="142"/>
      <c r="Y67" s="142"/>
      <c r="Z67" s="142"/>
      <c r="AA67" s="142" t="s">
        <v>369</v>
      </c>
      <c r="AB67" s="142" t="s">
        <v>345</v>
      </c>
      <c r="AC67" s="142" t="s">
        <v>277</v>
      </c>
      <c r="AD67" s="142" t="s">
        <v>277</v>
      </c>
      <c r="AE67" s="142" t="s">
        <v>277</v>
      </c>
      <c r="AF67" s="142" t="s">
        <v>587</v>
      </c>
      <c r="AG67" s="142" t="s">
        <v>588</v>
      </c>
      <c r="AH67" s="172"/>
      <c r="AI67" s="213"/>
      <c r="AJ67" s="143"/>
      <c r="AK67" s="146">
        <f t="shared" si="5"/>
        <v>0</v>
      </c>
      <c r="AL67" s="219">
        <f t="shared" si="6"/>
        <v>0</v>
      </c>
      <c r="AM67" s="147" t="str">
        <f t="shared" si="7"/>
        <v>IV</v>
      </c>
      <c r="AN67" s="176" t="str">
        <f t="shared" si="8"/>
        <v>Aceptable</v>
      </c>
      <c r="AO67" s="652"/>
      <c r="AP67" s="652"/>
      <c r="AQ67" s="315"/>
      <c r="AR67" s="315"/>
      <c r="AS67" s="315"/>
      <c r="AT67" s="315"/>
      <c r="AU67" s="315"/>
      <c r="AV67" s="315"/>
      <c r="AW67" s="315"/>
      <c r="AX67" s="315"/>
      <c r="AY67" s="315"/>
      <c r="AZ67" s="315"/>
      <c r="BA67" s="315"/>
      <c r="BB67" s="315"/>
      <c r="BC67" s="315"/>
      <c r="BD67" s="315"/>
      <c r="BE67" s="315"/>
      <c r="BF67" s="315"/>
      <c r="BG67" s="315"/>
      <c r="BH67" s="315"/>
      <c r="BI67" s="315"/>
      <c r="BJ67" s="315"/>
      <c r="BK67" s="315"/>
      <c r="BL67" s="315"/>
      <c r="BM67" s="315"/>
      <c r="BN67" s="315"/>
      <c r="BO67" s="315"/>
      <c r="BP67" s="315"/>
      <c r="BQ67" s="315"/>
      <c r="BR67" s="315"/>
      <c r="BS67" s="315"/>
      <c r="BT67" s="315"/>
      <c r="BU67" s="315"/>
      <c r="BV67" s="315"/>
      <c r="BW67" s="315"/>
      <c r="BX67" s="315"/>
      <c r="BY67" s="315"/>
      <c r="BZ67" s="315"/>
      <c r="CA67" s="315"/>
      <c r="CB67" s="315"/>
      <c r="CC67" s="315"/>
      <c r="CD67" s="315"/>
      <c r="CE67" s="315"/>
      <c r="CF67" s="315"/>
      <c r="CG67" s="315"/>
      <c r="CH67" s="315"/>
      <c r="CI67" s="315"/>
      <c r="CJ67" s="315"/>
      <c r="CK67" s="315"/>
      <c r="CL67" s="315"/>
      <c r="CM67" s="315"/>
      <c r="CN67" s="315"/>
      <c r="CO67" s="315"/>
      <c r="CP67" s="315"/>
      <c r="CQ67" s="315"/>
      <c r="CR67" s="315"/>
      <c r="CS67" s="315"/>
      <c r="CT67" s="315"/>
      <c r="CU67" s="315"/>
      <c r="CV67" s="315"/>
      <c r="CW67" s="315"/>
      <c r="CX67" s="315"/>
      <c r="CY67" s="315"/>
      <c r="CZ67" s="315"/>
      <c r="DA67" s="315"/>
      <c r="DB67" s="315"/>
      <c r="DC67" s="315"/>
      <c r="DD67" s="315"/>
      <c r="DE67" s="315"/>
      <c r="DF67" s="315"/>
      <c r="DG67" s="315"/>
      <c r="DH67" s="315"/>
      <c r="DI67" s="315"/>
      <c r="DJ67" s="315"/>
      <c r="DK67" s="315"/>
      <c r="DL67" s="315"/>
      <c r="DM67" s="315"/>
      <c r="DN67" s="315"/>
      <c r="DO67" s="315"/>
      <c r="DP67" s="315"/>
      <c r="DQ67" s="315"/>
      <c r="DR67" s="315"/>
      <c r="DS67" s="315"/>
      <c r="DT67" s="315"/>
      <c r="DU67" s="315"/>
      <c r="DV67" s="315"/>
      <c r="DW67" s="315"/>
      <c r="DX67" s="315"/>
      <c r="DY67" s="315"/>
      <c r="DZ67" s="315"/>
      <c r="EA67" s="315"/>
      <c r="EB67" s="315"/>
      <c r="EC67" s="315"/>
      <c r="ED67" s="315"/>
      <c r="EE67" s="315"/>
      <c r="EF67" s="315"/>
      <c r="EG67" s="315"/>
      <c r="EH67" s="315"/>
      <c r="EI67" s="315"/>
      <c r="EJ67" s="315"/>
      <c r="EK67" s="315"/>
      <c r="EL67" s="315"/>
      <c r="EM67" s="315"/>
      <c r="EN67" s="315"/>
      <c r="EO67" s="315"/>
      <c r="EP67" s="315"/>
      <c r="EQ67" s="315"/>
      <c r="ER67" s="315"/>
      <c r="ES67" s="315"/>
      <c r="ET67" s="315"/>
      <c r="EU67" s="315"/>
      <c r="EV67" s="315"/>
      <c r="EW67" s="315"/>
      <c r="EX67" s="315"/>
      <c r="EY67" s="315"/>
      <c r="EZ67" s="315"/>
      <c r="FA67" s="315"/>
      <c r="FB67" s="315"/>
      <c r="FC67" s="315"/>
      <c r="FD67" s="315"/>
      <c r="FE67" s="315"/>
      <c r="FF67" s="315"/>
      <c r="FG67" s="315"/>
      <c r="FH67" s="315"/>
      <c r="FI67" s="315"/>
      <c r="FJ67" s="315"/>
      <c r="FK67" s="315"/>
      <c r="FL67" s="315"/>
      <c r="FM67" s="315"/>
      <c r="FN67" s="315"/>
      <c r="FO67" s="315"/>
      <c r="FP67" s="315"/>
      <c r="FQ67" s="315"/>
      <c r="FR67" s="315"/>
      <c r="FS67" s="315"/>
      <c r="FT67" s="315"/>
      <c r="FU67" s="315"/>
      <c r="FV67" s="315"/>
      <c r="FW67" s="315"/>
      <c r="FX67" s="315"/>
      <c r="FY67" s="315"/>
      <c r="FZ67" s="315"/>
      <c r="GA67" s="315"/>
      <c r="GB67" s="315"/>
      <c r="GC67" s="315"/>
      <c r="GD67" s="315"/>
      <c r="GE67" s="315"/>
      <c r="GF67" s="315"/>
      <c r="GG67" s="315"/>
      <c r="GH67" s="315"/>
      <c r="GI67" s="315"/>
      <c r="GJ67" s="315"/>
      <c r="GK67" s="315"/>
      <c r="GL67" s="315"/>
      <c r="GM67" s="315"/>
      <c r="GN67" s="315"/>
      <c r="GO67" s="315"/>
      <c r="GP67" s="315"/>
      <c r="GQ67" s="315"/>
      <c r="GR67" s="315"/>
      <c r="GS67" s="315"/>
      <c r="GT67" s="315"/>
      <c r="GU67" s="315"/>
      <c r="GV67" s="315"/>
      <c r="GW67" s="315"/>
      <c r="GX67" s="315"/>
      <c r="GY67" s="315"/>
      <c r="GZ67" s="315"/>
      <c r="HA67" s="315"/>
      <c r="HB67" s="315"/>
      <c r="HC67" s="315"/>
      <c r="HD67" s="315"/>
      <c r="HE67" s="315"/>
      <c r="HF67" s="315"/>
      <c r="HG67" s="315"/>
      <c r="HH67" s="315"/>
      <c r="HI67" s="315"/>
    </row>
    <row r="68" spans="1:217" ht="110.1" customHeight="1" thickBot="1" x14ac:dyDescent="0.25">
      <c r="A68" s="653"/>
      <c r="B68" s="645"/>
      <c r="C68" s="654"/>
      <c r="D68" s="140" t="s">
        <v>267</v>
      </c>
      <c r="E68" s="141" t="s">
        <v>268</v>
      </c>
      <c r="F68" s="234" t="s">
        <v>1072</v>
      </c>
      <c r="G68" s="142" t="s">
        <v>515</v>
      </c>
      <c r="H68" s="142" t="s">
        <v>516</v>
      </c>
      <c r="I68" s="236" t="s">
        <v>1074</v>
      </c>
      <c r="J68" s="142" t="s">
        <v>340</v>
      </c>
      <c r="K68" s="142" t="s">
        <v>379</v>
      </c>
      <c r="L68" s="142" t="s">
        <v>369</v>
      </c>
      <c r="M68" s="142" t="s">
        <v>277</v>
      </c>
      <c r="N68" s="142" t="s">
        <v>277</v>
      </c>
      <c r="O68" s="142" t="s">
        <v>277</v>
      </c>
      <c r="P68" s="170">
        <v>2</v>
      </c>
      <c r="Q68" s="143">
        <v>2</v>
      </c>
      <c r="R68" s="170">
        <f t="shared" ref="R68:R77" si="16">P68*Q68</f>
        <v>4</v>
      </c>
      <c r="S68" s="171" t="str">
        <f t="shared" ref="S68:S85" si="17">IF((R68&gt;23),"MuyAlto",IF(R68&gt;9,"Alto",IF(R68&gt;5,"Medio",IF(R68&lt;6,"Bajo"))))</f>
        <v>Bajo</v>
      </c>
      <c r="T68" s="144">
        <v>25</v>
      </c>
      <c r="U68" s="170">
        <f t="shared" si="14"/>
        <v>100</v>
      </c>
      <c r="V68" s="170" t="str">
        <f t="shared" si="15"/>
        <v>III</v>
      </c>
      <c r="W68" s="176" t="str">
        <f t="shared" si="4"/>
        <v>Mejorable</v>
      </c>
      <c r="X68" s="142"/>
      <c r="Y68" s="142"/>
      <c r="Z68" s="142"/>
      <c r="AA68" s="142" t="s">
        <v>369</v>
      </c>
      <c r="AB68" s="142" t="s">
        <v>345</v>
      </c>
      <c r="AC68" s="142" t="s">
        <v>277</v>
      </c>
      <c r="AD68" s="142" t="s">
        <v>277</v>
      </c>
      <c r="AE68" s="142" t="s">
        <v>277</v>
      </c>
      <c r="AF68" s="142" t="s">
        <v>587</v>
      </c>
      <c r="AG68" s="142" t="s">
        <v>382</v>
      </c>
      <c r="AH68" s="172"/>
      <c r="AI68" s="213"/>
      <c r="AJ68" s="143"/>
      <c r="AK68" s="146">
        <f t="shared" si="5"/>
        <v>0</v>
      </c>
      <c r="AL68" s="219">
        <f t="shared" si="6"/>
        <v>0</v>
      </c>
      <c r="AM68" s="147" t="str">
        <f t="shared" si="7"/>
        <v>IV</v>
      </c>
      <c r="AN68" s="176" t="str">
        <f t="shared" si="8"/>
        <v>Aceptable</v>
      </c>
      <c r="AO68" s="652"/>
      <c r="AP68" s="652"/>
      <c r="AQ68" s="315"/>
      <c r="AR68" s="315"/>
      <c r="AS68" s="315"/>
      <c r="AT68" s="315"/>
      <c r="AU68" s="315"/>
      <c r="AV68" s="315"/>
      <c r="AW68" s="315"/>
      <c r="AX68" s="315"/>
      <c r="AY68" s="315"/>
      <c r="AZ68" s="315"/>
      <c r="BA68" s="315"/>
      <c r="BB68" s="315"/>
      <c r="BC68" s="315"/>
      <c r="BD68" s="315"/>
      <c r="BE68" s="315"/>
      <c r="BF68" s="315"/>
      <c r="BG68" s="315"/>
      <c r="BH68" s="315"/>
      <c r="BI68" s="315"/>
      <c r="BJ68" s="315"/>
      <c r="BK68" s="315"/>
      <c r="BL68" s="315"/>
      <c r="BM68" s="315"/>
      <c r="BN68" s="315"/>
      <c r="BO68" s="315"/>
      <c r="BP68" s="315"/>
      <c r="BQ68" s="315"/>
      <c r="BR68" s="315"/>
      <c r="BS68" s="315"/>
      <c r="BT68" s="315"/>
      <c r="BU68" s="315"/>
      <c r="BV68" s="315"/>
      <c r="BW68" s="315"/>
      <c r="BX68" s="315"/>
      <c r="BY68" s="315"/>
      <c r="BZ68" s="315"/>
      <c r="CA68" s="315"/>
      <c r="CB68" s="315"/>
      <c r="CC68" s="315"/>
      <c r="CD68" s="315"/>
      <c r="CE68" s="315"/>
      <c r="CF68" s="315"/>
      <c r="CG68" s="315"/>
      <c r="CH68" s="315"/>
      <c r="CI68" s="315"/>
      <c r="CJ68" s="315"/>
      <c r="CK68" s="315"/>
      <c r="CL68" s="315"/>
      <c r="CM68" s="315"/>
      <c r="CN68" s="315"/>
      <c r="CO68" s="315"/>
      <c r="CP68" s="315"/>
      <c r="CQ68" s="315"/>
      <c r="CR68" s="315"/>
      <c r="CS68" s="315"/>
      <c r="CT68" s="315"/>
      <c r="CU68" s="315"/>
      <c r="CV68" s="315"/>
      <c r="CW68" s="315"/>
      <c r="CX68" s="315"/>
      <c r="CY68" s="315"/>
      <c r="CZ68" s="315"/>
      <c r="DA68" s="315"/>
      <c r="DB68" s="315"/>
      <c r="DC68" s="315"/>
      <c r="DD68" s="315"/>
      <c r="DE68" s="315"/>
      <c r="DF68" s="315"/>
      <c r="DG68" s="315"/>
      <c r="DH68" s="315"/>
      <c r="DI68" s="315"/>
      <c r="DJ68" s="315"/>
      <c r="DK68" s="315"/>
      <c r="DL68" s="315"/>
      <c r="DM68" s="315"/>
      <c r="DN68" s="315"/>
      <c r="DO68" s="315"/>
      <c r="DP68" s="315"/>
      <c r="DQ68" s="315"/>
      <c r="DR68" s="315"/>
      <c r="DS68" s="315"/>
      <c r="DT68" s="315"/>
      <c r="DU68" s="315"/>
      <c r="DV68" s="315"/>
      <c r="DW68" s="315"/>
      <c r="DX68" s="315"/>
      <c r="DY68" s="315"/>
      <c r="DZ68" s="315"/>
      <c r="EA68" s="315"/>
      <c r="EB68" s="315"/>
      <c r="EC68" s="315"/>
      <c r="ED68" s="315"/>
      <c r="EE68" s="315"/>
      <c r="EF68" s="315"/>
      <c r="EG68" s="315"/>
      <c r="EH68" s="315"/>
      <c r="EI68" s="315"/>
      <c r="EJ68" s="315"/>
      <c r="EK68" s="315"/>
      <c r="EL68" s="315"/>
      <c r="EM68" s="315"/>
      <c r="EN68" s="315"/>
      <c r="EO68" s="315"/>
      <c r="EP68" s="315"/>
      <c r="EQ68" s="315"/>
      <c r="ER68" s="315"/>
      <c r="ES68" s="315"/>
      <c r="ET68" s="315"/>
      <c r="EU68" s="315"/>
      <c r="EV68" s="315"/>
      <c r="EW68" s="315"/>
      <c r="EX68" s="315"/>
      <c r="EY68" s="315"/>
      <c r="EZ68" s="315"/>
      <c r="FA68" s="315"/>
      <c r="FB68" s="315"/>
      <c r="FC68" s="315"/>
      <c r="FD68" s="315"/>
      <c r="FE68" s="315"/>
      <c r="FF68" s="315"/>
      <c r="FG68" s="315"/>
      <c r="FH68" s="315"/>
      <c r="FI68" s="315"/>
      <c r="FJ68" s="315"/>
      <c r="FK68" s="315"/>
      <c r="FL68" s="315"/>
      <c r="FM68" s="315"/>
      <c r="FN68" s="315"/>
      <c r="FO68" s="315"/>
      <c r="FP68" s="315"/>
      <c r="FQ68" s="315"/>
      <c r="FR68" s="315"/>
      <c r="FS68" s="315"/>
      <c r="FT68" s="315"/>
      <c r="FU68" s="315"/>
      <c r="FV68" s="315"/>
      <c r="FW68" s="315"/>
      <c r="FX68" s="315"/>
      <c r="FY68" s="315"/>
      <c r="FZ68" s="315"/>
      <c r="GA68" s="315"/>
      <c r="GB68" s="315"/>
      <c r="GC68" s="315"/>
      <c r="GD68" s="315"/>
      <c r="GE68" s="315"/>
      <c r="GF68" s="315"/>
      <c r="GG68" s="315"/>
      <c r="GH68" s="315"/>
      <c r="GI68" s="315"/>
      <c r="GJ68" s="315"/>
      <c r="GK68" s="315"/>
      <c r="GL68" s="315"/>
      <c r="GM68" s="315"/>
      <c r="GN68" s="315"/>
      <c r="GO68" s="315"/>
      <c r="GP68" s="315"/>
      <c r="GQ68" s="315"/>
      <c r="GR68" s="315"/>
      <c r="GS68" s="315"/>
      <c r="GT68" s="315"/>
      <c r="GU68" s="315"/>
      <c r="GV68" s="315"/>
      <c r="GW68" s="315"/>
      <c r="GX68" s="315"/>
      <c r="GY68" s="315"/>
      <c r="GZ68" s="315"/>
      <c r="HA68" s="315"/>
      <c r="HB68" s="315"/>
      <c r="HC68" s="315"/>
      <c r="HD68" s="315"/>
      <c r="HE68" s="315"/>
      <c r="HF68" s="315"/>
      <c r="HG68" s="315"/>
      <c r="HH68" s="315"/>
      <c r="HI68" s="315"/>
    </row>
    <row r="69" spans="1:217" ht="110.1" customHeight="1" thickBot="1" x14ac:dyDescent="0.25">
      <c r="A69" s="653"/>
      <c r="B69" s="645"/>
      <c r="C69" s="654"/>
      <c r="D69" s="140" t="s">
        <v>267</v>
      </c>
      <c r="E69" s="141" t="s">
        <v>268</v>
      </c>
      <c r="F69" s="234" t="s">
        <v>1072</v>
      </c>
      <c r="G69" s="142" t="s">
        <v>401</v>
      </c>
      <c r="H69" s="142" t="s">
        <v>589</v>
      </c>
      <c r="I69" s="236" t="s">
        <v>1074</v>
      </c>
      <c r="J69" s="142" t="s">
        <v>273</v>
      </c>
      <c r="K69" s="142" t="s">
        <v>403</v>
      </c>
      <c r="L69" s="142" t="s">
        <v>404</v>
      </c>
      <c r="M69" s="142" t="s">
        <v>517</v>
      </c>
      <c r="N69" s="142" t="s">
        <v>277</v>
      </c>
      <c r="O69" s="142" t="s">
        <v>277</v>
      </c>
      <c r="P69" s="170">
        <v>2</v>
      </c>
      <c r="Q69" s="143">
        <v>3</v>
      </c>
      <c r="R69" s="170">
        <f t="shared" si="16"/>
        <v>6</v>
      </c>
      <c r="S69" s="171" t="str">
        <f t="shared" si="17"/>
        <v>Medio</v>
      </c>
      <c r="T69" s="144">
        <v>25</v>
      </c>
      <c r="U69" s="170">
        <f t="shared" si="14"/>
        <v>150</v>
      </c>
      <c r="V69" s="170" t="str">
        <f t="shared" si="15"/>
        <v>II</v>
      </c>
      <c r="W69" s="176" t="str">
        <f t="shared" si="4"/>
        <v>No Aceptable o Aceptable con Control Especifico</v>
      </c>
      <c r="X69" s="142"/>
      <c r="Y69" s="142"/>
      <c r="Z69" s="142"/>
      <c r="AA69" s="142" t="s">
        <v>406</v>
      </c>
      <c r="AB69" s="142" t="s">
        <v>407</v>
      </c>
      <c r="AC69" s="142" t="s">
        <v>277</v>
      </c>
      <c r="AD69" s="142" t="s">
        <v>277</v>
      </c>
      <c r="AE69" s="142" t="s">
        <v>408</v>
      </c>
      <c r="AF69" s="142" t="s">
        <v>409</v>
      </c>
      <c r="AG69" s="142" t="s">
        <v>277</v>
      </c>
      <c r="AH69" s="172"/>
      <c r="AI69" s="213"/>
      <c r="AJ69" s="143"/>
      <c r="AK69" s="146">
        <f t="shared" si="5"/>
        <v>0</v>
      </c>
      <c r="AL69" s="219">
        <f t="shared" si="6"/>
        <v>0</v>
      </c>
      <c r="AM69" s="147" t="str">
        <f t="shared" si="7"/>
        <v>IV</v>
      </c>
      <c r="AN69" s="176" t="str">
        <f t="shared" si="8"/>
        <v>Aceptable</v>
      </c>
      <c r="AO69" s="652"/>
      <c r="AP69" s="652"/>
      <c r="AQ69" s="315"/>
      <c r="AR69" s="315"/>
      <c r="AS69" s="315"/>
      <c r="AT69" s="315"/>
      <c r="AU69" s="315"/>
      <c r="AV69" s="315"/>
      <c r="AW69" s="315"/>
      <c r="AX69" s="315"/>
      <c r="AY69" s="315"/>
      <c r="AZ69" s="315"/>
      <c r="BA69" s="315"/>
      <c r="BB69" s="315"/>
      <c r="BC69" s="315"/>
      <c r="BD69" s="315"/>
      <c r="BE69" s="315"/>
      <c r="BF69" s="315"/>
      <c r="BG69" s="315"/>
      <c r="BH69" s="315"/>
      <c r="BI69" s="315"/>
      <c r="BJ69" s="315"/>
      <c r="BK69" s="315"/>
      <c r="BL69" s="315"/>
      <c r="BM69" s="315"/>
      <c r="BN69" s="315"/>
      <c r="BO69" s="315"/>
      <c r="BP69" s="315"/>
      <c r="BQ69" s="315"/>
      <c r="BR69" s="315"/>
      <c r="BS69" s="315"/>
      <c r="BT69" s="315"/>
      <c r="BU69" s="315"/>
      <c r="BV69" s="315"/>
      <c r="BW69" s="315"/>
      <c r="BX69" s="315"/>
      <c r="BY69" s="315"/>
      <c r="BZ69" s="315"/>
      <c r="CA69" s="315"/>
      <c r="CB69" s="315"/>
      <c r="CC69" s="315"/>
      <c r="CD69" s="315"/>
      <c r="CE69" s="315"/>
      <c r="CF69" s="315"/>
      <c r="CG69" s="315"/>
      <c r="CH69" s="315"/>
      <c r="CI69" s="315"/>
      <c r="CJ69" s="315"/>
      <c r="CK69" s="315"/>
      <c r="CL69" s="315"/>
      <c r="CM69" s="315"/>
      <c r="CN69" s="315"/>
      <c r="CO69" s="315"/>
      <c r="CP69" s="315"/>
      <c r="CQ69" s="315"/>
      <c r="CR69" s="315"/>
      <c r="CS69" s="315"/>
      <c r="CT69" s="315"/>
      <c r="CU69" s="315"/>
      <c r="CV69" s="315"/>
      <c r="CW69" s="315"/>
      <c r="CX69" s="315"/>
      <c r="CY69" s="315"/>
      <c r="CZ69" s="315"/>
      <c r="DA69" s="315"/>
      <c r="DB69" s="315"/>
      <c r="DC69" s="315"/>
      <c r="DD69" s="315"/>
      <c r="DE69" s="315"/>
      <c r="DF69" s="315"/>
      <c r="DG69" s="315"/>
      <c r="DH69" s="315"/>
      <c r="DI69" s="315"/>
      <c r="DJ69" s="315"/>
      <c r="DK69" s="315"/>
      <c r="DL69" s="315"/>
      <c r="DM69" s="315"/>
      <c r="DN69" s="315"/>
      <c r="DO69" s="315"/>
      <c r="DP69" s="315"/>
      <c r="DQ69" s="315"/>
      <c r="DR69" s="315"/>
      <c r="DS69" s="315"/>
      <c r="DT69" s="315"/>
      <c r="DU69" s="315"/>
      <c r="DV69" s="315"/>
      <c r="DW69" s="315"/>
      <c r="DX69" s="315"/>
      <c r="DY69" s="315"/>
      <c r="DZ69" s="315"/>
      <c r="EA69" s="315"/>
      <c r="EB69" s="315"/>
      <c r="EC69" s="315"/>
      <c r="ED69" s="315"/>
      <c r="EE69" s="315"/>
      <c r="EF69" s="315"/>
      <c r="EG69" s="315"/>
      <c r="EH69" s="315"/>
      <c r="EI69" s="315"/>
      <c r="EJ69" s="315"/>
      <c r="EK69" s="315"/>
      <c r="EL69" s="315"/>
      <c r="EM69" s="315"/>
      <c r="EN69" s="315"/>
      <c r="EO69" s="315"/>
      <c r="EP69" s="315"/>
      <c r="EQ69" s="315"/>
      <c r="ER69" s="315"/>
      <c r="ES69" s="315"/>
      <c r="ET69" s="315"/>
      <c r="EU69" s="315"/>
      <c r="EV69" s="315"/>
      <c r="EW69" s="315"/>
      <c r="EX69" s="315"/>
      <c r="EY69" s="315"/>
      <c r="EZ69" s="315"/>
      <c r="FA69" s="315"/>
      <c r="FB69" s="315"/>
      <c r="FC69" s="315"/>
      <c r="FD69" s="315"/>
      <c r="FE69" s="315"/>
      <c r="FF69" s="315"/>
      <c r="FG69" s="315"/>
      <c r="FH69" s="315"/>
      <c r="FI69" s="315"/>
      <c r="FJ69" s="315"/>
      <c r="FK69" s="315"/>
      <c r="FL69" s="315"/>
      <c r="FM69" s="315"/>
      <c r="FN69" s="315"/>
      <c r="FO69" s="315"/>
      <c r="FP69" s="315"/>
      <c r="FQ69" s="315"/>
      <c r="FR69" s="315"/>
      <c r="FS69" s="315"/>
      <c r="FT69" s="315"/>
      <c r="FU69" s="315"/>
      <c r="FV69" s="315"/>
      <c r="FW69" s="315"/>
      <c r="FX69" s="315"/>
      <c r="FY69" s="315"/>
      <c r="FZ69" s="315"/>
      <c r="GA69" s="315"/>
      <c r="GB69" s="315"/>
      <c r="GC69" s="315"/>
      <c r="GD69" s="315"/>
      <c r="GE69" s="315"/>
      <c r="GF69" s="315"/>
      <c r="GG69" s="315"/>
      <c r="GH69" s="315"/>
      <c r="GI69" s="315"/>
      <c r="GJ69" s="315"/>
      <c r="GK69" s="315"/>
      <c r="GL69" s="315"/>
      <c r="GM69" s="315"/>
      <c r="GN69" s="315"/>
      <c r="GO69" s="315"/>
      <c r="GP69" s="315"/>
      <c r="GQ69" s="315"/>
      <c r="GR69" s="315"/>
      <c r="GS69" s="315"/>
      <c r="GT69" s="315"/>
      <c r="GU69" s="315"/>
      <c r="GV69" s="315"/>
      <c r="GW69" s="315"/>
      <c r="GX69" s="315"/>
      <c r="GY69" s="315"/>
      <c r="GZ69" s="315"/>
      <c r="HA69" s="315"/>
      <c r="HB69" s="315"/>
      <c r="HC69" s="315"/>
      <c r="HD69" s="315"/>
      <c r="HE69" s="315"/>
      <c r="HF69" s="315"/>
      <c r="HG69" s="315"/>
      <c r="HH69" s="315"/>
      <c r="HI69" s="315"/>
    </row>
    <row r="70" spans="1:217" ht="110.1" customHeight="1" thickBot="1" x14ac:dyDescent="0.25">
      <c r="A70" s="653"/>
      <c r="B70" s="645"/>
      <c r="C70" s="654"/>
      <c r="D70" s="140" t="s">
        <v>267</v>
      </c>
      <c r="E70" s="141" t="s">
        <v>268</v>
      </c>
      <c r="F70" s="234" t="s">
        <v>1072</v>
      </c>
      <c r="G70" s="142" t="s">
        <v>401</v>
      </c>
      <c r="H70" s="142" t="s">
        <v>410</v>
      </c>
      <c r="I70" s="236" t="s">
        <v>1074</v>
      </c>
      <c r="J70" s="142" t="s">
        <v>273</v>
      </c>
      <c r="K70" s="142" t="s">
        <v>411</v>
      </c>
      <c r="L70" s="142" t="s">
        <v>412</v>
      </c>
      <c r="M70" s="142" t="s">
        <v>519</v>
      </c>
      <c r="N70" s="142" t="s">
        <v>477</v>
      </c>
      <c r="O70" s="142" t="s">
        <v>277</v>
      </c>
      <c r="P70" s="170">
        <v>1</v>
      </c>
      <c r="Q70" s="143">
        <v>2</v>
      </c>
      <c r="R70" s="170">
        <f t="shared" si="16"/>
        <v>2</v>
      </c>
      <c r="S70" s="171" t="str">
        <f t="shared" si="17"/>
        <v>Bajo</v>
      </c>
      <c r="T70" s="144">
        <v>10</v>
      </c>
      <c r="U70" s="170">
        <f t="shared" si="14"/>
        <v>20</v>
      </c>
      <c r="V70" s="170" t="str">
        <f t="shared" si="15"/>
        <v>IV</v>
      </c>
      <c r="W70" s="176" t="str">
        <f t="shared" si="4"/>
        <v>Aceptable</v>
      </c>
      <c r="X70" s="142"/>
      <c r="Y70" s="142"/>
      <c r="Z70" s="142"/>
      <c r="AA70" s="142" t="s">
        <v>415</v>
      </c>
      <c r="AB70" s="142" t="s">
        <v>416</v>
      </c>
      <c r="AC70" s="142" t="s">
        <v>277</v>
      </c>
      <c r="AD70" s="142" t="s">
        <v>277</v>
      </c>
      <c r="AE70" s="142" t="s">
        <v>478</v>
      </c>
      <c r="AF70" s="142"/>
      <c r="AG70" s="142" t="s">
        <v>277</v>
      </c>
      <c r="AH70" s="172"/>
      <c r="AI70" s="213"/>
      <c r="AJ70" s="143"/>
      <c r="AK70" s="146">
        <f t="shared" si="5"/>
        <v>0</v>
      </c>
      <c r="AL70" s="219">
        <f t="shared" si="6"/>
        <v>0</v>
      </c>
      <c r="AM70" s="147" t="str">
        <f t="shared" si="7"/>
        <v>IV</v>
      </c>
      <c r="AN70" s="176" t="str">
        <f t="shared" si="8"/>
        <v>Aceptable</v>
      </c>
      <c r="AO70" s="652"/>
      <c r="AP70" s="652"/>
      <c r="AQ70" s="315"/>
      <c r="AR70" s="315"/>
      <c r="AS70" s="315"/>
      <c r="AT70" s="315"/>
      <c r="AU70" s="315"/>
      <c r="AV70" s="315"/>
      <c r="AW70" s="315"/>
      <c r="AX70" s="315"/>
      <c r="AY70" s="315"/>
      <c r="AZ70" s="315"/>
      <c r="BA70" s="315"/>
      <c r="BB70" s="315"/>
      <c r="BC70" s="315"/>
      <c r="BD70" s="315"/>
      <c r="BE70" s="315"/>
      <c r="BF70" s="315"/>
      <c r="BG70" s="315"/>
      <c r="BH70" s="315"/>
      <c r="BI70" s="315"/>
      <c r="BJ70" s="315"/>
      <c r="BK70" s="315"/>
      <c r="BL70" s="315"/>
      <c r="BM70" s="315"/>
      <c r="BN70" s="315"/>
      <c r="BO70" s="315"/>
      <c r="BP70" s="315"/>
      <c r="BQ70" s="315"/>
      <c r="BR70" s="315"/>
      <c r="BS70" s="315"/>
      <c r="BT70" s="315"/>
      <c r="BU70" s="315"/>
      <c r="BV70" s="315"/>
      <c r="BW70" s="315"/>
      <c r="BX70" s="315"/>
      <c r="BY70" s="315"/>
      <c r="BZ70" s="315"/>
      <c r="CA70" s="315"/>
      <c r="CB70" s="315"/>
      <c r="CC70" s="315"/>
      <c r="CD70" s="315"/>
      <c r="CE70" s="315"/>
      <c r="CF70" s="315"/>
      <c r="CG70" s="315"/>
      <c r="CH70" s="315"/>
      <c r="CI70" s="315"/>
      <c r="CJ70" s="315"/>
      <c r="CK70" s="315"/>
      <c r="CL70" s="315"/>
      <c r="CM70" s="315"/>
      <c r="CN70" s="315"/>
      <c r="CO70" s="315"/>
      <c r="CP70" s="315"/>
      <c r="CQ70" s="315"/>
      <c r="CR70" s="315"/>
      <c r="CS70" s="315"/>
      <c r="CT70" s="315"/>
      <c r="CU70" s="315"/>
      <c r="CV70" s="315"/>
      <c r="CW70" s="315"/>
      <c r="CX70" s="315"/>
      <c r="CY70" s="315"/>
      <c r="CZ70" s="315"/>
      <c r="DA70" s="315"/>
      <c r="DB70" s="315"/>
      <c r="DC70" s="315"/>
      <c r="DD70" s="315"/>
      <c r="DE70" s="315"/>
      <c r="DF70" s="315"/>
      <c r="DG70" s="315"/>
      <c r="DH70" s="315"/>
      <c r="DI70" s="315"/>
      <c r="DJ70" s="315"/>
      <c r="DK70" s="315"/>
      <c r="DL70" s="315"/>
      <c r="DM70" s="315"/>
      <c r="DN70" s="315"/>
      <c r="DO70" s="315"/>
      <c r="DP70" s="315"/>
      <c r="DQ70" s="315"/>
      <c r="DR70" s="315"/>
      <c r="DS70" s="315"/>
      <c r="DT70" s="315"/>
      <c r="DU70" s="315"/>
      <c r="DV70" s="315"/>
      <c r="DW70" s="315"/>
      <c r="DX70" s="315"/>
      <c r="DY70" s="315"/>
      <c r="DZ70" s="315"/>
      <c r="EA70" s="315"/>
      <c r="EB70" s="315"/>
      <c r="EC70" s="315"/>
      <c r="ED70" s="315"/>
      <c r="EE70" s="315"/>
      <c r="EF70" s="315"/>
      <c r="EG70" s="315"/>
      <c r="EH70" s="315"/>
      <c r="EI70" s="315"/>
      <c r="EJ70" s="315"/>
      <c r="EK70" s="315"/>
      <c r="EL70" s="315"/>
      <c r="EM70" s="315"/>
      <c r="EN70" s="315"/>
      <c r="EO70" s="315"/>
      <c r="EP70" s="315"/>
      <c r="EQ70" s="315"/>
      <c r="ER70" s="315"/>
      <c r="ES70" s="315"/>
      <c r="ET70" s="315"/>
      <c r="EU70" s="315"/>
      <c r="EV70" s="315"/>
      <c r="EW70" s="315"/>
      <c r="EX70" s="315"/>
      <c r="EY70" s="315"/>
      <c r="EZ70" s="315"/>
      <c r="FA70" s="315"/>
      <c r="FB70" s="315"/>
      <c r="FC70" s="315"/>
      <c r="FD70" s="315"/>
      <c r="FE70" s="315"/>
      <c r="FF70" s="315"/>
      <c r="FG70" s="315"/>
      <c r="FH70" s="315"/>
      <c r="FI70" s="315"/>
      <c r="FJ70" s="315"/>
      <c r="FK70" s="315"/>
      <c r="FL70" s="315"/>
      <c r="FM70" s="315"/>
      <c r="FN70" s="315"/>
      <c r="FO70" s="315"/>
      <c r="FP70" s="315"/>
      <c r="FQ70" s="315"/>
      <c r="FR70" s="315"/>
      <c r="FS70" s="315"/>
      <c r="FT70" s="315"/>
      <c r="FU70" s="315"/>
      <c r="FV70" s="315"/>
      <c r="FW70" s="315"/>
      <c r="FX70" s="315"/>
      <c r="FY70" s="315"/>
      <c r="FZ70" s="315"/>
      <c r="GA70" s="315"/>
      <c r="GB70" s="315"/>
      <c r="GC70" s="315"/>
      <c r="GD70" s="315"/>
      <c r="GE70" s="315"/>
      <c r="GF70" s="315"/>
      <c r="GG70" s="315"/>
      <c r="GH70" s="315"/>
      <c r="GI70" s="315"/>
      <c r="GJ70" s="315"/>
      <c r="GK70" s="315"/>
      <c r="GL70" s="315"/>
      <c r="GM70" s="315"/>
      <c r="GN70" s="315"/>
      <c r="GO70" s="315"/>
      <c r="GP70" s="315"/>
      <c r="GQ70" s="315"/>
      <c r="GR70" s="315"/>
      <c r="GS70" s="315"/>
      <c r="GT70" s="315"/>
      <c r="GU70" s="315"/>
      <c r="GV70" s="315"/>
      <c r="GW70" s="315"/>
      <c r="GX70" s="315"/>
      <c r="GY70" s="315"/>
      <c r="GZ70" s="315"/>
      <c r="HA70" s="315"/>
      <c r="HB70" s="315"/>
      <c r="HC70" s="315"/>
      <c r="HD70" s="315"/>
      <c r="HE70" s="315"/>
      <c r="HF70" s="315"/>
      <c r="HG70" s="315"/>
      <c r="HH70" s="315"/>
      <c r="HI70" s="315"/>
    </row>
    <row r="71" spans="1:217" ht="110.1" customHeight="1" thickBot="1" x14ac:dyDescent="0.25">
      <c r="A71" s="653"/>
      <c r="B71" s="645"/>
      <c r="C71" s="654"/>
      <c r="D71" s="140" t="s">
        <v>267</v>
      </c>
      <c r="E71" s="141" t="s">
        <v>268</v>
      </c>
      <c r="F71" s="234" t="s">
        <v>1072</v>
      </c>
      <c r="G71" s="142" t="s">
        <v>401</v>
      </c>
      <c r="H71" s="142" t="s">
        <v>520</v>
      </c>
      <c r="I71" s="236" t="s">
        <v>1074</v>
      </c>
      <c r="J71" s="142" t="s">
        <v>419</v>
      </c>
      <c r="K71" s="142" t="s">
        <v>420</v>
      </c>
      <c r="L71" s="142" t="s">
        <v>421</v>
      </c>
      <c r="M71" s="142" t="s">
        <v>277</v>
      </c>
      <c r="N71" s="142" t="s">
        <v>277</v>
      </c>
      <c r="O71" s="142" t="s">
        <v>422</v>
      </c>
      <c r="P71" s="170">
        <v>2</v>
      </c>
      <c r="Q71" s="143">
        <v>2</v>
      </c>
      <c r="R71" s="170">
        <f t="shared" si="16"/>
        <v>4</v>
      </c>
      <c r="S71" s="171" t="str">
        <f t="shared" si="17"/>
        <v>Bajo</v>
      </c>
      <c r="T71" s="144">
        <v>25</v>
      </c>
      <c r="U71" s="170">
        <f t="shared" si="14"/>
        <v>100</v>
      </c>
      <c r="V71" s="170" t="str">
        <f t="shared" si="15"/>
        <v>III</v>
      </c>
      <c r="W71" s="176" t="str">
        <f t="shared" si="4"/>
        <v>Mejorable</v>
      </c>
      <c r="X71" s="142"/>
      <c r="Y71" s="142"/>
      <c r="Z71" s="142"/>
      <c r="AA71" s="142" t="s">
        <v>423</v>
      </c>
      <c r="AB71" s="142" t="s">
        <v>424</v>
      </c>
      <c r="AC71" s="142" t="s">
        <v>277</v>
      </c>
      <c r="AD71" s="142" t="s">
        <v>277</v>
      </c>
      <c r="AE71" s="142" t="s">
        <v>277</v>
      </c>
      <c r="AF71" s="142" t="s">
        <v>425</v>
      </c>
      <c r="AG71" s="142" t="s">
        <v>277</v>
      </c>
      <c r="AH71" s="145"/>
      <c r="AI71" s="170"/>
      <c r="AJ71" s="143"/>
      <c r="AK71" s="146">
        <f t="shared" si="5"/>
        <v>0</v>
      </c>
      <c r="AL71" s="219">
        <f t="shared" si="6"/>
        <v>0</v>
      </c>
      <c r="AM71" s="147" t="str">
        <f t="shared" si="7"/>
        <v>IV</v>
      </c>
      <c r="AN71" s="176" t="str">
        <f t="shared" si="8"/>
        <v>Aceptable</v>
      </c>
      <c r="AO71" s="652"/>
      <c r="AP71" s="652"/>
      <c r="AQ71" s="315"/>
      <c r="AR71" s="315"/>
      <c r="AS71" s="315"/>
      <c r="AT71" s="315"/>
      <c r="AU71" s="315"/>
      <c r="AV71" s="315"/>
      <c r="AW71" s="315"/>
      <c r="AX71" s="315"/>
      <c r="AY71" s="315"/>
      <c r="AZ71" s="315"/>
      <c r="BA71" s="315"/>
      <c r="BB71" s="315"/>
      <c r="BC71" s="315"/>
      <c r="BD71" s="315"/>
      <c r="BE71" s="315"/>
      <c r="BF71" s="315"/>
      <c r="BG71" s="315"/>
      <c r="BH71" s="315"/>
      <c r="BI71" s="315"/>
      <c r="BJ71" s="315"/>
      <c r="BK71" s="315"/>
      <c r="BL71" s="315"/>
      <c r="BM71" s="315"/>
      <c r="BN71" s="315"/>
      <c r="BO71" s="315"/>
      <c r="BP71" s="315"/>
      <c r="BQ71" s="315"/>
      <c r="BR71" s="315"/>
      <c r="BS71" s="315"/>
      <c r="BT71" s="315"/>
      <c r="BU71" s="315"/>
      <c r="BV71" s="315"/>
      <c r="BW71" s="315"/>
      <c r="BX71" s="315"/>
      <c r="BY71" s="315"/>
      <c r="BZ71" s="315"/>
      <c r="CA71" s="315"/>
      <c r="CB71" s="315"/>
      <c r="CC71" s="315"/>
      <c r="CD71" s="315"/>
      <c r="CE71" s="315"/>
      <c r="CF71" s="315"/>
      <c r="CG71" s="315"/>
      <c r="CH71" s="315"/>
      <c r="CI71" s="315"/>
      <c r="CJ71" s="315"/>
      <c r="CK71" s="315"/>
      <c r="CL71" s="315"/>
      <c r="CM71" s="315"/>
      <c r="CN71" s="315"/>
      <c r="CO71" s="315"/>
      <c r="CP71" s="315"/>
      <c r="CQ71" s="315"/>
      <c r="CR71" s="315"/>
      <c r="CS71" s="315"/>
      <c r="CT71" s="315"/>
      <c r="CU71" s="315"/>
      <c r="CV71" s="315"/>
      <c r="CW71" s="315"/>
      <c r="CX71" s="315"/>
      <c r="CY71" s="315"/>
      <c r="CZ71" s="315"/>
      <c r="DA71" s="315"/>
      <c r="DB71" s="315"/>
      <c r="DC71" s="315"/>
      <c r="DD71" s="315"/>
      <c r="DE71" s="315"/>
      <c r="DF71" s="315"/>
      <c r="DG71" s="315"/>
      <c r="DH71" s="315"/>
      <c r="DI71" s="315"/>
      <c r="DJ71" s="315"/>
      <c r="DK71" s="315"/>
      <c r="DL71" s="315"/>
      <c r="DM71" s="315"/>
      <c r="DN71" s="315"/>
      <c r="DO71" s="315"/>
      <c r="DP71" s="315"/>
      <c r="DQ71" s="315"/>
      <c r="DR71" s="315"/>
      <c r="DS71" s="315"/>
      <c r="DT71" s="315"/>
      <c r="DU71" s="315"/>
      <c r="DV71" s="315"/>
      <c r="DW71" s="315"/>
      <c r="DX71" s="315"/>
      <c r="DY71" s="315"/>
      <c r="DZ71" s="315"/>
      <c r="EA71" s="315"/>
      <c r="EB71" s="315"/>
      <c r="EC71" s="315"/>
      <c r="ED71" s="315"/>
      <c r="EE71" s="315"/>
      <c r="EF71" s="315"/>
      <c r="EG71" s="315"/>
      <c r="EH71" s="315"/>
      <c r="EI71" s="315"/>
      <c r="EJ71" s="315"/>
      <c r="EK71" s="315"/>
      <c r="EL71" s="315"/>
      <c r="EM71" s="315"/>
      <c r="EN71" s="315"/>
      <c r="EO71" s="315"/>
      <c r="EP71" s="315"/>
      <c r="EQ71" s="315"/>
      <c r="ER71" s="315"/>
      <c r="ES71" s="315"/>
      <c r="ET71" s="315"/>
      <c r="EU71" s="315"/>
      <c r="EV71" s="315"/>
      <c r="EW71" s="315"/>
      <c r="EX71" s="315"/>
      <c r="EY71" s="315"/>
      <c r="EZ71" s="315"/>
      <c r="FA71" s="315"/>
      <c r="FB71" s="315"/>
      <c r="FC71" s="315"/>
      <c r="FD71" s="315"/>
      <c r="FE71" s="315"/>
      <c r="FF71" s="315"/>
      <c r="FG71" s="315"/>
      <c r="FH71" s="315"/>
      <c r="FI71" s="315"/>
      <c r="FJ71" s="315"/>
      <c r="FK71" s="315"/>
      <c r="FL71" s="315"/>
      <c r="FM71" s="315"/>
      <c r="FN71" s="315"/>
      <c r="FO71" s="315"/>
      <c r="FP71" s="315"/>
      <c r="FQ71" s="315"/>
      <c r="FR71" s="315"/>
      <c r="FS71" s="315"/>
      <c r="FT71" s="315"/>
      <c r="FU71" s="315"/>
      <c r="FV71" s="315"/>
      <c r="FW71" s="315"/>
      <c r="FX71" s="315"/>
      <c r="FY71" s="315"/>
      <c r="FZ71" s="315"/>
      <c r="GA71" s="315"/>
      <c r="GB71" s="315"/>
      <c r="GC71" s="315"/>
      <c r="GD71" s="315"/>
      <c r="GE71" s="315"/>
      <c r="GF71" s="315"/>
      <c r="GG71" s="315"/>
      <c r="GH71" s="315"/>
      <c r="GI71" s="315"/>
      <c r="GJ71" s="315"/>
      <c r="GK71" s="315"/>
      <c r="GL71" s="315"/>
      <c r="GM71" s="315"/>
      <c r="GN71" s="315"/>
      <c r="GO71" s="315"/>
      <c r="GP71" s="315"/>
      <c r="GQ71" s="315"/>
      <c r="GR71" s="315"/>
      <c r="GS71" s="315"/>
      <c r="GT71" s="315"/>
      <c r="GU71" s="315"/>
      <c r="GV71" s="315"/>
      <c r="GW71" s="315"/>
      <c r="GX71" s="315"/>
      <c r="GY71" s="315"/>
      <c r="GZ71" s="315"/>
      <c r="HA71" s="315"/>
      <c r="HB71" s="315"/>
      <c r="HC71" s="315"/>
      <c r="HD71" s="315"/>
      <c r="HE71" s="315"/>
      <c r="HF71" s="315"/>
      <c r="HG71" s="315"/>
      <c r="HH71" s="315"/>
      <c r="HI71" s="315"/>
    </row>
    <row r="72" spans="1:217" ht="110.1" customHeight="1" thickBot="1" x14ac:dyDescent="0.25">
      <c r="A72" s="653"/>
      <c r="B72" s="645"/>
      <c r="C72" s="654"/>
      <c r="D72" s="140" t="s">
        <v>267</v>
      </c>
      <c r="E72" s="141" t="s">
        <v>268</v>
      </c>
      <c r="F72" s="234" t="s">
        <v>1072</v>
      </c>
      <c r="G72" s="142" t="s">
        <v>401</v>
      </c>
      <c r="H72" s="142" t="s">
        <v>426</v>
      </c>
      <c r="I72" s="236" t="s">
        <v>1074</v>
      </c>
      <c r="J72" s="142" t="s">
        <v>419</v>
      </c>
      <c r="K72" s="142" t="s">
        <v>36</v>
      </c>
      <c r="L72" s="142" t="s">
        <v>421</v>
      </c>
      <c r="M72" s="142" t="s">
        <v>277</v>
      </c>
      <c r="N72" s="142" t="s">
        <v>277</v>
      </c>
      <c r="O72" s="142" t="s">
        <v>422</v>
      </c>
      <c r="P72" s="170">
        <v>2</v>
      </c>
      <c r="Q72" s="143">
        <v>2</v>
      </c>
      <c r="R72" s="170">
        <f t="shared" si="16"/>
        <v>4</v>
      </c>
      <c r="S72" s="171" t="str">
        <f t="shared" si="17"/>
        <v>Bajo</v>
      </c>
      <c r="T72" s="144">
        <v>25</v>
      </c>
      <c r="U72" s="170">
        <f t="shared" si="14"/>
        <v>100</v>
      </c>
      <c r="V72" s="170" t="str">
        <f t="shared" si="15"/>
        <v>III</v>
      </c>
      <c r="W72" s="176" t="str">
        <f t="shared" si="4"/>
        <v>Mejorable</v>
      </c>
      <c r="X72" s="142"/>
      <c r="Y72" s="142"/>
      <c r="Z72" s="142"/>
      <c r="AA72" s="142" t="s">
        <v>427</v>
      </c>
      <c r="AB72" s="142" t="s">
        <v>424</v>
      </c>
      <c r="AC72" s="142" t="s">
        <v>277</v>
      </c>
      <c r="AD72" s="142" t="s">
        <v>277</v>
      </c>
      <c r="AE72" s="142" t="s">
        <v>277</v>
      </c>
      <c r="AF72" s="142" t="s">
        <v>425</v>
      </c>
      <c r="AG72" s="142" t="s">
        <v>277</v>
      </c>
      <c r="AH72" s="145"/>
      <c r="AI72" s="170"/>
      <c r="AJ72" s="143"/>
      <c r="AK72" s="146">
        <f t="shared" si="5"/>
        <v>0</v>
      </c>
      <c r="AL72" s="219">
        <f t="shared" si="6"/>
        <v>0</v>
      </c>
      <c r="AM72" s="147" t="str">
        <f t="shared" si="7"/>
        <v>IV</v>
      </c>
      <c r="AN72" s="176" t="str">
        <f t="shared" si="8"/>
        <v>Aceptable</v>
      </c>
      <c r="AO72" s="652"/>
      <c r="AP72" s="652"/>
      <c r="AQ72" s="315"/>
      <c r="AR72" s="315"/>
      <c r="AS72" s="315"/>
      <c r="AT72" s="315"/>
      <c r="AU72" s="315"/>
      <c r="AV72" s="315"/>
      <c r="AW72" s="315"/>
      <c r="AX72" s="315"/>
      <c r="AY72" s="315"/>
      <c r="AZ72" s="315"/>
      <c r="BA72" s="315"/>
      <c r="BB72" s="315"/>
      <c r="BC72" s="315"/>
      <c r="BD72" s="315"/>
      <c r="BE72" s="315"/>
      <c r="BF72" s="315"/>
      <c r="BG72" s="315"/>
      <c r="BH72" s="315"/>
      <c r="BI72" s="315"/>
      <c r="BJ72" s="315"/>
      <c r="BK72" s="315"/>
      <c r="BL72" s="315"/>
      <c r="BM72" s="315"/>
      <c r="BN72" s="315"/>
      <c r="BO72" s="315"/>
      <c r="BP72" s="315"/>
      <c r="BQ72" s="315"/>
      <c r="BR72" s="315"/>
      <c r="BS72" s="315"/>
      <c r="BT72" s="315"/>
      <c r="BU72" s="315"/>
      <c r="BV72" s="315"/>
      <c r="BW72" s="315"/>
      <c r="BX72" s="315"/>
      <c r="BY72" s="315"/>
      <c r="BZ72" s="315"/>
      <c r="CA72" s="315"/>
      <c r="CB72" s="315"/>
      <c r="CC72" s="315"/>
      <c r="CD72" s="315"/>
      <c r="CE72" s="315"/>
      <c r="CF72" s="315"/>
      <c r="CG72" s="315"/>
      <c r="CH72" s="315"/>
      <c r="CI72" s="315"/>
      <c r="CJ72" s="315"/>
      <c r="CK72" s="315"/>
      <c r="CL72" s="315"/>
      <c r="CM72" s="315"/>
      <c r="CN72" s="315"/>
      <c r="CO72" s="315"/>
      <c r="CP72" s="315"/>
      <c r="CQ72" s="315"/>
      <c r="CR72" s="315"/>
      <c r="CS72" s="315"/>
      <c r="CT72" s="315"/>
      <c r="CU72" s="315"/>
      <c r="CV72" s="315"/>
      <c r="CW72" s="315"/>
      <c r="CX72" s="315"/>
      <c r="CY72" s="315"/>
      <c r="CZ72" s="315"/>
      <c r="DA72" s="315"/>
      <c r="DB72" s="315"/>
      <c r="DC72" s="315"/>
      <c r="DD72" s="315"/>
      <c r="DE72" s="315"/>
      <c r="DF72" s="315"/>
      <c r="DG72" s="315"/>
      <c r="DH72" s="315"/>
      <c r="DI72" s="315"/>
      <c r="DJ72" s="315"/>
      <c r="DK72" s="315"/>
      <c r="DL72" s="315"/>
      <c r="DM72" s="315"/>
      <c r="DN72" s="315"/>
      <c r="DO72" s="315"/>
      <c r="DP72" s="315"/>
      <c r="DQ72" s="315"/>
      <c r="DR72" s="315"/>
      <c r="DS72" s="315"/>
      <c r="DT72" s="315"/>
      <c r="DU72" s="315"/>
      <c r="DV72" s="315"/>
      <c r="DW72" s="315"/>
      <c r="DX72" s="315"/>
      <c r="DY72" s="315"/>
      <c r="DZ72" s="315"/>
      <c r="EA72" s="315"/>
      <c r="EB72" s="315"/>
      <c r="EC72" s="315"/>
      <c r="ED72" s="315"/>
      <c r="EE72" s="315"/>
      <c r="EF72" s="315"/>
      <c r="EG72" s="315"/>
      <c r="EH72" s="315"/>
      <c r="EI72" s="315"/>
      <c r="EJ72" s="315"/>
      <c r="EK72" s="315"/>
      <c r="EL72" s="315"/>
      <c r="EM72" s="315"/>
      <c r="EN72" s="315"/>
      <c r="EO72" s="315"/>
      <c r="EP72" s="315"/>
      <c r="EQ72" s="315"/>
      <c r="ER72" s="315"/>
      <c r="ES72" s="315"/>
      <c r="ET72" s="315"/>
      <c r="EU72" s="315"/>
      <c r="EV72" s="315"/>
      <c r="EW72" s="315"/>
      <c r="EX72" s="315"/>
      <c r="EY72" s="315"/>
      <c r="EZ72" s="315"/>
      <c r="FA72" s="315"/>
      <c r="FB72" s="315"/>
      <c r="FC72" s="315"/>
      <c r="FD72" s="315"/>
      <c r="FE72" s="315"/>
      <c r="FF72" s="315"/>
      <c r="FG72" s="315"/>
      <c r="FH72" s="315"/>
      <c r="FI72" s="315"/>
      <c r="FJ72" s="315"/>
      <c r="FK72" s="315"/>
      <c r="FL72" s="315"/>
      <c r="FM72" s="315"/>
      <c r="FN72" s="315"/>
      <c r="FO72" s="315"/>
      <c r="FP72" s="315"/>
      <c r="FQ72" s="315"/>
      <c r="FR72" s="315"/>
      <c r="FS72" s="315"/>
      <c r="FT72" s="315"/>
      <c r="FU72" s="315"/>
      <c r="FV72" s="315"/>
      <c r="FW72" s="315"/>
      <c r="FX72" s="315"/>
      <c r="FY72" s="315"/>
      <c r="FZ72" s="315"/>
      <c r="GA72" s="315"/>
      <c r="GB72" s="315"/>
      <c r="GC72" s="315"/>
      <c r="GD72" s="315"/>
      <c r="GE72" s="315"/>
      <c r="GF72" s="315"/>
      <c r="GG72" s="315"/>
      <c r="GH72" s="315"/>
      <c r="GI72" s="315"/>
      <c r="GJ72" s="315"/>
      <c r="GK72" s="315"/>
      <c r="GL72" s="315"/>
      <c r="GM72" s="315"/>
      <c r="GN72" s="315"/>
      <c r="GO72" s="315"/>
      <c r="GP72" s="315"/>
      <c r="GQ72" s="315"/>
      <c r="GR72" s="315"/>
      <c r="GS72" s="315"/>
      <c r="GT72" s="315"/>
      <c r="GU72" s="315"/>
      <c r="GV72" s="315"/>
      <c r="GW72" s="315"/>
      <c r="GX72" s="315"/>
      <c r="GY72" s="315"/>
      <c r="GZ72" s="315"/>
      <c r="HA72" s="315"/>
      <c r="HB72" s="315"/>
      <c r="HC72" s="315"/>
      <c r="HD72" s="315"/>
      <c r="HE72" s="315"/>
      <c r="HF72" s="315"/>
      <c r="HG72" s="315"/>
      <c r="HH72" s="315"/>
      <c r="HI72" s="315"/>
    </row>
    <row r="73" spans="1:217" ht="110.1" customHeight="1" thickBot="1" x14ac:dyDescent="0.25">
      <c r="A73" s="653"/>
      <c r="B73" s="645"/>
      <c r="C73" s="654"/>
      <c r="D73" s="140" t="s">
        <v>267</v>
      </c>
      <c r="E73" s="141" t="s">
        <v>268</v>
      </c>
      <c r="F73" s="234" t="s">
        <v>1072</v>
      </c>
      <c r="G73" s="142" t="s">
        <v>401</v>
      </c>
      <c r="H73" s="142" t="s">
        <v>428</v>
      </c>
      <c r="I73" s="236" t="s">
        <v>1074</v>
      </c>
      <c r="J73" s="142" t="s">
        <v>419</v>
      </c>
      <c r="K73" s="142" t="s">
        <v>429</v>
      </c>
      <c r="L73" s="142" t="s">
        <v>430</v>
      </c>
      <c r="M73" s="142" t="s">
        <v>277</v>
      </c>
      <c r="N73" s="142" t="s">
        <v>277</v>
      </c>
      <c r="O73" s="142" t="s">
        <v>422</v>
      </c>
      <c r="P73" s="170">
        <v>2</v>
      </c>
      <c r="Q73" s="143">
        <v>2</v>
      </c>
      <c r="R73" s="170">
        <f t="shared" si="16"/>
        <v>4</v>
      </c>
      <c r="S73" s="171" t="str">
        <f t="shared" si="17"/>
        <v>Bajo</v>
      </c>
      <c r="T73" s="144">
        <v>25</v>
      </c>
      <c r="U73" s="170">
        <f t="shared" si="14"/>
        <v>100</v>
      </c>
      <c r="V73" s="170" t="str">
        <f t="shared" si="15"/>
        <v>III</v>
      </c>
      <c r="W73" s="176" t="str">
        <f t="shared" si="4"/>
        <v>Mejorable</v>
      </c>
      <c r="X73" s="142"/>
      <c r="Y73" s="142"/>
      <c r="Z73" s="142"/>
      <c r="AA73" s="142" t="s">
        <v>427</v>
      </c>
      <c r="AB73" s="142" t="s">
        <v>424</v>
      </c>
      <c r="AC73" s="142" t="s">
        <v>277</v>
      </c>
      <c r="AD73" s="142" t="s">
        <v>277</v>
      </c>
      <c r="AE73" s="142" t="s">
        <v>277</v>
      </c>
      <c r="AF73" s="142" t="s">
        <v>425</v>
      </c>
      <c r="AG73" s="142" t="s">
        <v>277</v>
      </c>
      <c r="AH73" s="145"/>
      <c r="AI73" s="170"/>
      <c r="AJ73" s="143"/>
      <c r="AK73" s="146">
        <f t="shared" si="5"/>
        <v>0</v>
      </c>
      <c r="AL73" s="219">
        <f t="shared" si="6"/>
        <v>0</v>
      </c>
      <c r="AM73" s="147" t="str">
        <f t="shared" si="7"/>
        <v>IV</v>
      </c>
      <c r="AN73" s="176" t="str">
        <f t="shared" si="8"/>
        <v>Aceptable</v>
      </c>
      <c r="AO73" s="652"/>
      <c r="AP73" s="652"/>
      <c r="AQ73" s="315"/>
      <c r="AR73" s="315"/>
      <c r="AS73" s="315"/>
      <c r="AT73" s="315"/>
      <c r="AU73" s="315"/>
      <c r="AV73" s="315"/>
      <c r="AW73" s="315"/>
      <c r="AX73" s="315"/>
      <c r="AY73" s="315"/>
      <c r="AZ73" s="315"/>
      <c r="BA73" s="315"/>
      <c r="BB73" s="315"/>
      <c r="BC73" s="315"/>
      <c r="BD73" s="315"/>
      <c r="BE73" s="315"/>
      <c r="BF73" s="315"/>
      <c r="BG73" s="315"/>
      <c r="BH73" s="315"/>
      <c r="BI73" s="315"/>
      <c r="BJ73" s="315"/>
      <c r="BK73" s="315"/>
      <c r="BL73" s="315"/>
      <c r="BM73" s="315"/>
      <c r="BN73" s="315"/>
      <c r="BO73" s="315"/>
      <c r="BP73" s="315"/>
      <c r="BQ73" s="315"/>
      <c r="BR73" s="315"/>
      <c r="BS73" s="315"/>
      <c r="BT73" s="315"/>
      <c r="BU73" s="315"/>
      <c r="BV73" s="315"/>
      <c r="BW73" s="315"/>
      <c r="BX73" s="315"/>
      <c r="BY73" s="315"/>
      <c r="BZ73" s="315"/>
      <c r="CA73" s="315"/>
      <c r="CB73" s="315"/>
      <c r="CC73" s="315"/>
      <c r="CD73" s="315"/>
      <c r="CE73" s="315"/>
      <c r="CF73" s="315"/>
      <c r="CG73" s="315"/>
      <c r="CH73" s="315"/>
      <c r="CI73" s="315"/>
      <c r="CJ73" s="315"/>
      <c r="CK73" s="315"/>
      <c r="CL73" s="315"/>
      <c r="CM73" s="315"/>
      <c r="CN73" s="315"/>
      <c r="CO73" s="315"/>
      <c r="CP73" s="315"/>
      <c r="CQ73" s="315"/>
      <c r="CR73" s="315"/>
      <c r="CS73" s="315"/>
      <c r="CT73" s="315"/>
      <c r="CU73" s="315"/>
      <c r="CV73" s="315"/>
      <c r="CW73" s="315"/>
      <c r="CX73" s="315"/>
      <c r="CY73" s="315"/>
      <c r="CZ73" s="315"/>
      <c r="DA73" s="315"/>
      <c r="DB73" s="315"/>
      <c r="DC73" s="315"/>
      <c r="DD73" s="315"/>
      <c r="DE73" s="315"/>
      <c r="DF73" s="315"/>
      <c r="DG73" s="315"/>
      <c r="DH73" s="315"/>
      <c r="DI73" s="315"/>
      <c r="DJ73" s="315"/>
      <c r="DK73" s="315"/>
      <c r="DL73" s="315"/>
      <c r="DM73" s="315"/>
      <c r="DN73" s="315"/>
      <c r="DO73" s="315"/>
      <c r="DP73" s="315"/>
      <c r="DQ73" s="315"/>
      <c r="DR73" s="315"/>
      <c r="DS73" s="315"/>
      <c r="DT73" s="315"/>
      <c r="DU73" s="315"/>
      <c r="DV73" s="315"/>
      <c r="DW73" s="315"/>
      <c r="DX73" s="315"/>
      <c r="DY73" s="315"/>
      <c r="DZ73" s="315"/>
      <c r="EA73" s="315"/>
      <c r="EB73" s="315"/>
      <c r="EC73" s="315"/>
      <c r="ED73" s="315"/>
      <c r="EE73" s="315"/>
      <c r="EF73" s="315"/>
      <c r="EG73" s="315"/>
      <c r="EH73" s="315"/>
      <c r="EI73" s="315"/>
      <c r="EJ73" s="315"/>
      <c r="EK73" s="315"/>
      <c r="EL73" s="315"/>
      <c r="EM73" s="315"/>
      <c r="EN73" s="315"/>
      <c r="EO73" s="315"/>
      <c r="EP73" s="315"/>
      <c r="EQ73" s="315"/>
      <c r="ER73" s="315"/>
      <c r="ES73" s="315"/>
      <c r="ET73" s="315"/>
      <c r="EU73" s="315"/>
      <c r="EV73" s="315"/>
      <c r="EW73" s="315"/>
      <c r="EX73" s="315"/>
      <c r="EY73" s="315"/>
      <c r="EZ73" s="315"/>
      <c r="FA73" s="315"/>
      <c r="FB73" s="315"/>
      <c r="FC73" s="315"/>
      <c r="FD73" s="315"/>
      <c r="FE73" s="315"/>
      <c r="FF73" s="315"/>
      <c r="FG73" s="315"/>
      <c r="FH73" s="315"/>
      <c r="FI73" s="315"/>
      <c r="FJ73" s="315"/>
      <c r="FK73" s="315"/>
      <c r="FL73" s="315"/>
      <c r="FM73" s="315"/>
      <c r="FN73" s="315"/>
      <c r="FO73" s="315"/>
      <c r="FP73" s="315"/>
      <c r="FQ73" s="315"/>
      <c r="FR73" s="315"/>
      <c r="FS73" s="315"/>
      <c r="FT73" s="315"/>
      <c r="FU73" s="315"/>
      <c r="FV73" s="315"/>
      <c r="FW73" s="315"/>
      <c r="FX73" s="315"/>
      <c r="FY73" s="315"/>
      <c r="FZ73" s="315"/>
      <c r="GA73" s="315"/>
      <c r="GB73" s="315"/>
      <c r="GC73" s="315"/>
      <c r="GD73" s="315"/>
      <c r="GE73" s="315"/>
      <c r="GF73" s="315"/>
      <c r="GG73" s="315"/>
      <c r="GH73" s="315"/>
      <c r="GI73" s="315"/>
      <c r="GJ73" s="315"/>
      <c r="GK73" s="315"/>
      <c r="GL73" s="315"/>
      <c r="GM73" s="315"/>
      <c r="GN73" s="315"/>
      <c r="GO73" s="315"/>
      <c r="GP73" s="315"/>
      <c r="GQ73" s="315"/>
      <c r="GR73" s="315"/>
      <c r="GS73" s="315"/>
      <c r="GT73" s="315"/>
      <c r="GU73" s="315"/>
      <c r="GV73" s="315"/>
      <c r="GW73" s="315"/>
      <c r="GX73" s="315"/>
      <c r="GY73" s="315"/>
      <c r="GZ73" s="315"/>
      <c r="HA73" s="315"/>
      <c r="HB73" s="315"/>
      <c r="HC73" s="315"/>
      <c r="HD73" s="315"/>
      <c r="HE73" s="315"/>
      <c r="HF73" s="315"/>
      <c r="HG73" s="315"/>
      <c r="HH73" s="315"/>
      <c r="HI73" s="315"/>
    </row>
    <row r="74" spans="1:217" ht="110.1" customHeight="1" thickBot="1" x14ac:dyDescent="0.25">
      <c r="A74" s="653"/>
      <c r="B74" s="645"/>
      <c r="C74" s="654"/>
      <c r="D74" s="140" t="s">
        <v>267</v>
      </c>
      <c r="E74" s="141" t="s">
        <v>268</v>
      </c>
      <c r="F74" s="234" t="s">
        <v>1072</v>
      </c>
      <c r="G74" s="142" t="s">
        <v>401</v>
      </c>
      <c r="H74" s="142" t="s">
        <v>521</v>
      </c>
      <c r="I74" s="236" t="s">
        <v>1074</v>
      </c>
      <c r="J74" s="142" t="s">
        <v>288</v>
      </c>
      <c r="K74" s="142" t="s">
        <v>432</v>
      </c>
      <c r="L74" s="142" t="s">
        <v>433</v>
      </c>
      <c r="M74" s="142" t="s">
        <v>277</v>
      </c>
      <c r="N74" s="142" t="s">
        <v>434</v>
      </c>
      <c r="O74" s="142" t="s">
        <v>277</v>
      </c>
      <c r="P74" s="170">
        <v>2</v>
      </c>
      <c r="Q74" s="143">
        <v>3</v>
      </c>
      <c r="R74" s="170">
        <f t="shared" si="16"/>
        <v>6</v>
      </c>
      <c r="S74" s="171" t="str">
        <f t="shared" si="17"/>
        <v>Medio</v>
      </c>
      <c r="T74" s="144">
        <v>60</v>
      </c>
      <c r="U74" s="170">
        <f t="shared" si="14"/>
        <v>360</v>
      </c>
      <c r="V74" s="170" t="str">
        <f t="shared" si="15"/>
        <v>II</v>
      </c>
      <c r="W74" s="176" t="str">
        <f t="shared" si="4"/>
        <v>No Aceptable o Aceptable con Control Especifico</v>
      </c>
      <c r="X74" s="142"/>
      <c r="Y74" s="142"/>
      <c r="Z74" s="142"/>
      <c r="AA74" s="142" t="s">
        <v>435</v>
      </c>
      <c r="AB74" s="142" t="s">
        <v>436</v>
      </c>
      <c r="AC74" s="142" t="s">
        <v>277</v>
      </c>
      <c r="AD74" s="142" t="s">
        <v>277</v>
      </c>
      <c r="AE74" s="142" t="s">
        <v>437</v>
      </c>
      <c r="AF74" s="142" t="s">
        <v>438</v>
      </c>
      <c r="AG74" s="142" t="s">
        <v>277</v>
      </c>
      <c r="AH74" s="145"/>
      <c r="AI74" s="170"/>
      <c r="AJ74" s="143"/>
      <c r="AK74" s="146">
        <f t="shared" si="5"/>
        <v>0</v>
      </c>
      <c r="AL74" s="219">
        <f t="shared" si="6"/>
        <v>0</v>
      </c>
      <c r="AM74" s="147" t="str">
        <f t="shared" si="7"/>
        <v>IV</v>
      </c>
      <c r="AN74" s="176" t="str">
        <f t="shared" si="8"/>
        <v>Aceptable</v>
      </c>
      <c r="AO74" s="652"/>
      <c r="AP74" s="652"/>
      <c r="AQ74" s="315"/>
      <c r="AR74" s="315"/>
      <c r="AS74" s="315"/>
      <c r="AT74" s="315"/>
      <c r="AU74" s="315"/>
      <c r="AV74" s="315"/>
      <c r="AW74" s="315"/>
      <c r="AX74" s="315"/>
      <c r="AY74" s="315"/>
      <c r="AZ74" s="315"/>
      <c r="BA74" s="315"/>
      <c r="BB74" s="315"/>
      <c r="BC74" s="315"/>
      <c r="BD74" s="315"/>
      <c r="BE74" s="315"/>
      <c r="BF74" s="315"/>
      <c r="BG74" s="315"/>
      <c r="BH74" s="315"/>
      <c r="BI74" s="315"/>
      <c r="BJ74" s="315"/>
      <c r="BK74" s="315"/>
      <c r="BL74" s="315"/>
      <c r="BM74" s="315"/>
      <c r="BN74" s="315"/>
      <c r="BO74" s="315"/>
      <c r="BP74" s="315"/>
      <c r="BQ74" s="315"/>
      <c r="BR74" s="315"/>
      <c r="BS74" s="315"/>
      <c r="BT74" s="315"/>
      <c r="BU74" s="315"/>
      <c r="BV74" s="315"/>
      <c r="BW74" s="315"/>
      <c r="BX74" s="315"/>
      <c r="BY74" s="315"/>
      <c r="BZ74" s="315"/>
      <c r="CA74" s="315"/>
      <c r="CB74" s="315"/>
      <c r="CC74" s="315"/>
      <c r="CD74" s="315"/>
      <c r="CE74" s="315"/>
      <c r="CF74" s="315"/>
      <c r="CG74" s="315"/>
      <c r="CH74" s="315"/>
      <c r="CI74" s="315"/>
      <c r="CJ74" s="315"/>
      <c r="CK74" s="315"/>
      <c r="CL74" s="315"/>
      <c r="CM74" s="315"/>
      <c r="CN74" s="315"/>
      <c r="CO74" s="315"/>
      <c r="CP74" s="315"/>
      <c r="CQ74" s="315"/>
      <c r="CR74" s="315"/>
      <c r="CS74" s="315"/>
      <c r="CT74" s="315"/>
      <c r="CU74" s="315"/>
      <c r="CV74" s="315"/>
      <c r="CW74" s="315"/>
      <c r="CX74" s="315"/>
      <c r="CY74" s="315"/>
      <c r="CZ74" s="315"/>
      <c r="DA74" s="315"/>
      <c r="DB74" s="315"/>
      <c r="DC74" s="315"/>
      <c r="DD74" s="315"/>
      <c r="DE74" s="315"/>
      <c r="DF74" s="315"/>
      <c r="DG74" s="315"/>
      <c r="DH74" s="315"/>
      <c r="DI74" s="315"/>
      <c r="DJ74" s="315"/>
      <c r="DK74" s="315"/>
      <c r="DL74" s="315"/>
      <c r="DM74" s="315"/>
      <c r="DN74" s="315"/>
      <c r="DO74" s="315"/>
      <c r="DP74" s="315"/>
      <c r="DQ74" s="315"/>
      <c r="DR74" s="315"/>
      <c r="DS74" s="315"/>
      <c r="DT74" s="315"/>
      <c r="DU74" s="315"/>
      <c r="DV74" s="315"/>
      <c r="DW74" s="315"/>
      <c r="DX74" s="315"/>
      <c r="DY74" s="315"/>
      <c r="DZ74" s="315"/>
      <c r="EA74" s="315"/>
      <c r="EB74" s="315"/>
      <c r="EC74" s="315"/>
      <c r="ED74" s="315"/>
      <c r="EE74" s="315"/>
      <c r="EF74" s="315"/>
      <c r="EG74" s="315"/>
      <c r="EH74" s="315"/>
      <c r="EI74" s="315"/>
      <c r="EJ74" s="315"/>
      <c r="EK74" s="315"/>
      <c r="EL74" s="315"/>
      <c r="EM74" s="315"/>
      <c r="EN74" s="315"/>
      <c r="EO74" s="315"/>
      <c r="EP74" s="315"/>
      <c r="EQ74" s="315"/>
      <c r="ER74" s="315"/>
      <c r="ES74" s="315"/>
      <c r="ET74" s="315"/>
      <c r="EU74" s="315"/>
      <c r="EV74" s="315"/>
      <c r="EW74" s="315"/>
      <c r="EX74" s="315"/>
      <c r="EY74" s="315"/>
      <c r="EZ74" s="315"/>
      <c r="FA74" s="315"/>
      <c r="FB74" s="315"/>
      <c r="FC74" s="315"/>
      <c r="FD74" s="315"/>
      <c r="FE74" s="315"/>
      <c r="FF74" s="315"/>
      <c r="FG74" s="315"/>
      <c r="FH74" s="315"/>
      <c r="FI74" s="315"/>
      <c r="FJ74" s="315"/>
      <c r="FK74" s="315"/>
      <c r="FL74" s="315"/>
      <c r="FM74" s="315"/>
      <c r="FN74" s="315"/>
      <c r="FO74" s="315"/>
      <c r="FP74" s="315"/>
      <c r="FQ74" s="315"/>
      <c r="FR74" s="315"/>
      <c r="FS74" s="315"/>
      <c r="FT74" s="315"/>
      <c r="FU74" s="315"/>
      <c r="FV74" s="315"/>
      <c r="FW74" s="315"/>
      <c r="FX74" s="315"/>
      <c r="FY74" s="315"/>
      <c r="FZ74" s="315"/>
      <c r="GA74" s="315"/>
      <c r="GB74" s="315"/>
      <c r="GC74" s="315"/>
      <c r="GD74" s="315"/>
      <c r="GE74" s="315"/>
      <c r="GF74" s="315"/>
      <c r="GG74" s="315"/>
      <c r="GH74" s="315"/>
      <c r="GI74" s="315"/>
      <c r="GJ74" s="315"/>
      <c r="GK74" s="315"/>
      <c r="GL74" s="315"/>
      <c r="GM74" s="315"/>
      <c r="GN74" s="315"/>
      <c r="GO74" s="315"/>
      <c r="GP74" s="315"/>
      <c r="GQ74" s="315"/>
      <c r="GR74" s="315"/>
      <c r="GS74" s="315"/>
      <c r="GT74" s="315"/>
      <c r="GU74" s="315"/>
      <c r="GV74" s="315"/>
      <c r="GW74" s="315"/>
      <c r="GX74" s="315"/>
      <c r="GY74" s="315"/>
      <c r="GZ74" s="315"/>
      <c r="HA74" s="315"/>
      <c r="HB74" s="315"/>
      <c r="HC74" s="315"/>
      <c r="HD74" s="315"/>
      <c r="HE74" s="315"/>
      <c r="HF74" s="315"/>
      <c r="HG74" s="315"/>
      <c r="HH74" s="315"/>
      <c r="HI74" s="315"/>
    </row>
    <row r="75" spans="1:217" ht="110.1" customHeight="1" thickBot="1" x14ac:dyDescent="0.25">
      <c r="A75" s="653"/>
      <c r="B75" s="645"/>
      <c r="C75" s="654" t="s">
        <v>1063</v>
      </c>
      <c r="D75" s="140" t="s">
        <v>267</v>
      </c>
      <c r="E75" s="141" t="s">
        <v>268</v>
      </c>
      <c r="F75" s="234" t="s">
        <v>439</v>
      </c>
      <c r="G75" s="142" t="s">
        <v>482</v>
      </c>
      <c r="H75" s="142" t="s">
        <v>739</v>
      </c>
      <c r="I75" s="235" t="s">
        <v>1077</v>
      </c>
      <c r="J75" s="142" t="s">
        <v>328</v>
      </c>
      <c r="K75" s="142" t="s">
        <v>329</v>
      </c>
      <c r="L75" s="142" t="s">
        <v>741</v>
      </c>
      <c r="M75" s="142" t="s">
        <v>277</v>
      </c>
      <c r="N75" s="142" t="s">
        <v>277</v>
      </c>
      <c r="O75" s="142" t="s">
        <v>336</v>
      </c>
      <c r="P75" s="170">
        <v>2</v>
      </c>
      <c r="Q75" s="143">
        <v>3</v>
      </c>
      <c r="R75" s="170">
        <f t="shared" si="16"/>
        <v>6</v>
      </c>
      <c r="S75" s="171" t="str">
        <f t="shared" si="17"/>
        <v>Medio</v>
      </c>
      <c r="T75" s="144">
        <v>25</v>
      </c>
      <c r="U75" s="170">
        <f t="shared" si="14"/>
        <v>150</v>
      </c>
      <c r="V75" s="170" t="str">
        <f t="shared" si="15"/>
        <v>II</v>
      </c>
      <c r="W75" s="176" t="str">
        <f t="shared" si="4"/>
        <v>No Aceptable o Aceptable con Control Especifico</v>
      </c>
      <c r="X75" s="142"/>
      <c r="Y75" s="142"/>
      <c r="Z75" s="142"/>
      <c r="AA75" s="142" t="str">
        <f>L75</f>
        <v>Desordenes de trauma acumulativo a nivel de columna.</v>
      </c>
      <c r="AB75" s="142" t="s">
        <v>332</v>
      </c>
      <c r="AC75" s="142" t="s">
        <v>277</v>
      </c>
      <c r="AD75" s="142" t="s">
        <v>277</v>
      </c>
      <c r="AE75" s="142" t="s">
        <v>277</v>
      </c>
      <c r="AF75" s="142" t="s">
        <v>695</v>
      </c>
      <c r="AG75" s="142" t="s">
        <v>277</v>
      </c>
      <c r="AH75" s="145"/>
      <c r="AI75" s="170"/>
      <c r="AJ75" s="143"/>
      <c r="AK75" s="146">
        <f t="shared" si="5"/>
        <v>0</v>
      </c>
      <c r="AL75" s="219">
        <f t="shared" si="6"/>
        <v>0</v>
      </c>
      <c r="AM75" s="147" t="str">
        <f t="shared" si="7"/>
        <v>IV</v>
      </c>
      <c r="AN75" s="176" t="str">
        <f t="shared" si="8"/>
        <v>Aceptable</v>
      </c>
      <c r="AO75" s="652"/>
      <c r="AP75" s="652"/>
      <c r="AQ75" s="315"/>
      <c r="AR75" s="315"/>
      <c r="AS75" s="315"/>
      <c r="AT75" s="315"/>
      <c r="AU75" s="315"/>
      <c r="AV75" s="315"/>
      <c r="AW75" s="315"/>
      <c r="AX75" s="315"/>
      <c r="AY75" s="315"/>
      <c r="AZ75" s="315"/>
      <c r="BA75" s="315"/>
      <c r="BB75" s="315"/>
      <c r="BC75" s="315"/>
      <c r="BD75" s="315"/>
      <c r="BE75" s="315"/>
      <c r="BF75" s="315"/>
      <c r="BG75" s="315"/>
      <c r="BH75" s="315"/>
      <c r="BI75" s="315"/>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315"/>
      <c r="CK75" s="315"/>
      <c r="CL75" s="315"/>
      <c r="CM75" s="315"/>
      <c r="CN75" s="315"/>
      <c r="CO75" s="315"/>
      <c r="CP75" s="315"/>
      <c r="CQ75" s="315"/>
      <c r="CR75" s="315"/>
      <c r="CS75" s="315"/>
      <c r="CT75" s="315"/>
      <c r="CU75" s="315"/>
      <c r="CV75" s="315"/>
      <c r="CW75" s="315"/>
      <c r="CX75" s="315"/>
      <c r="CY75" s="315"/>
      <c r="CZ75" s="315"/>
      <c r="DA75" s="315"/>
      <c r="DB75" s="315"/>
      <c r="DC75" s="315"/>
      <c r="DD75" s="315"/>
      <c r="DE75" s="315"/>
      <c r="DF75" s="315"/>
      <c r="DG75" s="315"/>
      <c r="DH75" s="315"/>
      <c r="DI75" s="315"/>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315"/>
      <c r="EK75" s="315"/>
      <c r="EL75" s="315"/>
      <c r="EM75" s="315"/>
      <c r="EN75" s="315"/>
      <c r="EO75" s="315"/>
      <c r="EP75" s="315"/>
      <c r="EQ75" s="315"/>
      <c r="ER75" s="315"/>
      <c r="ES75" s="315"/>
      <c r="ET75" s="315"/>
      <c r="EU75" s="315"/>
      <c r="EV75" s="315"/>
      <c r="EW75" s="315"/>
      <c r="EX75" s="315"/>
      <c r="EY75" s="315"/>
      <c r="EZ75" s="315"/>
      <c r="FA75" s="315"/>
      <c r="FB75" s="315"/>
      <c r="FC75" s="315"/>
      <c r="FD75" s="315"/>
      <c r="FE75" s="315"/>
      <c r="FF75" s="315"/>
      <c r="FG75" s="315"/>
      <c r="FH75" s="315"/>
      <c r="FI75" s="315"/>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315"/>
      <c r="GK75" s="315"/>
      <c r="GL75" s="315"/>
      <c r="GM75" s="315"/>
      <c r="GN75" s="315"/>
      <c r="GO75" s="315"/>
      <c r="GP75" s="315"/>
      <c r="GQ75" s="315"/>
      <c r="GR75" s="315"/>
      <c r="GS75" s="315"/>
      <c r="GT75" s="315"/>
      <c r="GU75" s="315"/>
      <c r="GV75" s="315"/>
      <c r="GW75" s="315"/>
      <c r="GX75" s="315"/>
      <c r="GY75" s="315"/>
      <c r="GZ75" s="315"/>
      <c r="HA75" s="315"/>
      <c r="HB75" s="315"/>
      <c r="HC75" s="315"/>
      <c r="HD75" s="315"/>
      <c r="HE75" s="315"/>
      <c r="HF75" s="315"/>
      <c r="HG75" s="315"/>
      <c r="HH75" s="315"/>
      <c r="HI75" s="315"/>
    </row>
    <row r="76" spans="1:217" ht="110.1" customHeight="1" thickBot="1" x14ac:dyDescent="0.25">
      <c r="A76" s="653"/>
      <c r="B76" s="645"/>
      <c r="C76" s="654"/>
      <c r="D76" s="140" t="s">
        <v>267</v>
      </c>
      <c r="E76" s="141" t="s">
        <v>268</v>
      </c>
      <c r="F76" s="234" t="s">
        <v>439</v>
      </c>
      <c r="G76" s="142" t="s">
        <v>482</v>
      </c>
      <c r="H76" s="142" t="s">
        <v>479</v>
      </c>
      <c r="I76" s="235" t="s">
        <v>1077</v>
      </c>
      <c r="J76" s="142" t="s">
        <v>328</v>
      </c>
      <c r="K76" s="142" t="s">
        <v>37</v>
      </c>
      <c r="L76" s="142" t="s">
        <v>570</v>
      </c>
      <c r="M76" s="142" t="s">
        <v>277</v>
      </c>
      <c r="N76" s="142" t="s">
        <v>277</v>
      </c>
      <c r="O76" s="142" t="s">
        <v>336</v>
      </c>
      <c r="P76" s="170">
        <v>2</v>
      </c>
      <c r="Q76" s="143">
        <v>3</v>
      </c>
      <c r="R76" s="170">
        <f t="shared" si="16"/>
        <v>6</v>
      </c>
      <c r="S76" s="171" t="str">
        <f t="shared" si="17"/>
        <v>Medio</v>
      </c>
      <c r="T76" s="144">
        <v>25</v>
      </c>
      <c r="U76" s="170">
        <f t="shared" si="14"/>
        <v>150</v>
      </c>
      <c r="V76" s="170" t="str">
        <f t="shared" si="15"/>
        <v>II</v>
      </c>
      <c r="W76" s="176" t="str">
        <f t="shared" si="4"/>
        <v>No Aceptable o Aceptable con Control Especifico</v>
      </c>
      <c r="X76" s="142"/>
      <c r="Y76" s="142"/>
      <c r="Z76" s="142"/>
      <c r="AA76" s="142" t="str">
        <f>L76</f>
        <v>Desordenes de trauma acumulativo a nivel de miembros superiores.</v>
      </c>
      <c r="AB76" s="142" t="s">
        <v>332</v>
      </c>
      <c r="AC76" s="142" t="s">
        <v>277</v>
      </c>
      <c r="AD76" s="142" t="s">
        <v>277</v>
      </c>
      <c r="AE76" s="142" t="s">
        <v>277</v>
      </c>
      <c r="AF76" s="142" t="s">
        <v>695</v>
      </c>
      <c r="AG76" s="142" t="s">
        <v>277</v>
      </c>
      <c r="AH76" s="145"/>
      <c r="AI76" s="170"/>
      <c r="AJ76" s="143"/>
      <c r="AK76" s="146">
        <f t="shared" si="5"/>
        <v>0</v>
      </c>
      <c r="AL76" s="219">
        <f t="shared" si="6"/>
        <v>0</v>
      </c>
      <c r="AM76" s="147" t="str">
        <f t="shared" si="7"/>
        <v>IV</v>
      </c>
      <c r="AN76" s="176" t="str">
        <f t="shared" si="8"/>
        <v>Aceptable</v>
      </c>
      <c r="AO76" s="652"/>
      <c r="AP76" s="652"/>
      <c r="AQ76" s="315"/>
      <c r="AR76" s="315"/>
      <c r="AS76" s="315"/>
      <c r="AT76" s="315"/>
      <c r="AU76" s="315"/>
      <c r="AV76" s="315"/>
      <c r="AW76" s="315"/>
      <c r="AX76" s="315"/>
      <c r="AY76" s="315"/>
      <c r="AZ76" s="315"/>
      <c r="BA76" s="315"/>
      <c r="BB76" s="315"/>
      <c r="BC76" s="315"/>
      <c r="BD76" s="315"/>
      <c r="BE76" s="315"/>
      <c r="BF76" s="315"/>
      <c r="BG76" s="315"/>
      <c r="BH76" s="315"/>
      <c r="BI76" s="315"/>
      <c r="BJ76" s="315"/>
      <c r="BK76" s="315"/>
      <c r="BL76" s="315"/>
      <c r="BM76" s="315"/>
      <c r="BN76" s="315"/>
      <c r="BO76" s="315"/>
      <c r="BP76" s="315"/>
      <c r="BQ76" s="315"/>
      <c r="BR76" s="315"/>
      <c r="BS76" s="315"/>
      <c r="BT76" s="315"/>
      <c r="BU76" s="315"/>
      <c r="BV76" s="315"/>
      <c r="BW76" s="315"/>
      <c r="BX76" s="315"/>
      <c r="BY76" s="315"/>
      <c r="BZ76" s="315"/>
      <c r="CA76" s="315"/>
      <c r="CB76" s="315"/>
      <c r="CC76" s="315"/>
      <c r="CD76" s="315"/>
      <c r="CE76" s="315"/>
      <c r="CF76" s="315"/>
      <c r="CG76" s="315"/>
      <c r="CH76" s="315"/>
      <c r="CI76" s="315"/>
      <c r="CJ76" s="315"/>
      <c r="CK76" s="315"/>
      <c r="CL76" s="315"/>
      <c r="CM76" s="315"/>
      <c r="CN76" s="315"/>
      <c r="CO76" s="315"/>
      <c r="CP76" s="315"/>
      <c r="CQ76" s="315"/>
      <c r="CR76" s="315"/>
      <c r="CS76" s="315"/>
      <c r="CT76" s="315"/>
      <c r="CU76" s="315"/>
      <c r="CV76" s="315"/>
      <c r="CW76" s="315"/>
      <c r="CX76" s="315"/>
      <c r="CY76" s="315"/>
      <c r="CZ76" s="315"/>
      <c r="DA76" s="315"/>
      <c r="DB76" s="315"/>
      <c r="DC76" s="315"/>
      <c r="DD76" s="315"/>
      <c r="DE76" s="315"/>
      <c r="DF76" s="315"/>
      <c r="DG76" s="315"/>
      <c r="DH76" s="315"/>
      <c r="DI76" s="315"/>
      <c r="DJ76" s="315"/>
      <c r="DK76" s="315"/>
      <c r="DL76" s="315"/>
      <c r="DM76" s="315"/>
      <c r="DN76" s="315"/>
      <c r="DO76" s="315"/>
      <c r="DP76" s="315"/>
      <c r="DQ76" s="315"/>
      <c r="DR76" s="315"/>
      <c r="DS76" s="315"/>
      <c r="DT76" s="315"/>
      <c r="DU76" s="315"/>
      <c r="DV76" s="315"/>
      <c r="DW76" s="315"/>
      <c r="DX76" s="315"/>
      <c r="DY76" s="315"/>
      <c r="DZ76" s="315"/>
      <c r="EA76" s="315"/>
      <c r="EB76" s="315"/>
      <c r="EC76" s="315"/>
      <c r="ED76" s="315"/>
      <c r="EE76" s="315"/>
      <c r="EF76" s="315"/>
      <c r="EG76" s="315"/>
      <c r="EH76" s="315"/>
      <c r="EI76" s="315"/>
      <c r="EJ76" s="315"/>
      <c r="EK76" s="315"/>
      <c r="EL76" s="315"/>
      <c r="EM76" s="315"/>
      <c r="EN76" s="315"/>
      <c r="EO76" s="315"/>
      <c r="EP76" s="315"/>
      <c r="EQ76" s="315"/>
      <c r="ER76" s="315"/>
      <c r="ES76" s="315"/>
      <c r="ET76" s="315"/>
      <c r="EU76" s="315"/>
      <c r="EV76" s="315"/>
      <c r="EW76" s="315"/>
      <c r="EX76" s="315"/>
      <c r="EY76" s="315"/>
      <c r="EZ76" s="315"/>
      <c r="FA76" s="315"/>
      <c r="FB76" s="315"/>
      <c r="FC76" s="315"/>
      <c r="FD76" s="315"/>
      <c r="FE76" s="315"/>
      <c r="FF76" s="315"/>
      <c r="FG76" s="315"/>
      <c r="FH76" s="315"/>
      <c r="FI76" s="315"/>
      <c r="FJ76" s="315"/>
      <c r="FK76" s="315"/>
      <c r="FL76" s="315"/>
      <c r="FM76" s="315"/>
      <c r="FN76" s="315"/>
      <c r="FO76" s="315"/>
      <c r="FP76" s="315"/>
      <c r="FQ76" s="315"/>
      <c r="FR76" s="315"/>
      <c r="FS76" s="315"/>
      <c r="FT76" s="315"/>
      <c r="FU76" s="315"/>
      <c r="FV76" s="315"/>
      <c r="FW76" s="315"/>
      <c r="FX76" s="315"/>
      <c r="FY76" s="315"/>
      <c r="FZ76" s="315"/>
      <c r="GA76" s="315"/>
      <c r="GB76" s="315"/>
      <c r="GC76" s="315"/>
      <c r="GD76" s="315"/>
      <c r="GE76" s="315"/>
      <c r="GF76" s="315"/>
      <c r="GG76" s="315"/>
      <c r="GH76" s="315"/>
      <c r="GI76" s="315"/>
      <c r="GJ76" s="315"/>
      <c r="GK76" s="315"/>
      <c r="GL76" s="315"/>
      <c r="GM76" s="315"/>
      <c r="GN76" s="315"/>
      <c r="GO76" s="315"/>
      <c r="GP76" s="315"/>
      <c r="GQ76" s="315"/>
      <c r="GR76" s="315"/>
      <c r="GS76" s="315"/>
      <c r="GT76" s="315"/>
      <c r="GU76" s="315"/>
      <c r="GV76" s="315"/>
      <c r="GW76" s="315"/>
      <c r="GX76" s="315"/>
      <c r="GY76" s="315"/>
      <c r="GZ76" s="315"/>
      <c r="HA76" s="315"/>
      <c r="HB76" s="315"/>
      <c r="HC76" s="315"/>
      <c r="HD76" s="315"/>
      <c r="HE76" s="315"/>
      <c r="HF76" s="315"/>
      <c r="HG76" s="315"/>
      <c r="HH76" s="315"/>
      <c r="HI76" s="315"/>
    </row>
    <row r="77" spans="1:217" ht="110.1" customHeight="1" thickBot="1" x14ac:dyDescent="0.25">
      <c r="A77" s="653"/>
      <c r="B77" s="645"/>
      <c r="C77" s="654"/>
      <c r="D77" s="140" t="s">
        <v>267</v>
      </c>
      <c r="E77" s="141" t="s">
        <v>268</v>
      </c>
      <c r="F77" s="234" t="s">
        <v>439</v>
      </c>
      <c r="G77" s="142" t="s">
        <v>742</v>
      </c>
      <c r="H77" s="142" t="s">
        <v>721</v>
      </c>
      <c r="I77" s="235" t="s">
        <v>1077</v>
      </c>
      <c r="J77" s="142" t="s">
        <v>299</v>
      </c>
      <c r="K77" s="142" t="s">
        <v>19</v>
      </c>
      <c r="L77" s="142" t="s">
        <v>486</v>
      </c>
      <c r="M77" s="142" t="s">
        <v>277</v>
      </c>
      <c r="N77" s="142" t="s">
        <v>277</v>
      </c>
      <c r="O77" s="142" t="s">
        <v>313</v>
      </c>
      <c r="P77" s="170">
        <v>2</v>
      </c>
      <c r="Q77" s="143">
        <v>3</v>
      </c>
      <c r="R77" s="170">
        <f t="shared" si="16"/>
        <v>6</v>
      </c>
      <c r="S77" s="171" t="str">
        <f t="shared" si="17"/>
        <v>Medio</v>
      </c>
      <c r="T77" s="144">
        <v>25</v>
      </c>
      <c r="U77" s="170">
        <f t="shared" si="14"/>
        <v>150</v>
      </c>
      <c r="V77" s="170" t="str">
        <f t="shared" si="15"/>
        <v>II</v>
      </c>
      <c r="W77" s="176" t="str">
        <f t="shared" si="4"/>
        <v>No Aceptable o Aceptable con Control Especifico</v>
      </c>
      <c r="X77" s="142"/>
      <c r="Y77" s="142"/>
      <c r="Z77" s="142"/>
      <c r="AA77" s="142" t="str">
        <f>L77</f>
        <v xml:space="preserve">Trasmicion del virus de hepatitis B(VHB),virus de la hepatitis C (VHC),Virus de Inmunodeficiencia Humana (VIH),Virus de la rabia.
</v>
      </c>
      <c r="AB77" s="142" t="s">
        <v>314</v>
      </c>
      <c r="AC77" s="142" t="s">
        <v>277</v>
      </c>
      <c r="AD77" s="142" t="s">
        <v>277</v>
      </c>
      <c r="AE77" s="142" t="s">
        <v>487</v>
      </c>
      <c r="AF77" s="142" t="s">
        <v>488</v>
      </c>
      <c r="AG77" s="142" t="s">
        <v>722</v>
      </c>
      <c r="AH77" s="142"/>
      <c r="AI77" s="180"/>
      <c r="AJ77" s="170"/>
      <c r="AK77" s="146">
        <f t="shared" si="5"/>
        <v>0</v>
      </c>
      <c r="AL77" s="219">
        <f t="shared" si="6"/>
        <v>0</v>
      </c>
      <c r="AM77" s="147" t="str">
        <f t="shared" si="7"/>
        <v>IV</v>
      </c>
      <c r="AN77" s="176" t="str">
        <f t="shared" si="8"/>
        <v>Aceptable</v>
      </c>
      <c r="AO77" s="652"/>
      <c r="AP77" s="652"/>
      <c r="AQ77" s="315"/>
      <c r="AR77" s="315"/>
      <c r="AS77" s="315"/>
      <c r="AT77" s="315"/>
      <c r="AU77" s="315"/>
      <c r="AV77" s="315"/>
      <c r="AW77" s="315"/>
      <c r="AX77" s="315"/>
      <c r="AY77" s="315"/>
      <c r="AZ77" s="315"/>
      <c r="BA77" s="315"/>
      <c r="BB77" s="315"/>
      <c r="BC77" s="315"/>
      <c r="BD77" s="315"/>
      <c r="BE77" s="315"/>
      <c r="BF77" s="315"/>
      <c r="BG77" s="315"/>
      <c r="BH77" s="315"/>
      <c r="BI77" s="315"/>
      <c r="BJ77" s="315"/>
      <c r="BK77" s="315"/>
      <c r="BL77" s="315"/>
      <c r="BM77" s="315"/>
      <c r="BN77" s="315"/>
      <c r="BO77" s="315"/>
      <c r="BP77" s="315"/>
      <c r="BQ77" s="315"/>
      <c r="BR77" s="315"/>
      <c r="BS77" s="315"/>
      <c r="BT77" s="315"/>
      <c r="BU77" s="315"/>
      <c r="BV77" s="315"/>
      <c r="BW77" s="315"/>
      <c r="BX77" s="315"/>
      <c r="BY77" s="315"/>
      <c r="BZ77" s="315"/>
      <c r="CA77" s="315"/>
      <c r="CB77" s="315"/>
      <c r="CC77" s="315"/>
      <c r="CD77" s="315"/>
      <c r="CE77" s="315"/>
      <c r="CF77" s="315"/>
      <c r="CG77" s="315"/>
      <c r="CH77" s="315"/>
      <c r="CI77" s="315"/>
      <c r="CJ77" s="315"/>
      <c r="CK77" s="315"/>
      <c r="CL77" s="315"/>
      <c r="CM77" s="315"/>
      <c r="CN77" s="315"/>
      <c r="CO77" s="315"/>
      <c r="CP77" s="315"/>
      <c r="CQ77" s="315"/>
      <c r="CR77" s="315"/>
      <c r="CS77" s="315"/>
      <c r="CT77" s="315"/>
      <c r="CU77" s="315"/>
      <c r="CV77" s="315"/>
      <c r="CW77" s="315"/>
      <c r="CX77" s="315"/>
      <c r="CY77" s="315"/>
      <c r="CZ77" s="315"/>
      <c r="DA77" s="315"/>
      <c r="DB77" s="315"/>
      <c r="DC77" s="315"/>
      <c r="DD77" s="315"/>
      <c r="DE77" s="315"/>
      <c r="DF77" s="315"/>
      <c r="DG77" s="315"/>
      <c r="DH77" s="315"/>
      <c r="DI77" s="315"/>
      <c r="DJ77" s="315"/>
      <c r="DK77" s="315"/>
      <c r="DL77" s="315"/>
      <c r="DM77" s="315"/>
      <c r="DN77" s="315"/>
      <c r="DO77" s="315"/>
      <c r="DP77" s="315"/>
      <c r="DQ77" s="315"/>
      <c r="DR77" s="315"/>
      <c r="DS77" s="315"/>
      <c r="DT77" s="315"/>
      <c r="DU77" s="315"/>
      <c r="DV77" s="315"/>
      <c r="DW77" s="315"/>
      <c r="DX77" s="315"/>
      <c r="DY77" s="315"/>
      <c r="DZ77" s="315"/>
      <c r="EA77" s="315"/>
      <c r="EB77" s="315"/>
      <c r="EC77" s="315"/>
      <c r="ED77" s="315"/>
      <c r="EE77" s="315"/>
      <c r="EF77" s="315"/>
      <c r="EG77" s="315"/>
      <c r="EH77" s="315"/>
      <c r="EI77" s="315"/>
      <c r="EJ77" s="315"/>
      <c r="EK77" s="315"/>
      <c r="EL77" s="315"/>
      <c r="EM77" s="315"/>
      <c r="EN77" s="315"/>
      <c r="EO77" s="315"/>
      <c r="EP77" s="315"/>
      <c r="EQ77" s="315"/>
      <c r="ER77" s="315"/>
      <c r="ES77" s="315"/>
      <c r="ET77" s="315"/>
      <c r="EU77" s="315"/>
      <c r="EV77" s="315"/>
      <c r="EW77" s="315"/>
      <c r="EX77" s="315"/>
      <c r="EY77" s="315"/>
      <c r="EZ77" s="315"/>
      <c r="FA77" s="315"/>
      <c r="FB77" s="315"/>
      <c r="FC77" s="315"/>
      <c r="FD77" s="315"/>
      <c r="FE77" s="315"/>
      <c r="FF77" s="315"/>
      <c r="FG77" s="315"/>
      <c r="FH77" s="315"/>
      <c r="FI77" s="315"/>
      <c r="FJ77" s="315"/>
      <c r="FK77" s="315"/>
      <c r="FL77" s="315"/>
      <c r="FM77" s="315"/>
      <c r="FN77" s="315"/>
      <c r="FO77" s="315"/>
      <c r="FP77" s="315"/>
      <c r="FQ77" s="315"/>
      <c r="FR77" s="315"/>
      <c r="FS77" s="315"/>
      <c r="FT77" s="315"/>
      <c r="FU77" s="315"/>
      <c r="FV77" s="315"/>
      <c r="FW77" s="315"/>
      <c r="FX77" s="315"/>
      <c r="FY77" s="315"/>
      <c r="FZ77" s="315"/>
      <c r="GA77" s="315"/>
      <c r="GB77" s="315"/>
      <c r="GC77" s="315"/>
      <c r="GD77" s="315"/>
      <c r="GE77" s="315"/>
      <c r="GF77" s="315"/>
      <c r="GG77" s="315"/>
      <c r="GH77" s="315"/>
      <c r="GI77" s="315"/>
      <c r="GJ77" s="315"/>
      <c r="GK77" s="315"/>
      <c r="GL77" s="315"/>
      <c r="GM77" s="315"/>
      <c r="GN77" s="315"/>
      <c r="GO77" s="315"/>
      <c r="GP77" s="315"/>
      <c r="GQ77" s="315"/>
      <c r="GR77" s="315"/>
      <c r="GS77" s="315"/>
      <c r="GT77" s="315"/>
      <c r="GU77" s="315"/>
      <c r="GV77" s="315"/>
      <c r="GW77" s="315"/>
      <c r="GX77" s="315"/>
      <c r="GY77" s="315"/>
      <c r="GZ77" s="315"/>
      <c r="HA77" s="315"/>
      <c r="HB77" s="315"/>
      <c r="HC77" s="315"/>
      <c r="HD77" s="315"/>
      <c r="HE77" s="315"/>
      <c r="HF77" s="315"/>
      <c r="HG77" s="315"/>
      <c r="HH77" s="315"/>
      <c r="HI77" s="315"/>
    </row>
    <row r="78" spans="1:217" ht="110.1" customHeight="1" thickBot="1" x14ac:dyDescent="0.25">
      <c r="A78" s="653"/>
      <c r="B78" s="645"/>
      <c r="C78" s="654"/>
      <c r="D78" s="140" t="s">
        <v>267</v>
      </c>
      <c r="E78" s="141" t="s">
        <v>268</v>
      </c>
      <c r="F78" s="234" t="s">
        <v>439</v>
      </c>
      <c r="G78" s="142" t="s">
        <v>742</v>
      </c>
      <c r="H78" s="142" t="s">
        <v>743</v>
      </c>
      <c r="I78" s="235" t="s">
        <v>1077</v>
      </c>
      <c r="J78" s="279" t="s">
        <v>299</v>
      </c>
      <c r="K78" s="280" t="s">
        <v>1496</v>
      </c>
      <c r="L78" s="280" t="s">
        <v>1497</v>
      </c>
      <c r="M78" s="280" t="s">
        <v>1498</v>
      </c>
      <c r="N78" s="280" t="s">
        <v>1499</v>
      </c>
      <c r="O78" s="280" t="s">
        <v>1500</v>
      </c>
      <c r="P78" s="281">
        <v>6</v>
      </c>
      <c r="Q78" s="282">
        <v>4</v>
      </c>
      <c r="R78" s="281">
        <v>24</v>
      </c>
      <c r="S78" s="283" t="str">
        <f t="shared" si="17"/>
        <v>MuyAlto</v>
      </c>
      <c r="T78" s="284">
        <v>100</v>
      </c>
      <c r="U78" s="281">
        <f t="shared" si="14"/>
        <v>2400</v>
      </c>
      <c r="V78" s="281" t="s">
        <v>136</v>
      </c>
      <c r="W78" s="285" t="str">
        <f t="shared" ref="W78" si="18">IF(V78="IV","Aceptable",IF(V78="III","Mejorable",IF(V78="II","No Aceptable o Aceptable con Control Especifico",IF(V78="I","NO Aceptable"))))</f>
        <v>NO Aceptable</v>
      </c>
      <c r="X78" s="286"/>
      <c r="Y78" s="286"/>
      <c r="Z78" s="286"/>
      <c r="AA78" s="280" t="s">
        <v>1501</v>
      </c>
      <c r="AB78" s="280" t="s">
        <v>1502</v>
      </c>
      <c r="AC78" s="280" t="s">
        <v>277</v>
      </c>
      <c r="AD78" s="280" t="s">
        <v>1503</v>
      </c>
      <c r="AE78" s="280" t="s">
        <v>1504</v>
      </c>
      <c r="AF78" s="280" t="s">
        <v>1505</v>
      </c>
      <c r="AG78" s="280" t="s">
        <v>1506</v>
      </c>
      <c r="AH78" s="287"/>
      <c r="AI78" s="288"/>
      <c r="AJ78" s="289"/>
      <c r="AK78" s="290">
        <f t="shared" ref="AK78" si="19">AI78*AJ78</f>
        <v>0</v>
      </c>
      <c r="AL78" s="291">
        <f t="shared" ref="AL78" si="20">AK78*T78</f>
        <v>0</v>
      </c>
      <c r="AM78" s="292" t="str">
        <f t="shared" ref="AM78" si="21">IF((AL78&gt;599),"I",IF(AL78&gt;149,"II",IF(AL78&gt;39,"III",IF(AL78&lt;31,"IV"))))</f>
        <v>IV</v>
      </c>
      <c r="AN78" s="279" t="str">
        <f t="shared" ref="AN78" si="22">IF(AM78="IV","Aceptable",IF(AM78="III","Mejorable",IF(AM78="II","No Aceptable o Aceptable con Control Especifico",IF(AM78="I","NO Aceptable"))))</f>
        <v>Aceptable</v>
      </c>
      <c r="AO78" s="652"/>
      <c r="AP78" s="652"/>
      <c r="AQ78" s="315"/>
      <c r="AR78" s="315"/>
      <c r="AS78" s="315"/>
      <c r="AT78" s="315"/>
      <c r="AU78" s="315"/>
      <c r="AV78" s="315"/>
      <c r="AW78" s="315"/>
      <c r="AX78" s="315"/>
      <c r="AY78" s="315"/>
      <c r="AZ78" s="315"/>
      <c r="BA78" s="315"/>
      <c r="BB78" s="315"/>
      <c r="BC78" s="315"/>
      <c r="BD78" s="315"/>
      <c r="BE78" s="315"/>
      <c r="BF78" s="315"/>
      <c r="BG78" s="315"/>
      <c r="BH78" s="315"/>
      <c r="BI78" s="315"/>
      <c r="BJ78" s="315"/>
      <c r="BK78" s="315"/>
      <c r="BL78" s="315"/>
      <c r="BM78" s="315"/>
      <c r="BN78" s="315"/>
      <c r="BO78" s="315"/>
      <c r="BP78" s="315"/>
      <c r="BQ78" s="315"/>
      <c r="BR78" s="315"/>
      <c r="BS78" s="315"/>
      <c r="BT78" s="315"/>
      <c r="BU78" s="315"/>
      <c r="BV78" s="315"/>
      <c r="BW78" s="315"/>
      <c r="BX78" s="315"/>
      <c r="BY78" s="315"/>
      <c r="BZ78" s="315"/>
      <c r="CA78" s="315"/>
      <c r="CB78" s="315"/>
      <c r="CC78" s="315"/>
      <c r="CD78" s="315"/>
      <c r="CE78" s="315"/>
      <c r="CF78" s="315"/>
      <c r="CG78" s="315"/>
      <c r="CH78" s="315"/>
      <c r="CI78" s="315"/>
      <c r="CJ78" s="315"/>
      <c r="CK78" s="315"/>
      <c r="CL78" s="315"/>
      <c r="CM78" s="315"/>
      <c r="CN78" s="315"/>
      <c r="CO78" s="315"/>
      <c r="CP78" s="315"/>
      <c r="CQ78" s="315"/>
      <c r="CR78" s="315"/>
      <c r="CS78" s="315"/>
      <c r="CT78" s="315"/>
      <c r="CU78" s="315"/>
      <c r="CV78" s="315"/>
      <c r="CW78" s="315"/>
      <c r="CX78" s="315"/>
      <c r="CY78" s="315"/>
      <c r="CZ78" s="315"/>
      <c r="DA78" s="315"/>
      <c r="DB78" s="315"/>
      <c r="DC78" s="315"/>
      <c r="DD78" s="315"/>
      <c r="DE78" s="315"/>
      <c r="DF78" s="315"/>
      <c r="DG78" s="315"/>
      <c r="DH78" s="315"/>
      <c r="DI78" s="315"/>
      <c r="DJ78" s="315"/>
      <c r="DK78" s="315"/>
      <c r="DL78" s="315"/>
      <c r="DM78" s="315"/>
      <c r="DN78" s="315"/>
      <c r="DO78" s="315"/>
      <c r="DP78" s="315"/>
      <c r="DQ78" s="315"/>
      <c r="DR78" s="315"/>
      <c r="DS78" s="315"/>
      <c r="DT78" s="315"/>
      <c r="DU78" s="315"/>
      <c r="DV78" s="315"/>
      <c r="DW78" s="315"/>
      <c r="DX78" s="315"/>
      <c r="DY78" s="315"/>
      <c r="DZ78" s="315"/>
      <c r="EA78" s="315"/>
      <c r="EB78" s="315"/>
      <c r="EC78" s="315"/>
      <c r="ED78" s="315"/>
      <c r="EE78" s="315"/>
      <c r="EF78" s="315"/>
      <c r="EG78" s="315"/>
      <c r="EH78" s="315"/>
      <c r="EI78" s="315"/>
      <c r="EJ78" s="315"/>
      <c r="EK78" s="315"/>
      <c r="EL78" s="315"/>
      <c r="EM78" s="315"/>
      <c r="EN78" s="315"/>
      <c r="EO78" s="315"/>
      <c r="EP78" s="315"/>
      <c r="EQ78" s="315"/>
      <c r="ER78" s="315"/>
      <c r="ES78" s="315"/>
      <c r="ET78" s="315"/>
      <c r="EU78" s="315"/>
      <c r="EV78" s="315"/>
      <c r="EW78" s="315"/>
      <c r="EX78" s="315"/>
      <c r="EY78" s="315"/>
      <c r="EZ78" s="315"/>
      <c r="FA78" s="315"/>
      <c r="FB78" s="315"/>
      <c r="FC78" s="315"/>
      <c r="FD78" s="315"/>
      <c r="FE78" s="315"/>
      <c r="FF78" s="315"/>
      <c r="FG78" s="315"/>
      <c r="FH78" s="315"/>
      <c r="FI78" s="315"/>
      <c r="FJ78" s="315"/>
      <c r="FK78" s="315"/>
      <c r="FL78" s="315"/>
      <c r="FM78" s="315"/>
      <c r="FN78" s="315"/>
      <c r="FO78" s="315"/>
      <c r="FP78" s="315"/>
      <c r="FQ78" s="315"/>
      <c r="FR78" s="315"/>
      <c r="FS78" s="315"/>
      <c r="FT78" s="315"/>
      <c r="FU78" s="315"/>
      <c r="FV78" s="315"/>
      <c r="FW78" s="315"/>
      <c r="FX78" s="315"/>
      <c r="FY78" s="315"/>
      <c r="FZ78" s="315"/>
      <c r="GA78" s="315"/>
      <c r="GB78" s="315"/>
      <c r="GC78" s="315"/>
      <c r="GD78" s="315"/>
      <c r="GE78" s="315"/>
      <c r="GF78" s="315"/>
      <c r="GG78" s="315"/>
      <c r="GH78" s="315"/>
      <c r="GI78" s="315"/>
      <c r="GJ78" s="315"/>
      <c r="GK78" s="315"/>
      <c r="GL78" s="315"/>
      <c r="GM78" s="315"/>
      <c r="GN78" s="315"/>
      <c r="GO78" s="315"/>
      <c r="GP78" s="315"/>
      <c r="GQ78" s="315"/>
      <c r="GR78" s="315"/>
      <c r="GS78" s="315"/>
      <c r="GT78" s="315"/>
      <c r="GU78" s="315"/>
      <c r="GV78" s="315"/>
      <c r="GW78" s="315"/>
      <c r="GX78" s="315"/>
      <c r="GY78" s="315"/>
      <c r="GZ78" s="315"/>
      <c r="HA78" s="315"/>
      <c r="HB78" s="315"/>
      <c r="HC78" s="315"/>
      <c r="HD78" s="315"/>
      <c r="HE78" s="315"/>
      <c r="HF78" s="315"/>
      <c r="HG78" s="315"/>
      <c r="HH78" s="315"/>
      <c r="HI78" s="315"/>
    </row>
    <row r="79" spans="1:217" ht="110.1" customHeight="1" thickBot="1" x14ac:dyDescent="0.25">
      <c r="A79" s="653"/>
      <c r="B79" s="645"/>
      <c r="C79" s="654"/>
      <c r="D79" s="140" t="s">
        <v>267</v>
      </c>
      <c r="E79" s="141" t="s">
        <v>268</v>
      </c>
      <c r="F79" s="234" t="s">
        <v>439</v>
      </c>
      <c r="G79" s="142" t="s">
        <v>742</v>
      </c>
      <c r="H79" s="142" t="s">
        <v>743</v>
      </c>
      <c r="I79" s="235" t="s">
        <v>1077</v>
      </c>
      <c r="J79" s="142" t="s">
        <v>299</v>
      </c>
      <c r="K79" s="142" t="s">
        <v>26</v>
      </c>
      <c r="L79" s="142" t="s">
        <v>321</v>
      </c>
      <c r="M79" s="142" t="s">
        <v>277</v>
      </c>
      <c r="N79" s="142" t="s">
        <v>277</v>
      </c>
      <c r="O79" s="142" t="s">
        <v>313</v>
      </c>
      <c r="P79" s="170">
        <v>2</v>
      </c>
      <c r="Q79" s="143">
        <v>3</v>
      </c>
      <c r="R79" s="170">
        <f t="shared" ref="R79:R85" si="23">P79*Q79</f>
        <v>6</v>
      </c>
      <c r="S79" s="171" t="str">
        <f t="shared" si="17"/>
        <v>Medio</v>
      </c>
      <c r="T79" s="144">
        <v>25</v>
      </c>
      <c r="U79" s="170">
        <f t="shared" si="14"/>
        <v>150</v>
      </c>
      <c r="V79" s="170" t="str">
        <f t="shared" ref="V79:V91" si="24">IF((U79&gt;599),"I",IF(U79&gt;149,"II",IF(U79&gt;39,"III",IF(U79&lt;31,"IV"))))</f>
        <v>II</v>
      </c>
      <c r="W79" s="176" t="str">
        <f t="shared" ref="W79:W141" si="25">IF(V79="IV","Aceptable",IF(V79="III","Mejorable",IF(V79="II","No Aceptable o Aceptable con Control Especifico",IF(V79="I","NO Aceptable"))))</f>
        <v>No Aceptable o Aceptable con Control Especifico</v>
      </c>
      <c r="X79" s="142"/>
      <c r="Y79" s="142"/>
      <c r="Z79" s="142"/>
      <c r="AA79" s="142" t="str">
        <f>L79</f>
        <v>Trasmision de  enfermedades infectocontagiosas (meningitis, neumonía,faringitis, fiebre reumática,forúnculos, osteomelitis ,Tétano, gangrena, difteria,ETC) , alteraciones en los diferentes  sistemas.</v>
      </c>
      <c r="AB79" s="142" t="s">
        <v>314</v>
      </c>
      <c r="AC79" s="142" t="s">
        <v>277</v>
      </c>
      <c r="AD79" s="142" t="s">
        <v>277</v>
      </c>
      <c r="AE79" s="142" t="s">
        <v>491</v>
      </c>
      <c r="AF79" s="142" t="s">
        <v>492</v>
      </c>
      <c r="AG79" s="142" t="s">
        <v>724</v>
      </c>
      <c r="AH79" s="142"/>
      <c r="AI79" s="180"/>
      <c r="AJ79" s="170"/>
      <c r="AK79" s="146">
        <f t="shared" ref="AK79:AK141" si="26">AI79*AJ79</f>
        <v>0</v>
      </c>
      <c r="AL79" s="219">
        <f t="shared" ref="AL79:AL141" si="27">AK79*T79</f>
        <v>0</v>
      </c>
      <c r="AM79" s="147" t="str">
        <f t="shared" ref="AM79:AM141" si="28">IF((AL79&gt;599),"I",IF(AL79&gt;149,"II",IF(AL79&gt;39,"III",IF(AL79&lt;31,"IV"))))</f>
        <v>IV</v>
      </c>
      <c r="AN79" s="176" t="str">
        <f t="shared" ref="AN79:AN141" si="29">IF(AM79="IV","Aceptable",IF(AM79="III","Mejorable",IF(AM79="II","No Aceptable o Aceptable con Control Especifico",IF(AM79="I","NO Aceptable"))))</f>
        <v>Aceptable</v>
      </c>
      <c r="AO79" s="652"/>
      <c r="AP79" s="652"/>
      <c r="AQ79" s="315"/>
      <c r="AR79" s="315"/>
      <c r="AS79" s="315"/>
      <c r="AT79" s="315"/>
      <c r="AU79" s="315"/>
      <c r="AV79" s="315"/>
      <c r="AW79" s="315"/>
      <c r="AX79" s="315"/>
      <c r="AY79" s="315"/>
      <c r="AZ79" s="315"/>
      <c r="BA79" s="315"/>
      <c r="BB79" s="315"/>
      <c r="BC79" s="315"/>
      <c r="BD79" s="315"/>
      <c r="BE79" s="315"/>
      <c r="BF79" s="315"/>
      <c r="BG79" s="315"/>
      <c r="BH79" s="315"/>
      <c r="BI79" s="315"/>
      <c r="BJ79" s="315"/>
      <c r="BK79" s="315"/>
      <c r="BL79" s="315"/>
      <c r="BM79" s="315"/>
      <c r="BN79" s="315"/>
      <c r="BO79" s="315"/>
      <c r="BP79" s="315"/>
      <c r="BQ79" s="315"/>
      <c r="BR79" s="315"/>
      <c r="BS79" s="315"/>
      <c r="BT79" s="315"/>
      <c r="BU79" s="315"/>
      <c r="BV79" s="315"/>
      <c r="BW79" s="315"/>
      <c r="BX79" s="315"/>
      <c r="BY79" s="315"/>
      <c r="BZ79" s="315"/>
      <c r="CA79" s="315"/>
      <c r="CB79" s="315"/>
      <c r="CC79" s="315"/>
      <c r="CD79" s="315"/>
      <c r="CE79" s="315"/>
      <c r="CF79" s="315"/>
      <c r="CG79" s="315"/>
      <c r="CH79" s="315"/>
      <c r="CI79" s="315"/>
      <c r="CJ79" s="315"/>
      <c r="CK79" s="315"/>
      <c r="CL79" s="315"/>
      <c r="CM79" s="315"/>
      <c r="CN79" s="315"/>
      <c r="CO79" s="315"/>
      <c r="CP79" s="315"/>
      <c r="CQ79" s="315"/>
      <c r="CR79" s="315"/>
      <c r="CS79" s="315"/>
      <c r="CT79" s="315"/>
      <c r="CU79" s="315"/>
      <c r="CV79" s="315"/>
      <c r="CW79" s="315"/>
      <c r="CX79" s="315"/>
      <c r="CY79" s="315"/>
      <c r="CZ79" s="315"/>
      <c r="DA79" s="315"/>
      <c r="DB79" s="315"/>
      <c r="DC79" s="315"/>
      <c r="DD79" s="315"/>
      <c r="DE79" s="315"/>
      <c r="DF79" s="315"/>
      <c r="DG79" s="315"/>
      <c r="DH79" s="315"/>
      <c r="DI79" s="315"/>
      <c r="DJ79" s="315"/>
      <c r="DK79" s="315"/>
      <c r="DL79" s="315"/>
      <c r="DM79" s="315"/>
      <c r="DN79" s="315"/>
      <c r="DO79" s="315"/>
      <c r="DP79" s="315"/>
      <c r="DQ79" s="315"/>
      <c r="DR79" s="315"/>
      <c r="DS79" s="315"/>
      <c r="DT79" s="315"/>
      <c r="DU79" s="315"/>
      <c r="DV79" s="315"/>
      <c r="DW79" s="315"/>
      <c r="DX79" s="315"/>
      <c r="DY79" s="315"/>
      <c r="DZ79" s="315"/>
      <c r="EA79" s="315"/>
      <c r="EB79" s="315"/>
      <c r="EC79" s="315"/>
      <c r="ED79" s="315"/>
      <c r="EE79" s="315"/>
      <c r="EF79" s="315"/>
      <c r="EG79" s="315"/>
      <c r="EH79" s="315"/>
      <c r="EI79" s="315"/>
      <c r="EJ79" s="315"/>
      <c r="EK79" s="315"/>
      <c r="EL79" s="315"/>
      <c r="EM79" s="315"/>
      <c r="EN79" s="315"/>
      <c r="EO79" s="315"/>
      <c r="EP79" s="315"/>
      <c r="EQ79" s="315"/>
      <c r="ER79" s="315"/>
      <c r="ES79" s="315"/>
      <c r="ET79" s="315"/>
      <c r="EU79" s="315"/>
      <c r="EV79" s="315"/>
      <c r="EW79" s="315"/>
      <c r="EX79" s="315"/>
      <c r="EY79" s="315"/>
      <c r="EZ79" s="315"/>
      <c r="FA79" s="315"/>
      <c r="FB79" s="315"/>
      <c r="FC79" s="315"/>
      <c r="FD79" s="315"/>
      <c r="FE79" s="315"/>
      <c r="FF79" s="315"/>
      <c r="FG79" s="315"/>
      <c r="FH79" s="315"/>
      <c r="FI79" s="315"/>
      <c r="FJ79" s="315"/>
      <c r="FK79" s="315"/>
      <c r="FL79" s="315"/>
      <c r="FM79" s="315"/>
      <c r="FN79" s="315"/>
      <c r="FO79" s="315"/>
      <c r="FP79" s="315"/>
      <c r="FQ79" s="315"/>
      <c r="FR79" s="315"/>
      <c r="FS79" s="315"/>
      <c r="FT79" s="315"/>
      <c r="FU79" s="315"/>
      <c r="FV79" s="315"/>
      <c r="FW79" s="315"/>
      <c r="FX79" s="315"/>
      <c r="FY79" s="315"/>
      <c r="FZ79" s="315"/>
      <c r="GA79" s="315"/>
      <c r="GB79" s="315"/>
      <c r="GC79" s="315"/>
      <c r="GD79" s="315"/>
      <c r="GE79" s="315"/>
      <c r="GF79" s="315"/>
      <c r="GG79" s="315"/>
      <c r="GH79" s="315"/>
      <c r="GI79" s="315"/>
      <c r="GJ79" s="315"/>
      <c r="GK79" s="315"/>
      <c r="GL79" s="315"/>
      <c r="GM79" s="315"/>
      <c r="GN79" s="315"/>
      <c r="GO79" s="315"/>
      <c r="GP79" s="315"/>
      <c r="GQ79" s="315"/>
      <c r="GR79" s="315"/>
      <c r="GS79" s="315"/>
      <c r="GT79" s="315"/>
      <c r="GU79" s="315"/>
      <c r="GV79" s="315"/>
      <c r="GW79" s="315"/>
      <c r="GX79" s="315"/>
      <c r="GY79" s="315"/>
      <c r="GZ79" s="315"/>
      <c r="HA79" s="315"/>
      <c r="HB79" s="315"/>
      <c r="HC79" s="315"/>
      <c r="HD79" s="315"/>
      <c r="HE79" s="315"/>
      <c r="HF79" s="315"/>
      <c r="HG79" s="315"/>
      <c r="HH79" s="315"/>
      <c r="HI79" s="315"/>
    </row>
    <row r="80" spans="1:217" ht="110.1" customHeight="1" thickBot="1" x14ac:dyDescent="0.25">
      <c r="A80" s="653"/>
      <c r="B80" s="645"/>
      <c r="C80" s="654"/>
      <c r="D80" s="140" t="s">
        <v>267</v>
      </c>
      <c r="E80" s="141" t="s">
        <v>268</v>
      </c>
      <c r="F80" s="234" t="s">
        <v>439</v>
      </c>
      <c r="G80" s="142" t="s">
        <v>401</v>
      </c>
      <c r="H80" s="142" t="s">
        <v>729</v>
      </c>
      <c r="I80" s="235" t="s">
        <v>1077</v>
      </c>
      <c r="J80" s="142" t="s">
        <v>273</v>
      </c>
      <c r="K80" s="142" t="s">
        <v>403</v>
      </c>
      <c r="L80" s="142" t="s">
        <v>404</v>
      </c>
      <c r="M80" s="142" t="s">
        <v>517</v>
      </c>
      <c r="N80" s="142" t="s">
        <v>277</v>
      </c>
      <c r="O80" s="142" t="s">
        <v>277</v>
      </c>
      <c r="P80" s="170">
        <v>2</v>
      </c>
      <c r="Q80" s="143">
        <v>3</v>
      </c>
      <c r="R80" s="170">
        <f t="shared" si="23"/>
        <v>6</v>
      </c>
      <c r="S80" s="171" t="str">
        <f t="shared" si="17"/>
        <v>Medio</v>
      </c>
      <c r="T80" s="144">
        <v>25</v>
      </c>
      <c r="U80" s="170">
        <f t="shared" si="14"/>
        <v>150</v>
      </c>
      <c r="V80" s="170" t="str">
        <f t="shared" si="24"/>
        <v>II</v>
      </c>
      <c r="W80" s="176" t="str">
        <f t="shared" si="25"/>
        <v>No Aceptable o Aceptable con Control Especifico</v>
      </c>
      <c r="X80" s="142"/>
      <c r="Y80" s="142"/>
      <c r="Z80" s="142"/>
      <c r="AA80" s="142" t="s">
        <v>406</v>
      </c>
      <c r="AB80" s="142" t="s">
        <v>407</v>
      </c>
      <c r="AC80" s="142" t="s">
        <v>277</v>
      </c>
      <c r="AD80" s="142" t="s">
        <v>277</v>
      </c>
      <c r="AE80" s="142" t="s">
        <v>408</v>
      </c>
      <c r="AF80" s="142" t="s">
        <v>518</v>
      </c>
      <c r="AG80" s="142" t="s">
        <v>277</v>
      </c>
      <c r="AH80" s="145"/>
      <c r="AI80" s="170"/>
      <c r="AJ80" s="143"/>
      <c r="AK80" s="146">
        <f t="shared" si="26"/>
        <v>0</v>
      </c>
      <c r="AL80" s="219">
        <f t="shared" si="27"/>
        <v>0</v>
      </c>
      <c r="AM80" s="147" t="str">
        <f t="shared" si="28"/>
        <v>IV</v>
      </c>
      <c r="AN80" s="176" t="str">
        <f t="shared" si="29"/>
        <v>Aceptable</v>
      </c>
      <c r="AO80" s="652"/>
      <c r="AP80" s="652"/>
      <c r="AQ80" s="315"/>
      <c r="AR80" s="315"/>
      <c r="AS80" s="315"/>
      <c r="AT80" s="315"/>
      <c r="AU80" s="315"/>
      <c r="AV80" s="315"/>
      <c r="AW80" s="315"/>
      <c r="AX80" s="315"/>
      <c r="AY80" s="315"/>
      <c r="AZ80" s="315"/>
      <c r="BA80" s="315"/>
      <c r="BB80" s="315"/>
      <c r="BC80" s="315"/>
      <c r="BD80" s="315"/>
      <c r="BE80" s="315"/>
      <c r="BF80" s="315"/>
      <c r="BG80" s="315"/>
      <c r="BH80" s="315"/>
      <c r="BI80" s="315"/>
      <c r="BJ80" s="315"/>
      <c r="BK80" s="315"/>
      <c r="BL80" s="315"/>
      <c r="BM80" s="315"/>
      <c r="BN80" s="315"/>
      <c r="BO80" s="315"/>
      <c r="BP80" s="315"/>
      <c r="BQ80" s="315"/>
      <c r="BR80" s="315"/>
      <c r="BS80" s="315"/>
      <c r="BT80" s="315"/>
      <c r="BU80" s="315"/>
      <c r="BV80" s="315"/>
      <c r="BW80" s="315"/>
      <c r="BX80" s="315"/>
      <c r="BY80" s="315"/>
      <c r="BZ80" s="315"/>
      <c r="CA80" s="315"/>
      <c r="CB80" s="315"/>
      <c r="CC80" s="315"/>
      <c r="CD80" s="315"/>
      <c r="CE80" s="315"/>
      <c r="CF80" s="315"/>
      <c r="CG80" s="315"/>
      <c r="CH80" s="315"/>
      <c r="CI80" s="315"/>
      <c r="CJ80" s="315"/>
      <c r="CK80" s="315"/>
      <c r="CL80" s="315"/>
      <c r="CM80" s="315"/>
      <c r="CN80" s="315"/>
      <c r="CO80" s="315"/>
      <c r="CP80" s="315"/>
      <c r="CQ80" s="315"/>
      <c r="CR80" s="315"/>
      <c r="CS80" s="315"/>
      <c r="CT80" s="315"/>
      <c r="CU80" s="315"/>
      <c r="CV80" s="315"/>
      <c r="CW80" s="315"/>
      <c r="CX80" s="315"/>
      <c r="CY80" s="315"/>
      <c r="CZ80" s="315"/>
      <c r="DA80" s="315"/>
      <c r="DB80" s="315"/>
      <c r="DC80" s="315"/>
      <c r="DD80" s="315"/>
      <c r="DE80" s="315"/>
      <c r="DF80" s="315"/>
      <c r="DG80" s="315"/>
      <c r="DH80" s="315"/>
      <c r="DI80" s="315"/>
      <c r="DJ80" s="315"/>
      <c r="DK80" s="315"/>
      <c r="DL80" s="315"/>
      <c r="DM80" s="315"/>
      <c r="DN80" s="315"/>
      <c r="DO80" s="315"/>
      <c r="DP80" s="315"/>
      <c r="DQ80" s="315"/>
      <c r="DR80" s="315"/>
      <c r="DS80" s="315"/>
      <c r="DT80" s="315"/>
      <c r="DU80" s="315"/>
      <c r="DV80" s="315"/>
      <c r="DW80" s="315"/>
      <c r="DX80" s="315"/>
      <c r="DY80" s="315"/>
      <c r="DZ80" s="315"/>
      <c r="EA80" s="315"/>
      <c r="EB80" s="315"/>
      <c r="EC80" s="315"/>
      <c r="ED80" s="315"/>
      <c r="EE80" s="315"/>
      <c r="EF80" s="315"/>
      <c r="EG80" s="315"/>
      <c r="EH80" s="315"/>
      <c r="EI80" s="315"/>
      <c r="EJ80" s="315"/>
      <c r="EK80" s="315"/>
      <c r="EL80" s="315"/>
      <c r="EM80" s="315"/>
      <c r="EN80" s="315"/>
      <c r="EO80" s="315"/>
      <c r="EP80" s="315"/>
      <c r="EQ80" s="315"/>
      <c r="ER80" s="315"/>
      <c r="ES80" s="315"/>
      <c r="ET80" s="315"/>
      <c r="EU80" s="315"/>
      <c r="EV80" s="315"/>
      <c r="EW80" s="315"/>
      <c r="EX80" s="315"/>
      <c r="EY80" s="315"/>
      <c r="EZ80" s="315"/>
      <c r="FA80" s="315"/>
      <c r="FB80" s="315"/>
      <c r="FC80" s="315"/>
      <c r="FD80" s="315"/>
      <c r="FE80" s="315"/>
      <c r="FF80" s="315"/>
      <c r="FG80" s="315"/>
      <c r="FH80" s="315"/>
      <c r="FI80" s="315"/>
      <c r="FJ80" s="315"/>
      <c r="FK80" s="315"/>
      <c r="FL80" s="315"/>
      <c r="FM80" s="315"/>
      <c r="FN80" s="315"/>
      <c r="FO80" s="315"/>
      <c r="FP80" s="315"/>
      <c r="FQ80" s="315"/>
      <c r="FR80" s="315"/>
      <c r="FS80" s="315"/>
      <c r="FT80" s="315"/>
      <c r="FU80" s="315"/>
      <c r="FV80" s="315"/>
      <c r="FW80" s="315"/>
      <c r="FX80" s="315"/>
      <c r="FY80" s="315"/>
      <c r="FZ80" s="315"/>
      <c r="GA80" s="315"/>
      <c r="GB80" s="315"/>
      <c r="GC80" s="315"/>
      <c r="GD80" s="315"/>
      <c r="GE80" s="315"/>
      <c r="GF80" s="315"/>
      <c r="GG80" s="315"/>
      <c r="GH80" s="315"/>
      <c r="GI80" s="315"/>
      <c r="GJ80" s="315"/>
      <c r="GK80" s="315"/>
      <c r="GL80" s="315"/>
      <c r="GM80" s="315"/>
      <c r="GN80" s="315"/>
      <c r="GO80" s="315"/>
      <c r="GP80" s="315"/>
      <c r="GQ80" s="315"/>
      <c r="GR80" s="315"/>
      <c r="GS80" s="315"/>
      <c r="GT80" s="315"/>
      <c r="GU80" s="315"/>
      <c r="GV80" s="315"/>
      <c r="GW80" s="315"/>
      <c r="GX80" s="315"/>
      <c r="GY80" s="315"/>
      <c r="GZ80" s="315"/>
      <c r="HA80" s="315"/>
      <c r="HB80" s="315"/>
      <c r="HC80" s="315"/>
      <c r="HD80" s="315"/>
      <c r="HE80" s="315"/>
      <c r="HF80" s="315"/>
      <c r="HG80" s="315"/>
      <c r="HH80" s="315"/>
      <c r="HI80" s="315"/>
    </row>
    <row r="81" spans="1:217" ht="110.1" customHeight="1" thickBot="1" x14ac:dyDescent="0.25">
      <c r="A81" s="653"/>
      <c r="B81" s="645"/>
      <c r="C81" s="654"/>
      <c r="D81" s="140" t="s">
        <v>267</v>
      </c>
      <c r="E81" s="141" t="s">
        <v>268</v>
      </c>
      <c r="F81" s="234" t="s">
        <v>439</v>
      </c>
      <c r="G81" s="142" t="s">
        <v>401</v>
      </c>
      <c r="H81" s="142" t="s">
        <v>410</v>
      </c>
      <c r="I81" s="235" t="s">
        <v>1077</v>
      </c>
      <c r="J81" s="142" t="s">
        <v>273</v>
      </c>
      <c r="K81" s="142" t="s">
        <v>411</v>
      </c>
      <c r="L81" s="142" t="s">
        <v>412</v>
      </c>
      <c r="M81" s="142" t="s">
        <v>519</v>
      </c>
      <c r="N81" s="142" t="s">
        <v>477</v>
      </c>
      <c r="O81" s="142" t="s">
        <v>277</v>
      </c>
      <c r="P81" s="170">
        <v>1</v>
      </c>
      <c r="Q81" s="143">
        <v>2</v>
      </c>
      <c r="R81" s="170">
        <f t="shared" si="23"/>
        <v>2</v>
      </c>
      <c r="S81" s="171" t="str">
        <f t="shared" si="17"/>
        <v>Bajo</v>
      </c>
      <c r="T81" s="144">
        <v>10</v>
      </c>
      <c r="U81" s="170">
        <f t="shared" si="14"/>
        <v>20</v>
      </c>
      <c r="V81" s="170" t="str">
        <f t="shared" si="24"/>
        <v>IV</v>
      </c>
      <c r="W81" s="176" t="str">
        <f t="shared" si="25"/>
        <v>Aceptable</v>
      </c>
      <c r="X81" s="142"/>
      <c r="Y81" s="142"/>
      <c r="Z81" s="142"/>
      <c r="AA81" s="142" t="s">
        <v>415</v>
      </c>
      <c r="AB81" s="142" t="s">
        <v>416</v>
      </c>
      <c r="AC81" s="142" t="s">
        <v>277</v>
      </c>
      <c r="AD81" s="142" t="s">
        <v>277</v>
      </c>
      <c r="AE81" s="142" t="s">
        <v>648</v>
      </c>
      <c r="AF81" s="142" t="s">
        <v>649</v>
      </c>
      <c r="AG81" s="142" t="s">
        <v>277</v>
      </c>
      <c r="AH81" s="145"/>
      <c r="AI81" s="170"/>
      <c r="AJ81" s="143"/>
      <c r="AK81" s="146">
        <f t="shared" si="26"/>
        <v>0</v>
      </c>
      <c r="AL81" s="219">
        <f t="shared" si="27"/>
        <v>0</v>
      </c>
      <c r="AM81" s="147" t="str">
        <f t="shared" si="28"/>
        <v>IV</v>
      </c>
      <c r="AN81" s="176" t="str">
        <f t="shared" si="29"/>
        <v>Aceptable</v>
      </c>
      <c r="AO81" s="652"/>
      <c r="AP81" s="652"/>
      <c r="AQ81" s="315"/>
      <c r="AR81" s="315"/>
      <c r="AS81" s="315"/>
      <c r="AT81" s="315"/>
      <c r="AU81" s="315"/>
      <c r="AV81" s="315"/>
      <c r="AW81" s="315"/>
      <c r="AX81" s="315"/>
      <c r="AY81" s="315"/>
      <c r="AZ81" s="315"/>
      <c r="BA81" s="315"/>
      <c r="BB81" s="315"/>
      <c r="BC81" s="315"/>
      <c r="BD81" s="315"/>
      <c r="BE81" s="315"/>
      <c r="BF81" s="315"/>
      <c r="BG81" s="315"/>
      <c r="BH81" s="315"/>
      <c r="BI81" s="315"/>
      <c r="BJ81" s="315"/>
      <c r="BK81" s="315"/>
      <c r="BL81" s="315"/>
      <c r="BM81" s="315"/>
      <c r="BN81" s="315"/>
      <c r="BO81" s="315"/>
      <c r="BP81" s="315"/>
      <c r="BQ81" s="315"/>
      <c r="BR81" s="315"/>
      <c r="BS81" s="315"/>
      <c r="BT81" s="315"/>
      <c r="BU81" s="315"/>
      <c r="BV81" s="315"/>
      <c r="BW81" s="315"/>
      <c r="BX81" s="315"/>
      <c r="BY81" s="315"/>
      <c r="BZ81" s="315"/>
      <c r="CA81" s="315"/>
      <c r="CB81" s="315"/>
      <c r="CC81" s="315"/>
      <c r="CD81" s="315"/>
      <c r="CE81" s="315"/>
      <c r="CF81" s="315"/>
      <c r="CG81" s="315"/>
      <c r="CH81" s="315"/>
      <c r="CI81" s="315"/>
      <c r="CJ81" s="315"/>
      <c r="CK81" s="315"/>
      <c r="CL81" s="315"/>
      <c r="CM81" s="315"/>
      <c r="CN81" s="315"/>
      <c r="CO81" s="315"/>
      <c r="CP81" s="315"/>
      <c r="CQ81" s="315"/>
      <c r="CR81" s="315"/>
      <c r="CS81" s="315"/>
      <c r="CT81" s="315"/>
      <c r="CU81" s="315"/>
      <c r="CV81" s="315"/>
      <c r="CW81" s="315"/>
      <c r="CX81" s="315"/>
      <c r="CY81" s="315"/>
      <c r="CZ81" s="315"/>
      <c r="DA81" s="315"/>
      <c r="DB81" s="315"/>
      <c r="DC81" s="315"/>
      <c r="DD81" s="315"/>
      <c r="DE81" s="315"/>
      <c r="DF81" s="315"/>
      <c r="DG81" s="315"/>
      <c r="DH81" s="315"/>
      <c r="DI81" s="315"/>
      <c r="DJ81" s="315"/>
      <c r="DK81" s="315"/>
      <c r="DL81" s="315"/>
      <c r="DM81" s="315"/>
      <c r="DN81" s="315"/>
      <c r="DO81" s="315"/>
      <c r="DP81" s="315"/>
      <c r="DQ81" s="315"/>
      <c r="DR81" s="315"/>
      <c r="DS81" s="315"/>
      <c r="DT81" s="315"/>
      <c r="DU81" s="315"/>
      <c r="DV81" s="315"/>
      <c r="DW81" s="315"/>
      <c r="DX81" s="315"/>
      <c r="DY81" s="315"/>
      <c r="DZ81" s="315"/>
      <c r="EA81" s="315"/>
      <c r="EB81" s="315"/>
      <c r="EC81" s="315"/>
      <c r="ED81" s="315"/>
      <c r="EE81" s="315"/>
      <c r="EF81" s="315"/>
      <c r="EG81" s="315"/>
      <c r="EH81" s="315"/>
      <c r="EI81" s="315"/>
      <c r="EJ81" s="315"/>
      <c r="EK81" s="315"/>
      <c r="EL81" s="315"/>
      <c r="EM81" s="315"/>
      <c r="EN81" s="315"/>
      <c r="EO81" s="315"/>
      <c r="EP81" s="315"/>
      <c r="EQ81" s="315"/>
      <c r="ER81" s="315"/>
      <c r="ES81" s="315"/>
      <c r="ET81" s="315"/>
      <c r="EU81" s="315"/>
      <c r="EV81" s="315"/>
      <c r="EW81" s="315"/>
      <c r="EX81" s="315"/>
      <c r="EY81" s="315"/>
      <c r="EZ81" s="315"/>
      <c r="FA81" s="315"/>
      <c r="FB81" s="315"/>
      <c r="FC81" s="315"/>
      <c r="FD81" s="315"/>
      <c r="FE81" s="315"/>
      <c r="FF81" s="315"/>
      <c r="FG81" s="315"/>
      <c r="FH81" s="315"/>
      <c r="FI81" s="315"/>
      <c r="FJ81" s="315"/>
      <c r="FK81" s="315"/>
      <c r="FL81" s="315"/>
      <c r="FM81" s="315"/>
      <c r="FN81" s="315"/>
      <c r="FO81" s="315"/>
      <c r="FP81" s="315"/>
      <c r="FQ81" s="315"/>
      <c r="FR81" s="315"/>
      <c r="FS81" s="315"/>
      <c r="FT81" s="315"/>
      <c r="FU81" s="315"/>
      <c r="FV81" s="315"/>
      <c r="FW81" s="315"/>
      <c r="FX81" s="315"/>
      <c r="FY81" s="315"/>
      <c r="FZ81" s="315"/>
      <c r="GA81" s="315"/>
      <c r="GB81" s="315"/>
      <c r="GC81" s="315"/>
      <c r="GD81" s="315"/>
      <c r="GE81" s="315"/>
      <c r="GF81" s="315"/>
      <c r="GG81" s="315"/>
      <c r="GH81" s="315"/>
      <c r="GI81" s="315"/>
      <c r="GJ81" s="315"/>
      <c r="GK81" s="315"/>
      <c r="GL81" s="315"/>
      <c r="GM81" s="315"/>
      <c r="GN81" s="315"/>
      <c r="GO81" s="315"/>
      <c r="GP81" s="315"/>
      <c r="GQ81" s="315"/>
      <c r="GR81" s="315"/>
      <c r="GS81" s="315"/>
      <c r="GT81" s="315"/>
      <c r="GU81" s="315"/>
      <c r="GV81" s="315"/>
      <c r="GW81" s="315"/>
      <c r="GX81" s="315"/>
      <c r="GY81" s="315"/>
      <c r="GZ81" s="315"/>
      <c r="HA81" s="315"/>
      <c r="HB81" s="315"/>
      <c r="HC81" s="315"/>
      <c r="HD81" s="315"/>
      <c r="HE81" s="315"/>
      <c r="HF81" s="315"/>
      <c r="HG81" s="315"/>
      <c r="HH81" s="315"/>
      <c r="HI81" s="315"/>
    </row>
    <row r="82" spans="1:217" ht="110.1" customHeight="1" thickBot="1" x14ac:dyDescent="0.25">
      <c r="A82" s="653"/>
      <c r="B82" s="645"/>
      <c r="C82" s="654"/>
      <c r="D82" s="140" t="s">
        <v>267</v>
      </c>
      <c r="E82" s="141" t="s">
        <v>268</v>
      </c>
      <c r="F82" s="234" t="s">
        <v>439</v>
      </c>
      <c r="G82" s="142" t="s">
        <v>401</v>
      </c>
      <c r="H82" s="142" t="s">
        <v>520</v>
      </c>
      <c r="I82" s="235" t="s">
        <v>1077</v>
      </c>
      <c r="J82" s="142" t="s">
        <v>419</v>
      </c>
      <c r="K82" s="142" t="s">
        <v>420</v>
      </c>
      <c r="L82" s="142" t="s">
        <v>421</v>
      </c>
      <c r="M82" s="142" t="s">
        <v>277</v>
      </c>
      <c r="N82" s="142" t="s">
        <v>277</v>
      </c>
      <c r="O82" s="142" t="s">
        <v>422</v>
      </c>
      <c r="P82" s="170">
        <v>2</v>
      </c>
      <c r="Q82" s="143">
        <v>2</v>
      </c>
      <c r="R82" s="170">
        <f t="shared" si="23"/>
        <v>4</v>
      </c>
      <c r="S82" s="171" t="str">
        <f t="shared" si="17"/>
        <v>Bajo</v>
      </c>
      <c r="T82" s="144">
        <v>25</v>
      </c>
      <c r="U82" s="170">
        <f t="shared" si="14"/>
        <v>100</v>
      </c>
      <c r="V82" s="170" t="str">
        <f t="shared" si="24"/>
        <v>III</v>
      </c>
      <c r="W82" s="176" t="str">
        <f t="shared" si="25"/>
        <v>Mejorable</v>
      </c>
      <c r="X82" s="142"/>
      <c r="Y82" s="142"/>
      <c r="Z82" s="142"/>
      <c r="AA82" s="142" t="s">
        <v>423</v>
      </c>
      <c r="AB82" s="142" t="s">
        <v>424</v>
      </c>
      <c r="AC82" s="142" t="s">
        <v>277</v>
      </c>
      <c r="AD82" s="142" t="s">
        <v>277</v>
      </c>
      <c r="AE82" s="142" t="s">
        <v>277</v>
      </c>
      <c r="AF82" s="142" t="s">
        <v>425</v>
      </c>
      <c r="AG82" s="142" t="s">
        <v>277</v>
      </c>
      <c r="AH82" s="145"/>
      <c r="AI82" s="170"/>
      <c r="AJ82" s="143"/>
      <c r="AK82" s="146">
        <f t="shared" si="26"/>
        <v>0</v>
      </c>
      <c r="AL82" s="219">
        <f t="shared" si="27"/>
        <v>0</v>
      </c>
      <c r="AM82" s="147" t="str">
        <f t="shared" si="28"/>
        <v>IV</v>
      </c>
      <c r="AN82" s="176" t="str">
        <f t="shared" si="29"/>
        <v>Aceptable</v>
      </c>
      <c r="AO82" s="652"/>
      <c r="AP82" s="652"/>
      <c r="AQ82" s="315"/>
      <c r="AR82" s="315"/>
      <c r="AS82" s="315"/>
      <c r="AT82" s="315"/>
      <c r="AU82" s="315"/>
      <c r="AV82" s="315"/>
      <c r="AW82" s="315"/>
      <c r="AX82" s="315"/>
      <c r="AY82" s="315"/>
      <c r="AZ82" s="315"/>
      <c r="BA82" s="315"/>
      <c r="BB82" s="315"/>
      <c r="BC82" s="315"/>
      <c r="BD82" s="315"/>
      <c r="BE82" s="315"/>
      <c r="BF82" s="315"/>
      <c r="BG82" s="315"/>
      <c r="BH82" s="315"/>
      <c r="BI82" s="315"/>
      <c r="BJ82" s="315"/>
      <c r="BK82" s="315"/>
      <c r="BL82" s="315"/>
      <c r="BM82" s="315"/>
      <c r="BN82" s="315"/>
      <c r="BO82" s="315"/>
      <c r="BP82" s="315"/>
      <c r="BQ82" s="315"/>
      <c r="BR82" s="315"/>
      <c r="BS82" s="315"/>
      <c r="BT82" s="315"/>
      <c r="BU82" s="315"/>
      <c r="BV82" s="315"/>
      <c r="BW82" s="315"/>
      <c r="BX82" s="315"/>
      <c r="BY82" s="315"/>
      <c r="BZ82" s="315"/>
      <c r="CA82" s="315"/>
      <c r="CB82" s="315"/>
      <c r="CC82" s="315"/>
      <c r="CD82" s="315"/>
      <c r="CE82" s="315"/>
      <c r="CF82" s="315"/>
      <c r="CG82" s="315"/>
      <c r="CH82" s="315"/>
      <c r="CI82" s="315"/>
      <c r="CJ82" s="315"/>
      <c r="CK82" s="315"/>
      <c r="CL82" s="315"/>
      <c r="CM82" s="315"/>
      <c r="CN82" s="315"/>
      <c r="CO82" s="315"/>
      <c r="CP82" s="315"/>
      <c r="CQ82" s="315"/>
      <c r="CR82" s="315"/>
      <c r="CS82" s="315"/>
      <c r="CT82" s="315"/>
      <c r="CU82" s="315"/>
      <c r="CV82" s="315"/>
      <c r="CW82" s="315"/>
      <c r="CX82" s="315"/>
      <c r="CY82" s="315"/>
      <c r="CZ82" s="315"/>
      <c r="DA82" s="315"/>
      <c r="DB82" s="315"/>
      <c r="DC82" s="315"/>
      <c r="DD82" s="315"/>
      <c r="DE82" s="315"/>
      <c r="DF82" s="315"/>
      <c r="DG82" s="315"/>
      <c r="DH82" s="315"/>
      <c r="DI82" s="315"/>
      <c r="DJ82" s="315"/>
      <c r="DK82" s="315"/>
      <c r="DL82" s="315"/>
      <c r="DM82" s="315"/>
      <c r="DN82" s="315"/>
      <c r="DO82" s="315"/>
      <c r="DP82" s="315"/>
      <c r="DQ82" s="315"/>
      <c r="DR82" s="315"/>
      <c r="DS82" s="315"/>
      <c r="DT82" s="315"/>
      <c r="DU82" s="315"/>
      <c r="DV82" s="315"/>
      <c r="DW82" s="315"/>
      <c r="DX82" s="315"/>
      <c r="DY82" s="315"/>
      <c r="DZ82" s="315"/>
      <c r="EA82" s="315"/>
      <c r="EB82" s="315"/>
      <c r="EC82" s="315"/>
      <c r="ED82" s="315"/>
      <c r="EE82" s="315"/>
      <c r="EF82" s="315"/>
      <c r="EG82" s="315"/>
      <c r="EH82" s="315"/>
      <c r="EI82" s="315"/>
      <c r="EJ82" s="315"/>
      <c r="EK82" s="315"/>
      <c r="EL82" s="315"/>
      <c r="EM82" s="315"/>
      <c r="EN82" s="315"/>
      <c r="EO82" s="315"/>
      <c r="EP82" s="315"/>
      <c r="EQ82" s="315"/>
      <c r="ER82" s="315"/>
      <c r="ES82" s="315"/>
      <c r="ET82" s="315"/>
      <c r="EU82" s="315"/>
      <c r="EV82" s="315"/>
      <c r="EW82" s="315"/>
      <c r="EX82" s="315"/>
      <c r="EY82" s="315"/>
      <c r="EZ82" s="315"/>
      <c r="FA82" s="315"/>
      <c r="FB82" s="315"/>
      <c r="FC82" s="315"/>
      <c r="FD82" s="315"/>
      <c r="FE82" s="315"/>
      <c r="FF82" s="315"/>
      <c r="FG82" s="315"/>
      <c r="FH82" s="315"/>
      <c r="FI82" s="315"/>
      <c r="FJ82" s="315"/>
      <c r="FK82" s="315"/>
      <c r="FL82" s="315"/>
      <c r="FM82" s="315"/>
      <c r="FN82" s="315"/>
      <c r="FO82" s="315"/>
      <c r="FP82" s="315"/>
      <c r="FQ82" s="315"/>
      <c r="FR82" s="315"/>
      <c r="FS82" s="315"/>
      <c r="FT82" s="315"/>
      <c r="FU82" s="315"/>
      <c r="FV82" s="315"/>
      <c r="FW82" s="315"/>
      <c r="FX82" s="315"/>
      <c r="FY82" s="315"/>
      <c r="FZ82" s="315"/>
      <c r="GA82" s="315"/>
      <c r="GB82" s="315"/>
      <c r="GC82" s="315"/>
      <c r="GD82" s="315"/>
      <c r="GE82" s="315"/>
      <c r="GF82" s="315"/>
      <c r="GG82" s="315"/>
      <c r="GH82" s="315"/>
      <c r="GI82" s="315"/>
      <c r="GJ82" s="315"/>
      <c r="GK82" s="315"/>
      <c r="GL82" s="315"/>
      <c r="GM82" s="315"/>
      <c r="GN82" s="315"/>
      <c r="GO82" s="315"/>
      <c r="GP82" s="315"/>
      <c r="GQ82" s="315"/>
      <c r="GR82" s="315"/>
      <c r="GS82" s="315"/>
      <c r="GT82" s="315"/>
      <c r="GU82" s="315"/>
      <c r="GV82" s="315"/>
      <c r="GW82" s="315"/>
      <c r="GX82" s="315"/>
      <c r="GY82" s="315"/>
      <c r="GZ82" s="315"/>
      <c r="HA82" s="315"/>
      <c r="HB82" s="315"/>
      <c r="HC82" s="315"/>
      <c r="HD82" s="315"/>
      <c r="HE82" s="315"/>
      <c r="HF82" s="315"/>
      <c r="HG82" s="315"/>
      <c r="HH82" s="315"/>
      <c r="HI82" s="315"/>
    </row>
    <row r="83" spans="1:217" ht="110.1" customHeight="1" thickBot="1" x14ac:dyDescent="0.25">
      <c r="A83" s="653"/>
      <c r="B83" s="645"/>
      <c r="C83" s="654"/>
      <c r="D83" s="140" t="s">
        <v>267</v>
      </c>
      <c r="E83" s="141" t="s">
        <v>268</v>
      </c>
      <c r="F83" s="234" t="s">
        <v>439</v>
      </c>
      <c r="G83" s="142" t="s">
        <v>401</v>
      </c>
      <c r="H83" s="142" t="s">
        <v>426</v>
      </c>
      <c r="I83" s="235" t="s">
        <v>1077</v>
      </c>
      <c r="J83" s="142" t="s">
        <v>419</v>
      </c>
      <c r="K83" s="142" t="s">
        <v>36</v>
      </c>
      <c r="L83" s="142" t="s">
        <v>421</v>
      </c>
      <c r="M83" s="142" t="s">
        <v>277</v>
      </c>
      <c r="N83" s="142" t="s">
        <v>277</v>
      </c>
      <c r="O83" s="142" t="s">
        <v>422</v>
      </c>
      <c r="P83" s="170">
        <v>2</v>
      </c>
      <c r="Q83" s="143">
        <v>2</v>
      </c>
      <c r="R83" s="170">
        <f t="shared" si="23"/>
        <v>4</v>
      </c>
      <c r="S83" s="171" t="str">
        <f t="shared" si="17"/>
        <v>Bajo</v>
      </c>
      <c r="T83" s="144">
        <v>25</v>
      </c>
      <c r="U83" s="170">
        <f t="shared" si="14"/>
        <v>100</v>
      </c>
      <c r="V83" s="170" t="str">
        <f t="shared" si="24"/>
        <v>III</v>
      </c>
      <c r="W83" s="176" t="str">
        <f t="shared" si="25"/>
        <v>Mejorable</v>
      </c>
      <c r="X83" s="142"/>
      <c r="Y83" s="142"/>
      <c r="Z83" s="142"/>
      <c r="AA83" s="142" t="s">
        <v>427</v>
      </c>
      <c r="AB83" s="142" t="s">
        <v>424</v>
      </c>
      <c r="AC83" s="142" t="s">
        <v>277</v>
      </c>
      <c r="AD83" s="142" t="s">
        <v>277</v>
      </c>
      <c r="AE83" s="142" t="s">
        <v>277</v>
      </c>
      <c r="AF83" s="142" t="s">
        <v>425</v>
      </c>
      <c r="AG83" s="142" t="s">
        <v>277</v>
      </c>
      <c r="AH83" s="145"/>
      <c r="AI83" s="170"/>
      <c r="AJ83" s="143"/>
      <c r="AK83" s="146">
        <f t="shared" si="26"/>
        <v>0</v>
      </c>
      <c r="AL83" s="219">
        <f t="shared" si="27"/>
        <v>0</v>
      </c>
      <c r="AM83" s="147" t="str">
        <f t="shared" si="28"/>
        <v>IV</v>
      </c>
      <c r="AN83" s="176" t="str">
        <f t="shared" si="29"/>
        <v>Aceptable</v>
      </c>
      <c r="AO83" s="652"/>
      <c r="AP83" s="652"/>
      <c r="AQ83" s="315"/>
      <c r="AR83" s="315"/>
      <c r="AS83" s="315"/>
      <c r="AT83" s="315"/>
      <c r="AU83" s="315"/>
      <c r="AV83" s="315"/>
      <c r="AW83" s="315"/>
      <c r="AX83" s="315"/>
      <c r="AY83" s="315"/>
      <c r="AZ83" s="315"/>
      <c r="BA83" s="315"/>
      <c r="BB83" s="315"/>
      <c r="BC83" s="315"/>
      <c r="BD83" s="315"/>
      <c r="BE83" s="315"/>
      <c r="BF83" s="315"/>
      <c r="BG83" s="315"/>
      <c r="BH83" s="315"/>
      <c r="BI83" s="315"/>
      <c r="BJ83" s="315"/>
      <c r="BK83" s="315"/>
      <c r="BL83" s="315"/>
      <c r="BM83" s="315"/>
      <c r="BN83" s="315"/>
      <c r="BO83" s="315"/>
      <c r="BP83" s="315"/>
      <c r="BQ83" s="315"/>
      <c r="BR83" s="315"/>
      <c r="BS83" s="315"/>
      <c r="BT83" s="315"/>
      <c r="BU83" s="315"/>
      <c r="BV83" s="315"/>
      <c r="BW83" s="315"/>
      <c r="BX83" s="315"/>
      <c r="BY83" s="315"/>
      <c r="BZ83" s="315"/>
      <c r="CA83" s="315"/>
      <c r="CB83" s="315"/>
      <c r="CC83" s="315"/>
      <c r="CD83" s="315"/>
      <c r="CE83" s="315"/>
      <c r="CF83" s="315"/>
      <c r="CG83" s="315"/>
      <c r="CH83" s="315"/>
      <c r="CI83" s="315"/>
      <c r="CJ83" s="315"/>
      <c r="CK83" s="315"/>
      <c r="CL83" s="315"/>
      <c r="CM83" s="315"/>
      <c r="CN83" s="315"/>
      <c r="CO83" s="315"/>
      <c r="CP83" s="315"/>
      <c r="CQ83" s="315"/>
      <c r="CR83" s="315"/>
      <c r="CS83" s="315"/>
      <c r="CT83" s="315"/>
      <c r="CU83" s="315"/>
      <c r="CV83" s="315"/>
      <c r="CW83" s="315"/>
      <c r="CX83" s="315"/>
      <c r="CY83" s="315"/>
      <c r="CZ83" s="315"/>
      <c r="DA83" s="315"/>
      <c r="DB83" s="315"/>
      <c r="DC83" s="315"/>
      <c r="DD83" s="315"/>
      <c r="DE83" s="315"/>
      <c r="DF83" s="315"/>
      <c r="DG83" s="315"/>
      <c r="DH83" s="315"/>
      <c r="DI83" s="315"/>
      <c r="DJ83" s="315"/>
      <c r="DK83" s="315"/>
      <c r="DL83" s="315"/>
      <c r="DM83" s="315"/>
      <c r="DN83" s="315"/>
      <c r="DO83" s="315"/>
      <c r="DP83" s="315"/>
      <c r="DQ83" s="315"/>
      <c r="DR83" s="315"/>
      <c r="DS83" s="315"/>
      <c r="DT83" s="315"/>
      <c r="DU83" s="315"/>
      <c r="DV83" s="315"/>
      <c r="DW83" s="315"/>
      <c r="DX83" s="315"/>
      <c r="DY83" s="315"/>
      <c r="DZ83" s="315"/>
      <c r="EA83" s="315"/>
      <c r="EB83" s="315"/>
      <c r="EC83" s="315"/>
      <c r="ED83" s="315"/>
      <c r="EE83" s="315"/>
      <c r="EF83" s="315"/>
      <c r="EG83" s="315"/>
      <c r="EH83" s="315"/>
      <c r="EI83" s="315"/>
      <c r="EJ83" s="315"/>
      <c r="EK83" s="315"/>
      <c r="EL83" s="315"/>
      <c r="EM83" s="315"/>
      <c r="EN83" s="315"/>
      <c r="EO83" s="315"/>
      <c r="EP83" s="315"/>
      <c r="EQ83" s="315"/>
      <c r="ER83" s="315"/>
      <c r="ES83" s="315"/>
      <c r="ET83" s="315"/>
      <c r="EU83" s="315"/>
      <c r="EV83" s="315"/>
      <c r="EW83" s="315"/>
      <c r="EX83" s="315"/>
      <c r="EY83" s="315"/>
      <c r="EZ83" s="315"/>
      <c r="FA83" s="315"/>
      <c r="FB83" s="315"/>
      <c r="FC83" s="315"/>
      <c r="FD83" s="315"/>
      <c r="FE83" s="315"/>
      <c r="FF83" s="315"/>
      <c r="FG83" s="315"/>
      <c r="FH83" s="315"/>
      <c r="FI83" s="315"/>
      <c r="FJ83" s="315"/>
      <c r="FK83" s="315"/>
      <c r="FL83" s="315"/>
      <c r="FM83" s="315"/>
      <c r="FN83" s="315"/>
      <c r="FO83" s="315"/>
      <c r="FP83" s="315"/>
      <c r="FQ83" s="315"/>
      <c r="FR83" s="315"/>
      <c r="FS83" s="315"/>
      <c r="FT83" s="315"/>
      <c r="FU83" s="315"/>
      <c r="FV83" s="315"/>
      <c r="FW83" s="315"/>
      <c r="FX83" s="315"/>
      <c r="FY83" s="315"/>
      <c r="FZ83" s="315"/>
      <c r="GA83" s="315"/>
      <c r="GB83" s="315"/>
      <c r="GC83" s="315"/>
      <c r="GD83" s="315"/>
      <c r="GE83" s="315"/>
      <c r="GF83" s="315"/>
      <c r="GG83" s="315"/>
      <c r="GH83" s="315"/>
      <c r="GI83" s="315"/>
      <c r="GJ83" s="315"/>
      <c r="GK83" s="315"/>
      <c r="GL83" s="315"/>
      <c r="GM83" s="315"/>
      <c r="GN83" s="315"/>
      <c r="GO83" s="315"/>
      <c r="GP83" s="315"/>
      <c r="GQ83" s="315"/>
      <c r="GR83" s="315"/>
      <c r="GS83" s="315"/>
      <c r="GT83" s="315"/>
      <c r="GU83" s="315"/>
      <c r="GV83" s="315"/>
      <c r="GW83" s="315"/>
      <c r="GX83" s="315"/>
      <c r="GY83" s="315"/>
      <c r="GZ83" s="315"/>
      <c r="HA83" s="315"/>
      <c r="HB83" s="315"/>
      <c r="HC83" s="315"/>
      <c r="HD83" s="315"/>
      <c r="HE83" s="315"/>
      <c r="HF83" s="315"/>
      <c r="HG83" s="315"/>
      <c r="HH83" s="315"/>
      <c r="HI83" s="315"/>
    </row>
    <row r="84" spans="1:217" ht="110.1" customHeight="1" thickBot="1" x14ac:dyDescent="0.25">
      <c r="A84" s="653"/>
      <c r="B84" s="645"/>
      <c r="C84" s="654"/>
      <c r="D84" s="140" t="s">
        <v>267</v>
      </c>
      <c r="E84" s="141" t="s">
        <v>268</v>
      </c>
      <c r="F84" s="234" t="s">
        <v>439</v>
      </c>
      <c r="G84" s="142" t="s">
        <v>401</v>
      </c>
      <c r="H84" s="142" t="s">
        <v>428</v>
      </c>
      <c r="I84" s="235" t="s">
        <v>1077</v>
      </c>
      <c r="J84" s="142" t="s">
        <v>419</v>
      </c>
      <c r="K84" s="142" t="s">
        <v>429</v>
      </c>
      <c r="L84" s="142" t="s">
        <v>430</v>
      </c>
      <c r="M84" s="142" t="s">
        <v>277</v>
      </c>
      <c r="N84" s="142" t="s">
        <v>277</v>
      </c>
      <c r="O84" s="142" t="s">
        <v>422</v>
      </c>
      <c r="P84" s="170">
        <v>2</v>
      </c>
      <c r="Q84" s="143">
        <v>2</v>
      </c>
      <c r="R84" s="170">
        <f t="shared" si="23"/>
        <v>4</v>
      </c>
      <c r="S84" s="171" t="str">
        <f t="shared" si="17"/>
        <v>Bajo</v>
      </c>
      <c r="T84" s="144">
        <v>25</v>
      </c>
      <c r="U84" s="170">
        <f t="shared" si="14"/>
        <v>100</v>
      </c>
      <c r="V84" s="170" t="str">
        <f t="shared" si="24"/>
        <v>III</v>
      </c>
      <c r="W84" s="176" t="str">
        <f t="shared" si="25"/>
        <v>Mejorable</v>
      </c>
      <c r="X84" s="142"/>
      <c r="Y84" s="142"/>
      <c r="Z84" s="142"/>
      <c r="AA84" s="142" t="s">
        <v>427</v>
      </c>
      <c r="AB84" s="142" t="s">
        <v>424</v>
      </c>
      <c r="AC84" s="142" t="s">
        <v>277</v>
      </c>
      <c r="AD84" s="142" t="s">
        <v>277</v>
      </c>
      <c r="AE84" s="142" t="s">
        <v>277</v>
      </c>
      <c r="AF84" s="142" t="s">
        <v>425</v>
      </c>
      <c r="AG84" s="142" t="s">
        <v>277</v>
      </c>
      <c r="AH84" s="145"/>
      <c r="AI84" s="170"/>
      <c r="AJ84" s="143"/>
      <c r="AK84" s="146">
        <f t="shared" si="26"/>
        <v>0</v>
      </c>
      <c r="AL84" s="219">
        <f t="shared" si="27"/>
        <v>0</v>
      </c>
      <c r="AM84" s="147" t="str">
        <f t="shared" si="28"/>
        <v>IV</v>
      </c>
      <c r="AN84" s="176" t="str">
        <f t="shared" si="29"/>
        <v>Aceptable</v>
      </c>
      <c r="AO84" s="652"/>
      <c r="AP84" s="652"/>
      <c r="AQ84" s="315"/>
      <c r="AR84" s="315"/>
      <c r="AS84" s="315"/>
      <c r="AT84" s="315"/>
      <c r="AU84" s="315"/>
      <c r="AV84" s="315"/>
      <c r="AW84" s="315"/>
      <c r="AX84" s="315"/>
      <c r="AY84" s="315"/>
      <c r="AZ84" s="315"/>
      <c r="BA84" s="315"/>
      <c r="BB84" s="315"/>
      <c r="BC84" s="315"/>
      <c r="BD84" s="315"/>
      <c r="BE84" s="315"/>
      <c r="BF84" s="315"/>
      <c r="BG84" s="315"/>
      <c r="BH84" s="315"/>
      <c r="BI84" s="315"/>
      <c r="BJ84" s="315"/>
      <c r="BK84" s="315"/>
      <c r="BL84" s="315"/>
      <c r="BM84" s="315"/>
      <c r="BN84" s="315"/>
      <c r="BO84" s="315"/>
      <c r="BP84" s="315"/>
      <c r="BQ84" s="315"/>
      <c r="BR84" s="315"/>
      <c r="BS84" s="315"/>
      <c r="BT84" s="315"/>
      <c r="BU84" s="315"/>
      <c r="BV84" s="315"/>
      <c r="BW84" s="315"/>
      <c r="BX84" s="315"/>
      <c r="BY84" s="315"/>
      <c r="BZ84" s="315"/>
      <c r="CA84" s="315"/>
      <c r="CB84" s="315"/>
      <c r="CC84" s="315"/>
      <c r="CD84" s="315"/>
      <c r="CE84" s="315"/>
      <c r="CF84" s="315"/>
      <c r="CG84" s="315"/>
      <c r="CH84" s="315"/>
      <c r="CI84" s="315"/>
      <c r="CJ84" s="315"/>
      <c r="CK84" s="315"/>
      <c r="CL84" s="315"/>
      <c r="CM84" s="315"/>
      <c r="CN84" s="315"/>
      <c r="CO84" s="315"/>
      <c r="CP84" s="315"/>
      <c r="CQ84" s="315"/>
      <c r="CR84" s="315"/>
      <c r="CS84" s="315"/>
      <c r="CT84" s="315"/>
      <c r="CU84" s="315"/>
      <c r="CV84" s="315"/>
      <c r="CW84" s="315"/>
      <c r="CX84" s="315"/>
      <c r="CY84" s="315"/>
      <c r="CZ84" s="315"/>
      <c r="DA84" s="315"/>
      <c r="DB84" s="315"/>
      <c r="DC84" s="315"/>
      <c r="DD84" s="315"/>
      <c r="DE84" s="315"/>
      <c r="DF84" s="315"/>
      <c r="DG84" s="315"/>
      <c r="DH84" s="315"/>
      <c r="DI84" s="315"/>
      <c r="DJ84" s="315"/>
      <c r="DK84" s="315"/>
      <c r="DL84" s="315"/>
      <c r="DM84" s="315"/>
      <c r="DN84" s="315"/>
      <c r="DO84" s="315"/>
      <c r="DP84" s="315"/>
      <c r="DQ84" s="315"/>
      <c r="DR84" s="315"/>
      <c r="DS84" s="315"/>
      <c r="DT84" s="315"/>
      <c r="DU84" s="315"/>
      <c r="DV84" s="315"/>
      <c r="DW84" s="315"/>
      <c r="DX84" s="315"/>
      <c r="DY84" s="315"/>
      <c r="DZ84" s="315"/>
      <c r="EA84" s="315"/>
      <c r="EB84" s="315"/>
      <c r="EC84" s="315"/>
      <c r="ED84" s="315"/>
      <c r="EE84" s="315"/>
      <c r="EF84" s="315"/>
      <c r="EG84" s="315"/>
      <c r="EH84" s="315"/>
      <c r="EI84" s="315"/>
      <c r="EJ84" s="315"/>
      <c r="EK84" s="315"/>
      <c r="EL84" s="315"/>
      <c r="EM84" s="315"/>
      <c r="EN84" s="315"/>
      <c r="EO84" s="315"/>
      <c r="EP84" s="315"/>
      <c r="EQ84" s="315"/>
      <c r="ER84" s="315"/>
      <c r="ES84" s="315"/>
      <c r="ET84" s="315"/>
      <c r="EU84" s="315"/>
      <c r="EV84" s="315"/>
      <c r="EW84" s="315"/>
      <c r="EX84" s="315"/>
      <c r="EY84" s="315"/>
      <c r="EZ84" s="315"/>
      <c r="FA84" s="315"/>
      <c r="FB84" s="315"/>
      <c r="FC84" s="315"/>
      <c r="FD84" s="315"/>
      <c r="FE84" s="315"/>
      <c r="FF84" s="315"/>
      <c r="FG84" s="315"/>
      <c r="FH84" s="315"/>
      <c r="FI84" s="315"/>
      <c r="FJ84" s="315"/>
      <c r="FK84" s="315"/>
      <c r="FL84" s="315"/>
      <c r="FM84" s="315"/>
      <c r="FN84" s="315"/>
      <c r="FO84" s="315"/>
      <c r="FP84" s="315"/>
      <c r="FQ84" s="315"/>
      <c r="FR84" s="315"/>
      <c r="FS84" s="315"/>
      <c r="FT84" s="315"/>
      <c r="FU84" s="315"/>
      <c r="FV84" s="315"/>
      <c r="FW84" s="315"/>
      <c r="FX84" s="315"/>
      <c r="FY84" s="315"/>
      <c r="FZ84" s="315"/>
      <c r="GA84" s="315"/>
      <c r="GB84" s="315"/>
      <c r="GC84" s="315"/>
      <c r="GD84" s="315"/>
      <c r="GE84" s="315"/>
      <c r="GF84" s="315"/>
      <c r="GG84" s="315"/>
      <c r="GH84" s="315"/>
      <c r="GI84" s="315"/>
      <c r="GJ84" s="315"/>
      <c r="GK84" s="315"/>
      <c r="GL84" s="315"/>
      <c r="GM84" s="315"/>
      <c r="GN84" s="315"/>
      <c r="GO84" s="315"/>
      <c r="GP84" s="315"/>
      <c r="GQ84" s="315"/>
      <c r="GR84" s="315"/>
      <c r="GS84" s="315"/>
      <c r="GT84" s="315"/>
      <c r="GU84" s="315"/>
      <c r="GV84" s="315"/>
      <c r="GW84" s="315"/>
      <c r="GX84" s="315"/>
      <c r="GY84" s="315"/>
      <c r="GZ84" s="315"/>
      <c r="HA84" s="315"/>
      <c r="HB84" s="315"/>
      <c r="HC84" s="315"/>
      <c r="HD84" s="315"/>
      <c r="HE84" s="315"/>
      <c r="HF84" s="315"/>
      <c r="HG84" s="315"/>
      <c r="HH84" s="315"/>
      <c r="HI84" s="315"/>
    </row>
    <row r="85" spans="1:217" ht="110.1" customHeight="1" thickBot="1" x14ac:dyDescent="0.25">
      <c r="A85" s="653"/>
      <c r="B85" s="645"/>
      <c r="C85" s="654"/>
      <c r="D85" s="140" t="s">
        <v>267</v>
      </c>
      <c r="E85" s="141" t="s">
        <v>268</v>
      </c>
      <c r="F85" s="234" t="s">
        <v>439</v>
      </c>
      <c r="G85" s="142" t="s">
        <v>401</v>
      </c>
      <c r="H85" s="142" t="s">
        <v>624</v>
      </c>
      <c r="I85" s="235" t="s">
        <v>1077</v>
      </c>
      <c r="J85" s="142" t="s">
        <v>288</v>
      </c>
      <c r="K85" s="142" t="s">
        <v>625</v>
      </c>
      <c r="L85" s="238" t="s">
        <v>433</v>
      </c>
      <c r="M85" s="142" t="s">
        <v>626</v>
      </c>
      <c r="N85" s="142" t="s">
        <v>434</v>
      </c>
      <c r="O85" s="142" t="s">
        <v>277</v>
      </c>
      <c r="P85" s="170">
        <v>2</v>
      </c>
      <c r="Q85" s="143">
        <v>3</v>
      </c>
      <c r="R85" s="170">
        <f t="shared" si="23"/>
        <v>6</v>
      </c>
      <c r="S85" s="171" t="str">
        <f t="shared" si="17"/>
        <v>Medio</v>
      </c>
      <c r="T85" s="144">
        <v>60</v>
      </c>
      <c r="U85" s="170">
        <f t="shared" si="14"/>
        <v>360</v>
      </c>
      <c r="V85" s="170" t="str">
        <f t="shared" si="24"/>
        <v>II</v>
      </c>
      <c r="W85" s="176" t="str">
        <f t="shared" si="25"/>
        <v>No Aceptable o Aceptable con Control Especifico</v>
      </c>
      <c r="X85" s="142"/>
      <c r="Y85" s="142"/>
      <c r="Z85" s="142"/>
      <c r="AA85" s="142" t="s">
        <v>435</v>
      </c>
      <c r="AB85" s="142" t="s">
        <v>436</v>
      </c>
      <c r="AC85" s="142" t="s">
        <v>277</v>
      </c>
      <c r="AD85" s="142" t="s">
        <v>277</v>
      </c>
      <c r="AE85" s="142" t="s">
        <v>627</v>
      </c>
      <c r="AF85" s="142" t="s">
        <v>438</v>
      </c>
      <c r="AG85" s="142" t="s">
        <v>277</v>
      </c>
      <c r="AH85" s="145"/>
      <c r="AI85" s="170"/>
      <c r="AJ85" s="143"/>
      <c r="AK85" s="146">
        <f t="shared" si="26"/>
        <v>0</v>
      </c>
      <c r="AL85" s="219">
        <f t="shared" si="27"/>
        <v>0</v>
      </c>
      <c r="AM85" s="147" t="str">
        <f t="shared" si="28"/>
        <v>IV</v>
      </c>
      <c r="AN85" s="176" t="str">
        <f t="shared" si="29"/>
        <v>Aceptable</v>
      </c>
      <c r="AO85" s="652"/>
      <c r="AP85" s="652"/>
      <c r="AQ85" s="315"/>
      <c r="AR85" s="315"/>
      <c r="AS85" s="315"/>
      <c r="AT85" s="315"/>
      <c r="AU85" s="315"/>
      <c r="AV85" s="315"/>
      <c r="AW85" s="315"/>
      <c r="AX85" s="315"/>
      <c r="AY85" s="315"/>
      <c r="AZ85" s="315"/>
      <c r="BA85" s="315"/>
      <c r="BB85" s="315"/>
      <c r="BC85" s="315"/>
      <c r="BD85" s="315"/>
      <c r="BE85" s="315"/>
      <c r="BF85" s="315"/>
      <c r="BG85" s="315"/>
      <c r="BH85" s="315"/>
      <c r="BI85" s="315"/>
      <c r="BJ85" s="315"/>
      <c r="BK85" s="315"/>
      <c r="BL85" s="315"/>
      <c r="BM85" s="315"/>
      <c r="BN85" s="315"/>
      <c r="BO85" s="315"/>
      <c r="BP85" s="315"/>
      <c r="BQ85" s="315"/>
      <c r="BR85" s="315"/>
      <c r="BS85" s="315"/>
      <c r="BT85" s="315"/>
      <c r="BU85" s="315"/>
      <c r="BV85" s="315"/>
      <c r="BW85" s="315"/>
      <c r="BX85" s="315"/>
      <c r="BY85" s="315"/>
      <c r="BZ85" s="315"/>
      <c r="CA85" s="315"/>
      <c r="CB85" s="315"/>
      <c r="CC85" s="315"/>
      <c r="CD85" s="315"/>
      <c r="CE85" s="315"/>
      <c r="CF85" s="315"/>
      <c r="CG85" s="315"/>
      <c r="CH85" s="315"/>
      <c r="CI85" s="315"/>
      <c r="CJ85" s="315"/>
      <c r="CK85" s="315"/>
      <c r="CL85" s="315"/>
      <c r="CM85" s="315"/>
      <c r="CN85" s="315"/>
      <c r="CO85" s="315"/>
      <c r="CP85" s="315"/>
      <c r="CQ85" s="315"/>
      <c r="CR85" s="315"/>
      <c r="CS85" s="315"/>
      <c r="CT85" s="315"/>
      <c r="CU85" s="315"/>
      <c r="CV85" s="315"/>
      <c r="CW85" s="315"/>
      <c r="CX85" s="315"/>
      <c r="CY85" s="315"/>
      <c r="CZ85" s="315"/>
      <c r="DA85" s="315"/>
      <c r="DB85" s="315"/>
      <c r="DC85" s="315"/>
      <c r="DD85" s="315"/>
      <c r="DE85" s="315"/>
      <c r="DF85" s="315"/>
      <c r="DG85" s="315"/>
      <c r="DH85" s="315"/>
      <c r="DI85" s="315"/>
      <c r="DJ85" s="315"/>
      <c r="DK85" s="315"/>
      <c r="DL85" s="315"/>
      <c r="DM85" s="315"/>
      <c r="DN85" s="315"/>
      <c r="DO85" s="315"/>
      <c r="DP85" s="315"/>
      <c r="DQ85" s="315"/>
      <c r="DR85" s="315"/>
      <c r="DS85" s="315"/>
      <c r="DT85" s="315"/>
      <c r="DU85" s="315"/>
      <c r="DV85" s="315"/>
      <c r="DW85" s="315"/>
      <c r="DX85" s="315"/>
      <c r="DY85" s="315"/>
      <c r="DZ85" s="315"/>
      <c r="EA85" s="315"/>
      <c r="EB85" s="315"/>
      <c r="EC85" s="315"/>
      <c r="ED85" s="315"/>
      <c r="EE85" s="315"/>
      <c r="EF85" s="315"/>
      <c r="EG85" s="315"/>
      <c r="EH85" s="315"/>
      <c r="EI85" s="315"/>
      <c r="EJ85" s="315"/>
      <c r="EK85" s="315"/>
      <c r="EL85" s="315"/>
      <c r="EM85" s="315"/>
      <c r="EN85" s="315"/>
      <c r="EO85" s="315"/>
      <c r="EP85" s="315"/>
      <c r="EQ85" s="315"/>
      <c r="ER85" s="315"/>
      <c r="ES85" s="315"/>
      <c r="ET85" s="315"/>
      <c r="EU85" s="315"/>
      <c r="EV85" s="315"/>
      <c r="EW85" s="315"/>
      <c r="EX85" s="315"/>
      <c r="EY85" s="315"/>
      <c r="EZ85" s="315"/>
      <c r="FA85" s="315"/>
      <c r="FB85" s="315"/>
      <c r="FC85" s="315"/>
      <c r="FD85" s="315"/>
      <c r="FE85" s="315"/>
      <c r="FF85" s="315"/>
      <c r="FG85" s="315"/>
      <c r="FH85" s="315"/>
      <c r="FI85" s="315"/>
      <c r="FJ85" s="315"/>
      <c r="FK85" s="315"/>
      <c r="FL85" s="315"/>
      <c r="FM85" s="315"/>
      <c r="FN85" s="315"/>
      <c r="FO85" s="315"/>
      <c r="FP85" s="315"/>
      <c r="FQ85" s="315"/>
      <c r="FR85" s="315"/>
      <c r="FS85" s="315"/>
      <c r="FT85" s="315"/>
      <c r="FU85" s="315"/>
      <c r="FV85" s="315"/>
      <c r="FW85" s="315"/>
      <c r="FX85" s="315"/>
      <c r="FY85" s="315"/>
      <c r="FZ85" s="315"/>
      <c r="GA85" s="315"/>
      <c r="GB85" s="315"/>
      <c r="GC85" s="315"/>
      <c r="GD85" s="315"/>
      <c r="GE85" s="315"/>
      <c r="GF85" s="315"/>
      <c r="GG85" s="315"/>
      <c r="GH85" s="315"/>
      <c r="GI85" s="315"/>
      <c r="GJ85" s="315"/>
      <c r="GK85" s="315"/>
      <c r="GL85" s="315"/>
      <c r="GM85" s="315"/>
      <c r="GN85" s="315"/>
      <c r="GO85" s="315"/>
      <c r="GP85" s="315"/>
      <c r="GQ85" s="315"/>
      <c r="GR85" s="315"/>
      <c r="GS85" s="315"/>
      <c r="GT85" s="315"/>
      <c r="GU85" s="315"/>
      <c r="GV85" s="315"/>
      <c r="GW85" s="315"/>
      <c r="GX85" s="315"/>
      <c r="GY85" s="315"/>
      <c r="GZ85" s="315"/>
      <c r="HA85" s="315"/>
      <c r="HB85" s="315"/>
      <c r="HC85" s="315"/>
      <c r="HD85" s="315"/>
      <c r="HE85" s="315"/>
      <c r="HF85" s="315"/>
      <c r="HG85" s="315"/>
      <c r="HH85" s="315"/>
      <c r="HI85" s="315"/>
    </row>
    <row r="86" spans="1:217" ht="110.1" customHeight="1" thickBot="1" x14ac:dyDescent="0.25">
      <c r="A86" s="653"/>
      <c r="B86" s="645"/>
      <c r="C86" s="654"/>
      <c r="D86" s="140" t="s">
        <v>267</v>
      </c>
      <c r="E86" s="141" t="s">
        <v>653</v>
      </c>
      <c r="F86" s="234" t="s">
        <v>439</v>
      </c>
      <c r="G86" s="142" t="s">
        <v>401</v>
      </c>
      <c r="H86" s="142" t="s">
        <v>593</v>
      </c>
      <c r="I86" s="235" t="s">
        <v>1077</v>
      </c>
      <c r="J86" s="142" t="s">
        <v>288</v>
      </c>
      <c r="K86" s="142" t="s">
        <v>75</v>
      </c>
      <c r="L86" s="142" t="s">
        <v>469</v>
      </c>
      <c r="M86" s="142" t="s">
        <v>277</v>
      </c>
      <c r="N86" s="142" t="s">
        <v>594</v>
      </c>
      <c r="O86" s="142" t="s">
        <v>277</v>
      </c>
      <c r="P86" s="170">
        <v>2</v>
      </c>
      <c r="Q86" s="143">
        <v>2</v>
      </c>
      <c r="R86" s="170">
        <v>4</v>
      </c>
      <c r="S86" s="171" t="s">
        <v>474</v>
      </c>
      <c r="T86" s="144">
        <v>100</v>
      </c>
      <c r="U86" s="170">
        <v>400</v>
      </c>
      <c r="V86" s="170" t="str">
        <f t="shared" si="24"/>
        <v>II</v>
      </c>
      <c r="W86" s="176" t="str">
        <f t="shared" si="25"/>
        <v>No Aceptable o Aceptable con Control Especifico</v>
      </c>
      <c r="X86" s="142"/>
      <c r="Y86" s="142"/>
      <c r="Z86" s="142"/>
      <c r="AA86" s="142" t="s">
        <v>467</v>
      </c>
      <c r="AB86" s="142" t="s">
        <v>595</v>
      </c>
      <c r="AC86" s="142"/>
      <c r="AD86" s="142"/>
      <c r="AE86" s="142"/>
      <c r="AF86" s="142" t="s">
        <v>744</v>
      </c>
      <c r="AG86" s="142"/>
      <c r="AH86" s="145"/>
      <c r="AI86" s="170"/>
      <c r="AJ86" s="143"/>
      <c r="AK86" s="146">
        <f t="shared" si="26"/>
        <v>0</v>
      </c>
      <c r="AL86" s="219">
        <f t="shared" si="27"/>
        <v>0</v>
      </c>
      <c r="AM86" s="147" t="str">
        <f t="shared" si="28"/>
        <v>IV</v>
      </c>
      <c r="AN86" s="176" t="str">
        <f t="shared" si="29"/>
        <v>Aceptable</v>
      </c>
      <c r="AO86" s="652"/>
      <c r="AP86" s="652"/>
      <c r="AQ86" s="315"/>
      <c r="AR86" s="315"/>
      <c r="AS86" s="315"/>
      <c r="AT86" s="315"/>
      <c r="AU86" s="315"/>
      <c r="AV86" s="315"/>
      <c r="AW86" s="315"/>
      <c r="AX86" s="315"/>
      <c r="AY86" s="315"/>
      <c r="AZ86" s="315"/>
      <c r="BA86" s="315"/>
      <c r="BB86" s="315"/>
      <c r="BC86" s="315"/>
      <c r="BD86" s="315"/>
      <c r="BE86" s="315"/>
      <c r="BF86" s="315"/>
      <c r="BG86" s="315"/>
      <c r="BH86" s="315"/>
      <c r="BI86" s="315"/>
      <c r="BJ86" s="315"/>
      <c r="BK86" s="315"/>
      <c r="BL86" s="315"/>
      <c r="BM86" s="315"/>
      <c r="BN86" s="315"/>
      <c r="BO86" s="315"/>
      <c r="BP86" s="315"/>
      <c r="BQ86" s="315"/>
      <c r="BR86" s="315"/>
      <c r="BS86" s="315"/>
      <c r="BT86" s="315"/>
      <c r="BU86" s="315"/>
      <c r="BV86" s="315"/>
      <c r="BW86" s="315"/>
      <c r="BX86" s="315"/>
      <c r="BY86" s="315"/>
      <c r="BZ86" s="315"/>
      <c r="CA86" s="315"/>
      <c r="CB86" s="315"/>
      <c r="CC86" s="315"/>
      <c r="CD86" s="315"/>
      <c r="CE86" s="315"/>
      <c r="CF86" s="315"/>
      <c r="CG86" s="315"/>
      <c r="CH86" s="315"/>
      <c r="CI86" s="315"/>
      <c r="CJ86" s="315"/>
      <c r="CK86" s="315"/>
      <c r="CL86" s="315"/>
      <c r="CM86" s="315"/>
      <c r="CN86" s="315"/>
      <c r="CO86" s="315"/>
      <c r="CP86" s="315"/>
      <c r="CQ86" s="315"/>
      <c r="CR86" s="315"/>
      <c r="CS86" s="315"/>
      <c r="CT86" s="315"/>
      <c r="CU86" s="315"/>
      <c r="CV86" s="315"/>
      <c r="CW86" s="315"/>
      <c r="CX86" s="315"/>
      <c r="CY86" s="315"/>
      <c r="CZ86" s="315"/>
      <c r="DA86" s="315"/>
      <c r="DB86" s="315"/>
      <c r="DC86" s="315"/>
      <c r="DD86" s="315"/>
      <c r="DE86" s="315"/>
      <c r="DF86" s="315"/>
      <c r="DG86" s="315"/>
      <c r="DH86" s="315"/>
      <c r="DI86" s="315"/>
      <c r="DJ86" s="315"/>
      <c r="DK86" s="315"/>
      <c r="DL86" s="315"/>
      <c r="DM86" s="315"/>
      <c r="DN86" s="315"/>
      <c r="DO86" s="315"/>
      <c r="DP86" s="315"/>
      <c r="DQ86" s="315"/>
      <c r="DR86" s="315"/>
      <c r="DS86" s="315"/>
      <c r="DT86" s="315"/>
      <c r="DU86" s="315"/>
      <c r="DV86" s="315"/>
      <c r="DW86" s="315"/>
      <c r="DX86" s="315"/>
      <c r="DY86" s="315"/>
      <c r="DZ86" s="315"/>
      <c r="EA86" s="315"/>
      <c r="EB86" s="315"/>
      <c r="EC86" s="315"/>
      <c r="ED86" s="315"/>
      <c r="EE86" s="315"/>
      <c r="EF86" s="315"/>
      <c r="EG86" s="315"/>
      <c r="EH86" s="315"/>
      <c r="EI86" s="315"/>
      <c r="EJ86" s="315"/>
      <c r="EK86" s="315"/>
      <c r="EL86" s="315"/>
      <c r="EM86" s="315"/>
      <c r="EN86" s="315"/>
      <c r="EO86" s="315"/>
      <c r="EP86" s="315"/>
      <c r="EQ86" s="315"/>
      <c r="ER86" s="315"/>
      <c r="ES86" s="315"/>
      <c r="ET86" s="315"/>
      <c r="EU86" s="315"/>
      <c r="EV86" s="315"/>
      <c r="EW86" s="315"/>
      <c r="EX86" s="315"/>
      <c r="EY86" s="315"/>
      <c r="EZ86" s="315"/>
      <c r="FA86" s="315"/>
      <c r="FB86" s="315"/>
      <c r="FC86" s="315"/>
      <c r="FD86" s="315"/>
      <c r="FE86" s="315"/>
      <c r="FF86" s="315"/>
      <c r="FG86" s="315"/>
      <c r="FH86" s="315"/>
      <c r="FI86" s="315"/>
      <c r="FJ86" s="315"/>
      <c r="FK86" s="315"/>
      <c r="FL86" s="315"/>
      <c r="FM86" s="315"/>
      <c r="FN86" s="315"/>
      <c r="FO86" s="315"/>
      <c r="FP86" s="315"/>
      <c r="FQ86" s="315"/>
      <c r="FR86" s="315"/>
      <c r="FS86" s="315"/>
      <c r="FT86" s="315"/>
      <c r="FU86" s="315"/>
      <c r="FV86" s="315"/>
      <c r="FW86" s="315"/>
      <c r="FX86" s="315"/>
      <c r="FY86" s="315"/>
      <c r="FZ86" s="315"/>
      <c r="GA86" s="315"/>
      <c r="GB86" s="315"/>
      <c r="GC86" s="315"/>
      <c r="GD86" s="315"/>
      <c r="GE86" s="315"/>
      <c r="GF86" s="315"/>
      <c r="GG86" s="315"/>
      <c r="GH86" s="315"/>
      <c r="GI86" s="315"/>
      <c r="GJ86" s="315"/>
      <c r="GK86" s="315"/>
      <c r="GL86" s="315"/>
      <c r="GM86" s="315"/>
      <c r="GN86" s="315"/>
      <c r="GO86" s="315"/>
      <c r="GP86" s="315"/>
      <c r="GQ86" s="315"/>
      <c r="GR86" s="315"/>
      <c r="GS86" s="315"/>
      <c r="GT86" s="315"/>
      <c r="GU86" s="315"/>
      <c r="GV86" s="315"/>
      <c r="GW86" s="315"/>
      <c r="GX86" s="315"/>
      <c r="GY86" s="315"/>
      <c r="GZ86" s="315"/>
      <c r="HA86" s="315"/>
      <c r="HB86" s="315"/>
      <c r="HC86" s="315"/>
      <c r="HD86" s="315"/>
      <c r="HE86" s="315"/>
      <c r="HF86" s="315"/>
      <c r="HG86" s="315"/>
      <c r="HH86" s="315"/>
      <c r="HI86" s="315"/>
    </row>
    <row r="87" spans="1:217" ht="110.1" customHeight="1" thickBot="1" x14ac:dyDescent="0.25">
      <c r="A87" s="653"/>
      <c r="B87" s="645"/>
      <c r="C87" s="654"/>
      <c r="D87" s="140" t="s">
        <v>267</v>
      </c>
      <c r="E87" s="141" t="s">
        <v>653</v>
      </c>
      <c r="F87" s="234" t="s">
        <v>439</v>
      </c>
      <c r="G87" s="142" t="s">
        <v>745</v>
      </c>
      <c r="H87" s="142" t="s">
        <v>746</v>
      </c>
      <c r="I87" s="235" t="s">
        <v>1077</v>
      </c>
      <c r="J87" s="142" t="s">
        <v>288</v>
      </c>
      <c r="K87" s="142" t="s">
        <v>656</v>
      </c>
      <c r="L87" s="234" t="s">
        <v>657</v>
      </c>
      <c r="M87" s="142" t="s">
        <v>277</v>
      </c>
      <c r="N87" s="142" t="s">
        <v>277</v>
      </c>
      <c r="O87" s="182" t="s">
        <v>748</v>
      </c>
      <c r="P87" s="170">
        <v>2</v>
      </c>
      <c r="Q87" s="143">
        <v>2</v>
      </c>
      <c r="R87" s="170">
        <f>P87*Q87</f>
        <v>4</v>
      </c>
      <c r="S87" s="171" t="str">
        <f>IF((R87&gt;23),"MuyAlto",IF(R87&gt;9,"Alto",IF(R87&gt;5,"Medio",IF(R87&lt;6,"Bajo"))))</f>
        <v>Bajo</v>
      </c>
      <c r="T87" s="144">
        <v>100</v>
      </c>
      <c r="U87" s="170">
        <f t="shared" ref="U87:U92" si="30">R87*T87</f>
        <v>400</v>
      </c>
      <c r="V87" s="170" t="str">
        <f t="shared" si="24"/>
        <v>II</v>
      </c>
      <c r="W87" s="176" t="str">
        <f t="shared" si="25"/>
        <v>No Aceptable o Aceptable con Control Especifico</v>
      </c>
      <c r="X87" s="142"/>
      <c r="Y87" s="142"/>
      <c r="Z87" s="142"/>
      <c r="AA87" s="142" t="s">
        <v>687</v>
      </c>
      <c r="AB87" s="142" t="s">
        <v>659</v>
      </c>
      <c r="AC87" s="142"/>
      <c r="AD87" s="142"/>
      <c r="AE87" s="142" t="s">
        <v>277</v>
      </c>
      <c r="AF87" s="142" t="s">
        <v>688</v>
      </c>
      <c r="AG87" s="142"/>
      <c r="AH87" s="145"/>
      <c r="AI87" s="170"/>
      <c r="AJ87" s="143"/>
      <c r="AK87" s="146">
        <f t="shared" si="26"/>
        <v>0</v>
      </c>
      <c r="AL87" s="219">
        <f t="shared" si="27"/>
        <v>0</v>
      </c>
      <c r="AM87" s="147" t="str">
        <f t="shared" si="28"/>
        <v>IV</v>
      </c>
      <c r="AN87" s="176" t="str">
        <f t="shared" si="29"/>
        <v>Aceptable</v>
      </c>
      <c r="AO87" s="652"/>
      <c r="AP87" s="652"/>
      <c r="AQ87" s="315"/>
      <c r="AR87" s="315"/>
      <c r="AS87" s="315"/>
      <c r="AT87" s="315"/>
      <c r="AU87" s="315"/>
      <c r="AV87" s="315"/>
      <c r="AW87" s="315"/>
      <c r="AX87" s="315"/>
      <c r="AY87" s="315"/>
      <c r="AZ87" s="315"/>
      <c r="BA87" s="315"/>
      <c r="BB87" s="315"/>
      <c r="BC87" s="315"/>
      <c r="BD87" s="315"/>
      <c r="BE87" s="315"/>
      <c r="BF87" s="315"/>
      <c r="BG87" s="315"/>
      <c r="BH87" s="315"/>
      <c r="BI87" s="315"/>
      <c r="BJ87" s="315"/>
      <c r="BK87" s="315"/>
      <c r="BL87" s="315"/>
      <c r="BM87" s="315"/>
      <c r="BN87" s="315"/>
      <c r="BO87" s="315"/>
      <c r="BP87" s="315"/>
      <c r="BQ87" s="315"/>
      <c r="BR87" s="315"/>
      <c r="BS87" s="315"/>
      <c r="BT87" s="315"/>
      <c r="BU87" s="315"/>
      <c r="BV87" s="315"/>
      <c r="BW87" s="315"/>
      <c r="BX87" s="315"/>
      <c r="BY87" s="315"/>
      <c r="BZ87" s="315"/>
      <c r="CA87" s="315"/>
      <c r="CB87" s="315"/>
      <c r="CC87" s="315"/>
      <c r="CD87" s="315"/>
      <c r="CE87" s="315"/>
      <c r="CF87" s="315"/>
      <c r="CG87" s="315"/>
      <c r="CH87" s="315"/>
      <c r="CI87" s="315"/>
      <c r="CJ87" s="315"/>
      <c r="CK87" s="315"/>
      <c r="CL87" s="315"/>
      <c r="CM87" s="315"/>
      <c r="CN87" s="315"/>
      <c r="CO87" s="315"/>
      <c r="CP87" s="315"/>
      <c r="CQ87" s="315"/>
      <c r="CR87" s="315"/>
      <c r="CS87" s="315"/>
      <c r="CT87" s="315"/>
      <c r="CU87" s="315"/>
      <c r="CV87" s="315"/>
      <c r="CW87" s="315"/>
      <c r="CX87" s="315"/>
      <c r="CY87" s="315"/>
      <c r="CZ87" s="315"/>
      <c r="DA87" s="315"/>
      <c r="DB87" s="315"/>
      <c r="DC87" s="315"/>
      <c r="DD87" s="315"/>
      <c r="DE87" s="315"/>
      <c r="DF87" s="315"/>
      <c r="DG87" s="315"/>
      <c r="DH87" s="315"/>
      <c r="DI87" s="315"/>
      <c r="DJ87" s="315"/>
      <c r="DK87" s="315"/>
      <c r="DL87" s="315"/>
      <c r="DM87" s="315"/>
      <c r="DN87" s="315"/>
      <c r="DO87" s="315"/>
      <c r="DP87" s="315"/>
      <c r="DQ87" s="315"/>
      <c r="DR87" s="315"/>
      <c r="DS87" s="315"/>
      <c r="DT87" s="315"/>
      <c r="DU87" s="315"/>
      <c r="DV87" s="315"/>
      <c r="DW87" s="315"/>
      <c r="DX87" s="315"/>
      <c r="DY87" s="315"/>
      <c r="DZ87" s="315"/>
      <c r="EA87" s="315"/>
      <c r="EB87" s="315"/>
      <c r="EC87" s="315"/>
      <c r="ED87" s="315"/>
      <c r="EE87" s="315"/>
      <c r="EF87" s="315"/>
      <c r="EG87" s="315"/>
      <c r="EH87" s="315"/>
      <c r="EI87" s="315"/>
      <c r="EJ87" s="315"/>
      <c r="EK87" s="315"/>
      <c r="EL87" s="315"/>
      <c r="EM87" s="315"/>
      <c r="EN87" s="315"/>
      <c r="EO87" s="315"/>
      <c r="EP87" s="315"/>
      <c r="EQ87" s="315"/>
      <c r="ER87" s="315"/>
      <c r="ES87" s="315"/>
      <c r="ET87" s="315"/>
      <c r="EU87" s="315"/>
      <c r="EV87" s="315"/>
      <c r="EW87" s="315"/>
      <c r="EX87" s="315"/>
      <c r="EY87" s="315"/>
      <c r="EZ87" s="315"/>
      <c r="FA87" s="315"/>
      <c r="FB87" s="315"/>
      <c r="FC87" s="315"/>
      <c r="FD87" s="315"/>
      <c r="FE87" s="315"/>
      <c r="FF87" s="315"/>
      <c r="FG87" s="315"/>
      <c r="FH87" s="315"/>
      <c r="FI87" s="315"/>
      <c r="FJ87" s="315"/>
      <c r="FK87" s="315"/>
      <c r="FL87" s="315"/>
      <c r="FM87" s="315"/>
      <c r="FN87" s="315"/>
      <c r="FO87" s="315"/>
      <c r="FP87" s="315"/>
      <c r="FQ87" s="315"/>
      <c r="FR87" s="315"/>
      <c r="FS87" s="315"/>
      <c r="FT87" s="315"/>
      <c r="FU87" s="315"/>
      <c r="FV87" s="315"/>
      <c r="FW87" s="315"/>
      <c r="FX87" s="315"/>
      <c r="FY87" s="315"/>
      <c r="FZ87" s="315"/>
      <c r="GA87" s="315"/>
      <c r="GB87" s="315"/>
      <c r="GC87" s="315"/>
      <c r="GD87" s="315"/>
      <c r="GE87" s="315"/>
      <c r="GF87" s="315"/>
      <c r="GG87" s="315"/>
      <c r="GH87" s="315"/>
      <c r="GI87" s="315"/>
      <c r="GJ87" s="315"/>
      <c r="GK87" s="315"/>
      <c r="GL87" s="315"/>
      <c r="GM87" s="315"/>
      <c r="GN87" s="315"/>
      <c r="GO87" s="315"/>
      <c r="GP87" s="315"/>
      <c r="GQ87" s="315"/>
      <c r="GR87" s="315"/>
      <c r="GS87" s="315"/>
      <c r="GT87" s="315"/>
      <c r="GU87" s="315"/>
      <c r="GV87" s="315"/>
      <c r="GW87" s="315"/>
      <c r="GX87" s="315"/>
      <c r="GY87" s="315"/>
      <c r="GZ87" s="315"/>
      <c r="HA87" s="315"/>
      <c r="HB87" s="315"/>
      <c r="HC87" s="315"/>
      <c r="HD87" s="315"/>
      <c r="HE87" s="315"/>
      <c r="HF87" s="315"/>
      <c r="HG87" s="315"/>
      <c r="HH87" s="315"/>
      <c r="HI87" s="315"/>
    </row>
    <row r="88" spans="1:217" ht="110.1" customHeight="1" thickBot="1" x14ac:dyDescent="0.25">
      <c r="A88" s="653"/>
      <c r="B88" s="645"/>
      <c r="C88" s="654"/>
      <c r="D88" s="140" t="s">
        <v>267</v>
      </c>
      <c r="E88" s="141" t="s">
        <v>653</v>
      </c>
      <c r="F88" s="234" t="s">
        <v>439</v>
      </c>
      <c r="G88" s="142" t="s">
        <v>745</v>
      </c>
      <c r="H88" s="142" t="s">
        <v>677</v>
      </c>
      <c r="I88" s="235" t="s">
        <v>1077</v>
      </c>
      <c r="J88" s="142" t="s">
        <v>299</v>
      </c>
      <c r="K88" s="142" t="s">
        <v>542</v>
      </c>
      <c r="L88" s="142" t="s">
        <v>543</v>
      </c>
      <c r="M88" s="142" t="s">
        <v>277</v>
      </c>
      <c r="N88" s="142" t="s">
        <v>277</v>
      </c>
      <c r="O88" s="170" t="s">
        <v>678</v>
      </c>
      <c r="P88" s="170">
        <v>2</v>
      </c>
      <c r="Q88" s="170">
        <v>2</v>
      </c>
      <c r="R88" s="170">
        <v>4</v>
      </c>
      <c r="S88" s="171" t="str">
        <f>IF((R88&gt;23),"MuyAlto",IF(R88&gt;9,"Alto",IF(R88&gt;5,"Medio",IF(R88&lt;6,"Bajo"))))</f>
        <v>Bajo</v>
      </c>
      <c r="T88" s="142">
        <v>25</v>
      </c>
      <c r="U88" s="142">
        <f t="shared" si="30"/>
        <v>100</v>
      </c>
      <c r="V88" s="142" t="str">
        <f t="shared" si="24"/>
        <v>III</v>
      </c>
      <c r="W88" s="176" t="str">
        <f t="shared" si="25"/>
        <v>Mejorable</v>
      </c>
      <c r="X88" s="142"/>
      <c r="Y88" s="142"/>
      <c r="Z88" s="142"/>
      <c r="AA88" s="142" t="s">
        <v>543</v>
      </c>
      <c r="AB88" s="142" t="s">
        <v>314</v>
      </c>
      <c r="AC88" s="142" t="s">
        <v>277</v>
      </c>
      <c r="AD88" s="142" t="s">
        <v>277</v>
      </c>
      <c r="AE88" s="142" t="s">
        <v>558</v>
      </c>
      <c r="AF88" s="142" t="s">
        <v>749</v>
      </c>
      <c r="AG88" s="142" t="s">
        <v>679</v>
      </c>
      <c r="AH88" s="142"/>
      <c r="AI88" s="170"/>
      <c r="AJ88" s="143"/>
      <c r="AK88" s="146">
        <f t="shared" si="26"/>
        <v>0</v>
      </c>
      <c r="AL88" s="219">
        <f t="shared" si="27"/>
        <v>0</v>
      </c>
      <c r="AM88" s="147" t="str">
        <f t="shared" si="28"/>
        <v>IV</v>
      </c>
      <c r="AN88" s="176" t="str">
        <f t="shared" si="29"/>
        <v>Aceptable</v>
      </c>
      <c r="AO88" s="652"/>
      <c r="AP88" s="652"/>
      <c r="AQ88" s="315"/>
      <c r="AR88" s="315"/>
      <c r="AS88" s="315"/>
      <c r="AT88" s="315"/>
      <c r="AU88" s="315"/>
      <c r="AV88" s="315"/>
      <c r="AW88" s="315"/>
      <c r="AX88" s="315"/>
      <c r="AY88" s="315"/>
      <c r="AZ88" s="315"/>
      <c r="BA88" s="315"/>
      <c r="BB88" s="315"/>
      <c r="BC88" s="315"/>
      <c r="BD88" s="315"/>
      <c r="BE88" s="315"/>
      <c r="BF88" s="315"/>
      <c r="BG88" s="315"/>
      <c r="BH88" s="315"/>
      <c r="BI88" s="315"/>
      <c r="BJ88" s="315"/>
      <c r="BK88" s="315"/>
      <c r="BL88" s="315"/>
      <c r="BM88" s="315"/>
      <c r="BN88" s="315"/>
      <c r="BO88" s="315"/>
      <c r="BP88" s="315"/>
      <c r="BQ88" s="315"/>
      <c r="BR88" s="315"/>
      <c r="BS88" s="315"/>
      <c r="BT88" s="315"/>
      <c r="BU88" s="315"/>
      <c r="BV88" s="315"/>
      <c r="BW88" s="315"/>
      <c r="BX88" s="315"/>
      <c r="BY88" s="315"/>
      <c r="BZ88" s="315"/>
      <c r="CA88" s="315"/>
      <c r="CB88" s="315"/>
      <c r="CC88" s="315"/>
      <c r="CD88" s="315"/>
      <c r="CE88" s="315"/>
      <c r="CF88" s="315"/>
      <c r="CG88" s="315"/>
      <c r="CH88" s="315"/>
      <c r="CI88" s="315"/>
      <c r="CJ88" s="315"/>
      <c r="CK88" s="315"/>
      <c r="CL88" s="315"/>
      <c r="CM88" s="315"/>
      <c r="CN88" s="315"/>
      <c r="CO88" s="315"/>
      <c r="CP88" s="315"/>
      <c r="CQ88" s="315"/>
      <c r="CR88" s="315"/>
      <c r="CS88" s="315"/>
      <c r="CT88" s="315"/>
      <c r="CU88" s="315"/>
      <c r="CV88" s="315"/>
      <c r="CW88" s="315"/>
      <c r="CX88" s="315"/>
      <c r="CY88" s="315"/>
      <c r="CZ88" s="315"/>
      <c r="DA88" s="315"/>
      <c r="DB88" s="315"/>
      <c r="DC88" s="315"/>
      <c r="DD88" s="315"/>
      <c r="DE88" s="315"/>
      <c r="DF88" s="315"/>
      <c r="DG88" s="315"/>
      <c r="DH88" s="315"/>
      <c r="DI88" s="315"/>
      <c r="DJ88" s="315"/>
      <c r="DK88" s="315"/>
      <c r="DL88" s="315"/>
      <c r="DM88" s="315"/>
      <c r="DN88" s="315"/>
      <c r="DO88" s="315"/>
      <c r="DP88" s="315"/>
      <c r="DQ88" s="315"/>
      <c r="DR88" s="315"/>
      <c r="DS88" s="315"/>
      <c r="DT88" s="315"/>
      <c r="DU88" s="315"/>
      <c r="DV88" s="315"/>
      <c r="DW88" s="315"/>
      <c r="DX88" s="315"/>
      <c r="DY88" s="315"/>
      <c r="DZ88" s="315"/>
      <c r="EA88" s="315"/>
      <c r="EB88" s="315"/>
      <c r="EC88" s="315"/>
      <c r="ED88" s="315"/>
      <c r="EE88" s="315"/>
      <c r="EF88" s="315"/>
      <c r="EG88" s="315"/>
      <c r="EH88" s="315"/>
      <c r="EI88" s="315"/>
      <c r="EJ88" s="315"/>
      <c r="EK88" s="315"/>
      <c r="EL88" s="315"/>
      <c r="EM88" s="315"/>
      <c r="EN88" s="315"/>
      <c r="EO88" s="315"/>
      <c r="EP88" s="315"/>
      <c r="EQ88" s="315"/>
      <c r="ER88" s="315"/>
      <c r="ES88" s="315"/>
      <c r="ET88" s="315"/>
      <c r="EU88" s="315"/>
      <c r="EV88" s="315"/>
      <c r="EW88" s="315"/>
      <c r="EX88" s="315"/>
      <c r="EY88" s="315"/>
      <c r="EZ88" s="315"/>
      <c r="FA88" s="315"/>
      <c r="FB88" s="315"/>
      <c r="FC88" s="315"/>
      <c r="FD88" s="315"/>
      <c r="FE88" s="315"/>
      <c r="FF88" s="315"/>
      <c r="FG88" s="315"/>
      <c r="FH88" s="315"/>
      <c r="FI88" s="315"/>
      <c r="FJ88" s="315"/>
      <c r="FK88" s="315"/>
      <c r="FL88" s="315"/>
      <c r="FM88" s="315"/>
      <c r="FN88" s="315"/>
      <c r="FO88" s="315"/>
      <c r="FP88" s="315"/>
      <c r="FQ88" s="315"/>
      <c r="FR88" s="315"/>
      <c r="FS88" s="315"/>
      <c r="FT88" s="315"/>
      <c r="FU88" s="315"/>
      <c r="FV88" s="315"/>
      <c r="FW88" s="315"/>
      <c r="FX88" s="315"/>
      <c r="FY88" s="315"/>
      <c r="FZ88" s="315"/>
      <c r="GA88" s="315"/>
      <c r="GB88" s="315"/>
      <c r="GC88" s="315"/>
      <c r="GD88" s="315"/>
      <c r="GE88" s="315"/>
      <c r="GF88" s="315"/>
      <c r="GG88" s="315"/>
      <c r="GH88" s="315"/>
      <c r="GI88" s="315"/>
      <c r="GJ88" s="315"/>
      <c r="GK88" s="315"/>
      <c r="GL88" s="315"/>
      <c r="GM88" s="315"/>
      <c r="GN88" s="315"/>
      <c r="GO88" s="315"/>
      <c r="GP88" s="315"/>
      <c r="GQ88" s="315"/>
      <c r="GR88" s="315"/>
      <c r="GS88" s="315"/>
      <c r="GT88" s="315"/>
      <c r="GU88" s="315"/>
      <c r="GV88" s="315"/>
      <c r="GW88" s="315"/>
      <c r="GX88" s="315"/>
      <c r="GY88" s="315"/>
      <c r="GZ88" s="315"/>
      <c r="HA88" s="315"/>
      <c r="HB88" s="315"/>
      <c r="HC88" s="315"/>
      <c r="HD88" s="315"/>
      <c r="HE88" s="315"/>
      <c r="HF88" s="315"/>
      <c r="HG88" s="315"/>
      <c r="HH88" s="315"/>
      <c r="HI88" s="315"/>
    </row>
    <row r="89" spans="1:217" ht="110.1" customHeight="1" thickBot="1" x14ac:dyDescent="0.25">
      <c r="A89" s="653"/>
      <c r="B89" s="645"/>
      <c r="C89" s="654" t="s">
        <v>803</v>
      </c>
      <c r="D89" s="140" t="s">
        <v>267</v>
      </c>
      <c r="E89" s="141" t="s">
        <v>268</v>
      </c>
      <c r="F89" s="234" t="s">
        <v>1078</v>
      </c>
      <c r="G89" s="142" t="s">
        <v>598</v>
      </c>
      <c r="H89" s="142" t="s">
        <v>599</v>
      </c>
      <c r="I89" s="244" t="s">
        <v>600</v>
      </c>
      <c r="J89" s="142" t="s">
        <v>328</v>
      </c>
      <c r="K89" s="142" t="s">
        <v>601</v>
      </c>
      <c r="L89" s="142" t="s">
        <v>602</v>
      </c>
      <c r="M89" s="142" t="s">
        <v>277</v>
      </c>
      <c r="N89" s="142" t="s">
        <v>277</v>
      </c>
      <c r="O89" s="142" t="s">
        <v>336</v>
      </c>
      <c r="P89" s="170">
        <v>2</v>
      </c>
      <c r="Q89" s="143">
        <v>3</v>
      </c>
      <c r="R89" s="170">
        <f>P89*Q89</f>
        <v>6</v>
      </c>
      <c r="S89" s="171" t="str">
        <f>IF((R89&gt;23),"MuyAlto",IF(R89&gt;9,"Alto",IF(R89&gt;5,"Medio",IF(R89&lt;6,"Bajo"))))</f>
        <v>Medio</v>
      </c>
      <c r="T89" s="144">
        <v>25</v>
      </c>
      <c r="U89" s="170">
        <f t="shared" si="30"/>
        <v>150</v>
      </c>
      <c r="V89" s="170" t="str">
        <f t="shared" si="24"/>
        <v>II</v>
      </c>
      <c r="W89" s="176" t="str">
        <f t="shared" si="25"/>
        <v>No Aceptable o Aceptable con Control Especifico</v>
      </c>
      <c r="X89" s="142"/>
      <c r="Y89" s="142"/>
      <c r="Z89" s="142"/>
      <c r="AA89" s="142" t="str">
        <f>L89</f>
        <v>Desordenes de trauma acumulativo especificamente a nivel de colmuma</v>
      </c>
      <c r="AB89" s="142" t="s">
        <v>332</v>
      </c>
      <c r="AC89" s="142" t="s">
        <v>277</v>
      </c>
      <c r="AD89" s="142" t="s">
        <v>277</v>
      </c>
      <c r="AE89" s="142" t="s">
        <v>277</v>
      </c>
      <c r="AF89" s="142" t="s">
        <v>603</v>
      </c>
      <c r="AG89" s="142" t="s">
        <v>277</v>
      </c>
      <c r="AH89" s="142"/>
      <c r="AI89" s="170"/>
      <c r="AJ89" s="143"/>
      <c r="AK89" s="146">
        <f t="shared" si="26"/>
        <v>0</v>
      </c>
      <c r="AL89" s="219">
        <f t="shared" si="27"/>
        <v>0</v>
      </c>
      <c r="AM89" s="147" t="str">
        <f t="shared" si="28"/>
        <v>IV</v>
      </c>
      <c r="AN89" s="176" t="str">
        <f t="shared" si="29"/>
        <v>Aceptable</v>
      </c>
      <c r="AO89" s="652"/>
      <c r="AP89" s="652"/>
      <c r="AQ89" s="315"/>
      <c r="AR89" s="315"/>
      <c r="AS89" s="315"/>
      <c r="AT89" s="315"/>
      <c r="AU89" s="315"/>
      <c r="AV89" s="315"/>
      <c r="AW89" s="315"/>
      <c r="AX89" s="315"/>
      <c r="AY89" s="315"/>
      <c r="AZ89" s="315"/>
      <c r="BA89" s="315"/>
      <c r="BB89" s="315"/>
      <c r="BC89" s="315"/>
      <c r="BD89" s="315"/>
      <c r="BE89" s="315"/>
      <c r="BF89" s="315"/>
      <c r="BG89" s="315"/>
      <c r="BH89" s="315"/>
      <c r="BI89" s="315"/>
      <c r="BJ89" s="315"/>
      <c r="BK89" s="315"/>
      <c r="BL89" s="315"/>
      <c r="BM89" s="315"/>
      <c r="BN89" s="315"/>
      <c r="BO89" s="315"/>
      <c r="BP89" s="315"/>
      <c r="BQ89" s="315"/>
      <c r="BR89" s="315"/>
      <c r="BS89" s="315"/>
      <c r="BT89" s="315"/>
      <c r="BU89" s="315"/>
      <c r="BV89" s="315"/>
      <c r="BW89" s="315"/>
      <c r="BX89" s="315"/>
      <c r="BY89" s="315"/>
      <c r="BZ89" s="315"/>
      <c r="CA89" s="315"/>
      <c r="CB89" s="315"/>
      <c r="CC89" s="315"/>
      <c r="CD89" s="315"/>
      <c r="CE89" s="315"/>
      <c r="CF89" s="315"/>
      <c r="CG89" s="315"/>
      <c r="CH89" s="315"/>
      <c r="CI89" s="315"/>
      <c r="CJ89" s="315"/>
      <c r="CK89" s="315"/>
      <c r="CL89" s="315"/>
      <c r="CM89" s="315"/>
      <c r="CN89" s="315"/>
      <c r="CO89" s="315"/>
      <c r="CP89" s="315"/>
      <c r="CQ89" s="315"/>
      <c r="CR89" s="315"/>
      <c r="CS89" s="315"/>
      <c r="CT89" s="315"/>
      <c r="CU89" s="315"/>
      <c r="CV89" s="315"/>
      <c r="CW89" s="315"/>
      <c r="CX89" s="315"/>
      <c r="CY89" s="315"/>
      <c r="CZ89" s="315"/>
      <c r="DA89" s="315"/>
      <c r="DB89" s="315"/>
      <c r="DC89" s="315"/>
      <c r="DD89" s="315"/>
      <c r="DE89" s="315"/>
      <c r="DF89" s="315"/>
      <c r="DG89" s="315"/>
      <c r="DH89" s="315"/>
      <c r="DI89" s="315"/>
      <c r="DJ89" s="315"/>
      <c r="DK89" s="315"/>
      <c r="DL89" s="315"/>
      <c r="DM89" s="315"/>
      <c r="DN89" s="315"/>
      <c r="DO89" s="315"/>
      <c r="DP89" s="315"/>
      <c r="DQ89" s="315"/>
      <c r="DR89" s="315"/>
      <c r="DS89" s="315"/>
      <c r="DT89" s="315"/>
      <c r="DU89" s="315"/>
      <c r="DV89" s="315"/>
      <c r="DW89" s="315"/>
      <c r="DX89" s="315"/>
      <c r="DY89" s="315"/>
      <c r="DZ89" s="315"/>
      <c r="EA89" s="315"/>
      <c r="EB89" s="315"/>
      <c r="EC89" s="315"/>
      <c r="ED89" s="315"/>
      <c r="EE89" s="315"/>
      <c r="EF89" s="315"/>
      <c r="EG89" s="315"/>
      <c r="EH89" s="315"/>
      <c r="EI89" s="315"/>
      <c r="EJ89" s="315"/>
      <c r="EK89" s="315"/>
      <c r="EL89" s="315"/>
      <c r="EM89" s="315"/>
      <c r="EN89" s="315"/>
      <c r="EO89" s="315"/>
      <c r="EP89" s="315"/>
      <c r="EQ89" s="315"/>
      <c r="ER89" s="315"/>
      <c r="ES89" s="315"/>
      <c r="ET89" s="315"/>
      <c r="EU89" s="315"/>
      <c r="EV89" s="315"/>
      <c r="EW89" s="315"/>
      <c r="EX89" s="315"/>
      <c r="EY89" s="315"/>
      <c r="EZ89" s="315"/>
      <c r="FA89" s="315"/>
      <c r="FB89" s="315"/>
      <c r="FC89" s="315"/>
      <c r="FD89" s="315"/>
      <c r="FE89" s="315"/>
      <c r="FF89" s="315"/>
      <c r="FG89" s="315"/>
      <c r="FH89" s="315"/>
      <c r="FI89" s="315"/>
      <c r="FJ89" s="315"/>
      <c r="FK89" s="315"/>
      <c r="FL89" s="315"/>
      <c r="FM89" s="315"/>
      <c r="FN89" s="315"/>
      <c r="FO89" s="315"/>
      <c r="FP89" s="315"/>
      <c r="FQ89" s="315"/>
      <c r="FR89" s="315"/>
      <c r="FS89" s="315"/>
      <c r="FT89" s="315"/>
      <c r="FU89" s="315"/>
      <c r="FV89" s="315"/>
      <c r="FW89" s="315"/>
      <c r="FX89" s="315"/>
      <c r="FY89" s="315"/>
      <c r="FZ89" s="315"/>
      <c r="GA89" s="315"/>
      <c r="GB89" s="315"/>
      <c r="GC89" s="315"/>
      <c r="GD89" s="315"/>
      <c r="GE89" s="315"/>
      <c r="GF89" s="315"/>
      <c r="GG89" s="315"/>
      <c r="GH89" s="315"/>
      <c r="GI89" s="315"/>
      <c r="GJ89" s="315"/>
      <c r="GK89" s="315"/>
      <c r="GL89" s="315"/>
      <c r="GM89" s="315"/>
      <c r="GN89" s="315"/>
      <c r="GO89" s="315"/>
      <c r="GP89" s="315"/>
      <c r="GQ89" s="315"/>
      <c r="GR89" s="315"/>
      <c r="GS89" s="315"/>
      <c r="GT89" s="315"/>
      <c r="GU89" s="315"/>
      <c r="GV89" s="315"/>
      <c r="GW89" s="315"/>
      <c r="GX89" s="315"/>
      <c r="GY89" s="315"/>
      <c r="GZ89" s="315"/>
      <c r="HA89" s="315"/>
      <c r="HB89" s="315"/>
      <c r="HC89" s="315"/>
      <c r="HD89" s="315"/>
      <c r="HE89" s="315"/>
      <c r="HF89" s="315"/>
      <c r="HG89" s="315"/>
      <c r="HH89" s="315"/>
      <c r="HI89" s="315"/>
    </row>
    <row r="90" spans="1:217" ht="110.1" customHeight="1" thickBot="1" x14ac:dyDescent="0.25">
      <c r="A90" s="653"/>
      <c r="B90" s="645"/>
      <c r="C90" s="654"/>
      <c r="D90" s="140" t="s">
        <v>267</v>
      </c>
      <c r="E90" s="141" t="s">
        <v>268</v>
      </c>
      <c r="F90" s="234" t="s">
        <v>1078</v>
      </c>
      <c r="G90" s="142" t="s">
        <v>598</v>
      </c>
      <c r="H90" s="142" t="s">
        <v>604</v>
      </c>
      <c r="I90" s="244" t="s">
        <v>600</v>
      </c>
      <c r="J90" s="142" t="s">
        <v>328</v>
      </c>
      <c r="K90" s="142" t="s">
        <v>37</v>
      </c>
      <c r="L90" s="142" t="s">
        <v>605</v>
      </c>
      <c r="M90" s="142" t="s">
        <v>277</v>
      </c>
      <c r="N90" s="142" t="s">
        <v>277</v>
      </c>
      <c r="O90" s="142" t="s">
        <v>336</v>
      </c>
      <c r="P90" s="170">
        <v>2</v>
      </c>
      <c r="Q90" s="143">
        <v>4</v>
      </c>
      <c r="R90" s="170">
        <f>P90*Q90</f>
        <v>8</v>
      </c>
      <c r="S90" s="171" t="str">
        <f>IF((R90&gt;23),"MuyAlto",IF(R90&gt;9,"Alto",IF(R90&gt;5,"Medio",IF(R90&lt;6,"Bajo"))))</f>
        <v>Medio</v>
      </c>
      <c r="T90" s="144">
        <v>25</v>
      </c>
      <c r="U90" s="170">
        <f t="shared" si="30"/>
        <v>200</v>
      </c>
      <c r="V90" s="170" t="str">
        <f t="shared" si="24"/>
        <v>II</v>
      </c>
      <c r="W90" s="176" t="str">
        <f t="shared" si="25"/>
        <v>No Aceptable o Aceptable con Control Especifico</v>
      </c>
      <c r="X90" s="142"/>
      <c r="Y90" s="142"/>
      <c r="Z90" s="142"/>
      <c r="AA90" s="142" t="str">
        <f>L90</f>
        <v>Desordenes de trauma acumulativo especificamente a nivel de miembros superiores y columan</v>
      </c>
      <c r="AB90" s="142" t="s">
        <v>332</v>
      </c>
      <c r="AC90" s="142" t="s">
        <v>277</v>
      </c>
      <c r="AD90" s="142" t="s">
        <v>277</v>
      </c>
      <c r="AE90" s="142" t="s">
        <v>277</v>
      </c>
      <c r="AF90" s="142" t="s">
        <v>603</v>
      </c>
      <c r="AG90" s="142" t="s">
        <v>277</v>
      </c>
      <c r="AH90" s="145"/>
      <c r="AI90" s="170"/>
      <c r="AJ90" s="143"/>
      <c r="AK90" s="146">
        <f t="shared" si="26"/>
        <v>0</v>
      </c>
      <c r="AL90" s="219">
        <f t="shared" si="27"/>
        <v>0</v>
      </c>
      <c r="AM90" s="147" t="str">
        <f t="shared" si="28"/>
        <v>IV</v>
      </c>
      <c r="AN90" s="176" t="str">
        <f t="shared" si="29"/>
        <v>Aceptable</v>
      </c>
      <c r="AO90" s="652"/>
      <c r="AP90" s="652"/>
      <c r="AQ90" s="315"/>
      <c r="AR90" s="315"/>
      <c r="AS90" s="315"/>
      <c r="AT90" s="315"/>
      <c r="AU90" s="315"/>
      <c r="AV90" s="315"/>
      <c r="AW90" s="315"/>
      <c r="AX90" s="315"/>
      <c r="AY90" s="315"/>
      <c r="AZ90" s="315"/>
      <c r="BA90" s="315"/>
      <c r="BB90" s="315"/>
      <c r="BC90" s="315"/>
      <c r="BD90" s="315"/>
      <c r="BE90" s="315"/>
      <c r="BF90" s="315"/>
      <c r="BG90" s="315"/>
      <c r="BH90" s="315"/>
      <c r="BI90" s="315"/>
      <c r="BJ90" s="315"/>
      <c r="BK90" s="315"/>
      <c r="BL90" s="315"/>
      <c r="BM90" s="315"/>
      <c r="BN90" s="315"/>
      <c r="BO90" s="315"/>
      <c r="BP90" s="315"/>
      <c r="BQ90" s="315"/>
      <c r="BR90" s="315"/>
      <c r="BS90" s="315"/>
      <c r="BT90" s="315"/>
      <c r="BU90" s="315"/>
      <c r="BV90" s="315"/>
      <c r="BW90" s="315"/>
      <c r="BX90" s="315"/>
      <c r="BY90" s="315"/>
      <c r="BZ90" s="315"/>
      <c r="CA90" s="315"/>
      <c r="CB90" s="315"/>
      <c r="CC90" s="315"/>
      <c r="CD90" s="315"/>
      <c r="CE90" s="315"/>
      <c r="CF90" s="315"/>
      <c r="CG90" s="315"/>
      <c r="CH90" s="315"/>
      <c r="CI90" s="315"/>
      <c r="CJ90" s="315"/>
      <c r="CK90" s="315"/>
      <c r="CL90" s="315"/>
      <c r="CM90" s="315"/>
      <c r="CN90" s="315"/>
      <c r="CO90" s="315"/>
      <c r="CP90" s="315"/>
      <c r="CQ90" s="315"/>
      <c r="CR90" s="315"/>
      <c r="CS90" s="315"/>
      <c r="CT90" s="315"/>
      <c r="CU90" s="315"/>
      <c r="CV90" s="315"/>
      <c r="CW90" s="315"/>
      <c r="CX90" s="315"/>
      <c r="CY90" s="315"/>
      <c r="CZ90" s="315"/>
      <c r="DA90" s="315"/>
      <c r="DB90" s="315"/>
      <c r="DC90" s="315"/>
      <c r="DD90" s="315"/>
      <c r="DE90" s="315"/>
      <c r="DF90" s="315"/>
      <c r="DG90" s="315"/>
      <c r="DH90" s="315"/>
      <c r="DI90" s="315"/>
      <c r="DJ90" s="315"/>
      <c r="DK90" s="315"/>
      <c r="DL90" s="315"/>
      <c r="DM90" s="315"/>
      <c r="DN90" s="315"/>
      <c r="DO90" s="315"/>
      <c r="DP90" s="315"/>
      <c r="DQ90" s="315"/>
      <c r="DR90" s="315"/>
      <c r="DS90" s="315"/>
      <c r="DT90" s="315"/>
      <c r="DU90" s="315"/>
      <c r="DV90" s="315"/>
      <c r="DW90" s="315"/>
      <c r="DX90" s="315"/>
      <c r="DY90" s="315"/>
      <c r="DZ90" s="315"/>
      <c r="EA90" s="315"/>
      <c r="EB90" s="315"/>
      <c r="EC90" s="315"/>
      <c r="ED90" s="315"/>
      <c r="EE90" s="315"/>
      <c r="EF90" s="315"/>
      <c r="EG90" s="315"/>
      <c r="EH90" s="315"/>
      <c r="EI90" s="315"/>
      <c r="EJ90" s="315"/>
      <c r="EK90" s="315"/>
      <c r="EL90" s="315"/>
      <c r="EM90" s="315"/>
      <c r="EN90" s="315"/>
      <c r="EO90" s="315"/>
      <c r="EP90" s="315"/>
      <c r="EQ90" s="315"/>
      <c r="ER90" s="315"/>
      <c r="ES90" s="315"/>
      <c r="ET90" s="315"/>
      <c r="EU90" s="315"/>
      <c r="EV90" s="315"/>
      <c r="EW90" s="315"/>
      <c r="EX90" s="315"/>
      <c r="EY90" s="315"/>
      <c r="EZ90" s="315"/>
      <c r="FA90" s="315"/>
      <c r="FB90" s="315"/>
      <c r="FC90" s="315"/>
      <c r="FD90" s="315"/>
      <c r="FE90" s="315"/>
      <c r="FF90" s="315"/>
      <c r="FG90" s="315"/>
      <c r="FH90" s="315"/>
      <c r="FI90" s="315"/>
      <c r="FJ90" s="315"/>
      <c r="FK90" s="315"/>
      <c r="FL90" s="315"/>
      <c r="FM90" s="315"/>
      <c r="FN90" s="315"/>
      <c r="FO90" s="315"/>
      <c r="FP90" s="315"/>
      <c r="FQ90" s="315"/>
      <c r="FR90" s="315"/>
      <c r="FS90" s="315"/>
      <c r="FT90" s="315"/>
      <c r="FU90" s="315"/>
      <c r="FV90" s="315"/>
      <c r="FW90" s="315"/>
      <c r="FX90" s="315"/>
      <c r="FY90" s="315"/>
      <c r="FZ90" s="315"/>
      <c r="GA90" s="315"/>
      <c r="GB90" s="315"/>
      <c r="GC90" s="315"/>
      <c r="GD90" s="315"/>
      <c r="GE90" s="315"/>
      <c r="GF90" s="315"/>
      <c r="GG90" s="315"/>
      <c r="GH90" s="315"/>
      <c r="GI90" s="315"/>
      <c r="GJ90" s="315"/>
      <c r="GK90" s="315"/>
      <c r="GL90" s="315"/>
      <c r="GM90" s="315"/>
      <c r="GN90" s="315"/>
      <c r="GO90" s="315"/>
      <c r="GP90" s="315"/>
      <c r="GQ90" s="315"/>
      <c r="GR90" s="315"/>
      <c r="GS90" s="315"/>
      <c r="GT90" s="315"/>
      <c r="GU90" s="315"/>
      <c r="GV90" s="315"/>
      <c r="GW90" s="315"/>
      <c r="GX90" s="315"/>
      <c r="GY90" s="315"/>
      <c r="GZ90" s="315"/>
      <c r="HA90" s="315"/>
      <c r="HB90" s="315"/>
      <c r="HC90" s="315"/>
      <c r="HD90" s="315"/>
      <c r="HE90" s="315"/>
      <c r="HF90" s="315"/>
      <c r="HG90" s="315"/>
      <c r="HH90" s="315"/>
      <c r="HI90" s="315"/>
    </row>
    <row r="91" spans="1:217" ht="110.1" customHeight="1" thickBot="1" x14ac:dyDescent="0.25">
      <c r="A91" s="653"/>
      <c r="B91" s="645"/>
      <c r="C91" s="654"/>
      <c r="D91" s="140" t="s">
        <v>267</v>
      </c>
      <c r="E91" s="141" t="s">
        <v>268</v>
      </c>
      <c r="F91" s="234" t="s">
        <v>1078</v>
      </c>
      <c r="G91" s="234" t="s">
        <v>606</v>
      </c>
      <c r="H91" s="234" t="s">
        <v>607</v>
      </c>
      <c r="I91" s="244" t="s">
        <v>600</v>
      </c>
      <c r="J91" s="142" t="s">
        <v>299</v>
      </c>
      <c r="K91" s="142" t="s">
        <v>608</v>
      </c>
      <c r="L91" s="142" t="s">
        <v>609</v>
      </c>
      <c r="M91" s="142" t="s">
        <v>277</v>
      </c>
      <c r="N91" s="142" t="s">
        <v>610</v>
      </c>
      <c r="O91" s="142" t="s">
        <v>277</v>
      </c>
      <c r="P91" s="170">
        <v>2</v>
      </c>
      <c r="Q91" s="143">
        <v>3</v>
      </c>
      <c r="R91" s="170">
        <v>6</v>
      </c>
      <c r="S91" s="171" t="s">
        <v>371</v>
      </c>
      <c r="T91" s="144">
        <v>25</v>
      </c>
      <c r="U91" s="170">
        <f t="shared" si="30"/>
        <v>150</v>
      </c>
      <c r="V91" s="170" t="str">
        <f t="shared" si="24"/>
        <v>II</v>
      </c>
      <c r="W91" s="176" t="str">
        <f t="shared" si="25"/>
        <v>No Aceptable o Aceptable con Control Especifico</v>
      </c>
      <c r="X91" s="142"/>
      <c r="Y91" s="142"/>
      <c r="Z91" s="142"/>
      <c r="AA91" s="142" t="s">
        <v>609</v>
      </c>
      <c r="AB91" s="142" t="s">
        <v>314</v>
      </c>
      <c r="AC91" s="142" t="s">
        <v>277</v>
      </c>
      <c r="AD91" s="142" t="s">
        <v>277</v>
      </c>
      <c r="AE91" s="142" t="s">
        <v>611</v>
      </c>
      <c r="AF91" s="142" t="s">
        <v>612</v>
      </c>
      <c r="AG91" s="142" t="s">
        <v>613</v>
      </c>
      <c r="AH91" s="172"/>
      <c r="AI91" s="213"/>
      <c r="AJ91" s="169"/>
      <c r="AK91" s="146">
        <f t="shared" si="26"/>
        <v>0</v>
      </c>
      <c r="AL91" s="219">
        <f t="shared" si="27"/>
        <v>0</v>
      </c>
      <c r="AM91" s="147" t="str">
        <f t="shared" si="28"/>
        <v>IV</v>
      </c>
      <c r="AN91" s="176" t="str">
        <f t="shared" si="29"/>
        <v>Aceptable</v>
      </c>
      <c r="AO91" s="652"/>
      <c r="AP91" s="652"/>
      <c r="AQ91" s="315"/>
      <c r="AR91" s="315"/>
      <c r="AS91" s="315"/>
      <c r="AT91" s="315"/>
      <c r="AU91" s="315"/>
      <c r="AV91" s="315"/>
      <c r="AW91" s="315"/>
      <c r="AX91" s="315"/>
      <c r="AY91" s="315"/>
      <c r="AZ91" s="315"/>
      <c r="BA91" s="315"/>
      <c r="BB91" s="315"/>
      <c r="BC91" s="315"/>
      <c r="BD91" s="315"/>
      <c r="BE91" s="315"/>
      <c r="BF91" s="315"/>
      <c r="BG91" s="315"/>
      <c r="BH91" s="315"/>
      <c r="BI91" s="315"/>
      <c r="BJ91" s="315"/>
      <c r="BK91" s="315"/>
      <c r="BL91" s="315"/>
      <c r="BM91" s="315"/>
      <c r="BN91" s="315"/>
      <c r="BO91" s="315"/>
      <c r="BP91" s="315"/>
      <c r="BQ91" s="315"/>
      <c r="BR91" s="315"/>
      <c r="BS91" s="315"/>
      <c r="BT91" s="315"/>
      <c r="BU91" s="315"/>
      <c r="BV91" s="315"/>
      <c r="BW91" s="315"/>
      <c r="BX91" s="315"/>
      <c r="BY91" s="315"/>
      <c r="BZ91" s="315"/>
      <c r="CA91" s="315"/>
      <c r="CB91" s="315"/>
      <c r="CC91" s="315"/>
      <c r="CD91" s="315"/>
      <c r="CE91" s="315"/>
      <c r="CF91" s="315"/>
      <c r="CG91" s="315"/>
      <c r="CH91" s="315"/>
      <c r="CI91" s="315"/>
      <c r="CJ91" s="315"/>
      <c r="CK91" s="315"/>
      <c r="CL91" s="315"/>
      <c r="CM91" s="315"/>
      <c r="CN91" s="315"/>
      <c r="CO91" s="315"/>
      <c r="CP91" s="315"/>
      <c r="CQ91" s="315"/>
      <c r="CR91" s="315"/>
      <c r="CS91" s="315"/>
      <c r="CT91" s="315"/>
      <c r="CU91" s="315"/>
      <c r="CV91" s="315"/>
      <c r="CW91" s="315"/>
      <c r="CX91" s="315"/>
      <c r="CY91" s="315"/>
      <c r="CZ91" s="315"/>
      <c r="DA91" s="315"/>
      <c r="DB91" s="315"/>
      <c r="DC91" s="315"/>
      <c r="DD91" s="315"/>
      <c r="DE91" s="315"/>
      <c r="DF91" s="315"/>
      <c r="DG91" s="315"/>
      <c r="DH91" s="315"/>
      <c r="DI91" s="315"/>
      <c r="DJ91" s="315"/>
      <c r="DK91" s="315"/>
      <c r="DL91" s="315"/>
      <c r="DM91" s="315"/>
      <c r="DN91" s="315"/>
      <c r="DO91" s="315"/>
      <c r="DP91" s="315"/>
      <c r="DQ91" s="315"/>
      <c r="DR91" s="315"/>
      <c r="DS91" s="315"/>
      <c r="DT91" s="315"/>
      <c r="DU91" s="315"/>
      <c r="DV91" s="315"/>
      <c r="DW91" s="315"/>
      <c r="DX91" s="315"/>
      <c r="DY91" s="315"/>
      <c r="DZ91" s="315"/>
      <c r="EA91" s="315"/>
      <c r="EB91" s="315"/>
      <c r="EC91" s="315"/>
      <c r="ED91" s="315"/>
      <c r="EE91" s="315"/>
      <c r="EF91" s="315"/>
      <c r="EG91" s="315"/>
      <c r="EH91" s="315"/>
      <c r="EI91" s="315"/>
      <c r="EJ91" s="315"/>
      <c r="EK91" s="315"/>
      <c r="EL91" s="315"/>
      <c r="EM91" s="315"/>
      <c r="EN91" s="315"/>
      <c r="EO91" s="315"/>
      <c r="EP91" s="315"/>
      <c r="EQ91" s="315"/>
      <c r="ER91" s="315"/>
      <c r="ES91" s="315"/>
      <c r="ET91" s="315"/>
      <c r="EU91" s="315"/>
      <c r="EV91" s="315"/>
      <c r="EW91" s="315"/>
      <c r="EX91" s="315"/>
      <c r="EY91" s="315"/>
      <c r="EZ91" s="315"/>
      <c r="FA91" s="315"/>
      <c r="FB91" s="315"/>
      <c r="FC91" s="315"/>
      <c r="FD91" s="315"/>
      <c r="FE91" s="315"/>
      <c r="FF91" s="315"/>
      <c r="FG91" s="315"/>
      <c r="FH91" s="315"/>
      <c r="FI91" s="315"/>
      <c r="FJ91" s="315"/>
      <c r="FK91" s="315"/>
      <c r="FL91" s="315"/>
      <c r="FM91" s="315"/>
      <c r="FN91" s="315"/>
      <c r="FO91" s="315"/>
      <c r="FP91" s="315"/>
      <c r="FQ91" s="315"/>
      <c r="FR91" s="315"/>
      <c r="FS91" s="315"/>
      <c r="FT91" s="315"/>
      <c r="FU91" s="315"/>
      <c r="FV91" s="315"/>
      <c r="FW91" s="315"/>
      <c r="FX91" s="315"/>
      <c r="FY91" s="315"/>
      <c r="FZ91" s="315"/>
      <c r="GA91" s="315"/>
      <c r="GB91" s="315"/>
      <c r="GC91" s="315"/>
      <c r="GD91" s="315"/>
      <c r="GE91" s="315"/>
      <c r="GF91" s="315"/>
      <c r="GG91" s="315"/>
      <c r="GH91" s="315"/>
      <c r="GI91" s="315"/>
      <c r="GJ91" s="315"/>
      <c r="GK91" s="315"/>
      <c r="GL91" s="315"/>
      <c r="GM91" s="315"/>
      <c r="GN91" s="315"/>
      <c r="GO91" s="315"/>
      <c r="GP91" s="315"/>
      <c r="GQ91" s="315"/>
      <c r="GR91" s="315"/>
      <c r="GS91" s="315"/>
      <c r="GT91" s="315"/>
      <c r="GU91" s="315"/>
      <c r="GV91" s="315"/>
      <c r="GW91" s="315"/>
      <c r="GX91" s="315"/>
      <c r="GY91" s="315"/>
      <c r="GZ91" s="315"/>
      <c r="HA91" s="315"/>
      <c r="HB91" s="315"/>
      <c r="HC91" s="315"/>
      <c r="HD91" s="315"/>
      <c r="HE91" s="315"/>
      <c r="HF91" s="315"/>
      <c r="HG91" s="315"/>
      <c r="HH91" s="315"/>
      <c r="HI91" s="315"/>
    </row>
    <row r="92" spans="1:217" ht="110.1" customHeight="1" thickBot="1" x14ac:dyDescent="0.25">
      <c r="A92" s="653"/>
      <c r="B92" s="645"/>
      <c r="C92" s="654"/>
      <c r="D92" s="140" t="s">
        <v>267</v>
      </c>
      <c r="E92" s="141" t="s">
        <v>268</v>
      </c>
      <c r="F92" s="234" t="s">
        <v>1078</v>
      </c>
      <c r="G92" s="234" t="s">
        <v>606</v>
      </c>
      <c r="H92" s="234" t="s">
        <v>607</v>
      </c>
      <c r="I92" s="244" t="s">
        <v>600</v>
      </c>
      <c r="J92" s="279" t="s">
        <v>299</v>
      </c>
      <c r="K92" s="280" t="s">
        <v>1496</v>
      </c>
      <c r="L92" s="280" t="s">
        <v>1497</v>
      </c>
      <c r="M92" s="280" t="s">
        <v>1498</v>
      </c>
      <c r="N92" s="280" t="s">
        <v>1499</v>
      </c>
      <c r="O92" s="280" t="s">
        <v>1500</v>
      </c>
      <c r="P92" s="281">
        <v>6</v>
      </c>
      <c r="Q92" s="282">
        <v>4</v>
      </c>
      <c r="R92" s="281">
        <v>24</v>
      </c>
      <c r="S92" s="283" t="str">
        <f t="shared" ref="S92" si="31">IF((R92&gt;23),"MuyAlto",IF(R92&gt;9,"Alto",IF(R92&gt;5,"Medio",IF(R92&lt;6,"Bajo"))))</f>
        <v>MuyAlto</v>
      </c>
      <c r="T92" s="284">
        <v>100</v>
      </c>
      <c r="U92" s="281">
        <f t="shared" si="30"/>
        <v>2400</v>
      </c>
      <c r="V92" s="281" t="s">
        <v>136</v>
      </c>
      <c r="W92" s="285" t="str">
        <f t="shared" si="25"/>
        <v>NO Aceptable</v>
      </c>
      <c r="X92" s="286"/>
      <c r="Y92" s="286"/>
      <c r="Z92" s="286"/>
      <c r="AA92" s="280" t="s">
        <v>1501</v>
      </c>
      <c r="AB92" s="280" t="s">
        <v>1502</v>
      </c>
      <c r="AC92" s="280" t="s">
        <v>277</v>
      </c>
      <c r="AD92" s="280" t="s">
        <v>1503</v>
      </c>
      <c r="AE92" s="280" t="s">
        <v>1504</v>
      </c>
      <c r="AF92" s="280" t="s">
        <v>1505</v>
      </c>
      <c r="AG92" s="280" t="s">
        <v>1506</v>
      </c>
      <c r="AH92" s="287"/>
      <c r="AI92" s="288"/>
      <c r="AJ92" s="289"/>
      <c r="AK92" s="290">
        <f t="shared" si="26"/>
        <v>0</v>
      </c>
      <c r="AL92" s="291">
        <f t="shared" si="27"/>
        <v>0</v>
      </c>
      <c r="AM92" s="292" t="str">
        <f t="shared" si="28"/>
        <v>IV</v>
      </c>
      <c r="AN92" s="279" t="str">
        <f t="shared" si="29"/>
        <v>Aceptable</v>
      </c>
      <c r="AO92" s="652"/>
      <c r="AP92" s="652"/>
      <c r="AQ92" s="315"/>
      <c r="AR92" s="315"/>
      <c r="AS92" s="315"/>
      <c r="AT92" s="315"/>
      <c r="AU92" s="315"/>
      <c r="AV92" s="315"/>
      <c r="AW92" s="315"/>
      <c r="AX92" s="315"/>
      <c r="AY92" s="315"/>
      <c r="AZ92" s="315"/>
      <c r="BA92" s="315"/>
      <c r="BB92" s="315"/>
      <c r="BC92" s="315"/>
      <c r="BD92" s="315"/>
      <c r="BE92" s="315"/>
      <c r="BF92" s="315"/>
      <c r="BG92" s="315"/>
      <c r="BH92" s="315"/>
      <c r="BI92" s="315"/>
      <c r="BJ92" s="315"/>
      <c r="BK92" s="315"/>
      <c r="BL92" s="315"/>
      <c r="BM92" s="315"/>
      <c r="BN92" s="315"/>
      <c r="BO92" s="315"/>
      <c r="BP92" s="315"/>
      <c r="BQ92" s="315"/>
      <c r="BR92" s="315"/>
      <c r="BS92" s="315"/>
      <c r="BT92" s="315"/>
      <c r="BU92" s="315"/>
      <c r="BV92" s="315"/>
      <c r="BW92" s="315"/>
      <c r="BX92" s="315"/>
      <c r="BY92" s="315"/>
      <c r="BZ92" s="315"/>
      <c r="CA92" s="315"/>
      <c r="CB92" s="315"/>
      <c r="CC92" s="315"/>
      <c r="CD92" s="315"/>
      <c r="CE92" s="315"/>
      <c r="CF92" s="315"/>
      <c r="CG92" s="315"/>
      <c r="CH92" s="315"/>
      <c r="CI92" s="315"/>
      <c r="CJ92" s="315"/>
      <c r="CK92" s="315"/>
      <c r="CL92" s="315"/>
      <c r="CM92" s="315"/>
      <c r="CN92" s="315"/>
      <c r="CO92" s="315"/>
      <c r="CP92" s="315"/>
      <c r="CQ92" s="315"/>
      <c r="CR92" s="315"/>
      <c r="CS92" s="315"/>
      <c r="CT92" s="315"/>
      <c r="CU92" s="315"/>
      <c r="CV92" s="315"/>
      <c r="CW92" s="315"/>
      <c r="CX92" s="315"/>
      <c r="CY92" s="315"/>
      <c r="CZ92" s="315"/>
      <c r="DA92" s="315"/>
      <c r="DB92" s="315"/>
      <c r="DC92" s="315"/>
      <c r="DD92" s="315"/>
      <c r="DE92" s="315"/>
      <c r="DF92" s="315"/>
      <c r="DG92" s="315"/>
      <c r="DH92" s="315"/>
      <c r="DI92" s="315"/>
      <c r="DJ92" s="315"/>
      <c r="DK92" s="315"/>
      <c r="DL92" s="315"/>
      <c r="DM92" s="315"/>
      <c r="DN92" s="315"/>
      <c r="DO92" s="315"/>
      <c r="DP92" s="315"/>
      <c r="DQ92" s="315"/>
      <c r="DR92" s="315"/>
      <c r="DS92" s="315"/>
      <c r="DT92" s="315"/>
      <c r="DU92" s="315"/>
      <c r="DV92" s="315"/>
      <c r="DW92" s="315"/>
      <c r="DX92" s="315"/>
      <c r="DY92" s="315"/>
      <c r="DZ92" s="315"/>
      <c r="EA92" s="315"/>
      <c r="EB92" s="315"/>
      <c r="EC92" s="315"/>
      <c r="ED92" s="315"/>
      <c r="EE92" s="315"/>
      <c r="EF92" s="315"/>
      <c r="EG92" s="315"/>
      <c r="EH92" s="315"/>
      <c r="EI92" s="315"/>
      <c r="EJ92" s="315"/>
      <c r="EK92" s="315"/>
      <c r="EL92" s="315"/>
      <c r="EM92" s="315"/>
      <c r="EN92" s="315"/>
      <c r="EO92" s="315"/>
      <c r="EP92" s="315"/>
      <c r="EQ92" s="315"/>
      <c r="ER92" s="315"/>
      <c r="ES92" s="315"/>
      <c r="ET92" s="315"/>
      <c r="EU92" s="315"/>
      <c r="EV92" s="315"/>
      <c r="EW92" s="315"/>
      <c r="EX92" s="315"/>
      <c r="EY92" s="315"/>
      <c r="EZ92" s="315"/>
      <c r="FA92" s="315"/>
      <c r="FB92" s="315"/>
      <c r="FC92" s="315"/>
      <c r="FD92" s="315"/>
      <c r="FE92" s="315"/>
      <c r="FF92" s="315"/>
      <c r="FG92" s="315"/>
      <c r="FH92" s="315"/>
      <c r="FI92" s="315"/>
      <c r="FJ92" s="315"/>
      <c r="FK92" s="315"/>
      <c r="FL92" s="315"/>
      <c r="FM92" s="315"/>
      <c r="FN92" s="315"/>
      <c r="FO92" s="315"/>
      <c r="FP92" s="315"/>
      <c r="FQ92" s="315"/>
      <c r="FR92" s="315"/>
      <c r="FS92" s="315"/>
      <c r="FT92" s="315"/>
      <c r="FU92" s="315"/>
      <c r="FV92" s="315"/>
      <c r="FW92" s="315"/>
      <c r="FX92" s="315"/>
      <c r="FY92" s="315"/>
      <c r="FZ92" s="315"/>
      <c r="GA92" s="315"/>
      <c r="GB92" s="315"/>
      <c r="GC92" s="315"/>
      <c r="GD92" s="315"/>
      <c r="GE92" s="315"/>
      <c r="GF92" s="315"/>
      <c r="GG92" s="315"/>
      <c r="GH92" s="315"/>
      <c r="GI92" s="315"/>
      <c r="GJ92" s="315"/>
      <c r="GK92" s="315"/>
      <c r="GL92" s="315"/>
      <c r="GM92" s="315"/>
      <c r="GN92" s="315"/>
      <c r="GO92" s="315"/>
      <c r="GP92" s="315"/>
      <c r="GQ92" s="315"/>
      <c r="GR92" s="315"/>
      <c r="GS92" s="315"/>
      <c r="GT92" s="315"/>
      <c r="GU92" s="315"/>
      <c r="GV92" s="315"/>
      <c r="GW92" s="315"/>
      <c r="GX92" s="315"/>
      <c r="GY92" s="315"/>
      <c r="GZ92" s="315"/>
      <c r="HA92" s="315"/>
      <c r="HB92" s="315"/>
      <c r="HC92" s="315"/>
      <c r="HD92" s="315"/>
      <c r="HE92" s="315"/>
      <c r="HF92" s="315"/>
      <c r="HG92" s="315"/>
      <c r="HH92" s="315"/>
      <c r="HI92" s="315"/>
    </row>
    <row r="93" spans="1:217" ht="110.1" customHeight="1" thickBot="1" x14ac:dyDescent="0.25">
      <c r="A93" s="653"/>
      <c r="B93" s="645"/>
      <c r="C93" s="654"/>
      <c r="D93" s="140" t="s">
        <v>267</v>
      </c>
      <c r="E93" s="141" t="s">
        <v>268</v>
      </c>
      <c r="F93" s="234" t="s">
        <v>1078</v>
      </c>
      <c r="G93" s="142" t="s">
        <v>598</v>
      </c>
      <c r="H93" s="142" t="s">
        <v>614</v>
      </c>
      <c r="I93" s="244" t="s">
        <v>600</v>
      </c>
      <c r="J93" s="142" t="s">
        <v>328</v>
      </c>
      <c r="K93" s="142" t="s">
        <v>615</v>
      </c>
      <c r="L93" s="142" t="s">
        <v>616</v>
      </c>
      <c r="M93" s="142" t="s">
        <v>277</v>
      </c>
      <c r="N93" s="142" t="s">
        <v>277</v>
      </c>
      <c r="O93" s="181" t="s">
        <v>617</v>
      </c>
      <c r="P93" s="170">
        <v>2</v>
      </c>
      <c r="Q93" s="143">
        <v>3</v>
      </c>
      <c r="R93" s="170">
        <v>6</v>
      </c>
      <c r="S93" s="171" t="s">
        <v>371</v>
      </c>
      <c r="T93" s="144">
        <v>25</v>
      </c>
      <c r="U93" s="170">
        <f>T93*R93</f>
        <v>150</v>
      </c>
      <c r="V93" s="170" t="str">
        <f t="shared" ref="V93:V107" si="32">IF((U93&gt;599),"I",IF(U93&gt;149,"II",IF(U93&gt;39,"III",IF(U93&lt;31,"IV"))))</f>
        <v>II</v>
      </c>
      <c r="W93" s="176" t="str">
        <f t="shared" si="25"/>
        <v>No Aceptable o Aceptable con Control Especifico</v>
      </c>
      <c r="X93" s="142"/>
      <c r="Y93" s="142"/>
      <c r="Z93" s="142"/>
      <c r="AA93" s="142" t="str">
        <f>L93</f>
        <v>Disfonia y afectaciones a nivel de la garganta</v>
      </c>
      <c r="AB93" s="142" t="s">
        <v>332</v>
      </c>
      <c r="AC93" s="142" t="s">
        <v>277</v>
      </c>
      <c r="AD93" s="142" t="s">
        <v>277</v>
      </c>
      <c r="AE93" s="142" t="s">
        <v>618</v>
      </c>
      <c r="AF93" s="142" t="s">
        <v>619</v>
      </c>
      <c r="AG93" s="142"/>
      <c r="AH93" s="145"/>
      <c r="AI93" s="170"/>
      <c r="AJ93" s="143"/>
      <c r="AK93" s="146">
        <f t="shared" si="26"/>
        <v>0</v>
      </c>
      <c r="AL93" s="219">
        <f t="shared" si="27"/>
        <v>0</v>
      </c>
      <c r="AM93" s="147" t="str">
        <f t="shared" si="28"/>
        <v>IV</v>
      </c>
      <c r="AN93" s="176" t="str">
        <f t="shared" si="29"/>
        <v>Aceptable</v>
      </c>
      <c r="AO93" s="652"/>
      <c r="AP93" s="652"/>
      <c r="AQ93" s="315"/>
      <c r="AR93" s="315"/>
      <c r="AS93" s="315"/>
      <c r="AT93" s="315"/>
      <c r="AU93" s="315"/>
      <c r="AV93" s="315"/>
      <c r="AW93" s="315"/>
      <c r="AX93" s="315"/>
      <c r="AY93" s="315"/>
      <c r="AZ93" s="315"/>
      <c r="BA93" s="315"/>
      <c r="BB93" s="315"/>
      <c r="BC93" s="315"/>
      <c r="BD93" s="315"/>
      <c r="BE93" s="315"/>
      <c r="BF93" s="315"/>
      <c r="BG93" s="315"/>
      <c r="BH93" s="315"/>
      <c r="BI93" s="315"/>
      <c r="BJ93" s="315"/>
      <c r="BK93" s="315"/>
      <c r="BL93" s="315"/>
      <c r="BM93" s="315"/>
      <c r="BN93" s="315"/>
      <c r="BO93" s="315"/>
      <c r="BP93" s="315"/>
      <c r="BQ93" s="315"/>
      <c r="BR93" s="315"/>
      <c r="BS93" s="315"/>
      <c r="BT93" s="315"/>
      <c r="BU93" s="315"/>
      <c r="BV93" s="315"/>
      <c r="BW93" s="315"/>
      <c r="BX93" s="315"/>
      <c r="BY93" s="315"/>
      <c r="BZ93" s="315"/>
      <c r="CA93" s="315"/>
      <c r="CB93" s="315"/>
      <c r="CC93" s="315"/>
      <c r="CD93" s="315"/>
      <c r="CE93" s="315"/>
      <c r="CF93" s="315"/>
      <c r="CG93" s="315"/>
      <c r="CH93" s="315"/>
      <c r="CI93" s="315"/>
      <c r="CJ93" s="315"/>
      <c r="CK93" s="315"/>
      <c r="CL93" s="315"/>
      <c r="CM93" s="315"/>
      <c r="CN93" s="315"/>
      <c r="CO93" s="315"/>
      <c r="CP93" s="315"/>
      <c r="CQ93" s="315"/>
      <c r="CR93" s="315"/>
      <c r="CS93" s="315"/>
      <c r="CT93" s="315"/>
      <c r="CU93" s="315"/>
      <c r="CV93" s="315"/>
      <c r="CW93" s="315"/>
      <c r="CX93" s="315"/>
      <c r="CY93" s="315"/>
      <c r="CZ93" s="315"/>
      <c r="DA93" s="315"/>
      <c r="DB93" s="315"/>
      <c r="DC93" s="315"/>
      <c r="DD93" s="315"/>
      <c r="DE93" s="315"/>
      <c r="DF93" s="315"/>
      <c r="DG93" s="315"/>
      <c r="DH93" s="315"/>
      <c r="DI93" s="315"/>
      <c r="DJ93" s="315"/>
      <c r="DK93" s="315"/>
      <c r="DL93" s="315"/>
      <c r="DM93" s="315"/>
      <c r="DN93" s="315"/>
      <c r="DO93" s="315"/>
      <c r="DP93" s="315"/>
      <c r="DQ93" s="315"/>
      <c r="DR93" s="315"/>
      <c r="DS93" s="315"/>
      <c r="DT93" s="315"/>
      <c r="DU93" s="315"/>
      <c r="DV93" s="315"/>
      <c r="DW93" s="315"/>
      <c r="DX93" s="315"/>
      <c r="DY93" s="315"/>
      <c r="DZ93" s="315"/>
      <c r="EA93" s="315"/>
      <c r="EB93" s="315"/>
      <c r="EC93" s="315"/>
      <c r="ED93" s="315"/>
      <c r="EE93" s="315"/>
      <c r="EF93" s="315"/>
      <c r="EG93" s="315"/>
      <c r="EH93" s="315"/>
      <c r="EI93" s="315"/>
      <c r="EJ93" s="315"/>
      <c r="EK93" s="315"/>
      <c r="EL93" s="315"/>
      <c r="EM93" s="315"/>
      <c r="EN93" s="315"/>
      <c r="EO93" s="315"/>
      <c r="EP93" s="315"/>
      <c r="EQ93" s="315"/>
      <c r="ER93" s="315"/>
      <c r="ES93" s="315"/>
      <c r="ET93" s="315"/>
      <c r="EU93" s="315"/>
      <c r="EV93" s="315"/>
      <c r="EW93" s="315"/>
      <c r="EX93" s="315"/>
      <c r="EY93" s="315"/>
      <c r="EZ93" s="315"/>
      <c r="FA93" s="315"/>
      <c r="FB93" s="315"/>
      <c r="FC93" s="315"/>
      <c r="FD93" s="315"/>
      <c r="FE93" s="315"/>
      <c r="FF93" s="315"/>
      <c r="FG93" s="315"/>
      <c r="FH93" s="315"/>
      <c r="FI93" s="315"/>
      <c r="FJ93" s="315"/>
      <c r="FK93" s="315"/>
      <c r="FL93" s="315"/>
      <c r="FM93" s="315"/>
      <c r="FN93" s="315"/>
      <c r="FO93" s="315"/>
      <c r="FP93" s="315"/>
      <c r="FQ93" s="315"/>
      <c r="FR93" s="315"/>
      <c r="FS93" s="315"/>
      <c r="FT93" s="315"/>
      <c r="FU93" s="315"/>
      <c r="FV93" s="315"/>
      <c r="FW93" s="315"/>
      <c r="FX93" s="315"/>
      <c r="FY93" s="315"/>
      <c r="FZ93" s="315"/>
      <c r="GA93" s="315"/>
      <c r="GB93" s="315"/>
      <c r="GC93" s="315"/>
      <c r="GD93" s="315"/>
      <c r="GE93" s="315"/>
      <c r="GF93" s="315"/>
      <c r="GG93" s="315"/>
      <c r="GH93" s="315"/>
      <c r="GI93" s="315"/>
      <c r="GJ93" s="315"/>
      <c r="GK93" s="315"/>
      <c r="GL93" s="315"/>
      <c r="GM93" s="315"/>
      <c r="GN93" s="315"/>
      <c r="GO93" s="315"/>
      <c r="GP93" s="315"/>
      <c r="GQ93" s="315"/>
      <c r="GR93" s="315"/>
      <c r="GS93" s="315"/>
      <c r="GT93" s="315"/>
      <c r="GU93" s="315"/>
      <c r="GV93" s="315"/>
      <c r="GW93" s="315"/>
      <c r="GX93" s="315"/>
      <c r="GY93" s="315"/>
      <c r="GZ93" s="315"/>
      <c r="HA93" s="315"/>
      <c r="HB93" s="315"/>
      <c r="HC93" s="315"/>
      <c r="HD93" s="315"/>
      <c r="HE93" s="315"/>
      <c r="HF93" s="315"/>
      <c r="HG93" s="315"/>
      <c r="HH93" s="315"/>
      <c r="HI93" s="315"/>
    </row>
    <row r="94" spans="1:217" ht="110.1" customHeight="1" thickBot="1" x14ac:dyDescent="0.25">
      <c r="A94" s="653"/>
      <c r="B94" s="645"/>
      <c r="C94" s="654"/>
      <c r="D94" s="140" t="s">
        <v>267</v>
      </c>
      <c r="E94" s="141" t="s">
        <v>268</v>
      </c>
      <c r="F94" s="234" t="s">
        <v>597</v>
      </c>
      <c r="G94" s="142" t="s">
        <v>606</v>
      </c>
      <c r="H94" s="142" t="s">
        <v>620</v>
      </c>
      <c r="I94" s="244" t="s">
        <v>600</v>
      </c>
      <c r="J94" s="142" t="s">
        <v>273</v>
      </c>
      <c r="K94" s="142" t="s">
        <v>621</v>
      </c>
      <c r="L94" s="142" t="s">
        <v>622</v>
      </c>
      <c r="M94" s="142" t="s">
        <v>517</v>
      </c>
      <c r="N94" s="142" t="s">
        <v>277</v>
      </c>
      <c r="O94" s="142" t="s">
        <v>277</v>
      </c>
      <c r="P94" s="170">
        <v>2</v>
      </c>
      <c r="Q94" s="143">
        <v>3</v>
      </c>
      <c r="R94" s="170">
        <f t="shared" ref="R94:R100" si="33">P94*Q94</f>
        <v>6</v>
      </c>
      <c r="S94" s="171" t="str">
        <f t="shared" ref="S94:S100" si="34">IF((R94&gt;23),"MuyAlto",IF(R94&gt;9,"Alto",IF(R94&gt;5,"Medio",IF(R94&lt;6,"Bajo"))))</f>
        <v>Medio</v>
      </c>
      <c r="T94" s="144">
        <v>25</v>
      </c>
      <c r="U94" s="170">
        <f t="shared" ref="U94:U101" si="35">R94*T94</f>
        <v>150</v>
      </c>
      <c r="V94" s="170" t="str">
        <f t="shared" si="32"/>
        <v>II</v>
      </c>
      <c r="W94" s="176" t="str">
        <f t="shared" si="25"/>
        <v>No Aceptable o Aceptable con Control Especifico</v>
      </c>
      <c r="X94" s="142"/>
      <c r="Y94" s="142"/>
      <c r="Z94" s="142"/>
      <c r="AA94" s="142" t="s">
        <v>406</v>
      </c>
      <c r="AB94" s="142" t="s">
        <v>407</v>
      </c>
      <c r="AC94" s="142" t="s">
        <v>277</v>
      </c>
      <c r="AD94" s="142" t="s">
        <v>277</v>
      </c>
      <c r="AE94" s="142" t="s">
        <v>408</v>
      </c>
      <c r="AF94" s="142" t="s">
        <v>409</v>
      </c>
      <c r="AG94" s="142" t="s">
        <v>277</v>
      </c>
      <c r="AH94" s="172"/>
      <c r="AI94" s="213"/>
      <c r="AJ94" s="143"/>
      <c r="AK94" s="146">
        <f t="shared" si="26"/>
        <v>0</v>
      </c>
      <c r="AL94" s="219">
        <f t="shared" si="27"/>
        <v>0</v>
      </c>
      <c r="AM94" s="147" t="str">
        <f t="shared" si="28"/>
        <v>IV</v>
      </c>
      <c r="AN94" s="176" t="str">
        <f t="shared" si="29"/>
        <v>Aceptable</v>
      </c>
      <c r="AO94" s="652"/>
      <c r="AP94" s="652"/>
      <c r="AQ94" s="315"/>
      <c r="AR94" s="315"/>
      <c r="AS94" s="315"/>
      <c r="AT94" s="315"/>
      <c r="AU94" s="315"/>
      <c r="AV94" s="315"/>
      <c r="AW94" s="315"/>
      <c r="AX94" s="315"/>
      <c r="AY94" s="315"/>
      <c r="AZ94" s="315"/>
      <c r="BA94" s="315"/>
      <c r="BB94" s="315"/>
      <c r="BC94" s="315"/>
      <c r="BD94" s="315"/>
      <c r="BE94" s="315"/>
      <c r="BF94" s="315"/>
      <c r="BG94" s="315"/>
      <c r="BH94" s="315"/>
      <c r="BI94" s="315"/>
      <c r="BJ94" s="315"/>
      <c r="BK94" s="315"/>
      <c r="BL94" s="315"/>
      <c r="BM94" s="315"/>
      <c r="BN94" s="315"/>
      <c r="BO94" s="315"/>
      <c r="BP94" s="315"/>
      <c r="BQ94" s="315"/>
      <c r="BR94" s="315"/>
      <c r="BS94" s="315"/>
      <c r="BT94" s="315"/>
      <c r="BU94" s="315"/>
      <c r="BV94" s="315"/>
      <c r="BW94" s="315"/>
      <c r="BX94" s="315"/>
      <c r="BY94" s="315"/>
      <c r="BZ94" s="315"/>
      <c r="CA94" s="315"/>
      <c r="CB94" s="315"/>
      <c r="CC94" s="315"/>
      <c r="CD94" s="315"/>
      <c r="CE94" s="315"/>
      <c r="CF94" s="315"/>
      <c r="CG94" s="315"/>
      <c r="CH94" s="315"/>
      <c r="CI94" s="315"/>
      <c r="CJ94" s="315"/>
      <c r="CK94" s="315"/>
      <c r="CL94" s="315"/>
      <c r="CM94" s="315"/>
      <c r="CN94" s="315"/>
      <c r="CO94" s="315"/>
      <c r="CP94" s="315"/>
      <c r="CQ94" s="315"/>
      <c r="CR94" s="315"/>
      <c r="CS94" s="315"/>
      <c r="CT94" s="315"/>
      <c r="CU94" s="315"/>
      <c r="CV94" s="315"/>
      <c r="CW94" s="315"/>
      <c r="CX94" s="315"/>
      <c r="CY94" s="315"/>
      <c r="CZ94" s="315"/>
      <c r="DA94" s="315"/>
      <c r="DB94" s="315"/>
      <c r="DC94" s="315"/>
      <c r="DD94" s="315"/>
      <c r="DE94" s="315"/>
      <c r="DF94" s="315"/>
      <c r="DG94" s="315"/>
      <c r="DH94" s="315"/>
      <c r="DI94" s="315"/>
      <c r="DJ94" s="315"/>
      <c r="DK94" s="315"/>
      <c r="DL94" s="315"/>
      <c r="DM94" s="315"/>
      <c r="DN94" s="315"/>
      <c r="DO94" s="315"/>
      <c r="DP94" s="315"/>
      <c r="DQ94" s="315"/>
      <c r="DR94" s="315"/>
      <c r="DS94" s="315"/>
      <c r="DT94" s="315"/>
      <c r="DU94" s="315"/>
      <c r="DV94" s="315"/>
      <c r="DW94" s="315"/>
      <c r="DX94" s="315"/>
      <c r="DY94" s="315"/>
      <c r="DZ94" s="315"/>
      <c r="EA94" s="315"/>
      <c r="EB94" s="315"/>
      <c r="EC94" s="315"/>
      <c r="ED94" s="315"/>
      <c r="EE94" s="315"/>
      <c r="EF94" s="315"/>
      <c r="EG94" s="315"/>
      <c r="EH94" s="315"/>
      <c r="EI94" s="315"/>
      <c r="EJ94" s="315"/>
      <c r="EK94" s="315"/>
      <c r="EL94" s="315"/>
      <c r="EM94" s="315"/>
      <c r="EN94" s="315"/>
      <c r="EO94" s="315"/>
      <c r="EP94" s="315"/>
      <c r="EQ94" s="315"/>
      <c r="ER94" s="315"/>
      <c r="ES94" s="315"/>
      <c r="ET94" s="315"/>
      <c r="EU94" s="315"/>
      <c r="EV94" s="315"/>
      <c r="EW94" s="315"/>
      <c r="EX94" s="315"/>
      <c r="EY94" s="315"/>
      <c r="EZ94" s="315"/>
      <c r="FA94" s="315"/>
      <c r="FB94" s="315"/>
      <c r="FC94" s="315"/>
      <c r="FD94" s="315"/>
      <c r="FE94" s="315"/>
      <c r="FF94" s="315"/>
      <c r="FG94" s="315"/>
      <c r="FH94" s="315"/>
      <c r="FI94" s="315"/>
      <c r="FJ94" s="315"/>
      <c r="FK94" s="315"/>
      <c r="FL94" s="315"/>
      <c r="FM94" s="315"/>
      <c r="FN94" s="315"/>
      <c r="FO94" s="315"/>
      <c r="FP94" s="315"/>
      <c r="FQ94" s="315"/>
      <c r="FR94" s="315"/>
      <c r="FS94" s="315"/>
      <c r="FT94" s="315"/>
      <c r="FU94" s="315"/>
      <c r="FV94" s="315"/>
      <c r="FW94" s="315"/>
      <c r="FX94" s="315"/>
      <c r="FY94" s="315"/>
      <c r="FZ94" s="315"/>
      <c r="GA94" s="315"/>
      <c r="GB94" s="315"/>
      <c r="GC94" s="315"/>
      <c r="GD94" s="315"/>
      <c r="GE94" s="315"/>
      <c r="GF94" s="315"/>
      <c r="GG94" s="315"/>
      <c r="GH94" s="315"/>
      <c r="GI94" s="315"/>
      <c r="GJ94" s="315"/>
      <c r="GK94" s="315"/>
      <c r="GL94" s="315"/>
      <c r="GM94" s="315"/>
      <c r="GN94" s="315"/>
      <c r="GO94" s="315"/>
      <c r="GP94" s="315"/>
      <c r="GQ94" s="315"/>
      <c r="GR94" s="315"/>
      <c r="GS94" s="315"/>
      <c r="GT94" s="315"/>
      <c r="GU94" s="315"/>
      <c r="GV94" s="315"/>
      <c r="GW94" s="315"/>
      <c r="GX94" s="315"/>
      <c r="GY94" s="315"/>
      <c r="GZ94" s="315"/>
      <c r="HA94" s="315"/>
      <c r="HB94" s="315"/>
      <c r="HC94" s="315"/>
      <c r="HD94" s="315"/>
      <c r="HE94" s="315"/>
      <c r="HF94" s="315"/>
      <c r="HG94" s="315"/>
      <c r="HH94" s="315"/>
      <c r="HI94" s="315"/>
    </row>
    <row r="95" spans="1:217" ht="110.1" customHeight="1" thickBot="1" x14ac:dyDescent="0.25">
      <c r="A95" s="653"/>
      <c r="B95" s="645"/>
      <c r="C95" s="654"/>
      <c r="D95" s="140" t="s">
        <v>267</v>
      </c>
      <c r="E95" s="141" t="s">
        <v>268</v>
      </c>
      <c r="F95" s="234" t="s">
        <v>597</v>
      </c>
      <c r="G95" s="142" t="s">
        <v>606</v>
      </c>
      <c r="H95" s="142" t="s">
        <v>410</v>
      </c>
      <c r="I95" s="244" t="s">
        <v>600</v>
      </c>
      <c r="J95" s="142" t="s">
        <v>273</v>
      </c>
      <c r="K95" s="142" t="s">
        <v>411</v>
      </c>
      <c r="L95" s="142" t="s">
        <v>623</v>
      </c>
      <c r="M95" s="142" t="s">
        <v>519</v>
      </c>
      <c r="N95" s="142" t="s">
        <v>477</v>
      </c>
      <c r="O95" s="142" t="s">
        <v>277</v>
      </c>
      <c r="P95" s="170">
        <v>2</v>
      </c>
      <c r="Q95" s="143">
        <v>2</v>
      </c>
      <c r="R95" s="170">
        <f t="shared" si="33"/>
        <v>4</v>
      </c>
      <c r="S95" s="171" t="str">
        <f t="shared" si="34"/>
        <v>Bajo</v>
      </c>
      <c r="T95" s="144">
        <v>10</v>
      </c>
      <c r="U95" s="170">
        <f t="shared" si="35"/>
        <v>40</v>
      </c>
      <c r="V95" s="170" t="str">
        <f t="shared" si="32"/>
        <v>III</v>
      </c>
      <c r="W95" s="176" t="str">
        <f t="shared" si="25"/>
        <v>Mejorable</v>
      </c>
      <c r="X95" s="142"/>
      <c r="Y95" s="142"/>
      <c r="Z95" s="142"/>
      <c r="AA95" s="142" t="s">
        <v>415</v>
      </c>
      <c r="AB95" s="142" t="s">
        <v>416</v>
      </c>
      <c r="AC95" s="142" t="s">
        <v>277</v>
      </c>
      <c r="AD95" s="142" t="s">
        <v>277</v>
      </c>
      <c r="AE95" s="142" t="s">
        <v>478</v>
      </c>
      <c r="AF95" s="142" t="s">
        <v>277</v>
      </c>
      <c r="AG95" s="142" t="s">
        <v>277</v>
      </c>
      <c r="AH95" s="172"/>
      <c r="AI95" s="213"/>
      <c r="AJ95" s="143"/>
      <c r="AK95" s="146">
        <f t="shared" si="26"/>
        <v>0</v>
      </c>
      <c r="AL95" s="219">
        <f t="shared" si="27"/>
        <v>0</v>
      </c>
      <c r="AM95" s="147" t="str">
        <f t="shared" si="28"/>
        <v>IV</v>
      </c>
      <c r="AN95" s="176" t="str">
        <f t="shared" si="29"/>
        <v>Aceptable</v>
      </c>
      <c r="AO95" s="652"/>
      <c r="AP95" s="652"/>
      <c r="AQ95" s="315"/>
      <c r="AR95" s="315"/>
      <c r="AS95" s="315"/>
      <c r="AT95" s="315"/>
      <c r="AU95" s="315"/>
      <c r="AV95" s="315"/>
      <c r="AW95" s="315"/>
      <c r="AX95" s="315"/>
      <c r="AY95" s="315"/>
      <c r="AZ95" s="315"/>
      <c r="BA95" s="315"/>
      <c r="BB95" s="315"/>
      <c r="BC95" s="315"/>
      <c r="BD95" s="315"/>
      <c r="BE95" s="315"/>
      <c r="BF95" s="315"/>
      <c r="BG95" s="315"/>
      <c r="BH95" s="315"/>
      <c r="BI95" s="315"/>
      <c r="BJ95" s="315"/>
      <c r="BK95" s="315"/>
      <c r="BL95" s="315"/>
      <c r="BM95" s="315"/>
      <c r="BN95" s="315"/>
      <c r="BO95" s="315"/>
      <c r="BP95" s="315"/>
      <c r="BQ95" s="315"/>
      <c r="BR95" s="315"/>
      <c r="BS95" s="315"/>
      <c r="BT95" s="315"/>
      <c r="BU95" s="315"/>
      <c r="BV95" s="315"/>
      <c r="BW95" s="315"/>
      <c r="BX95" s="315"/>
      <c r="BY95" s="315"/>
      <c r="BZ95" s="315"/>
      <c r="CA95" s="315"/>
      <c r="CB95" s="315"/>
      <c r="CC95" s="315"/>
      <c r="CD95" s="315"/>
      <c r="CE95" s="315"/>
      <c r="CF95" s="315"/>
      <c r="CG95" s="315"/>
      <c r="CH95" s="315"/>
      <c r="CI95" s="315"/>
      <c r="CJ95" s="315"/>
      <c r="CK95" s="315"/>
      <c r="CL95" s="315"/>
      <c r="CM95" s="315"/>
      <c r="CN95" s="315"/>
      <c r="CO95" s="315"/>
      <c r="CP95" s="315"/>
      <c r="CQ95" s="315"/>
      <c r="CR95" s="315"/>
      <c r="CS95" s="315"/>
      <c r="CT95" s="315"/>
      <c r="CU95" s="315"/>
      <c r="CV95" s="315"/>
      <c r="CW95" s="315"/>
      <c r="CX95" s="315"/>
      <c r="CY95" s="315"/>
      <c r="CZ95" s="315"/>
      <c r="DA95" s="315"/>
      <c r="DB95" s="315"/>
      <c r="DC95" s="315"/>
      <c r="DD95" s="315"/>
      <c r="DE95" s="315"/>
      <c r="DF95" s="315"/>
      <c r="DG95" s="315"/>
      <c r="DH95" s="315"/>
      <c r="DI95" s="315"/>
      <c r="DJ95" s="315"/>
      <c r="DK95" s="315"/>
      <c r="DL95" s="315"/>
      <c r="DM95" s="315"/>
      <c r="DN95" s="315"/>
      <c r="DO95" s="315"/>
      <c r="DP95" s="315"/>
      <c r="DQ95" s="315"/>
      <c r="DR95" s="315"/>
      <c r="DS95" s="315"/>
      <c r="DT95" s="315"/>
      <c r="DU95" s="315"/>
      <c r="DV95" s="315"/>
      <c r="DW95" s="315"/>
      <c r="DX95" s="315"/>
      <c r="DY95" s="315"/>
      <c r="DZ95" s="315"/>
      <c r="EA95" s="315"/>
      <c r="EB95" s="315"/>
      <c r="EC95" s="315"/>
      <c r="ED95" s="315"/>
      <c r="EE95" s="315"/>
      <c r="EF95" s="315"/>
      <c r="EG95" s="315"/>
      <c r="EH95" s="315"/>
      <c r="EI95" s="315"/>
      <c r="EJ95" s="315"/>
      <c r="EK95" s="315"/>
      <c r="EL95" s="315"/>
      <c r="EM95" s="315"/>
      <c r="EN95" s="315"/>
      <c r="EO95" s="315"/>
      <c r="EP95" s="315"/>
      <c r="EQ95" s="315"/>
      <c r="ER95" s="315"/>
      <c r="ES95" s="315"/>
      <c r="ET95" s="315"/>
      <c r="EU95" s="315"/>
      <c r="EV95" s="315"/>
      <c r="EW95" s="315"/>
      <c r="EX95" s="315"/>
      <c r="EY95" s="315"/>
      <c r="EZ95" s="315"/>
      <c r="FA95" s="315"/>
      <c r="FB95" s="315"/>
      <c r="FC95" s="315"/>
      <c r="FD95" s="315"/>
      <c r="FE95" s="315"/>
      <c r="FF95" s="315"/>
      <c r="FG95" s="315"/>
      <c r="FH95" s="315"/>
      <c r="FI95" s="315"/>
      <c r="FJ95" s="315"/>
      <c r="FK95" s="315"/>
      <c r="FL95" s="315"/>
      <c r="FM95" s="315"/>
      <c r="FN95" s="315"/>
      <c r="FO95" s="315"/>
      <c r="FP95" s="315"/>
      <c r="FQ95" s="315"/>
      <c r="FR95" s="315"/>
      <c r="FS95" s="315"/>
      <c r="FT95" s="315"/>
      <c r="FU95" s="315"/>
      <c r="FV95" s="315"/>
      <c r="FW95" s="315"/>
      <c r="FX95" s="315"/>
      <c r="FY95" s="315"/>
      <c r="FZ95" s="315"/>
      <c r="GA95" s="315"/>
      <c r="GB95" s="315"/>
      <c r="GC95" s="315"/>
      <c r="GD95" s="315"/>
      <c r="GE95" s="315"/>
      <c r="GF95" s="315"/>
      <c r="GG95" s="315"/>
      <c r="GH95" s="315"/>
      <c r="GI95" s="315"/>
      <c r="GJ95" s="315"/>
      <c r="GK95" s="315"/>
      <c r="GL95" s="315"/>
      <c r="GM95" s="315"/>
      <c r="GN95" s="315"/>
      <c r="GO95" s="315"/>
      <c r="GP95" s="315"/>
      <c r="GQ95" s="315"/>
      <c r="GR95" s="315"/>
      <c r="GS95" s="315"/>
      <c r="GT95" s="315"/>
      <c r="GU95" s="315"/>
      <c r="GV95" s="315"/>
      <c r="GW95" s="315"/>
      <c r="GX95" s="315"/>
      <c r="GY95" s="315"/>
      <c r="GZ95" s="315"/>
      <c r="HA95" s="315"/>
      <c r="HB95" s="315"/>
      <c r="HC95" s="315"/>
      <c r="HD95" s="315"/>
      <c r="HE95" s="315"/>
      <c r="HF95" s="315"/>
      <c r="HG95" s="315"/>
      <c r="HH95" s="315"/>
      <c r="HI95" s="315"/>
    </row>
    <row r="96" spans="1:217" ht="110.1" customHeight="1" thickBot="1" x14ac:dyDescent="0.25">
      <c r="A96" s="653"/>
      <c r="B96" s="645"/>
      <c r="C96" s="654"/>
      <c r="D96" s="140" t="s">
        <v>267</v>
      </c>
      <c r="E96" s="141" t="s">
        <v>268</v>
      </c>
      <c r="F96" s="234" t="s">
        <v>597</v>
      </c>
      <c r="G96" s="142" t="s">
        <v>606</v>
      </c>
      <c r="H96" s="142" t="s">
        <v>520</v>
      </c>
      <c r="I96" s="244" t="s">
        <v>600</v>
      </c>
      <c r="J96" s="142" t="s">
        <v>419</v>
      </c>
      <c r="K96" s="142" t="s">
        <v>420</v>
      </c>
      <c r="L96" s="142" t="s">
        <v>421</v>
      </c>
      <c r="M96" s="142" t="s">
        <v>277</v>
      </c>
      <c r="N96" s="142" t="s">
        <v>277</v>
      </c>
      <c r="O96" s="142" t="s">
        <v>422</v>
      </c>
      <c r="P96" s="170">
        <v>2</v>
      </c>
      <c r="Q96" s="143">
        <v>2</v>
      </c>
      <c r="R96" s="170">
        <f t="shared" si="33"/>
        <v>4</v>
      </c>
      <c r="S96" s="171" t="str">
        <f t="shared" si="34"/>
        <v>Bajo</v>
      </c>
      <c r="T96" s="144">
        <v>25</v>
      </c>
      <c r="U96" s="170">
        <f t="shared" si="35"/>
        <v>100</v>
      </c>
      <c r="V96" s="170" t="str">
        <f t="shared" si="32"/>
        <v>III</v>
      </c>
      <c r="W96" s="176" t="str">
        <f t="shared" si="25"/>
        <v>Mejorable</v>
      </c>
      <c r="X96" s="142"/>
      <c r="Y96" s="142"/>
      <c r="Z96" s="142"/>
      <c r="AA96" s="142" t="s">
        <v>423</v>
      </c>
      <c r="AB96" s="142" t="s">
        <v>424</v>
      </c>
      <c r="AC96" s="142" t="s">
        <v>277</v>
      </c>
      <c r="AD96" s="142" t="s">
        <v>277</v>
      </c>
      <c r="AE96" s="142" t="s">
        <v>277</v>
      </c>
      <c r="AF96" s="142" t="s">
        <v>425</v>
      </c>
      <c r="AG96" s="142" t="s">
        <v>277</v>
      </c>
      <c r="AH96" s="145"/>
      <c r="AI96" s="170"/>
      <c r="AJ96" s="143"/>
      <c r="AK96" s="146">
        <f t="shared" si="26"/>
        <v>0</v>
      </c>
      <c r="AL96" s="219">
        <f t="shared" si="27"/>
        <v>0</v>
      </c>
      <c r="AM96" s="147" t="str">
        <f t="shared" si="28"/>
        <v>IV</v>
      </c>
      <c r="AN96" s="176" t="str">
        <f t="shared" si="29"/>
        <v>Aceptable</v>
      </c>
      <c r="AO96" s="652"/>
      <c r="AP96" s="652"/>
      <c r="AQ96" s="315"/>
      <c r="AR96" s="315"/>
      <c r="AS96" s="315"/>
      <c r="AT96" s="315"/>
      <c r="AU96" s="315"/>
      <c r="AV96" s="315"/>
      <c r="AW96" s="315"/>
      <c r="AX96" s="315"/>
      <c r="AY96" s="315"/>
      <c r="AZ96" s="315"/>
      <c r="BA96" s="315"/>
      <c r="BB96" s="315"/>
      <c r="BC96" s="315"/>
      <c r="BD96" s="315"/>
      <c r="BE96" s="315"/>
      <c r="BF96" s="315"/>
      <c r="BG96" s="315"/>
      <c r="BH96" s="315"/>
      <c r="BI96" s="315"/>
      <c r="BJ96" s="315"/>
      <c r="BK96" s="315"/>
      <c r="BL96" s="315"/>
      <c r="BM96" s="315"/>
      <c r="BN96" s="315"/>
      <c r="BO96" s="315"/>
      <c r="BP96" s="315"/>
      <c r="BQ96" s="315"/>
      <c r="BR96" s="315"/>
      <c r="BS96" s="315"/>
      <c r="BT96" s="315"/>
      <c r="BU96" s="315"/>
      <c r="BV96" s="315"/>
      <c r="BW96" s="315"/>
      <c r="BX96" s="315"/>
      <c r="BY96" s="315"/>
      <c r="BZ96" s="315"/>
      <c r="CA96" s="315"/>
      <c r="CB96" s="315"/>
      <c r="CC96" s="315"/>
      <c r="CD96" s="315"/>
      <c r="CE96" s="315"/>
      <c r="CF96" s="315"/>
      <c r="CG96" s="315"/>
      <c r="CH96" s="315"/>
      <c r="CI96" s="315"/>
      <c r="CJ96" s="315"/>
      <c r="CK96" s="315"/>
      <c r="CL96" s="315"/>
      <c r="CM96" s="315"/>
      <c r="CN96" s="315"/>
      <c r="CO96" s="315"/>
      <c r="CP96" s="315"/>
      <c r="CQ96" s="315"/>
      <c r="CR96" s="315"/>
      <c r="CS96" s="315"/>
      <c r="CT96" s="315"/>
      <c r="CU96" s="315"/>
      <c r="CV96" s="315"/>
      <c r="CW96" s="315"/>
      <c r="CX96" s="315"/>
      <c r="CY96" s="315"/>
      <c r="CZ96" s="315"/>
      <c r="DA96" s="315"/>
      <c r="DB96" s="315"/>
      <c r="DC96" s="315"/>
      <c r="DD96" s="315"/>
      <c r="DE96" s="315"/>
      <c r="DF96" s="315"/>
      <c r="DG96" s="315"/>
      <c r="DH96" s="315"/>
      <c r="DI96" s="315"/>
      <c r="DJ96" s="315"/>
      <c r="DK96" s="315"/>
      <c r="DL96" s="315"/>
      <c r="DM96" s="315"/>
      <c r="DN96" s="315"/>
      <c r="DO96" s="315"/>
      <c r="DP96" s="315"/>
      <c r="DQ96" s="315"/>
      <c r="DR96" s="315"/>
      <c r="DS96" s="315"/>
      <c r="DT96" s="315"/>
      <c r="DU96" s="315"/>
      <c r="DV96" s="315"/>
      <c r="DW96" s="315"/>
      <c r="DX96" s="315"/>
      <c r="DY96" s="315"/>
      <c r="DZ96" s="315"/>
      <c r="EA96" s="315"/>
      <c r="EB96" s="315"/>
      <c r="EC96" s="315"/>
      <c r="ED96" s="315"/>
      <c r="EE96" s="315"/>
      <c r="EF96" s="315"/>
      <c r="EG96" s="315"/>
      <c r="EH96" s="315"/>
      <c r="EI96" s="315"/>
      <c r="EJ96" s="315"/>
      <c r="EK96" s="315"/>
      <c r="EL96" s="315"/>
      <c r="EM96" s="315"/>
      <c r="EN96" s="315"/>
      <c r="EO96" s="315"/>
      <c r="EP96" s="315"/>
      <c r="EQ96" s="315"/>
      <c r="ER96" s="315"/>
      <c r="ES96" s="315"/>
      <c r="ET96" s="315"/>
      <c r="EU96" s="315"/>
      <c r="EV96" s="315"/>
      <c r="EW96" s="315"/>
      <c r="EX96" s="315"/>
      <c r="EY96" s="315"/>
      <c r="EZ96" s="315"/>
      <c r="FA96" s="315"/>
      <c r="FB96" s="315"/>
      <c r="FC96" s="315"/>
      <c r="FD96" s="315"/>
      <c r="FE96" s="315"/>
      <c r="FF96" s="315"/>
      <c r="FG96" s="315"/>
      <c r="FH96" s="315"/>
      <c r="FI96" s="315"/>
      <c r="FJ96" s="315"/>
      <c r="FK96" s="315"/>
      <c r="FL96" s="315"/>
      <c r="FM96" s="315"/>
      <c r="FN96" s="315"/>
      <c r="FO96" s="315"/>
      <c r="FP96" s="315"/>
      <c r="FQ96" s="315"/>
      <c r="FR96" s="315"/>
      <c r="FS96" s="315"/>
      <c r="FT96" s="315"/>
      <c r="FU96" s="315"/>
      <c r="FV96" s="315"/>
      <c r="FW96" s="315"/>
      <c r="FX96" s="315"/>
      <c r="FY96" s="315"/>
      <c r="FZ96" s="315"/>
      <c r="GA96" s="315"/>
      <c r="GB96" s="315"/>
      <c r="GC96" s="315"/>
      <c r="GD96" s="315"/>
      <c r="GE96" s="315"/>
      <c r="GF96" s="315"/>
      <c r="GG96" s="315"/>
      <c r="GH96" s="315"/>
      <c r="GI96" s="315"/>
      <c r="GJ96" s="315"/>
      <c r="GK96" s="315"/>
      <c r="GL96" s="315"/>
      <c r="GM96" s="315"/>
      <c r="GN96" s="315"/>
      <c r="GO96" s="315"/>
      <c r="GP96" s="315"/>
      <c r="GQ96" s="315"/>
      <c r="GR96" s="315"/>
      <c r="GS96" s="315"/>
      <c r="GT96" s="315"/>
      <c r="GU96" s="315"/>
      <c r="GV96" s="315"/>
      <c r="GW96" s="315"/>
      <c r="GX96" s="315"/>
      <c r="GY96" s="315"/>
      <c r="GZ96" s="315"/>
      <c r="HA96" s="315"/>
      <c r="HB96" s="315"/>
      <c r="HC96" s="315"/>
      <c r="HD96" s="315"/>
      <c r="HE96" s="315"/>
      <c r="HF96" s="315"/>
      <c r="HG96" s="315"/>
      <c r="HH96" s="315"/>
      <c r="HI96" s="315"/>
    </row>
    <row r="97" spans="1:217" ht="110.1" customHeight="1" thickBot="1" x14ac:dyDescent="0.25">
      <c r="A97" s="653"/>
      <c r="B97" s="645"/>
      <c r="C97" s="654"/>
      <c r="D97" s="140" t="s">
        <v>267</v>
      </c>
      <c r="E97" s="141" t="s">
        <v>268</v>
      </c>
      <c r="F97" s="234" t="s">
        <v>597</v>
      </c>
      <c r="G97" s="142" t="s">
        <v>606</v>
      </c>
      <c r="H97" s="142" t="s">
        <v>426</v>
      </c>
      <c r="I97" s="244" t="s">
        <v>600</v>
      </c>
      <c r="J97" s="142" t="s">
        <v>419</v>
      </c>
      <c r="K97" s="142" t="s">
        <v>36</v>
      </c>
      <c r="L97" s="142" t="s">
        <v>421</v>
      </c>
      <c r="M97" s="142" t="s">
        <v>277</v>
      </c>
      <c r="N97" s="142" t="s">
        <v>277</v>
      </c>
      <c r="O97" s="142" t="s">
        <v>422</v>
      </c>
      <c r="P97" s="170">
        <v>2</v>
      </c>
      <c r="Q97" s="143">
        <v>2</v>
      </c>
      <c r="R97" s="170">
        <f t="shared" si="33"/>
        <v>4</v>
      </c>
      <c r="S97" s="171" t="str">
        <f t="shared" si="34"/>
        <v>Bajo</v>
      </c>
      <c r="T97" s="144">
        <v>25</v>
      </c>
      <c r="U97" s="170">
        <f t="shared" si="35"/>
        <v>100</v>
      </c>
      <c r="V97" s="170" t="str">
        <f t="shared" si="32"/>
        <v>III</v>
      </c>
      <c r="W97" s="176" t="str">
        <f t="shared" si="25"/>
        <v>Mejorable</v>
      </c>
      <c r="X97" s="142"/>
      <c r="Y97" s="142"/>
      <c r="Z97" s="142"/>
      <c r="AA97" s="142" t="s">
        <v>427</v>
      </c>
      <c r="AB97" s="142" t="s">
        <v>424</v>
      </c>
      <c r="AC97" s="142" t="s">
        <v>277</v>
      </c>
      <c r="AD97" s="142" t="s">
        <v>277</v>
      </c>
      <c r="AE97" s="142" t="s">
        <v>277</v>
      </c>
      <c r="AF97" s="142" t="s">
        <v>425</v>
      </c>
      <c r="AG97" s="142" t="s">
        <v>277</v>
      </c>
      <c r="AH97" s="145"/>
      <c r="AI97" s="170"/>
      <c r="AJ97" s="143"/>
      <c r="AK97" s="146">
        <f t="shared" si="26"/>
        <v>0</v>
      </c>
      <c r="AL97" s="219">
        <f t="shared" si="27"/>
        <v>0</v>
      </c>
      <c r="AM97" s="147" t="str">
        <f t="shared" si="28"/>
        <v>IV</v>
      </c>
      <c r="AN97" s="176" t="str">
        <f t="shared" si="29"/>
        <v>Aceptable</v>
      </c>
      <c r="AO97" s="652"/>
      <c r="AP97" s="652"/>
      <c r="AQ97" s="315"/>
      <c r="AR97" s="315"/>
      <c r="AS97" s="315"/>
      <c r="AT97" s="315"/>
      <c r="AU97" s="315"/>
      <c r="AV97" s="315"/>
      <c r="AW97" s="315"/>
      <c r="AX97" s="315"/>
      <c r="AY97" s="315"/>
      <c r="AZ97" s="315"/>
      <c r="BA97" s="315"/>
      <c r="BB97" s="315"/>
      <c r="BC97" s="315"/>
      <c r="BD97" s="315"/>
      <c r="BE97" s="315"/>
      <c r="BF97" s="315"/>
      <c r="BG97" s="315"/>
      <c r="BH97" s="315"/>
      <c r="BI97" s="315"/>
      <c r="BJ97" s="315"/>
      <c r="BK97" s="315"/>
      <c r="BL97" s="315"/>
      <c r="BM97" s="315"/>
      <c r="BN97" s="315"/>
      <c r="BO97" s="315"/>
      <c r="BP97" s="315"/>
      <c r="BQ97" s="315"/>
      <c r="BR97" s="315"/>
      <c r="BS97" s="315"/>
      <c r="BT97" s="315"/>
      <c r="BU97" s="315"/>
      <c r="BV97" s="315"/>
      <c r="BW97" s="315"/>
      <c r="BX97" s="315"/>
      <c r="BY97" s="315"/>
      <c r="BZ97" s="315"/>
      <c r="CA97" s="315"/>
      <c r="CB97" s="315"/>
      <c r="CC97" s="315"/>
      <c r="CD97" s="315"/>
      <c r="CE97" s="315"/>
      <c r="CF97" s="315"/>
      <c r="CG97" s="315"/>
      <c r="CH97" s="315"/>
      <c r="CI97" s="315"/>
      <c r="CJ97" s="315"/>
      <c r="CK97" s="315"/>
      <c r="CL97" s="315"/>
      <c r="CM97" s="315"/>
      <c r="CN97" s="315"/>
      <c r="CO97" s="315"/>
      <c r="CP97" s="315"/>
      <c r="CQ97" s="315"/>
      <c r="CR97" s="315"/>
      <c r="CS97" s="315"/>
      <c r="CT97" s="315"/>
      <c r="CU97" s="315"/>
      <c r="CV97" s="315"/>
      <c r="CW97" s="315"/>
      <c r="CX97" s="315"/>
      <c r="CY97" s="315"/>
      <c r="CZ97" s="315"/>
      <c r="DA97" s="315"/>
      <c r="DB97" s="315"/>
      <c r="DC97" s="315"/>
      <c r="DD97" s="315"/>
      <c r="DE97" s="315"/>
      <c r="DF97" s="315"/>
      <c r="DG97" s="315"/>
      <c r="DH97" s="315"/>
      <c r="DI97" s="315"/>
      <c r="DJ97" s="315"/>
      <c r="DK97" s="315"/>
      <c r="DL97" s="315"/>
      <c r="DM97" s="315"/>
      <c r="DN97" s="315"/>
      <c r="DO97" s="315"/>
      <c r="DP97" s="315"/>
      <c r="DQ97" s="315"/>
      <c r="DR97" s="315"/>
      <c r="DS97" s="315"/>
      <c r="DT97" s="315"/>
      <c r="DU97" s="315"/>
      <c r="DV97" s="315"/>
      <c r="DW97" s="315"/>
      <c r="DX97" s="315"/>
      <c r="DY97" s="315"/>
      <c r="DZ97" s="315"/>
      <c r="EA97" s="315"/>
      <c r="EB97" s="315"/>
      <c r="EC97" s="315"/>
      <c r="ED97" s="315"/>
      <c r="EE97" s="315"/>
      <c r="EF97" s="315"/>
      <c r="EG97" s="315"/>
      <c r="EH97" s="315"/>
      <c r="EI97" s="315"/>
      <c r="EJ97" s="315"/>
      <c r="EK97" s="315"/>
      <c r="EL97" s="315"/>
      <c r="EM97" s="315"/>
      <c r="EN97" s="315"/>
      <c r="EO97" s="315"/>
      <c r="EP97" s="315"/>
      <c r="EQ97" s="315"/>
      <c r="ER97" s="315"/>
      <c r="ES97" s="315"/>
      <c r="ET97" s="315"/>
      <c r="EU97" s="315"/>
      <c r="EV97" s="315"/>
      <c r="EW97" s="315"/>
      <c r="EX97" s="315"/>
      <c r="EY97" s="315"/>
      <c r="EZ97" s="315"/>
      <c r="FA97" s="315"/>
      <c r="FB97" s="315"/>
      <c r="FC97" s="315"/>
      <c r="FD97" s="315"/>
      <c r="FE97" s="315"/>
      <c r="FF97" s="315"/>
      <c r="FG97" s="315"/>
      <c r="FH97" s="315"/>
      <c r="FI97" s="315"/>
      <c r="FJ97" s="315"/>
      <c r="FK97" s="315"/>
      <c r="FL97" s="315"/>
      <c r="FM97" s="315"/>
      <c r="FN97" s="315"/>
      <c r="FO97" s="315"/>
      <c r="FP97" s="315"/>
      <c r="FQ97" s="315"/>
      <c r="FR97" s="315"/>
      <c r="FS97" s="315"/>
      <c r="FT97" s="315"/>
      <c r="FU97" s="315"/>
      <c r="FV97" s="315"/>
      <c r="FW97" s="315"/>
      <c r="FX97" s="315"/>
      <c r="FY97" s="315"/>
      <c r="FZ97" s="315"/>
      <c r="GA97" s="315"/>
      <c r="GB97" s="315"/>
      <c r="GC97" s="315"/>
      <c r="GD97" s="315"/>
      <c r="GE97" s="315"/>
      <c r="GF97" s="315"/>
      <c r="GG97" s="315"/>
      <c r="GH97" s="315"/>
      <c r="GI97" s="315"/>
      <c r="GJ97" s="315"/>
      <c r="GK97" s="315"/>
      <c r="GL97" s="315"/>
      <c r="GM97" s="315"/>
      <c r="GN97" s="315"/>
      <c r="GO97" s="315"/>
      <c r="GP97" s="315"/>
      <c r="GQ97" s="315"/>
      <c r="GR97" s="315"/>
      <c r="GS97" s="315"/>
      <c r="GT97" s="315"/>
      <c r="GU97" s="315"/>
      <c r="GV97" s="315"/>
      <c r="GW97" s="315"/>
      <c r="GX97" s="315"/>
      <c r="GY97" s="315"/>
      <c r="GZ97" s="315"/>
      <c r="HA97" s="315"/>
      <c r="HB97" s="315"/>
      <c r="HC97" s="315"/>
      <c r="HD97" s="315"/>
      <c r="HE97" s="315"/>
      <c r="HF97" s="315"/>
      <c r="HG97" s="315"/>
      <c r="HH97" s="315"/>
      <c r="HI97" s="315"/>
    </row>
    <row r="98" spans="1:217" ht="110.1" customHeight="1" thickBot="1" x14ac:dyDescent="0.25">
      <c r="A98" s="653"/>
      <c r="B98" s="645"/>
      <c r="C98" s="654"/>
      <c r="D98" s="140" t="s">
        <v>267</v>
      </c>
      <c r="E98" s="141" t="s">
        <v>268</v>
      </c>
      <c r="F98" s="234" t="s">
        <v>597</v>
      </c>
      <c r="G98" s="142" t="s">
        <v>606</v>
      </c>
      <c r="H98" s="142" t="s">
        <v>428</v>
      </c>
      <c r="I98" s="244" t="s">
        <v>600</v>
      </c>
      <c r="J98" s="142" t="s">
        <v>419</v>
      </c>
      <c r="K98" s="142" t="s">
        <v>429</v>
      </c>
      <c r="L98" s="142" t="s">
        <v>430</v>
      </c>
      <c r="M98" s="142" t="s">
        <v>277</v>
      </c>
      <c r="N98" s="142" t="s">
        <v>277</v>
      </c>
      <c r="O98" s="142" t="s">
        <v>422</v>
      </c>
      <c r="P98" s="170">
        <v>2</v>
      </c>
      <c r="Q98" s="143">
        <v>2</v>
      </c>
      <c r="R98" s="170">
        <f t="shared" si="33"/>
        <v>4</v>
      </c>
      <c r="S98" s="171" t="str">
        <f t="shared" si="34"/>
        <v>Bajo</v>
      </c>
      <c r="T98" s="144">
        <v>25</v>
      </c>
      <c r="U98" s="170">
        <f t="shared" si="35"/>
        <v>100</v>
      </c>
      <c r="V98" s="170" t="str">
        <f t="shared" si="32"/>
        <v>III</v>
      </c>
      <c r="W98" s="176" t="str">
        <f t="shared" si="25"/>
        <v>Mejorable</v>
      </c>
      <c r="X98" s="142"/>
      <c r="Y98" s="142"/>
      <c r="Z98" s="142"/>
      <c r="AA98" s="142" t="s">
        <v>427</v>
      </c>
      <c r="AB98" s="142" t="s">
        <v>424</v>
      </c>
      <c r="AC98" s="142" t="s">
        <v>277</v>
      </c>
      <c r="AD98" s="142" t="s">
        <v>277</v>
      </c>
      <c r="AE98" s="142" t="s">
        <v>277</v>
      </c>
      <c r="AF98" s="142" t="s">
        <v>425</v>
      </c>
      <c r="AG98" s="142" t="s">
        <v>277</v>
      </c>
      <c r="AH98" s="145"/>
      <c r="AI98" s="170"/>
      <c r="AJ98" s="143"/>
      <c r="AK98" s="146">
        <f t="shared" si="26"/>
        <v>0</v>
      </c>
      <c r="AL98" s="219">
        <f t="shared" si="27"/>
        <v>0</v>
      </c>
      <c r="AM98" s="147" t="str">
        <f t="shared" si="28"/>
        <v>IV</v>
      </c>
      <c r="AN98" s="176" t="str">
        <f t="shared" si="29"/>
        <v>Aceptable</v>
      </c>
      <c r="AO98" s="652"/>
      <c r="AP98" s="652"/>
      <c r="AQ98" s="315"/>
      <c r="AR98" s="315"/>
      <c r="AS98" s="315"/>
      <c r="AT98" s="315"/>
      <c r="AU98" s="315"/>
      <c r="AV98" s="315"/>
      <c r="AW98" s="315"/>
      <c r="AX98" s="315"/>
      <c r="AY98" s="315"/>
      <c r="AZ98" s="315"/>
      <c r="BA98" s="315"/>
      <c r="BB98" s="315"/>
      <c r="BC98" s="315"/>
      <c r="BD98" s="315"/>
      <c r="BE98" s="315"/>
      <c r="BF98" s="315"/>
      <c r="BG98" s="315"/>
      <c r="BH98" s="315"/>
      <c r="BI98" s="315"/>
      <c r="BJ98" s="315"/>
      <c r="BK98" s="315"/>
      <c r="BL98" s="315"/>
      <c r="BM98" s="315"/>
      <c r="BN98" s="315"/>
      <c r="BO98" s="315"/>
      <c r="BP98" s="315"/>
      <c r="BQ98" s="315"/>
      <c r="BR98" s="315"/>
      <c r="BS98" s="315"/>
      <c r="BT98" s="315"/>
      <c r="BU98" s="315"/>
      <c r="BV98" s="315"/>
      <c r="BW98" s="315"/>
      <c r="BX98" s="315"/>
      <c r="BY98" s="315"/>
      <c r="BZ98" s="315"/>
      <c r="CA98" s="315"/>
      <c r="CB98" s="315"/>
      <c r="CC98" s="315"/>
      <c r="CD98" s="315"/>
      <c r="CE98" s="315"/>
      <c r="CF98" s="315"/>
      <c r="CG98" s="315"/>
      <c r="CH98" s="315"/>
      <c r="CI98" s="315"/>
      <c r="CJ98" s="315"/>
      <c r="CK98" s="315"/>
      <c r="CL98" s="315"/>
      <c r="CM98" s="315"/>
      <c r="CN98" s="315"/>
      <c r="CO98" s="315"/>
      <c r="CP98" s="315"/>
      <c r="CQ98" s="315"/>
      <c r="CR98" s="315"/>
      <c r="CS98" s="315"/>
      <c r="CT98" s="315"/>
      <c r="CU98" s="315"/>
      <c r="CV98" s="315"/>
      <c r="CW98" s="315"/>
      <c r="CX98" s="315"/>
      <c r="CY98" s="315"/>
      <c r="CZ98" s="315"/>
      <c r="DA98" s="315"/>
      <c r="DB98" s="315"/>
      <c r="DC98" s="315"/>
      <c r="DD98" s="315"/>
      <c r="DE98" s="315"/>
      <c r="DF98" s="315"/>
      <c r="DG98" s="315"/>
      <c r="DH98" s="315"/>
      <c r="DI98" s="315"/>
      <c r="DJ98" s="315"/>
      <c r="DK98" s="315"/>
      <c r="DL98" s="315"/>
      <c r="DM98" s="315"/>
      <c r="DN98" s="315"/>
      <c r="DO98" s="315"/>
      <c r="DP98" s="315"/>
      <c r="DQ98" s="315"/>
      <c r="DR98" s="315"/>
      <c r="DS98" s="315"/>
      <c r="DT98" s="315"/>
      <c r="DU98" s="315"/>
      <c r="DV98" s="315"/>
      <c r="DW98" s="315"/>
      <c r="DX98" s="315"/>
      <c r="DY98" s="315"/>
      <c r="DZ98" s="315"/>
      <c r="EA98" s="315"/>
      <c r="EB98" s="315"/>
      <c r="EC98" s="315"/>
      <c r="ED98" s="315"/>
      <c r="EE98" s="315"/>
      <c r="EF98" s="315"/>
      <c r="EG98" s="315"/>
      <c r="EH98" s="315"/>
      <c r="EI98" s="315"/>
      <c r="EJ98" s="315"/>
      <c r="EK98" s="315"/>
      <c r="EL98" s="315"/>
      <c r="EM98" s="315"/>
      <c r="EN98" s="315"/>
      <c r="EO98" s="315"/>
      <c r="EP98" s="315"/>
      <c r="EQ98" s="315"/>
      <c r="ER98" s="315"/>
      <c r="ES98" s="315"/>
      <c r="ET98" s="315"/>
      <c r="EU98" s="315"/>
      <c r="EV98" s="315"/>
      <c r="EW98" s="315"/>
      <c r="EX98" s="315"/>
      <c r="EY98" s="315"/>
      <c r="EZ98" s="315"/>
      <c r="FA98" s="315"/>
      <c r="FB98" s="315"/>
      <c r="FC98" s="315"/>
      <c r="FD98" s="315"/>
      <c r="FE98" s="315"/>
      <c r="FF98" s="315"/>
      <c r="FG98" s="315"/>
      <c r="FH98" s="315"/>
      <c r="FI98" s="315"/>
      <c r="FJ98" s="315"/>
      <c r="FK98" s="315"/>
      <c r="FL98" s="315"/>
      <c r="FM98" s="315"/>
      <c r="FN98" s="315"/>
      <c r="FO98" s="315"/>
      <c r="FP98" s="315"/>
      <c r="FQ98" s="315"/>
      <c r="FR98" s="315"/>
      <c r="FS98" s="315"/>
      <c r="FT98" s="315"/>
      <c r="FU98" s="315"/>
      <c r="FV98" s="315"/>
      <c r="FW98" s="315"/>
      <c r="FX98" s="315"/>
      <c r="FY98" s="315"/>
      <c r="FZ98" s="315"/>
      <c r="GA98" s="315"/>
      <c r="GB98" s="315"/>
      <c r="GC98" s="315"/>
      <c r="GD98" s="315"/>
      <c r="GE98" s="315"/>
      <c r="GF98" s="315"/>
      <c r="GG98" s="315"/>
      <c r="GH98" s="315"/>
      <c r="GI98" s="315"/>
      <c r="GJ98" s="315"/>
      <c r="GK98" s="315"/>
      <c r="GL98" s="315"/>
      <c r="GM98" s="315"/>
      <c r="GN98" s="315"/>
      <c r="GO98" s="315"/>
      <c r="GP98" s="315"/>
      <c r="GQ98" s="315"/>
      <c r="GR98" s="315"/>
      <c r="GS98" s="315"/>
      <c r="GT98" s="315"/>
      <c r="GU98" s="315"/>
      <c r="GV98" s="315"/>
      <c r="GW98" s="315"/>
      <c r="GX98" s="315"/>
      <c r="GY98" s="315"/>
      <c r="GZ98" s="315"/>
      <c r="HA98" s="315"/>
      <c r="HB98" s="315"/>
      <c r="HC98" s="315"/>
      <c r="HD98" s="315"/>
      <c r="HE98" s="315"/>
      <c r="HF98" s="315"/>
      <c r="HG98" s="315"/>
      <c r="HH98" s="315"/>
      <c r="HI98" s="315"/>
    </row>
    <row r="99" spans="1:217" ht="110.1" customHeight="1" thickBot="1" x14ac:dyDescent="0.25">
      <c r="A99" s="653"/>
      <c r="B99" s="645"/>
      <c r="C99" s="654"/>
      <c r="D99" s="140" t="s">
        <v>267</v>
      </c>
      <c r="E99" s="141" t="s">
        <v>268</v>
      </c>
      <c r="F99" s="234" t="s">
        <v>597</v>
      </c>
      <c r="G99" s="142" t="s">
        <v>606</v>
      </c>
      <c r="H99" s="142" t="s">
        <v>624</v>
      </c>
      <c r="I99" s="244" t="s">
        <v>600</v>
      </c>
      <c r="J99" s="142" t="s">
        <v>288</v>
      </c>
      <c r="K99" s="142" t="s">
        <v>625</v>
      </c>
      <c r="L99" s="238" t="s">
        <v>433</v>
      </c>
      <c r="M99" s="142" t="s">
        <v>626</v>
      </c>
      <c r="N99" s="142" t="s">
        <v>434</v>
      </c>
      <c r="O99" s="142" t="s">
        <v>277</v>
      </c>
      <c r="P99" s="170">
        <v>2</v>
      </c>
      <c r="Q99" s="143">
        <v>3</v>
      </c>
      <c r="R99" s="170">
        <f t="shared" si="33"/>
        <v>6</v>
      </c>
      <c r="S99" s="171" t="str">
        <f t="shared" si="34"/>
        <v>Medio</v>
      </c>
      <c r="T99" s="144">
        <v>60</v>
      </c>
      <c r="U99" s="170">
        <f t="shared" si="35"/>
        <v>360</v>
      </c>
      <c r="V99" s="170" t="str">
        <f t="shared" si="32"/>
        <v>II</v>
      </c>
      <c r="W99" s="176" t="str">
        <f t="shared" si="25"/>
        <v>No Aceptable o Aceptable con Control Especifico</v>
      </c>
      <c r="X99" s="142"/>
      <c r="Y99" s="142"/>
      <c r="Z99" s="142"/>
      <c r="AA99" s="142" t="s">
        <v>435</v>
      </c>
      <c r="AB99" s="142" t="s">
        <v>436</v>
      </c>
      <c r="AC99" s="142" t="s">
        <v>277</v>
      </c>
      <c r="AD99" s="142" t="s">
        <v>277</v>
      </c>
      <c r="AE99" s="142" t="s">
        <v>627</v>
      </c>
      <c r="AF99" s="142" t="s">
        <v>438</v>
      </c>
      <c r="AG99" s="142" t="s">
        <v>277</v>
      </c>
      <c r="AH99" s="145"/>
      <c r="AI99" s="170"/>
      <c r="AJ99" s="143"/>
      <c r="AK99" s="146">
        <f t="shared" si="26"/>
        <v>0</v>
      </c>
      <c r="AL99" s="219">
        <f t="shared" si="27"/>
        <v>0</v>
      </c>
      <c r="AM99" s="147" t="str">
        <f t="shared" si="28"/>
        <v>IV</v>
      </c>
      <c r="AN99" s="176" t="str">
        <f t="shared" si="29"/>
        <v>Aceptable</v>
      </c>
      <c r="AO99" s="652"/>
      <c r="AP99" s="652"/>
      <c r="AQ99" s="315"/>
      <c r="AR99" s="315"/>
      <c r="AS99" s="315"/>
      <c r="AT99" s="315"/>
      <c r="AU99" s="315"/>
      <c r="AV99" s="315"/>
      <c r="AW99" s="315"/>
      <c r="AX99" s="315"/>
      <c r="AY99" s="315"/>
      <c r="AZ99" s="315"/>
      <c r="BA99" s="315"/>
      <c r="BB99" s="315"/>
      <c r="BC99" s="315"/>
      <c r="BD99" s="315"/>
      <c r="BE99" s="315"/>
      <c r="BF99" s="315"/>
      <c r="BG99" s="315"/>
      <c r="BH99" s="315"/>
      <c r="BI99" s="315"/>
      <c r="BJ99" s="315"/>
      <c r="BK99" s="315"/>
      <c r="BL99" s="315"/>
      <c r="BM99" s="315"/>
      <c r="BN99" s="315"/>
      <c r="BO99" s="315"/>
      <c r="BP99" s="315"/>
      <c r="BQ99" s="315"/>
      <c r="BR99" s="315"/>
      <c r="BS99" s="315"/>
      <c r="BT99" s="315"/>
      <c r="BU99" s="315"/>
      <c r="BV99" s="315"/>
      <c r="BW99" s="315"/>
      <c r="BX99" s="315"/>
      <c r="BY99" s="315"/>
      <c r="BZ99" s="315"/>
      <c r="CA99" s="315"/>
      <c r="CB99" s="315"/>
      <c r="CC99" s="315"/>
      <c r="CD99" s="315"/>
      <c r="CE99" s="315"/>
      <c r="CF99" s="315"/>
      <c r="CG99" s="315"/>
      <c r="CH99" s="315"/>
      <c r="CI99" s="315"/>
      <c r="CJ99" s="315"/>
      <c r="CK99" s="315"/>
      <c r="CL99" s="315"/>
      <c r="CM99" s="315"/>
      <c r="CN99" s="315"/>
      <c r="CO99" s="315"/>
      <c r="CP99" s="315"/>
      <c r="CQ99" s="315"/>
      <c r="CR99" s="315"/>
      <c r="CS99" s="315"/>
      <c r="CT99" s="315"/>
      <c r="CU99" s="315"/>
      <c r="CV99" s="315"/>
      <c r="CW99" s="315"/>
      <c r="CX99" s="315"/>
      <c r="CY99" s="315"/>
      <c r="CZ99" s="315"/>
      <c r="DA99" s="315"/>
      <c r="DB99" s="315"/>
      <c r="DC99" s="315"/>
      <c r="DD99" s="315"/>
      <c r="DE99" s="315"/>
      <c r="DF99" s="315"/>
      <c r="DG99" s="315"/>
      <c r="DH99" s="315"/>
      <c r="DI99" s="315"/>
      <c r="DJ99" s="315"/>
      <c r="DK99" s="315"/>
      <c r="DL99" s="315"/>
      <c r="DM99" s="315"/>
      <c r="DN99" s="315"/>
      <c r="DO99" s="315"/>
      <c r="DP99" s="315"/>
      <c r="DQ99" s="315"/>
      <c r="DR99" s="315"/>
      <c r="DS99" s="315"/>
      <c r="DT99" s="315"/>
      <c r="DU99" s="315"/>
      <c r="DV99" s="315"/>
      <c r="DW99" s="315"/>
      <c r="DX99" s="315"/>
      <c r="DY99" s="315"/>
      <c r="DZ99" s="315"/>
      <c r="EA99" s="315"/>
      <c r="EB99" s="315"/>
      <c r="EC99" s="315"/>
      <c r="ED99" s="315"/>
      <c r="EE99" s="315"/>
      <c r="EF99" s="315"/>
      <c r="EG99" s="315"/>
      <c r="EH99" s="315"/>
      <c r="EI99" s="315"/>
      <c r="EJ99" s="315"/>
      <c r="EK99" s="315"/>
      <c r="EL99" s="315"/>
      <c r="EM99" s="315"/>
      <c r="EN99" s="315"/>
      <c r="EO99" s="315"/>
      <c r="EP99" s="315"/>
      <c r="EQ99" s="315"/>
      <c r="ER99" s="315"/>
      <c r="ES99" s="315"/>
      <c r="ET99" s="315"/>
      <c r="EU99" s="315"/>
      <c r="EV99" s="315"/>
      <c r="EW99" s="315"/>
      <c r="EX99" s="315"/>
      <c r="EY99" s="315"/>
      <c r="EZ99" s="315"/>
      <c r="FA99" s="315"/>
      <c r="FB99" s="315"/>
      <c r="FC99" s="315"/>
      <c r="FD99" s="315"/>
      <c r="FE99" s="315"/>
      <c r="FF99" s="315"/>
      <c r="FG99" s="315"/>
      <c r="FH99" s="315"/>
      <c r="FI99" s="315"/>
      <c r="FJ99" s="315"/>
      <c r="FK99" s="315"/>
      <c r="FL99" s="315"/>
      <c r="FM99" s="315"/>
      <c r="FN99" s="315"/>
      <c r="FO99" s="315"/>
      <c r="FP99" s="315"/>
      <c r="FQ99" s="315"/>
      <c r="FR99" s="315"/>
      <c r="FS99" s="315"/>
      <c r="FT99" s="315"/>
      <c r="FU99" s="315"/>
      <c r="FV99" s="315"/>
      <c r="FW99" s="315"/>
      <c r="FX99" s="315"/>
      <c r="FY99" s="315"/>
      <c r="FZ99" s="315"/>
      <c r="GA99" s="315"/>
      <c r="GB99" s="315"/>
      <c r="GC99" s="315"/>
      <c r="GD99" s="315"/>
      <c r="GE99" s="315"/>
      <c r="GF99" s="315"/>
      <c r="GG99" s="315"/>
      <c r="GH99" s="315"/>
      <c r="GI99" s="315"/>
      <c r="GJ99" s="315"/>
      <c r="GK99" s="315"/>
      <c r="GL99" s="315"/>
      <c r="GM99" s="315"/>
      <c r="GN99" s="315"/>
      <c r="GO99" s="315"/>
      <c r="GP99" s="315"/>
      <c r="GQ99" s="315"/>
      <c r="GR99" s="315"/>
      <c r="GS99" s="315"/>
      <c r="GT99" s="315"/>
      <c r="GU99" s="315"/>
      <c r="GV99" s="315"/>
      <c r="GW99" s="315"/>
      <c r="GX99" s="315"/>
      <c r="GY99" s="315"/>
      <c r="GZ99" s="315"/>
      <c r="HA99" s="315"/>
      <c r="HB99" s="315"/>
      <c r="HC99" s="315"/>
      <c r="HD99" s="315"/>
      <c r="HE99" s="315"/>
      <c r="HF99" s="315"/>
      <c r="HG99" s="315"/>
      <c r="HH99" s="315"/>
      <c r="HI99" s="315"/>
    </row>
    <row r="100" spans="1:217" ht="110.1" customHeight="1" thickBot="1" x14ac:dyDescent="0.25">
      <c r="A100" s="653"/>
      <c r="B100" s="645"/>
      <c r="C100" s="654"/>
      <c r="D100" s="140" t="s">
        <v>267</v>
      </c>
      <c r="E100" s="141" t="s">
        <v>268</v>
      </c>
      <c r="F100" s="234" t="s">
        <v>597</v>
      </c>
      <c r="G100" s="142" t="s">
        <v>606</v>
      </c>
      <c r="H100" s="142" t="s">
        <v>628</v>
      </c>
      <c r="I100" s="244" t="s">
        <v>600</v>
      </c>
      <c r="J100" s="142" t="s">
        <v>288</v>
      </c>
      <c r="K100" s="142" t="s">
        <v>629</v>
      </c>
      <c r="L100" s="234" t="s">
        <v>375</v>
      </c>
      <c r="M100" s="142" t="s">
        <v>277</v>
      </c>
      <c r="N100" s="142" t="s">
        <v>277</v>
      </c>
      <c r="O100" s="142" t="s">
        <v>277</v>
      </c>
      <c r="P100" s="170">
        <v>2</v>
      </c>
      <c r="Q100" s="143">
        <v>2</v>
      </c>
      <c r="R100" s="170">
        <f t="shared" si="33"/>
        <v>4</v>
      </c>
      <c r="S100" s="171" t="str">
        <f t="shared" si="34"/>
        <v>Bajo</v>
      </c>
      <c r="T100" s="144">
        <v>10</v>
      </c>
      <c r="U100" s="170">
        <f t="shared" si="35"/>
        <v>40</v>
      </c>
      <c r="V100" s="170" t="str">
        <f t="shared" si="32"/>
        <v>III</v>
      </c>
      <c r="W100" s="176" t="str">
        <f t="shared" si="25"/>
        <v>Mejorable</v>
      </c>
      <c r="X100" s="142"/>
      <c r="Y100" s="142"/>
      <c r="Z100" s="142"/>
      <c r="AA100" s="142" t="s">
        <v>630</v>
      </c>
      <c r="AB100" s="142" t="s">
        <v>294</v>
      </c>
      <c r="AC100" s="142" t="s">
        <v>277</v>
      </c>
      <c r="AD100" s="142" t="s">
        <v>277</v>
      </c>
      <c r="AE100" s="142" t="s">
        <v>277</v>
      </c>
      <c r="AF100" s="142" t="s">
        <v>631</v>
      </c>
      <c r="AG100" s="142" t="s">
        <v>277</v>
      </c>
      <c r="AH100" s="145"/>
      <c r="AI100" s="170"/>
      <c r="AJ100" s="143"/>
      <c r="AK100" s="146">
        <f t="shared" si="26"/>
        <v>0</v>
      </c>
      <c r="AL100" s="219">
        <f t="shared" si="27"/>
        <v>0</v>
      </c>
      <c r="AM100" s="147" t="str">
        <f t="shared" si="28"/>
        <v>IV</v>
      </c>
      <c r="AN100" s="176" t="str">
        <f t="shared" si="29"/>
        <v>Aceptable</v>
      </c>
      <c r="AO100" s="652"/>
      <c r="AP100" s="652"/>
      <c r="AQ100" s="315"/>
      <c r="AR100" s="315"/>
      <c r="AS100" s="315"/>
      <c r="AT100" s="315"/>
      <c r="AU100" s="315"/>
      <c r="AV100" s="315"/>
      <c r="AW100" s="315"/>
      <c r="AX100" s="315"/>
      <c r="AY100" s="315"/>
      <c r="AZ100" s="315"/>
      <c r="BA100" s="315"/>
      <c r="BB100" s="315"/>
      <c r="BC100" s="315"/>
      <c r="BD100" s="315"/>
      <c r="BE100" s="315"/>
      <c r="BF100" s="315"/>
      <c r="BG100" s="315"/>
      <c r="BH100" s="315"/>
      <c r="BI100" s="315"/>
      <c r="BJ100" s="315"/>
      <c r="BK100" s="315"/>
      <c r="BL100" s="315"/>
      <c r="BM100" s="315"/>
      <c r="BN100" s="315"/>
      <c r="BO100" s="315"/>
      <c r="BP100" s="315"/>
      <c r="BQ100" s="315"/>
      <c r="BR100" s="315"/>
      <c r="BS100" s="315"/>
      <c r="BT100" s="315"/>
      <c r="BU100" s="315"/>
      <c r="BV100" s="315"/>
      <c r="BW100" s="315"/>
      <c r="BX100" s="315"/>
      <c r="BY100" s="315"/>
      <c r="BZ100" s="315"/>
      <c r="CA100" s="315"/>
      <c r="CB100" s="315"/>
      <c r="CC100" s="315"/>
      <c r="CD100" s="315"/>
      <c r="CE100" s="315"/>
      <c r="CF100" s="315"/>
      <c r="CG100" s="315"/>
      <c r="CH100" s="315"/>
      <c r="CI100" s="315"/>
      <c r="CJ100" s="315"/>
      <c r="CK100" s="315"/>
      <c r="CL100" s="315"/>
      <c r="CM100" s="315"/>
      <c r="CN100" s="315"/>
      <c r="CO100" s="315"/>
      <c r="CP100" s="315"/>
      <c r="CQ100" s="315"/>
      <c r="CR100" s="315"/>
      <c r="CS100" s="315"/>
      <c r="CT100" s="315"/>
      <c r="CU100" s="315"/>
      <c r="CV100" s="315"/>
      <c r="CW100" s="315"/>
      <c r="CX100" s="315"/>
      <c r="CY100" s="315"/>
      <c r="CZ100" s="315"/>
      <c r="DA100" s="315"/>
      <c r="DB100" s="315"/>
      <c r="DC100" s="315"/>
      <c r="DD100" s="315"/>
      <c r="DE100" s="315"/>
      <c r="DF100" s="315"/>
      <c r="DG100" s="315"/>
      <c r="DH100" s="315"/>
      <c r="DI100" s="315"/>
      <c r="DJ100" s="315"/>
      <c r="DK100" s="315"/>
      <c r="DL100" s="315"/>
      <c r="DM100" s="315"/>
      <c r="DN100" s="315"/>
      <c r="DO100" s="315"/>
      <c r="DP100" s="315"/>
      <c r="DQ100" s="315"/>
      <c r="DR100" s="315"/>
      <c r="DS100" s="315"/>
      <c r="DT100" s="315"/>
      <c r="DU100" s="315"/>
      <c r="DV100" s="315"/>
      <c r="DW100" s="315"/>
      <c r="DX100" s="315"/>
      <c r="DY100" s="315"/>
      <c r="DZ100" s="315"/>
      <c r="EA100" s="315"/>
      <c r="EB100" s="315"/>
      <c r="EC100" s="315"/>
      <c r="ED100" s="315"/>
      <c r="EE100" s="315"/>
      <c r="EF100" s="315"/>
      <c r="EG100" s="315"/>
      <c r="EH100" s="315"/>
      <c r="EI100" s="315"/>
      <c r="EJ100" s="315"/>
      <c r="EK100" s="315"/>
      <c r="EL100" s="315"/>
      <c r="EM100" s="315"/>
      <c r="EN100" s="315"/>
      <c r="EO100" s="315"/>
      <c r="EP100" s="315"/>
      <c r="EQ100" s="315"/>
      <c r="ER100" s="315"/>
      <c r="ES100" s="315"/>
      <c r="ET100" s="315"/>
      <c r="EU100" s="315"/>
      <c r="EV100" s="315"/>
      <c r="EW100" s="315"/>
      <c r="EX100" s="315"/>
      <c r="EY100" s="315"/>
      <c r="EZ100" s="315"/>
      <c r="FA100" s="315"/>
      <c r="FB100" s="315"/>
      <c r="FC100" s="315"/>
      <c r="FD100" s="315"/>
      <c r="FE100" s="315"/>
      <c r="FF100" s="315"/>
      <c r="FG100" s="315"/>
      <c r="FH100" s="315"/>
      <c r="FI100" s="315"/>
      <c r="FJ100" s="315"/>
      <c r="FK100" s="315"/>
      <c r="FL100" s="315"/>
      <c r="FM100" s="315"/>
      <c r="FN100" s="315"/>
      <c r="FO100" s="315"/>
      <c r="FP100" s="315"/>
      <c r="FQ100" s="315"/>
      <c r="FR100" s="315"/>
      <c r="FS100" s="315"/>
      <c r="FT100" s="315"/>
      <c r="FU100" s="315"/>
      <c r="FV100" s="315"/>
      <c r="FW100" s="315"/>
      <c r="FX100" s="315"/>
      <c r="FY100" s="315"/>
      <c r="FZ100" s="315"/>
      <c r="GA100" s="315"/>
      <c r="GB100" s="315"/>
      <c r="GC100" s="315"/>
      <c r="GD100" s="315"/>
      <c r="GE100" s="315"/>
      <c r="GF100" s="315"/>
      <c r="GG100" s="315"/>
      <c r="GH100" s="315"/>
      <c r="GI100" s="315"/>
      <c r="GJ100" s="315"/>
      <c r="GK100" s="315"/>
      <c r="GL100" s="315"/>
      <c r="GM100" s="315"/>
      <c r="GN100" s="315"/>
      <c r="GO100" s="315"/>
      <c r="GP100" s="315"/>
      <c r="GQ100" s="315"/>
      <c r="GR100" s="315"/>
      <c r="GS100" s="315"/>
      <c r="GT100" s="315"/>
      <c r="GU100" s="315"/>
      <c r="GV100" s="315"/>
      <c r="GW100" s="315"/>
      <c r="GX100" s="315"/>
      <c r="GY100" s="315"/>
      <c r="GZ100" s="315"/>
      <c r="HA100" s="315"/>
      <c r="HB100" s="315"/>
      <c r="HC100" s="315"/>
      <c r="HD100" s="315"/>
      <c r="HE100" s="315"/>
      <c r="HF100" s="315"/>
      <c r="HG100" s="315"/>
      <c r="HH100" s="315"/>
      <c r="HI100" s="315"/>
    </row>
    <row r="101" spans="1:217" ht="110.1" customHeight="1" thickBot="1" x14ac:dyDescent="0.25">
      <c r="A101" s="653"/>
      <c r="B101" s="645"/>
      <c r="C101" s="654"/>
      <c r="D101" s="140" t="s">
        <v>267</v>
      </c>
      <c r="E101" s="141" t="s">
        <v>268</v>
      </c>
      <c r="F101" s="234" t="s">
        <v>597</v>
      </c>
      <c r="G101" s="142" t="s">
        <v>401</v>
      </c>
      <c r="H101" s="142" t="s">
        <v>1079</v>
      </c>
      <c r="I101" s="244" t="s">
        <v>600</v>
      </c>
      <c r="J101" s="142" t="s">
        <v>288</v>
      </c>
      <c r="K101" s="142" t="s">
        <v>577</v>
      </c>
      <c r="L101" s="142" t="s">
        <v>578</v>
      </c>
      <c r="M101" s="142" t="s">
        <v>579</v>
      </c>
      <c r="N101" s="142" t="s">
        <v>277</v>
      </c>
      <c r="O101" s="142" t="s">
        <v>277</v>
      </c>
      <c r="P101" s="170">
        <v>2</v>
      </c>
      <c r="Q101" s="143">
        <v>2</v>
      </c>
      <c r="R101" s="170">
        <v>4</v>
      </c>
      <c r="S101" s="171" t="s">
        <v>474</v>
      </c>
      <c r="T101" s="144">
        <v>100</v>
      </c>
      <c r="U101" s="170">
        <f t="shared" si="35"/>
        <v>400</v>
      </c>
      <c r="V101" s="170" t="str">
        <f t="shared" si="32"/>
        <v>II</v>
      </c>
      <c r="W101" s="176" t="str">
        <f t="shared" si="25"/>
        <v>No Aceptable o Aceptable con Control Especifico</v>
      </c>
      <c r="X101" s="142"/>
      <c r="Y101" s="142"/>
      <c r="Z101" s="142"/>
      <c r="AA101" s="142" t="s">
        <v>578</v>
      </c>
      <c r="AB101" s="142" t="s">
        <v>580</v>
      </c>
      <c r="AC101" s="142" t="s">
        <v>277</v>
      </c>
      <c r="AD101" s="142" t="s">
        <v>277</v>
      </c>
      <c r="AE101" s="142" t="s">
        <v>1080</v>
      </c>
      <c r="AF101" s="142" t="s">
        <v>1081</v>
      </c>
      <c r="AG101" s="142" t="s">
        <v>277</v>
      </c>
      <c r="AH101" s="172"/>
      <c r="AI101" s="213"/>
      <c r="AJ101" s="143"/>
      <c r="AK101" s="146">
        <f t="shared" si="26"/>
        <v>0</v>
      </c>
      <c r="AL101" s="219">
        <f t="shared" si="27"/>
        <v>0</v>
      </c>
      <c r="AM101" s="147" t="str">
        <f t="shared" si="28"/>
        <v>IV</v>
      </c>
      <c r="AN101" s="176" t="str">
        <f t="shared" si="29"/>
        <v>Aceptable</v>
      </c>
      <c r="AO101" s="652"/>
      <c r="AP101" s="652"/>
      <c r="AQ101" s="315"/>
      <c r="AR101" s="315"/>
      <c r="AS101" s="315"/>
      <c r="AT101" s="315"/>
      <c r="AU101" s="315"/>
      <c r="AV101" s="315"/>
      <c r="AW101" s="315"/>
      <c r="AX101" s="315"/>
      <c r="AY101" s="315"/>
      <c r="AZ101" s="315"/>
      <c r="BA101" s="315"/>
      <c r="BB101" s="315"/>
      <c r="BC101" s="315"/>
      <c r="BD101" s="315"/>
      <c r="BE101" s="315"/>
      <c r="BF101" s="315"/>
      <c r="BG101" s="315"/>
      <c r="BH101" s="315"/>
      <c r="BI101" s="315"/>
      <c r="BJ101" s="315"/>
      <c r="BK101" s="315"/>
      <c r="BL101" s="315"/>
      <c r="BM101" s="315"/>
      <c r="BN101" s="315"/>
      <c r="BO101" s="315"/>
      <c r="BP101" s="315"/>
      <c r="BQ101" s="315"/>
      <c r="BR101" s="315"/>
      <c r="BS101" s="315"/>
      <c r="BT101" s="315"/>
      <c r="BU101" s="315"/>
      <c r="BV101" s="315"/>
      <c r="BW101" s="315"/>
      <c r="BX101" s="315"/>
      <c r="BY101" s="315"/>
      <c r="BZ101" s="315"/>
      <c r="CA101" s="315"/>
      <c r="CB101" s="315"/>
      <c r="CC101" s="315"/>
      <c r="CD101" s="315"/>
      <c r="CE101" s="315"/>
      <c r="CF101" s="315"/>
      <c r="CG101" s="315"/>
      <c r="CH101" s="315"/>
      <c r="CI101" s="315"/>
      <c r="CJ101" s="315"/>
      <c r="CK101" s="315"/>
      <c r="CL101" s="315"/>
      <c r="CM101" s="315"/>
      <c r="CN101" s="315"/>
      <c r="CO101" s="315"/>
      <c r="CP101" s="315"/>
      <c r="CQ101" s="315"/>
      <c r="CR101" s="315"/>
      <c r="CS101" s="315"/>
      <c r="CT101" s="315"/>
      <c r="CU101" s="315"/>
      <c r="CV101" s="315"/>
      <c r="CW101" s="315"/>
      <c r="CX101" s="315"/>
      <c r="CY101" s="315"/>
      <c r="CZ101" s="315"/>
      <c r="DA101" s="315"/>
      <c r="DB101" s="315"/>
      <c r="DC101" s="315"/>
      <c r="DD101" s="315"/>
      <c r="DE101" s="315"/>
      <c r="DF101" s="315"/>
      <c r="DG101" s="315"/>
      <c r="DH101" s="315"/>
      <c r="DI101" s="315"/>
      <c r="DJ101" s="315"/>
      <c r="DK101" s="315"/>
      <c r="DL101" s="315"/>
      <c r="DM101" s="315"/>
      <c r="DN101" s="315"/>
      <c r="DO101" s="315"/>
      <c r="DP101" s="315"/>
      <c r="DQ101" s="315"/>
      <c r="DR101" s="315"/>
      <c r="DS101" s="315"/>
      <c r="DT101" s="315"/>
      <c r="DU101" s="315"/>
      <c r="DV101" s="315"/>
      <c r="DW101" s="315"/>
      <c r="DX101" s="315"/>
      <c r="DY101" s="315"/>
      <c r="DZ101" s="315"/>
      <c r="EA101" s="315"/>
      <c r="EB101" s="315"/>
      <c r="EC101" s="315"/>
      <c r="ED101" s="315"/>
      <c r="EE101" s="315"/>
      <c r="EF101" s="315"/>
      <c r="EG101" s="315"/>
      <c r="EH101" s="315"/>
      <c r="EI101" s="315"/>
      <c r="EJ101" s="315"/>
      <c r="EK101" s="315"/>
      <c r="EL101" s="315"/>
      <c r="EM101" s="315"/>
      <c r="EN101" s="315"/>
      <c r="EO101" s="315"/>
      <c r="EP101" s="315"/>
      <c r="EQ101" s="315"/>
      <c r="ER101" s="315"/>
      <c r="ES101" s="315"/>
      <c r="ET101" s="315"/>
      <c r="EU101" s="315"/>
      <c r="EV101" s="315"/>
      <c r="EW101" s="315"/>
      <c r="EX101" s="315"/>
      <c r="EY101" s="315"/>
      <c r="EZ101" s="315"/>
      <c r="FA101" s="315"/>
      <c r="FB101" s="315"/>
      <c r="FC101" s="315"/>
      <c r="FD101" s="315"/>
      <c r="FE101" s="315"/>
      <c r="FF101" s="315"/>
      <c r="FG101" s="315"/>
      <c r="FH101" s="315"/>
      <c r="FI101" s="315"/>
      <c r="FJ101" s="315"/>
      <c r="FK101" s="315"/>
      <c r="FL101" s="315"/>
      <c r="FM101" s="315"/>
      <c r="FN101" s="315"/>
      <c r="FO101" s="315"/>
      <c r="FP101" s="315"/>
      <c r="FQ101" s="315"/>
      <c r="FR101" s="315"/>
      <c r="FS101" s="315"/>
      <c r="FT101" s="315"/>
      <c r="FU101" s="315"/>
      <c r="FV101" s="315"/>
      <c r="FW101" s="315"/>
      <c r="FX101" s="315"/>
      <c r="FY101" s="315"/>
      <c r="FZ101" s="315"/>
      <c r="GA101" s="315"/>
      <c r="GB101" s="315"/>
      <c r="GC101" s="315"/>
      <c r="GD101" s="315"/>
      <c r="GE101" s="315"/>
      <c r="GF101" s="315"/>
      <c r="GG101" s="315"/>
      <c r="GH101" s="315"/>
      <c r="GI101" s="315"/>
      <c r="GJ101" s="315"/>
      <c r="GK101" s="315"/>
      <c r="GL101" s="315"/>
      <c r="GM101" s="315"/>
      <c r="GN101" s="315"/>
      <c r="GO101" s="315"/>
      <c r="GP101" s="315"/>
      <c r="GQ101" s="315"/>
      <c r="GR101" s="315"/>
      <c r="GS101" s="315"/>
      <c r="GT101" s="315"/>
      <c r="GU101" s="315"/>
      <c r="GV101" s="315"/>
      <c r="GW101" s="315"/>
      <c r="GX101" s="315"/>
      <c r="GY101" s="315"/>
      <c r="GZ101" s="315"/>
      <c r="HA101" s="315"/>
      <c r="HB101" s="315"/>
      <c r="HC101" s="315"/>
      <c r="HD101" s="315"/>
      <c r="HE101" s="315"/>
      <c r="HF101" s="315"/>
      <c r="HG101" s="315"/>
      <c r="HH101" s="315"/>
      <c r="HI101" s="315"/>
    </row>
    <row r="102" spans="1:217" ht="68.25" customHeight="1" thickBot="1" x14ac:dyDescent="0.25">
      <c r="A102" s="653"/>
      <c r="B102" s="645"/>
      <c r="C102" s="654"/>
      <c r="D102" s="140" t="s">
        <v>267</v>
      </c>
      <c r="E102" s="141" t="s">
        <v>268</v>
      </c>
      <c r="F102" s="234" t="s">
        <v>597</v>
      </c>
      <c r="G102" s="142" t="s">
        <v>401</v>
      </c>
      <c r="H102" s="142" t="s">
        <v>593</v>
      </c>
      <c r="I102" s="244" t="s">
        <v>600</v>
      </c>
      <c r="J102" s="142" t="s">
        <v>288</v>
      </c>
      <c r="K102" s="142" t="s">
        <v>75</v>
      </c>
      <c r="L102" s="142" t="s">
        <v>469</v>
      </c>
      <c r="M102" s="142" t="s">
        <v>277</v>
      </c>
      <c r="N102" s="142" t="s">
        <v>632</v>
      </c>
      <c r="O102" s="142" t="s">
        <v>277</v>
      </c>
      <c r="P102" s="170">
        <v>2</v>
      </c>
      <c r="Q102" s="143">
        <v>2</v>
      </c>
      <c r="R102" s="170">
        <v>4</v>
      </c>
      <c r="S102" s="171" t="s">
        <v>474</v>
      </c>
      <c r="T102" s="144">
        <v>100</v>
      </c>
      <c r="U102" s="170">
        <v>400</v>
      </c>
      <c r="V102" s="170" t="str">
        <f t="shared" si="32"/>
        <v>II</v>
      </c>
      <c r="W102" s="176" t="str">
        <f t="shared" si="25"/>
        <v>No Aceptable o Aceptable con Control Especifico</v>
      </c>
      <c r="X102" s="142"/>
      <c r="Y102" s="142"/>
      <c r="Z102" s="142"/>
      <c r="AA102" s="142" t="s">
        <v>467</v>
      </c>
      <c r="AB102" s="142" t="s">
        <v>595</v>
      </c>
      <c r="AC102" s="142" t="s">
        <v>277</v>
      </c>
      <c r="AD102" s="142" t="s">
        <v>277</v>
      </c>
      <c r="AE102" s="142" t="s">
        <v>277</v>
      </c>
      <c r="AF102" s="142" t="s">
        <v>596</v>
      </c>
      <c r="AG102" s="142" t="s">
        <v>277</v>
      </c>
      <c r="AH102" s="172"/>
      <c r="AI102" s="213"/>
      <c r="AJ102" s="143"/>
      <c r="AK102" s="146">
        <f t="shared" si="26"/>
        <v>0</v>
      </c>
      <c r="AL102" s="219">
        <f t="shared" si="27"/>
        <v>0</v>
      </c>
      <c r="AM102" s="147" t="str">
        <f t="shared" si="28"/>
        <v>IV</v>
      </c>
      <c r="AN102" s="176" t="str">
        <f t="shared" si="29"/>
        <v>Aceptable</v>
      </c>
      <c r="AO102" s="652"/>
      <c r="AP102" s="652"/>
      <c r="AQ102" s="315"/>
      <c r="AR102" s="315"/>
      <c r="AS102" s="315"/>
      <c r="AT102" s="315"/>
      <c r="AU102" s="315"/>
      <c r="AV102" s="315"/>
      <c r="AW102" s="315"/>
      <c r="AX102" s="315"/>
      <c r="AY102" s="315"/>
      <c r="AZ102" s="315"/>
      <c r="BA102" s="315"/>
      <c r="BB102" s="315"/>
      <c r="BC102" s="315"/>
      <c r="BD102" s="315"/>
      <c r="BE102" s="315"/>
      <c r="BF102" s="315"/>
      <c r="BG102" s="315"/>
      <c r="BH102" s="315"/>
      <c r="BI102" s="315"/>
      <c r="BJ102" s="315"/>
      <c r="BK102" s="315"/>
      <c r="BL102" s="315"/>
      <c r="BM102" s="315"/>
      <c r="BN102" s="315"/>
      <c r="BO102" s="315"/>
      <c r="BP102" s="315"/>
      <c r="BQ102" s="315"/>
      <c r="BR102" s="315"/>
      <c r="BS102" s="315"/>
      <c r="BT102" s="315"/>
      <c r="BU102" s="315"/>
      <c r="BV102" s="315"/>
      <c r="BW102" s="315"/>
      <c r="BX102" s="315"/>
      <c r="BY102" s="315"/>
      <c r="BZ102" s="315"/>
      <c r="CA102" s="315"/>
      <c r="CB102" s="315"/>
      <c r="CC102" s="315"/>
      <c r="CD102" s="315"/>
      <c r="CE102" s="315"/>
      <c r="CF102" s="315"/>
      <c r="CG102" s="315"/>
      <c r="CH102" s="315"/>
      <c r="CI102" s="315"/>
      <c r="CJ102" s="315"/>
      <c r="CK102" s="315"/>
      <c r="CL102" s="315"/>
      <c r="CM102" s="315"/>
      <c r="CN102" s="315"/>
      <c r="CO102" s="315"/>
      <c r="CP102" s="315"/>
      <c r="CQ102" s="315"/>
      <c r="CR102" s="315"/>
      <c r="CS102" s="315"/>
      <c r="CT102" s="315"/>
      <c r="CU102" s="315"/>
      <c r="CV102" s="315"/>
      <c r="CW102" s="315"/>
      <c r="CX102" s="315"/>
      <c r="CY102" s="315"/>
      <c r="CZ102" s="315"/>
      <c r="DA102" s="315"/>
      <c r="DB102" s="315"/>
      <c r="DC102" s="315"/>
      <c r="DD102" s="315"/>
      <c r="DE102" s="315"/>
      <c r="DF102" s="315"/>
      <c r="DG102" s="315"/>
      <c r="DH102" s="315"/>
      <c r="DI102" s="315"/>
      <c r="DJ102" s="315"/>
      <c r="DK102" s="315"/>
      <c r="DL102" s="315"/>
      <c r="DM102" s="315"/>
      <c r="DN102" s="315"/>
      <c r="DO102" s="315"/>
      <c r="DP102" s="315"/>
      <c r="DQ102" s="315"/>
      <c r="DR102" s="315"/>
      <c r="DS102" s="315"/>
      <c r="DT102" s="315"/>
      <c r="DU102" s="315"/>
      <c r="DV102" s="315"/>
      <c r="DW102" s="315"/>
      <c r="DX102" s="315"/>
      <c r="DY102" s="315"/>
      <c r="DZ102" s="315"/>
      <c r="EA102" s="315"/>
      <c r="EB102" s="315"/>
      <c r="EC102" s="315"/>
      <c r="ED102" s="315"/>
      <c r="EE102" s="315"/>
      <c r="EF102" s="315"/>
      <c r="EG102" s="315"/>
      <c r="EH102" s="315"/>
      <c r="EI102" s="315"/>
      <c r="EJ102" s="315"/>
      <c r="EK102" s="315"/>
      <c r="EL102" s="315"/>
      <c r="EM102" s="315"/>
      <c r="EN102" s="315"/>
      <c r="EO102" s="315"/>
      <c r="EP102" s="315"/>
      <c r="EQ102" s="315"/>
      <c r="ER102" s="315"/>
      <c r="ES102" s="315"/>
      <c r="ET102" s="315"/>
      <c r="EU102" s="315"/>
      <c r="EV102" s="315"/>
      <c r="EW102" s="315"/>
      <c r="EX102" s="315"/>
      <c r="EY102" s="315"/>
      <c r="EZ102" s="315"/>
      <c r="FA102" s="315"/>
      <c r="FB102" s="315"/>
      <c r="FC102" s="315"/>
      <c r="FD102" s="315"/>
      <c r="FE102" s="315"/>
      <c r="FF102" s="315"/>
      <c r="FG102" s="315"/>
      <c r="FH102" s="315"/>
      <c r="FI102" s="315"/>
      <c r="FJ102" s="315"/>
      <c r="FK102" s="315"/>
      <c r="FL102" s="315"/>
      <c r="FM102" s="315"/>
      <c r="FN102" s="315"/>
      <c r="FO102" s="315"/>
      <c r="FP102" s="315"/>
      <c r="FQ102" s="315"/>
      <c r="FR102" s="315"/>
      <c r="FS102" s="315"/>
      <c r="FT102" s="315"/>
      <c r="FU102" s="315"/>
      <c r="FV102" s="315"/>
      <c r="FW102" s="315"/>
      <c r="FX102" s="315"/>
      <c r="FY102" s="315"/>
      <c r="FZ102" s="315"/>
      <c r="GA102" s="315"/>
      <c r="GB102" s="315"/>
      <c r="GC102" s="315"/>
      <c r="GD102" s="315"/>
      <c r="GE102" s="315"/>
      <c r="GF102" s="315"/>
      <c r="GG102" s="315"/>
      <c r="GH102" s="315"/>
      <c r="GI102" s="315"/>
      <c r="GJ102" s="315"/>
      <c r="GK102" s="315"/>
      <c r="GL102" s="315"/>
      <c r="GM102" s="315"/>
      <c r="GN102" s="315"/>
      <c r="GO102" s="315"/>
      <c r="GP102" s="315"/>
      <c r="GQ102" s="315"/>
      <c r="GR102" s="315"/>
      <c r="GS102" s="315"/>
      <c r="GT102" s="315"/>
      <c r="GU102" s="315"/>
      <c r="GV102" s="315"/>
      <c r="GW102" s="315"/>
      <c r="GX102" s="315"/>
      <c r="GY102" s="315"/>
      <c r="GZ102" s="315"/>
      <c r="HA102" s="315"/>
      <c r="HB102" s="315"/>
      <c r="HC102" s="315"/>
      <c r="HD102" s="315"/>
      <c r="HE102" s="315"/>
      <c r="HF102" s="315"/>
      <c r="HG102" s="315"/>
      <c r="HH102" s="315"/>
      <c r="HI102" s="315"/>
    </row>
    <row r="103" spans="1:217" ht="110.1" customHeight="1" thickBot="1" x14ac:dyDescent="0.25">
      <c r="A103" s="653"/>
      <c r="B103" s="645"/>
      <c r="C103" s="654" t="s">
        <v>1063</v>
      </c>
      <c r="D103" s="140" t="s">
        <v>267</v>
      </c>
      <c r="E103" s="141" t="s">
        <v>268</v>
      </c>
      <c r="F103" s="142" t="s">
        <v>269</v>
      </c>
      <c r="G103" s="142" t="s">
        <v>270</v>
      </c>
      <c r="H103" s="142" t="s">
        <v>271</v>
      </c>
      <c r="I103" s="302" t="s">
        <v>272</v>
      </c>
      <c r="J103" s="142" t="s">
        <v>273</v>
      </c>
      <c r="K103" s="142" t="s">
        <v>274</v>
      </c>
      <c r="L103" s="142" t="s">
        <v>275</v>
      </c>
      <c r="M103" s="142" t="s">
        <v>276</v>
      </c>
      <c r="N103" s="142" t="s">
        <v>277</v>
      </c>
      <c r="O103" s="142" t="s">
        <v>277</v>
      </c>
      <c r="P103" s="170">
        <v>2</v>
      </c>
      <c r="Q103" s="143">
        <v>2</v>
      </c>
      <c r="R103" s="170">
        <f>P103*Q103</f>
        <v>4</v>
      </c>
      <c r="S103" s="171" t="str">
        <f>IF((R103&gt;23),"MuyAlto",IF(R103&gt;9,"Alto",IF(R103&gt;5,"Medio",IF(R103&lt;6,"Bajo"))))</f>
        <v>Bajo</v>
      </c>
      <c r="T103" s="144">
        <v>10</v>
      </c>
      <c r="U103" s="170">
        <f>R103*T103</f>
        <v>40</v>
      </c>
      <c r="V103" s="170" t="str">
        <f t="shared" si="32"/>
        <v>III</v>
      </c>
      <c r="W103" s="176" t="str">
        <f t="shared" si="25"/>
        <v>Mejorable</v>
      </c>
      <c r="X103" s="142"/>
      <c r="Y103" s="142"/>
      <c r="Z103" s="142"/>
      <c r="AA103" s="142" t="s">
        <v>278</v>
      </c>
      <c r="AB103" s="142" t="s">
        <v>279</v>
      </c>
      <c r="AC103" s="142" t="s">
        <v>280</v>
      </c>
      <c r="AD103" s="142" t="s">
        <v>280</v>
      </c>
      <c r="AE103" s="142" t="s">
        <v>281</v>
      </c>
      <c r="AF103" s="142" t="s">
        <v>277</v>
      </c>
      <c r="AG103" s="142" t="s">
        <v>280</v>
      </c>
      <c r="AH103" s="145"/>
      <c r="AI103" s="170"/>
      <c r="AJ103" s="143"/>
      <c r="AK103" s="146">
        <f t="shared" si="26"/>
        <v>0</v>
      </c>
      <c r="AL103" s="219">
        <f t="shared" si="27"/>
        <v>0</v>
      </c>
      <c r="AM103" s="147" t="str">
        <f t="shared" si="28"/>
        <v>IV</v>
      </c>
      <c r="AN103" s="176" t="str">
        <f t="shared" si="29"/>
        <v>Aceptable</v>
      </c>
      <c r="AO103" s="652"/>
      <c r="AP103" s="652"/>
      <c r="AQ103" s="315"/>
      <c r="AR103" s="315"/>
      <c r="AS103" s="315"/>
      <c r="AT103" s="315"/>
      <c r="AU103" s="315"/>
      <c r="AV103" s="315"/>
      <c r="AW103" s="315"/>
      <c r="AX103" s="315"/>
      <c r="AY103" s="315"/>
      <c r="AZ103" s="315"/>
      <c r="BA103" s="315"/>
      <c r="BB103" s="315"/>
      <c r="BC103" s="315"/>
      <c r="BD103" s="315"/>
      <c r="BE103" s="315"/>
      <c r="BF103" s="315"/>
      <c r="BG103" s="315"/>
      <c r="BH103" s="315"/>
      <c r="BI103" s="315"/>
      <c r="BJ103" s="315"/>
      <c r="BK103" s="315"/>
      <c r="BL103" s="315"/>
      <c r="BM103" s="315"/>
      <c r="BN103" s="315"/>
      <c r="BO103" s="315"/>
      <c r="BP103" s="315"/>
      <c r="BQ103" s="315"/>
      <c r="BR103" s="315"/>
      <c r="BS103" s="315"/>
      <c r="BT103" s="315"/>
      <c r="BU103" s="315"/>
      <c r="BV103" s="315"/>
      <c r="BW103" s="315"/>
      <c r="BX103" s="315"/>
      <c r="BY103" s="315"/>
      <c r="BZ103" s="315"/>
      <c r="CA103" s="315"/>
      <c r="CB103" s="315"/>
      <c r="CC103" s="315"/>
      <c r="CD103" s="315"/>
      <c r="CE103" s="315"/>
      <c r="CF103" s="315"/>
      <c r="CG103" s="315"/>
      <c r="CH103" s="315"/>
      <c r="CI103" s="315"/>
      <c r="CJ103" s="315"/>
      <c r="CK103" s="315"/>
      <c r="CL103" s="315"/>
      <c r="CM103" s="315"/>
      <c r="CN103" s="315"/>
      <c r="CO103" s="315"/>
      <c r="CP103" s="315"/>
      <c r="CQ103" s="315"/>
      <c r="CR103" s="315"/>
      <c r="CS103" s="315"/>
      <c r="CT103" s="315"/>
      <c r="CU103" s="315"/>
      <c r="CV103" s="315"/>
      <c r="CW103" s="315"/>
      <c r="CX103" s="315"/>
      <c r="CY103" s="315"/>
      <c r="CZ103" s="315"/>
      <c r="DA103" s="315"/>
      <c r="DB103" s="315"/>
      <c r="DC103" s="315"/>
      <c r="DD103" s="315"/>
      <c r="DE103" s="315"/>
      <c r="DF103" s="315"/>
      <c r="DG103" s="315"/>
      <c r="DH103" s="315"/>
      <c r="DI103" s="315"/>
      <c r="DJ103" s="315"/>
      <c r="DK103" s="315"/>
      <c r="DL103" s="315"/>
      <c r="DM103" s="315"/>
      <c r="DN103" s="315"/>
      <c r="DO103" s="315"/>
      <c r="DP103" s="315"/>
      <c r="DQ103" s="315"/>
      <c r="DR103" s="315"/>
      <c r="DS103" s="315"/>
      <c r="DT103" s="315"/>
      <c r="DU103" s="315"/>
      <c r="DV103" s="315"/>
      <c r="DW103" s="315"/>
      <c r="DX103" s="315"/>
      <c r="DY103" s="315"/>
      <c r="DZ103" s="315"/>
      <c r="EA103" s="315"/>
      <c r="EB103" s="315"/>
      <c r="EC103" s="315"/>
      <c r="ED103" s="315"/>
      <c r="EE103" s="315"/>
      <c r="EF103" s="315"/>
      <c r="EG103" s="315"/>
      <c r="EH103" s="315"/>
      <c r="EI103" s="315"/>
      <c r="EJ103" s="315"/>
      <c r="EK103" s="315"/>
      <c r="EL103" s="315"/>
      <c r="EM103" s="315"/>
      <c r="EN103" s="315"/>
      <c r="EO103" s="315"/>
      <c r="EP103" s="315"/>
      <c r="EQ103" s="315"/>
      <c r="ER103" s="315"/>
      <c r="ES103" s="315"/>
      <c r="ET103" s="315"/>
      <c r="EU103" s="315"/>
      <c r="EV103" s="315"/>
      <c r="EW103" s="315"/>
      <c r="EX103" s="315"/>
      <c r="EY103" s="315"/>
      <c r="EZ103" s="315"/>
      <c r="FA103" s="315"/>
      <c r="FB103" s="315"/>
      <c r="FC103" s="315"/>
      <c r="FD103" s="315"/>
      <c r="FE103" s="315"/>
      <c r="FF103" s="315"/>
      <c r="FG103" s="315"/>
      <c r="FH103" s="315"/>
      <c r="FI103" s="315"/>
      <c r="FJ103" s="315"/>
      <c r="FK103" s="315"/>
      <c r="FL103" s="315"/>
      <c r="FM103" s="315"/>
      <c r="FN103" s="315"/>
      <c r="FO103" s="315"/>
      <c r="FP103" s="315"/>
      <c r="FQ103" s="315"/>
      <c r="FR103" s="315"/>
      <c r="FS103" s="315"/>
      <c r="FT103" s="315"/>
      <c r="FU103" s="315"/>
      <c r="FV103" s="315"/>
      <c r="FW103" s="315"/>
      <c r="FX103" s="315"/>
      <c r="FY103" s="315"/>
      <c r="FZ103" s="315"/>
      <c r="GA103" s="315"/>
      <c r="GB103" s="315"/>
      <c r="GC103" s="315"/>
      <c r="GD103" s="315"/>
      <c r="GE103" s="315"/>
      <c r="GF103" s="315"/>
      <c r="GG103" s="315"/>
      <c r="GH103" s="315"/>
      <c r="GI103" s="315"/>
      <c r="GJ103" s="315"/>
      <c r="GK103" s="315"/>
      <c r="GL103" s="315"/>
      <c r="GM103" s="315"/>
      <c r="GN103" s="315"/>
      <c r="GO103" s="315"/>
      <c r="GP103" s="315"/>
      <c r="GQ103" s="315"/>
      <c r="GR103" s="315"/>
      <c r="GS103" s="315"/>
      <c r="GT103" s="315"/>
      <c r="GU103" s="315"/>
      <c r="GV103" s="315"/>
      <c r="GW103" s="315"/>
      <c r="GX103" s="315"/>
      <c r="GY103" s="315"/>
      <c r="GZ103" s="315"/>
      <c r="HA103" s="315"/>
      <c r="HB103" s="315"/>
      <c r="HC103" s="315"/>
      <c r="HD103" s="315"/>
      <c r="HE103" s="315"/>
      <c r="HF103" s="315"/>
      <c r="HG103" s="315"/>
      <c r="HH103" s="315"/>
      <c r="HI103" s="315"/>
    </row>
    <row r="104" spans="1:217" ht="110.1" customHeight="1" thickBot="1" x14ac:dyDescent="0.25">
      <c r="A104" s="653"/>
      <c r="B104" s="645"/>
      <c r="C104" s="654"/>
      <c r="D104" s="140" t="s">
        <v>267</v>
      </c>
      <c r="E104" s="141" t="s">
        <v>268</v>
      </c>
      <c r="F104" s="142" t="s">
        <v>269</v>
      </c>
      <c r="G104" s="142" t="s">
        <v>270</v>
      </c>
      <c r="H104" s="142" t="s">
        <v>271</v>
      </c>
      <c r="I104" s="302" t="s">
        <v>272</v>
      </c>
      <c r="J104" s="142" t="s">
        <v>273</v>
      </c>
      <c r="K104" s="142" t="s">
        <v>282</v>
      </c>
      <c r="L104" s="142" t="s">
        <v>283</v>
      </c>
      <c r="M104" s="142" t="s">
        <v>276</v>
      </c>
      <c r="N104" s="142" t="s">
        <v>277</v>
      </c>
      <c r="O104" s="142" t="s">
        <v>277</v>
      </c>
      <c r="P104" s="170">
        <v>2</v>
      </c>
      <c r="Q104" s="143">
        <v>2</v>
      </c>
      <c r="R104" s="170">
        <v>4</v>
      </c>
      <c r="S104" s="171" t="str">
        <f>IF((R104&gt;23),"MuyAlto",IF(R104&gt;9,"Alto",IF(R104&gt;5,"Medio",IF(R104&lt;6,"Bajo"))))</f>
        <v>Bajo</v>
      </c>
      <c r="T104" s="144">
        <v>25</v>
      </c>
      <c r="U104" s="170">
        <f>R104*T104</f>
        <v>100</v>
      </c>
      <c r="V104" s="170" t="str">
        <f t="shared" si="32"/>
        <v>III</v>
      </c>
      <c r="W104" s="176" t="str">
        <f t="shared" si="25"/>
        <v>Mejorable</v>
      </c>
      <c r="X104" s="142"/>
      <c r="Y104" s="142"/>
      <c r="Z104" s="142"/>
      <c r="AA104" s="142" t="s">
        <v>283</v>
      </c>
      <c r="AB104" s="142" t="s">
        <v>284</v>
      </c>
      <c r="AC104" s="142" t="s">
        <v>280</v>
      </c>
      <c r="AD104" s="142" t="s">
        <v>280</v>
      </c>
      <c r="AE104" s="142" t="s">
        <v>285</v>
      </c>
      <c r="AF104" s="142" t="s">
        <v>286</v>
      </c>
      <c r="AG104" s="142" t="s">
        <v>280</v>
      </c>
      <c r="AH104" s="145"/>
      <c r="AI104" s="170"/>
      <c r="AJ104" s="143"/>
      <c r="AK104" s="146">
        <f t="shared" si="26"/>
        <v>0</v>
      </c>
      <c r="AL104" s="219">
        <f t="shared" si="27"/>
        <v>0</v>
      </c>
      <c r="AM104" s="147" t="str">
        <f t="shared" si="28"/>
        <v>IV</v>
      </c>
      <c r="AN104" s="176" t="str">
        <f t="shared" si="29"/>
        <v>Aceptable</v>
      </c>
      <c r="AO104" s="652"/>
      <c r="AP104" s="652"/>
      <c r="AQ104" s="315"/>
      <c r="AR104" s="315"/>
      <c r="AS104" s="315"/>
      <c r="AT104" s="315"/>
      <c r="AU104" s="315"/>
      <c r="AV104" s="315"/>
      <c r="AW104" s="315"/>
      <c r="AX104" s="315"/>
      <c r="AY104" s="315"/>
      <c r="AZ104" s="315"/>
      <c r="BA104" s="315"/>
      <c r="BB104" s="315"/>
      <c r="BC104" s="315"/>
      <c r="BD104" s="315"/>
      <c r="BE104" s="315"/>
      <c r="BF104" s="315"/>
      <c r="BG104" s="315"/>
      <c r="BH104" s="315"/>
      <c r="BI104" s="315"/>
      <c r="BJ104" s="315"/>
      <c r="BK104" s="315"/>
      <c r="BL104" s="315"/>
      <c r="BM104" s="315"/>
      <c r="BN104" s="315"/>
      <c r="BO104" s="315"/>
      <c r="BP104" s="315"/>
      <c r="BQ104" s="315"/>
      <c r="BR104" s="315"/>
      <c r="BS104" s="315"/>
      <c r="BT104" s="315"/>
      <c r="BU104" s="315"/>
      <c r="BV104" s="315"/>
      <c r="BW104" s="315"/>
      <c r="BX104" s="315"/>
      <c r="BY104" s="315"/>
      <c r="BZ104" s="315"/>
      <c r="CA104" s="315"/>
      <c r="CB104" s="315"/>
      <c r="CC104" s="315"/>
      <c r="CD104" s="315"/>
      <c r="CE104" s="315"/>
      <c r="CF104" s="315"/>
      <c r="CG104" s="315"/>
      <c r="CH104" s="315"/>
      <c r="CI104" s="315"/>
      <c r="CJ104" s="315"/>
      <c r="CK104" s="315"/>
      <c r="CL104" s="315"/>
      <c r="CM104" s="315"/>
      <c r="CN104" s="315"/>
      <c r="CO104" s="315"/>
      <c r="CP104" s="315"/>
      <c r="CQ104" s="315"/>
      <c r="CR104" s="315"/>
      <c r="CS104" s="315"/>
      <c r="CT104" s="315"/>
      <c r="CU104" s="315"/>
      <c r="CV104" s="315"/>
      <c r="CW104" s="315"/>
      <c r="CX104" s="315"/>
      <c r="CY104" s="315"/>
      <c r="CZ104" s="315"/>
      <c r="DA104" s="315"/>
      <c r="DB104" s="315"/>
      <c r="DC104" s="315"/>
      <c r="DD104" s="315"/>
      <c r="DE104" s="315"/>
      <c r="DF104" s="315"/>
      <c r="DG104" s="315"/>
      <c r="DH104" s="315"/>
      <c r="DI104" s="315"/>
      <c r="DJ104" s="315"/>
      <c r="DK104" s="315"/>
      <c r="DL104" s="315"/>
      <c r="DM104" s="315"/>
      <c r="DN104" s="315"/>
      <c r="DO104" s="315"/>
      <c r="DP104" s="315"/>
      <c r="DQ104" s="315"/>
      <c r="DR104" s="315"/>
      <c r="DS104" s="315"/>
      <c r="DT104" s="315"/>
      <c r="DU104" s="315"/>
      <c r="DV104" s="315"/>
      <c r="DW104" s="315"/>
      <c r="DX104" s="315"/>
      <c r="DY104" s="315"/>
      <c r="DZ104" s="315"/>
      <c r="EA104" s="315"/>
      <c r="EB104" s="315"/>
      <c r="EC104" s="315"/>
      <c r="ED104" s="315"/>
      <c r="EE104" s="315"/>
      <c r="EF104" s="315"/>
      <c r="EG104" s="315"/>
      <c r="EH104" s="315"/>
      <c r="EI104" s="315"/>
      <c r="EJ104" s="315"/>
      <c r="EK104" s="315"/>
      <c r="EL104" s="315"/>
      <c r="EM104" s="315"/>
      <c r="EN104" s="315"/>
      <c r="EO104" s="315"/>
      <c r="EP104" s="315"/>
      <c r="EQ104" s="315"/>
      <c r="ER104" s="315"/>
      <c r="ES104" s="315"/>
      <c r="ET104" s="315"/>
      <c r="EU104" s="315"/>
      <c r="EV104" s="315"/>
      <c r="EW104" s="315"/>
      <c r="EX104" s="315"/>
      <c r="EY104" s="315"/>
      <c r="EZ104" s="315"/>
      <c r="FA104" s="315"/>
      <c r="FB104" s="315"/>
      <c r="FC104" s="315"/>
      <c r="FD104" s="315"/>
      <c r="FE104" s="315"/>
      <c r="FF104" s="315"/>
      <c r="FG104" s="315"/>
      <c r="FH104" s="315"/>
      <c r="FI104" s="315"/>
      <c r="FJ104" s="315"/>
      <c r="FK104" s="315"/>
      <c r="FL104" s="315"/>
      <c r="FM104" s="315"/>
      <c r="FN104" s="315"/>
      <c r="FO104" s="315"/>
      <c r="FP104" s="315"/>
      <c r="FQ104" s="315"/>
      <c r="FR104" s="315"/>
      <c r="FS104" s="315"/>
      <c r="FT104" s="315"/>
      <c r="FU104" s="315"/>
      <c r="FV104" s="315"/>
      <c r="FW104" s="315"/>
      <c r="FX104" s="315"/>
      <c r="FY104" s="315"/>
      <c r="FZ104" s="315"/>
      <c r="GA104" s="315"/>
      <c r="GB104" s="315"/>
      <c r="GC104" s="315"/>
      <c r="GD104" s="315"/>
      <c r="GE104" s="315"/>
      <c r="GF104" s="315"/>
      <c r="GG104" s="315"/>
      <c r="GH104" s="315"/>
      <c r="GI104" s="315"/>
      <c r="GJ104" s="315"/>
      <c r="GK104" s="315"/>
      <c r="GL104" s="315"/>
      <c r="GM104" s="315"/>
      <c r="GN104" s="315"/>
      <c r="GO104" s="315"/>
      <c r="GP104" s="315"/>
      <c r="GQ104" s="315"/>
      <c r="GR104" s="315"/>
      <c r="GS104" s="315"/>
      <c r="GT104" s="315"/>
      <c r="GU104" s="315"/>
      <c r="GV104" s="315"/>
      <c r="GW104" s="315"/>
      <c r="GX104" s="315"/>
      <c r="GY104" s="315"/>
      <c r="GZ104" s="315"/>
      <c r="HA104" s="315"/>
      <c r="HB104" s="315"/>
      <c r="HC104" s="315"/>
      <c r="HD104" s="315"/>
      <c r="HE104" s="315"/>
      <c r="HF104" s="315"/>
      <c r="HG104" s="315"/>
      <c r="HH104" s="315"/>
      <c r="HI104" s="315"/>
    </row>
    <row r="105" spans="1:217" ht="110.1" customHeight="1" thickBot="1" x14ac:dyDescent="0.25">
      <c r="A105" s="653"/>
      <c r="B105" s="645"/>
      <c r="C105" s="654"/>
      <c r="D105" s="140" t="s">
        <v>267</v>
      </c>
      <c r="E105" s="141" t="s">
        <v>268</v>
      </c>
      <c r="F105" s="142" t="s">
        <v>269</v>
      </c>
      <c r="G105" s="142" t="s">
        <v>270</v>
      </c>
      <c r="H105" s="142" t="s">
        <v>287</v>
      </c>
      <c r="I105" s="302" t="s">
        <v>272</v>
      </c>
      <c r="J105" s="142" t="s">
        <v>288</v>
      </c>
      <c r="K105" s="142" t="s">
        <v>289</v>
      </c>
      <c r="L105" s="142" t="s">
        <v>290</v>
      </c>
      <c r="M105" s="142" t="s">
        <v>291</v>
      </c>
      <c r="N105" s="142" t="s">
        <v>277</v>
      </c>
      <c r="O105" s="142" t="s">
        <v>292</v>
      </c>
      <c r="P105" s="170">
        <v>2</v>
      </c>
      <c r="Q105" s="143">
        <v>3</v>
      </c>
      <c r="R105" s="170">
        <f>P105*Q105</f>
        <v>6</v>
      </c>
      <c r="S105" s="171" t="str">
        <f>IF((R105&gt;23),"MuyAlto",IF(R105&gt;9,"Alto",IF(R105&gt;5,"Medio",IF(R105&lt;6,"Bajo"))))</f>
        <v>Medio</v>
      </c>
      <c r="T105" s="144">
        <v>25</v>
      </c>
      <c r="U105" s="170">
        <f>R105*T105</f>
        <v>150</v>
      </c>
      <c r="V105" s="170" t="str">
        <f t="shared" si="32"/>
        <v>II</v>
      </c>
      <c r="W105" s="176" t="str">
        <f t="shared" si="25"/>
        <v>No Aceptable o Aceptable con Control Especifico</v>
      </c>
      <c r="X105" s="142"/>
      <c r="Y105" s="142"/>
      <c r="Z105" s="142"/>
      <c r="AA105" s="142" t="s">
        <v>293</v>
      </c>
      <c r="AB105" s="142" t="s">
        <v>294</v>
      </c>
      <c r="AC105" s="142" t="s">
        <v>277</v>
      </c>
      <c r="AD105" s="142" t="s">
        <v>277</v>
      </c>
      <c r="AE105" s="142" t="s">
        <v>295</v>
      </c>
      <c r="AF105" s="142" t="s">
        <v>296</v>
      </c>
      <c r="AG105" s="142" t="s">
        <v>277</v>
      </c>
      <c r="AH105" s="145"/>
      <c r="AI105" s="170"/>
      <c r="AJ105" s="143"/>
      <c r="AK105" s="146">
        <f t="shared" si="26"/>
        <v>0</v>
      </c>
      <c r="AL105" s="219">
        <f t="shared" si="27"/>
        <v>0</v>
      </c>
      <c r="AM105" s="147" t="str">
        <f t="shared" si="28"/>
        <v>IV</v>
      </c>
      <c r="AN105" s="176" t="str">
        <f t="shared" si="29"/>
        <v>Aceptable</v>
      </c>
      <c r="AO105" s="652"/>
      <c r="AP105" s="652"/>
      <c r="AQ105" s="315"/>
      <c r="AR105" s="315"/>
      <c r="AS105" s="315"/>
      <c r="AT105" s="315"/>
      <c r="AU105" s="315"/>
      <c r="AV105" s="315"/>
      <c r="AW105" s="315"/>
      <c r="AX105" s="315"/>
      <c r="AY105" s="315"/>
      <c r="AZ105" s="315"/>
      <c r="BA105" s="315"/>
      <c r="BB105" s="315"/>
      <c r="BC105" s="315"/>
      <c r="BD105" s="315"/>
      <c r="BE105" s="315"/>
      <c r="BF105" s="315"/>
      <c r="BG105" s="315"/>
      <c r="BH105" s="315"/>
      <c r="BI105" s="315"/>
      <c r="BJ105" s="315"/>
      <c r="BK105" s="315"/>
      <c r="BL105" s="315"/>
      <c r="BM105" s="315"/>
      <c r="BN105" s="315"/>
      <c r="BO105" s="315"/>
      <c r="BP105" s="315"/>
      <c r="BQ105" s="315"/>
      <c r="BR105" s="315"/>
      <c r="BS105" s="315"/>
      <c r="BT105" s="315"/>
      <c r="BU105" s="315"/>
      <c r="BV105" s="315"/>
      <c r="BW105" s="315"/>
      <c r="BX105" s="315"/>
      <c r="BY105" s="315"/>
      <c r="BZ105" s="315"/>
      <c r="CA105" s="315"/>
      <c r="CB105" s="315"/>
      <c r="CC105" s="315"/>
      <c r="CD105" s="315"/>
      <c r="CE105" s="315"/>
      <c r="CF105" s="315"/>
      <c r="CG105" s="315"/>
      <c r="CH105" s="315"/>
      <c r="CI105" s="315"/>
      <c r="CJ105" s="315"/>
      <c r="CK105" s="315"/>
      <c r="CL105" s="315"/>
      <c r="CM105" s="315"/>
      <c r="CN105" s="315"/>
      <c r="CO105" s="315"/>
      <c r="CP105" s="315"/>
      <c r="CQ105" s="315"/>
      <c r="CR105" s="315"/>
      <c r="CS105" s="315"/>
      <c r="CT105" s="315"/>
      <c r="CU105" s="315"/>
      <c r="CV105" s="315"/>
      <c r="CW105" s="315"/>
      <c r="CX105" s="315"/>
      <c r="CY105" s="315"/>
      <c r="CZ105" s="315"/>
      <c r="DA105" s="315"/>
      <c r="DB105" s="315"/>
      <c r="DC105" s="315"/>
      <c r="DD105" s="315"/>
      <c r="DE105" s="315"/>
      <c r="DF105" s="315"/>
      <c r="DG105" s="315"/>
      <c r="DH105" s="315"/>
      <c r="DI105" s="315"/>
      <c r="DJ105" s="315"/>
      <c r="DK105" s="315"/>
      <c r="DL105" s="315"/>
      <c r="DM105" s="315"/>
      <c r="DN105" s="315"/>
      <c r="DO105" s="315"/>
      <c r="DP105" s="315"/>
      <c r="DQ105" s="315"/>
      <c r="DR105" s="315"/>
      <c r="DS105" s="315"/>
      <c r="DT105" s="315"/>
      <c r="DU105" s="315"/>
      <c r="DV105" s="315"/>
      <c r="DW105" s="315"/>
      <c r="DX105" s="315"/>
      <c r="DY105" s="315"/>
      <c r="DZ105" s="315"/>
      <c r="EA105" s="315"/>
      <c r="EB105" s="315"/>
      <c r="EC105" s="315"/>
      <c r="ED105" s="315"/>
      <c r="EE105" s="315"/>
      <c r="EF105" s="315"/>
      <c r="EG105" s="315"/>
      <c r="EH105" s="315"/>
      <c r="EI105" s="315"/>
      <c r="EJ105" s="315"/>
      <c r="EK105" s="315"/>
      <c r="EL105" s="315"/>
      <c r="EM105" s="315"/>
      <c r="EN105" s="315"/>
      <c r="EO105" s="315"/>
      <c r="EP105" s="315"/>
      <c r="EQ105" s="315"/>
      <c r="ER105" s="315"/>
      <c r="ES105" s="315"/>
      <c r="ET105" s="315"/>
      <c r="EU105" s="315"/>
      <c r="EV105" s="315"/>
      <c r="EW105" s="315"/>
      <c r="EX105" s="315"/>
      <c r="EY105" s="315"/>
      <c r="EZ105" s="315"/>
      <c r="FA105" s="315"/>
      <c r="FB105" s="315"/>
      <c r="FC105" s="315"/>
      <c r="FD105" s="315"/>
      <c r="FE105" s="315"/>
      <c r="FF105" s="315"/>
      <c r="FG105" s="315"/>
      <c r="FH105" s="315"/>
      <c r="FI105" s="315"/>
      <c r="FJ105" s="315"/>
      <c r="FK105" s="315"/>
      <c r="FL105" s="315"/>
      <c r="FM105" s="315"/>
      <c r="FN105" s="315"/>
      <c r="FO105" s="315"/>
      <c r="FP105" s="315"/>
      <c r="FQ105" s="315"/>
      <c r="FR105" s="315"/>
      <c r="FS105" s="315"/>
      <c r="FT105" s="315"/>
      <c r="FU105" s="315"/>
      <c r="FV105" s="315"/>
      <c r="FW105" s="315"/>
      <c r="FX105" s="315"/>
      <c r="FY105" s="315"/>
      <c r="FZ105" s="315"/>
      <c r="GA105" s="315"/>
      <c r="GB105" s="315"/>
      <c r="GC105" s="315"/>
      <c r="GD105" s="315"/>
      <c r="GE105" s="315"/>
      <c r="GF105" s="315"/>
      <c r="GG105" s="315"/>
      <c r="GH105" s="315"/>
      <c r="GI105" s="315"/>
      <c r="GJ105" s="315"/>
      <c r="GK105" s="315"/>
      <c r="GL105" s="315"/>
      <c r="GM105" s="315"/>
      <c r="GN105" s="315"/>
      <c r="GO105" s="315"/>
      <c r="GP105" s="315"/>
      <c r="GQ105" s="315"/>
      <c r="GR105" s="315"/>
      <c r="GS105" s="315"/>
      <c r="GT105" s="315"/>
      <c r="GU105" s="315"/>
      <c r="GV105" s="315"/>
      <c r="GW105" s="315"/>
      <c r="GX105" s="315"/>
      <c r="GY105" s="315"/>
      <c r="GZ105" s="315"/>
      <c r="HA105" s="315"/>
      <c r="HB105" s="315"/>
      <c r="HC105" s="315"/>
      <c r="HD105" s="315"/>
      <c r="HE105" s="315"/>
      <c r="HF105" s="315"/>
      <c r="HG105" s="315"/>
      <c r="HH105" s="315"/>
      <c r="HI105" s="315"/>
    </row>
    <row r="106" spans="1:217" ht="110.1" customHeight="1" thickBot="1" x14ac:dyDescent="0.25">
      <c r="A106" s="653"/>
      <c r="B106" s="645"/>
      <c r="C106" s="654"/>
      <c r="D106" s="140" t="s">
        <v>267</v>
      </c>
      <c r="E106" s="141" t="s">
        <v>268</v>
      </c>
      <c r="F106" s="142" t="s">
        <v>1082</v>
      </c>
      <c r="G106" s="142" t="s">
        <v>1083</v>
      </c>
      <c r="H106" s="142" t="s">
        <v>1084</v>
      </c>
      <c r="I106" s="302" t="s">
        <v>272</v>
      </c>
      <c r="J106" s="142" t="s">
        <v>288</v>
      </c>
      <c r="K106" s="142" t="s">
        <v>289</v>
      </c>
      <c r="L106" s="142" t="s">
        <v>290</v>
      </c>
      <c r="M106" s="142" t="s">
        <v>1085</v>
      </c>
      <c r="N106" s="142" t="s">
        <v>277</v>
      </c>
      <c r="O106" s="142" t="s">
        <v>277</v>
      </c>
      <c r="P106" s="170">
        <v>6</v>
      </c>
      <c r="Q106" s="143">
        <v>2</v>
      </c>
      <c r="R106" s="170">
        <v>12</v>
      </c>
      <c r="S106" s="171" t="s">
        <v>1070</v>
      </c>
      <c r="T106" s="144">
        <v>60</v>
      </c>
      <c r="U106" s="170">
        <f>T106*R106</f>
        <v>720</v>
      </c>
      <c r="V106" s="142" t="str">
        <f t="shared" si="32"/>
        <v>I</v>
      </c>
      <c r="W106" s="176" t="str">
        <f t="shared" si="25"/>
        <v>NO Aceptable</v>
      </c>
      <c r="X106" s="142"/>
      <c r="Y106" s="142"/>
      <c r="Z106" s="142"/>
      <c r="AA106" s="142" t="s">
        <v>293</v>
      </c>
      <c r="AB106" s="142" t="s">
        <v>1086</v>
      </c>
      <c r="AC106" s="142" t="s">
        <v>277</v>
      </c>
      <c r="AD106" s="142" t="s">
        <v>277</v>
      </c>
      <c r="AE106" s="142" t="s">
        <v>1087</v>
      </c>
      <c r="AF106" s="142" t="s">
        <v>1088</v>
      </c>
      <c r="AG106" s="142" t="s">
        <v>1089</v>
      </c>
      <c r="AH106" s="145"/>
      <c r="AI106" s="170"/>
      <c r="AJ106" s="143"/>
      <c r="AK106" s="146">
        <f t="shared" si="26"/>
        <v>0</v>
      </c>
      <c r="AL106" s="219">
        <f t="shared" si="27"/>
        <v>0</v>
      </c>
      <c r="AM106" s="147" t="str">
        <f t="shared" si="28"/>
        <v>IV</v>
      </c>
      <c r="AN106" s="176" t="str">
        <f t="shared" si="29"/>
        <v>Aceptable</v>
      </c>
      <c r="AO106" s="652"/>
      <c r="AP106" s="652"/>
      <c r="AQ106" s="315"/>
      <c r="AR106" s="315"/>
      <c r="AS106" s="315"/>
      <c r="AT106" s="315"/>
      <c r="AU106" s="315"/>
      <c r="AV106" s="315"/>
      <c r="AW106" s="315"/>
      <c r="AX106" s="315"/>
      <c r="AY106" s="315"/>
      <c r="AZ106" s="315"/>
      <c r="BA106" s="315"/>
      <c r="BB106" s="315"/>
      <c r="BC106" s="315"/>
      <c r="BD106" s="315"/>
      <c r="BE106" s="315"/>
      <c r="BF106" s="315"/>
      <c r="BG106" s="315"/>
      <c r="BH106" s="315"/>
      <c r="BI106" s="315"/>
      <c r="BJ106" s="315"/>
      <c r="BK106" s="315"/>
      <c r="BL106" s="315"/>
      <c r="BM106" s="315"/>
      <c r="BN106" s="315"/>
      <c r="BO106" s="315"/>
      <c r="BP106" s="315"/>
      <c r="BQ106" s="315"/>
      <c r="BR106" s="315"/>
      <c r="BS106" s="315"/>
      <c r="BT106" s="315"/>
      <c r="BU106" s="315"/>
      <c r="BV106" s="315"/>
      <c r="BW106" s="315"/>
      <c r="BX106" s="315"/>
      <c r="BY106" s="315"/>
      <c r="BZ106" s="315"/>
      <c r="CA106" s="315"/>
      <c r="CB106" s="315"/>
      <c r="CC106" s="315"/>
      <c r="CD106" s="315"/>
      <c r="CE106" s="315"/>
      <c r="CF106" s="315"/>
      <c r="CG106" s="315"/>
      <c r="CH106" s="315"/>
      <c r="CI106" s="315"/>
      <c r="CJ106" s="315"/>
      <c r="CK106" s="315"/>
      <c r="CL106" s="315"/>
      <c r="CM106" s="315"/>
      <c r="CN106" s="315"/>
      <c r="CO106" s="315"/>
      <c r="CP106" s="315"/>
      <c r="CQ106" s="315"/>
      <c r="CR106" s="315"/>
      <c r="CS106" s="315"/>
      <c r="CT106" s="315"/>
      <c r="CU106" s="315"/>
      <c r="CV106" s="315"/>
      <c r="CW106" s="315"/>
      <c r="CX106" s="315"/>
      <c r="CY106" s="315"/>
      <c r="CZ106" s="315"/>
      <c r="DA106" s="315"/>
      <c r="DB106" s="315"/>
      <c r="DC106" s="315"/>
      <c r="DD106" s="315"/>
      <c r="DE106" s="315"/>
      <c r="DF106" s="315"/>
      <c r="DG106" s="315"/>
      <c r="DH106" s="315"/>
      <c r="DI106" s="315"/>
      <c r="DJ106" s="315"/>
      <c r="DK106" s="315"/>
      <c r="DL106" s="315"/>
      <c r="DM106" s="315"/>
      <c r="DN106" s="315"/>
      <c r="DO106" s="315"/>
      <c r="DP106" s="315"/>
      <c r="DQ106" s="315"/>
      <c r="DR106" s="315"/>
      <c r="DS106" s="315"/>
      <c r="DT106" s="315"/>
      <c r="DU106" s="315"/>
      <c r="DV106" s="315"/>
      <c r="DW106" s="315"/>
      <c r="DX106" s="315"/>
      <c r="DY106" s="315"/>
      <c r="DZ106" s="315"/>
      <c r="EA106" s="315"/>
      <c r="EB106" s="315"/>
      <c r="EC106" s="315"/>
      <c r="ED106" s="315"/>
      <c r="EE106" s="315"/>
      <c r="EF106" s="315"/>
      <c r="EG106" s="315"/>
      <c r="EH106" s="315"/>
      <c r="EI106" s="315"/>
      <c r="EJ106" s="315"/>
      <c r="EK106" s="315"/>
      <c r="EL106" s="315"/>
      <c r="EM106" s="315"/>
      <c r="EN106" s="315"/>
      <c r="EO106" s="315"/>
      <c r="EP106" s="315"/>
      <c r="EQ106" s="315"/>
      <c r="ER106" s="315"/>
      <c r="ES106" s="315"/>
      <c r="ET106" s="315"/>
      <c r="EU106" s="315"/>
      <c r="EV106" s="315"/>
      <c r="EW106" s="315"/>
      <c r="EX106" s="315"/>
      <c r="EY106" s="315"/>
      <c r="EZ106" s="315"/>
      <c r="FA106" s="315"/>
      <c r="FB106" s="315"/>
      <c r="FC106" s="315"/>
      <c r="FD106" s="315"/>
      <c r="FE106" s="315"/>
      <c r="FF106" s="315"/>
      <c r="FG106" s="315"/>
      <c r="FH106" s="315"/>
      <c r="FI106" s="315"/>
      <c r="FJ106" s="315"/>
      <c r="FK106" s="315"/>
      <c r="FL106" s="315"/>
      <c r="FM106" s="315"/>
      <c r="FN106" s="315"/>
      <c r="FO106" s="315"/>
      <c r="FP106" s="315"/>
      <c r="FQ106" s="315"/>
      <c r="FR106" s="315"/>
      <c r="FS106" s="315"/>
      <c r="FT106" s="315"/>
      <c r="FU106" s="315"/>
      <c r="FV106" s="315"/>
      <c r="FW106" s="315"/>
      <c r="FX106" s="315"/>
      <c r="FY106" s="315"/>
      <c r="FZ106" s="315"/>
      <c r="GA106" s="315"/>
      <c r="GB106" s="315"/>
      <c r="GC106" s="315"/>
      <c r="GD106" s="315"/>
      <c r="GE106" s="315"/>
      <c r="GF106" s="315"/>
      <c r="GG106" s="315"/>
      <c r="GH106" s="315"/>
      <c r="GI106" s="315"/>
      <c r="GJ106" s="315"/>
      <c r="GK106" s="315"/>
      <c r="GL106" s="315"/>
      <c r="GM106" s="315"/>
      <c r="GN106" s="315"/>
      <c r="GO106" s="315"/>
      <c r="GP106" s="315"/>
      <c r="GQ106" s="315"/>
      <c r="GR106" s="315"/>
      <c r="GS106" s="315"/>
      <c r="GT106" s="315"/>
      <c r="GU106" s="315"/>
      <c r="GV106" s="315"/>
      <c r="GW106" s="315"/>
      <c r="GX106" s="315"/>
      <c r="GY106" s="315"/>
      <c r="GZ106" s="315"/>
      <c r="HA106" s="315"/>
      <c r="HB106" s="315"/>
      <c r="HC106" s="315"/>
      <c r="HD106" s="315"/>
      <c r="HE106" s="315"/>
      <c r="HF106" s="315"/>
      <c r="HG106" s="315"/>
      <c r="HH106" s="315"/>
      <c r="HI106" s="315"/>
    </row>
    <row r="107" spans="1:217" ht="110.1" customHeight="1" thickBot="1" x14ac:dyDescent="0.25">
      <c r="A107" s="653"/>
      <c r="B107" s="645"/>
      <c r="C107" s="654"/>
      <c r="D107" s="140" t="s">
        <v>267</v>
      </c>
      <c r="E107" s="141" t="s">
        <v>268</v>
      </c>
      <c r="F107" s="142" t="s">
        <v>1082</v>
      </c>
      <c r="G107" s="142" t="s">
        <v>1083</v>
      </c>
      <c r="H107" s="142" t="s">
        <v>1084</v>
      </c>
      <c r="I107" s="302" t="s">
        <v>272</v>
      </c>
      <c r="J107" s="142" t="s">
        <v>273</v>
      </c>
      <c r="K107" s="142" t="s">
        <v>811</v>
      </c>
      <c r="L107" s="142" t="s">
        <v>1090</v>
      </c>
      <c r="M107" s="142" t="s">
        <v>1085</v>
      </c>
      <c r="N107" s="142" t="s">
        <v>277</v>
      </c>
      <c r="O107" s="142" t="s">
        <v>277</v>
      </c>
      <c r="P107" s="170">
        <v>6</v>
      </c>
      <c r="Q107" s="143">
        <v>2</v>
      </c>
      <c r="R107" s="170">
        <v>12</v>
      </c>
      <c r="S107" s="171" t="s">
        <v>1070</v>
      </c>
      <c r="T107" s="144">
        <v>25</v>
      </c>
      <c r="U107" s="170">
        <f>T107*R107</f>
        <v>300</v>
      </c>
      <c r="V107" s="170" t="str">
        <f t="shared" si="32"/>
        <v>II</v>
      </c>
      <c r="W107" s="176" t="str">
        <f t="shared" si="25"/>
        <v>No Aceptable o Aceptable con Control Especifico</v>
      </c>
      <c r="X107" s="142"/>
      <c r="Y107" s="142"/>
      <c r="Z107" s="142"/>
      <c r="AA107" s="142" t="s">
        <v>1091</v>
      </c>
      <c r="AB107" s="142" t="s">
        <v>279</v>
      </c>
      <c r="AC107" s="142" t="s">
        <v>277</v>
      </c>
      <c r="AD107" s="142" t="s">
        <v>277</v>
      </c>
      <c r="AE107" s="142" t="s">
        <v>1087</v>
      </c>
      <c r="AF107" s="142" t="s">
        <v>1092</v>
      </c>
      <c r="AG107" s="142"/>
      <c r="AH107" s="145"/>
      <c r="AI107" s="170"/>
      <c r="AJ107" s="143"/>
      <c r="AK107" s="146">
        <f t="shared" si="26"/>
        <v>0</v>
      </c>
      <c r="AL107" s="219">
        <f t="shared" si="27"/>
        <v>0</v>
      </c>
      <c r="AM107" s="147" t="str">
        <f t="shared" si="28"/>
        <v>IV</v>
      </c>
      <c r="AN107" s="176" t="str">
        <f t="shared" si="29"/>
        <v>Aceptable</v>
      </c>
      <c r="AO107" s="652"/>
      <c r="AP107" s="652"/>
      <c r="AQ107" s="315"/>
      <c r="AR107" s="315"/>
      <c r="AS107" s="315"/>
      <c r="AT107" s="315"/>
      <c r="AU107" s="315"/>
      <c r="AV107" s="315"/>
      <c r="AW107" s="315"/>
      <c r="AX107" s="315"/>
      <c r="AY107" s="315"/>
      <c r="AZ107" s="315"/>
      <c r="BA107" s="315"/>
      <c r="BB107" s="315"/>
      <c r="BC107" s="315"/>
      <c r="BD107" s="315"/>
      <c r="BE107" s="315"/>
      <c r="BF107" s="315"/>
      <c r="BG107" s="315"/>
      <c r="BH107" s="315"/>
      <c r="BI107" s="315"/>
      <c r="BJ107" s="315"/>
      <c r="BK107" s="315"/>
      <c r="BL107" s="315"/>
      <c r="BM107" s="315"/>
      <c r="BN107" s="315"/>
      <c r="BO107" s="315"/>
      <c r="BP107" s="315"/>
      <c r="BQ107" s="315"/>
      <c r="BR107" s="315"/>
      <c r="BS107" s="315"/>
      <c r="BT107" s="315"/>
      <c r="BU107" s="315"/>
      <c r="BV107" s="315"/>
      <c r="BW107" s="315"/>
      <c r="BX107" s="315"/>
      <c r="BY107" s="315"/>
      <c r="BZ107" s="315"/>
      <c r="CA107" s="315"/>
      <c r="CB107" s="315"/>
      <c r="CC107" s="315"/>
      <c r="CD107" s="315"/>
      <c r="CE107" s="315"/>
      <c r="CF107" s="315"/>
      <c r="CG107" s="315"/>
      <c r="CH107" s="315"/>
      <c r="CI107" s="315"/>
      <c r="CJ107" s="315"/>
      <c r="CK107" s="315"/>
      <c r="CL107" s="315"/>
      <c r="CM107" s="315"/>
      <c r="CN107" s="315"/>
      <c r="CO107" s="315"/>
      <c r="CP107" s="315"/>
      <c r="CQ107" s="315"/>
      <c r="CR107" s="315"/>
      <c r="CS107" s="315"/>
      <c r="CT107" s="315"/>
      <c r="CU107" s="315"/>
      <c r="CV107" s="315"/>
      <c r="CW107" s="315"/>
      <c r="CX107" s="315"/>
      <c r="CY107" s="315"/>
      <c r="CZ107" s="315"/>
      <c r="DA107" s="315"/>
      <c r="DB107" s="315"/>
      <c r="DC107" s="315"/>
      <c r="DD107" s="315"/>
      <c r="DE107" s="315"/>
      <c r="DF107" s="315"/>
      <c r="DG107" s="315"/>
      <c r="DH107" s="315"/>
      <c r="DI107" s="315"/>
      <c r="DJ107" s="315"/>
      <c r="DK107" s="315"/>
      <c r="DL107" s="315"/>
      <c r="DM107" s="315"/>
      <c r="DN107" s="315"/>
      <c r="DO107" s="315"/>
      <c r="DP107" s="315"/>
      <c r="DQ107" s="315"/>
      <c r="DR107" s="315"/>
      <c r="DS107" s="315"/>
      <c r="DT107" s="315"/>
      <c r="DU107" s="315"/>
      <c r="DV107" s="315"/>
      <c r="DW107" s="315"/>
      <c r="DX107" s="315"/>
      <c r="DY107" s="315"/>
      <c r="DZ107" s="315"/>
      <c r="EA107" s="315"/>
      <c r="EB107" s="315"/>
      <c r="EC107" s="315"/>
      <c r="ED107" s="315"/>
      <c r="EE107" s="315"/>
      <c r="EF107" s="315"/>
      <c r="EG107" s="315"/>
      <c r="EH107" s="315"/>
      <c r="EI107" s="315"/>
      <c r="EJ107" s="315"/>
      <c r="EK107" s="315"/>
      <c r="EL107" s="315"/>
      <c r="EM107" s="315"/>
      <c r="EN107" s="315"/>
      <c r="EO107" s="315"/>
      <c r="EP107" s="315"/>
      <c r="EQ107" s="315"/>
      <c r="ER107" s="315"/>
      <c r="ES107" s="315"/>
      <c r="ET107" s="315"/>
      <c r="EU107" s="315"/>
      <c r="EV107" s="315"/>
      <c r="EW107" s="315"/>
      <c r="EX107" s="315"/>
      <c r="EY107" s="315"/>
      <c r="EZ107" s="315"/>
      <c r="FA107" s="315"/>
      <c r="FB107" s="315"/>
      <c r="FC107" s="315"/>
      <c r="FD107" s="315"/>
      <c r="FE107" s="315"/>
      <c r="FF107" s="315"/>
      <c r="FG107" s="315"/>
      <c r="FH107" s="315"/>
      <c r="FI107" s="315"/>
      <c r="FJ107" s="315"/>
      <c r="FK107" s="315"/>
      <c r="FL107" s="315"/>
      <c r="FM107" s="315"/>
      <c r="FN107" s="315"/>
      <c r="FO107" s="315"/>
      <c r="FP107" s="315"/>
      <c r="FQ107" s="315"/>
      <c r="FR107" s="315"/>
      <c r="FS107" s="315"/>
      <c r="FT107" s="315"/>
      <c r="FU107" s="315"/>
      <c r="FV107" s="315"/>
      <c r="FW107" s="315"/>
      <c r="FX107" s="315"/>
      <c r="FY107" s="315"/>
      <c r="FZ107" s="315"/>
      <c r="GA107" s="315"/>
      <c r="GB107" s="315"/>
      <c r="GC107" s="315"/>
      <c r="GD107" s="315"/>
      <c r="GE107" s="315"/>
      <c r="GF107" s="315"/>
      <c r="GG107" s="315"/>
      <c r="GH107" s="315"/>
      <c r="GI107" s="315"/>
      <c r="GJ107" s="315"/>
      <c r="GK107" s="315"/>
      <c r="GL107" s="315"/>
      <c r="GM107" s="315"/>
      <c r="GN107" s="315"/>
      <c r="GO107" s="315"/>
      <c r="GP107" s="315"/>
      <c r="GQ107" s="315"/>
      <c r="GR107" s="315"/>
      <c r="GS107" s="315"/>
      <c r="GT107" s="315"/>
      <c r="GU107" s="315"/>
      <c r="GV107" s="315"/>
      <c r="GW107" s="315"/>
      <c r="GX107" s="315"/>
      <c r="GY107" s="315"/>
      <c r="GZ107" s="315"/>
      <c r="HA107" s="315"/>
      <c r="HB107" s="315"/>
      <c r="HC107" s="315"/>
      <c r="HD107" s="315"/>
      <c r="HE107" s="315"/>
      <c r="HF107" s="315"/>
      <c r="HG107" s="315"/>
      <c r="HH107" s="315"/>
      <c r="HI107" s="315"/>
    </row>
    <row r="108" spans="1:217" ht="110.1" customHeight="1" thickBot="1" x14ac:dyDescent="0.25">
      <c r="A108" s="653"/>
      <c r="B108" s="645"/>
      <c r="C108" s="654"/>
      <c r="D108" s="140" t="s">
        <v>267</v>
      </c>
      <c r="E108" s="141" t="s">
        <v>268</v>
      </c>
      <c r="F108" s="142" t="s">
        <v>269</v>
      </c>
      <c r="G108" s="142" t="s">
        <v>270</v>
      </c>
      <c r="H108" s="142" t="s">
        <v>311</v>
      </c>
      <c r="I108" s="302" t="s">
        <v>272</v>
      </c>
      <c r="J108" s="279" t="s">
        <v>299</v>
      </c>
      <c r="K108" s="280" t="s">
        <v>1496</v>
      </c>
      <c r="L108" s="280" t="s">
        <v>1497</v>
      </c>
      <c r="M108" s="280" t="s">
        <v>1498</v>
      </c>
      <c r="N108" s="280" t="s">
        <v>1499</v>
      </c>
      <c r="O108" s="280" t="s">
        <v>1500</v>
      </c>
      <c r="P108" s="281">
        <v>6</v>
      </c>
      <c r="Q108" s="282">
        <v>4</v>
      </c>
      <c r="R108" s="281">
        <v>24</v>
      </c>
      <c r="S108" s="283" t="str">
        <f t="shared" ref="S108" si="36">IF((R108&gt;23),"MuyAlto",IF(R108&gt;9,"Alto",IF(R108&gt;5,"Medio",IF(R108&lt;6,"Bajo"))))</f>
        <v>MuyAlto</v>
      </c>
      <c r="T108" s="284">
        <v>100</v>
      </c>
      <c r="U108" s="281">
        <f t="shared" ref="U108" si="37">R108*T108</f>
        <v>2400</v>
      </c>
      <c r="V108" s="281" t="s">
        <v>136</v>
      </c>
      <c r="W108" s="285" t="str">
        <f t="shared" si="25"/>
        <v>NO Aceptable</v>
      </c>
      <c r="X108" s="286"/>
      <c r="Y108" s="286"/>
      <c r="Z108" s="286"/>
      <c r="AA108" s="280" t="s">
        <v>1501</v>
      </c>
      <c r="AB108" s="280" t="s">
        <v>1502</v>
      </c>
      <c r="AC108" s="280" t="s">
        <v>277</v>
      </c>
      <c r="AD108" s="280" t="s">
        <v>1503</v>
      </c>
      <c r="AE108" s="280" t="s">
        <v>1504</v>
      </c>
      <c r="AF108" s="280" t="s">
        <v>1505</v>
      </c>
      <c r="AG108" s="280" t="s">
        <v>1506</v>
      </c>
      <c r="AH108" s="287"/>
      <c r="AI108" s="288"/>
      <c r="AJ108" s="289"/>
      <c r="AK108" s="290">
        <f t="shared" si="26"/>
        <v>0</v>
      </c>
      <c r="AL108" s="291">
        <f t="shared" si="27"/>
        <v>0</v>
      </c>
      <c r="AM108" s="292" t="str">
        <f t="shared" si="28"/>
        <v>IV</v>
      </c>
      <c r="AN108" s="279" t="str">
        <f t="shared" si="29"/>
        <v>Aceptable</v>
      </c>
      <c r="AO108" s="652"/>
      <c r="AP108" s="652"/>
      <c r="AQ108" s="315"/>
      <c r="AR108" s="315"/>
      <c r="AS108" s="315"/>
      <c r="AT108" s="315"/>
      <c r="AU108" s="315"/>
      <c r="AV108" s="315"/>
      <c r="AW108" s="315"/>
      <c r="AX108" s="315"/>
      <c r="AY108" s="315"/>
      <c r="AZ108" s="315"/>
      <c r="BA108" s="315"/>
      <c r="BB108" s="315"/>
      <c r="BC108" s="315"/>
      <c r="BD108" s="315"/>
      <c r="BE108" s="315"/>
      <c r="BF108" s="315"/>
      <c r="BG108" s="315"/>
      <c r="BH108" s="315"/>
      <c r="BI108" s="315"/>
      <c r="BJ108" s="315"/>
      <c r="BK108" s="315"/>
      <c r="BL108" s="315"/>
      <c r="BM108" s="315"/>
      <c r="BN108" s="315"/>
      <c r="BO108" s="315"/>
      <c r="BP108" s="315"/>
      <c r="BQ108" s="315"/>
      <c r="BR108" s="315"/>
      <c r="BS108" s="315"/>
      <c r="BT108" s="315"/>
      <c r="BU108" s="315"/>
      <c r="BV108" s="315"/>
      <c r="BW108" s="315"/>
      <c r="BX108" s="315"/>
      <c r="BY108" s="315"/>
      <c r="BZ108" s="315"/>
      <c r="CA108" s="315"/>
      <c r="CB108" s="315"/>
      <c r="CC108" s="315"/>
      <c r="CD108" s="315"/>
      <c r="CE108" s="315"/>
      <c r="CF108" s="315"/>
      <c r="CG108" s="315"/>
      <c r="CH108" s="315"/>
      <c r="CI108" s="315"/>
      <c r="CJ108" s="315"/>
      <c r="CK108" s="315"/>
      <c r="CL108" s="315"/>
      <c r="CM108" s="315"/>
      <c r="CN108" s="315"/>
      <c r="CO108" s="315"/>
      <c r="CP108" s="315"/>
      <c r="CQ108" s="315"/>
      <c r="CR108" s="315"/>
      <c r="CS108" s="315"/>
      <c r="CT108" s="315"/>
      <c r="CU108" s="315"/>
      <c r="CV108" s="315"/>
      <c r="CW108" s="315"/>
      <c r="CX108" s="315"/>
      <c r="CY108" s="315"/>
      <c r="CZ108" s="315"/>
      <c r="DA108" s="315"/>
      <c r="DB108" s="315"/>
      <c r="DC108" s="315"/>
      <c r="DD108" s="315"/>
      <c r="DE108" s="315"/>
      <c r="DF108" s="315"/>
      <c r="DG108" s="315"/>
      <c r="DH108" s="315"/>
      <c r="DI108" s="315"/>
      <c r="DJ108" s="315"/>
      <c r="DK108" s="315"/>
      <c r="DL108" s="315"/>
      <c r="DM108" s="315"/>
      <c r="DN108" s="315"/>
      <c r="DO108" s="315"/>
      <c r="DP108" s="315"/>
      <c r="DQ108" s="315"/>
      <c r="DR108" s="315"/>
      <c r="DS108" s="315"/>
      <c r="DT108" s="315"/>
      <c r="DU108" s="315"/>
      <c r="DV108" s="315"/>
      <c r="DW108" s="315"/>
      <c r="DX108" s="315"/>
      <c r="DY108" s="315"/>
      <c r="DZ108" s="315"/>
      <c r="EA108" s="315"/>
      <c r="EB108" s="315"/>
      <c r="EC108" s="315"/>
      <c r="ED108" s="315"/>
      <c r="EE108" s="315"/>
      <c r="EF108" s="315"/>
      <c r="EG108" s="315"/>
      <c r="EH108" s="315"/>
      <c r="EI108" s="315"/>
      <c r="EJ108" s="315"/>
      <c r="EK108" s="315"/>
      <c r="EL108" s="315"/>
      <c r="EM108" s="315"/>
      <c r="EN108" s="315"/>
      <c r="EO108" s="315"/>
      <c r="EP108" s="315"/>
      <c r="EQ108" s="315"/>
      <c r="ER108" s="315"/>
      <c r="ES108" s="315"/>
      <c r="ET108" s="315"/>
      <c r="EU108" s="315"/>
      <c r="EV108" s="315"/>
      <c r="EW108" s="315"/>
      <c r="EX108" s="315"/>
      <c r="EY108" s="315"/>
      <c r="EZ108" s="315"/>
      <c r="FA108" s="315"/>
      <c r="FB108" s="315"/>
      <c r="FC108" s="315"/>
      <c r="FD108" s="315"/>
      <c r="FE108" s="315"/>
      <c r="FF108" s="315"/>
      <c r="FG108" s="315"/>
      <c r="FH108" s="315"/>
      <c r="FI108" s="315"/>
      <c r="FJ108" s="315"/>
      <c r="FK108" s="315"/>
      <c r="FL108" s="315"/>
      <c r="FM108" s="315"/>
      <c r="FN108" s="315"/>
      <c r="FO108" s="315"/>
      <c r="FP108" s="315"/>
      <c r="FQ108" s="315"/>
      <c r="FR108" s="315"/>
      <c r="FS108" s="315"/>
      <c r="FT108" s="315"/>
      <c r="FU108" s="315"/>
      <c r="FV108" s="315"/>
      <c r="FW108" s="315"/>
      <c r="FX108" s="315"/>
      <c r="FY108" s="315"/>
      <c r="FZ108" s="315"/>
      <c r="GA108" s="315"/>
      <c r="GB108" s="315"/>
      <c r="GC108" s="315"/>
      <c r="GD108" s="315"/>
      <c r="GE108" s="315"/>
      <c r="GF108" s="315"/>
      <c r="GG108" s="315"/>
      <c r="GH108" s="315"/>
      <c r="GI108" s="315"/>
      <c r="GJ108" s="315"/>
      <c r="GK108" s="315"/>
      <c r="GL108" s="315"/>
      <c r="GM108" s="315"/>
      <c r="GN108" s="315"/>
      <c r="GO108" s="315"/>
      <c r="GP108" s="315"/>
      <c r="GQ108" s="315"/>
      <c r="GR108" s="315"/>
      <c r="GS108" s="315"/>
      <c r="GT108" s="315"/>
      <c r="GU108" s="315"/>
      <c r="GV108" s="315"/>
      <c r="GW108" s="315"/>
      <c r="GX108" s="315"/>
      <c r="GY108" s="315"/>
      <c r="GZ108" s="315"/>
      <c r="HA108" s="315"/>
      <c r="HB108" s="315"/>
      <c r="HC108" s="315"/>
      <c r="HD108" s="315"/>
      <c r="HE108" s="315"/>
      <c r="HF108" s="315"/>
      <c r="HG108" s="315"/>
      <c r="HH108" s="315"/>
      <c r="HI108" s="315"/>
    </row>
    <row r="109" spans="1:217" ht="110.1" customHeight="1" thickBot="1" x14ac:dyDescent="0.25">
      <c r="A109" s="653"/>
      <c r="B109" s="645"/>
      <c r="C109" s="654"/>
      <c r="D109" s="140" t="s">
        <v>267</v>
      </c>
      <c r="E109" s="141" t="s">
        <v>268</v>
      </c>
      <c r="F109" s="142" t="s">
        <v>269</v>
      </c>
      <c r="G109" s="142" t="s">
        <v>270</v>
      </c>
      <c r="H109" s="142" t="s">
        <v>311</v>
      </c>
      <c r="I109" s="302" t="s">
        <v>272</v>
      </c>
      <c r="J109" s="142" t="s">
        <v>299</v>
      </c>
      <c r="K109" s="142" t="s">
        <v>19</v>
      </c>
      <c r="L109" s="142" t="s">
        <v>312</v>
      </c>
      <c r="M109" s="142" t="s">
        <v>277</v>
      </c>
      <c r="N109" s="142" t="s">
        <v>277</v>
      </c>
      <c r="O109" s="142" t="s">
        <v>313</v>
      </c>
      <c r="P109" s="142">
        <v>6</v>
      </c>
      <c r="Q109" s="143">
        <v>4</v>
      </c>
      <c r="R109" s="142">
        <v>24</v>
      </c>
      <c r="S109" s="171" t="str">
        <f t="shared" ref="S109:S117" si="38">IF((R109&gt;23),"MuyAlto",IF(R109&gt;9,"Alto",IF(R109&gt;5,"Medio",IF(R109&lt;6,"Bajo"))))</f>
        <v>MuyAlto</v>
      </c>
      <c r="T109" s="142">
        <v>25</v>
      </c>
      <c r="U109" s="142">
        <f t="shared" ref="U109:U144" si="39">R109*T109</f>
        <v>600</v>
      </c>
      <c r="V109" s="142" t="str">
        <f>IF((U109&gt;599),"I",IF(U109&gt;149,"II",IF(U109&gt;39,"III",IF(U109&lt;31,"IV"))))</f>
        <v>I</v>
      </c>
      <c r="W109" s="176" t="str">
        <f t="shared" si="25"/>
        <v>NO Aceptable</v>
      </c>
      <c r="X109" s="142"/>
      <c r="Y109" s="142"/>
      <c r="Z109" s="142"/>
      <c r="AA109" s="142" t="s">
        <v>312</v>
      </c>
      <c r="AB109" s="142" t="s">
        <v>314</v>
      </c>
      <c r="AC109" s="142" t="s">
        <v>277</v>
      </c>
      <c r="AD109" s="142" t="s">
        <v>277</v>
      </c>
      <c r="AE109" s="142" t="s">
        <v>315</v>
      </c>
      <c r="AF109" s="142" t="s">
        <v>316</v>
      </c>
      <c r="AG109" s="142" t="s">
        <v>317</v>
      </c>
      <c r="AH109" s="172"/>
      <c r="AI109" s="213"/>
      <c r="AJ109" s="169"/>
      <c r="AK109" s="146">
        <f t="shared" si="26"/>
        <v>0</v>
      </c>
      <c r="AL109" s="219">
        <f t="shared" si="27"/>
        <v>0</v>
      </c>
      <c r="AM109" s="147" t="str">
        <f t="shared" si="28"/>
        <v>IV</v>
      </c>
      <c r="AN109" s="176" t="str">
        <f t="shared" si="29"/>
        <v>Aceptable</v>
      </c>
      <c r="AO109" s="652"/>
      <c r="AP109" s="652"/>
      <c r="AQ109" s="315"/>
      <c r="AR109" s="315"/>
      <c r="AS109" s="315"/>
      <c r="AT109" s="315"/>
      <c r="AU109" s="315"/>
      <c r="AV109" s="315"/>
      <c r="AW109" s="315"/>
      <c r="AX109" s="315"/>
      <c r="AY109" s="315"/>
      <c r="AZ109" s="315"/>
      <c r="BA109" s="315"/>
      <c r="BB109" s="315"/>
      <c r="BC109" s="315"/>
      <c r="BD109" s="315"/>
      <c r="BE109" s="315"/>
      <c r="BF109" s="315"/>
      <c r="BG109" s="315"/>
      <c r="BH109" s="315"/>
      <c r="BI109" s="315"/>
      <c r="BJ109" s="315"/>
      <c r="BK109" s="315"/>
      <c r="BL109" s="315"/>
      <c r="BM109" s="315"/>
      <c r="BN109" s="315"/>
      <c r="BO109" s="315"/>
      <c r="BP109" s="315"/>
      <c r="BQ109" s="315"/>
      <c r="BR109" s="315"/>
      <c r="BS109" s="315"/>
      <c r="BT109" s="315"/>
      <c r="BU109" s="315"/>
      <c r="BV109" s="315"/>
      <c r="BW109" s="315"/>
      <c r="BX109" s="315"/>
      <c r="BY109" s="315"/>
      <c r="BZ109" s="315"/>
      <c r="CA109" s="315"/>
      <c r="CB109" s="315"/>
      <c r="CC109" s="315"/>
      <c r="CD109" s="315"/>
      <c r="CE109" s="315"/>
      <c r="CF109" s="315"/>
      <c r="CG109" s="315"/>
      <c r="CH109" s="315"/>
      <c r="CI109" s="315"/>
      <c r="CJ109" s="315"/>
      <c r="CK109" s="315"/>
      <c r="CL109" s="315"/>
      <c r="CM109" s="315"/>
      <c r="CN109" s="315"/>
      <c r="CO109" s="315"/>
      <c r="CP109" s="315"/>
      <c r="CQ109" s="315"/>
      <c r="CR109" s="315"/>
      <c r="CS109" s="315"/>
      <c r="CT109" s="315"/>
      <c r="CU109" s="315"/>
      <c r="CV109" s="315"/>
      <c r="CW109" s="315"/>
      <c r="CX109" s="315"/>
      <c r="CY109" s="315"/>
      <c r="CZ109" s="315"/>
      <c r="DA109" s="315"/>
      <c r="DB109" s="315"/>
      <c r="DC109" s="315"/>
      <c r="DD109" s="315"/>
      <c r="DE109" s="315"/>
      <c r="DF109" s="315"/>
      <c r="DG109" s="315"/>
      <c r="DH109" s="315"/>
      <c r="DI109" s="315"/>
      <c r="DJ109" s="315"/>
      <c r="DK109" s="315"/>
      <c r="DL109" s="315"/>
      <c r="DM109" s="315"/>
      <c r="DN109" s="315"/>
      <c r="DO109" s="315"/>
      <c r="DP109" s="315"/>
      <c r="DQ109" s="315"/>
      <c r="DR109" s="315"/>
      <c r="DS109" s="315"/>
      <c r="DT109" s="315"/>
      <c r="DU109" s="315"/>
      <c r="DV109" s="315"/>
      <c r="DW109" s="315"/>
      <c r="DX109" s="315"/>
      <c r="DY109" s="315"/>
      <c r="DZ109" s="315"/>
      <c r="EA109" s="315"/>
      <c r="EB109" s="315"/>
      <c r="EC109" s="315"/>
      <c r="ED109" s="315"/>
      <c r="EE109" s="315"/>
      <c r="EF109" s="315"/>
      <c r="EG109" s="315"/>
      <c r="EH109" s="315"/>
      <c r="EI109" s="315"/>
      <c r="EJ109" s="315"/>
      <c r="EK109" s="315"/>
      <c r="EL109" s="315"/>
      <c r="EM109" s="315"/>
      <c r="EN109" s="315"/>
      <c r="EO109" s="315"/>
      <c r="EP109" s="315"/>
      <c r="EQ109" s="315"/>
      <c r="ER109" s="315"/>
      <c r="ES109" s="315"/>
      <c r="ET109" s="315"/>
      <c r="EU109" s="315"/>
      <c r="EV109" s="315"/>
      <c r="EW109" s="315"/>
      <c r="EX109" s="315"/>
      <c r="EY109" s="315"/>
      <c r="EZ109" s="315"/>
      <c r="FA109" s="315"/>
      <c r="FB109" s="315"/>
      <c r="FC109" s="315"/>
      <c r="FD109" s="315"/>
      <c r="FE109" s="315"/>
      <c r="FF109" s="315"/>
      <c r="FG109" s="315"/>
      <c r="FH109" s="315"/>
      <c r="FI109" s="315"/>
      <c r="FJ109" s="315"/>
      <c r="FK109" s="315"/>
      <c r="FL109" s="315"/>
      <c r="FM109" s="315"/>
      <c r="FN109" s="315"/>
      <c r="FO109" s="315"/>
      <c r="FP109" s="315"/>
      <c r="FQ109" s="315"/>
      <c r="FR109" s="315"/>
      <c r="FS109" s="315"/>
      <c r="FT109" s="315"/>
      <c r="FU109" s="315"/>
      <c r="FV109" s="315"/>
      <c r="FW109" s="315"/>
      <c r="FX109" s="315"/>
      <c r="FY109" s="315"/>
      <c r="FZ109" s="315"/>
      <c r="GA109" s="315"/>
      <c r="GB109" s="315"/>
      <c r="GC109" s="315"/>
      <c r="GD109" s="315"/>
      <c r="GE109" s="315"/>
      <c r="GF109" s="315"/>
      <c r="GG109" s="315"/>
      <c r="GH109" s="315"/>
      <c r="GI109" s="315"/>
      <c r="GJ109" s="315"/>
      <c r="GK109" s="315"/>
      <c r="GL109" s="315"/>
      <c r="GM109" s="315"/>
      <c r="GN109" s="315"/>
      <c r="GO109" s="315"/>
      <c r="GP109" s="315"/>
      <c r="GQ109" s="315"/>
      <c r="GR109" s="315"/>
      <c r="GS109" s="315"/>
      <c r="GT109" s="315"/>
      <c r="GU109" s="315"/>
      <c r="GV109" s="315"/>
      <c r="GW109" s="315"/>
      <c r="GX109" s="315"/>
      <c r="GY109" s="315"/>
      <c r="GZ109" s="315"/>
      <c r="HA109" s="315"/>
      <c r="HB109" s="315"/>
      <c r="HC109" s="315"/>
      <c r="HD109" s="315"/>
      <c r="HE109" s="315"/>
      <c r="HF109" s="315"/>
      <c r="HG109" s="315"/>
      <c r="HH109" s="315"/>
      <c r="HI109" s="315"/>
    </row>
    <row r="110" spans="1:217" ht="110.1" customHeight="1" thickBot="1" x14ac:dyDescent="0.25">
      <c r="A110" s="653"/>
      <c r="B110" s="645"/>
      <c r="C110" s="654"/>
      <c r="D110" s="140" t="s">
        <v>267</v>
      </c>
      <c r="E110" s="141" t="s">
        <v>268</v>
      </c>
      <c r="F110" s="142" t="s">
        <v>269</v>
      </c>
      <c r="G110" s="142" t="s">
        <v>270</v>
      </c>
      <c r="H110" s="142" t="s">
        <v>318</v>
      </c>
      <c r="I110" s="302" t="s">
        <v>272</v>
      </c>
      <c r="J110" s="142" t="s">
        <v>299</v>
      </c>
      <c r="K110" s="142" t="s">
        <v>26</v>
      </c>
      <c r="L110" s="142" t="s">
        <v>319</v>
      </c>
      <c r="M110" s="142" t="s">
        <v>277</v>
      </c>
      <c r="N110" s="142" t="s">
        <v>277</v>
      </c>
      <c r="O110" s="142" t="s">
        <v>320</v>
      </c>
      <c r="P110" s="142">
        <v>6</v>
      </c>
      <c r="Q110" s="143">
        <v>3</v>
      </c>
      <c r="R110" s="142">
        <v>18</v>
      </c>
      <c r="S110" s="171" t="str">
        <f t="shared" si="38"/>
        <v>Alto</v>
      </c>
      <c r="T110" s="142">
        <v>25</v>
      </c>
      <c r="U110" s="142">
        <f t="shared" si="39"/>
        <v>450</v>
      </c>
      <c r="V110" s="142" t="str">
        <f>IF((U110&gt;599),"I",IF(U110&gt;149,"II",IF(U110&gt;39,"III",IF(U110&lt;31,"IV"))))</f>
        <v>II</v>
      </c>
      <c r="W110" s="176" t="str">
        <f t="shared" si="25"/>
        <v>No Aceptable o Aceptable con Control Especifico</v>
      </c>
      <c r="X110" s="142"/>
      <c r="Y110" s="142"/>
      <c r="Z110" s="142"/>
      <c r="AA110" s="142" t="s">
        <v>321</v>
      </c>
      <c r="AB110" s="142" t="s">
        <v>314</v>
      </c>
      <c r="AC110" s="142" t="s">
        <v>277</v>
      </c>
      <c r="AD110" s="142" t="s">
        <v>277</v>
      </c>
      <c r="AE110" s="142" t="s">
        <v>277</v>
      </c>
      <c r="AF110" s="142" t="s">
        <v>322</v>
      </c>
      <c r="AG110" s="142" t="s">
        <v>323</v>
      </c>
      <c r="AH110" s="172"/>
      <c r="AI110" s="213"/>
      <c r="AJ110" s="169"/>
      <c r="AK110" s="146">
        <f t="shared" si="26"/>
        <v>0</v>
      </c>
      <c r="AL110" s="219">
        <f t="shared" si="27"/>
        <v>0</v>
      </c>
      <c r="AM110" s="147" t="str">
        <f t="shared" si="28"/>
        <v>IV</v>
      </c>
      <c r="AN110" s="176" t="str">
        <f t="shared" si="29"/>
        <v>Aceptable</v>
      </c>
      <c r="AO110" s="652"/>
      <c r="AP110" s="652"/>
      <c r="AQ110" s="315"/>
      <c r="AR110" s="315"/>
      <c r="AS110" s="315"/>
      <c r="AT110" s="315"/>
      <c r="AU110" s="315"/>
      <c r="AV110" s="315"/>
      <c r="AW110" s="315"/>
      <c r="AX110" s="315"/>
      <c r="AY110" s="315"/>
      <c r="AZ110" s="315"/>
      <c r="BA110" s="315"/>
      <c r="BB110" s="315"/>
      <c r="BC110" s="315"/>
      <c r="BD110" s="315"/>
      <c r="BE110" s="315"/>
      <c r="BF110" s="315"/>
      <c r="BG110" s="315"/>
      <c r="BH110" s="315"/>
      <c r="BI110" s="315"/>
      <c r="BJ110" s="315"/>
      <c r="BK110" s="315"/>
      <c r="BL110" s="315"/>
      <c r="BM110" s="315"/>
      <c r="BN110" s="315"/>
      <c r="BO110" s="315"/>
      <c r="BP110" s="315"/>
      <c r="BQ110" s="315"/>
      <c r="BR110" s="315"/>
      <c r="BS110" s="315"/>
      <c r="BT110" s="315"/>
      <c r="BU110" s="315"/>
      <c r="BV110" s="315"/>
      <c r="BW110" s="315"/>
      <c r="BX110" s="315"/>
      <c r="BY110" s="315"/>
      <c r="BZ110" s="315"/>
      <c r="CA110" s="315"/>
      <c r="CB110" s="315"/>
      <c r="CC110" s="315"/>
      <c r="CD110" s="315"/>
      <c r="CE110" s="315"/>
      <c r="CF110" s="315"/>
      <c r="CG110" s="315"/>
      <c r="CH110" s="315"/>
      <c r="CI110" s="315"/>
      <c r="CJ110" s="315"/>
      <c r="CK110" s="315"/>
      <c r="CL110" s="315"/>
      <c r="CM110" s="315"/>
      <c r="CN110" s="315"/>
      <c r="CO110" s="315"/>
      <c r="CP110" s="315"/>
      <c r="CQ110" s="315"/>
      <c r="CR110" s="315"/>
      <c r="CS110" s="315"/>
      <c r="CT110" s="315"/>
      <c r="CU110" s="315"/>
      <c r="CV110" s="315"/>
      <c r="CW110" s="315"/>
      <c r="CX110" s="315"/>
      <c r="CY110" s="315"/>
      <c r="CZ110" s="315"/>
      <c r="DA110" s="315"/>
      <c r="DB110" s="315"/>
      <c r="DC110" s="315"/>
      <c r="DD110" s="315"/>
      <c r="DE110" s="315"/>
      <c r="DF110" s="315"/>
      <c r="DG110" s="315"/>
      <c r="DH110" s="315"/>
      <c r="DI110" s="315"/>
      <c r="DJ110" s="315"/>
      <c r="DK110" s="315"/>
      <c r="DL110" s="315"/>
      <c r="DM110" s="315"/>
      <c r="DN110" s="315"/>
      <c r="DO110" s="315"/>
      <c r="DP110" s="315"/>
      <c r="DQ110" s="315"/>
      <c r="DR110" s="315"/>
      <c r="DS110" s="315"/>
      <c r="DT110" s="315"/>
      <c r="DU110" s="315"/>
      <c r="DV110" s="315"/>
      <c r="DW110" s="315"/>
      <c r="DX110" s="315"/>
      <c r="DY110" s="315"/>
      <c r="DZ110" s="315"/>
      <c r="EA110" s="315"/>
      <c r="EB110" s="315"/>
      <c r="EC110" s="315"/>
      <c r="ED110" s="315"/>
      <c r="EE110" s="315"/>
      <c r="EF110" s="315"/>
      <c r="EG110" s="315"/>
      <c r="EH110" s="315"/>
      <c r="EI110" s="315"/>
      <c r="EJ110" s="315"/>
      <c r="EK110" s="315"/>
      <c r="EL110" s="315"/>
      <c r="EM110" s="315"/>
      <c r="EN110" s="315"/>
      <c r="EO110" s="315"/>
      <c r="EP110" s="315"/>
      <c r="EQ110" s="315"/>
      <c r="ER110" s="315"/>
      <c r="ES110" s="315"/>
      <c r="ET110" s="315"/>
      <c r="EU110" s="315"/>
      <c r="EV110" s="315"/>
      <c r="EW110" s="315"/>
      <c r="EX110" s="315"/>
      <c r="EY110" s="315"/>
      <c r="EZ110" s="315"/>
      <c r="FA110" s="315"/>
      <c r="FB110" s="315"/>
      <c r="FC110" s="315"/>
      <c r="FD110" s="315"/>
      <c r="FE110" s="315"/>
      <c r="FF110" s="315"/>
      <c r="FG110" s="315"/>
      <c r="FH110" s="315"/>
      <c r="FI110" s="315"/>
      <c r="FJ110" s="315"/>
      <c r="FK110" s="315"/>
      <c r="FL110" s="315"/>
      <c r="FM110" s="315"/>
      <c r="FN110" s="315"/>
      <c r="FO110" s="315"/>
      <c r="FP110" s="315"/>
      <c r="FQ110" s="315"/>
      <c r="FR110" s="315"/>
      <c r="FS110" s="315"/>
      <c r="FT110" s="315"/>
      <c r="FU110" s="315"/>
      <c r="FV110" s="315"/>
      <c r="FW110" s="315"/>
      <c r="FX110" s="315"/>
      <c r="FY110" s="315"/>
      <c r="FZ110" s="315"/>
      <c r="GA110" s="315"/>
      <c r="GB110" s="315"/>
      <c r="GC110" s="315"/>
      <c r="GD110" s="315"/>
      <c r="GE110" s="315"/>
      <c r="GF110" s="315"/>
      <c r="GG110" s="315"/>
      <c r="GH110" s="315"/>
      <c r="GI110" s="315"/>
      <c r="GJ110" s="315"/>
      <c r="GK110" s="315"/>
      <c r="GL110" s="315"/>
      <c r="GM110" s="315"/>
      <c r="GN110" s="315"/>
      <c r="GO110" s="315"/>
      <c r="GP110" s="315"/>
      <c r="GQ110" s="315"/>
      <c r="GR110" s="315"/>
      <c r="GS110" s="315"/>
      <c r="GT110" s="315"/>
      <c r="GU110" s="315"/>
      <c r="GV110" s="315"/>
      <c r="GW110" s="315"/>
      <c r="GX110" s="315"/>
      <c r="GY110" s="315"/>
      <c r="GZ110" s="315"/>
      <c r="HA110" s="315"/>
      <c r="HB110" s="315"/>
      <c r="HC110" s="315"/>
      <c r="HD110" s="315"/>
      <c r="HE110" s="315"/>
      <c r="HF110" s="315"/>
      <c r="HG110" s="315"/>
      <c r="HH110" s="315"/>
      <c r="HI110" s="315"/>
    </row>
    <row r="111" spans="1:217" ht="110.1" customHeight="1" thickBot="1" x14ac:dyDescent="0.25">
      <c r="A111" s="653"/>
      <c r="B111" s="645"/>
      <c r="C111" s="654"/>
      <c r="D111" s="140" t="s">
        <v>267</v>
      </c>
      <c r="E111" s="141" t="s">
        <v>268</v>
      </c>
      <c r="F111" s="142" t="s">
        <v>269</v>
      </c>
      <c r="G111" s="142" t="s">
        <v>270</v>
      </c>
      <c r="H111" s="142" t="s">
        <v>324</v>
      </c>
      <c r="I111" s="302" t="s">
        <v>272</v>
      </c>
      <c r="J111" s="142" t="s">
        <v>299</v>
      </c>
      <c r="K111" s="142" t="s">
        <v>63</v>
      </c>
      <c r="L111" s="142" t="s">
        <v>312</v>
      </c>
      <c r="M111" s="142" t="s">
        <v>277</v>
      </c>
      <c r="N111" s="142" t="s">
        <v>277</v>
      </c>
      <c r="O111" s="142" t="s">
        <v>320</v>
      </c>
      <c r="P111" s="142">
        <v>6</v>
      </c>
      <c r="Q111" s="143">
        <v>2</v>
      </c>
      <c r="R111" s="142">
        <v>12</v>
      </c>
      <c r="S111" s="171" t="str">
        <f t="shared" si="38"/>
        <v>Alto</v>
      </c>
      <c r="T111" s="142">
        <v>10</v>
      </c>
      <c r="U111" s="142">
        <f t="shared" si="39"/>
        <v>120</v>
      </c>
      <c r="V111" s="142" t="s">
        <v>137</v>
      </c>
      <c r="W111" s="176" t="str">
        <f t="shared" si="25"/>
        <v>No Aceptable o Aceptable con Control Especifico</v>
      </c>
      <c r="X111" s="142"/>
      <c r="Y111" s="142"/>
      <c r="Z111" s="142"/>
      <c r="AA111" s="142" t="s">
        <v>312</v>
      </c>
      <c r="AB111" s="142" t="s">
        <v>314</v>
      </c>
      <c r="AC111" s="142" t="s">
        <v>277</v>
      </c>
      <c r="AD111" s="142" t="s">
        <v>277</v>
      </c>
      <c r="AE111" s="142" t="s">
        <v>315</v>
      </c>
      <c r="AF111" s="142" t="s">
        <v>325</v>
      </c>
      <c r="AG111" s="142" t="s">
        <v>326</v>
      </c>
      <c r="AH111" s="142"/>
      <c r="AI111" s="170"/>
      <c r="AJ111" s="143"/>
      <c r="AK111" s="146">
        <f t="shared" si="26"/>
        <v>0</v>
      </c>
      <c r="AL111" s="219">
        <f t="shared" si="27"/>
        <v>0</v>
      </c>
      <c r="AM111" s="147" t="str">
        <f t="shared" si="28"/>
        <v>IV</v>
      </c>
      <c r="AN111" s="176" t="str">
        <f t="shared" si="29"/>
        <v>Aceptable</v>
      </c>
      <c r="AO111" s="652"/>
      <c r="AP111" s="652"/>
      <c r="AQ111" s="315"/>
      <c r="AR111" s="315"/>
      <c r="AS111" s="315"/>
      <c r="AT111" s="315"/>
      <c r="AU111" s="315"/>
      <c r="AV111" s="315"/>
      <c r="AW111" s="315"/>
      <c r="AX111" s="315"/>
      <c r="AY111" s="315"/>
      <c r="AZ111" s="315"/>
      <c r="BA111" s="315"/>
      <c r="BB111" s="315"/>
      <c r="BC111" s="315"/>
      <c r="BD111" s="315"/>
      <c r="BE111" s="315"/>
      <c r="BF111" s="315"/>
      <c r="BG111" s="315"/>
      <c r="BH111" s="315"/>
      <c r="BI111" s="315"/>
      <c r="BJ111" s="315"/>
      <c r="BK111" s="315"/>
      <c r="BL111" s="315"/>
      <c r="BM111" s="315"/>
      <c r="BN111" s="315"/>
      <c r="BO111" s="315"/>
      <c r="BP111" s="315"/>
      <c r="BQ111" s="315"/>
      <c r="BR111" s="315"/>
      <c r="BS111" s="315"/>
      <c r="BT111" s="315"/>
      <c r="BU111" s="315"/>
      <c r="BV111" s="315"/>
      <c r="BW111" s="315"/>
      <c r="BX111" s="315"/>
      <c r="BY111" s="315"/>
      <c r="BZ111" s="315"/>
      <c r="CA111" s="315"/>
      <c r="CB111" s="315"/>
      <c r="CC111" s="315"/>
      <c r="CD111" s="315"/>
      <c r="CE111" s="315"/>
      <c r="CF111" s="315"/>
      <c r="CG111" s="315"/>
      <c r="CH111" s="315"/>
      <c r="CI111" s="315"/>
      <c r="CJ111" s="315"/>
      <c r="CK111" s="315"/>
      <c r="CL111" s="315"/>
      <c r="CM111" s="315"/>
      <c r="CN111" s="315"/>
      <c r="CO111" s="315"/>
      <c r="CP111" s="315"/>
      <c r="CQ111" s="315"/>
      <c r="CR111" s="315"/>
      <c r="CS111" s="315"/>
      <c r="CT111" s="315"/>
      <c r="CU111" s="315"/>
      <c r="CV111" s="315"/>
      <c r="CW111" s="315"/>
      <c r="CX111" s="315"/>
      <c r="CY111" s="315"/>
      <c r="CZ111" s="315"/>
      <c r="DA111" s="315"/>
      <c r="DB111" s="315"/>
      <c r="DC111" s="315"/>
      <c r="DD111" s="315"/>
      <c r="DE111" s="315"/>
      <c r="DF111" s="315"/>
      <c r="DG111" s="315"/>
      <c r="DH111" s="315"/>
      <c r="DI111" s="315"/>
      <c r="DJ111" s="315"/>
      <c r="DK111" s="315"/>
      <c r="DL111" s="315"/>
      <c r="DM111" s="315"/>
      <c r="DN111" s="315"/>
      <c r="DO111" s="315"/>
      <c r="DP111" s="315"/>
      <c r="DQ111" s="315"/>
      <c r="DR111" s="315"/>
      <c r="DS111" s="315"/>
      <c r="DT111" s="315"/>
      <c r="DU111" s="315"/>
      <c r="DV111" s="315"/>
      <c r="DW111" s="315"/>
      <c r="DX111" s="315"/>
      <c r="DY111" s="315"/>
      <c r="DZ111" s="315"/>
      <c r="EA111" s="315"/>
      <c r="EB111" s="315"/>
      <c r="EC111" s="315"/>
      <c r="ED111" s="315"/>
      <c r="EE111" s="315"/>
      <c r="EF111" s="315"/>
      <c r="EG111" s="315"/>
      <c r="EH111" s="315"/>
      <c r="EI111" s="315"/>
      <c r="EJ111" s="315"/>
      <c r="EK111" s="315"/>
      <c r="EL111" s="315"/>
      <c r="EM111" s="315"/>
      <c r="EN111" s="315"/>
      <c r="EO111" s="315"/>
      <c r="EP111" s="315"/>
      <c r="EQ111" s="315"/>
      <c r="ER111" s="315"/>
      <c r="ES111" s="315"/>
      <c r="ET111" s="315"/>
      <c r="EU111" s="315"/>
      <c r="EV111" s="315"/>
      <c r="EW111" s="315"/>
      <c r="EX111" s="315"/>
      <c r="EY111" s="315"/>
      <c r="EZ111" s="315"/>
      <c r="FA111" s="315"/>
      <c r="FB111" s="315"/>
      <c r="FC111" s="315"/>
      <c r="FD111" s="315"/>
      <c r="FE111" s="315"/>
      <c r="FF111" s="315"/>
      <c r="FG111" s="315"/>
      <c r="FH111" s="315"/>
      <c r="FI111" s="315"/>
      <c r="FJ111" s="315"/>
      <c r="FK111" s="315"/>
      <c r="FL111" s="315"/>
      <c r="FM111" s="315"/>
      <c r="FN111" s="315"/>
      <c r="FO111" s="315"/>
      <c r="FP111" s="315"/>
      <c r="FQ111" s="315"/>
      <c r="FR111" s="315"/>
      <c r="FS111" s="315"/>
      <c r="FT111" s="315"/>
      <c r="FU111" s="315"/>
      <c r="FV111" s="315"/>
      <c r="FW111" s="315"/>
      <c r="FX111" s="315"/>
      <c r="FY111" s="315"/>
      <c r="FZ111" s="315"/>
      <c r="GA111" s="315"/>
      <c r="GB111" s="315"/>
      <c r="GC111" s="315"/>
      <c r="GD111" s="315"/>
      <c r="GE111" s="315"/>
      <c r="GF111" s="315"/>
      <c r="GG111" s="315"/>
      <c r="GH111" s="315"/>
      <c r="GI111" s="315"/>
      <c r="GJ111" s="315"/>
      <c r="GK111" s="315"/>
      <c r="GL111" s="315"/>
      <c r="GM111" s="315"/>
      <c r="GN111" s="315"/>
      <c r="GO111" s="315"/>
      <c r="GP111" s="315"/>
      <c r="GQ111" s="315"/>
      <c r="GR111" s="315"/>
      <c r="GS111" s="315"/>
      <c r="GT111" s="315"/>
      <c r="GU111" s="315"/>
      <c r="GV111" s="315"/>
      <c r="GW111" s="315"/>
      <c r="GX111" s="315"/>
      <c r="GY111" s="315"/>
      <c r="GZ111" s="315"/>
      <c r="HA111" s="315"/>
      <c r="HB111" s="315"/>
      <c r="HC111" s="315"/>
      <c r="HD111" s="315"/>
      <c r="HE111" s="315"/>
      <c r="HF111" s="315"/>
      <c r="HG111" s="315"/>
      <c r="HH111" s="315"/>
      <c r="HI111" s="315"/>
    </row>
    <row r="112" spans="1:217" ht="110.1" customHeight="1" thickBot="1" x14ac:dyDescent="0.25">
      <c r="A112" s="653"/>
      <c r="B112" s="645"/>
      <c r="C112" s="654"/>
      <c r="D112" s="140" t="s">
        <v>267</v>
      </c>
      <c r="E112" s="141" t="s">
        <v>268</v>
      </c>
      <c r="F112" s="142" t="s">
        <v>269</v>
      </c>
      <c r="G112" s="142" t="s">
        <v>270</v>
      </c>
      <c r="H112" s="142" t="s">
        <v>327</v>
      </c>
      <c r="I112" s="302" t="s">
        <v>272</v>
      </c>
      <c r="J112" s="142" t="s">
        <v>328</v>
      </c>
      <c r="K112" s="142" t="s">
        <v>329</v>
      </c>
      <c r="L112" s="142" t="s">
        <v>330</v>
      </c>
      <c r="M112" s="142" t="s">
        <v>277</v>
      </c>
      <c r="N112" s="142" t="s">
        <v>277</v>
      </c>
      <c r="O112" s="142" t="s">
        <v>331</v>
      </c>
      <c r="P112" s="170">
        <v>2</v>
      </c>
      <c r="Q112" s="143">
        <v>3</v>
      </c>
      <c r="R112" s="170">
        <f t="shared" ref="R112:R117" si="40">P112*Q112</f>
        <v>6</v>
      </c>
      <c r="S112" s="171" t="str">
        <f t="shared" si="38"/>
        <v>Medio</v>
      </c>
      <c r="T112" s="144">
        <v>25</v>
      </c>
      <c r="U112" s="170">
        <f t="shared" si="39"/>
        <v>150</v>
      </c>
      <c r="V112" s="170" t="str">
        <f t="shared" ref="V112:V129" si="41">IF((U112&gt;599),"I",IF(U112&gt;149,"II",IF(U112&gt;39,"III",IF(U112&lt;31,"IV"))))</f>
        <v>II</v>
      </c>
      <c r="W112" s="176" t="str">
        <f t="shared" si="25"/>
        <v>No Aceptable o Aceptable con Control Especifico</v>
      </c>
      <c r="X112" s="142"/>
      <c r="Y112" s="142"/>
      <c r="Z112" s="142"/>
      <c r="AA112" s="142" t="str">
        <f>L112</f>
        <v>Desordenes por trauma acumulativo, fatiga muscular, especificamente a nivel de columna.</v>
      </c>
      <c r="AB112" s="142" t="s">
        <v>332</v>
      </c>
      <c r="AC112" s="142" t="s">
        <v>277</v>
      </c>
      <c r="AD112" s="142" t="s">
        <v>277</v>
      </c>
      <c r="AE112" s="142" t="s">
        <v>277</v>
      </c>
      <c r="AF112" s="142" t="s">
        <v>333</v>
      </c>
      <c r="AG112" s="142" t="s">
        <v>277</v>
      </c>
      <c r="AH112" s="145"/>
      <c r="AI112" s="170"/>
      <c r="AJ112" s="143"/>
      <c r="AK112" s="146">
        <f t="shared" si="26"/>
        <v>0</v>
      </c>
      <c r="AL112" s="219">
        <f t="shared" si="27"/>
        <v>0</v>
      </c>
      <c r="AM112" s="147" t="str">
        <f t="shared" si="28"/>
        <v>IV</v>
      </c>
      <c r="AN112" s="176" t="str">
        <f t="shared" si="29"/>
        <v>Aceptable</v>
      </c>
      <c r="AO112" s="652"/>
      <c r="AP112" s="652"/>
      <c r="AQ112" s="315"/>
      <c r="AR112" s="315"/>
      <c r="AS112" s="315"/>
      <c r="AT112" s="315"/>
      <c r="AU112" s="315"/>
      <c r="AV112" s="315"/>
      <c r="AW112" s="315"/>
      <c r="AX112" s="315"/>
      <c r="AY112" s="315"/>
      <c r="AZ112" s="315"/>
      <c r="BA112" s="315"/>
      <c r="BB112" s="315"/>
      <c r="BC112" s="315"/>
      <c r="BD112" s="315"/>
      <c r="BE112" s="315"/>
      <c r="BF112" s="315"/>
      <c r="BG112" s="315"/>
      <c r="BH112" s="315"/>
      <c r="BI112" s="315"/>
      <c r="BJ112" s="315"/>
      <c r="BK112" s="315"/>
      <c r="BL112" s="315"/>
      <c r="BM112" s="315"/>
      <c r="BN112" s="315"/>
      <c r="BO112" s="315"/>
      <c r="BP112" s="315"/>
      <c r="BQ112" s="315"/>
      <c r="BR112" s="315"/>
      <c r="BS112" s="315"/>
      <c r="BT112" s="315"/>
      <c r="BU112" s="315"/>
      <c r="BV112" s="315"/>
      <c r="BW112" s="315"/>
      <c r="BX112" s="315"/>
      <c r="BY112" s="315"/>
      <c r="BZ112" s="315"/>
      <c r="CA112" s="315"/>
      <c r="CB112" s="315"/>
      <c r="CC112" s="315"/>
      <c r="CD112" s="315"/>
      <c r="CE112" s="315"/>
      <c r="CF112" s="315"/>
      <c r="CG112" s="315"/>
      <c r="CH112" s="315"/>
      <c r="CI112" s="315"/>
      <c r="CJ112" s="315"/>
      <c r="CK112" s="315"/>
      <c r="CL112" s="315"/>
      <c r="CM112" s="315"/>
      <c r="CN112" s="315"/>
      <c r="CO112" s="315"/>
      <c r="CP112" s="315"/>
      <c r="CQ112" s="315"/>
      <c r="CR112" s="315"/>
      <c r="CS112" s="315"/>
      <c r="CT112" s="315"/>
      <c r="CU112" s="315"/>
      <c r="CV112" s="315"/>
      <c r="CW112" s="315"/>
      <c r="CX112" s="315"/>
      <c r="CY112" s="315"/>
      <c r="CZ112" s="315"/>
      <c r="DA112" s="315"/>
      <c r="DB112" s="315"/>
      <c r="DC112" s="315"/>
      <c r="DD112" s="315"/>
      <c r="DE112" s="315"/>
      <c r="DF112" s="315"/>
      <c r="DG112" s="315"/>
      <c r="DH112" s="315"/>
      <c r="DI112" s="315"/>
      <c r="DJ112" s="315"/>
      <c r="DK112" s="315"/>
      <c r="DL112" s="315"/>
      <c r="DM112" s="315"/>
      <c r="DN112" s="315"/>
      <c r="DO112" s="315"/>
      <c r="DP112" s="315"/>
      <c r="DQ112" s="315"/>
      <c r="DR112" s="315"/>
      <c r="DS112" s="315"/>
      <c r="DT112" s="315"/>
      <c r="DU112" s="315"/>
      <c r="DV112" s="315"/>
      <c r="DW112" s="315"/>
      <c r="DX112" s="315"/>
      <c r="DY112" s="315"/>
      <c r="DZ112" s="315"/>
      <c r="EA112" s="315"/>
      <c r="EB112" s="315"/>
      <c r="EC112" s="315"/>
      <c r="ED112" s="315"/>
      <c r="EE112" s="315"/>
      <c r="EF112" s="315"/>
      <c r="EG112" s="315"/>
      <c r="EH112" s="315"/>
      <c r="EI112" s="315"/>
      <c r="EJ112" s="315"/>
      <c r="EK112" s="315"/>
      <c r="EL112" s="315"/>
      <c r="EM112" s="315"/>
      <c r="EN112" s="315"/>
      <c r="EO112" s="315"/>
      <c r="EP112" s="315"/>
      <c r="EQ112" s="315"/>
      <c r="ER112" s="315"/>
      <c r="ES112" s="315"/>
      <c r="ET112" s="315"/>
      <c r="EU112" s="315"/>
      <c r="EV112" s="315"/>
      <c r="EW112" s="315"/>
      <c r="EX112" s="315"/>
      <c r="EY112" s="315"/>
      <c r="EZ112" s="315"/>
      <c r="FA112" s="315"/>
      <c r="FB112" s="315"/>
      <c r="FC112" s="315"/>
      <c r="FD112" s="315"/>
      <c r="FE112" s="315"/>
      <c r="FF112" s="315"/>
      <c r="FG112" s="315"/>
      <c r="FH112" s="315"/>
      <c r="FI112" s="315"/>
      <c r="FJ112" s="315"/>
      <c r="FK112" s="315"/>
      <c r="FL112" s="315"/>
      <c r="FM112" s="315"/>
      <c r="FN112" s="315"/>
      <c r="FO112" s="315"/>
      <c r="FP112" s="315"/>
      <c r="FQ112" s="315"/>
      <c r="FR112" s="315"/>
      <c r="FS112" s="315"/>
      <c r="FT112" s="315"/>
      <c r="FU112" s="315"/>
      <c r="FV112" s="315"/>
      <c r="FW112" s="315"/>
      <c r="FX112" s="315"/>
      <c r="FY112" s="315"/>
      <c r="FZ112" s="315"/>
      <c r="GA112" s="315"/>
      <c r="GB112" s="315"/>
      <c r="GC112" s="315"/>
      <c r="GD112" s="315"/>
      <c r="GE112" s="315"/>
      <c r="GF112" s="315"/>
      <c r="GG112" s="315"/>
      <c r="GH112" s="315"/>
      <c r="GI112" s="315"/>
      <c r="GJ112" s="315"/>
      <c r="GK112" s="315"/>
      <c r="GL112" s="315"/>
      <c r="GM112" s="315"/>
      <c r="GN112" s="315"/>
      <c r="GO112" s="315"/>
      <c r="GP112" s="315"/>
      <c r="GQ112" s="315"/>
      <c r="GR112" s="315"/>
      <c r="GS112" s="315"/>
      <c r="GT112" s="315"/>
      <c r="GU112" s="315"/>
      <c r="GV112" s="315"/>
      <c r="GW112" s="315"/>
      <c r="GX112" s="315"/>
      <c r="GY112" s="315"/>
      <c r="GZ112" s="315"/>
      <c r="HA112" s="315"/>
      <c r="HB112" s="315"/>
      <c r="HC112" s="315"/>
      <c r="HD112" s="315"/>
      <c r="HE112" s="315"/>
      <c r="HF112" s="315"/>
      <c r="HG112" s="315"/>
      <c r="HH112" s="315"/>
      <c r="HI112" s="315"/>
    </row>
    <row r="113" spans="1:217" ht="110.1" customHeight="1" thickBot="1" x14ac:dyDescent="0.25">
      <c r="A113" s="653"/>
      <c r="B113" s="645"/>
      <c r="C113" s="654"/>
      <c r="D113" s="140" t="s">
        <v>267</v>
      </c>
      <c r="E113" s="141" t="s">
        <v>268</v>
      </c>
      <c r="F113" s="142" t="s">
        <v>269</v>
      </c>
      <c r="G113" s="142" t="s">
        <v>270</v>
      </c>
      <c r="H113" s="142" t="s">
        <v>1093</v>
      </c>
      <c r="I113" s="302" t="s">
        <v>272</v>
      </c>
      <c r="J113" s="142" t="s">
        <v>328</v>
      </c>
      <c r="K113" s="142" t="s">
        <v>37</v>
      </c>
      <c r="L113" s="142" t="s">
        <v>1094</v>
      </c>
      <c r="M113" s="142" t="s">
        <v>277</v>
      </c>
      <c r="N113" s="142" t="s">
        <v>277</v>
      </c>
      <c r="O113" s="142" t="s">
        <v>331</v>
      </c>
      <c r="P113" s="170">
        <v>2</v>
      </c>
      <c r="Q113" s="143">
        <v>3</v>
      </c>
      <c r="R113" s="170">
        <f t="shared" si="40"/>
        <v>6</v>
      </c>
      <c r="S113" s="171" t="str">
        <f t="shared" si="38"/>
        <v>Medio</v>
      </c>
      <c r="T113" s="144">
        <v>25</v>
      </c>
      <c r="U113" s="170">
        <f t="shared" si="39"/>
        <v>150</v>
      </c>
      <c r="V113" s="170" t="str">
        <f t="shared" si="41"/>
        <v>II</v>
      </c>
      <c r="W113" s="176" t="str">
        <f t="shared" si="25"/>
        <v>No Aceptable o Aceptable con Control Especifico</v>
      </c>
      <c r="X113" s="142"/>
      <c r="Y113" s="142"/>
      <c r="Z113" s="142"/>
      <c r="AA113" s="142" t="str">
        <f>L113</f>
        <v>Desordenes por trauma acumulativo, especialmente a nivel de miembros superiores y miembros inferiores.</v>
      </c>
      <c r="AB113" s="142" t="s">
        <v>332</v>
      </c>
      <c r="AC113" s="142" t="s">
        <v>277</v>
      </c>
      <c r="AD113" s="142" t="s">
        <v>277</v>
      </c>
      <c r="AE113" s="142" t="s">
        <v>277</v>
      </c>
      <c r="AF113" s="142" t="s">
        <v>333</v>
      </c>
      <c r="AG113" s="142" t="s">
        <v>277</v>
      </c>
      <c r="AH113" s="145"/>
      <c r="AI113" s="170"/>
      <c r="AJ113" s="143"/>
      <c r="AK113" s="146">
        <f t="shared" si="26"/>
        <v>0</v>
      </c>
      <c r="AL113" s="219">
        <f t="shared" si="27"/>
        <v>0</v>
      </c>
      <c r="AM113" s="147" t="str">
        <f t="shared" si="28"/>
        <v>IV</v>
      </c>
      <c r="AN113" s="176" t="str">
        <f t="shared" si="29"/>
        <v>Aceptable</v>
      </c>
      <c r="AO113" s="652"/>
      <c r="AP113" s="652"/>
      <c r="AQ113" s="315"/>
      <c r="AR113" s="315"/>
      <c r="AS113" s="315"/>
      <c r="AT113" s="315"/>
      <c r="AU113" s="315"/>
      <c r="AV113" s="315"/>
      <c r="AW113" s="315"/>
      <c r="AX113" s="315"/>
      <c r="AY113" s="315"/>
      <c r="AZ113" s="315"/>
      <c r="BA113" s="315"/>
      <c r="BB113" s="315"/>
      <c r="BC113" s="315"/>
      <c r="BD113" s="315"/>
      <c r="BE113" s="315"/>
      <c r="BF113" s="315"/>
      <c r="BG113" s="315"/>
      <c r="BH113" s="315"/>
      <c r="BI113" s="315"/>
      <c r="BJ113" s="315"/>
      <c r="BK113" s="315"/>
      <c r="BL113" s="315"/>
      <c r="BM113" s="315"/>
      <c r="BN113" s="315"/>
      <c r="BO113" s="315"/>
      <c r="BP113" s="315"/>
      <c r="BQ113" s="315"/>
      <c r="BR113" s="315"/>
      <c r="BS113" s="315"/>
      <c r="BT113" s="315"/>
      <c r="BU113" s="315"/>
      <c r="BV113" s="315"/>
      <c r="BW113" s="315"/>
      <c r="BX113" s="315"/>
      <c r="BY113" s="315"/>
      <c r="BZ113" s="315"/>
      <c r="CA113" s="315"/>
      <c r="CB113" s="315"/>
      <c r="CC113" s="315"/>
      <c r="CD113" s="315"/>
      <c r="CE113" s="315"/>
      <c r="CF113" s="315"/>
      <c r="CG113" s="315"/>
      <c r="CH113" s="315"/>
      <c r="CI113" s="315"/>
      <c r="CJ113" s="315"/>
      <c r="CK113" s="315"/>
      <c r="CL113" s="315"/>
      <c r="CM113" s="315"/>
      <c r="CN113" s="315"/>
      <c r="CO113" s="315"/>
      <c r="CP113" s="315"/>
      <c r="CQ113" s="315"/>
      <c r="CR113" s="315"/>
      <c r="CS113" s="315"/>
      <c r="CT113" s="315"/>
      <c r="CU113" s="315"/>
      <c r="CV113" s="315"/>
      <c r="CW113" s="315"/>
      <c r="CX113" s="315"/>
      <c r="CY113" s="315"/>
      <c r="CZ113" s="315"/>
      <c r="DA113" s="315"/>
      <c r="DB113" s="315"/>
      <c r="DC113" s="315"/>
      <c r="DD113" s="315"/>
      <c r="DE113" s="315"/>
      <c r="DF113" s="315"/>
      <c r="DG113" s="315"/>
      <c r="DH113" s="315"/>
      <c r="DI113" s="315"/>
      <c r="DJ113" s="315"/>
      <c r="DK113" s="315"/>
      <c r="DL113" s="315"/>
      <c r="DM113" s="315"/>
      <c r="DN113" s="315"/>
      <c r="DO113" s="315"/>
      <c r="DP113" s="315"/>
      <c r="DQ113" s="315"/>
      <c r="DR113" s="315"/>
      <c r="DS113" s="315"/>
      <c r="DT113" s="315"/>
      <c r="DU113" s="315"/>
      <c r="DV113" s="315"/>
      <c r="DW113" s="315"/>
      <c r="DX113" s="315"/>
      <c r="DY113" s="315"/>
      <c r="DZ113" s="315"/>
      <c r="EA113" s="315"/>
      <c r="EB113" s="315"/>
      <c r="EC113" s="315"/>
      <c r="ED113" s="315"/>
      <c r="EE113" s="315"/>
      <c r="EF113" s="315"/>
      <c r="EG113" s="315"/>
      <c r="EH113" s="315"/>
      <c r="EI113" s="315"/>
      <c r="EJ113" s="315"/>
      <c r="EK113" s="315"/>
      <c r="EL113" s="315"/>
      <c r="EM113" s="315"/>
      <c r="EN113" s="315"/>
      <c r="EO113" s="315"/>
      <c r="EP113" s="315"/>
      <c r="EQ113" s="315"/>
      <c r="ER113" s="315"/>
      <c r="ES113" s="315"/>
      <c r="ET113" s="315"/>
      <c r="EU113" s="315"/>
      <c r="EV113" s="315"/>
      <c r="EW113" s="315"/>
      <c r="EX113" s="315"/>
      <c r="EY113" s="315"/>
      <c r="EZ113" s="315"/>
      <c r="FA113" s="315"/>
      <c r="FB113" s="315"/>
      <c r="FC113" s="315"/>
      <c r="FD113" s="315"/>
      <c r="FE113" s="315"/>
      <c r="FF113" s="315"/>
      <c r="FG113" s="315"/>
      <c r="FH113" s="315"/>
      <c r="FI113" s="315"/>
      <c r="FJ113" s="315"/>
      <c r="FK113" s="315"/>
      <c r="FL113" s="315"/>
      <c r="FM113" s="315"/>
      <c r="FN113" s="315"/>
      <c r="FO113" s="315"/>
      <c r="FP113" s="315"/>
      <c r="FQ113" s="315"/>
      <c r="FR113" s="315"/>
      <c r="FS113" s="315"/>
      <c r="FT113" s="315"/>
      <c r="FU113" s="315"/>
      <c r="FV113" s="315"/>
      <c r="FW113" s="315"/>
      <c r="FX113" s="315"/>
      <c r="FY113" s="315"/>
      <c r="FZ113" s="315"/>
      <c r="GA113" s="315"/>
      <c r="GB113" s="315"/>
      <c r="GC113" s="315"/>
      <c r="GD113" s="315"/>
      <c r="GE113" s="315"/>
      <c r="GF113" s="315"/>
      <c r="GG113" s="315"/>
      <c r="GH113" s="315"/>
      <c r="GI113" s="315"/>
      <c r="GJ113" s="315"/>
      <c r="GK113" s="315"/>
      <c r="GL113" s="315"/>
      <c r="GM113" s="315"/>
      <c r="GN113" s="315"/>
      <c r="GO113" s="315"/>
      <c r="GP113" s="315"/>
      <c r="GQ113" s="315"/>
      <c r="GR113" s="315"/>
      <c r="GS113" s="315"/>
      <c r="GT113" s="315"/>
      <c r="GU113" s="315"/>
      <c r="GV113" s="315"/>
      <c r="GW113" s="315"/>
      <c r="GX113" s="315"/>
      <c r="GY113" s="315"/>
      <c r="GZ113" s="315"/>
      <c r="HA113" s="315"/>
      <c r="HB113" s="315"/>
      <c r="HC113" s="315"/>
      <c r="HD113" s="315"/>
      <c r="HE113" s="315"/>
      <c r="HF113" s="315"/>
      <c r="HG113" s="315"/>
      <c r="HH113" s="315"/>
      <c r="HI113" s="315"/>
    </row>
    <row r="114" spans="1:217" ht="110.1" customHeight="1" thickBot="1" x14ac:dyDescent="0.25">
      <c r="A114" s="653"/>
      <c r="B114" s="645"/>
      <c r="C114" s="654"/>
      <c r="D114" s="140" t="s">
        <v>267</v>
      </c>
      <c r="E114" s="141" t="s">
        <v>268</v>
      </c>
      <c r="F114" s="142" t="s">
        <v>269</v>
      </c>
      <c r="G114" s="142" t="s">
        <v>338</v>
      </c>
      <c r="H114" s="142" t="s">
        <v>339</v>
      </c>
      <c r="I114" s="302" t="s">
        <v>272</v>
      </c>
      <c r="J114" s="142" t="s">
        <v>340</v>
      </c>
      <c r="K114" s="142" t="s">
        <v>341</v>
      </c>
      <c r="L114" s="142" t="s">
        <v>342</v>
      </c>
      <c r="M114" s="142" t="s">
        <v>277</v>
      </c>
      <c r="N114" s="142" t="s">
        <v>343</v>
      </c>
      <c r="O114" s="142" t="s">
        <v>277</v>
      </c>
      <c r="P114" s="170">
        <v>2</v>
      </c>
      <c r="Q114" s="143">
        <v>3</v>
      </c>
      <c r="R114" s="170">
        <f t="shared" si="40"/>
        <v>6</v>
      </c>
      <c r="S114" s="171" t="str">
        <f t="shared" si="38"/>
        <v>Medio</v>
      </c>
      <c r="T114" s="144">
        <v>60</v>
      </c>
      <c r="U114" s="170">
        <f t="shared" si="39"/>
        <v>360</v>
      </c>
      <c r="V114" s="170" t="str">
        <f t="shared" si="41"/>
        <v>II</v>
      </c>
      <c r="W114" s="176" t="str">
        <f t="shared" si="25"/>
        <v>No Aceptable o Aceptable con Control Especifico</v>
      </c>
      <c r="X114" s="142"/>
      <c r="Y114" s="142"/>
      <c r="Z114" s="142"/>
      <c r="AA114" s="142" t="s">
        <v>344</v>
      </c>
      <c r="AB114" s="142" t="s">
        <v>345</v>
      </c>
      <c r="AC114" s="142" t="s">
        <v>277</v>
      </c>
      <c r="AD114" s="142" t="s">
        <v>277</v>
      </c>
      <c r="AE114" s="142" t="s">
        <v>346</v>
      </c>
      <c r="AF114" s="142" t="s">
        <v>347</v>
      </c>
      <c r="AG114" s="142" t="s">
        <v>348</v>
      </c>
      <c r="AH114" s="145"/>
      <c r="AI114" s="170"/>
      <c r="AJ114" s="143"/>
      <c r="AK114" s="146">
        <f t="shared" si="26"/>
        <v>0</v>
      </c>
      <c r="AL114" s="219">
        <f t="shared" si="27"/>
        <v>0</v>
      </c>
      <c r="AM114" s="147" t="str">
        <f t="shared" si="28"/>
        <v>IV</v>
      </c>
      <c r="AN114" s="176" t="str">
        <f t="shared" si="29"/>
        <v>Aceptable</v>
      </c>
      <c r="AO114" s="652"/>
      <c r="AP114" s="652"/>
      <c r="AQ114" s="315"/>
      <c r="AR114" s="315"/>
      <c r="AS114" s="315"/>
      <c r="AT114" s="315"/>
      <c r="AU114" s="315"/>
      <c r="AV114" s="315"/>
      <c r="AW114" s="315"/>
      <c r="AX114" s="315"/>
      <c r="AY114" s="315"/>
      <c r="AZ114" s="315"/>
      <c r="BA114" s="315"/>
      <c r="BB114" s="315"/>
      <c r="BC114" s="315"/>
      <c r="BD114" s="315"/>
      <c r="BE114" s="315"/>
      <c r="BF114" s="315"/>
      <c r="BG114" s="315"/>
      <c r="BH114" s="315"/>
      <c r="BI114" s="315"/>
      <c r="BJ114" s="315"/>
      <c r="BK114" s="315"/>
      <c r="BL114" s="315"/>
      <c r="BM114" s="315"/>
      <c r="BN114" s="315"/>
      <c r="BO114" s="315"/>
      <c r="BP114" s="315"/>
      <c r="BQ114" s="315"/>
      <c r="BR114" s="315"/>
      <c r="BS114" s="315"/>
      <c r="BT114" s="315"/>
      <c r="BU114" s="315"/>
      <c r="BV114" s="315"/>
      <c r="BW114" s="315"/>
      <c r="BX114" s="315"/>
      <c r="BY114" s="315"/>
      <c r="BZ114" s="315"/>
      <c r="CA114" s="315"/>
      <c r="CB114" s="315"/>
      <c r="CC114" s="315"/>
      <c r="CD114" s="315"/>
      <c r="CE114" s="315"/>
      <c r="CF114" s="315"/>
      <c r="CG114" s="315"/>
      <c r="CH114" s="315"/>
      <c r="CI114" s="315"/>
      <c r="CJ114" s="315"/>
      <c r="CK114" s="315"/>
      <c r="CL114" s="315"/>
      <c r="CM114" s="315"/>
      <c r="CN114" s="315"/>
      <c r="CO114" s="315"/>
      <c r="CP114" s="315"/>
      <c r="CQ114" s="315"/>
      <c r="CR114" s="315"/>
      <c r="CS114" s="315"/>
      <c r="CT114" s="315"/>
      <c r="CU114" s="315"/>
      <c r="CV114" s="315"/>
      <c r="CW114" s="315"/>
      <c r="CX114" s="315"/>
      <c r="CY114" s="315"/>
      <c r="CZ114" s="315"/>
      <c r="DA114" s="315"/>
      <c r="DB114" s="315"/>
      <c r="DC114" s="315"/>
      <c r="DD114" s="315"/>
      <c r="DE114" s="315"/>
      <c r="DF114" s="315"/>
      <c r="DG114" s="315"/>
      <c r="DH114" s="315"/>
      <c r="DI114" s="315"/>
      <c r="DJ114" s="315"/>
      <c r="DK114" s="315"/>
      <c r="DL114" s="315"/>
      <c r="DM114" s="315"/>
      <c r="DN114" s="315"/>
      <c r="DO114" s="315"/>
      <c r="DP114" s="315"/>
      <c r="DQ114" s="315"/>
      <c r="DR114" s="315"/>
      <c r="DS114" s="315"/>
      <c r="DT114" s="315"/>
      <c r="DU114" s="315"/>
      <c r="DV114" s="315"/>
      <c r="DW114" s="315"/>
      <c r="DX114" s="315"/>
      <c r="DY114" s="315"/>
      <c r="DZ114" s="315"/>
      <c r="EA114" s="315"/>
      <c r="EB114" s="315"/>
      <c r="EC114" s="315"/>
      <c r="ED114" s="315"/>
      <c r="EE114" s="315"/>
      <c r="EF114" s="315"/>
      <c r="EG114" s="315"/>
      <c r="EH114" s="315"/>
      <c r="EI114" s="315"/>
      <c r="EJ114" s="315"/>
      <c r="EK114" s="315"/>
      <c r="EL114" s="315"/>
      <c r="EM114" s="315"/>
      <c r="EN114" s="315"/>
      <c r="EO114" s="315"/>
      <c r="EP114" s="315"/>
      <c r="EQ114" s="315"/>
      <c r="ER114" s="315"/>
      <c r="ES114" s="315"/>
      <c r="ET114" s="315"/>
      <c r="EU114" s="315"/>
      <c r="EV114" s="315"/>
      <c r="EW114" s="315"/>
      <c r="EX114" s="315"/>
      <c r="EY114" s="315"/>
      <c r="EZ114" s="315"/>
      <c r="FA114" s="315"/>
      <c r="FB114" s="315"/>
      <c r="FC114" s="315"/>
      <c r="FD114" s="315"/>
      <c r="FE114" s="315"/>
      <c r="FF114" s="315"/>
      <c r="FG114" s="315"/>
      <c r="FH114" s="315"/>
      <c r="FI114" s="315"/>
      <c r="FJ114" s="315"/>
      <c r="FK114" s="315"/>
      <c r="FL114" s="315"/>
      <c r="FM114" s="315"/>
      <c r="FN114" s="315"/>
      <c r="FO114" s="315"/>
      <c r="FP114" s="315"/>
      <c r="FQ114" s="315"/>
      <c r="FR114" s="315"/>
      <c r="FS114" s="315"/>
      <c r="FT114" s="315"/>
      <c r="FU114" s="315"/>
      <c r="FV114" s="315"/>
      <c r="FW114" s="315"/>
      <c r="FX114" s="315"/>
      <c r="FY114" s="315"/>
      <c r="FZ114" s="315"/>
      <c r="GA114" s="315"/>
      <c r="GB114" s="315"/>
      <c r="GC114" s="315"/>
      <c r="GD114" s="315"/>
      <c r="GE114" s="315"/>
      <c r="GF114" s="315"/>
      <c r="GG114" s="315"/>
      <c r="GH114" s="315"/>
      <c r="GI114" s="315"/>
      <c r="GJ114" s="315"/>
      <c r="GK114" s="315"/>
      <c r="GL114" s="315"/>
      <c r="GM114" s="315"/>
      <c r="GN114" s="315"/>
      <c r="GO114" s="315"/>
      <c r="GP114" s="315"/>
      <c r="GQ114" s="315"/>
      <c r="GR114" s="315"/>
      <c r="GS114" s="315"/>
      <c r="GT114" s="315"/>
      <c r="GU114" s="315"/>
      <c r="GV114" s="315"/>
      <c r="GW114" s="315"/>
      <c r="GX114" s="315"/>
      <c r="GY114" s="315"/>
      <c r="GZ114" s="315"/>
      <c r="HA114" s="315"/>
      <c r="HB114" s="315"/>
      <c r="HC114" s="315"/>
      <c r="HD114" s="315"/>
      <c r="HE114" s="315"/>
      <c r="HF114" s="315"/>
      <c r="HG114" s="315"/>
      <c r="HH114" s="315"/>
      <c r="HI114" s="315"/>
    </row>
    <row r="115" spans="1:217" ht="110.1" customHeight="1" thickBot="1" x14ac:dyDescent="0.25">
      <c r="A115" s="653"/>
      <c r="B115" s="645"/>
      <c r="C115" s="654"/>
      <c r="D115" s="140" t="s">
        <v>267</v>
      </c>
      <c r="E115" s="141" t="s">
        <v>268</v>
      </c>
      <c r="F115" s="142" t="s">
        <v>269</v>
      </c>
      <c r="G115" s="142" t="s">
        <v>270</v>
      </c>
      <c r="H115" s="142" t="s">
        <v>349</v>
      </c>
      <c r="I115" s="302" t="s">
        <v>272</v>
      </c>
      <c r="J115" s="142" t="s">
        <v>273</v>
      </c>
      <c r="K115" s="142" t="s">
        <v>1095</v>
      </c>
      <c r="L115" s="142" t="s">
        <v>351</v>
      </c>
      <c r="M115" s="142" t="s">
        <v>276</v>
      </c>
      <c r="N115" s="142" t="s">
        <v>277</v>
      </c>
      <c r="O115" s="142" t="s">
        <v>352</v>
      </c>
      <c r="P115" s="170">
        <v>2</v>
      </c>
      <c r="Q115" s="143">
        <v>2</v>
      </c>
      <c r="R115" s="170">
        <f t="shared" si="40"/>
        <v>4</v>
      </c>
      <c r="S115" s="171" t="str">
        <f t="shared" si="38"/>
        <v>Bajo</v>
      </c>
      <c r="T115" s="144">
        <v>25</v>
      </c>
      <c r="U115" s="170">
        <f t="shared" si="39"/>
        <v>100</v>
      </c>
      <c r="V115" s="170" t="str">
        <f t="shared" si="41"/>
        <v>III</v>
      </c>
      <c r="W115" s="176" t="str">
        <f t="shared" si="25"/>
        <v>Mejorable</v>
      </c>
      <c r="X115" s="142"/>
      <c r="Y115" s="142"/>
      <c r="Z115" s="142"/>
      <c r="AA115" s="142" t="s">
        <v>353</v>
      </c>
      <c r="AB115" s="142" t="s">
        <v>354</v>
      </c>
      <c r="AC115" s="142" t="s">
        <v>277</v>
      </c>
      <c r="AD115" s="142" t="s">
        <v>277</v>
      </c>
      <c r="AE115" s="142" t="s">
        <v>277</v>
      </c>
      <c r="AF115" s="142" t="s">
        <v>355</v>
      </c>
      <c r="AG115" s="142"/>
      <c r="AH115" s="142"/>
      <c r="AI115" s="170"/>
      <c r="AJ115" s="143"/>
      <c r="AK115" s="146">
        <f t="shared" si="26"/>
        <v>0</v>
      </c>
      <c r="AL115" s="219">
        <f t="shared" si="27"/>
        <v>0</v>
      </c>
      <c r="AM115" s="147" t="str">
        <f t="shared" si="28"/>
        <v>IV</v>
      </c>
      <c r="AN115" s="176" t="str">
        <f t="shared" si="29"/>
        <v>Aceptable</v>
      </c>
      <c r="AO115" s="652"/>
      <c r="AP115" s="652"/>
      <c r="AQ115" s="315"/>
      <c r="AR115" s="315"/>
      <c r="AS115" s="315"/>
      <c r="AT115" s="315"/>
      <c r="AU115" s="315"/>
      <c r="AV115" s="315"/>
      <c r="AW115" s="315"/>
      <c r="AX115" s="315"/>
      <c r="AY115" s="315"/>
      <c r="AZ115" s="315"/>
      <c r="BA115" s="315"/>
      <c r="BB115" s="315"/>
      <c r="BC115" s="315"/>
      <c r="BD115" s="315"/>
      <c r="BE115" s="315"/>
      <c r="BF115" s="315"/>
      <c r="BG115" s="315"/>
      <c r="BH115" s="315"/>
      <c r="BI115" s="315"/>
      <c r="BJ115" s="315"/>
      <c r="BK115" s="315"/>
      <c r="BL115" s="315"/>
      <c r="BM115" s="315"/>
      <c r="BN115" s="315"/>
      <c r="BO115" s="315"/>
      <c r="BP115" s="315"/>
      <c r="BQ115" s="315"/>
      <c r="BR115" s="315"/>
      <c r="BS115" s="315"/>
      <c r="BT115" s="315"/>
      <c r="BU115" s="315"/>
      <c r="BV115" s="315"/>
      <c r="BW115" s="315"/>
      <c r="BX115" s="315"/>
      <c r="BY115" s="315"/>
      <c r="BZ115" s="315"/>
      <c r="CA115" s="315"/>
      <c r="CB115" s="315"/>
      <c r="CC115" s="315"/>
      <c r="CD115" s="315"/>
      <c r="CE115" s="315"/>
      <c r="CF115" s="315"/>
      <c r="CG115" s="315"/>
      <c r="CH115" s="315"/>
      <c r="CI115" s="315"/>
      <c r="CJ115" s="315"/>
      <c r="CK115" s="315"/>
      <c r="CL115" s="315"/>
      <c r="CM115" s="315"/>
      <c r="CN115" s="315"/>
      <c r="CO115" s="315"/>
      <c r="CP115" s="315"/>
      <c r="CQ115" s="315"/>
      <c r="CR115" s="315"/>
      <c r="CS115" s="315"/>
      <c r="CT115" s="315"/>
      <c r="CU115" s="315"/>
      <c r="CV115" s="315"/>
      <c r="CW115" s="315"/>
      <c r="CX115" s="315"/>
      <c r="CY115" s="315"/>
      <c r="CZ115" s="315"/>
      <c r="DA115" s="315"/>
      <c r="DB115" s="315"/>
      <c r="DC115" s="315"/>
      <c r="DD115" s="315"/>
      <c r="DE115" s="315"/>
      <c r="DF115" s="315"/>
      <c r="DG115" s="315"/>
      <c r="DH115" s="315"/>
      <c r="DI115" s="315"/>
      <c r="DJ115" s="315"/>
      <c r="DK115" s="315"/>
      <c r="DL115" s="315"/>
      <c r="DM115" s="315"/>
      <c r="DN115" s="315"/>
      <c r="DO115" s="315"/>
      <c r="DP115" s="315"/>
      <c r="DQ115" s="315"/>
      <c r="DR115" s="315"/>
      <c r="DS115" s="315"/>
      <c r="DT115" s="315"/>
      <c r="DU115" s="315"/>
      <c r="DV115" s="315"/>
      <c r="DW115" s="315"/>
      <c r="DX115" s="315"/>
      <c r="DY115" s="315"/>
      <c r="DZ115" s="315"/>
      <c r="EA115" s="315"/>
      <c r="EB115" s="315"/>
      <c r="EC115" s="315"/>
      <c r="ED115" s="315"/>
      <c r="EE115" s="315"/>
      <c r="EF115" s="315"/>
      <c r="EG115" s="315"/>
      <c r="EH115" s="315"/>
      <c r="EI115" s="315"/>
      <c r="EJ115" s="315"/>
      <c r="EK115" s="315"/>
      <c r="EL115" s="315"/>
      <c r="EM115" s="315"/>
      <c r="EN115" s="315"/>
      <c r="EO115" s="315"/>
      <c r="EP115" s="315"/>
      <c r="EQ115" s="315"/>
      <c r="ER115" s="315"/>
      <c r="ES115" s="315"/>
      <c r="ET115" s="315"/>
      <c r="EU115" s="315"/>
      <c r="EV115" s="315"/>
      <c r="EW115" s="315"/>
      <c r="EX115" s="315"/>
      <c r="EY115" s="315"/>
      <c r="EZ115" s="315"/>
      <c r="FA115" s="315"/>
      <c r="FB115" s="315"/>
      <c r="FC115" s="315"/>
      <c r="FD115" s="315"/>
      <c r="FE115" s="315"/>
      <c r="FF115" s="315"/>
      <c r="FG115" s="315"/>
      <c r="FH115" s="315"/>
      <c r="FI115" s="315"/>
      <c r="FJ115" s="315"/>
      <c r="FK115" s="315"/>
      <c r="FL115" s="315"/>
      <c r="FM115" s="315"/>
      <c r="FN115" s="315"/>
      <c r="FO115" s="315"/>
      <c r="FP115" s="315"/>
      <c r="FQ115" s="315"/>
      <c r="FR115" s="315"/>
      <c r="FS115" s="315"/>
      <c r="FT115" s="315"/>
      <c r="FU115" s="315"/>
      <c r="FV115" s="315"/>
      <c r="FW115" s="315"/>
      <c r="FX115" s="315"/>
      <c r="FY115" s="315"/>
      <c r="FZ115" s="315"/>
      <c r="GA115" s="315"/>
      <c r="GB115" s="315"/>
      <c r="GC115" s="315"/>
      <c r="GD115" s="315"/>
      <c r="GE115" s="315"/>
      <c r="GF115" s="315"/>
      <c r="GG115" s="315"/>
      <c r="GH115" s="315"/>
      <c r="GI115" s="315"/>
      <c r="GJ115" s="315"/>
      <c r="GK115" s="315"/>
      <c r="GL115" s="315"/>
      <c r="GM115" s="315"/>
      <c r="GN115" s="315"/>
      <c r="GO115" s="315"/>
      <c r="GP115" s="315"/>
      <c r="GQ115" s="315"/>
      <c r="GR115" s="315"/>
      <c r="GS115" s="315"/>
      <c r="GT115" s="315"/>
      <c r="GU115" s="315"/>
      <c r="GV115" s="315"/>
      <c r="GW115" s="315"/>
      <c r="GX115" s="315"/>
      <c r="GY115" s="315"/>
      <c r="GZ115" s="315"/>
      <c r="HA115" s="315"/>
      <c r="HB115" s="315"/>
      <c r="HC115" s="315"/>
      <c r="HD115" s="315"/>
      <c r="HE115" s="315"/>
      <c r="HF115" s="315"/>
      <c r="HG115" s="315"/>
      <c r="HH115" s="315"/>
      <c r="HI115" s="315"/>
    </row>
    <row r="116" spans="1:217" ht="110.1" customHeight="1" thickBot="1" x14ac:dyDescent="0.25">
      <c r="A116" s="653"/>
      <c r="B116" s="645"/>
      <c r="C116" s="654"/>
      <c r="D116" s="140" t="s">
        <v>267</v>
      </c>
      <c r="E116" s="141" t="s">
        <v>268</v>
      </c>
      <c r="F116" s="142" t="s">
        <v>356</v>
      </c>
      <c r="G116" s="142" t="s">
        <v>363</v>
      </c>
      <c r="H116" s="142" t="s">
        <v>364</v>
      </c>
      <c r="I116" s="302" t="s">
        <v>272</v>
      </c>
      <c r="J116" s="142" t="s">
        <v>328</v>
      </c>
      <c r="K116" s="142" t="s">
        <v>37</v>
      </c>
      <c r="L116" s="142" t="s">
        <v>365</v>
      </c>
      <c r="M116" s="142" t="s">
        <v>277</v>
      </c>
      <c r="N116" s="142" t="s">
        <v>277</v>
      </c>
      <c r="O116" s="142" t="s">
        <v>331</v>
      </c>
      <c r="P116" s="170">
        <v>2</v>
      </c>
      <c r="Q116" s="143">
        <v>3</v>
      </c>
      <c r="R116" s="170">
        <f t="shared" si="40"/>
        <v>6</v>
      </c>
      <c r="S116" s="171" t="str">
        <f t="shared" si="38"/>
        <v>Medio</v>
      </c>
      <c r="T116" s="144">
        <v>25</v>
      </c>
      <c r="U116" s="170">
        <f t="shared" si="39"/>
        <v>150</v>
      </c>
      <c r="V116" s="170" t="str">
        <f t="shared" si="41"/>
        <v>II</v>
      </c>
      <c r="W116" s="176" t="str">
        <f t="shared" si="25"/>
        <v>No Aceptable o Aceptable con Control Especifico</v>
      </c>
      <c r="X116" s="142"/>
      <c r="Y116" s="142"/>
      <c r="Z116" s="142"/>
      <c r="AA116" s="142" t="str">
        <f>L116</f>
        <v>Desordenes por trauma acumulativo, especialmente a nivel de miembros superiores</v>
      </c>
      <c r="AB116" s="142" t="s">
        <v>332</v>
      </c>
      <c r="AC116" s="142" t="s">
        <v>277</v>
      </c>
      <c r="AD116" s="142" t="s">
        <v>277</v>
      </c>
      <c r="AE116" s="142" t="s">
        <v>277</v>
      </c>
      <c r="AF116" s="142" t="s">
        <v>333</v>
      </c>
      <c r="AG116" s="142" t="s">
        <v>277</v>
      </c>
      <c r="AH116" s="145"/>
      <c r="AI116" s="170"/>
      <c r="AJ116" s="143"/>
      <c r="AK116" s="146">
        <f t="shared" si="26"/>
        <v>0</v>
      </c>
      <c r="AL116" s="219">
        <f t="shared" si="27"/>
        <v>0</v>
      </c>
      <c r="AM116" s="147" t="str">
        <f t="shared" si="28"/>
        <v>IV</v>
      </c>
      <c r="AN116" s="176" t="str">
        <f t="shared" si="29"/>
        <v>Aceptable</v>
      </c>
      <c r="AO116" s="652"/>
      <c r="AP116" s="652"/>
      <c r="AQ116" s="315"/>
      <c r="AR116" s="315"/>
      <c r="AS116" s="315"/>
      <c r="AT116" s="315"/>
      <c r="AU116" s="315"/>
      <c r="AV116" s="315"/>
      <c r="AW116" s="315"/>
      <c r="AX116" s="315"/>
      <c r="AY116" s="315"/>
      <c r="AZ116" s="315"/>
      <c r="BA116" s="315"/>
      <c r="BB116" s="315"/>
      <c r="BC116" s="315"/>
      <c r="BD116" s="315"/>
      <c r="BE116" s="315"/>
      <c r="BF116" s="315"/>
      <c r="BG116" s="315"/>
      <c r="BH116" s="315"/>
      <c r="BI116" s="315"/>
      <c r="BJ116" s="315"/>
      <c r="BK116" s="315"/>
      <c r="BL116" s="315"/>
      <c r="BM116" s="315"/>
      <c r="BN116" s="315"/>
      <c r="BO116" s="315"/>
      <c r="BP116" s="315"/>
      <c r="BQ116" s="315"/>
      <c r="BR116" s="315"/>
      <c r="BS116" s="315"/>
      <c r="BT116" s="315"/>
      <c r="BU116" s="315"/>
      <c r="BV116" s="315"/>
      <c r="BW116" s="315"/>
      <c r="BX116" s="315"/>
      <c r="BY116" s="315"/>
      <c r="BZ116" s="315"/>
      <c r="CA116" s="315"/>
      <c r="CB116" s="315"/>
      <c r="CC116" s="315"/>
      <c r="CD116" s="315"/>
      <c r="CE116" s="315"/>
      <c r="CF116" s="315"/>
      <c r="CG116" s="315"/>
      <c r="CH116" s="315"/>
      <c r="CI116" s="315"/>
      <c r="CJ116" s="315"/>
      <c r="CK116" s="315"/>
      <c r="CL116" s="315"/>
      <c r="CM116" s="315"/>
      <c r="CN116" s="315"/>
      <c r="CO116" s="315"/>
      <c r="CP116" s="315"/>
      <c r="CQ116" s="315"/>
      <c r="CR116" s="315"/>
      <c r="CS116" s="315"/>
      <c r="CT116" s="315"/>
      <c r="CU116" s="315"/>
      <c r="CV116" s="315"/>
      <c r="CW116" s="315"/>
      <c r="CX116" s="315"/>
      <c r="CY116" s="315"/>
      <c r="CZ116" s="315"/>
      <c r="DA116" s="315"/>
      <c r="DB116" s="315"/>
      <c r="DC116" s="315"/>
      <c r="DD116" s="315"/>
      <c r="DE116" s="315"/>
      <c r="DF116" s="315"/>
      <c r="DG116" s="315"/>
      <c r="DH116" s="315"/>
      <c r="DI116" s="315"/>
      <c r="DJ116" s="315"/>
      <c r="DK116" s="315"/>
      <c r="DL116" s="315"/>
      <c r="DM116" s="315"/>
      <c r="DN116" s="315"/>
      <c r="DO116" s="315"/>
      <c r="DP116" s="315"/>
      <c r="DQ116" s="315"/>
      <c r="DR116" s="315"/>
      <c r="DS116" s="315"/>
      <c r="DT116" s="315"/>
      <c r="DU116" s="315"/>
      <c r="DV116" s="315"/>
      <c r="DW116" s="315"/>
      <c r="DX116" s="315"/>
      <c r="DY116" s="315"/>
      <c r="DZ116" s="315"/>
      <c r="EA116" s="315"/>
      <c r="EB116" s="315"/>
      <c r="EC116" s="315"/>
      <c r="ED116" s="315"/>
      <c r="EE116" s="315"/>
      <c r="EF116" s="315"/>
      <c r="EG116" s="315"/>
      <c r="EH116" s="315"/>
      <c r="EI116" s="315"/>
      <c r="EJ116" s="315"/>
      <c r="EK116" s="315"/>
      <c r="EL116" s="315"/>
      <c r="EM116" s="315"/>
      <c r="EN116" s="315"/>
      <c r="EO116" s="315"/>
      <c r="EP116" s="315"/>
      <c r="EQ116" s="315"/>
      <c r="ER116" s="315"/>
      <c r="ES116" s="315"/>
      <c r="ET116" s="315"/>
      <c r="EU116" s="315"/>
      <c r="EV116" s="315"/>
      <c r="EW116" s="315"/>
      <c r="EX116" s="315"/>
      <c r="EY116" s="315"/>
      <c r="EZ116" s="315"/>
      <c r="FA116" s="315"/>
      <c r="FB116" s="315"/>
      <c r="FC116" s="315"/>
      <c r="FD116" s="315"/>
      <c r="FE116" s="315"/>
      <c r="FF116" s="315"/>
      <c r="FG116" s="315"/>
      <c r="FH116" s="315"/>
      <c r="FI116" s="315"/>
      <c r="FJ116" s="315"/>
      <c r="FK116" s="315"/>
      <c r="FL116" s="315"/>
      <c r="FM116" s="315"/>
      <c r="FN116" s="315"/>
      <c r="FO116" s="315"/>
      <c r="FP116" s="315"/>
      <c r="FQ116" s="315"/>
      <c r="FR116" s="315"/>
      <c r="FS116" s="315"/>
      <c r="FT116" s="315"/>
      <c r="FU116" s="315"/>
      <c r="FV116" s="315"/>
      <c r="FW116" s="315"/>
      <c r="FX116" s="315"/>
      <c r="FY116" s="315"/>
      <c r="FZ116" s="315"/>
      <c r="GA116" s="315"/>
      <c r="GB116" s="315"/>
      <c r="GC116" s="315"/>
      <c r="GD116" s="315"/>
      <c r="GE116" s="315"/>
      <c r="GF116" s="315"/>
      <c r="GG116" s="315"/>
      <c r="GH116" s="315"/>
      <c r="GI116" s="315"/>
      <c r="GJ116" s="315"/>
      <c r="GK116" s="315"/>
      <c r="GL116" s="315"/>
      <c r="GM116" s="315"/>
      <c r="GN116" s="315"/>
      <c r="GO116" s="315"/>
      <c r="GP116" s="315"/>
      <c r="GQ116" s="315"/>
      <c r="GR116" s="315"/>
      <c r="GS116" s="315"/>
      <c r="GT116" s="315"/>
      <c r="GU116" s="315"/>
      <c r="GV116" s="315"/>
      <c r="GW116" s="315"/>
      <c r="GX116" s="315"/>
      <c r="GY116" s="315"/>
      <c r="GZ116" s="315"/>
      <c r="HA116" s="315"/>
      <c r="HB116" s="315"/>
      <c r="HC116" s="315"/>
      <c r="HD116" s="315"/>
      <c r="HE116" s="315"/>
      <c r="HF116" s="315"/>
      <c r="HG116" s="315"/>
      <c r="HH116" s="315"/>
      <c r="HI116" s="315"/>
    </row>
    <row r="117" spans="1:217" ht="110.1" customHeight="1" thickBot="1" x14ac:dyDescent="0.25">
      <c r="A117" s="653"/>
      <c r="B117" s="645"/>
      <c r="C117" s="654"/>
      <c r="D117" s="140" t="s">
        <v>267</v>
      </c>
      <c r="E117" s="141" t="s">
        <v>268</v>
      </c>
      <c r="F117" s="142" t="s">
        <v>356</v>
      </c>
      <c r="G117" s="142" t="s">
        <v>363</v>
      </c>
      <c r="H117" s="142" t="s">
        <v>366</v>
      </c>
      <c r="I117" s="302" t="s">
        <v>272</v>
      </c>
      <c r="J117" s="142" t="s">
        <v>328</v>
      </c>
      <c r="K117" s="142" t="s">
        <v>329</v>
      </c>
      <c r="L117" s="142" t="s">
        <v>330</v>
      </c>
      <c r="M117" s="142" t="s">
        <v>277</v>
      </c>
      <c r="N117" s="142" t="s">
        <v>277</v>
      </c>
      <c r="O117" s="142" t="s">
        <v>331</v>
      </c>
      <c r="P117" s="170">
        <v>2</v>
      </c>
      <c r="Q117" s="143">
        <v>3</v>
      </c>
      <c r="R117" s="170">
        <f t="shared" si="40"/>
        <v>6</v>
      </c>
      <c r="S117" s="171" t="str">
        <f t="shared" si="38"/>
        <v>Medio</v>
      </c>
      <c r="T117" s="144">
        <v>25</v>
      </c>
      <c r="U117" s="170">
        <f t="shared" si="39"/>
        <v>150</v>
      </c>
      <c r="V117" s="170" t="str">
        <f t="shared" si="41"/>
        <v>II</v>
      </c>
      <c r="W117" s="176" t="str">
        <f t="shared" si="25"/>
        <v>No Aceptable o Aceptable con Control Especifico</v>
      </c>
      <c r="X117" s="142"/>
      <c r="Y117" s="142"/>
      <c r="Z117" s="142"/>
      <c r="AA117" s="142" t="str">
        <f>L117</f>
        <v>Desordenes por trauma acumulativo, fatiga muscular, especificamente a nivel de columna.</v>
      </c>
      <c r="AB117" s="142" t="s">
        <v>332</v>
      </c>
      <c r="AC117" s="142" t="s">
        <v>277</v>
      </c>
      <c r="AD117" s="142" t="s">
        <v>277</v>
      </c>
      <c r="AE117" s="142" t="s">
        <v>277</v>
      </c>
      <c r="AF117" s="142" t="s">
        <v>333</v>
      </c>
      <c r="AG117" s="142" t="s">
        <v>277</v>
      </c>
      <c r="AH117" s="145"/>
      <c r="AI117" s="170"/>
      <c r="AJ117" s="143"/>
      <c r="AK117" s="146">
        <f t="shared" si="26"/>
        <v>0</v>
      </c>
      <c r="AL117" s="219">
        <f t="shared" si="27"/>
        <v>0</v>
      </c>
      <c r="AM117" s="147" t="str">
        <f t="shared" si="28"/>
        <v>IV</v>
      </c>
      <c r="AN117" s="176" t="str">
        <f t="shared" si="29"/>
        <v>Aceptable</v>
      </c>
      <c r="AO117" s="652"/>
      <c r="AP117" s="652"/>
      <c r="AQ117" s="315"/>
      <c r="AR117" s="315"/>
      <c r="AS117" s="315"/>
      <c r="AT117" s="315"/>
      <c r="AU117" s="315"/>
      <c r="AV117" s="315"/>
      <c r="AW117" s="315"/>
      <c r="AX117" s="315"/>
      <c r="AY117" s="315"/>
      <c r="AZ117" s="315"/>
      <c r="BA117" s="315"/>
      <c r="BB117" s="315"/>
      <c r="BC117" s="315"/>
      <c r="BD117" s="315"/>
      <c r="BE117" s="315"/>
      <c r="BF117" s="315"/>
      <c r="BG117" s="315"/>
      <c r="BH117" s="315"/>
      <c r="BI117" s="315"/>
      <c r="BJ117" s="315"/>
      <c r="BK117" s="315"/>
      <c r="BL117" s="315"/>
      <c r="BM117" s="315"/>
      <c r="BN117" s="315"/>
      <c r="BO117" s="315"/>
      <c r="BP117" s="315"/>
      <c r="BQ117" s="315"/>
      <c r="BR117" s="315"/>
      <c r="BS117" s="315"/>
      <c r="BT117" s="315"/>
      <c r="BU117" s="315"/>
      <c r="BV117" s="315"/>
      <c r="BW117" s="315"/>
      <c r="BX117" s="315"/>
      <c r="BY117" s="315"/>
      <c r="BZ117" s="315"/>
      <c r="CA117" s="315"/>
      <c r="CB117" s="315"/>
      <c r="CC117" s="315"/>
      <c r="CD117" s="315"/>
      <c r="CE117" s="315"/>
      <c r="CF117" s="315"/>
      <c r="CG117" s="315"/>
      <c r="CH117" s="315"/>
      <c r="CI117" s="315"/>
      <c r="CJ117" s="315"/>
      <c r="CK117" s="315"/>
      <c r="CL117" s="315"/>
      <c r="CM117" s="315"/>
      <c r="CN117" s="315"/>
      <c r="CO117" s="315"/>
      <c r="CP117" s="315"/>
      <c r="CQ117" s="315"/>
      <c r="CR117" s="315"/>
      <c r="CS117" s="315"/>
      <c r="CT117" s="315"/>
      <c r="CU117" s="315"/>
      <c r="CV117" s="315"/>
      <c r="CW117" s="315"/>
      <c r="CX117" s="315"/>
      <c r="CY117" s="315"/>
      <c r="CZ117" s="315"/>
      <c r="DA117" s="315"/>
      <c r="DB117" s="315"/>
      <c r="DC117" s="315"/>
      <c r="DD117" s="315"/>
      <c r="DE117" s="315"/>
      <c r="DF117" s="315"/>
      <c r="DG117" s="315"/>
      <c r="DH117" s="315"/>
      <c r="DI117" s="315"/>
      <c r="DJ117" s="315"/>
      <c r="DK117" s="315"/>
      <c r="DL117" s="315"/>
      <c r="DM117" s="315"/>
      <c r="DN117" s="315"/>
      <c r="DO117" s="315"/>
      <c r="DP117" s="315"/>
      <c r="DQ117" s="315"/>
      <c r="DR117" s="315"/>
      <c r="DS117" s="315"/>
      <c r="DT117" s="315"/>
      <c r="DU117" s="315"/>
      <c r="DV117" s="315"/>
      <c r="DW117" s="315"/>
      <c r="DX117" s="315"/>
      <c r="DY117" s="315"/>
      <c r="DZ117" s="315"/>
      <c r="EA117" s="315"/>
      <c r="EB117" s="315"/>
      <c r="EC117" s="315"/>
      <c r="ED117" s="315"/>
      <c r="EE117" s="315"/>
      <c r="EF117" s="315"/>
      <c r="EG117" s="315"/>
      <c r="EH117" s="315"/>
      <c r="EI117" s="315"/>
      <c r="EJ117" s="315"/>
      <c r="EK117" s="315"/>
      <c r="EL117" s="315"/>
      <c r="EM117" s="315"/>
      <c r="EN117" s="315"/>
      <c r="EO117" s="315"/>
      <c r="EP117" s="315"/>
      <c r="EQ117" s="315"/>
      <c r="ER117" s="315"/>
      <c r="ES117" s="315"/>
      <c r="ET117" s="315"/>
      <c r="EU117" s="315"/>
      <c r="EV117" s="315"/>
      <c r="EW117" s="315"/>
      <c r="EX117" s="315"/>
      <c r="EY117" s="315"/>
      <c r="EZ117" s="315"/>
      <c r="FA117" s="315"/>
      <c r="FB117" s="315"/>
      <c r="FC117" s="315"/>
      <c r="FD117" s="315"/>
      <c r="FE117" s="315"/>
      <c r="FF117" s="315"/>
      <c r="FG117" s="315"/>
      <c r="FH117" s="315"/>
      <c r="FI117" s="315"/>
      <c r="FJ117" s="315"/>
      <c r="FK117" s="315"/>
      <c r="FL117" s="315"/>
      <c r="FM117" s="315"/>
      <c r="FN117" s="315"/>
      <c r="FO117" s="315"/>
      <c r="FP117" s="315"/>
      <c r="FQ117" s="315"/>
      <c r="FR117" s="315"/>
      <c r="FS117" s="315"/>
      <c r="FT117" s="315"/>
      <c r="FU117" s="315"/>
      <c r="FV117" s="315"/>
      <c r="FW117" s="315"/>
      <c r="FX117" s="315"/>
      <c r="FY117" s="315"/>
      <c r="FZ117" s="315"/>
      <c r="GA117" s="315"/>
      <c r="GB117" s="315"/>
      <c r="GC117" s="315"/>
      <c r="GD117" s="315"/>
      <c r="GE117" s="315"/>
      <c r="GF117" s="315"/>
      <c r="GG117" s="315"/>
      <c r="GH117" s="315"/>
      <c r="GI117" s="315"/>
      <c r="GJ117" s="315"/>
      <c r="GK117" s="315"/>
      <c r="GL117" s="315"/>
      <c r="GM117" s="315"/>
      <c r="GN117" s="315"/>
      <c r="GO117" s="315"/>
      <c r="GP117" s="315"/>
      <c r="GQ117" s="315"/>
      <c r="GR117" s="315"/>
      <c r="GS117" s="315"/>
      <c r="GT117" s="315"/>
      <c r="GU117" s="315"/>
      <c r="GV117" s="315"/>
      <c r="GW117" s="315"/>
      <c r="GX117" s="315"/>
      <c r="GY117" s="315"/>
      <c r="GZ117" s="315"/>
      <c r="HA117" s="315"/>
      <c r="HB117" s="315"/>
      <c r="HC117" s="315"/>
      <c r="HD117" s="315"/>
      <c r="HE117" s="315"/>
      <c r="HF117" s="315"/>
      <c r="HG117" s="315"/>
      <c r="HH117" s="315"/>
      <c r="HI117" s="315"/>
    </row>
    <row r="118" spans="1:217" ht="110.1" customHeight="1" thickBot="1" x14ac:dyDescent="0.25">
      <c r="A118" s="653"/>
      <c r="B118" s="645"/>
      <c r="C118" s="654"/>
      <c r="D118" s="140" t="s">
        <v>267</v>
      </c>
      <c r="E118" s="141" t="s">
        <v>268</v>
      </c>
      <c r="F118" s="142" t="s">
        <v>356</v>
      </c>
      <c r="G118" s="142" t="s">
        <v>367</v>
      </c>
      <c r="H118" s="142" t="s">
        <v>368</v>
      </c>
      <c r="I118" s="302" t="s">
        <v>272</v>
      </c>
      <c r="J118" s="142" t="s">
        <v>340</v>
      </c>
      <c r="K118" s="142" t="s">
        <v>341</v>
      </c>
      <c r="L118" s="142" t="s">
        <v>369</v>
      </c>
      <c r="M118" s="142" t="s">
        <v>277</v>
      </c>
      <c r="N118" s="142" t="s">
        <v>277</v>
      </c>
      <c r="O118" s="142" t="s">
        <v>370</v>
      </c>
      <c r="P118" s="170">
        <v>2</v>
      </c>
      <c r="Q118" s="143">
        <v>3</v>
      </c>
      <c r="R118" s="170">
        <v>6</v>
      </c>
      <c r="S118" s="171" t="s">
        <v>371</v>
      </c>
      <c r="T118" s="144">
        <v>25</v>
      </c>
      <c r="U118" s="170">
        <f t="shared" si="39"/>
        <v>150</v>
      </c>
      <c r="V118" s="170" t="str">
        <f t="shared" si="41"/>
        <v>II</v>
      </c>
      <c r="W118" s="176" t="str">
        <f t="shared" si="25"/>
        <v>No Aceptable o Aceptable con Control Especifico</v>
      </c>
      <c r="X118" s="142"/>
      <c r="Y118" s="142"/>
      <c r="Z118" s="142"/>
      <c r="AA118" s="142" t="s">
        <v>369</v>
      </c>
      <c r="AB118" s="142" t="s">
        <v>345</v>
      </c>
      <c r="AC118" s="142" t="s">
        <v>277</v>
      </c>
      <c r="AD118" s="142" t="s">
        <v>277</v>
      </c>
      <c r="AE118" s="142" t="s">
        <v>277</v>
      </c>
      <c r="AF118" s="142" t="s">
        <v>372</v>
      </c>
      <c r="AG118" s="142" t="s">
        <v>348</v>
      </c>
      <c r="AH118" s="145"/>
      <c r="AI118" s="170"/>
      <c r="AJ118" s="143"/>
      <c r="AK118" s="146">
        <f t="shared" si="26"/>
        <v>0</v>
      </c>
      <c r="AL118" s="219">
        <f t="shared" si="27"/>
        <v>0</v>
      </c>
      <c r="AM118" s="147" t="str">
        <f t="shared" si="28"/>
        <v>IV</v>
      </c>
      <c r="AN118" s="176" t="str">
        <f t="shared" si="29"/>
        <v>Aceptable</v>
      </c>
      <c r="AO118" s="652"/>
      <c r="AP118" s="652"/>
      <c r="AQ118" s="315"/>
      <c r="AR118" s="315"/>
      <c r="AS118" s="315"/>
      <c r="AT118" s="315"/>
      <c r="AU118" s="315"/>
      <c r="AV118" s="315"/>
      <c r="AW118" s="315"/>
      <c r="AX118" s="315"/>
      <c r="AY118" s="315"/>
      <c r="AZ118" s="315"/>
      <c r="BA118" s="315"/>
      <c r="BB118" s="315"/>
      <c r="BC118" s="315"/>
      <c r="BD118" s="315"/>
      <c r="BE118" s="315"/>
      <c r="BF118" s="315"/>
      <c r="BG118" s="315"/>
      <c r="BH118" s="315"/>
      <c r="BI118" s="315"/>
      <c r="BJ118" s="315"/>
      <c r="BK118" s="315"/>
      <c r="BL118" s="315"/>
      <c r="BM118" s="315"/>
      <c r="BN118" s="315"/>
      <c r="BO118" s="315"/>
      <c r="BP118" s="315"/>
      <c r="BQ118" s="315"/>
      <c r="BR118" s="315"/>
      <c r="BS118" s="315"/>
      <c r="BT118" s="315"/>
      <c r="BU118" s="315"/>
      <c r="BV118" s="315"/>
      <c r="BW118" s="315"/>
      <c r="BX118" s="315"/>
      <c r="BY118" s="315"/>
      <c r="BZ118" s="315"/>
      <c r="CA118" s="315"/>
      <c r="CB118" s="315"/>
      <c r="CC118" s="315"/>
      <c r="CD118" s="315"/>
      <c r="CE118" s="315"/>
      <c r="CF118" s="315"/>
      <c r="CG118" s="315"/>
      <c r="CH118" s="315"/>
      <c r="CI118" s="315"/>
      <c r="CJ118" s="315"/>
      <c r="CK118" s="315"/>
      <c r="CL118" s="315"/>
      <c r="CM118" s="315"/>
      <c r="CN118" s="315"/>
      <c r="CO118" s="315"/>
      <c r="CP118" s="315"/>
      <c r="CQ118" s="315"/>
      <c r="CR118" s="315"/>
      <c r="CS118" s="315"/>
      <c r="CT118" s="315"/>
      <c r="CU118" s="315"/>
      <c r="CV118" s="315"/>
      <c r="CW118" s="315"/>
      <c r="CX118" s="315"/>
      <c r="CY118" s="315"/>
      <c r="CZ118" s="315"/>
      <c r="DA118" s="315"/>
      <c r="DB118" s="315"/>
      <c r="DC118" s="315"/>
      <c r="DD118" s="315"/>
      <c r="DE118" s="315"/>
      <c r="DF118" s="315"/>
      <c r="DG118" s="315"/>
      <c r="DH118" s="315"/>
      <c r="DI118" s="315"/>
      <c r="DJ118" s="315"/>
      <c r="DK118" s="315"/>
      <c r="DL118" s="315"/>
      <c r="DM118" s="315"/>
      <c r="DN118" s="315"/>
      <c r="DO118" s="315"/>
      <c r="DP118" s="315"/>
      <c r="DQ118" s="315"/>
      <c r="DR118" s="315"/>
      <c r="DS118" s="315"/>
      <c r="DT118" s="315"/>
      <c r="DU118" s="315"/>
      <c r="DV118" s="315"/>
      <c r="DW118" s="315"/>
      <c r="DX118" s="315"/>
      <c r="DY118" s="315"/>
      <c r="DZ118" s="315"/>
      <c r="EA118" s="315"/>
      <c r="EB118" s="315"/>
      <c r="EC118" s="315"/>
      <c r="ED118" s="315"/>
      <c r="EE118" s="315"/>
      <c r="EF118" s="315"/>
      <c r="EG118" s="315"/>
      <c r="EH118" s="315"/>
      <c r="EI118" s="315"/>
      <c r="EJ118" s="315"/>
      <c r="EK118" s="315"/>
      <c r="EL118" s="315"/>
      <c r="EM118" s="315"/>
      <c r="EN118" s="315"/>
      <c r="EO118" s="315"/>
      <c r="EP118" s="315"/>
      <c r="EQ118" s="315"/>
      <c r="ER118" s="315"/>
      <c r="ES118" s="315"/>
      <c r="ET118" s="315"/>
      <c r="EU118" s="315"/>
      <c r="EV118" s="315"/>
      <c r="EW118" s="315"/>
      <c r="EX118" s="315"/>
      <c r="EY118" s="315"/>
      <c r="EZ118" s="315"/>
      <c r="FA118" s="315"/>
      <c r="FB118" s="315"/>
      <c r="FC118" s="315"/>
      <c r="FD118" s="315"/>
      <c r="FE118" s="315"/>
      <c r="FF118" s="315"/>
      <c r="FG118" s="315"/>
      <c r="FH118" s="315"/>
      <c r="FI118" s="315"/>
      <c r="FJ118" s="315"/>
      <c r="FK118" s="315"/>
      <c r="FL118" s="315"/>
      <c r="FM118" s="315"/>
      <c r="FN118" s="315"/>
      <c r="FO118" s="315"/>
      <c r="FP118" s="315"/>
      <c r="FQ118" s="315"/>
      <c r="FR118" s="315"/>
      <c r="FS118" s="315"/>
      <c r="FT118" s="315"/>
      <c r="FU118" s="315"/>
      <c r="FV118" s="315"/>
      <c r="FW118" s="315"/>
      <c r="FX118" s="315"/>
      <c r="FY118" s="315"/>
      <c r="FZ118" s="315"/>
      <c r="GA118" s="315"/>
      <c r="GB118" s="315"/>
      <c r="GC118" s="315"/>
      <c r="GD118" s="315"/>
      <c r="GE118" s="315"/>
      <c r="GF118" s="315"/>
      <c r="GG118" s="315"/>
      <c r="GH118" s="315"/>
      <c r="GI118" s="315"/>
      <c r="GJ118" s="315"/>
      <c r="GK118" s="315"/>
      <c r="GL118" s="315"/>
      <c r="GM118" s="315"/>
      <c r="GN118" s="315"/>
      <c r="GO118" s="315"/>
      <c r="GP118" s="315"/>
      <c r="GQ118" s="315"/>
      <c r="GR118" s="315"/>
      <c r="GS118" s="315"/>
      <c r="GT118" s="315"/>
      <c r="GU118" s="315"/>
      <c r="GV118" s="315"/>
      <c r="GW118" s="315"/>
      <c r="GX118" s="315"/>
      <c r="GY118" s="315"/>
      <c r="GZ118" s="315"/>
      <c r="HA118" s="315"/>
      <c r="HB118" s="315"/>
      <c r="HC118" s="315"/>
      <c r="HD118" s="315"/>
      <c r="HE118" s="315"/>
      <c r="HF118" s="315"/>
      <c r="HG118" s="315"/>
      <c r="HH118" s="315"/>
      <c r="HI118" s="315"/>
    </row>
    <row r="119" spans="1:217" ht="110.1" customHeight="1" thickBot="1" x14ac:dyDescent="0.25">
      <c r="A119" s="653"/>
      <c r="B119" s="645"/>
      <c r="C119" s="654"/>
      <c r="D119" s="140" t="s">
        <v>267</v>
      </c>
      <c r="E119" s="141" t="s">
        <v>268</v>
      </c>
      <c r="F119" s="142" t="s">
        <v>356</v>
      </c>
      <c r="G119" s="142" t="s">
        <v>367</v>
      </c>
      <c r="H119" s="142" t="s">
        <v>373</v>
      </c>
      <c r="I119" s="302" t="s">
        <v>272</v>
      </c>
      <c r="J119" s="142" t="s">
        <v>288</v>
      </c>
      <c r="K119" s="142" t="s">
        <v>374</v>
      </c>
      <c r="L119" s="142" t="s">
        <v>375</v>
      </c>
      <c r="M119" s="142" t="s">
        <v>277</v>
      </c>
      <c r="N119" s="142" t="s">
        <v>277</v>
      </c>
      <c r="O119" s="142" t="s">
        <v>1483</v>
      </c>
      <c r="P119" s="170">
        <v>2</v>
      </c>
      <c r="Q119" s="143">
        <v>3</v>
      </c>
      <c r="R119" s="170">
        <f t="shared" ref="R119:R129" si="42">P119*Q119</f>
        <v>6</v>
      </c>
      <c r="S119" s="171" t="str">
        <f t="shared" ref="S119:S134" si="43">IF((R119&gt;23),"MuyAlto",IF(R119&gt;9,"Alto",IF(R119&gt;5,"Medio",IF(R119&lt;6,"Bajo"))))</f>
        <v>Medio</v>
      </c>
      <c r="T119" s="144">
        <v>25</v>
      </c>
      <c r="U119" s="170">
        <f t="shared" si="39"/>
        <v>150</v>
      </c>
      <c r="V119" s="170" t="str">
        <f t="shared" si="41"/>
        <v>II</v>
      </c>
      <c r="W119" s="176" t="str">
        <f t="shared" si="25"/>
        <v>No Aceptable o Aceptable con Control Especifico</v>
      </c>
      <c r="X119" s="142"/>
      <c r="Y119" s="142"/>
      <c r="Z119" s="142"/>
      <c r="AA119" s="142" t="s">
        <v>376</v>
      </c>
      <c r="AB119" s="142" t="s">
        <v>294</v>
      </c>
      <c r="AC119" s="142" t="s">
        <v>277</v>
      </c>
      <c r="AD119" s="142" t="s">
        <v>277</v>
      </c>
      <c r="AE119" s="142" t="s">
        <v>277</v>
      </c>
      <c r="AF119" s="142" t="s">
        <v>296</v>
      </c>
      <c r="AG119" s="142" t="s">
        <v>277</v>
      </c>
      <c r="AH119" s="145"/>
      <c r="AI119" s="170"/>
      <c r="AJ119" s="143"/>
      <c r="AK119" s="146">
        <f t="shared" si="26"/>
        <v>0</v>
      </c>
      <c r="AL119" s="219">
        <f t="shared" si="27"/>
        <v>0</v>
      </c>
      <c r="AM119" s="147" t="str">
        <f t="shared" si="28"/>
        <v>IV</v>
      </c>
      <c r="AN119" s="176" t="str">
        <f t="shared" si="29"/>
        <v>Aceptable</v>
      </c>
      <c r="AO119" s="652"/>
      <c r="AP119" s="652"/>
      <c r="AQ119" s="315"/>
      <c r="AR119" s="315"/>
      <c r="AS119" s="315"/>
      <c r="AT119" s="315"/>
      <c r="AU119" s="315"/>
      <c r="AV119" s="315"/>
      <c r="AW119" s="315"/>
      <c r="AX119" s="315"/>
      <c r="AY119" s="315"/>
      <c r="AZ119" s="315"/>
      <c r="BA119" s="315"/>
      <c r="BB119" s="315"/>
      <c r="BC119" s="315"/>
      <c r="BD119" s="315"/>
      <c r="BE119" s="315"/>
      <c r="BF119" s="315"/>
      <c r="BG119" s="315"/>
      <c r="BH119" s="315"/>
      <c r="BI119" s="315"/>
      <c r="BJ119" s="315"/>
      <c r="BK119" s="315"/>
      <c r="BL119" s="315"/>
      <c r="BM119" s="315"/>
      <c r="BN119" s="315"/>
      <c r="BO119" s="315"/>
      <c r="BP119" s="315"/>
      <c r="BQ119" s="315"/>
      <c r="BR119" s="315"/>
      <c r="BS119" s="315"/>
      <c r="BT119" s="315"/>
      <c r="BU119" s="315"/>
      <c r="BV119" s="315"/>
      <c r="BW119" s="315"/>
      <c r="BX119" s="315"/>
      <c r="BY119" s="315"/>
      <c r="BZ119" s="315"/>
      <c r="CA119" s="315"/>
      <c r="CB119" s="315"/>
      <c r="CC119" s="315"/>
      <c r="CD119" s="315"/>
      <c r="CE119" s="315"/>
      <c r="CF119" s="315"/>
      <c r="CG119" s="315"/>
      <c r="CH119" s="315"/>
      <c r="CI119" s="315"/>
      <c r="CJ119" s="315"/>
      <c r="CK119" s="315"/>
      <c r="CL119" s="315"/>
      <c r="CM119" s="315"/>
      <c r="CN119" s="315"/>
      <c r="CO119" s="315"/>
      <c r="CP119" s="315"/>
      <c r="CQ119" s="315"/>
      <c r="CR119" s="315"/>
      <c r="CS119" s="315"/>
      <c r="CT119" s="315"/>
      <c r="CU119" s="315"/>
      <c r="CV119" s="315"/>
      <c r="CW119" s="315"/>
      <c r="CX119" s="315"/>
      <c r="CY119" s="315"/>
      <c r="CZ119" s="315"/>
      <c r="DA119" s="315"/>
      <c r="DB119" s="315"/>
      <c r="DC119" s="315"/>
      <c r="DD119" s="315"/>
      <c r="DE119" s="315"/>
      <c r="DF119" s="315"/>
      <c r="DG119" s="315"/>
      <c r="DH119" s="315"/>
      <c r="DI119" s="315"/>
      <c r="DJ119" s="315"/>
      <c r="DK119" s="315"/>
      <c r="DL119" s="315"/>
      <c r="DM119" s="315"/>
      <c r="DN119" s="315"/>
      <c r="DO119" s="315"/>
      <c r="DP119" s="315"/>
      <c r="DQ119" s="315"/>
      <c r="DR119" s="315"/>
      <c r="DS119" s="315"/>
      <c r="DT119" s="315"/>
      <c r="DU119" s="315"/>
      <c r="DV119" s="315"/>
      <c r="DW119" s="315"/>
      <c r="DX119" s="315"/>
      <c r="DY119" s="315"/>
      <c r="DZ119" s="315"/>
      <c r="EA119" s="315"/>
      <c r="EB119" s="315"/>
      <c r="EC119" s="315"/>
      <c r="ED119" s="315"/>
      <c r="EE119" s="315"/>
      <c r="EF119" s="315"/>
      <c r="EG119" s="315"/>
      <c r="EH119" s="315"/>
      <c r="EI119" s="315"/>
      <c r="EJ119" s="315"/>
      <c r="EK119" s="315"/>
      <c r="EL119" s="315"/>
      <c r="EM119" s="315"/>
      <c r="EN119" s="315"/>
      <c r="EO119" s="315"/>
      <c r="EP119" s="315"/>
      <c r="EQ119" s="315"/>
      <c r="ER119" s="315"/>
      <c r="ES119" s="315"/>
      <c r="ET119" s="315"/>
      <c r="EU119" s="315"/>
      <c r="EV119" s="315"/>
      <c r="EW119" s="315"/>
      <c r="EX119" s="315"/>
      <c r="EY119" s="315"/>
      <c r="EZ119" s="315"/>
      <c r="FA119" s="315"/>
      <c r="FB119" s="315"/>
      <c r="FC119" s="315"/>
      <c r="FD119" s="315"/>
      <c r="FE119" s="315"/>
      <c r="FF119" s="315"/>
      <c r="FG119" s="315"/>
      <c r="FH119" s="315"/>
      <c r="FI119" s="315"/>
      <c r="FJ119" s="315"/>
      <c r="FK119" s="315"/>
      <c r="FL119" s="315"/>
      <c r="FM119" s="315"/>
      <c r="FN119" s="315"/>
      <c r="FO119" s="315"/>
      <c r="FP119" s="315"/>
      <c r="FQ119" s="315"/>
      <c r="FR119" s="315"/>
      <c r="FS119" s="315"/>
      <c r="FT119" s="315"/>
      <c r="FU119" s="315"/>
      <c r="FV119" s="315"/>
      <c r="FW119" s="315"/>
      <c r="FX119" s="315"/>
      <c r="FY119" s="315"/>
      <c r="FZ119" s="315"/>
      <c r="GA119" s="315"/>
      <c r="GB119" s="315"/>
      <c r="GC119" s="315"/>
      <c r="GD119" s="315"/>
      <c r="GE119" s="315"/>
      <c r="GF119" s="315"/>
      <c r="GG119" s="315"/>
      <c r="GH119" s="315"/>
      <c r="GI119" s="315"/>
      <c r="GJ119" s="315"/>
      <c r="GK119" s="315"/>
      <c r="GL119" s="315"/>
      <c r="GM119" s="315"/>
      <c r="GN119" s="315"/>
      <c r="GO119" s="315"/>
      <c r="GP119" s="315"/>
      <c r="GQ119" s="315"/>
      <c r="GR119" s="315"/>
      <c r="GS119" s="315"/>
      <c r="GT119" s="315"/>
      <c r="GU119" s="315"/>
      <c r="GV119" s="315"/>
      <c r="GW119" s="315"/>
      <c r="GX119" s="315"/>
      <c r="GY119" s="315"/>
      <c r="GZ119" s="315"/>
      <c r="HA119" s="315"/>
      <c r="HB119" s="315"/>
      <c r="HC119" s="315"/>
      <c r="HD119" s="315"/>
      <c r="HE119" s="315"/>
      <c r="HF119" s="315"/>
      <c r="HG119" s="315"/>
      <c r="HH119" s="315"/>
      <c r="HI119" s="315"/>
    </row>
    <row r="120" spans="1:217" ht="110.1" customHeight="1" thickBot="1" x14ac:dyDescent="0.25">
      <c r="A120" s="653"/>
      <c r="B120" s="645"/>
      <c r="C120" s="654"/>
      <c r="D120" s="140" t="s">
        <v>267</v>
      </c>
      <c r="E120" s="141" t="s">
        <v>268</v>
      </c>
      <c r="F120" s="142" t="s">
        <v>356</v>
      </c>
      <c r="G120" s="142" t="s">
        <v>377</v>
      </c>
      <c r="H120" s="142" t="s">
        <v>378</v>
      </c>
      <c r="I120" s="302" t="s">
        <v>272</v>
      </c>
      <c r="J120" s="142" t="s">
        <v>340</v>
      </c>
      <c r="K120" s="142" t="s">
        <v>379</v>
      </c>
      <c r="L120" s="142" t="s">
        <v>369</v>
      </c>
      <c r="M120" s="142" t="s">
        <v>277</v>
      </c>
      <c r="N120" s="142" t="s">
        <v>277</v>
      </c>
      <c r="O120" s="142" t="s">
        <v>380</v>
      </c>
      <c r="P120" s="170">
        <v>2</v>
      </c>
      <c r="Q120" s="143">
        <v>3</v>
      </c>
      <c r="R120" s="170">
        <f t="shared" si="42"/>
        <v>6</v>
      </c>
      <c r="S120" s="171" t="str">
        <f t="shared" si="43"/>
        <v>Medio</v>
      </c>
      <c r="T120" s="144">
        <v>25</v>
      </c>
      <c r="U120" s="170">
        <f t="shared" si="39"/>
        <v>150</v>
      </c>
      <c r="V120" s="170" t="str">
        <f t="shared" si="41"/>
        <v>II</v>
      </c>
      <c r="W120" s="176" t="str">
        <f t="shared" si="25"/>
        <v>No Aceptable o Aceptable con Control Especifico</v>
      </c>
      <c r="X120" s="142"/>
      <c r="Y120" s="142"/>
      <c r="Z120" s="142"/>
      <c r="AA120" s="142" t="s">
        <v>369</v>
      </c>
      <c r="AB120" s="142" t="s">
        <v>345</v>
      </c>
      <c r="AC120" s="142" t="s">
        <v>277</v>
      </c>
      <c r="AD120" s="142" t="s">
        <v>277</v>
      </c>
      <c r="AE120" s="142" t="s">
        <v>277</v>
      </c>
      <c r="AF120" s="142" t="s">
        <v>381</v>
      </c>
      <c r="AG120" s="142" t="s">
        <v>382</v>
      </c>
      <c r="AH120" s="145"/>
      <c r="AI120" s="170"/>
      <c r="AJ120" s="143"/>
      <c r="AK120" s="146">
        <f t="shared" si="26"/>
        <v>0</v>
      </c>
      <c r="AL120" s="219">
        <f t="shared" si="27"/>
        <v>0</v>
      </c>
      <c r="AM120" s="147" t="str">
        <f t="shared" si="28"/>
        <v>IV</v>
      </c>
      <c r="AN120" s="176" t="str">
        <f t="shared" si="29"/>
        <v>Aceptable</v>
      </c>
      <c r="AO120" s="652"/>
      <c r="AP120" s="652"/>
      <c r="AQ120" s="315"/>
      <c r="AR120" s="315"/>
      <c r="AS120" s="315"/>
      <c r="AT120" s="315"/>
      <c r="AU120" s="315"/>
      <c r="AV120" s="315"/>
      <c r="AW120" s="315"/>
      <c r="AX120" s="315"/>
      <c r="AY120" s="315"/>
      <c r="AZ120" s="315"/>
      <c r="BA120" s="315"/>
      <c r="BB120" s="315"/>
      <c r="BC120" s="315"/>
      <c r="BD120" s="315"/>
      <c r="BE120" s="315"/>
      <c r="BF120" s="315"/>
      <c r="BG120" s="315"/>
      <c r="BH120" s="315"/>
      <c r="BI120" s="315"/>
      <c r="BJ120" s="315"/>
      <c r="BK120" s="315"/>
      <c r="BL120" s="315"/>
      <c r="BM120" s="315"/>
      <c r="BN120" s="315"/>
      <c r="BO120" s="315"/>
      <c r="BP120" s="315"/>
      <c r="BQ120" s="315"/>
      <c r="BR120" s="315"/>
      <c r="BS120" s="315"/>
      <c r="BT120" s="315"/>
      <c r="BU120" s="315"/>
      <c r="BV120" s="315"/>
      <c r="BW120" s="315"/>
      <c r="BX120" s="315"/>
      <c r="BY120" s="315"/>
      <c r="BZ120" s="315"/>
      <c r="CA120" s="315"/>
      <c r="CB120" s="315"/>
      <c r="CC120" s="315"/>
      <c r="CD120" s="315"/>
      <c r="CE120" s="315"/>
      <c r="CF120" s="315"/>
      <c r="CG120" s="315"/>
      <c r="CH120" s="315"/>
      <c r="CI120" s="315"/>
      <c r="CJ120" s="315"/>
      <c r="CK120" s="315"/>
      <c r="CL120" s="315"/>
      <c r="CM120" s="315"/>
      <c r="CN120" s="315"/>
      <c r="CO120" s="315"/>
      <c r="CP120" s="315"/>
      <c r="CQ120" s="315"/>
      <c r="CR120" s="315"/>
      <c r="CS120" s="315"/>
      <c r="CT120" s="315"/>
      <c r="CU120" s="315"/>
      <c r="CV120" s="315"/>
      <c r="CW120" s="315"/>
      <c r="CX120" s="315"/>
      <c r="CY120" s="315"/>
      <c r="CZ120" s="315"/>
      <c r="DA120" s="315"/>
      <c r="DB120" s="315"/>
      <c r="DC120" s="315"/>
      <c r="DD120" s="315"/>
      <c r="DE120" s="315"/>
      <c r="DF120" s="315"/>
      <c r="DG120" s="315"/>
      <c r="DH120" s="315"/>
      <c r="DI120" s="315"/>
      <c r="DJ120" s="315"/>
      <c r="DK120" s="315"/>
      <c r="DL120" s="315"/>
      <c r="DM120" s="315"/>
      <c r="DN120" s="315"/>
      <c r="DO120" s="315"/>
      <c r="DP120" s="315"/>
      <c r="DQ120" s="315"/>
      <c r="DR120" s="315"/>
      <c r="DS120" s="315"/>
      <c r="DT120" s="315"/>
      <c r="DU120" s="315"/>
      <c r="DV120" s="315"/>
      <c r="DW120" s="315"/>
      <c r="DX120" s="315"/>
      <c r="DY120" s="315"/>
      <c r="DZ120" s="315"/>
      <c r="EA120" s="315"/>
      <c r="EB120" s="315"/>
      <c r="EC120" s="315"/>
      <c r="ED120" s="315"/>
      <c r="EE120" s="315"/>
      <c r="EF120" s="315"/>
      <c r="EG120" s="315"/>
      <c r="EH120" s="315"/>
      <c r="EI120" s="315"/>
      <c r="EJ120" s="315"/>
      <c r="EK120" s="315"/>
      <c r="EL120" s="315"/>
      <c r="EM120" s="315"/>
      <c r="EN120" s="315"/>
      <c r="EO120" s="315"/>
      <c r="EP120" s="315"/>
      <c r="EQ120" s="315"/>
      <c r="ER120" s="315"/>
      <c r="ES120" s="315"/>
      <c r="ET120" s="315"/>
      <c r="EU120" s="315"/>
      <c r="EV120" s="315"/>
      <c r="EW120" s="315"/>
      <c r="EX120" s="315"/>
      <c r="EY120" s="315"/>
      <c r="EZ120" s="315"/>
      <c r="FA120" s="315"/>
      <c r="FB120" s="315"/>
      <c r="FC120" s="315"/>
      <c r="FD120" s="315"/>
      <c r="FE120" s="315"/>
      <c r="FF120" s="315"/>
      <c r="FG120" s="315"/>
      <c r="FH120" s="315"/>
      <c r="FI120" s="315"/>
      <c r="FJ120" s="315"/>
      <c r="FK120" s="315"/>
      <c r="FL120" s="315"/>
      <c r="FM120" s="315"/>
      <c r="FN120" s="315"/>
      <c r="FO120" s="315"/>
      <c r="FP120" s="315"/>
      <c r="FQ120" s="315"/>
      <c r="FR120" s="315"/>
      <c r="FS120" s="315"/>
      <c r="FT120" s="315"/>
      <c r="FU120" s="315"/>
      <c r="FV120" s="315"/>
      <c r="FW120" s="315"/>
      <c r="FX120" s="315"/>
      <c r="FY120" s="315"/>
      <c r="FZ120" s="315"/>
      <c r="GA120" s="315"/>
      <c r="GB120" s="315"/>
      <c r="GC120" s="315"/>
      <c r="GD120" s="315"/>
      <c r="GE120" s="315"/>
      <c r="GF120" s="315"/>
      <c r="GG120" s="315"/>
      <c r="GH120" s="315"/>
      <c r="GI120" s="315"/>
      <c r="GJ120" s="315"/>
      <c r="GK120" s="315"/>
      <c r="GL120" s="315"/>
      <c r="GM120" s="315"/>
      <c r="GN120" s="315"/>
      <c r="GO120" s="315"/>
      <c r="GP120" s="315"/>
      <c r="GQ120" s="315"/>
      <c r="GR120" s="315"/>
      <c r="GS120" s="315"/>
      <c r="GT120" s="315"/>
      <c r="GU120" s="315"/>
      <c r="GV120" s="315"/>
      <c r="GW120" s="315"/>
      <c r="GX120" s="315"/>
      <c r="GY120" s="315"/>
      <c r="GZ120" s="315"/>
      <c r="HA120" s="315"/>
      <c r="HB120" s="315"/>
      <c r="HC120" s="315"/>
      <c r="HD120" s="315"/>
      <c r="HE120" s="315"/>
      <c r="HF120" s="315"/>
      <c r="HG120" s="315"/>
      <c r="HH120" s="315"/>
      <c r="HI120" s="315"/>
    </row>
    <row r="121" spans="1:217" ht="110.1" customHeight="1" thickBot="1" x14ac:dyDescent="0.25">
      <c r="A121" s="653"/>
      <c r="B121" s="645"/>
      <c r="C121" s="654"/>
      <c r="D121" s="140" t="s">
        <v>267</v>
      </c>
      <c r="E121" s="141" t="s">
        <v>268</v>
      </c>
      <c r="F121" s="142" t="s">
        <v>356</v>
      </c>
      <c r="G121" s="142" t="s">
        <v>383</v>
      </c>
      <c r="H121" s="142" t="s">
        <v>384</v>
      </c>
      <c r="I121" s="302" t="s">
        <v>272</v>
      </c>
      <c r="J121" s="142" t="s">
        <v>328</v>
      </c>
      <c r="K121" s="142" t="s">
        <v>37</v>
      </c>
      <c r="L121" s="142" t="s">
        <v>365</v>
      </c>
      <c r="M121" s="142" t="s">
        <v>277</v>
      </c>
      <c r="N121" s="142" t="s">
        <v>277</v>
      </c>
      <c r="O121" s="142" t="s">
        <v>385</v>
      </c>
      <c r="P121" s="170">
        <v>2</v>
      </c>
      <c r="Q121" s="143">
        <v>3</v>
      </c>
      <c r="R121" s="170">
        <f t="shared" si="42"/>
        <v>6</v>
      </c>
      <c r="S121" s="171" t="str">
        <f t="shared" si="43"/>
        <v>Medio</v>
      </c>
      <c r="T121" s="144">
        <v>25</v>
      </c>
      <c r="U121" s="170">
        <f t="shared" si="39"/>
        <v>150</v>
      </c>
      <c r="V121" s="170" t="str">
        <f t="shared" si="41"/>
        <v>II</v>
      </c>
      <c r="W121" s="176" t="str">
        <f t="shared" si="25"/>
        <v>No Aceptable o Aceptable con Control Especifico</v>
      </c>
      <c r="X121" s="142"/>
      <c r="Y121" s="142"/>
      <c r="Z121" s="142"/>
      <c r="AA121" s="142" t="str">
        <f>L121</f>
        <v>Desordenes por trauma acumulativo, especialmente a nivel de miembros superiores</v>
      </c>
      <c r="AB121" s="142" t="s">
        <v>332</v>
      </c>
      <c r="AC121" s="142" t="s">
        <v>277</v>
      </c>
      <c r="AD121" s="142" t="s">
        <v>277</v>
      </c>
      <c r="AE121" s="142" t="s">
        <v>277</v>
      </c>
      <c r="AF121" s="142" t="s">
        <v>386</v>
      </c>
      <c r="AG121" s="142" t="s">
        <v>277</v>
      </c>
      <c r="AH121" s="145"/>
      <c r="AI121" s="170"/>
      <c r="AJ121" s="143"/>
      <c r="AK121" s="146">
        <f t="shared" si="26"/>
        <v>0</v>
      </c>
      <c r="AL121" s="219">
        <f t="shared" si="27"/>
        <v>0</v>
      </c>
      <c r="AM121" s="147" t="str">
        <f t="shared" si="28"/>
        <v>IV</v>
      </c>
      <c r="AN121" s="176" t="str">
        <f t="shared" si="29"/>
        <v>Aceptable</v>
      </c>
      <c r="AO121" s="652"/>
      <c r="AP121" s="652"/>
      <c r="AQ121" s="315"/>
      <c r="AR121" s="315"/>
      <c r="AS121" s="315"/>
      <c r="AT121" s="315"/>
      <c r="AU121" s="315"/>
      <c r="AV121" s="315"/>
      <c r="AW121" s="315"/>
      <c r="AX121" s="315"/>
      <c r="AY121" s="315"/>
      <c r="AZ121" s="315"/>
      <c r="BA121" s="315"/>
      <c r="BB121" s="315"/>
      <c r="BC121" s="315"/>
      <c r="BD121" s="315"/>
      <c r="BE121" s="315"/>
      <c r="BF121" s="315"/>
      <c r="BG121" s="315"/>
      <c r="BH121" s="315"/>
      <c r="BI121" s="315"/>
      <c r="BJ121" s="315"/>
      <c r="BK121" s="315"/>
      <c r="BL121" s="315"/>
      <c r="BM121" s="315"/>
      <c r="BN121" s="315"/>
      <c r="BO121" s="315"/>
      <c r="BP121" s="315"/>
      <c r="BQ121" s="315"/>
      <c r="BR121" s="315"/>
      <c r="BS121" s="315"/>
      <c r="BT121" s="315"/>
      <c r="BU121" s="315"/>
      <c r="BV121" s="315"/>
      <c r="BW121" s="315"/>
      <c r="BX121" s="315"/>
      <c r="BY121" s="315"/>
      <c r="BZ121" s="315"/>
      <c r="CA121" s="315"/>
      <c r="CB121" s="315"/>
      <c r="CC121" s="315"/>
      <c r="CD121" s="315"/>
      <c r="CE121" s="315"/>
      <c r="CF121" s="315"/>
      <c r="CG121" s="315"/>
      <c r="CH121" s="315"/>
      <c r="CI121" s="315"/>
      <c r="CJ121" s="315"/>
      <c r="CK121" s="315"/>
      <c r="CL121" s="315"/>
      <c r="CM121" s="315"/>
      <c r="CN121" s="315"/>
      <c r="CO121" s="315"/>
      <c r="CP121" s="315"/>
      <c r="CQ121" s="315"/>
      <c r="CR121" s="315"/>
      <c r="CS121" s="315"/>
      <c r="CT121" s="315"/>
      <c r="CU121" s="315"/>
      <c r="CV121" s="315"/>
      <c r="CW121" s="315"/>
      <c r="CX121" s="315"/>
      <c r="CY121" s="315"/>
      <c r="CZ121" s="315"/>
      <c r="DA121" s="315"/>
      <c r="DB121" s="315"/>
      <c r="DC121" s="315"/>
      <c r="DD121" s="315"/>
      <c r="DE121" s="315"/>
      <c r="DF121" s="315"/>
      <c r="DG121" s="315"/>
      <c r="DH121" s="315"/>
      <c r="DI121" s="315"/>
      <c r="DJ121" s="315"/>
      <c r="DK121" s="315"/>
      <c r="DL121" s="315"/>
      <c r="DM121" s="315"/>
      <c r="DN121" s="315"/>
      <c r="DO121" s="315"/>
      <c r="DP121" s="315"/>
      <c r="DQ121" s="315"/>
      <c r="DR121" s="315"/>
      <c r="DS121" s="315"/>
      <c r="DT121" s="315"/>
      <c r="DU121" s="315"/>
      <c r="DV121" s="315"/>
      <c r="DW121" s="315"/>
      <c r="DX121" s="315"/>
      <c r="DY121" s="315"/>
      <c r="DZ121" s="315"/>
      <c r="EA121" s="315"/>
      <c r="EB121" s="315"/>
      <c r="EC121" s="315"/>
      <c r="ED121" s="315"/>
      <c r="EE121" s="315"/>
      <c r="EF121" s="315"/>
      <c r="EG121" s="315"/>
      <c r="EH121" s="315"/>
      <c r="EI121" s="315"/>
      <c r="EJ121" s="315"/>
      <c r="EK121" s="315"/>
      <c r="EL121" s="315"/>
      <c r="EM121" s="315"/>
      <c r="EN121" s="315"/>
      <c r="EO121" s="315"/>
      <c r="EP121" s="315"/>
      <c r="EQ121" s="315"/>
      <c r="ER121" s="315"/>
      <c r="ES121" s="315"/>
      <c r="ET121" s="315"/>
      <c r="EU121" s="315"/>
      <c r="EV121" s="315"/>
      <c r="EW121" s="315"/>
      <c r="EX121" s="315"/>
      <c r="EY121" s="315"/>
      <c r="EZ121" s="315"/>
      <c r="FA121" s="315"/>
      <c r="FB121" s="315"/>
      <c r="FC121" s="315"/>
      <c r="FD121" s="315"/>
      <c r="FE121" s="315"/>
      <c r="FF121" s="315"/>
      <c r="FG121" s="315"/>
      <c r="FH121" s="315"/>
      <c r="FI121" s="315"/>
      <c r="FJ121" s="315"/>
      <c r="FK121" s="315"/>
      <c r="FL121" s="315"/>
      <c r="FM121" s="315"/>
      <c r="FN121" s="315"/>
      <c r="FO121" s="315"/>
      <c r="FP121" s="315"/>
      <c r="FQ121" s="315"/>
      <c r="FR121" s="315"/>
      <c r="FS121" s="315"/>
      <c r="FT121" s="315"/>
      <c r="FU121" s="315"/>
      <c r="FV121" s="315"/>
      <c r="FW121" s="315"/>
      <c r="FX121" s="315"/>
      <c r="FY121" s="315"/>
      <c r="FZ121" s="315"/>
      <c r="GA121" s="315"/>
      <c r="GB121" s="315"/>
      <c r="GC121" s="315"/>
      <c r="GD121" s="315"/>
      <c r="GE121" s="315"/>
      <c r="GF121" s="315"/>
      <c r="GG121" s="315"/>
      <c r="GH121" s="315"/>
      <c r="GI121" s="315"/>
      <c r="GJ121" s="315"/>
      <c r="GK121" s="315"/>
      <c r="GL121" s="315"/>
      <c r="GM121" s="315"/>
      <c r="GN121" s="315"/>
      <c r="GO121" s="315"/>
      <c r="GP121" s="315"/>
      <c r="GQ121" s="315"/>
      <c r="GR121" s="315"/>
      <c r="GS121" s="315"/>
      <c r="GT121" s="315"/>
      <c r="GU121" s="315"/>
      <c r="GV121" s="315"/>
      <c r="GW121" s="315"/>
      <c r="GX121" s="315"/>
      <c r="GY121" s="315"/>
      <c r="GZ121" s="315"/>
      <c r="HA121" s="315"/>
      <c r="HB121" s="315"/>
      <c r="HC121" s="315"/>
      <c r="HD121" s="315"/>
      <c r="HE121" s="315"/>
      <c r="HF121" s="315"/>
      <c r="HG121" s="315"/>
      <c r="HH121" s="315"/>
      <c r="HI121" s="315"/>
    </row>
    <row r="122" spans="1:217" ht="110.1" customHeight="1" thickBot="1" x14ac:dyDescent="0.25">
      <c r="A122" s="653"/>
      <c r="B122" s="645"/>
      <c r="C122" s="654"/>
      <c r="D122" s="140" t="s">
        <v>267</v>
      </c>
      <c r="E122" s="141" t="s">
        <v>268</v>
      </c>
      <c r="F122" s="142" t="s">
        <v>269</v>
      </c>
      <c r="G122" s="142" t="s">
        <v>401</v>
      </c>
      <c r="H122" s="142" t="s">
        <v>402</v>
      </c>
      <c r="I122" s="302" t="s">
        <v>272</v>
      </c>
      <c r="J122" s="142" t="s">
        <v>273</v>
      </c>
      <c r="K122" s="142" t="s">
        <v>403</v>
      </c>
      <c r="L122" s="142" t="s">
        <v>404</v>
      </c>
      <c r="M122" s="142" t="s">
        <v>405</v>
      </c>
      <c r="N122" s="142" t="s">
        <v>277</v>
      </c>
      <c r="O122" s="142" t="s">
        <v>277</v>
      </c>
      <c r="P122" s="170">
        <v>2</v>
      </c>
      <c r="Q122" s="143">
        <v>3</v>
      </c>
      <c r="R122" s="170">
        <f t="shared" si="42"/>
        <v>6</v>
      </c>
      <c r="S122" s="171" t="str">
        <f t="shared" si="43"/>
        <v>Medio</v>
      </c>
      <c r="T122" s="144">
        <v>10</v>
      </c>
      <c r="U122" s="170">
        <f t="shared" si="39"/>
        <v>60</v>
      </c>
      <c r="V122" s="170" t="str">
        <f t="shared" si="41"/>
        <v>III</v>
      </c>
      <c r="W122" s="176" t="str">
        <f t="shared" si="25"/>
        <v>Mejorable</v>
      </c>
      <c r="X122" s="142"/>
      <c r="Y122" s="142"/>
      <c r="Z122" s="142"/>
      <c r="AA122" s="142" t="s">
        <v>406</v>
      </c>
      <c r="AB122" s="142" t="s">
        <v>407</v>
      </c>
      <c r="AC122" s="142" t="s">
        <v>277</v>
      </c>
      <c r="AD122" s="142" t="s">
        <v>277</v>
      </c>
      <c r="AE122" s="142" t="s">
        <v>408</v>
      </c>
      <c r="AF122" s="142" t="s">
        <v>409</v>
      </c>
      <c r="AG122" s="142" t="s">
        <v>277</v>
      </c>
      <c r="AH122" s="145"/>
      <c r="AI122" s="170"/>
      <c r="AJ122" s="143"/>
      <c r="AK122" s="146">
        <f t="shared" si="26"/>
        <v>0</v>
      </c>
      <c r="AL122" s="219">
        <f t="shared" si="27"/>
        <v>0</v>
      </c>
      <c r="AM122" s="147" t="str">
        <f t="shared" si="28"/>
        <v>IV</v>
      </c>
      <c r="AN122" s="176" t="str">
        <f t="shared" si="29"/>
        <v>Aceptable</v>
      </c>
      <c r="AO122" s="652"/>
      <c r="AP122" s="652"/>
      <c r="AQ122" s="315"/>
      <c r="AR122" s="315"/>
      <c r="AS122" s="315"/>
      <c r="AT122" s="315"/>
      <c r="AU122" s="315"/>
      <c r="AV122" s="315"/>
      <c r="AW122" s="315"/>
      <c r="AX122" s="315"/>
      <c r="AY122" s="315"/>
      <c r="AZ122" s="315"/>
      <c r="BA122" s="315"/>
      <c r="BB122" s="315"/>
      <c r="BC122" s="315"/>
      <c r="BD122" s="315"/>
      <c r="BE122" s="315"/>
      <c r="BF122" s="315"/>
      <c r="BG122" s="315"/>
      <c r="BH122" s="315"/>
      <c r="BI122" s="315"/>
      <c r="BJ122" s="315"/>
      <c r="BK122" s="315"/>
      <c r="BL122" s="315"/>
      <c r="BM122" s="315"/>
      <c r="BN122" s="315"/>
      <c r="BO122" s="315"/>
      <c r="BP122" s="315"/>
      <c r="BQ122" s="315"/>
      <c r="BR122" s="315"/>
      <c r="BS122" s="315"/>
      <c r="BT122" s="315"/>
      <c r="BU122" s="315"/>
      <c r="BV122" s="315"/>
      <c r="BW122" s="315"/>
      <c r="BX122" s="315"/>
      <c r="BY122" s="315"/>
      <c r="BZ122" s="315"/>
      <c r="CA122" s="315"/>
      <c r="CB122" s="315"/>
      <c r="CC122" s="315"/>
      <c r="CD122" s="315"/>
      <c r="CE122" s="315"/>
      <c r="CF122" s="315"/>
      <c r="CG122" s="315"/>
      <c r="CH122" s="315"/>
      <c r="CI122" s="315"/>
      <c r="CJ122" s="315"/>
      <c r="CK122" s="315"/>
      <c r="CL122" s="315"/>
      <c r="CM122" s="315"/>
      <c r="CN122" s="315"/>
      <c r="CO122" s="315"/>
      <c r="CP122" s="315"/>
      <c r="CQ122" s="315"/>
      <c r="CR122" s="315"/>
      <c r="CS122" s="315"/>
      <c r="CT122" s="315"/>
      <c r="CU122" s="315"/>
      <c r="CV122" s="315"/>
      <c r="CW122" s="315"/>
      <c r="CX122" s="315"/>
      <c r="CY122" s="315"/>
      <c r="CZ122" s="315"/>
      <c r="DA122" s="315"/>
      <c r="DB122" s="315"/>
      <c r="DC122" s="315"/>
      <c r="DD122" s="315"/>
      <c r="DE122" s="315"/>
      <c r="DF122" s="315"/>
      <c r="DG122" s="315"/>
      <c r="DH122" s="315"/>
      <c r="DI122" s="315"/>
      <c r="DJ122" s="315"/>
      <c r="DK122" s="315"/>
      <c r="DL122" s="315"/>
      <c r="DM122" s="315"/>
      <c r="DN122" s="315"/>
      <c r="DO122" s="315"/>
      <c r="DP122" s="315"/>
      <c r="DQ122" s="315"/>
      <c r="DR122" s="315"/>
      <c r="DS122" s="315"/>
      <c r="DT122" s="315"/>
      <c r="DU122" s="315"/>
      <c r="DV122" s="315"/>
      <c r="DW122" s="315"/>
      <c r="DX122" s="315"/>
      <c r="DY122" s="315"/>
      <c r="DZ122" s="315"/>
      <c r="EA122" s="315"/>
      <c r="EB122" s="315"/>
      <c r="EC122" s="315"/>
      <c r="ED122" s="315"/>
      <c r="EE122" s="315"/>
      <c r="EF122" s="315"/>
      <c r="EG122" s="315"/>
      <c r="EH122" s="315"/>
      <c r="EI122" s="315"/>
      <c r="EJ122" s="315"/>
      <c r="EK122" s="315"/>
      <c r="EL122" s="315"/>
      <c r="EM122" s="315"/>
      <c r="EN122" s="315"/>
      <c r="EO122" s="315"/>
      <c r="EP122" s="315"/>
      <c r="EQ122" s="315"/>
      <c r="ER122" s="315"/>
      <c r="ES122" s="315"/>
      <c r="ET122" s="315"/>
      <c r="EU122" s="315"/>
      <c r="EV122" s="315"/>
      <c r="EW122" s="315"/>
      <c r="EX122" s="315"/>
      <c r="EY122" s="315"/>
      <c r="EZ122" s="315"/>
      <c r="FA122" s="315"/>
      <c r="FB122" s="315"/>
      <c r="FC122" s="315"/>
      <c r="FD122" s="315"/>
      <c r="FE122" s="315"/>
      <c r="FF122" s="315"/>
      <c r="FG122" s="315"/>
      <c r="FH122" s="315"/>
      <c r="FI122" s="315"/>
      <c r="FJ122" s="315"/>
      <c r="FK122" s="315"/>
      <c r="FL122" s="315"/>
      <c r="FM122" s="315"/>
      <c r="FN122" s="315"/>
      <c r="FO122" s="315"/>
      <c r="FP122" s="315"/>
      <c r="FQ122" s="315"/>
      <c r="FR122" s="315"/>
      <c r="FS122" s="315"/>
      <c r="FT122" s="315"/>
      <c r="FU122" s="315"/>
      <c r="FV122" s="315"/>
      <c r="FW122" s="315"/>
      <c r="FX122" s="315"/>
      <c r="FY122" s="315"/>
      <c r="FZ122" s="315"/>
      <c r="GA122" s="315"/>
      <c r="GB122" s="315"/>
      <c r="GC122" s="315"/>
      <c r="GD122" s="315"/>
      <c r="GE122" s="315"/>
      <c r="GF122" s="315"/>
      <c r="GG122" s="315"/>
      <c r="GH122" s="315"/>
      <c r="GI122" s="315"/>
      <c r="GJ122" s="315"/>
      <c r="GK122" s="315"/>
      <c r="GL122" s="315"/>
      <c r="GM122" s="315"/>
      <c r="GN122" s="315"/>
      <c r="GO122" s="315"/>
      <c r="GP122" s="315"/>
      <c r="GQ122" s="315"/>
      <c r="GR122" s="315"/>
      <c r="GS122" s="315"/>
      <c r="GT122" s="315"/>
      <c r="GU122" s="315"/>
      <c r="GV122" s="315"/>
      <c r="GW122" s="315"/>
      <c r="GX122" s="315"/>
      <c r="GY122" s="315"/>
      <c r="GZ122" s="315"/>
      <c r="HA122" s="315"/>
      <c r="HB122" s="315"/>
      <c r="HC122" s="315"/>
      <c r="HD122" s="315"/>
      <c r="HE122" s="315"/>
      <c r="HF122" s="315"/>
      <c r="HG122" s="315"/>
      <c r="HH122" s="315"/>
      <c r="HI122" s="315"/>
    </row>
    <row r="123" spans="1:217" ht="110.1" customHeight="1" thickBot="1" x14ac:dyDescent="0.25">
      <c r="A123" s="653"/>
      <c r="B123" s="645"/>
      <c r="C123" s="654"/>
      <c r="D123" s="140" t="s">
        <v>267</v>
      </c>
      <c r="E123" s="141" t="s">
        <v>268</v>
      </c>
      <c r="F123" s="142" t="s">
        <v>269</v>
      </c>
      <c r="G123" s="142" t="s">
        <v>401</v>
      </c>
      <c r="H123" s="142" t="s">
        <v>410</v>
      </c>
      <c r="I123" s="302" t="s">
        <v>272</v>
      </c>
      <c r="J123" s="142" t="s">
        <v>273</v>
      </c>
      <c r="K123" s="142" t="s">
        <v>411</v>
      </c>
      <c r="L123" s="142" t="s">
        <v>412</v>
      </c>
      <c r="M123" s="142" t="s">
        <v>413</v>
      </c>
      <c r="N123" s="142" t="s">
        <v>414</v>
      </c>
      <c r="O123" s="142" t="s">
        <v>277</v>
      </c>
      <c r="P123" s="170">
        <v>1</v>
      </c>
      <c r="Q123" s="143">
        <v>2</v>
      </c>
      <c r="R123" s="170">
        <f t="shared" si="42"/>
        <v>2</v>
      </c>
      <c r="S123" s="171" t="str">
        <f t="shared" si="43"/>
        <v>Bajo</v>
      </c>
      <c r="T123" s="144">
        <v>10</v>
      </c>
      <c r="U123" s="170">
        <f t="shared" si="39"/>
        <v>20</v>
      </c>
      <c r="V123" s="170" t="str">
        <f t="shared" si="41"/>
        <v>IV</v>
      </c>
      <c r="W123" s="176" t="str">
        <f t="shared" si="25"/>
        <v>Aceptable</v>
      </c>
      <c r="X123" s="142"/>
      <c r="Y123" s="142"/>
      <c r="Z123" s="142"/>
      <c r="AA123" s="142" t="s">
        <v>415</v>
      </c>
      <c r="AB123" s="142" t="s">
        <v>416</v>
      </c>
      <c r="AC123" s="142" t="s">
        <v>277</v>
      </c>
      <c r="AD123" s="142" t="s">
        <v>277</v>
      </c>
      <c r="AE123" s="142" t="s">
        <v>417</v>
      </c>
      <c r="AF123" s="142" t="s">
        <v>277</v>
      </c>
      <c r="AG123" s="142" t="s">
        <v>277</v>
      </c>
      <c r="AH123" s="145"/>
      <c r="AI123" s="170"/>
      <c r="AJ123" s="143"/>
      <c r="AK123" s="146">
        <f t="shared" si="26"/>
        <v>0</v>
      </c>
      <c r="AL123" s="219">
        <f t="shared" si="27"/>
        <v>0</v>
      </c>
      <c r="AM123" s="147" t="str">
        <f t="shared" si="28"/>
        <v>IV</v>
      </c>
      <c r="AN123" s="176" t="str">
        <f t="shared" si="29"/>
        <v>Aceptable</v>
      </c>
      <c r="AO123" s="652"/>
      <c r="AP123" s="652"/>
      <c r="AQ123" s="315"/>
      <c r="AR123" s="315"/>
      <c r="AS123" s="315"/>
      <c r="AT123" s="315"/>
      <c r="AU123" s="315"/>
      <c r="AV123" s="315"/>
      <c r="AW123" s="315"/>
      <c r="AX123" s="315"/>
      <c r="AY123" s="315"/>
      <c r="AZ123" s="315"/>
      <c r="BA123" s="315"/>
      <c r="BB123" s="315"/>
      <c r="BC123" s="315"/>
      <c r="BD123" s="315"/>
      <c r="BE123" s="315"/>
      <c r="BF123" s="315"/>
      <c r="BG123" s="315"/>
      <c r="BH123" s="315"/>
      <c r="BI123" s="315"/>
      <c r="BJ123" s="315"/>
      <c r="BK123" s="315"/>
      <c r="BL123" s="315"/>
      <c r="BM123" s="315"/>
      <c r="BN123" s="315"/>
      <c r="BO123" s="315"/>
      <c r="BP123" s="315"/>
      <c r="BQ123" s="315"/>
      <c r="BR123" s="315"/>
      <c r="BS123" s="315"/>
      <c r="BT123" s="315"/>
      <c r="BU123" s="315"/>
      <c r="BV123" s="315"/>
      <c r="BW123" s="315"/>
      <c r="BX123" s="315"/>
      <c r="BY123" s="315"/>
      <c r="BZ123" s="315"/>
      <c r="CA123" s="315"/>
      <c r="CB123" s="315"/>
      <c r="CC123" s="315"/>
      <c r="CD123" s="315"/>
      <c r="CE123" s="315"/>
      <c r="CF123" s="315"/>
      <c r="CG123" s="315"/>
      <c r="CH123" s="315"/>
      <c r="CI123" s="315"/>
      <c r="CJ123" s="315"/>
      <c r="CK123" s="315"/>
      <c r="CL123" s="315"/>
      <c r="CM123" s="315"/>
      <c r="CN123" s="315"/>
      <c r="CO123" s="315"/>
      <c r="CP123" s="315"/>
      <c r="CQ123" s="315"/>
      <c r="CR123" s="315"/>
      <c r="CS123" s="315"/>
      <c r="CT123" s="315"/>
      <c r="CU123" s="315"/>
      <c r="CV123" s="315"/>
      <c r="CW123" s="315"/>
      <c r="CX123" s="315"/>
      <c r="CY123" s="315"/>
      <c r="CZ123" s="315"/>
      <c r="DA123" s="315"/>
      <c r="DB123" s="315"/>
      <c r="DC123" s="315"/>
      <c r="DD123" s="315"/>
      <c r="DE123" s="315"/>
      <c r="DF123" s="315"/>
      <c r="DG123" s="315"/>
      <c r="DH123" s="315"/>
      <c r="DI123" s="315"/>
      <c r="DJ123" s="315"/>
      <c r="DK123" s="315"/>
      <c r="DL123" s="315"/>
      <c r="DM123" s="315"/>
      <c r="DN123" s="315"/>
      <c r="DO123" s="315"/>
      <c r="DP123" s="315"/>
      <c r="DQ123" s="315"/>
      <c r="DR123" s="315"/>
      <c r="DS123" s="315"/>
      <c r="DT123" s="315"/>
      <c r="DU123" s="315"/>
      <c r="DV123" s="315"/>
      <c r="DW123" s="315"/>
      <c r="DX123" s="315"/>
      <c r="DY123" s="315"/>
      <c r="DZ123" s="315"/>
      <c r="EA123" s="315"/>
      <c r="EB123" s="315"/>
      <c r="EC123" s="315"/>
      <c r="ED123" s="315"/>
      <c r="EE123" s="315"/>
      <c r="EF123" s="315"/>
      <c r="EG123" s="315"/>
      <c r="EH123" s="315"/>
      <c r="EI123" s="315"/>
      <c r="EJ123" s="315"/>
      <c r="EK123" s="315"/>
      <c r="EL123" s="315"/>
      <c r="EM123" s="315"/>
      <c r="EN123" s="315"/>
      <c r="EO123" s="315"/>
      <c r="EP123" s="315"/>
      <c r="EQ123" s="315"/>
      <c r="ER123" s="315"/>
      <c r="ES123" s="315"/>
      <c r="ET123" s="315"/>
      <c r="EU123" s="315"/>
      <c r="EV123" s="315"/>
      <c r="EW123" s="315"/>
      <c r="EX123" s="315"/>
      <c r="EY123" s="315"/>
      <c r="EZ123" s="315"/>
      <c r="FA123" s="315"/>
      <c r="FB123" s="315"/>
      <c r="FC123" s="315"/>
      <c r="FD123" s="315"/>
      <c r="FE123" s="315"/>
      <c r="FF123" s="315"/>
      <c r="FG123" s="315"/>
      <c r="FH123" s="315"/>
      <c r="FI123" s="315"/>
      <c r="FJ123" s="315"/>
      <c r="FK123" s="315"/>
      <c r="FL123" s="315"/>
      <c r="FM123" s="315"/>
      <c r="FN123" s="315"/>
      <c r="FO123" s="315"/>
      <c r="FP123" s="315"/>
      <c r="FQ123" s="315"/>
      <c r="FR123" s="315"/>
      <c r="FS123" s="315"/>
      <c r="FT123" s="315"/>
      <c r="FU123" s="315"/>
      <c r="FV123" s="315"/>
      <c r="FW123" s="315"/>
      <c r="FX123" s="315"/>
      <c r="FY123" s="315"/>
      <c r="FZ123" s="315"/>
      <c r="GA123" s="315"/>
      <c r="GB123" s="315"/>
      <c r="GC123" s="315"/>
      <c r="GD123" s="315"/>
      <c r="GE123" s="315"/>
      <c r="GF123" s="315"/>
      <c r="GG123" s="315"/>
      <c r="GH123" s="315"/>
      <c r="GI123" s="315"/>
      <c r="GJ123" s="315"/>
      <c r="GK123" s="315"/>
      <c r="GL123" s="315"/>
      <c r="GM123" s="315"/>
      <c r="GN123" s="315"/>
      <c r="GO123" s="315"/>
      <c r="GP123" s="315"/>
      <c r="GQ123" s="315"/>
      <c r="GR123" s="315"/>
      <c r="GS123" s="315"/>
      <c r="GT123" s="315"/>
      <c r="GU123" s="315"/>
      <c r="GV123" s="315"/>
      <c r="GW123" s="315"/>
      <c r="GX123" s="315"/>
      <c r="GY123" s="315"/>
      <c r="GZ123" s="315"/>
      <c r="HA123" s="315"/>
      <c r="HB123" s="315"/>
      <c r="HC123" s="315"/>
      <c r="HD123" s="315"/>
      <c r="HE123" s="315"/>
      <c r="HF123" s="315"/>
      <c r="HG123" s="315"/>
      <c r="HH123" s="315"/>
      <c r="HI123" s="315"/>
    </row>
    <row r="124" spans="1:217" ht="110.1" customHeight="1" thickBot="1" x14ac:dyDescent="0.25">
      <c r="A124" s="653"/>
      <c r="B124" s="645"/>
      <c r="C124" s="654"/>
      <c r="D124" s="140" t="s">
        <v>267</v>
      </c>
      <c r="E124" s="141" t="s">
        <v>268</v>
      </c>
      <c r="F124" s="142" t="s">
        <v>269</v>
      </c>
      <c r="G124" s="142" t="s">
        <v>401</v>
      </c>
      <c r="H124" s="142" t="s">
        <v>418</v>
      </c>
      <c r="I124" s="302" t="s">
        <v>272</v>
      </c>
      <c r="J124" s="142" t="s">
        <v>419</v>
      </c>
      <c r="K124" s="142" t="s">
        <v>420</v>
      </c>
      <c r="L124" s="142" t="s">
        <v>421</v>
      </c>
      <c r="M124" s="142" t="s">
        <v>277</v>
      </c>
      <c r="N124" s="142" t="s">
        <v>277</v>
      </c>
      <c r="O124" s="142" t="s">
        <v>422</v>
      </c>
      <c r="P124" s="170">
        <v>2</v>
      </c>
      <c r="Q124" s="143">
        <v>2</v>
      </c>
      <c r="R124" s="170">
        <f t="shared" si="42"/>
        <v>4</v>
      </c>
      <c r="S124" s="171" t="str">
        <f t="shared" si="43"/>
        <v>Bajo</v>
      </c>
      <c r="T124" s="144">
        <v>25</v>
      </c>
      <c r="U124" s="170">
        <f t="shared" si="39"/>
        <v>100</v>
      </c>
      <c r="V124" s="170" t="str">
        <f t="shared" si="41"/>
        <v>III</v>
      </c>
      <c r="W124" s="176" t="str">
        <f t="shared" si="25"/>
        <v>Mejorable</v>
      </c>
      <c r="X124" s="142"/>
      <c r="Y124" s="142"/>
      <c r="Z124" s="142"/>
      <c r="AA124" s="142" t="s">
        <v>423</v>
      </c>
      <c r="AB124" s="142" t="s">
        <v>424</v>
      </c>
      <c r="AC124" s="142" t="s">
        <v>277</v>
      </c>
      <c r="AD124" s="142" t="s">
        <v>277</v>
      </c>
      <c r="AE124" s="142" t="s">
        <v>277</v>
      </c>
      <c r="AF124" s="142" t="s">
        <v>425</v>
      </c>
      <c r="AG124" s="142" t="s">
        <v>277</v>
      </c>
      <c r="AH124" s="145"/>
      <c r="AI124" s="170"/>
      <c r="AJ124" s="143"/>
      <c r="AK124" s="146">
        <f t="shared" si="26"/>
        <v>0</v>
      </c>
      <c r="AL124" s="219">
        <f t="shared" si="27"/>
        <v>0</v>
      </c>
      <c r="AM124" s="147" t="str">
        <f t="shared" si="28"/>
        <v>IV</v>
      </c>
      <c r="AN124" s="176" t="str">
        <f t="shared" si="29"/>
        <v>Aceptable</v>
      </c>
      <c r="AO124" s="652"/>
      <c r="AP124" s="652"/>
      <c r="AQ124" s="315"/>
      <c r="AR124" s="315"/>
      <c r="AS124" s="315"/>
      <c r="AT124" s="315"/>
      <c r="AU124" s="315"/>
      <c r="AV124" s="315"/>
      <c r="AW124" s="315"/>
      <c r="AX124" s="315"/>
      <c r="AY124" s="315"/>
      <c r="AZ124" s="315"/>
      <c r="BA124" s="315"/>
      <c r="BB124" s="315"/>
      <c r="BC124" s="315"/>
      <c r="BD124" s="315"/>
      <c r="BE124" s="315"/>
      <c r="BF124" s="315"/>
      <c r="BG124" s="315"/>
      <c r="BH124" s="315"/>
      <c r="BI124" s="315"/>
      <c r="BJ124" s="315"/>
      <c r="BK124" s="315"/>
      <c r="BL124" s="315"/>
      <c r="BM124" s="315"/>
      <c r="BN124" s="315"/>
      <c r="BO124" s="315"/>
      <c r="BP124" s="315"/>
      <c r="BQ124" s="315"/>
      <c r="BR124" s="315"/>
      <c r="BS124" s="315"/>
      <c r="BT124" s="315"/>
      <c r="BU124" s="315"/>
      <c r="BV124" s="315"/>
      <c r="BW124" s="315"/>
      <c r="BX124" s="315"/>
      <c r="BY124" s="315"/>
      <c r="BZ124" s="315"/>
      <c r="CA124" s="315"/>
      <c r="CB124" s="315"/>
      <c r="CC124" s="315"/>
      <c r="CD124" s="315"/>
      <c r="CE124" s="315"/>
      <c r="CF124" s="315"/>
      <c r="CG124" s="315"/>
      <c r="CH124" s="315"/>
      <c r="CI124" s="315"/>
      <c r="CJ124" s="315"/>
      <c r="CK124" s="315"/>
      <c r="CL124" s="315"/>
      <c r="CM124" s="315"/>
      <c r="CN124" s="315"/>
      <c r="CO124" s="315"/>
      <c r="CP124" s="315"/>
      <c r="CQ124" s="315"/>
      <c r="CR124" s="315"/>
      <c r="CS124" s="315"/>
      <c r="CT124" s="315"/>
      <c r="CU124" s="315"/>
      <c r="CV124" s="315"/>
      <c r="CW124" s="315"/>
      <c r="CX124" s="315"/>
      <c r="CY124" s="315"/>
      <c r="CZ124" s="315"/>
      <c r="DA124" s="315"/>
      <c r="DB124" s="315"/>
      <c r="DC124" s="315"/>
      <c r="DD124" s="315"/>
      <c r="DE124" s="315"/>
      <c r="DF124" s="315"/>
      <c r="DG124" s="315"/>
      <c r="DH124" s="315"/>
      <c r="DI124" s="315"/>
      <c r="DJ124" s="315"/>
      <c r="DK124" s="315"/>
      <c r="DL124" s="315"/>
      <c r="DM124" s="315"/>
      <c r="DN124" s="315"/>
      <c r="DO124" s="315"/>
      <c r="DP124" s="315"/>
      <c r="DQ124" s="315"/>
      <c r="DR124" s="315"/>
      <c r="DS124" s="315"/>
      <c r="DT124" s="315"/>
      <c r="DU124" s="315"/>
      <c r="DV124" s="315"/>
      <c r="DW124" s="315"/>
      <c r="DX124" s="315"/>
      <c r="DY124" s="315"/>
      <c r="DZ124" s="315"/>
      <c r="EA124" s="315"/>
      <c r="EB124" s="315"/>
      <c r="EC124" s="315"/>
      <c r="ED124" s="315"/>
      <c r="EE124" s="315"/>
      <c r="EF124" s="315"/>
      <c r="EG124" s="315"/>
      <c r="EH124" s="315"/>
      <c r="EI124" s="315"/>
      <c r="EJ124" s="315"/>
      <c r="EK124" s="315"/>
      <c r="EL124" s="315"/>
      <c r="EM124" s="315"/>
      <c r="EN124" s="315"/>
      <c r="EO124" s="315"/>
      <c r="EP124" s="315"/>
      <c r="EQ124" s="315"/>
      <c r="ER124" s="315"/>
      <c r="ES124" s="315"/>
      <c r="ET124" s="315"/>
      <c r="EU124" s="315"/>
      <c r="EV124" s="315"/>
      <c r="EW124" s="315"/>
      <c r="EX124" s="315"/>
      <c r="EY124" s="315"/>
      <c r="EZ124" s="315"/>
      <c r="FA124" s="315"/>
      <c r="FB124" s="315"/>
      <c r="FC124" s="315"/>
      <c r="FD124" s="315"/>
      <c r="FE124" s="315"/>
      <c r="FF124" s="315"/>
      <c r="FG124" s="315"/>
      <c r="FH124" s="315"/>
      <c r="FI124" s="315"/>
      <c r="FJ124" s="315"/>
      <c r="FK124" s="315"/>
      <c r="FL124" s="315"/>
      <c r="FM124" s="315"/>
      <c r="FN124" s="315"/>
      <c r="FO124" s="315"/>
      <c r="FP124" s="315"/>
      <c r="FQ124" s="315"/>
      <c r="FR124" s="315"/>
      <c r="FS124" s="315"/>
      <c r="FT124" s="315"/>
      <c r="FU124" s="315"/>
      <c r="FV124" s="315"/>
      <c r="FW124" s="315"/>
      <c r="FX124" s="315"/>
      <c r="FY124" s="315"/>
      <c r="FZ124" s="315"/>
      <c r="GA124" s="315"/>
      <c r="GB124" s="315"/>
      <c r="GC124" s="315"/>
      <c r="GD124" s="315"/>
      <c r="GE124" s="315"/>
      <c r="GF124" s="315"/>
      <c r="GG124" s="315"/>
      <c r="GH124" s="315"/>
      <c r="GI124" s="315"/>
      <c r="GJ124" s="315"/>
      <c r="GK124" s="315"/>
      <c r="GL124" s="315"/>
      <c r="GM124" s="315"/>
      <c r="GN124" s="315"/>
      <c r="GO124" s="315"/>
      <c r="GP124" s="315"/>
      <c r="GQ124" s="315"/>
      <c r="GR124" s="315"/>
      <c r="GS124" s="315"/>
      <c r="GT124" s="315"/>
      <c r="GU124" s="315"/>
      <c r="GV124" s="315"/>
      <c r="GW124" s="315"/>
      <c r="GX124" s="315"/>
      <c r="GY124" s="315"/>
      <c r="GZ124" s="315"/>
      <c r="HA124" s="315"/>
      <c r="HB124" s="315"/>
      <c r="HC124" s="315"/>
      <c r="HD124" s="315"/>
      <c r="HE124" s="315"/>
      <c r="HF124" s="315"/>
      <c r="HG124" s="315"/>
      <c r="HH124" s="315"/>
      <c r="HI124" s="315"/>
    </row>
    <row r="125" spans="1:217" ht="110.1" customHeight="1" thickBot="1" x14ac:dyDescent="0.25">
      <c r="A125" s="653"/>
      <c r="B125" s="645"/>
      <c r="C125" s="654"/>
      <c r="D125" s="140" t="s">
        <v>267</v>
      </c>
      <c r="E125" s="141" t="s">
        <v>268</v>
      </c>
      <c r="F125" s="142" t="s">
        <v>269</v>
      </c>
      <c r="G125" s="142" t="s">
        <v>401</v>
      </c>
      <c r="H125" s="142" t="s">
        <v>426</v>
      </c>
      <c r="I125" s="302" t="s">
        <v>272</v>
      </c>
      <c r="J125" s="142" t="s">
        <v>419</v>
      </c>
      <c r="K125" s="142" t="s">
        <v>36</v>
      </c>
      <c r="L125" s="142" t="s">
        <v>421</v>
      </c>
      <c r="M125" s="142" t="s">
        <v>277</v>
      </c>
      <c r="N125" s="142" t="s">
        <v>277</v>
      </c>
      <c r="O125" s="142" t="s">
        <v>422</v>
      </c>
      <c r="P125" s="170">
        <v>2</v>
      </c>
      <c r="Q125" s="143">
        <v>2</v>
      </c>
      <c r="R125" s="170">
        <f t="shared" si="42"/>
        <v>4</v>
      </c>
      <c r="S125" s="171" t="str">
        <f t="shared" si="43"/>
        <v>Bajo</v>
      </c>
      <c r="T125" s="144">
        <v>25</v>
      </c>
      <c r="U125" s="170">
        <f t="shared" si="39"/>
        <v>100</v>
      </c>
      <c r="V125" s="170" t="str">
        <f t="shared" si="41"/>
        <v>III</v>
      </c>
      <c r="W125" s="176" t="str">
        <f t="shared" si="25"/>
        <v>Mejorable</v>
      </c>
      <c r="X125" s="142"/>
      <c r="Y125" s="142"/>
      <c r="Z125" s="142"/>
      <c r="AA125" s="142" t="s">
        <v>427</v>
      </c>
      <c r="AB125" s="142" t="s">
        <v>424</v>
      </c>
      <c r="AC125" s="142" t="s">
        <v>277</v>
      </c>
      <c r="AD125" s="142" t="s">
        <v>277</v>
      </c>
      <c r="AE125" s="142" t="s">
        <v>277</v>
      </c>
      <c r="AF125" s="142" t="s">
        <v>425</v>
      </c>
      <c r="AG125" s="142" t="s">
        <v>277</v>
      </c>
      <c r="AH125" s="145"/>
      <c r="AI125" s="170"/>
      <c r="AJ125" s="143"/>
      <c r="AK125" s="146">
        <f t="shared" si="26"/>
        <v>0</v>
      </c>
      <c r="AL125" s="219">
        <f t="shared" si="27"/>
        <v>0</v>
      </c>
      <c r="AM125" s="147" t="str">
        <f t="shared" si="28"/>
        <v>IV</v>
      </c>
      <c r="AN125" s="176" t="str">
        <f t="shared" si="29"/>
        <v>Aceptable</v>
      </c>
      <c r="AO125" s="652"/>
      <c r="AP125" s="652"/>
      <c r="AQ125" s="315"/>
      <c r="AR125" s="315"/>
      <c r="AS125" s="315"/>
      <c r="AT125" s="315"/>
      <c r="AU125" s="315"/>
      <c r="AV125" s="315"/>
      <c r="AW125" s="315"/>
      <c r="AX125" s="315"/>
      <c r="AY125" s="315"/>
      <c r="AZ125" s="315"/>
      <c r="BA125" s="315"/>
      <c r="BB125" s="315"/>
      <c r="BC125" s="315"/>
      <c r="BD125" s="315"/>
      <c r="BE125" s="315"/>
      <c r="BF125" s="315"/>
      <c r="BG125" s="315"/>
      <c r="BH125" s="315"/>
      <c r="BI125" s="315"/>
      <c r="BJ125" s="315"/>
      <c r="BK125" s="315"/>
      <c r="BL125" s="315"/>
      <c r="BM125" s="315"/>
      <c r="BN125" s="315"/>
      <c r="BO125" s="315"/>
      <c r="BP125" s="315"/>
      <c r="BQ125" s="315"/>
      <c r="BR125" s="315"/>
      <c r="BS125" s="315"/>
      <c r="BT125" s="315"/>
      <c r="BU125" s="315"/>
      <c r="BV125" s="315"/>
      <c r="BW125" s="315"/>
      <c r="BX125" s="315"/>
      <c r="BY125" s="315"/>
      <c r="BZ125" s="315"/>
      <c r="CA125" s="315"/>
      <c r="CB125" s="315"/>
      <c r="CC125" s="315"/>
      <c r="CD125" s="315"/>
      <c r="CE125" s="315"/>
      <c r="CF125" s="315"/>
      <c r="CG125" s="315"/>
      <c r="CH125" s="315"/>
      <c r="CI125" s="315"/>
      <c r="CJ125" s="315"/>
      <c r="CK125" s="315"/>
      <c r="CL125" s="315"/>
      <c r="CM125" s="315"/>
      <c r="CN125" s="315"/>
      <c r="CO125" s="315"/>
      <c r="CP125" s="315"/>
      <c r="CQ125" s="315"/>
      <c r="CR125" s="315"/>
      <c r="CS125" s="315"/>
      <c r="CT125" s="315"/>
      <c r="CU125" s="315"/>
      <c r="CV125" s="315"/>
      <c r="CW125" s="315"/>
      <c r="CX125" s="315"/>
      <c r="CY125" s="315"/>
      <c r="CZ125" s="315"/>
      <c r="DA125" s="315"/>
      <c r="DB125" s="315"/>
      <c r="DC125" s="315"/>
      <c r="DD125" s="315"/>
      <c r="DE125" s="315"/>
      <c r="DF125" s="315"/>
      <c r="DG125" s="315"/>
      <c r="DH125" s="315"/>
      <c r="DI125" s="315"/>
      <c r="DJ125" s="315"/>
      <c r="DK125" s="315"/>
      <c r="DL125" s="315"/>
      <c r="DM125" s="315"/>
      <c r="DN125" s="315"/>
      <c r="DO125" s="315"/>
      <c r="DP125" s="315"/>
      <c r="DQ125" s="315"/>
      <c r="DR125" s="315"/>
      <c r="DS125" s="315"/>
      <c r="DT125" s="315"/>
      <c r="DU125" s="315"/>
      <c r="DV125" s="315"/>
      <c r="DW125" s="315"/>
      <c r="DX125" s="315"/>
      <c r="DY125" s="315"/>
      <c r="DZ125" s="315"/>
      <c r="EA125" s="315"/>
      <c r="EB125" s="315"/>
      <c r="EC125" s="315"/>
      <c r="ED125" s="315"/>
      <c r="EE125" s="315"/>
      <c r="EF125" s="315"/>
      <c r="EG125" s="315"/>
      <c r="EH125" s="315"/>
      <c r="EI125" s="315"/>
      <c r="EJ125" s="315"/>
      <c r="EK125" s="315"/>
      <c r="EL125" s="315"/>
      <c r="EM125" s="315"/>
      <c r="EN125" s="315"/>
      <c r="EO125" s="315"/>
      <c r="EP125" s="315"/>
      <c r="EQ125" s="315"/>
      <c r="ER125" s="315"/>
      <c r="ES125" s="315"/>
      <c r="ET125" s="315"/>
      <c r="EU125" s="315"/>
      <c r="EV125" s="315"/>
      <c r="EW125" s="315"/>
      <c r="EX125" s="315"/>
      <c r="EY125" s="315"/>
      <c r="EZ125" s="315"/>
      <c r="FA125" s="315"/>
      <c r="FB125" s="315"/>
      <c r="FC125" s="315"/>
      <c r="FD125" s="315"/>
      <c r="FE125" s="315"/>
      <c r="FF125" s="315"/>
      <c r="FG125" s="315"/>
      <c r="FH125" s="315"/>
      <c r="FI125" s="315"/>
      <c r="FJ125" s="315"/>
      <c r="FK125" s="315"/>
      <c r="FL125" s="315"/>
      <c r="FM125" s="315"/>
      <c r="FN125" s="315"/>
      <c r="FO125" s="315"/>
      <c r="FP125" s="315"/>
      <c r="FQ125" s="315"/>
      <c r="FR125" s="315"/>
      <c r="FS125" s="315"/>
      <c r="FT125" s="315"/>
      <c r="FU125" s="315"/>
      <c r="FV125" s="315"/>
      <c r="FW125" s="315"/>
      <c r="FX125" s="315"/>
      <c r="FY125" s="315"/>
      <c r="FZ125" s="315"/>
      <c r="GA125" s="315"/>
      <c r="GB125" s="315"/>
      <c r="GC125" s="315"/>
      <c r="GD125" s="315"/>
      <c r="GE125" s="315"/>
      <c r="GF125" s="315"/>
      <c r="GG125" s="315"/>
      <c r="GH125" s="315"/>
      <c r="GI125" s="315"/>
      <c r="GJ125" s="315"/>
      <c r="GK125" s="315"/>
      <c r="GL125" s="315"/>
      <c r="GM125" s="315"/>
      <c r="GN125" s="315"/>
      <c r="GO125" s="315"/>
      <c r="GP125" s="315"/>
      <c r="GQ125" s="315"/>
      <c r="GR125" s="315"/>
      <c r="GS125" s="315"/>
      <c r="GT125" s="315"/>
      <c r="GU125" s="315"/>
      <c r="GV125" s="315"/>
      <c r="GW125" s="315"/>
      <c r="GX125" s="315"/>
      <c r="GY125" s="315"/>
      <c r="GZ125" s="315"/>
      <c r="HA125" s="315"/>
      <c r="HB125" s="315"/>
      <c r="HC125" s="315"/>
      <c r="HD125" s="315"/>
      <c r="HE125" s="315"/>
      <c r="HF125" s="315"/>
      <c r="HG125" s="315"/>
      <c r="HH125" s="315"/>
      <c r="HI125" s="315"/>
    </row>
    <row r="126" spans="1:217" ht="110.1" customHeight="1" thickBot="1" x14ac:dyDescent="0.25">
      <c r="A126" s="653"/>
      <c r="B126" s="645"/>
      <c r="C126" s="654"/>
      <c r="D126" s="140" t="s">
        <v>267</v>
      </c>
      <c r="E126" s="141" t="s">
        <v>268</v>
      </c>
      <c r="F126" s="142" t="s">
        <v>269</v>
      </c>
      <c r="G126" s="142" t="s">
        <v>401</v>
      </c>
      <c r="H126" s="142" t="s">
        <v>428</v>
      </c>
      <c r="I126" s="302" t="s">
        <v>272</v>
      </c>
      <c r="J126" s="142" t="s">
        <v>419</v>
      </c>
      <c r="K126" s="142" t="s">
        <v>429</v>
      </c>
      <c r="L126" s="142" t="s">
        <v>430</v>
      </c>
      <c r="M126" s="142" t="s">
        <v>277</v>
      </c>
      <c r="N126" s="142" t="s">
        <v>277</v>
      </c>
      <c r="O126" s="142" t="s">
        <v>422</v>
      </c>
      <c r="P126" s="170">
        <v>2</v>
      </c>
      <c r="Q126" s="143">
        <v>2</v>
      </c>
      <c r="R126" s="170">
        <f t="shared" si="42"/>
        <v>4</v>
      </c>
      <c r="S126" s="171" t="str">
        <f t="shared" si="43"/>
        <v>Bajo</v>
      </c>
      <c r="T126" s="144">
        <v>25</v>
      </c>
      <c r="U126" s="170">
        <f t="shared" si="39"/>
        <v>100</v>
      </c>
      <c r="V126" s="170" t="str">
        <f t="shared" si="41"/>
        <v>III</v>
      </c>
      <c r="W126" s="176" t="str">
        <f t="shared" si="25"/>
        <v>Mejorable</v>
      </c>
      <c r="X126" s="142"/>
      <c r="Y126" s="142"/>
      <c r="Z126" s="142"/>
      <c r="AA126" s="142" t="s">
        <v>427</v>
      </c>
      <c r="AB126" s="142" t="s">
        <v>424</v>
      </c>
      <c r="AC126" s="142" t="s">
        <v>277</v>
      </c>
      <c r="AD126" s="142" t="s">
        <v>277</v>
      </c>
      <c r="AE126" s="142" t="s">
        <v>277</v>
      </c>
      <c r="AF126" s="142" t="s">
        <v>425</v>
      </c>
      <c r="AG126" s="142" t="s">
        <v>277</v>
      </c>
      <c r="AH126" s="145"/>
      <c r="AI126" s="170"/>
      <c r="AJ126" s="143"/>
      <c r="AK126" s="146">
        <f t="shared" si="26"/>
        <v>0</v>
      </c>
      <c r="AL126" s="219">
        <f t="shared" si="27"/>
        <v>0</v>
      </c>
      <c r="AM126" s="147" t="str">
        <f t="shared" si="28"/>
        <v>IV</v>
      </c>
      <c r="AN126" s="176" t="str">
        <f t="shared" si="29"/>
        <v>Aceptable</v>
      </c>
      <c r="AO126" s="652"/>
      <c r="AP126" s="652"/>
      <c r="AQ126" s="315"/>
      <c r="AR126" s="315"/>
      <c r="AS126" s="315"/>
      <c r="AT126" s="315"/>
      <c r="AU126" s="315"/>
      <c r="AV126" s="315"/>
      <c r="AW126" s="315"/>
      <c r="AX126" s="315"/>
      <c r="AY126" s="315"/>
      <c r="AZ126" s="315"/>
      <c r="BA126" s="315"/>
      <c r="BB126" s="315"/>
      <c r="BC126" s="315"/>
      <c r="BD126" s="315"/>
      <c r="BE126" s="315"/>
      <c r="BF126" s="315"/>
      <c r="BG126" s="315"/>
      <c r="BH126" s="315"/>
      <c r="BI126" s="315"/>
      <c r="BJ126" s="315"/>
      <c r="BK126" s="315"/>
      <c r="BL126" s="315"/>
      <c r="BM126" s="315"/>
      <c r="BN126" s="315"/>
      <c r="BO126" s="315"/>
      <c r="BP126" s="315"/>
      <c r="BQ126" s="315"/>
      <c r="BR126" s="315"/>
      <c r="BS126" s="315"/>
      <c r="BT126" s="315"/>
      <c r="BU126" s="315"/>
      <c r="BV126" s="315"/>
      <c r="BW126" s="315"/>
      <c r="BX126" s="315"/>
      <c r="BY126" s="315"/>
      <c r="BZ126" s="315"/>
      <c r="CA126" s="315"/>
      <c r="CB126" s="315"/>
      <c r="CC126" s="315"/>
      <c r="CD126" s="315"/>
      <c r="CE126" s="315"/>
      <c r="CF126" s="315"/>
      <c r="CG126" s="315"/>
      <c r="CH126" s="315"/>
      <c r="CI126" s="315"/>
      <c r="CJ126" s="315"/>
      <c r="CK126" s="315"/>
      <c r="CL126" s="315"/>
      <c r="CM126" s="315"/>
      <c r="CN126" s="315"/>
      <c r="CO126" s="315"/>
      <c r="CP126" s="315"/>
      <c r="CQ126" s="315"/>
      <c r="CR126" s="315"/>
      <c r="CS126" s="315"/>
      <c r="CT126" s="315"/>
      <c r="CU126" s="315"/>
      <c r="CV126" s="315"/>
      <c r="CW126" s="315"/>
      <c r="CX126" s="315"/>
      <c r="CY126" s="315"/>
      <c r="CZ126" s="315"/>
      <c r="DA126" s="315"/>
      <c r="DB126" s="315"/>
      <c r="DC126" s="315"/>
      <c r="DD126" s="315"/>
      <c r="DE126" s="315"/>
      <c r="DF126" s="315"/>
      <c r="DG126" s="315"/>
      <c r="DH126" s="315"/>
      <c r="DI126" s="315"/>
      <c r="DJ126" s="315"/>
      <c r="DK126" s="315"/>
      <c r="DL126" s="315"/>
      <c r="DM126" s="315"/>
      <c r="DN126" s="315"/>
      <c r="DO126" s="315"/>
      <c r="DP126" s="315"/>
      <c r="DQ126" s="315"/>
      <c r="DR126" s="315"/>
      <c r="DS126" s="315"/>
      <c r="DT126" s="315"/>
      <c r="DU126" s="315"/>
      <c r="DV126" s="315"/>
      <c r="DW126" s="315"/>
      <c r="DX126" s="315"/>
      <c r="DY126" s="315"/>
      <c r="DZ126" s="315"/>
      <c r="EA126" s="315"/>
      <c r="EB126" s="315"/>
      <c r="EC126" s="315"/>
      <c r="ED126" s="315"/>
      <c r="EE126" s="315"/>
      <c r="EF126" s="315"/>
      <c r="EG126" s="315"/>
      <c r="EH126" s="315"/>
      <c r="EI126" s="315"/>
      <c r="EJ126" s="315"/>
      <c r="EK126" s="315"/>
      <c r="EL126" s="315"/>
      <c r="EM126" s="315"/>
      <c r="EN126" s="315"/>
      <c r="EO126" s="315"/>
      <c r="EP126" s="315"/>
      <c r="EQ126" s="315"/>
      <c r="ER126" s="315"/>
      <c r="ES126" s="315"/>
      <c r="ET126" s="315"/>
      <c r="EU126" s="315"/>
      <c r="EV126" s="315"/>
      <c r="EW126" s="315"/>
      <c r="EX126" s="315"/>
      <c r="EY126" s="315"/>
      <c r="EZ126" s="315"/>
      <c r="FA126" s="315"/>
      <c r="FB126" s="315"/>
      <c r="FC126" s="315"/>
      <c r="FD126" s="315"/>
      <c r="FE126" s="315"/>
      <c r="FF126" s="315"/>
      <c r="FG126" s="315"/>
      <c r="FH126" s="315"/>
      <c r="FI126" s="315"/>
      <c r="FJ126" s="315"/>
      <c r="FK126" s="315"/>
      <c r="FL126" s="315"/>
      <c r="FM126" s="315"/>
      <c r="FN126" s="315"/>
      <c r="FO126" s="315"/>
      <c r="FP126" s="315"/>
      <c r="FQ126" s="315"/>
      <c r="FR126" s="315"/>
      <c r="FS126" s="315"/>
      <c r="FT126" s="315"/>
      <c r="FU126" s="315"/>
      <c r="FV126" s="315"/>
      <c r="FW126" s="315"/>
      <c r="FX126" s="315"/>
      <c r="FY126" s="315"/>
      <c r="FZ126" s="315"/>
      <c r="GA126" s="315"/>
      <c r="GB126" s="315"/>
      <c r="GC126" s="315"/>
      <c r="GD126" s="315"/>
      <c r="GE126" s="315"/>
      <c r="GF126" s="315"/>
      <c r="GG126" s="315"/>
      <c r="GH126" s="315"/>
      <c r="GI126" s="315"/>
      <c r="GJ126" s="315"/>
      <c r="GK126" s="315"/>
      <c r="GL126" s="315"/>
      <c r="GM126" s="315"/>
      <c r="GN126" s="315"/>
      <c r="GO126" s="315"/>
      <c r="GP126" s="315"/>
      <c r="GQ126" s="315"/>
      <c r="GR126" s="315"/>
      <c r="GS126" s="315"/>
      <c r="GT126" s="315"/>
      <c r="GU126" s="315"/>
      <c r="GV126" s="315"/>
      <c r="GW126" s="315"/>
      <c r="GX126" s="315"/>
      <c r="GY126" s="315"/>
      <c r="GZ126" s="315"/>
      <c r="HA126" s="315"/>
      <c r="HB126" s="315"/>
      <c r="HC126" s="315"/>
      <c r="HD126" s="315"/>
      <c r="HE126" s="315"/>
      <c r="HF126" s="315"/>
      <c r="HG126" s="315"/>
      <c r="HH126" s="315"/>
      <c r="HI126" s="315"/>
    </row>
    <row r="127" spans="1:217" ht="110.1" customHeight="1" thickBot="1" x14ac:dyDescent="0.25">
      <c r="A127" s="653"/>
      <c r="B127" s="645"/>
      <c r="C127" s="654"/>
      <c r="D127" s="140" t="s">
        <v>267</v>
      </c>
      <c r="E127" s="141" t="s">
        <v>268</v>
      </c>
      <c r="F127" s="142" t="s">
        <v>269</v>
      </c>
      <c r="G127" s="142" t="s">
        <v>401</v>
      </c>
      <c r="H127" s="184" t="s">
        <v>431</v>
      </c>
      <c r="I127" s="302" t="s">
        <v>272</v>
      </c>
      <c r="J127" s="142" t="s">
        <v>288</v>
      </c>
      <c r="K127" s="142" t="s">
        <v>432</v>
      </c>
      <c r="L127" s="142" t="s">
        <v>433</v>
      </c>
      <c r="M127" s="142" t="s">
        <v>277</v>
      </c>
      <c r="N127" s="142" t="s">
        <v>434</v>
      </c>
      <c r="O127" s="142" t="s">
        <v>277</v>
      </c>
      <c r="P127" s="170">
        <v>2</v>
      </c>
      <c r="Q127" s="143">
        <v>3</v>
      </c>
      <c r="R127" s="170">
        <f t="shared" si="42"/>
        <v>6</v>
      </c>
      <c r="S127" s="171" t="str">
        <f t="shared" si="43"/>
        <v>Medio</v>
      </c>
      <c r="T127" s="144">
        <v>60</v>
      </c>
      <c r="U127" s="170">
        <f t="shared" si="39"/>
        <v>360</v>
      </c>
      <c r="V127" s="170" t="str">
        <f t="shared" si="41"/>
        <v>II</v>
      </c>
      <c r="W127" s="176" t="str">
        <f t="shared" si="25"/>
        <v>No Aceptable o Aceptable con Control Especifico</v>
      </c>
      <c r="X127" s="142"/>
      <c r="Y127" s="142"/>
      <c r="Z127" s="142"/>
      <c r="AA127" s="142" t="s">
        <v>435</v>
      </c>
      <c r="AB127" s="142" t="s">
        <v>436</v>
      </c>
      <c r="AC127" s="142" t="s">
        <v>277</v>
      </c>
      <c r="AD127" s="142" t="s">
        <v>277</v>
      </c>
      <c r="AE127" s="142" t="s">
        <v>437</v>
      </c>
      <c r="AF127" s="142" t="s">
        <v>438</v>
      </c>
      <c r="AG127" s="142" t="s">
        <v>277</v>
      </c>
      <c r="AH127" s="145"/>
      <c r="AI127" s="170"/>
      <c r="AJ127" s="143"/>
      <c r="AK127" s="146">
        <f t="shared" si="26"/>
        <v>0</v>
      </c>
      <c r="AL127" s="219">
        <f t="shared" si="27"/>
        <v>0</v>
      </c>
      <c r="AM127" s="147" t="str">
        <f t="shared" si="28"/>
        <v>IV</v>
      </c>
      <c r="AN127" s="176" t="str">
        <f t="shared" si="29"/>
        <v>Aceptable</v>
      </c>
      <c r="AO127" s="652"/>
      <c r="AP127" s="652"/>
      <c r="AQ127" s="315"/>
      <c r="AR127" s="315"/>
      <c r="AS127" s="315"/>
      <c r="AT127" s="315"/>
      <c r="AU127" s="315"/>
      <c r="AV127" s="315"/>
      <c r="AW127" s="315"/>
      <c r="AX127" s="315"/>
      <c r="AY127" s="315"/>
      <c r="AZ127" s="315"/>
      <c r="BA127" s="315"/>
      <c r="BB127" s="315"/>
      <c r="BC127" s="315"/>
      <c r="BD127" s="315"/>
      <c r="BE127" s="315"/>
      <c r="BF127" s="315"/>
      <c r="BG127" s="315"/>
      <c r="BH127" s="315"/>
      <c r="BI127" s="315"/>
      <c r="BJ127" s="315"/>
      <c r="BK127" s="315"/>
      <c r="BL127" s="315"/>
      <c r="BM127" s="315"/>
      <c r="BN127" s="315"/>
      <c r="BO127" s="315"/>
      <c r="BP127" s="315"/>
      <c r="BQ127" s="315"/>
      <c r="BR127" s="315"/>
      <c r="BS127" s="315"/>
      <c r="BT127" s="315"/>
      <c r="BU127" s="315"/>
      <c r="BV127" s="315"/>
      <c r="BW127" s="315"/>
      <c r="BX127" s="315"/>
      <c r="BY127" s="315"/>
      <c r="BZ127" s="315"/>
      <c r="CA127" s="315"/>
      <c r="CB127" s="315"/>
      <c r="CC127" s="315"/>
      <c r="CD127" s="315"/>
      <c r="CE127" s="315"/>
      <c r="CF127" s="315"/>
      <c r="CG127" s="315"/>
      <c r="CH127" s="315"/>
      <c r="CI127" s="315"/>
      <c r="CJ127" s="315"/>
      <c r="CK127" s="315"/>
      <c r="CL127" s="315"/>
      <c r="CM127" s="315"/>
      <c r="CN127" s="315"/>
      <c r="CO127" s="315"/>
      <c r="CP127" s="315"/>
      <c r="CQ127" s="315"/>
      <c r="CR127" s="315"/>
      <c r="CS127" s="315"/>
      <c r="CT127" s="315"/>
      <c r="CU127" s="315"/>
      <c r="CV127" s="315"/>
      <c r="CW127" s="315"/>
      <c r="CX127" s="315"/>
      <c r="CY127" s="315"/>
      <c r="CZ127" s="315"/>
      <c r="DA127" s="315"/>
      <c r="DB127" s="315"/>
      <c r="DC127" s="315"/>
      <c r="DD127" s="315"/>
      <c r="DE127" s="315"/>
      <c r="DF127" s="315"/>
      <c r="DG127" s="315"/>
      <c r="DH127" s="315"/>
      <c r="DI127" s="315"/>
      <c r="DJ127" s="315"/>
      <c r="DK127" s="315"/>
      <c r="DL127" s="315"/>
      <c r="DM127" s="315"/>
      <c r="DN127" s="315"/>
      <c r="DO127" s="315"/>
      <c r="DP127" s="315"/>
      <c r="DQ127" s="315"/>
      <c r="DR127" s="315"/>
      <c r="DS127" s="315"/>
      <c r="DT127" s="315"/>
      <c r="DU127" s="315"/>
      <c r="DV127" s="315"/>
      <c r="DW127" s="315"/>
      <c r="DX127" s="315"/>
      <c r="DY127" s="315"/>
      <c r="DZ127" s="315"/>
      <c r="EA127" s="315"/>
      <c r="EB127" s="315"/>
      <c r="EC127" s="315"/>
      <c r="ED127" s="315"/>
      <c r="EE127" s="315"/>
      <c r="EF127" s="315"/>
      <c r="EG127" s="315"/>
      <c r="EH127" s="315"/>
      <c r="EI127" s="315"/>
      <c r="EJ127" s="315"/>
      <c r="EK127" s="315"/>
      <c r="EL127" s="315"/>
      <c r="EM127" s="315"/>
      <c r="EN127" s="315"/>
      <c r="EO127" s="315"/>
      <c r="EP127" s="315"/>
      <c r="EQ127" s="315"/>
      <c r="ER127" s="315"/>
      <c r="ES127" s="315"/>
      <c r="ET127" s="315"/>
      <c r="EU127" s="315"/>
      <c r="EV127" s="315"/>
      <c r="EW127" s="315"/>
      <c r="EX127" s="315"/>
      <c r="EY127" s="315"/>
      <c r="EZ127" s="315"/>
      <c r="FA127" s="315"/>
      <c r="FB127" s="315"/>
      <c r="FC127" s="315"/>
      <c r="FD127" s="315"/>
      <c r="FE127" s="315"/>
      <c r="FF127" s="315"/>
      <c r="FG127" s="315"/>
      <c r="FH127" s="315"/>
      <c r="FI127" s="315"/>
      <c r="FJ127" s="315"/>
      <c r="FK127" s="315"/>
      <c r="FL127" s="315"/>
      <c r="FM127" s="315"/>
      <c r="FN127" s="315"/>
      <c r="FO127" s="315"/>
      <c r="FP127" s="315"/>
      <c r="FQ127" s="315"/>
      <c r="FR127" s="315"/>
      <c r="FS127" s="315"/>
      <c r="FT127" s="315"/>
      <c r="FU127" s="315"/>
      <c r="FV127" s="315"/>
      <c r="FW127" s="315"/>
      <c r="FX127" s="315"/>
      <c r="FY127" s="315"/>
      <c r="FZ127" s="315"/>
      <c r="GA127" s="315"/>
      <c r="GB127" s="315"/>
      <c r="GC127" s="315"/>
      <c r="GD127" s="315"/>
      <c r="GE127" s="315"/>
      <c r="GF127" s="315"/>
      <c r="GG127" s="315"/>
      <c r="GH127" s="315"/>
      <c r="GI127" s="315"/>
      <c r="GJ127" s="315"/>
      <c r="GK127" s="315"/>
      <c r="GL127" s="315"/>
      <c r="GM127" s="315"/>
      <c r="GN127" s="315"/>
      <c r="GO127" s="315"/>
      <c r="GP127" s="315"/>
      <c r="GQ127" s="315"/>
      <c r="GR127" s="315"/>
      <c r="GS127" s="315"/>
      <c r="GT127" s="315"/>
      <c r="GU127" s="315"/>
      <c r="GV127" s="315"/>
      <c r="GW127" s="315"/>
      <c r="GX127" s="315"/>
      <c r="GY127" s="315"/>
      <c r="GZ127" s="315"/>
      <c r="HA127" s="315"/>
      <c r="HB127" s="315"/>
      <c r="HC127" s="315"/>
      <c r="HD127" s="315"/>
      <c r="HE127" s="315"/>
      <c r="HF127" s="315"/>
      <c r="HG127" s="315"/>
      <c r="HH127" s="315"/>
      <c r="HI127" s="315"/>
    </row>
    <row r="128" spans="1:217" ht="110.1" customHeight="1" thickBot="1" x14ac:dyDescent="0.25">
      <c r="A128" s="653"/>
      <c r="B128" s="645"/>
      <c r="C128" s="654" t="s">
        <v>1063</v>
      </c>
      <c r="D128" s="140" t="s">
        <v>267</v>
      </c>
      <c r="E128" s="141" t="s">
        <v>268</v>
      </c>
      <c r="F128" s="234" t="s">
        <v>560</v>
      </c>
      <c r="G128" s="142" t="s">
        <v>482</v>
      </c>
      <c r="H128" s="142" t="s">
        <v>553</v>
      </c>
      <c r="I128" s="236" t="s">
        <v>717</v>
      </c>
      <c r="J128" s="142" t="s">
        <v>328</v>
      </c>
      <c r="K128" s="142" t="s">
        <v>329</v>
      </c>
      <c r="L128" s="142" t="s">
        <v>718</v>
      </c>
      <c r="M128" s="142" t="s">
        <v>277</v>
      </c>
      <c r="N128" s="142" t="s">
        <v>277</v>
      </c>
      <c r="O128" s="142" t="s">
        <v>336</v>
      </c>
      <c r="P128" s="170">
        <v>2</v>
      </c>
      <c r="Q128" s="143">
        <v>3</v>
      </c>
      <c r="R128" s="170">
        <f t="shared" si="42"/>
        <v>6</v>
      </c>
      <c r="S128" s="171" t="str">
        <f t="shared" si="43"/>
        <v>Medio</v>
      </c>
      <c r="T128" s="144">
        <v>25</v>
      </c>
      <c r="U128" s="170">
        <f t="shared" si="39"/>
        <v>150</v>
      </c>
      <c r="V128" s="170" t="str">
        <f t="shared" si="41"/>
        <v>II</v>
      </c>
      <c r="W128" s="176" t="str">
        <f t="shared" si="25"/>
        <v>No Aceptable o Aceptable con Control Especifico</v>
      </c>
      <c r="X128" s="142"/>
      <c r="Y128" s="142"/>
      <c r="Z128" s="142"/>
      <c r="AA128" s="142" t="str">
        <f>L128</f>
        <v>Desordenes de trauma acumulativo especificamente en columna</v>
      </c>
      <c r="AB128" s="142" t="s">
        <v>332</v>
      </c>
      <c r="AC128" s="142" t="s">
        <v>277</v>
      </c>
      <c r="AD128" s="184" t="s">
        <v>277</v>
      </c>
      <c r="AE128" s="184" t="s">
        <v>277</v>
      </c>
      <c r="AF128" s="184" t="s">
        <v>695</v>
      </c>
      <c r="AG128" s="184" t="s">
        <v>277</v>
      </c>
      <c r="AH128" s="178"/>
      <c r="AI128" s="170"/>
      <c r="AJ128" s="143"/>
      <c r="AK128" s="146">
        <f t="shared" si="26"/>
        <v>0</v>
      </c>
      <c r="AL128" s="219">
        <f t="shared" si="27"/>
        <v>0</v>
      </c>
      <c r="AM128" s="147" t="str">
        <f t="shared" si="28"/>
        <v>IV</v>
      </c>
      <c r="AN128" s="176" t="str">
        <f t="shared" si="29"/>
        <v>Aceptable</v>
      </c>
      <c r="AO128" s="652"/>
      <c r="AP128" s="652"/>
      <c r="AQ128" s="315"/>
      <c r="AR128" s="315"/>
      <c r="AS128" s="315"/>
      <c r="AT128" s="315"/>
      <c r="AU128" s="315"/>
      <c r="AV128" s="315"/>
      <c r="AW128" s="315"/>
      <c r="AX128" s="315"/>
      <c r="AY128" s="315"/>
      <c r="AZ128" s="315"/>
      <c r="BA128" s="315"/>
      <c r="BB128" s="315"/>
      <c r="BC128" s="315"/>
      <c r="BD128" s="315"/>
      <c r="BE128" s="315"/>
      <c r="BF128" s="315"/>
      <c r="BG128" s="315"/>
      <c r="BH128" s="315"/>
      <c r="BI128" s="315"/>
      <c r="BJ128" s="315"/>
      <c r="BK128" s="315"/>
      <c r="BL128" s="315"/>
      <c r="BM128" s="315"/>
      <c r="BN128" s="315"/>
      <c r="BO128" s="315"/>
      <c r="BP128" s="315"/>
      <c r="BQ128" s="315"/>
      <c r="BR128" s="315"/>
      <c r="BS128" s="315"/>
      <c r="BT128" s="315"/>
      <c r="BU128" s="315"/>
      <c r="BV128" s="315"/>
      <c r="BW128" s="315"/>
      <c r="BX128" s="315"/>
      <c r="BY128" s="315"/>
      <c r="BZ128" s="315"/>
      <c r="CA128" s="315"/>
      <c r="CB128" s="315"/>
      <c r="CC128" s="315"/>
      <c r="CD128" s="315"/>
      <c r="CE128" s="315"/>
      <c r="CF128" s="315"/>
      <c r="CG128" s="315"/>
      <c r="CH128" s="315"/>
      <c r="CI128" s="315"/>
      <c r="CJ128" s="315"/>
      <c r="CK128" s="315"/>
      <c r="CL128" s="315"/>
      <c r="CM128" s="315"/>
      <c r="CN128" s="315"/>
      <c r="CO128" s="315"/>
      <c r="CP128" s="315"/>
      <c r="CQ128" s="315"/>
      <c r="CR128" s="315"/>
      <c r="CS128" s="315"/>
      <c r="CT128" s="315"/>
      <c r="CU128" s="315"/>
      <c r="CV128" s="315"/>
      <c r="CW128" s="315"/>
      <c r="CX128" s="315"/>
      <c r="CY128" s="315"/>
      <c r="CZ128" s="315"/>
      <c r="DA128" s="315"/>
      <c r="DB128" s="315"/>
      <c r="DC128" s="315"/>
      <c r="DD128" s="315"/>
      <c r="DE128" s="315"/>
      <c r="DF128" s="315"/>
      <c r="DG128" s="315"/>
      <c r="DH128" s="315"/>
      <c r="DI128" s="315"/>
      <c r="DJ128" s="315"/>
      <c r="DK128" s="315"/>
      <c r="DL128" s="315"/>
      <c r="DM128" s="315"/>
      <c r="DN128" s="315"/>
      <c r="DO128" s="315"/>
      <c r="DP128" s="315"/>
      <c r="DQ128" s="315"/>
      <c r="DR128" s="315"/>
      <c r="DS128" s="315"/>
      <c r="DT128" s="315"/>
      <c r="DU128" s="315"/>
      <c r="DV128" s="315"/>
      <c r="DW128" s="315"/>
      <c r="DX128" s="315"/>
      <c r="DY128" s="315"/>
      <c r="DZ128" s="315"/>
      <c r="EA128" s="315"/>
      <c r="EB128" s="315"/>
      <c r="EC128" s="315"/>
      <c r="ED128" s="315"/>
      <c r="EE128" s="315"/>
      <c r="EF128" s="315"/>
      <c r="EG128" s="315"/>
      <c r="EH128" s="315"/>
      <c r="EI128" s="315"/>
      <c r="EJ128" s="315"/>
      <c r="EK128" s="315"/>
      <c r="EL128" s="315"/>
      <c r="EM128" s="315"/>
      <c r="EN128" s="315"/>
      <c r="EO128" s="315"/>
      <c r="EP128" s="315"/>
      <c r="EQ128" s="315"/>
      <c r="ER128" s="315"/>
      <c r="ES128" s="315"/>
      <c r="ET128" s="315"/>
      <c r="EU128" s="315"/>
      <c r="EV128" s="315"/>
      <c r="EW128" s="315"/>
      <c r="EX128" s="315"/>
      <c r="EY128" s="315"/>
      <c r="EZ128" s="315"/>
      <c r="FA128" s="315"/>
      <c r="FB128" s="315"/>
      <c r="FC128" s="315"/>
      <c r="FD128" s="315"/>
      <c r="FE128" s="315"/>
      <c r="FF128" s="315"/>
      <c r="FG128" s="315"/>
      <c r="FH128" s="315"/>
      <c r="FI128" s="315"/>
      <c r="FJ128" s="315"/>
      <c r="FK128" s="315"/>
      <c r="FL128" s="315"/>
      <c r="FM128" s="315"/>
      <c r="FN128" s="315"/>
      <c r="FO128" s="315"/>
      <c r="FP128" s="315"/>
      <c r="FQ128" s="315"/>
      <c r="FR128" s="315"/>
      <c r="FS128" s="315"/>
      <c r="FT128" s="315"/>
      <c r="FU128" s="315"/>
      <c r="FV128" s="315"/>
      <c r="FW128" s="315"/>
      <c r="FX128" s="315"/>
      <c r="FY128" s="315"/>
      <c r="FZ128" s="315"/>
      <c r="GA128" s="315"/>
      <c r="GB128" s="315"/>
      <c r="GC128" s="315"/>
      <c r="GD128" s="315"/>
      <c r="GE128" s="315"/>
      <c r="GF128" s="315"/>
      <c r="GG128" s="315"/>
      <c r="GH128" s="315"/>
      <c r="GI128" s="315"/>
      <c r="GJ128" s="315"/>
      <c r="GK128" s="315"/>
      <c r="GL128" s="315"/>
      <c r="GM128" s="315"/>
      <c r="GN128" s="315"/>
      <c r="GO128" s="315"/>
      <c r="GP128" s="315"/>
      <c r="GQ128" s="315"/>
      <c r="GR128" s="315"/>
      <c r="GS128" s="315"/>
      <c r="GT128" s="315"/>
      <c r="GU128" s="315"/>
      <c r="GV128" s="315"/>
      <c r="GW128" s="315"/>
      <c r="GX128" s="315"/>
      <c r="GY128" s="315"/>
      <c r="GZ128" s="315"/>
      <c r="HA128" s="315"/>
      <c r="HB128" s="315"/>
      <c r="HC128" s="315"/>
      <c r="HD128" s="315"/>
      <c r="HE128" s="315"/>
      <c r="HF128" s="315"/>
      <c r="HG128" s="315"/>
      <c r="HH128" s="315"/>
      <c r="HI128" s="315"/>
    </row>
    <row r="129" spans="1:217" ht="110.1" customHeight="1" thickBot="1" x14ac:dyDescent="0.25">
      <c r="A129" s="653"/>
      <c r="B129" s="645"/>
      <c r="C129" s="654"/>
      <c r="D129" s="140" t="s">
        <v>267</v>
      </c>
      <c r="E129" s="141" t="s">
        <v>268</v>
      </c>
      <c r="F129" s="234" t="s">
        <v>560</v>
      </c>
      <c r="G129" s="142" t="s">
        <v>482</v>
      </c>
      <c r="H129" s="142" t="s">
        <v>479</v>
      </c>
      <c r="I129" s="236" t="s">
        <v>717</v>
      </c>
      <c r="J129" s="142" t="s">
        <v>328</v>
      </c>
      <c r="K129" s="142" t="s">
        <v>37</v>
      </c>
      <c r="L129" s="142" t="s">
        <v>719</v>
      </c>
      <c r="M129" s="142" t="s">
        <v>277</v>
      </c>
      <c r="N129" s="142" t="s">
        <v>277</v>
      </c>
      <c r="O129" s="142" t="s">
        <v>336</v>
      </c>
      <c r="P129" s="170">
        <v>2</v>
      </c>
      <c r="Q129" s="143">
        <v>3</v>
      </c>
      <c r="R129" s="170">
        <f t="shared" si="42"/>
        <v>6</v>
      </c>
      <c r="S129" s="171" t="str">
        <f t="shared" si="43"/>
        <v>Medio</v>
      </c>
      <c r="T129" s="144">
        <v>25</v>
      </c>
      <c r="U129" s="170">
        <f t="shared" si="39"/>
        <v>150</v>
      </c>
      <c r="V129" s="170" t="str">
        <f t="shared" si="41"/>
        <v>II</v>
      </c>
      <c r="W129" s="176" t="str">
        <f t="shared" si="25"/>
        <v>No Aceptable o Aceptable con Control Especifico</v>
      </c>
      <c r="X129" s="142"/>
      <c r="Y129" s="142"/>
      <c r="Z129" s="142"/>
      <c r="AA129" s="142" t="str">
        <f>L129</f>
        <v>Desordenes de trauma acumulativo especificamentea nivel de miembros superiores.</v>
      </c>
      <c r="AB129" s="142" t="s">
        <v>332</v>
      </c>
      <c r="AC129" s="192" t="s">
        <v>277</v>
      </c>
      <c r="AD129" s="142" t="s">
        <v>277</v>
      </c>
      <c r="AE129" s="142" t="s">
        <v>277</v>
      </c>
      <c r="AF129" s="142" t="s">
        <v>695</v>
      </c>
      <c r="AG129" s="142" t="s">
        <v>277</v>
      </c>
      <c r="AH129" s="142"/>
      <c r="AI129" s="179"/>
      <c r="AJ129" s="143"/>
      <c r="AK129" s="146">
        <f t="shared" si="26"/>
        <v>0</v>
      </c>
      <c r="AL129" s="219">
        <f t="shared" si="27"/>
        <v>0</v>
      </c>
      <c r="AM129" s="147" t="str">
        <f t="shared" si="28"/>
        <v>IV</v>
      </c>
      <c r="AN129" s="176" t="str">
        <f t="shared" si="29"/>
        <v>Aceptable</v>
      </c>
      <c r="AO129" s="652"/>
      <c r="AP129" s="652"/>
      <c r="AQ129" s="315"/>
      <c r="AR129" s="315"/>
      <c r="AS129" s="315"/>
      <c r="AT129" s="315"/>
      <c r="AU129" s="315"/>
      <c r="AV129" s="315"/>
      <c r="AW129" s="315"/>
      <c r="AX129" s="315"/>
      <c r="AY129" s="315"/>
      <c r="AZ129" s="315"/>
      <c r="BA129" s="315"/>
      <c r="BB129" s="315"/>
      <c r="BC129" s="315"/>
      <c r="BD129" s="315"/>
      <c r="BE129" s="315"/>
      <c r="BF129" s="315"/>
      <c r="BG129" s="315"/>
      <c r="BH129" s="315"/>
      <c r="BI129" s="315"/>
      <c r="BJ129" s="315"/>
      <c r="BK129" s="315"/>
      <c r="BL129" s="315"/>
      <c r="BM129" s="315"/>
      <c r="BN129" s="315"/>
      <c r="BO129" s="315"/>
      <c r="BP129" s="315"/>
      <c r="BQ129" s="315"/>
      <c r="BR129" s="315"/>
      <c r="BS129" s="315"/>
      <c r="BT129" s="315"/>
      <c r="BU129" s="315"/>
      <c r="BV129" s="315"/>
      <c r="BW129" s="315"/>
      <c r="BX129" s="315"/>
      <c r="BY129" s="315"/>
      <c r="BZ129" s="315"/>
      <c r="CA129" s="315"/>
      <c r="CB129" s="315"/>
      <c r="CC129" s="315"/>
      <c r="CD129" s="315"/>
      <c r="CE129" s="315"/>
      <c r="CF129" s="315"/>
      <c r="CG129" s="315"/>
      <c r="CH129" s="315"/>
      <c r="CI129" s="315"/>
      <c r="CJ129" s="315"/>
      <c r="CK129" s="315"/>
      <c r="CL129" s="315"/>
      <c r="CM129" s="315"/>
      <c r="CN129" s="315"/>
      <c r="CO129" s="315"/>
      <c r="CP129" s="315"/>
      <c r="CQ129" s="315"/>
      <c r="CR129" s="315"/>
      <c r="CS129" s="315"/>
      <c r="CT129" s="315"/>
      <c r="CU129" s="315"/>
      <c r="CV129" s="315"/>
      <c r="CW129" s="315"/>
      <c r="CX129" s="315"/>
      <c r="CY129" s="315"/>
      <c r="CZ129" s="315"/>
      <c r="DA129" s="315"/>
      <c r="DB129" s="315"/>
      <c r="DC129" s="315"/>
      <c r="DD129" s="315"/>
      <c r="DE129" s="315"/>
      <c r="DF129" s="315"/>
      <c r="DG129" s="315"/>
      <c r="DH129" s="315"/>
      <c r="DI129" s="315"/>
      <c r="DJ129" s="315"/>
      <c r="DK129" s="315"/>
      <c r="DL129" s="315"/>
      <c r="DM129" s="315"/>
      <c r="DN129" s="315"/>
      <c r="DO129" s="315"/>
      <c r="DP129" s="315"/>
      <c r="DQ129" s="315"/>
      <c r="DR129" s="315"/>
      <c r="DS129" s="315"/>
      <c r="DT129" s="315"/>
      <c r="DU129" s="315"/>
      <c r="DV129" s="315"/>
      <c r="DW129" s="315"/>
      <c r="DX129" s="315"/>
      <c r="DY129" s="315"/>
      <c r="DZ129" s="315"/>
      <c r="EA129" s="315"/>
      <c r="EB129" s="315"/>
      <c r="EC129" s="315"/>
      <c r="ED129" s="315"/>
      <c r="EE129" s="315"/>
      <c r="EF129" s="315"/>
      <c r="EG129" s="315"/>
      <c r="EH129" s="315"/>
      <c r="EI129" s="315"/>
      <c r="EJ129" s="315"/>
      <c r="EK129" s="315"/>
      <c r="EL129" s="315"/>
      <c r="EM129" s="315"/>
      <c r="EN129" s="315"/>
      <c r="EO129" s="315"/>
      <c r="EP129" s="315"/>
      <c r="EQ129" s="315"/>
      <c r="ER129" s="315"/>
      <c r="ES129" s="315"/>
      <c r="ET129" s="315"/>
      <c r="EU129" s="315"/>
      <c r="EV129" s="315"/>
      <c r="EW129" s="315"/>
      <c r="EX129" s="315"/>
      <c r="EY129" s="315"/>
      <c r="EZ129" s="315"/>
      <c r="FA129" s="315"/>
      <c r="FB129" s="315"/>
      <c r="FC129" s="315"/>
      <c r="FD129" s="315"/>
      <c r="FE129" s="315"/>
      <c r="FF129" s="315"/>
      <c r="FG129" s="315"/>
      <c r="FH129" s="315"/>
      <c r="FI129" s="315"/>
      <c r="FJ129" s="315"/>
      <c r="FK129" s="315"/>
      <c r="FL129" s="315"/>
      <c r="FM129" s="315"/>
      <c r="FN129" s="315"/>
      <c r="FO129" s="315"/>
      <c r="FP129" s="315"/>
      <c r="FQ129" s="315"/>
      <c r="FR129" s="315"/>
      <c r="FS129" s="315"/>
      <c r="FT129" s="315"/>
      <c r="FU129" s="315"/>
      <c r="FV129" s="315"/>
      <c r="FW129" s="315"/>
      <c r="FX129" s="315"/>
      <c r="FY129" s="315"/>
      <c r="FZ129" s="315"/>
      <c r="GA129" s="315"/>
      <c r="GB129" s="315"/>
      <c r="GC129" s="315"/>
      <c r="GD129" s="315"/>
      <c r="GE129" s="315"/>
      <c r="GF129" s="315"/>
      <c r="GG129" s="315"/>
      <c r="GH129" s="315"/>
      <c r="GI129" s="315"/>
      <c r="GJ129" s="315"/>
      <c r="GK129" s="315"/>
      <c r="GL129" s="315"/>
      <c r="GM129" s="315"/>
      <c r="GN129" s="315"/>
      <c r="GO129" s="315"/>
      <c r="GP129" s="315"/>
      <c r="GQ129" s="315"/>
      <c r="GR129" s="315"/>
      <c r="GS129" s="315"/>
      <c r="GT129" s="315"/>
      <c r="GU129" s="315"/>
      <c r="GV129" s="315"/>
      <c r="GW129" s="315"/>
      <c r="GX129" s="315"/>
      <c r="GY129" s="315"/>
      <c r="GZ129" s="315"/>
      <c r="HA129" s="315"/>
      <c r="HB129" s="315"/>
      <c r="HC129" s="315"/>
      <c r="HD129" s="315"/>
      <c r="HE129" s="315"/>
      <c r="HF129" s="315"/>
      <c r="HG129" s="315"/>
      <c r="HH129" s="315"/>
      <c r="HI129" s="315"/>
    </row>
    <row r="130" spans="1:217" ht="110.1" customHeight="1" thickBot="1" x14ac:dyDescent="0.25">
      <c r="A130" s="653"/>
      <c r="B130" s="645"/>
      <c r="C130" s="654"/>
      <c r="D130" s="140" t="s">
        <v>267</v>
      </c>
      <c r="E130" s="141" t="s">
        <v>268</v>
      </c>
      <c r="F130" s="234" t="s">
        <v>560</v>
      </c>
      <c r="G130" s="142" t="s">
        <v>720</v>
      </c>
      <c r="H130" s="142" t="s">
        <v>721</v>
      </c>
      <c r="I130" s="236" t="s">
        <v>717</v>
      </c>
      <c r="J130" s="279" t="s">
        <v>299</v>
      </c>
      <c r="K130" s="280" t="s">
        <v>1496</v>
      </c>
      <c r="L130" s="280" t="s">
        <v>1497</v>
      </c>
      <c r="M130" s="280" t="s">
        <v>1498</v>
      </c>
      <c r="N130" s="280" t="s">
        <v>1499</v>
      </c>
      <c r="O130" s="280" t="s">
        <v>1500</v>
      </c>
      <c r="P130" s="281">
        <v>6</v>
      </c>
      <c r="Q130" s="282">
        <v>4</v>
      </c>
      <c r="R130" s="281">
        <v>24</v>
      </c>
      <c r="S130" s="283" t="str">
        <f t="shared" si="43"/>
        <v>MuyAlto</v>
      </c>
      <c r="T130" s="284">
        <v>100</v>
      </c>
      <c r="U130" s="281">
        <f t="shared" si="39"/>
        <v>2400</v>
      </c>
      <c r="V130" s="281" t="s">
        <v>136</v>
      </c>
      <c r="W130" s="285" t="str">
        <f t="shared" si="25"/>
        <v>NO Aceptable</v>
      </c>
      <c r="X130" s="286"/>
      <c r="Y130" s="286"/>
      <c r="Z130" s="286"/>
      <c r="AA130" s="280" t="s">
        <v>1501</v>
      </c>
      <c r="AB130" s="280" t="s">
        <v>1502</v>
      </c>
      <c r="AC130" s="280" t="s">
        <v>277</v>
      </c>
      <c r="AD130" s="280" t="s">
        <v>1503</v>
      </c>
      <c r="AE130" s="280" t="s">
        <v>1504</v>
      </c>
      <c r="AF130" s="280" t="s">
        <v>1505</v>
      </c>
      <c r="AG130" s="280" t="s">
        <v>1506</v>
      </c>
      <c r="AH130" s="287"/>
      <c r="AI130" s="288"/>
      <c r="AJ130" s="289"/>
      <c r="AK130" s="290">
        <f t="shared" si="26"/>
        <v>0</v>
      </c>
      <c r="AL130" s="291">
        <f t="shared" si="27"/>
        <v>0</v>
      </c>
      <c r="AM130" s="292" t="str">
        <f t="shared" si="28"/>
        <v>IV</v>
      </c>
      <c r="AN130" s="279" t="str">
        <f t="shared" si="29"/>
        <v>Aceptable</v>
      </c>
      <c r="AO130" s="652"/>
      <c r="AP130" s="652"/>
      <c r="AQ130" s="315"/>
      <c r="AR130" s="315"/>
      <c r="AS130" s="315"/>
      <c r="AT130" s="315"/>
      <c r="AU130" s="315"/>
      <c r="AV130" s="315"/>
      <c r="AW130" s="315"/>
      <c r="AX130" s="315"/>
      <c r="AY130" s="315"/>
      <c r="AZ130" s="315"/>
      <c r="BA130" s="315"/>
      <c r="BB130" s="315"/>
      <c r="BC130" s="315"/>
      <c r="BD130" s="315"/>
      <c r="BE130" s="315"/>
      <c r="BF130" s="315"/>
      <c r="BG130" s="315"/>
      <c r="BH130" s="315"/>
      <c r="BI130" s="315"/>
      <c r="BJ130" s="315"/>
      <c r="BK130" s="315"/>
      <c r="BL130" s="315"/>
      <c r="BM130" s="315"/>
      <c r="BN130" s="315"/>
      <c r="BO130" s="315"/>
      <c r="BP130" s="315"/>
      <c r="BQ130" s="315"/>
      <c r="BR130" s="315"/>
      <c r="BS130" s="315"/>
      <c r="BT130" s="315"/>
      <c r="BU130" s="315"/>
      <c r="BV130" s="315"/>
      <c r="BW130" s="315"/>
      <c r="BX130" s="315"/>
      <c r="BY130" s="315"/>
      <c r="BZ130" s="315"/>
      <c r="CA130" s="315"/>
      <c r="CB130" s="315"/>
      <c r="CC130" s="315"/>
      <c r="CD130" s="315"/>
      <c r="CE130" s="315"/>
      <c r="CF130" s="315"/>
      <c r="CG130" s="315"/>
      <c r="CH130" s="315"/>
      <c r="CI130" s="315"/>
      <c r="CJ130" s="315"/>
      <c r="CK130" s="315"/>
      <c r="CL130" s="315"/>
      <c r="CM130" s="315"/>
      <c r="CN130" s="315"/>
      <c r="CO130" s="315"/>
      <c r="CP130" s="315"/>
      <c r="CQ130" s="315"/>
      <c r="CR130" s="315"/>
      <c r="CS130" s="315"/>
      <c r="CT130" s="315"/>
      <c r="CU130" s="315"/>
      <c r="CV130" s="315"/>
      <c r="CW130" s="315"/>
      <c r="CX130" s="315"/>
      <c r="CY130" s="315"/>
      <c r="CZ130" s="315"/>
      <c r="DA130" s="315"/>
      <c r="DB130" s="315"/>
      <c r="DC130" s="315"/>
      <c r="DD130" s="315"/>
      <c r="DE130" s="315"/>
      <c r="DF130" s="315"/>
      <c r="DG130" s="315"/>
      <c r="DH130" s="315"/>
      <c r="DI130" s="315"/>
      <c r="DJ130" s="315"/>
      <c r="DK130" s="315"/>
      <c r="DL130" s="315"/>
      <c r="DM130" s="315"/>
      <c r="DN130" s="315"/>
      <c r="DO130" s="315"/>
      <c r="DP130" s="315"/>
      <c r="DQ130" s="315"/>
      <c r="DR130" s="315"/>
      <c r="DS130" s="315"/>
      <c r="DT130" s="315"/>
      <c r="DU130" s="315"/>
      <c r="DV130" s="315"/>
      <c r="DW130" s="315"/>
      <c r="DX130" s="315"/>
      <c r="DY130" s="315"/>
      <c r="DZ130" s="315"/>
      <c r="EA130" s="315"/>
      <c r="EB130" s="315"/>
      <c r="EC130" s="315"/>
      <c r="ED130" s="315"/>
      <c r="EE130" s="315"/>
      <c r="EF130" s="315"/>
      <c r="EG130" s="315"/>
      <c r="EH130" s="315"/>
      <c r="EI130" s="315"/>
      <c r="EJ130" s="315"/>
      <c r="EK130" s="315"/>
      <c r="EL130" s="315"/>
      <c r="EM130" s="315"/>
      <c r="EN130" s="315"/>
      <c r="EO130" s="315"/>
      <c r="EP130" s="315"/>
      <c r="EQ130" s="315"/>
      <c r="ER130" s="315"/>
      <c r="ES130" s="315"/>
      <c r="ET130" s="315"/>
      <c r="EU130" s="315"/>
      <c r="EV130" s="315"/>
      <c r="EW130" s="315"/>
      <c r="EX130" s="315"/>
      <c r="EY130" s="315"/>
      <c r="EZ130" s="315"/>
      <c r="FA130" s="315"/>
      <c r="FB130" s="315"/>
      <c r="FC130" s="315"/>
      <c r="FD130" s="315"/>
      <c r="FE130" s="315"/>
      <c r="FF130" s="315"/>
      <c r="FG130" s="315"/>
      <c r="FH130" s="315"/>
      <c r="FI130" s="315"/>
      <c r="FJ130" s="315"/>
      <c r="FK130" s="315"/>
      <c r="FL130" s="315"/>
      <c r="FM130" s="315"/>
      <c r="FN130" s="315"/>
      <c r="FO130" s="315"/>
      <c r="FP130" s="315"/>
      <c r="FQ130" s="315"/>
      <c r="FR130" s="315"/>
      <c r="FS130" s="315"/>
      <c r="FT130" s="315"/>
      <c r="FU130" s="315"/>
      <c r="FV130" s="315"/>
      <c r="FW130" s="315"/>
      <c r="FX130" s="315"/>
      <c r="FY130" s="315"/>
      <c r="FZ130" s="315"/>
      <c r="GA130" s="315"/>
      <c r="GB130" s="315"/>
      <c r="GC130" s="315"/>
      <c r="GD130" s="315"/>
      <c r="GE130" s="315"/>
      <c r="GF130" s="315"/>
      <c r="GG130" s="315"/>
      <c r="GH130" s="315"/>
      <c r="GI130" s="315"/>
      <c r="GJ130" s="315"/>
      <c r="GK130" s="315"/>
      <c r="GL130" s="315"/>
      <c r="GM130" s="315"/>
      <c r="GN130" s="315"/>
      <c r="GO130" s="315"/>
      <c r="GP130" s="315"/>
      <c r="GQ130" s="315"/>
      <c r="GR130" s="315"/>
      <c r="GS130" s="315"/>
      <c r="GT130" s="315"/>
      <c r="GU130" s="315"/>
      <c r="GV130" s="315"/>
      <c r="GW130" s="315"/>
      <c r="GX130" s="315"/>
      <c r="GY130" s="315"/>
      <c r="GZ130" s="315"/>
      <c r="HA130" s="315"/>
      <c r="HB130" s="315"/>
      <c r="HC130" s="315"/>
      <c r="HD130" s="315"/>
      <c r="HE130" s="315"/>
      <c r="HF130" s="315"/>
      <c r="HG130" s="315"/>
      <c r="HH130" s="315"/>
      <c r="HI130" s="315"/>
    </row>
    <row r="131" spans="1:217" ht="110.1" customHeight="1" thickBot="1" x14ac:dyDescent="0.25">
      <c r="A131" s="653"/>
      <c r="B131" s="645"/>
      <c r="C131" s="654"/>
      <c r="D131" s="140" t="s">
        <v>267</v>
      </c>
      <c r="E131" s="141" t="s">
        <v>268</v>
      </c>
      <c r="F131" s="234" t="s">
        <v>560</v>
      </c>
      <c r="G131" s="142" t="s">
        <v>720</v>
      </c>
      <c r="H131" s="142" t="s">
        <v>721</v>
      </c>
      <c r="I131" s="236" t="s">
        <v>717</v>
      </c>
      <c r="J131" s="142" t="s">
        <v>299</v>
      </c>
      <c r="K131" s="142" t="s">
        <v>19</v>
      </c>
      <c r="L131" s="142" t="s">
        <v>486</v>
      </c>
      <c r="M131" s="142" t="s">
        <v>277</v>
      </c>
      <c r="N131" s="142" t="s">
        <v>277</v>
      </c>
      <c r="O131" s="142" t="s">
        <v>313</v>
      </c>
      <c r="P131" s="170">
        <v>2</v>
      </c>
      <c r="Q131" s="143">
        <v>3</v>
      </c>
      <c r="R131" s="170">
        <f>P131*Q131</f>
        <v>6</v>
      </c>
      <c r="S131" s="171" t="str">
        <f t="shared" si="43"/>
        <v>Medio</v>
      </c>
      <c r="T131" s="144">
        <v>25</v>
      </c>
      <c r="U131" s="170">
        <f t="shared" si="39"/>
        <v>150</v>
      </c>
      <c r="V131" s="170" t="str">
        <f t="shared" ref="V131:V145" si="44">IF((U131&gt;599),"I",IF(U131&gt;149,"II",IF(U131&gt;39,"III",IF(U131&lt;31,"IV"))))</f>
        <v>II</v>
      </c>
      <c r="W131" s="176" t="str">
        <f t="shared" si="25"/>
        <v>No Aceptable o Aceptable con Control Especifico</v>
      </c>
      <c r="X131" s="142"/>
      <c r="Y131" s="142"/>
      <c r="Z131" s="142"/>
      <c r="AA131" s="142" t="str">
        <f>L131</f>
        <v xml:space="preserve">Trasmicion del virus de hepatitis B(VHB),virus de la hepatitis C (VHC),Virus de Inmunodeficiencia Humana (VIH),Virus de la rabia.
</v>
      </c>
      <c r="AB131" s="142" t="s">
        <v>314</v>
      </c>
      <c r="AC131" s="192"/>
      <c r="AD131" s="142"/>
      <c r="AE131" s="142" t="s">
        <v>487</v>
      </c>
      <c r="AF131" s="142" t="s">
        <v>488</v>
      </c>
      <c r="AG131" s="142" t="s">
        <v>722</v>
      </c>
      <c r="AH131" s="142"/>
      <c r="AI131" s="180"/>
      <c r="AJ131" s="170"/>
      <c r="AK131" s="146">
        <f t="shared" si="26"/>
        <v>0</v>
      </c>
      <c r="AL131" s="219">
        <f t="shared" si="27"/>
        <v>0</v>
      </c>
      <c r="AM131" s="147" t="str">
        <f t="shared" si="28"/>
        <v>IV</v>
      </c>
      <c r="AN131" s="176" t="str">
        <f t="shared" si="29"/>
        <v>Aceptable</v>
      </c>
      <c r="AO131" s="652"/>
      <c r="AP131" s="652"/>
      <c r="AQ131" s="315"/>
      <c r="AR131" s="315"/>
      <c r="AS131" s="315"/>
      <c r="AT131" s="315"/>
      <c r="AU131" s="315"/>
      <c r="AV131" s="315"/>
      <c r="AW131" s="315"/>
      <c r="AX131" s="315"/>
      <c r="AY131" s="315"/>
      <c r="AZ131" s="315"/>
      <c r="BA131" s="315"/>
      <c r="BB131" s="315"/>
      <c r="BC131" s="315"/>
      <c r="BD131" s="315"/>
      <c r="BE131" s="315"/>
      <c r="BF131" s="315"/>
      <c r="BG131" s="315"/>
      <c r="BH131" s="315"/>
      <c r="BI131" s="315"/>
      <c r="BJ131" s="315"/>
      <c r="BK131" s="315"/>
      <c r="BL131" s="315"/>
      <c r="BM131" s="315"/>
      <c r="BN131" s="315"/>
      <c r="BO131" s="315"/>
      <c r="BP131" s="315"/>
      <c r="BQ131" s="315"/>
      <c r="BR131" s="315"/>
      <c r="BS131" s="315"/>
      <c r="BT131" s="315"/>
      <c r="BU131" s="315"/>
      <c r="BV131" s="315"/>
      <c r="BW131" s="315"/>
      <c r="BX131" s="315"/>
      <c r="BY131" s="315"/>
      <c r="BZ131" s="315"/>
      <c r="CA131" s="315"/>
      <c r="CB131" s="315"/>
      <c r="CC131" s="315"/>
      <c r="CD131" s="315"/>
      <c r="CE131" s="315"/>
      <c r="CF131" s="315"/>
      <c r="CG131" s="315"/>
      <c r="CH131" s="315"/>
      <c r="CI131" s="315"/>
      <c r="CJ131" s="315"/>
      <c r="CK131" s="315"/>
      <c r="CL131" s="315"/>
      <c r="CM131" s="315"/>
      <c r="CN131" s="315"/>
      <c r="CO131" s="315"/>
      <c r="CP131" s="315"/>
      <c r="CQ131" s="315"/>
      <c r="CR131" s="315"/>
      <c r="CS131" s="315"/>
      <c r="CT131" s="315"/>
      <c r="CU131" s="315"/>
      <c r="CV131" s="315"/>
      <c r="CW131" s="315"/>
      <c r="CX131" s="315"/>
      <c r="CY131" s="315"/>
      <c r="CZ131" s="315"/>
      <c r="DA131" s="315"/>
      <c r="DB131" s="315"/>
      <c r="DC131" s="315"/>
      <c r="DD131" s="315"/>
      <c r="DE131" s="315"/>
      <c r="DF131" s="315"/>
      <c r="DG131" s="315"/>
      <c r="DH131" s="315"/>
      <c r="DI131" s="315"/>
      <c r="DJ131" s="315"/>
      <c r="DK131" s="315"/>
      <c r="DL131" s="315"/>
      <c r="DM131" s="315"/>
      <c r="DN131" s="315"/>
      <c r="DO131" s="315"/>
      <c r="DP131" s="315"/>
      <c r="DQ131" s="315"/>
      <c r="DR131" s="315"/>
      <c r="DS131" s="315"/>
      <c r="DT131" s="315"/>
      <c r="DU131" s="315"/>
      <c r="DV131" s="315"/>
      <c r="DW131" s="315"/>
      <c r="DX131" s="315"/>
      <c r="DY131" s="315"/>
      <c r="DZ131" s="315"/>
      <c r="EA131" s="315"/>
      <c r="EB131" s="315"/>
      <c r="EC131" s="315"/>
      <c r="ED131" s="315"/>
      <c r="EE131" s="315"/>
      <c r="EF131" s="315"/>
      <c r="EG131" s="315"/>
      <c r="EH131" s="315"/>
      <c r="EI131" s="315"/>
      <c r="EJ131" s="315"/>
      <c r="EK131" s="315"/>
      <c r="EL131" s="315"/>
      <c r="EM131" s="315"/>
      <c r="EN131" s="315"/>
      <c r="EO131" s="315"/>
      <c r="EP131" s="315"/>
      <c r="EQ131" s="315"/>
      <c r="ER131" s="315"/>
      <c r="ES131" s="315"/>
      <c r="ET131" s="315"/>
      <c r="EU131" s="315"/>
      <c r="EV131" s="315"/>
      <c r="EW131" s="315"/>
      <c r="EX131" s="315"/>
      <c r="EY131" s="315"/>
      <c r="EZ131" s="315"/>
      <c r="FA131" s="315"/>
      <c r="FB131" s="315"/>
      <c r="FC131" s="315"/>
      <c r="FD131" s="315"/>
      <c r="FE131" s="315"/>
      <c r="FF131" s="315"/>
      <c r="FG131" s="315"/>
      <c r="FH131" s="315"/>
      <c r="FI131" s="315"/>
      <c r="FJ131" s="315"/>
      <c r="FK131" s="315"/>
      <c r="FL131" s="315"/>
      <c r="FM131" s="315"/>
      <c r="FN131" s="315"/>
      <c r="FO131" s="315"/>
      <c r="FP131" s="315"/>
      <c r="FQ131" s="315"/>
      <c r="FR131" s="315"/>
      <c r="FS131" s="315"/>
      <c r="FT131" s="315"/>
      <c r="FU131" s="315"/>
      <c r="FV131" s="315"/>
      <c r="FW131" s="315"/>
      <c r="FX131" s="315"/>
      <c r="FY131" s="315"/>
      <c r="FZ131" s="315"/>
      <c r="GA131" s="315"/>
      <c r="GB131" s="315"/>
      <c r="GC131" s="315"/>
      <c r="GD131" s="315"/>
      <c r="GE131" s="315"/>
      <c r="GF131" s="315"/>
      <c r="GG131" s="315"/>
      <c r="GH131" s="315"/>
      <c r="GI131" s="315"/>
      <c r="GJ131" s="315"/>
      <c r="GK131" s="315"/>
      <c r="GL131" s="315"/>
      <c r="GM131" s="315"/>
      <c r="GN131" s="315"/>
      <c r="GO131" s="315"/>
      <c r="GP131" s="315"/>
      <c r="GQ131" s="315"/>
      <c r="GR131" s="315"/>
      <c r="GS131" s="315"/>
      <c r="GT131" s="315"/>
      <c r="GU131" s="315"/>
      <c r="GV131" s="315"/>
      <c r="GW131" s="315"/>
      <c r="GX131" s="315"/>
      <c r="GY131" s="315"/>
      <c r="GZ131" s="315"/>
      <c r="HA131" s="315"/>
      <c r="HB131" s="315"/>
      <c r="HC131" s="315"/>
      <c r="HD131" s="315"/>
      <c r="HE131" s="315"/>
      <c r="HF131" s="315"/>
      <c r="HG131" s="315"/>
      <c r="HH131" s="315"/>
      <c r="HI131" s="315"/>
    </row>
    <row r="132" spans="1:217" ht="110.1" customHeight="1" thickBot="1" x14ac:dyDescent="0.25">
      <c r="A132" s="653"/>
      <c r="B132" s="645"/>
      <c r="C132" s="654"/>
      <c r="D132" s="140" t="s">
        <v>267</v>
      </c>
      <c r="E132" s="141" t="s">
        <v>268</v>
      </c>
      <c r="F132" s="234" t="s">
        <v>560</v>
      </c>
      <c r="G132" s="142" t="s">
        <v>720</v>
      </c>
      <c r="H132" s="142" t="s">
        <v>723</v>
      </c>
      <c r="I132" s="236" t="s">
        <v>717</v>
      </c>
      <c r="J132" s="142" t="s">
        <v>299</v>
      </c>
      <c r="K132" s="142" t="s">
        <v>26</v>
      </c>
      <c r="L132" s="142" t="s">
        <v>321</v>
      </c>
      <c r="M132" s="142" t="s">
        <v>277</v>
      </c>
      <c r="N132" s="142" t="s">
        <v>277</v>
      </c>
      <c r="O132" s="142" t="s">
        <v>313</v>
      </c>
      <c r="P132" s="170">
        <v>2</v>
      </c>
      <c r="Q132" s="143">
        <v>3</v>
      </c>
      <c r="R132" s="170">
        <f>P132*Q132</f>
        <v>6</v>
      </c>
      <c r="S132" s="171" t="str">
        <f t="shared" si="43"/>
        <v>Medio</v>
      </c>
      <c r="T132" s="144">
        <v>25</v>
      </c>
      <c r="U132" s="170">
        <f t="shared" si="39"/>
        <v>150</v>
      </c>
      <c r="V132" s="170" t="str">
        <f t="shared" si="44"/>
        <v>II</v>
      </c>
      <c r="W132" s="176" t="str">
        <f t="shared" si="25"/>
        <v>No Aceptable o Aceptable con Control Especifico</v>
      </c>
      <c r="X132" s="142"/>
      <c r="Y132" s="142"/>
      <c r="Z132" s="142"/>
      <c r="AA132" s="142" t="str">
        <f>L132</f>
        <v>Trasmision de  enfermedades infectocontagiosas (meningitis, neumonía,faringitis, fiebre reumática,forúnculos, osteomelitis ,Tétano, gangrena, difteria,ETC) , alteraciones en los diferentes  sistemas.</v>
      </c>
      <c r="AB132" s="142" t="s">
        <v>314</v>
      </c>
      <c r="AC132" s="192"/>
      <c r="AD132" s="142"/>
      <c r="AE132" s="142" t="s">
        <v>491</v>
      </c>
      <c r="AF132" s="142" t="s">
        <v>492</v>
      </c>
      <c r="AG132" s="142" t="s">
        <v>724</v>
      </c>
      <c r="AH132" s="142"/>
      <c r="AI132" s="180"/>
      <c r="AJ132" s="170"/>
      <c r="AK132" s="146">
        <f t="shared" si="26"/>
        <v>0</v>
      </c>
      <c r="AL132" s="219">
        <f t="shared" si="27"/>
        <v>0</v>
      </c>
      <c r="AM132" s="147" t="str">
        <f t="shared" si="28"/>
        <v>IV</v>
      </c>
      <c r="AN132" s="176" t="str">
        <f t="shared" si="29"/>
        <v>Aceptable</v>
      </c>
      <c r="AO132" s="652"/>
      <c r="AP132" s="652"/>
      <c r="AQ132" s="315"/>
      <c r="AR132" s="315"/>
      <c r="AS132" s="315"/>
      <c r="AT132" s="315"/>
      <c r="AU132" s="315"/>
      <c r="AV132" s="315"/>
      <c r="AW132" s="315"/>
      <c r="AX132" s="315"/>
      <c r="AY132" s="315"/>
      <c r="AZ132" s="315"/>
      <c r="BA132" s="315"/>
      <c r="BB132" s="315"/>
      <c r="BC132" s="315"/>
      <c r="BD132" s="315"/>
      <c r="BE132" s="315"/>
      <c r="BF132" s="315"/>
      <c r="BG132" s="315"/>
      <c r="BH132" s="315"/>
      <c r="BI132" s="315"/>
      <c r="BJ132" s="315"/>
      <c r="BK132" s="315"/>
      <c r="BL132" s="315"/>
      <c r="BM132" s="315"/>
      <c r="BN132" s="315"/>
      <c r="BO132" s="315"/>
      <c r="BP132" s="315"/>
      <c r="BQ132" s="315"/>
      <c r="BR132" s="315"/>
      <c r="BS132" s="315"/>
      <c r="BT132" s="315"/>
      <c r="BU132" s="315"/>
      <c r="BV132" s="315"/>
      <c r="BW132" s="315"/>
      <c r="BX132" s="315"/>
      <c r="BY132" s="315"/>
      <c r="BZ132" s="315"/>
      <c r="CA132" s="315"/>
      <c r="CB132" s="315"/>
      <c r="CC132" s="315"/>
      <c r="CD132" s="315"/>
      <c r="CE132" s="315"/>
      <c r="CF132" s="315"/>
      <c r="CG132" s="315"/>
      <c r="CH132" s="315"/>
      <c r="CI132" s="315"/>
      <c r="CJ132" s="315"/>
      <c r="CK132" s="315"/>
      <c r="CL132" s="315"/>
      <c r="CM132" s="315"/>
      <c r="CN132" s="315"/>
      <c r="CO132" s="315"/>
      <c r="CP132" s="315"/>
      <c r="CQ132" s="315"/>
      <c r="CR132" s="315"/>
      <c r="CS132" s="315"/>
      <c r="CT132" s="315"/>
      <c r="CU132" s="315"/>
      <c r="CV132" s="315"/>
      <c r="CW132" s="315"/>
      <c r="CX132" s="315"/>
      <c r="CY132" s="315"/>
      <c r="CZ132" s="315"/>
      <c r="DA132" s="315"/>
      <c r="DB132" s="315"/>
      <c r="DC132" s="315"/>
      <c r="DD132" s="315"/>
      <c r="DE132" s="315"/>
      <c r="DF132" s="315"/>
      <c r="DG132" s="315"/>
      <c r="DH132" s="315"/>
      <c r="DI132" s="315"/>
      <c r="DJ132" s="315"/>
      <c r="DK132" s="315"/>
      <c r="DL132" s="315"/>
      <c r="DM132" s="315"/>
      <c r="DN132" s="315"/>
      <c r="DO132" s="315"/>
      <c r="DP132" s="315"/>
      <c r="DQ132" s="315"/>
      <c r="DR132" s="315"/>
      <c r="DS132" s="315"/>
      <c r="DT132" s="315"/>
      <c r="DU132" s="315"/>
      <c r="DV132" s="315"/>
      <c r="DW132" s="315"/>
      <c r="DX132" s="315"/>
      <c r="DY132" s="315"/>
      <c r="DZ132" s="315"/>
      <c r="EA132" s="315"/>
      <c r="EB132" s="315"/>
      <c r="EC132" s="315"/>
      <c r="ED132" s="315"/>
      <c r="EE132" s="315"/>
      <c r="EF132" s="315"/>
      <c r="EG132" s="315"/>
      <c r="EH132" s="315"/>
      <c r="EI132" s="315"/>
      <c r="EJ132" s="315"/>
      <c r="EK132" s="315"/>
      <c r="EL132" s="315"/>
      <c r="EM132" s="315"/>
      <c r="EN132" s="315"/>
      <c r="EO132" s="315"/>
      <c r="EP132" s="315"/>
      <c r="EQ132" s="315"/>
      <c r="ER132" s="315"/>
      <c r="ES132" s="315"/>
      <c r="ET132" s="315"/>
      <c r="EU132" s="315"/>
      <c r="EV132" s="315"/>
      <c r="EW132" s="315"/>
      <c r="EX132" s="315"/>
      <c r="EY132" s="315"/>
      <c r="EZ132" s="315"/>
      <c r="FA132" s="315"/>
      <c r="FB132" s="315"/>
      <c r="FC132" s="315"/>
      <c r="FD132" s="315"/>
      <c r="FE132" s="315"/>
      <c r="FF132" s="315"/>
      <c r="FG132" s="315"/>
      <c r="FH132" s="315"/>
      <c r="FI132" s="315"/>
      <c r="FJ132" s="315"/>
      <c r="FK132" s="315"/>
      <c r="FL132" s="315"/>
      <c r="FM132" s="315"/>
      <c r="FN132" s="315"/>
      <c r="FO132" s="315"/>
      <c r="FP132" s="315"/>
      <c r="FQ132" s="315"/>
      <c r="FR132" s="315"/>
      <c r="FS132" s="315"/>
      <c r="FT132" s="315"/>
      <c r="FU132" s="315"/>
      <c r="FV132" s="315"/>
      <c r="FW132" s="315"/>
      <c r="FX132" s="315"/>
      <c r="FY132" s="315"/>
      <c r="FZ132" s="315"/>
      <c r="GA132" s="315"/>
      <c r="GB132" s="315"/>
      <c r="GC132" s="315"/>
      <c r="GD132" s="315"/>
      <c r="GE132" s="315"/>
      <c r="GF132" s="315"/>
      <c r="GG132" s="315"/>
      <c r="GH132" s="315"/>
      <c r="GI132" s="315"/>
      <c r="GJ132" s="315"/>
      <c r="GK132" s="315"/>
      <c r="GL132" s="315"/>
      <c r="GM132" s="315"/>
      <c r="GN132" s="315"/>
      <c r="GO132" s="315"/>
      <c r="GP132" s="315"/>
      <c r="GQ132" s="315"/>
      <c r="GR132" s="315"/>
      <c r="GS132" s="315"/>
      <c r="GT132" s="315"/>
      <c r="GU132" s="315"/>
      <c r="GV132" s="315"/>
      <c r="GW132" s="315"/>
      <c r="GX132" s="315"/>
      <c r="GY132" s="315"/>
      <c r="GZ132" s="315"/>
      <c r="HA132" s="315"/>
      <c r="HB132" s="315"/>
      <c r="HC132" s="315"/>
      <c r="HD132" s="315"/>
      <c r="HE132" s="315"/>
      <c r="HF132" s="315"/>
      <c r="HG132" s="315"/>
      <c r="HH132" s="315"/>
      <c r="HI132" s="315"/>
    </row>
    <row r="133" spans="1:217" ht="110.1" customHeight="1" thickBot="1" x14ac:dyDescent="0.25">
      <c r="A133" s="653"/>
      <c r="B133" s="645"/>
      <c r="C133" s="654"/>
      <c r="D133" s="140" t="s">
        <v>267</v>
      </c>
      <c r="E133" s="141" t="s">
        <v>268</v>
      </c>
      <c r="F133" s="234" t="s">
        <v>560</v>
      </c>
      <c r="G133" s="142" t="s">
        <v>720</v>
      </c>
      <c r="H133" s="142" t="s">
        <v>494</v>
      </c>
      <c r="I133" s="236" t="s">
        <v>717</v>
      </c>
      <c r="J133" s="142" t="s">
        <v>328</v>
      </c>
      <c r="K133" s="142" t="s">
        <v>329</v>
      </c>
      <c r="L133" s="142" t="s">
        <v>725</v>
      </c>
      <c r="M133" s="142" t="s">
        <v>277</v>
      </c>
      <c r="N133" s="142" t="s">
        <v>277</v>
      </c>
      <c r="O133" s="142" t="s">
        <v>336</v>
      </c>
      <c r="P133" s="170">
        <v>2</v>
      </c>
      <c r="Q133" s="143">
        <v>3</v>
      </c>
      <c r="R133" s="170">
        <f>P133*Q133</f>
        <v>6</v>
      </c>
      <c r="S133" s="171" t="str">
        <f t="shared" si="43"/>
        <v>Medio</v>
      </c>
      <c r="T133" s="144">
        <v>25</v>
      </c>
      <c r="U133" s="170">
        <f t="shared" si="39"/>
        <v>150</v>
      </c>
      <c r="V133" s="170" t="str">
        <f t="shared" si="44"/>
        <v>II</v>
      </c>
      <c r="W133" s="176" t="str">
        <f t="shared" si="25"/>
        <v>No Aceptable o Aceptable con Control Especifico</v>
      </c>
      <c r="X133" s="142"/>
      <c r="Y133" s="142"/>
      <c r="Z133" s="142"/>
      <c r="AA133" s="142" t="str">
        <f>L133</f>
        <v>Desordenes de trauma acumulativo especificamente a nivel de columna, fatiga muscular a nivel de miembros inferiores.</v>
      </c>
      <c r="AB133" s="142" t="s">
        <v>332</v>
      </c>
      <c r="AC133" s="142" t="s">
        <v>277</v>
      </c>
      <c r="AD133" s="142" t="s">
        <v>277</v>
      </c>
      <c r="AE133" s="142" t="s">
        <v>277</v>
      </c>
      <c r="AF133" s="142" t="s">
        <v>695</v>
      </c>
      <c r="AG133" s="142" t="s">
        <v>277</v>
      </c>
      <c r="AH133" s="145"/>
      <c r="AI133" s="170"/>
      <c r="AJ133" s="143"/>
      <c r="AK133" s="146">
        <f t="shared" si="26"/>
        <v>0</v>
      </c>
      <c r="AL133" s="219">
        <f t="shared" si="27"/>
        <v>0</v>
      </c>
      <c r="AM133" s="147" t="str">
        <f t="shared" si="28"/>
        <v>IV</v>
      </c>
      <c r="AN133" s="176" t="str">
        <f t="shared" si="29"/>
        <v>Aceptable</v>
      </c>
      <c r="AO133" s="652"/>
      <c r="AP133" s="652"/>
      <c r="AQ133" s="315"/>
      <c r="AR133" s="315"/>
      <c r="AS133" s="315"/>
      <c r="AT133" s="315"/>
      <c r="AU133" s="315"/>
      <c r="AV133" s="315"/>
      <c r="AW133" s="315"/>
      <c r="AX133" s="315"/>
      <c r="AY133" s="315"/>
      <c r="AZ133" s="315"/>
      <c r="BA133" s="315"/>
      <c r="BB133" s="315"/>
      <c r="BC133" s="315"/>
      <c r="BD133" s="315"/>
      <c r="BE133" s="315"/>
      <c r="BF133" s="315"/>
      <c r="BG133" s="315"/>
      <c r="BH133" s="315"/>
      <c r="BI133" s="315"/>
      <c r="BJ133" s="315"/>
      <c r="BK133" s="315"/>
      <c r="BL133" s="315"/>
      <c r="BM133" s="315"/>
      <c r="BN133" s="315"/>
      <c r="BO133" s="315"/>
      <c r="BP133" s="315"/>
      <c r="BQ133" s="315"/>
      <c r="BR133" s="315"/>
      <c r="BS133" s="315"/>
      <c r="BT133" s="315"/>
      <c r="BU133" s="315"/>
      <c r="BV133" s="315"/>
      <c r="BW133" s="315"/>
      <c r="BX133" s="315"/>
      <c r="BY133" s="315"/>
      <c r="BZ133" s="315"/>
      <c r="CA133" s="315"/>
      <c r="CB133" s="315"/>
      <c r="CC133" s="315"/>
      <c r="CD133" s="315"/>
      <c r="CE133" s="315"/>
      <c r="CF133" s="315"/>
      <c r="CG133" s="315"/>
      <c r="CH133" s="315"/>
      <c r="CI133" s="315"/>
      <c r="CJ133" s="315"/>
      <c r="CK133" s="315"/>
      <c r="CL133" s="315"/>
      <c r="CM133" s="315"/>
      <c r="CN133" s="315"/>
      <c r="CO133" s="315"/>
      <c r="CP133" s="315"/>
      <c r="CQ133" s="315"/>
      <c r="CR133" s="315"/>
      <c r="CS133" s="315"/>
      <c r="CT133" s="315"/>
      <c r="CU133" s="315"/>
      <c r="CV133" s="315"/>
      <c r="CW133" s="315"/>
      <c r="CX133" s="315"/>
      <c r="CY133" s="315"/>
      <c r="CZ133" s="315"/>
      <c r="DA133" s="315"/>
      <c r="DB133" s="315"/>
      <c r="DC133" s="315"/>
      <c r="DD133" s="315"/>
      <c r="DE133" s="315"/>
      <c r="DF133" s="315"/>
      <c r="DG133" s="315"/>
      <c r="DH133" s="315"/>
      <c r="DI133" s="315"/>
      <c r="DJ133" s="315"/>
      <c r="DK133" s="315"/>
      <c r="DL133" s="315"/>
      <c r="DM133" s="315"/>
      <c r="DN133" s="315"/>
      <c r="DO133" s="315"/>
      <c r="DP133" s="315"/>
      <c r="DQ133" s="315"/>
      <c r="DR133" s="315"/>
      <c r="DS133" s="315"/>
      <c r="DT133" s="315"/>
      <c r="DU133" s="315"/>
      <c r="DV133" s="315"/>
      <c r="DW133" s="315"/>
      <c r="DX133" s="315"/>
      <c r="DY133" s="315"/>
      <c r="DZ133" s="315"/>
      <c r="EA133" s="315"/>
      <c r="EB133" s="315"/>
      <c r="EC133" s="315"/>
      <c r="ED133" s="315"/>
      <c r="EE133" s="315"/>
      <c r="EF133" s="315"/>
      <c r="EG133" s="315"/>
      <c r="EH133" s="315"/>
      <c r="EI133" s="315"/>
      <c r="EJ133" s="315"/>
      <c r="EK133" s="315"/>
      <c r="EL133" s="315"/>
      <c r="EM133" s="315"/>
      <c r="EN133" s="315"/>
      <c r="EO133" s="315"/>
      <c r="EP133" s="315"/>
      <c r="EQ133" s="315"/>
      <c r="ER133" s="315"/>
      <c r="ES133" s="315"/>
      <c r="ET133" s="315"/>
      <c r="EU133" s="315"/>
      <c r="EV133" s="315"/>
      <c r="EW133" s="315"/>
      <c r="EX133" s="315"/>
      <c r="EY133" s="315"/>
      <c r="EZ133" s="315"/>
      <c r="FA133" s="315"/>
      <c r="FB133" s="315"/>
      <c r="FC133" s="315"/>
      <c r="FD133" s="315"/>
      <c r="FE133" s="315"/>
      <c r="FF133" s="315"/>
      <c r="FG133" s="315"/>
      <c r="FH133" s="315"/>
      <c r="FI133" s="315"/>
      <c r="FJ133" s="315"/>
      <c r="FK133" s="315"/>
      <c r="FL133" s="315"/>
      <c r="FM133" s="315"/>
      <c r="FN133" s="315"/>
      <c r="FO133" s="315"/>
      <c r="FP133" s="315"/>
      <c r="FQ133" s="315"/>
      <c r="FR133" s="315"/>
      <c r="FS133" s="315"/>
      <c r="FT133" s="315"/>
      <c r="FU133" s="315"/>
      <c r="FV133" s="315"/>
      <c r="FW133" s="315"/>
      <c r="FX133" s="315"/>
      <c r="FY133" s="315"/>
      <c r="FZ133" s="315"/>
      <c r="GA133" s="315"/>
      <c r="GB133" s="315"/>
      <c r="GC133" s="315"/>
      <c r="GD133" s="315"/>
      <c r="GE133" s="315"/>
      <c r="GF133" s="315"/>
      <c r="GG133" s="315"/>
      <c r="GH133" s="315"/>
      <c r="GI133" s="315"/>
      <c r="GJ133" s="315"/>
      <c r="GK133" s="315"/>
      <c r="GL133" s="315"/>
      <c r="GM133" s="315"/>
      <c r="GN133" s="315"/>
      <c r="GO133" s="315"/>
      <c r="GP133" s="315"/>
      <c r="GQ133" s="315"/>
      <c r="GR133" s="315"/>
      <c r="GS133" s="315"/>
      <c r="GT133" s="315"/>
      <c r="GU133" s="315"/>
      <c r="GV133" s="315"/>
      <c r="GW133" s="315"/>
      <c r="GX133" s="315"/>
      <c r="GY133" s="315"/>
      <c r="GZ133" s="315"/>
      <c r="HA133" s="315"/>
      <c r="HB133" s="315"/>
      <c r="HC133" s="315"/>
      <c r="HD133" s="315"/>
      <c r="HE133" s="315"/>
      <c r="HF133" s="315"/>
      <c r="HG133" s="315"/>
      <c r="HH133" s="315"/>
      <c r="HI133" s="315"/>
    </row>
    <row r="134" spans="1:217" ht="110.1" customHeight="1" thickBot="1" x14ac:dyDescent="0.25">
      <c r="A134" s="653"/>
      <c r="B134" s="645"/>
      <c r="C134" s="654"/>
      <c r="D134" s="140" t="s">
        <v>267</v>
      </c>
      <c r="E134" s="141" t="s">
        <v>268</v>
      </c>
      <c r="F134" s="234" t="s">
        <v>560</v>
      </c>
      <c r="G134" s="142" t="s">
        <v>720</v>
      </c>
      <c r="H134" s="142" t="s">
        <v>495</v>
      </c>
      <c r="I134" s="236" t="s">
        <v>717</v>
      </c>
      <c r="J134" s="142" t="s">
        <v>328</v>
      </c>
      <c r="K134" s="142" t="s">
        <v>496</v>
      </c>
      <c r="L134" s="142" t="s">
        <v>726</v>
      </c>
      <c r="M134" s="142" t="s">
        <v>727</v>
      </c>
      <c r="N134" s="142" t="s">
        <v>573</v>
      </c>
      <c r="O134" s="142" t="s">
        <v>336</v>
      </c>
      <c r="P134" s="170">
        <v>2</v>
      </c>
      <c r="Q134" s="143">
        <v>2</v>
      </c>
      <c r="R134" s="170">
        <f>P134*Q134</f>
        <v>4</v>
      </c>
      <c r="S134" s="171" t="str">
        <f t="shared" si="43"/>
        <v>Bajo</v>
      </c>
      <c r="T134" s="144">
        <v>25</v>
      </c>
      <c r="U134" s="170">
        <f t="shared" si="39"/>
        <v>100</v>
      </c>
      <c r="V134" s="170" t="str">
        <f t="shared" si="44"/>
        <v>III</v>
      </c>
      <c r="W134" s="176" t="str">
        <f t="shared" si="25"/>
        <v>Mejorable</v>
      </c>
      <c r="X134" s="142"/>
      <c r="Y134" s="142"/>
      <c r="Z134" s="142"/>
      <c r="AA134" s="142" t="str">
        <f>L134</f>
        <v>Desordenes de trauma acumulativo especificamente a nivel de columna.</v>
      </c>
      <c r="AB134" s="142" t="s">
        <v>332</v>
      </c>
      <c r="AC134" s="142" t="s">
        <v>277</v>
      </c>
      <c r="AD134" s="142" t="s">
        <v>277</v>
      </c>
      <c r="AE134" s="142" t="s">
        <v>499</v>
      </c>
      <c r="AF134" s="142" t="s">
        <v>500</v>
      </c>
      <c r="AG134" s="142" t="s">
        <v>277</v>
      </c>
      <c r="AH134" s="145"/>
      <c r="AI134" s="170"/>
      <c r="AJ134" s="143"/>
      <c r="AK134" s="146">
        <f t="shared" si="26"/>
        <v>0</v>
      </c>
      <c r="AL134" s="219">
        <f t="shared" si="27"/>
        <v>0</v>
      </c>
      <c r="AM134" s="147" t="str">
        <f t="shared" si="28"/>
        <v>IV</v>
      </c>
      <c r="AN134" s="176" t="str">
        <f t="shared" si="29"/>
        <v>Aceptable</v>
      </c>
      <c r="AO134" s="652"/>
      <c r="AP134" s="652"/>
      <c r="AQ134" s="315"/>
      <c r="AR134" s="315"/>
      <c r="AS134" s="315"/>
      <c r="AT134" s="315"/>
      <c r="AU134" s="315"/>
      <c r="AV134" s="315"/>
      <c r="AW134" s="315"/>
      <c r="AX134" s="315"/>
      <c r="AY134" s="315"/>
      <c r="AZ134" s="315"/>
      <c r="BA134" s="315"/>
      <c r="BB134" s="315"/>
      <c r="BC134" s="315"/>
      <c r="BD134" s="315"/>
      <c r="BE134" s="315"/>
      <c r="BF134" s="315"/>
      <c r="BG134" s="315"/>
      <c r="BH134" s="315"/>
      <c r="BI134" s="315"/>
      <c r="BJ134" s="315"/>
      <c r="BK134" s="315"/>
      <c r="BL134" s="315"/>
      <c r="BM134" s="315"/>
      <c r="BN134" s="315"/>
      <c r="BO134" s="315"/>
      <c r="BP134" s="315"/>
      <c r="BQ134" s="315"/>
      <c r="BR134" s="315"/>
      <c r="BS134" s="315"/>
      <c r="BT134" s="315"/>
      <c r="BU134" s="315"/>
      <c r="BV134" s="315"/>
      <c r="BW134" s="315"/>
      <c r="BX134" s="315"/>
      <c r="BY134" s="315"/>
      <c r="BZ134" s="315"/>
      <c r="CA134" s="315"/>
      <c r="CB134" s="315"/>
      <c r="CC134" s="315"/>
      <c r="CD134" s="315"/>
      <c r="CE134" s="315"/>
      <c r="CF134" s="315"/>
      <c r="CG134" s="315"/>
      <c r="CH134" s="315"/>
      <c r="CI134" s="315"/>
      <c r="CJ134" s="315"/>
      <c r="CK134" s="315"/>
      <c r="CL134" s="315"/>
      <c r="CM134" s="315"/>
      <c r="CN134" s="315"/>
      <c r="CO134" s="315"/>
      <c r="CP134" s="315"/>
      <c r="CQ134" s="315"/>
      <c r="CR134" s="315"/>
      <c r="CS134" s="315"/>
      <c r="CT134" s="315"/>
      <c r="CU134" s="315"/>
      <c r="CV134" s="315"/>
      <c r="CW134" s="315"/>
      <c r="CX134" s="315"/>
      <c r="CY134" s="315"/>
      <c r="CZ134" s="315"/>
      <c r="DA134" s="315"/>
      <c r="DB134" s="315"/>
      <c r="DC134" s="315"/>
      <c r="DD134" s="315"/>
      <c r="DE134" s="315"/>
      <c r="DF134" s="315"/>
      <c r="DG134" s="315"/>
      <c r="DH134" s="315"/>
      <c r="DI134" s="315"/>
      <c r="DJ134" s="315"/>
      <c r="DK134" s="315"/>
      <c r="DL134" s="315"/>
      <c r="DM134" s="315"/>
      <c r="DN134" s="315"/>
      <c r="DO134" s="315"/>
      <c r="DP134" s="315"/>
      <c r="DQ134" s="315"/>
      <c r="DR134" s="315"/>
      <c r="DS134" s="315"/>
      <c r="DT134" s="315"/>
      <c r="DU134" s="315"/>
      <c r="DV134" s="315"/>
      <c r="DW134" s="315"/>
      <c r="DX134" s="315"/>
      <c r="DY134" s="315"/>
      <c r="DZ134" s="315"/>
      <c r="EA134" s="315"/>
      <c r="EB134" s="315"/>
      <c r="EC134" s="315"/>
      <c r="ED134" s="315"/>
      <c r="EE134" s="315"/>
      <c r="EF134" s="315"/>
      <c r="EG134" s="315"/>
      <c r="EH134" s="315"/>
      <c r="EI134" s="315"/>
      <c r="EJ134" s="315"/>
      <c r="EK134" s="315"/>
      <c r="EL134" s="315"/>
      <c r="EM134" s="315"/>
      <c r="EN134" s="315"/>
      <c r="EO134" s="315"/>
      <c r="EP134" s="315"/>
      <c r="EQ134" s="315"/>
      <c r="ER134" s="315"/>
      <c r="ES134" s="315"/>
      <c r="ET134" s="315"/>
      <c r="EU134" s="315"/>
      <c r="EV134" s="315"/>
      <c r="EW134" s="315"/>
      <c r="EX134" s="315"/>
      <c r="EY134" s="315"/>
      <c r="EZ134" s="315"/>
      <c r="FA134" s="315"/>
      <c r="FB134" s="315"/>
      <c r="FC134" s="315"/>
      <c r="FD134" s="315"/>
      <c r="FE134" s="315"/>
      <c r="FF134" s="315"/>
      <c r="FG134" s="315"/>
      <c r="FH134" s="315"/>
      <c r="FI134" s="315"/>
      <c r="FJ134" s="315"/>
      <c r="FK134" s="315"/>
      <c r="FL134" s="315"/>
      <c r="FM134" s="315"/>
      <c r="FN134" s="315"/>
      <c r="FO134" s="315"/>
      <c r="FP134" s="315"/>
      <c r="FQ134" s="315"/>
      <c r="FR134" s="315"/>
      <c r="FS134" s="315"/>
      <c r="FT134" s="315"/>
      <c r="FU134" s="315"/>
      <c r="FV134" s="315"/>
      <c r="FW134" s="315"/>
      <c r="FX134" s="315"/>
      <c r="FY134" s="315"/>
      <c r="FZ134" s="315"/>
      <c r="GA134" s="315"/>
      <c r="GB134" s="315"/>
      <c r="GC134" s="315"/>
      <c r="GD134" s="315"/>
      <c r="GE134" s="315"/>
      <c r="GF134" s="315"/>
      <c r="GG134" s="315"/>
      <c r="GH134" s="315"/>
      <c r="GI134" s="315"/>
      <c r="GJ134" s="315"/>
      <c r="GK134" s="315"/>
      <c r="GL134" s="315"/>
      <c r="GM134" s="315"/>
      <c r="GN134" s="315"/>
      <c r="GO134" s="315"/>
      <c r="GP134" s="315"/>
      <c r="GQ134" s="315"/>
      <c r="GR134" s="315"/>
      <c r="GS134" s="315"/>
      <c r="GT134" s="315"/>
      <c r="GU134" s="315"/>
      <c r="GV134" s="315"/>
      <c r="GW134" s="315"/>
      <c r="GX134" s="315"/>
      <c r="GY134" s="315"/>
      <c r="GZ134" s="315"/>
      <c r="HA134" s="315"/>
      <c r="HB134" s="315"/>
      <c r="HC134" s="315"/>
      <c r="HD134" s="315"/>
      <c r="HE134" s="315"/>
      <c r="HF134" s="315"/>
      <c r="HG134" s="315"/>
      <c r="HH134" s="315"/>
      <c r="HI134" s="315"/>
    </row>
    <row r="135" spans="1:217" ht="110.1" customHeight="1" thickBot="1" x14ac:dyDescent="0.25">
      <c r="A135" s="653"/>
      <c r="B135" s="645"/>
      <c r="C135" s="654"/>
      <c r="D135" s="140" t="s">
        <v>267</v>
      </c>
      <c r="E135" s="141" t="s">
        <v>268</v>
      </c>
      <c r="F135" s="234" t="s">
        <v>560</v>
      </c>
      <c r="G135" s="142" t="s">
        <v>720</v>
      </c>
      <c r="H135" s="142" t="s">
        <v>505</v>
      </c>
      <c r="I135" s="236" t="s">
        <v>717</v>
      </c>
      <c r="J135" s="142" t="s">
        <v>288</v>
      </c>
      <c r="K135" s="142" t="s">
        <v>289</v>
      </c>
      <c r="L135" s="142" t="s">
        <v>506</v>
      </c>
      <c r="M135" s="142" t="s">
        <v>728</v>
      </c>
      <c r="N135" s="142" t="s">
        <v>277</v>
      </c>
      <c r="O135" s="142" t="s">
        <v>277</v>
      </c>
      <c r="P135" s="170">
        <v>2</v>
      </c>
      <c r="Q135" s="143">
        <v>2</v>
      </c>
      <c r="R135" s="170">
        <v>4</v>
      </c>
      <c r="S135" s="171" t="s">
        <v>474</v>
      </c>
      <c r="T135" s="144">
        <v>25</v>
      </c>
      <c r="U135" s="170">
        <f t="shared" si="39"/>
        <v>100</v>
      </c>
      <c r="V135" s="170" t="str">
        <f t="shared" si="44"/>
        <v>III</v>
      </c>
      <c r="W135" s="176" t="str">
        <f t="shared" si="25"/>
        <v>Mejorable</v>
      </c>
      <c r="X135" s="142"/>
      <c r="Y135" s="142"/>
      <c r="Z135" s="142"/>
      <c r="AA135" s="142" t="s">
        <v>508</v>
      </c>
      <c r="AB135" s="142" t="s">
        <v>294</v>
      </c>
      <c r="AC135" s="142" t="s">
        <v>277</v>
      </c>
      <c r="AD135" s="142" t="s">
        <v>277</v>
      </c>
      <c r="AE135" s="142" t="s">
        <v>499</v>
      </c>
      <c r="AF135" s="142"/>
      <c r="AG135" s="142"/>
      <c r="AH135" s="145"/>
      <c r="AI135" s="170"/>
      <c r="AJ135" s="143"/>
      <c r="AK135" s="146">
        <f t="shared" si="26"/>
        <v>0</v>
      </c>
      <c r="AL135" s="219">
        <f t="shared" si="27"/>
        <v>0</v>
      </c>
      <c r="AM135" s="147" t="str">
        <f t="shared" si="28"/>
        <v>IV</v>
      </c>
      <c r="AN135" s="176" t="str">
        <f t="shared" si="29"/>
        <v>Aceptable</v>
      </c>
      <c r="AO135" s="652"/>
      <c r="AP135" s="652"/>
      <c r="AQ135" s="315"/>
      <c r="AR135" s="315"/>
      <c r="AS135" s="315"/>
      <c r="AT135" s="315"/>
      <c r="AU135" s="315"/>
      <c r="AV135" s="315"/>
      <c r="AW135" s="315"/>
      <c r="AX135" s="315"/>
      <c r="AY135" s="315"/>
      <c r="AZ135" s="315"/>
      <c r="BA135" s="315"/>
      <c r="BB135" s="315"/>
      <c r="BC135" s="315"/>
      <c r="BD135" s="315"/>
      <c r="BE135" s="315"/>
      <c r="BF135" s="315"/>
      <c r="BG135" s="315"/>
      <c r="BH135" s="315"/>
      <c r="BI135" s="315"/>
      <c r="BJ135" s="315"/>
      <c r="BK135" s="315"/>
      <c r="BL135" s="315"/>
      <c r="BM135" s="315"/>
      <c r="BN135" s="315"/>
      <c r="BO135" s="315"/>
      <c r="BP135" s="315"/>
      <c r="BQ135" s="315"/>
      <c r="BR135" s="315"/>
      <c r="BS135" s="315"/>
      <c r="BT135" s="315"/>
      <c r="BU135" s="315"/>
      <c r="BV135" s="315"/>
      <c r="BW135" s="315"/>
      <c r="BX135" s="315"/>
      <c r="BY135" s="315"/>
      <c r="BZ135" s="315"/>
      <c r="CA135" s="315"/>
      <c r="CB135" s="315"/>
      <c r="CC135" s="315"/>
      <c r="CD135" s="315"/>
      <c r="CE135" s="315"/>
      <c r="CF135" s="315"/>
      <c r="CG135" s="315"/>
      <c r="CH135" s="315"/>
      <c r="CI135" s="315"/>
      <c r="CJ135" s="315"/>
      <c r="CK135" s="315"/>
      <c r="CL135" s="315"/>
      <c r="CM135" s="315"/>
      <c r="CN135" s="315"/>
      <c r="CO135" s="315"/>
      <c r="CP135" s="315"/>
      <c r="CQ135" s="315"/>
      <c r="CR135" s="315"/>
      <c r="CS135" s="315"/>
      <c r="CT135" s="315"/>
      <c r="CU135" s="315"/>
      <c r="CV135" s="315"/>
      <c r="CW135" s="315"/>
      <c r="CX135" s="315"/>
      <c r="CY135" s="315"/>
      <c r="CZ135" s="315"/>
      <c r="DA135" s="315"/>
      <c r="DB135" s="315"/>
      <c r="DC135" s="315"/>
      <c r="DD135" s="315"/>
      <c r="DE135" s="315"/>
      <c r="DF135" s="315"/>
      <c r="DG135" s="315"/>
      <c r="DH135" s="315"/>
      <c r="DI135" s="315"/>
      <c r="DJ135" s="315"/>
      <c r="DK135" s="315"/>
      <c r="DL135" s="315"/>
      <c r="DM135" s="315"/>
      <c r="DN135" s="315"/>
      <c r="DO135" s="315"/>
      <c r="DP135" s="315"/>
      <c r="DQ135" s="315"/>
      <c r="DR135" s="315"/>
      <c r="DS135" s="315"/>
      <c r="DT135" s="315"/>
      <c r="DU135" s="315"/>
      <c r="DV135" s="315"/>
      <c r="DW135" s="315"/>
      <c r="DX135" s="315"/>
      <c r="DY135" s="315"/>
      <c r="DZ135" s="315"/>
      <c r="EA135" s="315"/>
      <c r="EB135" s="315"/>
      <c r="EC135" s="315"/>
      <c r="ED135" s="315"/>
      <c r="EE135" s="315"/>
      <c r="EF135" s="315"/>
      <c r="EG135" s="315"/>
      <c r="EH135" s="315"/>
      <c r="EI135" s="315"/>
      <c r="EJ135" s="315"/>
      <c r="EK135" s="315"/>
      <c r="EL135" s="315"/>
      <c r="EM135" s="315"/>
      <c r="EN135" s="315"/>
      <c r="EO135" s="315"/>
      <c r="EP135" s="315"/>
      <c r="EQ135" s="315"/>
      <c r="ER135" s="315"/>
      <c r="ES135" s="315"/>
      <c r="ET135" s="315"/>
      <c r="EU135" s="315"/>
      <c r="EV135" s="315"/>
      <c r="EW135" s="315"/>
      <c r="EX135" s="315"/>
      <c r="EY135" s="315"/>
      <c r="EZ135" s="315"/>
      <c r="FA135" s="315"/>
      <c r="FB135" s="315"/>
      <c r="FC135" s="315"/>
      <c r="FD135" s="315"/>
      <c r="FE135" s="315"/>
      <c r="FF135" s="315"/>
      <c r="FG135" s="315"/>
      <c r="FH135" s="315"/>
      <c r="FI135" s="315"/>
      <c r="FJ135" s="315"/>
      <c r="FK135" s="315"/>
      <c r="FL135" s="315"/>
      <c r="FM135" s="315"/>
      <c r="FN135" s="315"/>
      <c r="FO135" s="315"/>
      <c r="FP135" s="315"/>
      <c r="FQ135" s="315"/>
      <c r="FR135" s="315"/>
      <c r="FS135" s="315"/>
      <c r="FT135" s="315"/>
      <c r="FU135" s="315"/>
      <c r="FV135" s="315"/>
      <c r="FW135" s="315"/>
      <c r="FX135" s="315"/>
      <c r="FY135" s="315"/>
      <c r="FZ135" s="315"/>
      <c r="GA135" s="315"/>
      <c r="GB135" s="315"/>
      <c r="GC135" s="315"/>
      <c r="GD135" s="315"/>
      <c r="GE135" s="315"/>
      <c r="GF135" s="315"/>
      <c r="GG135" s="315"/>
      <c r="GH135" s="315"/>
      <c r="GI135" s="315"/>
      <c r="GJ135" s="315"/>
      <c r="GK135" s="315"/>
      <c r="GL135" s="315"/>
      <c r="GM135" s="315"/>
      <c r="GN135" s="315"/>
      <c r="GO135" s="315"/>
      <c r="GP135" s="315"/>
      <c r="GQ135" s="315"/>
      <c r="GR135" s="315"/>
      <c r="GS135" s="315"/>
      <c r="GT135" s="315"/>
      <c r="GU135" s="315"/>
      <c r="GV135" s="315"/>
      <c r="GW135" s="315"/>
      <c r="GX135" s="315"/>
      <c r="GY135" s="315"/>
      <c r="GZ135" s="315"/>
      <c r="HA135" s="315"/>
      <c r="HB135" s="315"/>
      <c r="HC135" s="315"/>
      <c r="HD135" s="315"/>
      <c r="HE135" s="315"/>
      <c r="HF135" s="315"/>
      <c r="HG135" s="315"/>
      <c r="HH135" s="315"/>
      <c r="HI135" s="315"/>
    </row>
    <row r="136" spans="1:217" ht="110.1" customHeight="1" thickBot="1" x14ac:dyDescent="0.25">
      <c r="A136" s="653"/>
      <c r="B136" s="645"/>
      <c r="C136" s="654"/>
      <c r="D136" s="140" t="s">
        <v>267</v>
      </c>
      <c r="E136" s="141" t="s">
        <v>268</v>
      </c>
      <c r="F136" s="234" t="s">
        <v>560</v>
      </c>
      <c r="G136" s="142" t="s">
        <v>401</v>
      </c>
      <c r="H136" s="142" t="s">
        <v>729</v>
      </c>
      <c r="I136" s="236" t="s">
        <v>717</v>
      </c>
      <c r="J136" s="142" t="s">
        <v>273</v>
      </c>
      <c r="K136" s="142" t="s">
        <v>403</v>
      </c>
      <c r="L136" s="142" t="s">
        <v>404</v>
      </c>
      <c r="M136" s="142" t="s">
        <v>517</v>
      </c>
      <c r="N136" s="142" t="s">
        <v>277</v>
      </c>
      <c r="O136" s="142" t="s">
        <v>277</v>
      </c>
      <c r="P136" s="170">
        <v>2</v>
      </c>
      <c r="Q136" s="143">
        <v>3</v>
      </c>
      <c r="R136" s="170">
        <f t="shared" ref="R136:R144" si="45">P136*Q136</f>
        <v>6</v>
      </c>
      <c r="S136" s="171" t="str">
        <f t="shared" ref="S136:S144" si="46">IF((R136&gt;23),"MuyAlto",IF(R136&gt;9,"Alto",IF(R136&gt;5,"Medio",IF(R136&lt;6,"Bajo"))))</f>
        <v>Medio</v>
      </c>
      <c r="T136" s="144">
        <v>25</v>
      </c>
      <c r="U136" s="170">
        <f t="shared" si="39"/>
        <v>150</v>
      </c>
      <c r="V136" s="170" t="str">
        <f t="shared" si="44"/>
        <v>II</v>
      </c>
      <c r="W136" s="176" t="str">
        <f t="shared" si="25"/>
        <v>No Aceptable o Aceptable con Control Especifico</v>
      </c>
      <c r="X136" s="142"/>
      <c r="Y136" s="142"/>
      <c r="Z136" s="142"/>
      <c r="AA136" s="142" t="s">
        <v>406</v>
      </c>
      <c r="AB136" s="142" t="s">
        <v>407</v>
      </c>
      <c r="AC136" s="142" t="s">
        <v>277</v>
      </c>
      <c r="AD136" s="142"/>
      <c r="AE136" s="142" t="s">
        <v>408</v>
      </c>
      <c r="AF136" s="142" t="s">
        <v>518</v>
      </c>
      <c r="AG136" s="142" t="s">
        <v>277</v>
      </c>
      <c r="AH136" s="145"/>
      <c r="AI136" s="170"/>
      <c r="AJ136" s="143"/>
      <c r="AK136" s="146">
        <f t="shared" si="26"/>
        <v>0</v>
      </c>
      <c r="AL136" s="219">
        <f t="shared" si="27"/>
        <v>0</v>
      </c>
      <c r="AM136" s="147" t="str">
        <f t="shared" si="28"/>
        <v>IV</v>
      </c>
      <c r="AN136" s="176" t="str">
        <f t="shared" si="29"/>
        <v>Aceptable</v>
      </c>
      <c r="AO136" s="652"/>
      <c r="AP136" s="652"/>
      <c r="AQ136" s="315"/>
      <c r="AR136" s="315"/>
      <c r="AS136" s="315"/>
      <c r="AT136" s="315"/>
      <c r="AU136" s="315"/>
      <c r="AV136" s="315"/>
      <c r="AW136" s="315"/>
      <c r="AX136" s="315"/>
      <c r="AY136" s="315"/>
      <c r="AZ136" s="315"/>
      <c r="BA136" s="315"/>
      <c r="BB136" s="315"/>
      <c r="BC136" s="315"/>
      <c r="BD136" s="315"/>
      <c r="BE136" s="315"/>
      <c r="BF136" s="315"/>
      <c r="BG136" s="315"/>
      <c r="BH136" s="315"/>
      <c r="BI136" s="315"/>
      <c r="BJ136" s="315"/>
      <c r="BK136" s="315"/>
      <c r="BL136" s="315"/>
      <c r="BM136" s="315"/>
      <c r="BN136" s="315"/>
      <c r="BO136" s="315"/>
      <c r="BP136" s="315"/>
      <c r="BQ136" s="315"/>
      <c r="BR136" s="315"/>
      <c r="BS136" s="315"/>
      <c r="BT136" s="315"/>
      <c r="BU136" s="315"/>
      <c r="BV136" s="315"/>
      <c r="BW136" s="315"/>
      <c r="BX136" s="315"/>
      <c r="BY136" s="315"/>
      <c r="BZ136" s="315"/>
      <c r="CA136" s="315"/>
      <c r="CB136" s="315"/>
      <c r="CC136" s="315"/>
      <c r="CD136" s="315"/>
      <c r="CE136" s="315"/>
      <c r="CF136" s="315"/>
      <c r="CG136" s="315"/>
      <c r="CH136" s="315"/>
      <c r="CI136" s="315"/>
      <c r="CJ136" s="315"/>
      <c r="CK136" s="315"/>
      <c r="CL136" s="315"/>
      <c r="CM136" s="315"/>
      <c r="CN136" s="315"/>
      <c r="CO136" s="315"/>
      <c r="CP136" s="315"/>
      <c r="CQ136" s="315"/>
      <c r="CR136" s="315"/>
      <c r="CS136" s="315"/>
      <c r="CT136" s="315"/>
      <c r="CU136" s="315"/>
      <c r="CV136" s="315"/>
      <c r="CW136" s="315"/>
      <c r="CX136" s="315"/>
      <c r="CY136" s="315"/>
      <c r="CZ136" s="315"/>
      <c r="DA136" s="315"/>
      <c r="DB136" s="315"/>
      <c r="DC136" s="315"/>
      <c r="DD136" s="315"/>
      <c r="DE136" s="315"/>
      <c r="DF136" s="315"/>
      <c r="DG136" s="315"/>
      <c r="DH136" s="315"/>
      <c r="DI136" s="315"/>
      <c r="DJ136" s="315"/>
      <c r="DK136" s="315"/>
      <c r="DL136" s="315"/>
      <c r="DM136" s="315"/>
      <c r="DN136" s="315"/>
      <c r="DO136" s="315"/>
      <c r="DP136" s="315"/>
      <c r="DQ136" s="315"/>
      <c r="DR136" s="315"/>
      <c r="DS136" s="315"/>
      <c r="DT136" s="315"/>
      <c r="DU136" s="315"/>
      <c r="DV136" s="315"/>
      <c r="DW136" s="315"/>
      <c r="DX136" s="315"/>
      <c r="DY136" s="315"/>
      <c r="DZ136" s="315"/>
      <c r="EA136" s="315"/>
      <c r="EB136" s="315"/>
      <c r="EC136" s="315"/>
      <c r="ED136" s="315"/>
      <c r="EE136" s="315"/>
      <c r="EF136" s="315"/>
      <c r="EG136" s="315"/>
      <c r="EH136" s="315"/>
      <c r="EI136" s="315"/>
      <c r="EJ136" s="315"/>
      <c r="EK136" s="315"/>
      <c r="EL136" s="315"/>
      <c r="EM136" s="315"/>
      <c r="EN136" s="315"/>
      <c r="EO136" s="315"/>
      <c r="EP136" s="315"/>
      <c r="EQ136" s="315"/>
      <c r="ER136" s="315"/>
      <c r="ES136" s="315"/>
      <c r="ET136" s="315"/>
      <c r="EU136" s="315"/>
      <c r="EV136" s="315"/>
      <c r="EW136" s="315"/>
      <c r="EX136" s="315"/>
      <c r="EY136" s="315"/>
      <c r="EZ136" s="315"/>
      <c r="FA136" s="315"/>
      <c r="FB136" s="315"/>
      <c r="FC136" s="315"/>
      <c r="FD136" s="315"/>
      <c r="FE136" s="315"/>
      <c r="FF136" s="315"/>
      <c r="FG136" s="315"/>
      <c r="FH136" s="315"/>
      <c r="FI136" s="315"/>
      <c r="FJ136" s="315"/>
      <c r="FK136" s="315"/>
      <c r="FL136" s="315"/>
      <c r="FM136" s="315"/>
      <c r="FN136" s="315"/>
      <c r="FO136" s="315"/>
      <c r="FP136" s="315"/>
      <c r="FQ136" s="315"/>
      <c r="FR136" s="315"/>
      <c r="FS136" s="315"/>
      <c r="FT136" s="315"/>
      <c r="FU136" s="315"/>
      <c r="FV136" s="315"/>
      <c r="FW136" s="315"/>
      <c r="FX136" s="315"/>
      <c r="FY136" s="315"/>
      <c r="FZ136" s="315"/>
      <c r="GA136" s="315"/>
      <c r="GB136" s="315"/>
      <c r="GC136" s="315"/>
      <c r="GD136" s="315"/>
      <c r="GE136" s="315"/>
      <c r="GF136" s="315"/>
      <c r="GG136" s="315"/>
      <c r="GH136" s="315"/>
      <c r="GI136" s="315"/>
      <c r="GJ136" s="315"/>
      <c r="GK136" s="315"/>
      <c r="GL136" s="315"/>
      <c r="GM136" s="315"/>
      <c r="GN136" s="315"/>
      <c r="GO136" s="315"/>
      <c r="GP136" s="315"/>
      <c r="GQ136" s="315"/>
      <c r="GR136" s="315"/>
      <c r="GS136" s="315"/>
      <c r="GT136" s="315"/>
      <c r="GU136" s="315"/>
      <c r="GV136" s="315"/>
      <c r="GW136" s="315"/>
      <c r="GX136" s="315"/>
      <c r="GY136" s="315"/>
      <c r="GZ136" s="315"/>
      <c r="HA136" s="315"/>
      <c r="HB136" s="315"/>
      <c r="HC136" s="315"/>
      <c r="HD136" s="315"/>
      <c r="HE136" s="315"/>
      <c r="HF136" s="315"/>
      <c r="HG136" s="315"/>
      <c r="HH136" s="315"/>
      <c r="HI136" s="315"/>
    </row>
    <row r="137" spans="1:217" ht="110.1" customHeight="1" thickBot="1" x14ac:dyDescent="0.25">
      <c r="A137" s="653"/>
      <c r="B137" s="645"/>
      <c r="C137" s="654"/>
      <c r="D137" s="140" t="s">
        <v>267</v>
      </c>
      <c r="E137" s="141" t="s">
        <v>268</v>
      </c>
      <c r="F137" s="234" t="s">
        <v>560</v>
      </c>
      <c r="G137" s="142" t="s">
        <v>401</v>
      </c>
      <c r="H137" s="142" t="s">
        <v>410</v>
      </c>
      <c r="I137" s="236" t="s">
        <v>717</v>
      </c>
      <c r="J137" s="142" t="s">
        <v>273</v>
      </c>
      <c r="K137" s="142" t="s">
        <v>411</v>
      </c>
      <c r="L137" s="142" t="s">
        <v>412</v>
      </c>
      <c r="M137" s="142" t="s">
        <v>519</v>
      </c>
      <c r="N137" s="142" t="s">
        <v>477</v>
      </c>
      <c r="O137" s="142" t="s">
        <v>277</v>
      </c>
      <c r="P137" s="170">
        <v>1</v>
      </c>
      <c r="Q137" s="143">
        <v>2</v>
      </c>
      <c r="R137" s="170">
        <f t="shared" si="45"/>
        <v>2</v>
      </c>
      <c r="S137" s="171" t="str">
        <f t="shared" si="46"/>
        <v>Bajo</v>
      </c>
      <c r="T137" s="144">
        <v>10</v>
      </c>
      <c r="U137" s="170">
        <f t="shared" si="39"/>
        <v>20</v>
      </c>
      <c r="V137" s="170" t="str">
        <f t="shared" si="44"/>
        <v>IV</v>
      </c>
      <c r="W137" s="176" t="str">
        <f t="shared" si="25"/>
        <v>Aceptable</v>
      </c>
      <c r="X137" s="142"/>
      <c r="Y137" s="142"/>
      <c r="Z137" s="142"/>
      <c r="AA137" s="142" t="s">
        <v>415</v>
      </c>
      <c r="AB137" s="142" t="s">
        <v>416</v>
      </c>
      <c r="AC137" s="142" t="s">
        <v>277</v>
      </c>
      <c r="AD137" s="142" t="s">
        <v>277</v>
      </c>
      <c r="AE137" s="142" t="s">
        <v>478</v>
      </c>
      <c r="AF137" s="142"/>
      <c r="AG137" s="142" t="s">
        <v>277</v>
      </c>
      <c r="AH137" s="145"/>
      <c r="AI137" s="170"/>
      <c r="AJ137" s="143"/>
      <c r="AK137" s="146">
        <f t="shared" si="26"/>
        <v>0</v>
      </c>
      <c r="AL137" s="219">
        <f t="shared" si="27"/>
        <v>0</v>
      </c>
      <c r="AM137" s="147" t="str">
        <f t="shared" si="28"/>
        <v>IV</v>
      </c>
      <c r="AN137" s="176" t="str">
        <f t="shared" si="29"/>
        <v>Aceptable</v>
      </c>
      <c r="AO137" s="652"/>
      <c r="AP137" s="652"/>
      <c r="AQ137" s="315"/>
      <c r="AR137" s="315"/>
      <c r="AS137" s="315"/>
      <c r="AT137" s="315"/>
      <c r="AU137" s="315"/>
      <c r="AV137" s="315"/>
      <c r="AW137" s="315"/>
      <c r="AX137" s="315"/>
      <c r="AY137" s="315"/>
      <c r="AZ137" s="315"/>
      <c r="BA137" s="315"/>
      <c r="BB137" s="315"/>
      <c r="BC137" s="315"/>
      <c r="BD137" s="315"/>
      <c r="BE137" s="315"/>
      <c r="BF137" s="315"/>
      <c r="BG137" s="315"/>
      <c r="BH137" s="315"/>
      <c r="BI137" s="315"/>
      <c r="BJ137" s="315"/>
      <c r="BK137" s="315"/>
      <c r="BL137" s="315"/>
      <c r="BM137" s="315"/>
      <c r="BN137" s="315"/>
      <c r="BO137" s="315"/>
      <c r="BP137" s="315"/>
      <c r="BQ137" s="315"/>
      <c r="BR137" s="315"/>
      <c r="BS137" s="315"/>
      <c r="BT137" s="315"/>
      <c r="BU137" s="315"/>
      <c r="BV137" s="315"/>
      <c r="BW137" s="315"/>
      <c r="BX137" s="315"/>
      <c r="BY137" s="315"/>
      <c r="BZ137" s="315"/>
      <c r="CA137" s="315"/>
      <c r="CB137" s="315"/>
      <c r="CC137" s="315"/>
      <c r="CD137" s="315"/>
      <c r="CE137" s="315"/>
      <c r="CF137" s="315"/>
      <c r="CG137" s="315"/>
      <c r="CH137" s="315"/>
      <c r="CI137" s="315"/>
      <c r="CJ137" s="315"/>
      <c r="CK137" s="315"/>
      <c r="CL137" s="315"/>
      <c r="CM137" s="315"/>
      <c r="CN137" s="315"/>
      <c r="CO137" s="315"/>
      <c r="CP137" s="315"/>
      <c r="CQ137" s="315"/>
      <c r="CR137" s="315"/>
      <c r="CS137" s="315"/>
      <c r="CT137" s="315"/>
      <c r="CU137" s="315"/>
      <c r="CV137" s="315"/>
      <c r="CW137" s="315"/>
      <c r="CX137" s="315"/>
      <c r="CY137" s="315"/>
      <c r="CZ137" s="315"/>
      <c r="DA137" s="315"/>
      <c r="DB137" s="315"/>
      <c r="DC137" s="315"/>
      <c r="DD137" s="315"/>
      <c r="DE137" s="315"/>
      <c r="DF137" s="315"/>
      <c r="DG137" s="315"/>
      <c r="DH137" s="315"/>
      <c r="DI137" s="315"/>
      <c r="DJ137" s="315"/>
      <c r="DK137" s="315"/>
      <c r="DL137" s="315"/>
      <c r="DM137" s="315"/>
      <c r="DN137" s="315"/>
      <c r="DO137" s="315"/>
      <c r="DP137" s="315"/>
      <c r="DQ137" s="315"/>
      <c r="DR137" s="315"/>
      <c r="DS137" s="315"/>
      <c r="DT137" s="315"/>
      <c r="DU137" s="315"/>
      <c r="DV137" s="315"/>
      <c r="DW137" s="315"/>
      <c r="DX137" s="315"/>
      <c r="DY137" s="315"/>
      <c r="DZ137" s="315"/>
      <c r="EA137" s="315"/>
      <c r="EB137" s="315"/>
      <c r="EC137" s="315"/>
      <c r="ED137" s="315"/>
      <c r="EE137" s="315"/>
      <c r="EF137" s="315"/>
      <c r="EG137" s="315"/>
      <c r="EH137" s="315"/>
      <c r="EI137" s="315"/>
      <c r="EJ137" s="315"/>
      <c r="EK137" s="315"/>
      <c r="EL137" s="315"/>
      <c r="EM137" s="315"/>
      <c r="EN137" s="315"/>
      <c r="EO137" s="315"/>
      <c r="EP137" s="315"/>
      <c r="EQ137" s="315"/>
      <c r="ER137" s="315"/>
      <c r="ES137" s="315"/>
      <c r="ET137" s="315"/>
      <c r="EU137" s="315"/>
      <c r="EV137" s="315"/>
      <c r="EW137" s="315"/>
      <c r="EX137" s="315"/>
      <c r="EY137" s="315"/>
      <c r="EZ137" s="315"/>
      <c r="FA137" s="315"/>
      <c r="FB137" s="315"/>
      <c r="FC137" s="315"/>
      <c r="FD137" s="315"/>
      <c r="FE137" s="315"/>
      <c r="FF137" s="315"/>
      <c r="FG137" s="315"/>
      <c r="FH137" s="315"/>
      <c r="FI137" s="315"/>
      <c r="FJ137" s="315"/>
      <c r="FK137" s="315"/>
      <c r="FL137" s="315"/>
      <c r="FM137" s="315"/>
      <c r="FN137" s="315"/>
      <c r="FO137" s="315"/>
      <c r="FP137" s="315"/>
      <c r="FQ137" s="315"/>
      <c r="FR137" s="315"/>
      <c r="FS137" s="315"/>
      <c r="FT137" s="315"/>
      <c r="FU137" s="315"/>
      <c r="FV137" s="315"/>
      <c r="FW137" s="315"/>
      <c r="FX137" s="315"/>
      <c r="FY137" s="315"/>
      <c r="FZ137" s="315"/>
      <c r="GA137" s="315"/>
      <c r="GB137" s="315"/>
      <c r="GC137" s="315"/>
      <c r="GD137" s="315"/>
      <c r="GE137" s="315"/>
      <c r="GF137" s="315"/>
      <c r="GG137" s="315"/>
      <c r="GH137" s="315"/>
      <c r="GI137" s="315"/>
      <c r="GJ137" s="315"/>
      <c r="GK137" s="315"/>
      <c r="GL137" s="315"/>
      <c r="GM137" s="315"/>
      <c r="GN137" s="315"/>
      <c r="GO137" s="315"/>
      <c r="GP137" s="315"/>
      <c r="GQ137" s="315"/>
      <c r="GR137" s="315"/>
      <c r="GS137" s="315"/>
      <c r="GT137" s="315"/>
      <c r="GU137" s="315"/>
      <c r="GV137" s="315"/>
      <c r="GW137" s="315"/>
      <c r="GX137" s="315"/>
      <c r="GY137" s="315"/>
      <c r="GZ137" s="315"/>
      <c r="HA137" s="315"/>
      <c r="HB137" s="315"/>
      <c r="HC137" s="315"/>
      <c r="HD137" s="315"/>
      <c r="HE137" s="315"/>
      <c r="HF137" s="315"/>
      <c r="HG137" s="315"/>
      <c r="HH137" s="315"/>
      <c r="HI137" s="315"/>
    </row>
    <row r="138" spans="1:217" ht="110.1" customHeight="1" thickBot="1" x14ac:dyDescent="0.25">
      <c r="A138" s="653"/>
      <c r="B138" s="645"/>
      <c r="C138" s="654"/>
      <c r="D138" s="140" t="s">
        <v>267</v>
      </c>
      <c r="E138" s="141" t="s">
        <v>268</v>
      </c>
      <c r="F138" s="234" t="s">
        <v>560</v>
      </c>
      <c r="G138" s="142" t="s">
        <v>401</v>
      </c>
      <c r="H138" s="142" t="s">
        <v>520</v>
      </c>
      <c r="I138" s="236" t="s">
        <v>717</v>
      </c>
      <c r="J138" s="142" t="s">
        <v>419</v>
      </c>
      <c r="K138" s="142" t="s">
        <v>420</v>
      </c>
      <c r="L138" s="142" t="s">
        <v>421</v>
      </c>
      <c r="M138" s="142" t="s">
        <v>277</v>
      </c>
      <c r="N138" s="142" t="s">
        <v>277</v>
      </c>
      <c r="O138" s="142" t="s">
        <v>422</v>
      </c>
      <c r="P138" s="170">
        <v>2</v>
      </c>
      <c r="Q138" s="143">
        <v>2</v>
      </c>
      <c r="R138" s="170">
        <f t="shared" si="45"/>
        <v>4</v>
      </c>
      <c r="S138" s="171" t="str">
        <f t="shared" si="46"/>
        <v>Bajo</v>
      </c>
      <c r="T138" s="144">
        <v>25</v>
      </c>
      <c r="U138" s="170">
        <f t="shared" si="39"/>
        <v>100</v>
      </c>
      <c r="V138" s="170" t="str">
        <f t="shared" si="44"/>
        <v>III</v>
      </c>
      <c r="W138" s="176" t="str">
        <f t="shared" si="25"/>
        <v>Mejorable</v>
      </c>
      <c r="X138" s="142"/>
      <c r="Y138" s="142"/>
      <c r="Z138" s="142"/>
      <c r="AA138" s="142" t="s">
        <v>423</v>
      </c>
      <c r="AB138" s="142" t="s">
        <v>424</v>
      </c>
      <c r="AC138" s="142" t="s">
        <v>277</v>
      </c>
      <c r="AD138" s="142" t="s">
        <v>277</v>
      </c>
      <c r="AE138" s="142" t="s">
        <v>277</v>
      </c>
      <c r="AF138" s="142" t="s">
        <v>425</v>
      </c>
      <c r="AG138" s="142" t="s">
        <v>277</v>
      </c>
      <c r="AH138" s="145"/>
      <c r="AI138" s="170"/>
      <c r="AJ138" s="143"/>
      <c r="AK138" s="146">
        <f t="shared" si="26"/>
        <v>0</v>
      </c>
      <c r="AL138" s="219">
        <f t="shared" si="27"/>
        <v>0</v>
      </c>
      <c r="AM138" s="147" t="str">
        <f t="shared" si="28"/>
        <v>IV</v>
      </c>
      <c r="AN138" s="176" t="str">
        <f t="shared" si="29"/>
        <v>Aceptable</v>
      </c>
      <c r="AO138" s="652"/>
      <c r="AP138" s="652"/>
      <c r="AQ138" s="315"/>
      <c r="AR138" s="315"/>
      <c r="AS138" s="315"/>
      <c r="AT138" s="315"/>
      <c r="AU138" s="315"/>
      <c r="AV138" s="315"/>
      <c r="AW138" s="315"/>
      <c r="AX138" s="315"/>
      <c r="AY138" s="315"/>
      <c r="AZ138" s="315"/>
      <c r="BA138" s="315"/>
      <c r="BB138" s="315"/>
      <c r="BC138" s="315"/>
      <c r="BD138" s="315"/>
      <c r="BE138" s="315"/>
      <c r="BF138" s="315"/>
      <c r="BG138" s="315"/>
      <c r="BH138" s="315"/>
      <c r="BI138" s="315"/>
      <c r="BJ138" s="315"/>
      <c r="BK138" s="315"/>
      <c r="BL138" s="315"/>
      <c r="BM138" s="315"/>
      <c r="BN138" s="315"/>
      <c r="BO138" s="315"/>
      <c r="BP138" s="315"/>
      <c r="BQ138" s="315"/>
      <c r="BR138" s="315"/>
      <c r="BS138" s="315"/>
      <c r="BT138" s="315"/>
      <c r="BU138" s="315"/>
      <c r="BV138" s="315"/>
      <c r="BW138" s="315"/>
      <c r="BX138" s="315"/>
      <c r="BY138" s="315"/>
      <c r="BZ138" s="315"/>
      <c r="CA138" s="315"/>
      <c r="CB138" s="315"/>
      <c r="CC138" s="315"/>
      <c r="CD138" s="315"/>
      <c r="CE138" s="315"/>
      <c r="CF138" s="315"/>
      <c r="CG138" s="315"/>
      <c r="CH138" s="315"/>
      <c r="CI138" s="315"/>
      <c r="CJ138" s="315"/>
      <c r="CK138" s="315"/>
      <c r="CL138" s="315"/>
      <c r="CM138" s="315"/>
      <c r="CN138" s="315"/>
      <c r="CO138" s="315"/>
      <c r="CP138" s="315"/>
      <c r="CQ138" s="315"/>
      <c r="CR138" s="315"/>
      <c r="CS138" s="315"/>
      <c r="CT138" s="315"/>
      <c r="CU138" s="315"/>
      <c r="CV138" s="315"/>
      <c r="CW138" s="315"/>
      <c r="CX138" s="315"/>
      <c r="CY138" s="315"/>
      <c r="CZ138" s="315"/>
      <c r="DA138" s="315"/>
      <c r="DB138" s="315"/>
      <c r="DC138" s="315"/>
      <c r="DD138" s="315"/>
      <c r="DE138" s="315"/>
      <c r="DF138" s="315"/>
      <c r="DG138" s="315"/>
      <c r="DH138" s="315"/>
      <c r="DI138" s="315"/>
      <c r="DJ138" s="315"/>
      <c r="DK138" s="315"/>
      <c r="DL138" s="315"/>
      <c r="DM138" s="315"/>
      <c r="DN138" s="315"/>
      <c r="DO138" s="315"/>
      <c r="DP138" s="315"/>
      <c r="DQ138" s="315"/>
      <c r="DR138" s="315"/>
      <c r="DS138" s="315"/>
      <c r="DT138" s="315"/>
      <c r="DU138" s="315"/>
      <c r="DV138" s="315"/>
      <c r="DW138" s="315"/>
      <c r="DX138" s="315"/>
      <c r="DY138" s="315"/>
      <c r="DZ138" s="315"/>
      <c r="EA138" s="315"/>
      <c r="EB138" s="315"/>
      <c r="EC138" s="315"/>
      <c r="ED138" s="315"/>
      <c r="EE138" s="315"/>
      <c r="EF138" s="315"/>
      <c r="EG138" s="315"/>
      <c r="EH138" s="315"/>
      <c r="EI138" s="315"/>
      <c r="EJ138" s="315"/>
      <c r="EK138" s="315"/>
      <c r="EL138" s="315"/>
      <c r="EM138" s="315"/>
      <c r="EN138" s="315"/>
      <c r="EO138" s="315"/>
      <c r="EP138" s="315"/>
      <c r="EQ138" s="315"/>
      <c r="ER138" s="315"/>
      <c r="ES138" s="315"/>
      <c r="ET138" s="315"/>
      <c r="EU138" s="315"/>
      <c r="EV138" s="315"/>
      <c r="EW138" s="315"/>
      <c r="EX138" s="315"/>
      <c r="EY138" s="315"/>
      <c r="EZ138" s="315"/>
      <c r="FA138" s="315"/>
      <c r="FB138" s="315"/>
      <c r="FC138" s="315"/>
      <c r="FD138" s="315"/>
      <c r="FE138" s="315"/>
      <c r="FF138" s="315"/>
      <c r="FG138" s="315"/>
      <c r="FH138" s="315"/>
      <c r="FI138" s="315"/>
      <c r="FJ138" s="315"/>
      <c r="FK138" s="315"/>
      <c r="FL138" s="315"/>
      <c r="FM138" s="315"/>
      <c r="FN138" s="315"/>
      <c r="FO138" s="315"/>
      <c r="FP138" s="315"/>
      <c r="FQ138" s="315"/>
      <c r="FR138" s="315"/>
      <c r="FS138" s="315"/>
      <c r="FT138" s="315"/>
      <c r="FU138" s="315"/>
      <c r="FV138" s="315"/>
      <c r="FW138" s="315"/>
      <c r="FX138" s="315"/>
      <c r="FY138" s="315"/>
      <c r="FZ138" s="315"/>
      <c r="GA138" s="315"/>
      <c r="GB138" s="315"/>
      <c r="GC138" s="315"/>
      <c r="GD138" s="315"/>
      <c r="GE138" s="315"/>
      <c r="GF138" s="315"/>
      <c r="GG138" s="315"/>
      <c r="GH138" s="315"/>
      <c r="GI138" s="315"/>
      <c r="GJ138" s="315"/>
      <c r="GK138" s="315"/>
      <c r="GL138" s="315"/>
      <c r="GM138" s="315"/>
      <c r="GN138" s="315"/>
      <c r="GO138" s="315"/>
      <c r="GP138" s="315"/>
      <c r="GQ138" s="315"/>
      <c r="GR138" s="315"/>
      <c r="GS138" s="315"/>
      <c r="GT138" s="315"/>
      <c r="GU138" s="315"/>
      <c r="GV138" s="315"/>
      <c r="GW138" s="315"/>
      <c r="GX138" s="315"/>
      <c r="GY138" s="315"/>
      <c r="GZ138" s="315"/>
      <c r="HA138" s="315"/>
      <c r="HB138" s="315"/>
      <c r="HC138" s="315"/>
      <c r="HD138" s="315"/>
      <c r="HE138" s="315"/>
      <c r="HF138" s="315"/>
      <c r="HG138" s="315"/>
      <c r="HH138" s="315"/>
      <c r="HI138" s="315"/>
    </row>
    <row r="139" spans="1:217" ht="110.1" customHeight="1" thickBot="1" x14ac:dyDescent="0.25">
      <c r="A139" s="653"/>
      <c r="B139" s="645"/>
      <c r="C139" s="654"/>
      <c r="D139" s="140" t="s">
        <v>267</v>
      </c>
      <c r="E139" s="141" t="s">
        <v>268</v>
      </c>
      <c r="F139" s="234" t="s">
        <v>560</v>
      </c>
      <c r="G139" s="142" t="s">
        <v>401</v>
      </c>
      <c r="H139" s="142" t="s">
        <v>426</v>
      </c>
      <c r="I139" s="236" t="s">
        <v>717</v>
      </c>
      <c r="J139" s="142" t="s">
        <v>419</v>
      </c>
      <c r="K139" s="142" t="s">
        <v>36</v>
      </c>
      <c r="L139" s="142" t="s">
        <v>421</v>
      </c>
      <c r="M139" s="142" t="s">
        <v>277</v>
      </c>
      <c r="N139" s="142" t="s">
        <v>277</v>
      </c>
      <c r="O139" s="142" t="s">
        <v>422</v>
      </c>
      <c r="P139" s="170">
        <v>2</v>
      </c>
      <c r="Q139" s="143">
        <v>2</v>
      </c>
      <c r="R139" s="170">
        <f t="shared" si="45"/>
        <v>4</v>
      </c>
      <c r="S139" s="171" t="str">
        <f t="shared" si="46"/>
        <v>Bajo</v>
      </c>
      <c r="T139" s="144">
        <v>25</v>
      </c>
      <c r="U139" s="170">
        <f t="shared" si="39"/>
        <v>100</v>
      </c>
      <c r="V139" s="170" t="str">
        <f t="shared" si="44"/>
        <v>III</v>
      </c>
      <c r="W139" s="176" t="str">
        <f t="shared" si="25"/>
        <v>Mejorable</v>
      </c>
      <c r="X139" s="142"/>
      <c r="Y139" s="142"/>
      <c r="Z139" s="142"/>
      <c r="AA139" s="142" t="s">
        <v>427</v>
      </c>
      <c r="AB139" s="142" t="s">
        <v>424</v>
      </c>
      <c r="AC139" s="142" t="s">
        <v>277</v>
      </c>
      <c r="AD139" s="142" t="s">
        <v>277</v>
      </c>
      <c r="AE139" s="142" t="s">
        <v>277</v>
      </c>
      <c r="AF139" s="142" t="s">
        <v>425</v>
      </c>
      <c r="AG139" s="142" t="s">
        <v>277</v>
      </c>
      <c r="AH139" s="145"/>
      <c r="AI139" s="170"/>
      <c r="AJ139" s="143"/>
      <c r="AK139" s="146">
        <f t="shared" si="26"/>
        <v>0</v>
      </c>
      <c r="AL139" s="219">
        <f t="shared" si="27"/>
        <v>0</v>
      </c>
      <c r="AM139" s="147" t="str">
        <f t="shared" si="28"/>
        <v>IV</v>
      </c>
      <c r="AN139" s="176" t="str">
        <f t="shared" si="29"/>
        <v>Aceptable</v>
      </c>
      <c r="AO139" s="652"/>
      <c r="AP139" s="652"/>
      <c r="AQ139" s="315"/>
      <c r="AR139" s="315"/>
      <c r="AS139" s="315"/>
      <c r="AT139" s="315"/>
      <c r="AU139" s="315"/>
      <c r="AV139" s="315"/>
      <c r="AW139" s="315"/>
      <c r="AX139" s="315"/>
      <c r="AY139" s="315"/>
      <c r="AZ139" s="315"/>
      <c r="BA139" s="315"/>
      <c r="BB139" s="315"/>
      <c r="BC139" s="315"/>
      <c r="BD139" s="315"/>
      <c r="BE139" s="315"/>
      <c r="BF139" s="315"/>
      <c r="BG139" s="315"/>
      <c r="BH139" s="315"/>
      <c r="BI139" s="315"/>
      <c r="BJ139" s="315"/>
      <c r="BK139" s="315"/>
      <c r="BL139" s="315"/>
      <c r="BM139" s="315"/>
      <c r="BN139" s="315"/>
      <c r="BO139" s="315"/>
      <c r="BP139" s="315"/>
      <c r="BQ139" s="315"/>
      <c r="BR139" s="315"/>
      <c r="BS139" s="315"/>
      <c r="BT139" s="315"/>
      <c r="BU139" s="315"/>
      <c r="BV139" s="315"/>
      <c r="BW139" s="315"/>
      <c r="BX139" s="315"/>
      <c r="BY139" s="315"/>
      <c r="BZ139" s="315"/>
      <c r="CA139" s="315"/>
      <c r="CB139" s="315"/>
      <c r="CC139" s="315"/>
      <c r="CD139" s="315"/>
      <c r="CE139" s="315"/>
      <c r="CF139" s="315"/>
      <c r="CG139" s="315"/>
      <c r="CH139" s="315"/>
      <c r="CI139" s="315"/>
      <c r="CJ139" s="315"/>
      <c r="CK139" s="315"/>
      <c r="CL139" s="315"/>
      <c r="CM139" s="315"/>
      <c r="CN139" s="315"/>
      <c r="CO139" s="315"/>
      <c r="CP139" s="315"/>
      <c r="CQ139" s="315"/>
      <c r="CR139" s="315"/>
      <c r="CS139" s="315"/>
      <c r="CT139" s="315"/>
      <c r="CU139" s="315"/>
      <c r="CV139" s="315"/>
      <c r="CW139" s="315"/>
      <c r="CX139" s="315"/>
      <c r="CY139" s="315"/>
      <c r="CZ139" s="315"/>
      <c r="DA139" s="315"/>
      <c r="DB139" s="315"/>
      <c r="DC139" s="315"/>
      <c r="DD139" s="315"/>
      <c r="DE139" s="315"/>
      <c r="DF139" s="315"/>
      <c r="DG139" s="315"/>
      <c r="DH139" s="315"/>
      <c r="DI139" s="315"/>
      <c r="DJ139" s="315"/>
      <c r="DK139" s="315"/>
      <c r="DL139" s="315"/>
      <c r="DM139" s="315"/>
      <c r="DN139" s="315"/>
      <c r="DO139" s="315"/>
      <c r="DP139" s="315"/>
      <c r="DQ139" s="315"/>
      <c r="DR139" s="315"/>
      <c r="DS139" s="315"/>
      <c r="DT139" s="315"/>
      <c r="DU139" s="315"/>
      <c r="DV139" s="315"/>
      <c r="DW139" s="315"/>
      <c r="DX139" s="315"/>
      <c r="DY139" s="315"/>
      <c r="DZ139" s="315"/>
      <c r="EA139" s="315"/>
      <c r="EB139" s="315"/>
      <c r="EC139" s="315"/>
      <c r="ED139" s="315"/>
      <c r="EE139" s="315"/>
      <c r="EF139" s="315"/>
      <c r="EG139" s="315"/>
      <c r="EH139" s="315"/>
      <c r="EI139" s="315"/>
      <c r="EJ139" s="315"/>
      <c r="EK139" s="315"/>
      <c r="EL139" s="315"/>
      <c r="EM139" s="315"/>
      <c r="EN139" s="315"/>
      <c r="EO139" s="315"/>
      <c r="EP139" s="315"/>
      <c r="EQ139" s="315"/>
      <c r="ER139" s="315"/>
      <c r="ES139" s="315"/>
      <c r="ET139" s="315"/>
      <c r="EU139" s="315"/>
      <c r="EV139" s="315"/>
      <c r="EW139" s="315"/>
      <c r="EX139" s="315"/>
      <c r="EY139" s="315"/>
      <c r="EZ139" s="315"/>
      <c r="FA139" s="315"/>
      <c r="FB139" s="315"/>
      <c r="FC139" s="315"/>
      <c r="FD139" s="315"/>
      <c r="FE139" s="315"/>
      <c r="FF139" s="315"/>
      <c r="FG139" s="315"/>
      <c r="FH139" s="315"/>
      <c r="FI139" s="315"/>
      <c r="FJ139" s="315"/>
      <c r="FK139" s="315"/>
      <c r="FL139" s="315"/>
      <c r="FM139" s="315"/>
      <c r="FN139" s="315"/>
      <c r="FO139" s="315"/>
      <c r="FP139" s="315"/>
      <c r="FQ139" s="315"/>
      <c r="FR139" s="315"/>
      <c r="FS139" s="315"/>
      <c r="FT139" s="315"/>
      <c r="FU139" s="315"/>
      <c r="FV139" s="315"/>
      <c r="FW139" s="315"/>
      <c r="FX139" s="315"/>
      <c r="FY139" s="315"/>
      <c r="FZ139" s="315"/>
      <c r="GA139" s="315"/>
      <c r="GB139" s="315"/>
      <c r="GC139" s="315"/>
      <c r="GD139" s="315"/>
      <c r="GE139" s="315"/>
      <c r="GF139" s="315"/>
      <c r="GG139" s="315"/>
      <c r="GH139" s="315"/>
      <c r="GI139" s="315"/>
      <c r="GJ139" s="315"/>
      <c r="GK139" s="315"/>
      <c r="GL139" s="315"/>
      <c r="GM139" s="315"/>
      <c r="GN139" s="315"/>
      <c r="GO139" s="315"/>
      <c r="GP139" s="315"/>
      <c r="GQ139" s="315"/>
      <c r="GR139" s="315"/>
      <c r="GS139" s="315"/>
      <c r="GT139" s="315"/>
      <c r="GU139" s="315"/>
      <c r="GV139" s="315"/>
      <c r="GW139" s="315"/>
      <c r="GX139" s="315"/>
      <c r="GY139" s="315"/>
      <c r="GZ139" s="315"/>
      <c r="HA139" s="315"/>
      <c r="HB139" s="315"/>
      <c r="HC139" s="315"/>
      <c r="HD139" s="315"/>
      <c r="HE139" s="315"/>
      <c r="HF139" s="315"/>
      <c r="HG139" s="315"/>
      <c r="HH139" s="315"/>
      <c r="HI139" s="315"/>
    </row>
    <row r="140" spans="1:217" ht="110.1" customHeight="1" thickBot="1" x14ac:dyDescent="0.25">
      <c r="A140" s="653"/>
      <c r="B140" s="645"/>
      <c r="C140" s="654"/>
      <c r="D140" s="140" t="s">
        <v>267</v>
      </c>
      <c r="E140" s="141" t="s">
        <v>268</v>
      </c>
      <c r="F140" s="234" t="s">
        <v>560</v>
      </c>
      <c r="G140" s="142" t="s">
        <v>401</v>
      </c>
      <c r="H140" s="142" t="s">
        <v>428</v>
      </c>
      <c r="I140" s="236" t="s">
        <v>717</v>
      </c>
      <c r="J140" s="142" t="s">
        <v>419</v>
      </c>
      <c r="K140" s="142" t="s">
        <v>429</v>
      </c>
      <c r="L140" s="142" t="s">
        <v>430</v>
      </c>
      <c r="M140" s="142" t="s">
        <v>277</v>
      </c>
      <c r="N140" s="142" t="s">
        <v>277</v>
      </c>
      <c r="O140" s="142" t="s">
        <v>422</v>
      </c>
      <c r="P140" s="170">
        <v>2</v>
      </c>
      <c r="Q140" s="143">
        <v>2</v>
      </c>
      <c r="R140" s="170">
        <f t="shared" si="45"/>
        <v>4</v>
      </c>
      <c r="S140" s="171" t="str">
        <f t="shared" si="46"/>
        <v>Bajo</v>
      </c>
      <c r="T140" s="144">
        <v>25</v>
      </c>
      <c r="U140" s="170">
        <f t="shared" si="39"/>
        <v>100</v>
      </c>
      <c r="V140" s="170" t="str">
        <f t="shared" si="44"/>
        <v>III</v>
      </c>
      <c r="W140" s="176" t="str">
        <f t="shared" si="25"/>
        <v>Mejorable</v>
      </c>
      <c r="X140" s="142"/>
      <c r="Y140" s="142"/>
      <c r="Z140" s="142"/>
      <c r="AA140" s="142" t="s">
        <v>427</v>
      </c>
      <c r="AB140" s="142" t="s">
        <v>424</v>
      </c>
      <c r="AC140" s="142" t="s">
        <v>277</v>
      </c>
      <c r="AD140" s="142" t="s">
        <v>277</v>
      </c>
      <c r="AE140" s="142" t="s">
        <v>277</v>
      </c>
      <c r="AF140" s="142" t="s">
        <v>425</v>
      </c>
      <c r="AG140" s="142" t="s">
        <v>277</v>
      </c>
      <c r="AH140" s="145"/>
      <c r="AI140" s="170"/>
      <c r="AJ140" s="143"/>
      <c r="AK140" s="146">
        <f t="shared" si="26"/>
        <v>0</v>
      </c>
      <c r="AL140" s="219">
        <f t="shared" si="27"/>
        <v>0</v>
      </c>
      <c r="AM140" s="147" t="str">
        <f t="shared" si="28"/>
        <v>IV</v>
      </c>
      <c r="AN140" s="176" t="str">
        <f t="shared" si="29"/>
        <v>Aceptable</v>
      </c>
      <c r="AO140" s="652"/>
      <c r="AP140" s="652"/>
      <c r="AQ140" s="315"/>
      <c r="AR140" s="315"/>
      <c r="AS140" s="315"/>
      <c r="AT140" s="315"/>
      <c r="AU140" s="315"/>
      <c r="AV140" s="315"/>
      <c r="AW140" s="315"/>
      <c r="AX140" s="315"/>
      <c r="AY140" s="315"/>
      <c r="AZ140" s="315"/>
      <c r="BA140" s="315"/>
      <c r="BB140" s="315"/>
      <c r="BC140" s="315"/>
      <c r="BD140" s="315"/>
      <c r="BE140" s="315"/>
      <c r="BF140" s="315"/>
      <c r="BG140" s="315"/>
      <c r="BH140" s="315"/>
      <c r="BI140" s="315"/>
      <c r="BJ140" s="315"/>
      <c r="BK140" s="315"/>
      <c r="BL140" s="315"/>
      <c r="BM140" s="315"/>
      <c r="BN140" s="315"/>
      <c r="BO140" s="315"/>
      <c r="BP140" s="315"/>
      <c r="BQ140" s="315"/>
      <c r="BR140" s="315"/>
      <c r="BS140" s="315"/>
      <c r="BT140" s="315"/>
      <c r="BU140" s="315"/>
      <c r="BV140" s="315"/>
      <c r="BW140" s="315"/>
      <c r="BX140" s="315"/>
      <c r="BY140" s="315"/>
      <c r="BZ140" s="315"/>
      <c r="CA140" s="315"/>
      <c r="CB140" s="315"/>
      <c r="CC140" s="315"/>
      <c r="CD140" s="315"/>
      <c r="CE140" s="315"/>
      <c r="CF140" s="315"/>
      <c r="CG140" s="315"/>
      <c r="CH140" s="315"/>
      <c r="CI140" s="315"/>
      <c r="CJ140" s="315"/>
      <c r="CK140" s="315"/>
      <c r="CL140" s="315"/>
      <c r="CM140" s="315"/>
      <c r="CN140" s="315"/>
      <c r="CO140" s="315"/>
      <c r="CP140" s="315"/>
      <c r="CQ140" s="315"/>
      <c r="CR140" s="315"/>
      <c r="CS140" s="315"/>
      <c r="CT140" s="315"/>
      <c r="CU140" s="315"/>
      <c r="CV140" s="315"/>
      <c r="CW140" s="315"/>
      <c r="CX140" s="315"/>
      <c r="CY140" s="315"/>
      <c r="CZ140" s="315"/>
      <c r="DA140" s="315"/>
      <c r="DB140" s="315"/>
      <c r="DC140" s="315"/>
      <c r="DD140" s="315"/>
      <c r="DE140" s="315"/>
      <c r="DF140" s="315"/>
      <c r="DG140" s="315"/>
      <c r="DH140" s="315"/>
      <c r="DI140" s="315"/>
      <c r="DJ140" s="315"/>
      <c r="DK140" s="315"/>
      <c r="DL140" s="315"/>
      <c r="DM140" s="315"/>
      <c r="DN140" s="315"/>
      <c r="DO140" s="315"/>
      <c r="DP140" s="315"/>
      <c r="DQ140" s="315"/>
      <c r="DR140" s="315"/>
      <c r="DS140" s="315"/>
      <c r="DT140" s="315"/>
      <c r="DU140" s="315"/>
      <c r="DV140" s="315"/>
      <c r="DW140" s="315"/>
      <c r="DX140" s="315"/>
      <c r="DY140" s="315"/>
      <c r="DZ140" s="315"/>
      <c r="EA140" s="315"/>
      <c r="EB140" s="315"/>
      <c r="EC140" s="315"/>
      <c r="ED140" s="315"/>
      <c r="EE140" s="315"/>
      <c r="EF140" s="315"/>
      <c r="EG140" s="315"/>
      <c r="EH140" s="315"/>
      <c r="EI140" s="315"/>
      <c r="EJ140" s="315"/>
      <c r="EK140" s="315"/>
      <c r="EL140" s="315"/>
      <c r="EM140" s="315"/>
      <c r="EN140" s="315"/>
      <c r="EO140" s="315"/>
      <c r="EP140" s="315"/>
      <c r="EQ140" s="315"/>
      <c r="ER140" s="315"/>
      <c r="ES140" s="315"/>
      <c r="ET140" s="315"/>
      <c r="EU140" s="315"/>
      <c r="EV140" s="315"/>
      <c r="EW140" s="315"/>
      <c r="EX140" s="315"/>
      <c r="EY140" s="315"/>
      <c r="EZ140" s="315"/>
      <c r="FA140" s="315"/>
      <c r="FB140" s="315"/>
      <c r="FC140" s="315"/>
      <c r="FD140" s="315"/>
      <c r="FE140" s="315"/>
      <c r="FF140" s="315"/>
      <c r="FG140" s="315"/>
      <c r="FH140" s="315"/>
      <c r="FI140" s="315"/>
      <c r="FJ140" s="315"/>
      <c r="FK140" s="315"/>
      <c r="FL140" s="315"/>
      <c r="FM140" s="315"/>
      <c r="FN140" s="315"/>
      <c r="FO140" s="315"/>
      <c r="FP140" s="315"/>
      <c r="FQ140" s="315"/>
      <c r="FR140" s="315"/>
      <c r="FS140" s="315"/>
      <c r="FT140" s="315"/>
      <c r="FU140" s="315"/>
      <c r="FV140" s="315"/>
      <c r="FW140" s="315"/>
      <c r="FX140" s="315"/>
      <c r="FY140" s="315"/>
      <c r="FZ140" s="315"/>
      <c r="GA140" s="315"/>
      <c r="GB140" s="315"/>
      <c r="GC140" s="315"/>
      <c r="GD140" s="315"/>
      <c r="GE140" s="315"/>
      <c r="GF140" s="315"/>
      <c r="GG140" s="315"/>
      <c r="GH140" s="315"/>
      <c r="GI140" s="315"/>
      <c r="GJ140" s="315"/>
      <c r="GK140" s="315"/>
      <c r="GL140" s="315"/>
      <c r="GM140" s="315"/>
      <c r="GN140" s="315"/>
      <c r="GO140" s="315"/>
      <c r="GP140" s="315"/>
      <c r="GQ140" s="315"/>
      <c r="GR140" s="315"/>
      <c r="GS140" s="315"/>
      <c r="GT140" s="315"/>
      <c r="GU140" s="315"/>
      <c r="GV140" s="315"/>
      <c r="GW140" s="315"/>
      <c r="GX140" s="315"/>
      <c r="GY140" s="315"/>
      <c r="GZ140" s="315"/>
      <c r="HA140" s="315"/>
      <c r="HB140" s="315"/>
      <c r="HC140" s="315"/>
      <c r="HD140" s="315"/>
      <c r="HE140" s="315"/>
      <c r="HF140" s="315"/>
      <c r="HG140" s="315"/>
      <c r="HH140" s="315"/>
      <c r="HI140" s="315"/>
    </row>
    <row r="141" spans="1:217" ht="110.1" customHeight="1" thickBot="1" x14ac:dyDescent="0.25">
      <c r="A141" s="653"/>
      <c r="B141" s="645"/>
      <c r="C141" s="654"/>
      <c r="D141" s="140" t="s">
        <v>267</v>
      </c>
      <c r="E141" s="141" t="s">
        <v>268</v>
      </c>
      <c r="F141" s="234" t="s">
        <v>560</v>
      </c>
      <c r="G141" s="142" t="s">
        <v>401</v>
      </c>
      <c r="H141" s="142" t="s">
        <v>1096</v>
      </c>
      <c r="I141" s="236" t="s">
        <v>717</v>
      </c>
      <c r="J141" s="142" t="s">
        <v>288</v>
      </c>
      <c r="K141" s="142" t="s">
        <v>824</v>
      </c>
      <c r="L141" s="142" t="s">
        <v>578</v>
      </c>
      <c r="M141" s="142" t="s">
        <v>277</v>
      </c>
      <c r="N141" s="142" t="s">
        <v>277</v>
      </c>
      <c r="O141" s="142" t="s">
        <v>277</v>
      </c>
      <c r="P141" s="170">
        <v>2</v>
      </c>
      <c r="Q141" s="143">
        <v>2</v>
      </c>
      <c r="R141" s="170">
        <f t="shared" si="45"/>
        <v>4</v>
      </c>
      <c r="S141" s="171" t="str">
        <f t="shared" si="46"/>
        <v>Bajo</v>
      </c>
      <c r="T141" s="144">
        <v>100</v>
      </c>
      <c r="U141" s="170">
        <f t="shared" si="39"/>
        <v>400</v>
      </c>
      <c r="V141" s="170" t="str">
        <f t="shared" si="44"/>
        <v>II</v>
      </c>
      <c r="W141" s="176" t="str">
        <f t="shared" si="25"/>
        <v>No Aceptable o Aceptable con Control Especifico</v>
      </c>
      <c r="X141" s="142"/>
      <c r="Y141" s="142"/>
      <c r="Z141" s="142"/>
      <c r="AA141" s="142" t="s">
        <v>578</v>
      </c>
      <c r="AB141" s="142" t="s">
        <v>580</v>
      </c>
      <c r="AC141" s="142" t="s">
        <v>277</v>
      </c>
      <c r="AD141" s="142" t="s">
        <v>277</v>
      </c>
      <c r="AE141" s="142" t="s">
        <v>825</v>
      </c>
      <c r="AF141" s="142" t="s">
        <v>826</v>
      </c>
      <c r="AG141" s="142" t="s">
        <v>277</v>
      </c>
      <c r="AH141" s="145"/>
      <c r="AI141" s="170"/>
      <c r="AJ141" s="143"/>
      <c r="AK141" s="146">
        <f t="shared" si="26"/>
        <v>0</v>
      </c>
      <c r="AL141" s="219">
        <f t="shared" si="27"/>
        <v>0</v>
      </c>
      <c r="AM141" s="147" t="str">
        <f t="shared" si="28"/>
        <v>IV</v>
      </c>
      <c r="AN141" s="176" t="str">
        <f t="shared" si="29"/>
        <v>Aceptable</v>
      </c>
      <c r="AO141" s="652"/>
      <c r="AP141" s="652"/>
      <c r="AQ141" s="315"/>
      <c r="AR141" s="315"/>
      <c r="AS141" s="315"/>
      <c r="AT141" s="315"/>
      <c r="AU141" s="315"/>
      <c r="AV141" s="315"/>
      <c r="AW141" s="315"/>
      <c r="AX141" s="315"/>
      <c r="AY141" s="315"/>
      <c r="AZ141" s="315"/>
      <c r="BA141" s="315"/>
      <c r="BB141" s="315"/>
      <c r="BC141" s="315"/>
      <c r="BD141" s="315"/>
      <c r="BE141" s="315"/>
      <c r="BF141" s="315"/>
      <c r="BG141" s="315"/>
      <c r="BH141" s="315"/>
      <c r="BI141" s="315"/>
      <c r="BJ141" s="315"/>
      <c r="BK141" s="315"/>
      <c r="BL141" s="315"/>
      <c r="BM141" s="315"/>
      <c r="BN141" s="315"/>
      <c r="BO141" s="315"/>
      <c r="BP141" s="315"/>
      <c r="BQ141" s="315"/>
      <c r="BR141" s="315"/>
      <c r="BS141" s="315"/>
      <c r="BT141" s="315"/>
      <c r="BU141" s="315"/>
      <c r="BV141" s="315"/>
      <c r="BW141" s="315"/>
      <c r="BX141" s="315"/>
      <c r="BY141" s="315"/>
      <c r="BZ141" s="315"/>
      <c r="CA141" s="315"/>
      <c r="CB141" s="315"/>
      <c r="CC141" s="315"/>
      <c r="CD141" s="315"/>
      <c r="CE141" s="315"/>
      <c r="CF141" s="315"/>
      <c r="CG141" s="315"/>
      <c r="CH141" s="315"/>
      <c r="CI141" s="315"/>
      <c r="CJ141" s="315"/>
      <c r="CK141" s="315"/>
      <c r="CL141" s="315"/>
      <c r="CM141" s="315"/>
      <c r="CN141" s="315"/>
      <c r="CO141" s="315"/>
      <c r="CP141" s="315"/>
      <c r="CQ141" s="315"/>
      <c r="CR141" s="315"/>
      <c r="CS141" s="315"/>
      <c r="CT141" s="315"/>
      <c r="CU141" s="315"/>
      <c r="CV141" s="315"/>
      <c r="CW141" s="315"/>
      <c r="CX141" s="315"/>
      <c r="CY141" s="315"/>
      <c r="CZ141" s="315"/>
      <c r="DA141" s="315"/>
      <c r="DB141" s="315"/>
      <c r="DC141" s="315"/>
      <c r="DD141" s="315"/>
      <c r="DE141" s="315"/>
      <c r="DF141" s="315"/>
      <c r="DG141" s="315"/>
      <c r="DH141" s="315"/>
      <c r="DI141" s="315"/>
      <c r="DJ141" s="315"/>
      <c r="DK141" s="315"/>
      <c r="DL141" s="315"/>
      <c r="DM141" s="315"/>
      <c r="DN141" s="315"/>
      <c r="DO141" s="315"/>
      <c r="DP141" s="315"/>
      <c r="DQ141" s="315"/>
      <c r="DR141" s="315"/>
      <c r="DS141" s="315"/>
      <c r="DT141" s="315"/>
      <c r="DU141" s="315"/>
      <c r="DV141" s="315"/>
      <c r="DW141" s="315"/>
      <c r="DX141" s="315"/>
      <c r="DY141" s="315"/>
      <c r="DZ141" s="315"/>
      <c r="EA141" s="315"/>
      <c r="EB141" s="315"/>
      <c r="EC141" s="315"/>
      <c r="ED141" s="315"/>
      <c r="EE141" s="315"/>
      <c r="EF141" s="315"/>
      <c r="EG141" s="315"/>
      <c r="EH141" s="315"/>
      <c r="EI141" s="315"/>
      <c r="EJ141" s="315"/>
      <c r="EK141" s="315"/>
      <c r="EL141" s="315"/>
      <c r="EM141" s="315"/>
      <c r="EN141" s="315"/>
      <c r="EO141" s="315"/>
      <c r="EP141" s="315"/>
      <c r="EQ141" s="315"/>
      <c r="ER141" s="315"/>
      <c r="ES141" s="315"/>
      <c r="ET141" s="315"/>
      <c r="EU141" s="315"/>
      <c r="EV141" s="315"/>
      <c r="EW141" s="315"/>
      <c r="EX141" s="315"/>
      <c r="EY141" s="315"/>
      <c r="EZ141" s="315"/>
      <c r="FA141" s="315"/>
      <c r="FB141" s="315"/>
      <c r="FC141" s="315"/>
      <c r="FD141" s="315"/>
      <c r="FE141" s="315"/>
      <c r="FF141" s="315"/>
      <c r="FG141" s="315"/>
      <c r="FH141" s="315"/>
      <c r="FI141" s="315"/>
      <c r="FJ141" s="315"/>
      <c r="FK141" s="315"/>
      <c r="FL141" s="315"/>
      <c r="FM141" s="315"/>
      <c r="FN141" s="315"/>
      <c r="FO141" s="315"/>
      <c r="FP141" s="315"/>
      <c r="FQ141" s="315"/>
      <c r="FR141" s="315"/>
      <c r="FS141" s="315"/>
      <c r="FT141" s="315"/>
      <c r="FU141" s="315"/>
      <c r="FV141" s="315"/>
      <c r="FW141" s="315"/>
      <c r="FX141" s="315"/>
      <c r="FY141" s="315"/>
      <c r="FZ141" s="315"/>
      <c r="GA141" s="315"/>
      <c r="GB141" s="315"/>
      <c r="GC141" s="315"/>
      <c r="GD141" s="315"/>
      <c r="GE141" s="315"/>
      <c r="GF141" s="315"/>
      <c r="GG141" s="315"/>
      <c r="GH141" s="315"/>
      <c r="GI141" s="315"/>
      <c r="GJ141" s="315"/>
      <c r="GK141" s="315"/>
      <c r="GL141" s="315"/>
      <c r="GM141" s="315"/>
      <c r="GN141" s="315"/>
      <c r="GO141" s="315"/>
      <c r="GP141" s="315"/>
      <c r="GQ141" s="315"/>
      <c r="GR141" s="315"/>
      <c r="GS141" s="315"/>
      <c r="GT141" s="315"/>
      <c r="GU141" s="315"/>
      <c r="GV141" s="315"/>
      <c r="GW141" s="315"/>
      <c r="GX141" s="315"/>
      <c r="GY141" s="315"/>
      <c r="GZ141" s="315"/>
      <c r="HA141" s="315"/>
      <c r="HB141" s="315"/>
      <c r="HC141" s="315"/>
      <c r="HD141" s="315"/>
      <c r="HE141" s="315"/>
      <c r="HF141" s="315"/>
      <c r="HG141" s="315"/>
      <c r="HH141" s="315"/>
      <c r="HI141" s="315"/>
    </row>
    <row r="142" spans="1:217" ht="110.1" customHeight="1" thickBot="1" x14ac:dyDescent="0.25">
      <c r="A142" s="653"/>
      <c r="B142" s="645"/>
      <c r="C142" s="654"/>
      <c r="D142" s="140" t="s">
        <v>267</v>
      </c>
      <c r="E142" s="141" t="s">
        <v>268</v>
      </c>
      <c r="F142" s="234" t="s">
        <v>560</v>
      </c>
      <c r="G142" s="142" t="s">
        <v>401</v>
      </c>
      <c r="H142" s="142" t="s">
        <v>624</v>
      </c>
      <c r="I142" s="236" t="s">
        <v>717</v>
      </c>
      <c r="J142" s="142" t="s">
        <v>288</v>
      </c>
      <c r="K142" s="142" t="s">
        <v>625</v>
      </c>
      <c r="L142" s="238" t="s">
        <v>433</v>
      </c>
      <c r="M142" s="142" t="s">
        <v>626</v>
      </c>
      <c r="N142" s="142" t="s">
        <v>434</v>
      </c>
      <c r="O142" s="142" t="s">
        <v>277</v>
      </c>
      <c r="P142" s="170">
        <v>2</v>
      </c>
      <c r="Q142" s="143">
        <v>3</v>
      </c>
      <c r="R142" s="170">
        <f t="shared" si="45"/>
        <v>6</v>
      </c>
      <c r="S142" s="171" t="str">
        <f t="shared" si="46"/>
        <v>Medio</v>
      </c>
      <c r="T142" s="144">
        <v>60</v>
      </c>
      <c r="U142" s="170">
        <f t="shared" si="39"/>
        <v>360</v>
      </c>
      <c r="V142" s="170" t="str">
        <f t="shared" si="44"/>
        <v>II</v>
      </c>
      <c r="W142" s="176" t="str">
        <f t="shared" ref="W142:W205" si="47">IF(V142="IV","Aceptable",IF(V142="III","Mejorable",IF(V142="II","No Aceptable o Aceptable con Control Especifico",IF(V142="I","NO Aceptable"))))</f>
        <v>No Aceptable o Aceptable con Control Especifico</v>
      </c>
      <c r="X142" s="142"/>
      <c r="Y142" s="142"/>
      <c r="Z142" s="142"/>
      <c r="AA142" s="142" t="s">
        <v>435</v>
      </c>
      <c r="AB142" s="142" t="s">
        <v>436</v>
      </c>
      <c r="AC142" s="142" t="s">
        <v>277</v>
      </c>
      <c r="AD142" s="142" t="s">
        <v>277</v>
      </c>
      <c r="AE142" s="142" t="s">
        <v>627</v>
      </c>
      <c r="AF142" s="142" t="s">
        <v>438</v>
      </c>
      <c r="AG142" s="142" t="s">
        <v>277</v>
      </c>
      <c r="AH142" s="145"/>
      <c r="AI142" s="170"/>
      <c r="AJ142" s="143"/>
      <c r="AK142" s="146">
        <f t="shared" ref="AK142:AK205" si="48">AI142*AJ142</f>
        <v>0</v>
      </c>
      <c r="AL142" s="219">
        <f t="shared" ref="AL142:AL205" si="49">AK142*T142</f>
        <v>0</v>
      </c>
      <c r="AM142" s="147" t="str">
        <f t="shared" ref="AM142:AM205" si="50">IF((AL142&gt;599),"I",IF(AL142&gt;149,"II",IF(AL142&gt;39,"III",IF(AL142&lt;31,"IV"))))</f>
        <v>IV</v>
      </c>
      <c r="AN142" s="176" t="str">
        <f t="shared" ref="AN142:AN205" si="51">IF(AM142="IV","Aceptable",IF(AM142="III","Mejorable",IF(AM142="II","No Aceptable o Aceptable con Control Especifico",IF(AM142="I","NO Aceptable"))))</f>
        <v>Aceptable</v>
      </c>
      <c r="AO142" s="652"/>
      <c r="AP142" s="652"/>
      <c r="AQ142" s="315"/>
      <c r="AR142" s="315"/>
      <c r="AS142" s="315"/>
      <c r="AT142" s="315"/>
      <c r="AU142" s="315"/>
      <c r="AV142" s="315"/>
      <c r="AW142" s="315"/>
      <c r="AX142" s="315"/>
      <c r="AY142" s="315"/>
      <c r="AZ142" s="315"/>
      <c r="BA142" s="315"/>
      <c r="BB142" s="315"/>
      <c r="BC142" s="315"/>
      <c r="BD142" s="315"/>
      <c r="BE142" s="315"/>
      <c r="BF142" s="315"/>
      <c r="BG142" s="315"/>
      <c r="BH142" s="315"/>
      <c r="BI142" s="315"/>
      <c r="BJ142" s="315"/>
      <c r="BK142" s="315"/>
      <c r="BL142" s="315"/>
      <c r="BM142" s="315"/>
      <c r="BN142" s="315"/>
      <c r="BO142" s="315"/>
      <c r="BP142" s="315"/>
      <c r="BQ142" s="315"/>
      <c r="BR142" s="315"/>
      <c r="BS142" s="315"/>
      <c r="BT142" s="315"/>
      <c r="BU142" s="315"/>
      <c r="BV142" s="315"/>
      <c r="BW142" s="315"/>
      <c r="BX142" s="315"/>
      <c r="BY142" s="315"/>
      <c r="BZ142" s="315"/>
      <c r="CA142" s="315"/>
      <c r="CB142" s="315"/>
      <c r="CC142" s="315"/>
      <c r="CD142" s="315"/>
      <c r="CE142" s="315"/>
      <c r="CF142" s="315"/>
      <c r="CG142" s="315"/>
      <c r="CH142" s="315"/>
      <c r="CI142" s="315"/>
      <c r="CJ142" s="315"/>
      <c r="CK142" s="315"/>
      <c r="CL142" s="315"/>
      <c r="CM142" s="315"/>
      <c r="CN142" s="315"/>
      <c r="CO142" s="315"/>
      <c r="CP142" s="315"/>
      <c r="CQ142" s="315"/>
      <c r="CR142" s="315"/>
      <c r="CS142" s="315"/>
      <c r="CT142" s="315"/>
      <c r="CU142" s="315"/>
      <c r="CV142" s="315"/>
      <c r="CW142" s="315"/>
      <c r="CX142" s="315"/>
      <c r="CY142" s="315"/>
      <c r="CZ142" s="315"/>
      <c r="DA142" s="315"/>
      <c r="DB142" s="315"/>
      <c r="DC142" s="315"/>
      <c r="DD142" s="315"/>
      <c r="DE142" s="315"/>
      <c r="DF142" s="315"/>
      <c r="DG142" s="315"/>
      <c r="DH142" s="315"/>
      <c r="DI142" s="315"/>
      <c r="DJ142" s="315"/>
      <c r="DK142" s="315"/>
      <c r="DL142" s="315"/>
      <c r="DM142" s="315"/>
      <c r="DN142" s="315"/>
      <c r="DO142" s="315"/>
      <c r="DP142" s="315"/>
      <c r="DQ142" s="315"/>
      <c r="DR142" s="315"/>
      <c r="DS142" s="315"/>
      <c r="DT142" s="315"/>
      <c r="DU142" s="315"/>
      <c r="DV142" s="315"/>
      <c r="DW142" s="315"/>
      <c r="DX142" s="315"/>
      <c r="DY142" s="315"/>
      <c r="DZ142" s="315"/>
      <c r="EA142" s="315"/>
      <c r="EB142" s="315"/>
      <c r="EC142" s="315"/>
      <c r="ED142" s="315"/>
      <c r="EE142" s="315"/>
      <c r="EF142" s="315"/>
      <c r="EG142" s="315"/>
      <c r="EH142" s="315"/>
      <c r="EI142" s="315"/>
      <c r="EJ142" s="315"/>
      <c r="EK142" s="315"/>
      <c r="EL142" s="315"/>
      <c r="EM142" s="315"/>
      <c r="EN142" s="315"/>
      <c r="EO142" s="315"/>
      <c r="EP142" s="315"/>
      <c r="EQ142" s="315"/>
      <c r="ER142" s="315"/>
      <c r="ES142" s="315"/>
      <c r="ET142" s="315"/>
      <c r="EU142" s="315"/>
      <c r="EV142" s="315"/>
      <c r="EW142" s="315"/>
      <c r="EX142" s="315"/>
      <c r="EY142" s="315"/>
      <c r="EZ142" s="315"/>
      <c r="FA142" s="315"/>
      <c r="FB142" s="315"/>
      <c r="FC142" s="315"/>
      <c r="FD142" s="315"/>
      <c r="FE142" s="315"/>
      <c r="FF142" s="315"/>
      <c r="FG142" s="315"/>
      <c r="FH142" s="315"/>
      <c r="FI142" s="315"/>
      <c r="FJ142" s="315"/>
      <c r="FK142" s="315"/>
      <c r="FL142" s="315"/>
      <c r="FM142" s="315"/>
      <c r="FN142" s="315"/>
      <c r="FO142" s="315"/>
      <c r="FP142" s="315"/>
      <c r="FQ142" s="315"/>
      <c r="FR142" s="315"/>
      <c r="FS142" s="315"/>
      <c r="FT142" s="315"/>
      <c r="FU142" s="315"/>
      <c r="FV142" s="315"/>
      <c r="FW142" s="315"/>
      <c r="FX142" s="315"/>
      <c r="FY142" s="315"/>
      <c r="FZ142" s="315"/>
      <c r="GA142" s="315"/>
      <c r="GB142" s="315"/>
      <c r="GC142" s="315"/>
      <c r="GD142" s="315"/>
      <c r="GE142" s="315"/>
      <c r="GF142" s="315"/>
      <c r="GG142" s="315"/>
      <c r="GH142" s="315"/>
      <c r="GI142" s="315"/>
      <c r="GJ142" s="315"/>
      <c r="GK142" s="315"/>
      <c r="GL142" s="315"/>
      <c r="GM142" s="315"/>
      <c r="GN142" s="315"/>
      <c r="GO142" s="315"/>
      <c r="GP142" s="315"/>
      <c r="GQ142" s="315"/>
      <c r="GR142" s="315"/>
      <c r="GS142" s="315"/>
      <c r="GT142" s="315"/>
      <c r="GU142" s="315"/>
      <c r="GV142" s="315"/>
      <c r="GW142" s="315"/>
      <c r="GX142" s="315"/>
      <c r="GY142" s="315"/>
      <c r="GZ142" s="315"/>
      <c r="HA142" s="315"/>
      <c r="HB142" s="315"/>
      <c r="HC142" s="315"/>
      <c r="HD142" s="315"/>
      <c r="HE142" s="315"/>
      <c r="HF142" s="315"/>
      <c r="HG142" s="315"/>
      <c r="HH142" s="315"/>
      <c r="HI142" s="315"/>
    </row>
    <row r="143" spans="1:217" ht="110.1" customHeight="1" thickBot="1" x14ac:dyDescent="0.25">
      <c r="A143" s="653"/>
      <c r="B143" s="645"/>
      <c r="C143" s="654" t="s">
        <v>803</v>
      </c>
      <c r="D143" s="140" t="s">
        <v>267</v>
      </c>
      <c r="E143" s="141" t="s">
        <v>268</v>
      </c>
      <c r="F143" s="234" t="s">
        <v>597</v>
      </c>
      <c r="G143" s="142" t="s">
        <v>598</v>
      </c>
      <c r="H143" s="142" t="s">
        <v>730</v>
      </c>
      <c r="I143" s="239" t="s">
        <v>1097</v>
      </c>
      <c r="J143" s="142" t="s">
        <v>328</v>
      </c>
      <c r="K143" s="142" t="s">
        <v>601</v>
      </c>
      <c r="L143" s="142" t="s">
        <v>714</v>
      </c>
      <c r="M143" s="142" t="s">
        <v>277</v>
      </c>
      <c r="N143" s="142" t="s">
        <v>277</v>
      </c>
      <c r="O143" s="142" t="s">
        <v>336</v>
      </c>
      <c r="P143" s="170">
        <v>2</v>
      </c>
      <c r="Q143" s="143">
        <v>3</v>
      </c>
      <c r="R143" s="170">
        <f t="shared" si="45"/>
        <v>6</v>
      </c>
      <c r="S143" s="171" t="str">
        <f t="shared" si="46"/>
        <v>Medio</v>
      </c>
      <c r="T143" s="144">
        <v>25</v>
      </c>
      <c r="U143" s="170">
        <f t="shared" si="39"/>
        <v>150</v>
      </c>
      <c r="V143" s="170" t="str">
        <f t="shared" si="44"/>
        <v>II</v>
      </c>
      <c r="W143" s="176" t="str">
        <f t="shared" si="47"/>
        <v>No Aceptable o Aceptable con Control Especifico</v>
      </c>
      <c r="X143" s="142"/>
      <c r="Y143" s="142"/>
      <c r="Z143" s="142"/>
      <c r="AA143" s="142" t="str">
        <f>L143</f>
        <v>Desordenes de trauma acumulativo especificamente a nivel de columna</v>
      </c>
      <c r="AB143" s="142" t="s">
        <v>332</v>
      </c>
      <c r="AC143" s="142" t="s">
        <v>277</v>
      </c>
      <c r="AD143" s="142" t="s">
        <v>277</v>
      </c>
      <c r="AE143" s="142" t="s">
        <v>277</v>
      </c>
      <c r="AF143" s="142" t="s">
        <v>695</v>
      </c>
      <c r="AG143" s="142" t="s">
        <v>277</v>
      </c>
      <c r="AH143" s="145"/>
      <c r="AI143" s="170"/>
      <c r="AJ143" s="143"/>
      <c r="AK143" s="146">
        <f t="shared" si="48"/>
        <v>0</v>
      </c>
      <c r="AL143" s="219">
        <f t="shared" si="49"/>
        <v>0</v>
      </c>
      <c r="AM143" s="147" t="str">
        <f t="shared" si="50"/>
        <v>IV</v>
      </c>
      <c r="AN143" s="176" t="str">
        <f t="shared" si="51"/>
        <v>Aceptable</v>
      </c>
      <c r="AO143" s="652"/>
      <c r="AP143" s="652"/>
      <c r="AQ143" s="315"/>
      <c r="AR143" s="315"/>
      <c r="AS143" s="315"/>
      <c r="AT143" s="315"/>
      <c r="AU143" s="315"/>
      <c r="AV143" s="315"/>
      <c r="AW143" s="315"/>
      <c r="AX143" s="315"/>
      <c r="AY143" s="315"/>
      <c r="AZ143" s="315"/>
      <c r="BA143" s="315"/>
      <c r="BB143" s="315"/>
      <c r="BC143" s="315"/>
      <c r="BD143" s="315"/>
      <c r="BE143" s="315"/>
      <c r="BF143" s="315"/>
      <c r="BG143" s="315"/>
      <c r="BH143" s="315"/>
      <c r="BI143" s="315"/>
      <c r="BJ143" s="315"/>
      <c r="BK143" s="315"/>
      <c r="BL143" s="315"/>
      <c r="BM143" s="315"/>
      <c r="BN143" s="315"/>
      <c r="BO143" s="315"/>
      <c r="BP143" s="315"/>
      <c r="BQ143" s="315"/>
      <c r="BR143" s="315"/>
      <c r="BS143" s="315"/>
      <c r="BT143" s="315"/>
      <c r="BU143" s="315"/>
      <c r="BV143" s="315"/>
      <c r="BW143" s="315"/>
      <c r="BX143" s="315"/>
      <c r="BY143" s="315"/>
      <c r="BZ143" s="315"/>
      <c r="CA143" s="315"/>
      <c r="CB143" s="315"/>
      <c r="CC143" s="315"/>
      <c r="CD143" s="315"/>
      <c r="CE143" s="315"/>
      <c r="CF143" s="315"/>
      <c r="CG143" s="315"/>
      <c r="CH143" s="315"/>
      <c r="CI143" s="315"/>
      <c r="CJ143" s="315"/>
      <c r="CK143" s="315"/>
      <c r="CL143" s="315"/>
      <c r="CM143" s="315"/>
      <c r="CN143" s="315"/>
      <c r="CO143" s="315"/>
      <c r="CP143" s="315"/>
      <c r="CQ143" s="315"/>
      <c r="CR143" s="315"/>
      <c r="CS143" s="315"/>
      <c r="CT143" s="315"/>
      <c r="CU143" s="315"/>
      <c r="CV143" s="315"/>
      <c r="CW143" s="315"/>
      <c r="CX143" s="315"/>
      <c r="CY143" s="315"/>
      <c r="CZ143" s="315"/>
      <c r="DA143" s="315"/>
      <c r="DB143" s="315"/>
      <c r="DC143" s="315"/>
      <c r="DD143" s="315"/>
      <c r="DE143" s="315"/>
      <c r="DF143" s="315"/>
      <c r="DG143" s="315"/>
      <c r="DH143" s="315"/>
      <c r="DI143" s="315"/>
      <c r="DJ143" s="315"/>
      <c r="DK143" s="315"/>
      <c r="DL143" s="315"/>
      <c r="DM143" s="315"/>
      <c r="DN143" s="315"/>
      <c r="DO143" s="315"/>
      <c r="DP143" s="315"/>
      <c r="DQ143" s="315"/>
      <c r="DR143" s="315"/>
      <c r="DS143" s="315"/>
      <c r="DT143" s="315"/>
      <c r="DU143" s="315"/>
      <c r="DV143" s="315"/>
      <c r="DW143" s="315"/>
      <c r="DX143" s="315"/>
      <c r="DY143" s="315"/>
      <c r="DZ143" s="315"/>
      <c r="EA143" s="315"/>
      <c r="EB143" s="315"/>
      <c r="EC143" s="315"/>
      <c r="ED143" s="315"/>
      <c r="EE143" s="315"/>
      <c r="EF143" s="315"/>
      <c r="EG143" s="315"/>
      <c r="EH143" s="315"/>
      <c r="EI143" s="315"/>
      <c r="EJ143" s="315"/>
      <c r="EK143" s="315"/>
      <c r="EL143" s="315"/>
      <c r="EM143" s="315"/>
      <c r="EN143" s="315"/>
      <c r="EO143" s="315"/>
      <c r="EP143" s="315"/>
      <c r="EQ143" s="315"/>
      <c r="ER143" s="315"/>
      <c r="ES143" s="315"/>
      <c r="ET143" s="315"/>
      <c r="EU143" s="315"/>
      <c r="EV143" s="315"/>
      <c r="EW143" s="315"/>
      <c r="EX143" s="315"/>
      <c r="EY143" s="315"/>
      <c r="EZ143" s="315"/>
      <c r="FA143" s="315"/>
      <c r="FB143" s="315"/>
      <c r="FC143" s="315"/>
      <c r="FD143" s="315"/>
      <c r="FE143" s="315"/>
      <c r="FF143" s="315"/>
      <c r="FG143" s="315"/>
      <c r="FH143" s="315"/>
      <c r="FI143" s="315"/>
      <c r="FJ143" s="315"/>
      <c r="FK143" s="315"/>
      <c r="FL143" s="315"/>
      <c r="FM143" s="315"/>
      <c r="FN143" s="315"/>
      <c r="FO143" s="315"/>
      <c r="FP143" s="315"/>
      <c r="FQ143" s="315"/>
      <c r="FR143" s="315"/>
      <c r="FS143" s="315"/>
      <c r="FT143" s="315"/>
      <c r="FU143" s="315"/>
      <c r="FV143" s="315"/>
      <c r="FW143" s="315"/>
      <c r="FX143" s="315"/>
      <c r="FY143" s="315"/>
      <c r="FZ143" s="315"/>
      <c r="GA143" s="315"/>
      <c r="GB143" s="315"/>
      <c r="GC143" s="315"/>
      <c r="GD143" s="315"/>
      <c r="GE143" s="315"/>
      <c r="GF143" s="315"/>
      <c r="GG143" s="315"/>
      <c r="GH143" s="315"/>
      <c r="GI143" s="315"/>
      <c r="GJ143" s="315"/>
      <c r="GK143" s="315"/>
      <c r="GL143" s="315"/>
      <c r="GM143" s="315"/>
      <c r="GN143" s="315"/>
      <c r="GO143" s="315"/>
      <c r="GP143" s="315"/>
      <c r="GQ143" s="315"/>
      <c r="GR143" s="315"/>
      <c r="GS143" s="315"/>
      <c r="GT143" s="315"/>
      <c r="GU143" s="315"/>
      <c r="GV143" s="315"/>
      <c r="GW143" s="315"/>
      <c r="GX143" s="315"/>
      <c r="GY143" s="315"/>
      <c r="GZ143" s="315"/>
      <c r="HA143" s="315"/>
      <c r="HB143" s="315"/>
      <c r="HC143" s="315"/>
      <c r="HD143" s="315"/>
      <c r="HE143" s="315"/>
      <c r="HF143" s="315"/>
      <c r="HG143" s="315"/>
      <c r="HH143" s="315"/>
      <c r="HI143" s="315"/>
    </row>
    <row r="144" spans="1:217" ht="110.1" customHeight="1" thickBot="1" x14ac:dyDescent="0.25">
      <c r="A144" s="653"/>
      <c r="B144" s="645"/>
      <c r="C144" s="654"/>
      <c r="D144" s="140" t="s">
        <v>267</v>
      </c>
      <c r="E144" s="141" t="s">
        <v>268</v>
      </c>
      <c r="F144" s="234" t="s">
        <v>597</v>
      </c>
      <c r="G144" s="142" t="s">
        <v>598</v>
      </c>
      <c r="H144" s="142" t="s">
        <v>604</v>
      </c>
      <c r="I144" s="239" t="s">
        <v>1097</v>
      </c>
      <c r="J144" s="142" t="s">
        <v>328</v>
      </c>
      <c r="K144" s="142" t="s">
        <v>37</v>
      </c>
      <c r="L144" s="142" t="s">
        <v>638</v>
      </c>
      <c r="M144" s="142" t="s">
        <v>277</v>
      </c>
      <c r="N144" s="142" t="s">
        <v>277</v>
      </c>
      <c r="O144" s="142" t="s">
        <v>336</v>
      </c>
      <c r="P144" s="170">
        <v>2</v>
      </c>
      <c r="Q144" s="143">
        <v>4</v>
      </c>
      <c r="R144" s="170">
        <f t="shared" si="45"/>
        <v>8</v>
      </c>
      <c r="S144" s="171" t="str">
        <f t="shared" si="46"/>
        <v>Medio</v>
      </c>
      <c r="T144" s="144">
        <v>25</v>
      </c>
      <c r="U144" s="170">
        <f t="shared" si="39"/>
        <v>200</v>
      </c>
      <c r="V144" s="170" t="str">
        <f t="shared" si="44"/>
        <v>II</v>
      </c>
      <c r="W144" s="176" t="str">
        <f t="shared" si="47"/>
        <v>No Aceptable o Aceptable con Control Especifico</v>
      </c>
      <c r="X144" s="142"/>
      <c r="Y144" s="142"/>
      <c r="Z144" s="142"/>
      <c r="AA144" s="142" t="str">
        <f>L144</f>
        <v>Desordenes de trauma acumulativo especificamente a nivel de miembros superiores.</v>
      </c>
      <c r="AB144" s="142" t="s">
        <v>332</v>
      </c>
      <c r="AC144" s="142" t="s">
        <v>277</v>
      </c>
      <c r="AD144" s="142" t="s">
        <v>277</v>
      </c>
      <c r="AE144" s="142" t="s">
        <v>277</v>
      </c>
      <c r="AF144" s="142" t="s">
        <v>695</v>
      </c>
      <c r="AG144" s="142" t="s">
        <v>277</v>
      </c>
      <c r="AH144" s="145"/>
      <c r="AI144" s="170"/>
      <c r="AJ144" s="143"/>
      <c r="AK144" s="146">
        <f t="shared" si="48"/>
        <v>0</v>
      </c>
      <c r="AL144" s="219">
        <f t="shared" si="49"/>
        <v>0</v>
      </c>
      <c r="AM144" s="147" t="str">
        <f t="shared" si="50"/>
        <v>IV</v>
      </c>
      <c r="AN144" s="176" t="str">
        <f t="shared" si="51"/>
        <v>Aceptable</v>
      </c>
      <c r="AO144" s="652"/>
      <c r="AP144" s="652"/>
      <c r="AQ144" s="315"/>
      <c r="AR144" s="315"/>
      <c r="AS144" s="315"/>
      <c r="AT144" s="315"/>
      <c r="AU144" s="315"/>
      <c r="AV144" s="315"/>
      <c r="AW144" s="315"/>
      <c r="AX144" s="315"/>
      <c r="AY144" s="315"/>
      <c r="AZ144" s="315"/>
      <c r="BA144" s="315"/>
      <c r="BB144" s="315"/>
      <c r="BC144" s="315"/>
      <c r="BD144" s="315"/>
      <c r="BE144" s="315"/>
      <c r="BF144" s="315"/>
      <c r="BG144" s="315"/>
      <c r="BH144" s="315"/>
      <c r="BI144" s="315"/>
      <c r="BJ144" s="315"/>
      <c r="BK144" s="315"/>
      <c r="BL144" s="315"/>
      <c r="BM144" s="315"/>
      <c r="BN144" s="315"/>
      <c r="BO144" s="315"/>
      <c r="BP144" s="315"/>
      <c r="BQ144" s="315"/>
      <c r="BR144" s="315"/>
      <c r="BS144" s="315"/>
      <c r="BT144" s="315"/>
      <c r="BU144" s="315"/>
      <c r="BV144" s="315"/>
      <c r="BW144" s="315"/>
      <c r="BX144" s="315"/>
      <c r="BY144" s="315"/>
      <c r="BZ144" s="315"/>
      <c r="CA144" s="315"/>
      <c r="CB144" s="315"/>
      <c r="CC144" s="315"/>
      <c r="CD144" s="315"/>
      <c r="CE144" s="315"/>
      <c r="CF144" s="315"/>
      <c r="CG144" s="315"/>
      <c r="CH144" s="315"/>
      <c r="CI144" s="315"/>
      <c r="CJ144" s="315"/>
      <c r="CK144" s="315"/>
      <c r="CL144" s="315"/>
      <c r="CM144" s="315"/>
      <c r="CN144" s="315"/>
      <c r="CO144" s="315"/>
      <c r="CP144" s="315"/>
      <c r="CQ144" s="315"/>
      <c r="CR144" s="315"/>
      <c r="CS144" s="315"/>
      <c r="CT144" s="315"/>
      <c r="CU144" s="315"/>
      <c r="CV144" s="315"/>
      <c r="CW144" s="315"/>
      <c r="CX144" s="315"/>
      <c r="CY144" s="315"/>
      <c r="CZ144" s="315"/>
      <c r="DA144" s="315"/>
      <c r="DB144" s="315"/>
      <c r="DC144" s="315"/>
      <c r="DD144" s="315"/>
      <c r="DE144" s="315"/>
      <c r="DF144" s="315"/>
      <c r="DG144" s="315"/>
      <c r="DH144" s="315"/>
      <c r="DI144" s="315"/>
      <c r="DJ144" s="315"/>
      <c r="DK144" s="315"/>
      <c r="DL144" s="315"/>
      <c r="DM144" s="315"/>
      <c r="DN144" s="315"/>
      <c r="DO144" s="315"/>
      <c r="DP144" s="315"/>
      <c r="DQ144" s="315"/>
      <c r="DR144" s="315"/>
      <c r="DS144" s="315"/>
      <c r="DT144" s="315"/>
      <c r="DU144" s="315"/>
      <c r="DV144" s="315"/>
      <c r="DW144" s="315"/>
      <c r="DX144" s="315"/>
      <c r="DY144" s="315"/>
      <c r="DZ144" s="315"/>
      <c r="EA144" s="315"/>
      <c r="EB144" s="315"/>
      <c r="EC144" s="315"/>
      <c r="ED144" s="315"/>
      <c r="EE144" s="315"/>
      <c r="EF144" s="315"/>
      <c r="EG144" s="315"/>
      <c r="EH144" s="315"/>
      <c r="EI144" s="315"/>
      <c r="EJ144" s="315"/>
      <c r="EK144" s="315"/>
      <c r="EL144" s="315"/>
      <c r="EM144" s="315"/>
      <c r="EN144" s="315"/>
      <c r="EO144" s="315"/>
      <c r="EP144" s="315"/>
      <c r="EQ144" s="315"/>
      <c r="ER144" s="315"/>
      <c r="ES144" s="315"/>
      <c r="ET144" s="315"/>
      <c r="EU144" s="315"/>
      <c r="EV144" s="315"/>
      <c r="EW144" s="315"/>
      <c r="EX144" s="315"/>
      <c r="EY144" s="315"/>
      <c r="EZ144" s="315"/>
      <c r="FA144" s="315"/>
      <c r="FB144" s="315"/>
      <c r="FC144" s="315"/>
      <c r="FD144" s="315"/>
      <c r="FE144" s="315"/>
      <c r="FF144" s="315"/>
      <c r="FG144" s="315"/>
      <c r="FH144" s="315"/>
      <c r="FI144" s="315"/>
      <c r="FJ144" s="315"/>
      <c r="FK144" s="315"/>
      <c r="FL144" s="315"/>
      <c r="FM144" s="315"/>
      <c r="FN144" s="315"/>
      <c r="FO144" s="315"/>
      <c r="FP144" s="315"/>
      <c r="FQ144" s="315"/>
      <c r="FR144" s="315"/>
      <c r="FS144" s="315"/>
      <c r="FT144" s="315"/>
      <c r="FU144" s="315"/>
      <c r="FV144" s="315"/>
      <c r="FW144" s="315"/>
      <c r="FX144" s="315"/>
      <c r="FY144" s="315"/>
      <c r="FZ144" s="315"/>
      <c r="GA144" s="315"/>
      <c r="GB144" s="315"/>
      <c r="GC144" s="315"/>
      <c r="GD144" s="315"/>
      <c r="GE144" s="315"/>
      <c r="GF144" s="315"/>
      <c r="GG144" s="315"/>
      <c r="GH144" s="315"/>
      <c r="GI144" s="315"/>
      <c r="GJ144" s="315"/>
      <c r="GK144" s="315"/>
      <c r="GL144" s="315"/>
      <c r="GM144" s="315"/>
      <c r="GN144" s="315"/>
      <c r="GO144" s="315"/>
      <c r="GP144" s="315"/>
      <c r="GQ144" s="315"/>
      <c r="GR144" s="315"/>
      <c r="GS144" s="315"/>
      <c r="GT144" s="315"/>
      <c r="GU144" s="315"/>
      <c r="GV144" s="315"/>
      <c r="GW144" s="315"/>
      <c r="GX144" s="315"/>
      <c r="GY144" s="315"/>
      <c r="GZ144" s="315"/>
      <c r="HA144" s="315"/>
      <c r="HB144" s="315"/>
      <c r="HC144" s="315"/>
      <c r="HD144" s="315"/>
      <c r="HE144" s="315"/>
      <c r="HF144" s="315"/>
      <c r="HG144" s="315"/>
      <c r="HH144" s="315"/>
      <c r="HI144" s="315"/>
    </row>
    <row r="145" spans="1:217" ht="110.1" customHeight="1" thickBot="1" x14ac:dyDescent="0.25">
      <c r="A145" s="653"/>
      <c r="B145" s="645"/>
      <c r="C145" s="654"/>
      <c r="D145" s="140" t="s">
        <v>267</v>
      </c>
      <c r="E145" s="141" t="s">
        <v>268</v>
      </c>
      <c r="F145" s="234" t="s">
        <v>597</v>
      </c>
      <c r="G145" s="142" t="s">
        <v>598</v>
      </c>
      <c r="H145" s="142" t="s">
        <v>614</v>
      </c>
      <c r="I145" s="239" t="s">
        <v>1097</v>
      </c>
      <c r="J145" s="142" t="s">
        <v>328</v>
      </c>
      <c r="K145" s="142" t="s">
        <v>615</v>
      </c>
      <c r="L145" s="142" t="s">
        <v>616</v>
      </c>
      <c r="M145" s="142" t="s">
        <v>277</v>
      </c>
      <c r="N145" s="142" t="s">
        <v>277</v>
      </c>
      <c r="O145" s="181" t="s">
        <v>617</v>
      </c>
      <c r="P145" s="170">
        <v>2</v>
      </c>
      <c r="Q145" s="143">
        <v>3</v>
      </c>
      <c r="R145" s="170">
        <v>6</v>
      </c>
      <c r="S145" s="171" t="s">
        <v>371</v>
      </c>
      <c r="T145" s="144">
        <v>25</v>
      </c>
      <c r="U145" s="170">
        <f>T145*R145</f>
        <v>150</v>
      </c>
      <c r="V145" s="170" t="str">
        <f t="shared" si="44"/>
        <v>II</v>
      </c>
      <c r="W145" s="176" t="str">
        <f t="shared" si="47"/>
        <v>No Aceptable o Aceptable con Control Especifico</v>
      </c>
      <c r="X145" s="142"/>
      <c r="Y145" s="142"/>
      <c r="Z145" s="142"/>
      <c r="AA145" s="142" t="str">
        <f>L145</f>
        <v>Disfonia y afectaciones a nivel de la garganta</v>
      </c>
      <c r="AB145" s="142" t="s">
        <v>332</v>
      </c>
      <c r="AC145" s="142" t="s">
        <v>277</v>
      </c>
      <c r="AD145" s="142" t="s">
        <v>277</v>
      </c>
      <c r="AE145" s="142" t="s">
        <v>618</v>
      </c>
      <c r="AF145" s="142" t="s">
        <v>619</v>
      </c>
      <c r="AG145" s="142" t="s">
        <v>277</v>
      </c>
      <c r="AH145" s="145"/>
      <c r="AI145" s="170"/>
      <c r="AJ145" s="143"/>
      <c r="AK145" s="146">
        <f t="shared" si="48"/>
        <v>0</v>
      </c>
      <c r="AL145" s="219">
        <f t="shared" si="49"/>
        <v>0</v>
      </c>
      <c r="AM145" s="147" t="str">
        <f t="shared" si="50"/>
        <v>IV</v>
      </c>
      <c r="AN145" s="176" t="str">
        <f t="shared" si="51"/>
        <v>Aceptable</v>
      </c>
      <c r="AO145" s="652"/>
      <c r="AP145" s="652"/>
      <c r="AQ145" s="315"/>
      <c r="AR145" s="315"/>
      <c r="AS145" s="315"/>
      <c r="AT145" s="315"/>
      <c r="AU145" s="315"/>
      <c r="AV145" s="315"/>
      <c r="AW145" s="315"/>
      <c r="AX145" s="315"/>
      <c r="AY145" s="315"/>
      <c r="AZ145" s="315"/>
      <c r="BA145" s="315"/>
      <c r="BB145" s="315"/>
      <c r="BC145" s="315"/>
      <c r="BD145" s="315"/>
      <c r="BE145" s="315"/>
      <c r="BF145" s="315"/>
      <c r="BG145" s="315"/>
      <c r="BH145" s="315"/>
      <c r="BI145" s="315"/>
      <c r="BJ145" s="315"/>
      <c r="BK145" s="315"/>
      <c r="BL145" s="315"/>
      <c r="BM145" s="315"/>
      <c r="BN145" s="315"/>
      <c r="BO145" s="315"/>
      <c r="BP145" s="315"/>
      <c r="BQ145" s="315"/>
      <c r="BR145" s="315"/>
      <c r="BS145" s="315"/>
      <c r="BT145" s="315"/>
      <c r="BU145" s="315"/>
      <c r="BV145" s="315"/>
      <c r="BW145" s="315"/>
      <c r="BX145" s="315"/>
      <c r="BY145" s="315"/>
      <c r="BZ145" s="315"/>
      <c r="CA145" s="315"/>
      <c r="CB145" s="315"/>
      <c r="CC145" s="315"/>
      <c r="CD145" s="315"/>
      <c r="CE145" s="315"/>
      <c r="CF145" s="315"/>
      <c r="CG145" s="315"/>
      <c r="CH145" s="315"/>
      <c r="CI145" s="315"/>
      <c r="CJ145" s="315"/>
      <c r="CK145" s="315"/>
      <c r="CL145" s="315"/>
      <c r="CM145" s="315"/>
      <c r="CN145" s="315"/>
      <c r="CO145" s="315"/>
      <c r="CP145" s="315"/>
      <c r="CQ145" s="315"/>
      <c r="CR145" s="315"/>
      <c r="CS145" s="315"/>
      <c r="CT145" s="315"/>
      <c r="CU145" s="315"/>
      <c r="CV145" s="315"/>
      <c r="CW145" s="315"/>
      <c r="CX145" s="315"/>
      <c r="CY145" s="315"/>
      <c r="CZ145" s="315"/>
      <c r="DA145" s="315"/>
      <c r="DB145" s="315"/>
      <c r="DC145" s="315"/>
      <c r="DD145" s="315"/>
      <c r="DE145" s="315"/>
      <c r="DF145" s="315"/>
      <c r="DG145" s="315"/>
      <c r="DH145" s="315"/>
      <c r="DI145" s="315"/>
      <c r="DJ145" s="315"/>
      <c r="DK145" s="315"/>
      <c r="DL145" s="315"/>
      <c r="DM145" s="315"/>
      <c r="DN145" s="315"/>
      <c r="DO145" s="315"/>
      <c r="DP145" s="315"/>
      <c r="DQ145" s="315"/>
      <c r="DR145" s="315"/>
      <c r="DS145" s="315"/>
      <c r="DT145" s="315"/>
      <c r="DU145" s="315"/>
      <c r="DV145" s="315"/>
      <c r="DW145" s="315"/>
      <c r="DX145" s="315"/>
      <c r="DY145" s="315"/>
      <c r="DZ145" s="315"/>
      <c r="EA145" s="315"/>
      <c r="EB145" s="315"/>
      <c r="EC145" s="315"/>
      <c r="ED145" s="315"/>
      <c r="EE145" s="315"/>
      <c r="EF145" s="315"/>
      <c r="EG145" s="315"/>
      <c r="EH145" s="315"/>
      <c r="EI145" s="315"/>
      <c r="EJ145" s="315"/>
      <c r="EK145" s="315"/>
      <c r="EL145" s="315"/>
      <c r="EM145" s="315"/>
      <c r="EN145" s="315"/>
      <c r="EO145" s="315"/>
      <c r="EP145" s="315"/>
      <c r="EQ145" s="315"/>
      <c r="ER145" s="315"/>
      <c r="ES145" s="315"/>
      <c r="ET145" s="315"/>
      <c r="EU145" s="315"/>
      <c r="EV145" s="315"/>
      <c r="EW145" s="315"/>
      <c r="EX145" s="315"/>
      <c r="EY145" s="315"/>
      <c r="EZ145" s="315"/>
      <c r="FA145" s="315"/>
      <c r="FB145" s="315"/>
      <c r="FC145" s="315"/>
      <c r="FD145" s="315"/>
      <c r="FE145" s="315"/>
      <c r="FF145" s="315"/>
      <c r="FG145" s="315"/>
      <c r="FH145" s="315"/>
      <c r="FI145" s="315"/>
      <c r="FJ145" s="315"/>
      <c r="FK145" s="315"/>
      <c r="FL145" s="315"/>
      <c r="FM145" s="315"/>
      <c r="FN145" s="315"/>
      <c r="FO145" s="315"/>
      <c r="FP145" s="315"/>
      <c r="FQ145" s="315"/>
      <c r="FR145" s="315"/>
      <c r="FS145" s="315"/>
      <c r="FT145" s="315"/>
      <c r="FU145" s="315"/>
      <c r="FV145" s="315"/>
      <c r="FW145" s="315"/>
      <c r="FX145" s="315"/>
      <c r="FY145" s="315"/>
      <c r="FZ145" s="315"/>
      <c r="GA145" s="315"/>
      <c r="GB145" s="315"/>
      <c r="GC145" s="315"/>
      <c r="GD145" s="315"/>
      <c r="GE145" s="315"/>
      <c r="GF145" s="315"/>
      <c r="GG145" s="315"/>
      <c r="GH145" s="315"/>
      <c r="GI145" s="315"/>
      <c r="GJ145" s="315"/>
      <c r="GK145" s="315"/>
      <c r="GL145" s="315"/>
      <c r="GM145" s="315"/>
      <c r="GN145" s="315"/>
      <c r="GO145" s="315"/>
      <c r="GP145" s="315"/>
      <c r="GQ145" s="315"/>
      <c r="GR145" s="315"/>
      <c r="GS145" s="315"/>
      <c r="GT145" s="315"/>
      <c r="GU145" s="315"/>
      <c r="GV145" s="315"/>
      <c r="GW145" s="315"/>
      <c r="GX145" s="315"/>
      <c r="GY145" s="315"/>
      <c r="GZ145" s="315"/>
      <c r="HA145" s="315"/>
      <c r="HB145" s="315"/>
      <c r="HC145" s="315"/>
      <c r="HD145" s="315"/>
      <c r="HE145" s="315"/>
      <c r="HF145" s="315"/>
      <c r="HG145" s="315"/>
      <c r="HH145" s="315"/>
      <c r="HI145" s="315"/>
    </row>
    <row r="146" spans="1:217" ht="110.1" customHeight="1" thickBot="1" x14ac:dyDescent="0.25">
      <c r="A146" s="653"/>
      <c r="B146" s="645"/>
      <c r="C146" s="654"/>
      <c r="D146" s="140" t="s">
        <v>267</v>
      </c>
      <c r="E146" s="141" t="s">
        <v>268</v>
      </c>
      <c r="F146" s="234" t="s">
        <v>597</v>
      </c>
      <c r="G146" s="234" t="s">
        <v>606</v>
      </c>
      <c r="H146" s="234" t="s">
        <v>607</v>
      </c>
      <c r="I146" s="239" t="s">
        <v>1097</v>
      </c>
      <c r="J146" s="279" t="s">
        <v>299</v>
      </c>
      <c r="K146" s="280" t="s">
        <v>1496</v>
      </c>
      <c r="L146" s="280" t="s">
        <v>1497</v>
      </c>
      <c r="M146" s="280" t="s">
        <v>1498</v>
      </c>
      <c r="N146" s="280" t="s">
        <v>1499</v>
      </c>
      <c r="O146" s="280" t="s">
        <v>1500</v>
      </c>
      <c r="P146" s="281">
        <v>6</v>
      </c>
      <c r="Q146" s="282">
        <v>4</v>
      </c>
      <c r="R146" s="281">
        <v>24</v>
      </c>
      <c r="S146" s="283" t="str">
        <f t="shared" ref="S146" si="52">IF((R146&gt;23),"MuyAlto",IF(R146&gt;9,"Alto",IF(R146&gt;5,"Medio",IF(R146&lt;6,"Bajo"))))</f>
        <v>MuyAlto</v>
      </c>
      <c r="T146" s="284">
        <v>100</v>
      </c>
      <c r="U146" s="281">
        <f t="shared" ref="U146" si="53">R146*T146</f>
        <v>2400</v>
      </c>
      <c r="V146" s="281" t="s">
        <v>136</v>
      </c>
      <c r="W146" s="285" t="str">
        <f t="shared" si="47"/>
        <v>NO Aceptable</v>
      </c>
      <c r="X146" s="286"/>
      <c r="Y146" s="286"/>
      <c r="Z146" s="286"/>
      <c r="AA146" s="280" t="s">
        <v>1501</v>
      </c>
      <c r="AB146" s="280" t="s">
        <v>1502</v>
      </c>
      <c r="AC146" s="280" t="s">
        <v>277</v>
      </c>
      <c r="AD146" s="280" t="s">
        <v>1503</v>
      </c>
      <c r="AE146" s="280" t="s">
        <v>1504</v>
      </c>
      <c r="AF146" s="280" t="s">
        <v>1505</v>
      </c>
      <c r="AG146" s="280" t="s">
        <v>1506</v>
      </c>
      <c r="AH146" s="287"/>
      <c r="AI146" s="288"/>
      <c r="AJ146" s="289"/>
      <c r="AK146" s="290">
        <f t="shared" si="48"/>
        <v>0</v>
      </c>
      <c r="AL146" s="291">
        <f t="shared" si="49"/>
        <v>0</v>
      </c>
      <c r="AM146" s="292" t="str">
        <f t="shared" si="50"/>
        <v>IV</v>
      </c>
      <c r="AN146" s="279" t="str">
        <f t="shared" si="51"/>
        <v>Aceptable</v>
      </c>
      <c r="AO146" s="652"/>
      <c r="AP146" s="652"/>
      <c r="AQ146" s="315"/>
      <c r="AR146" s="315"/>
      <c r="AS146" s="315"/>
      <c r="AT146" s="315"/>
      <c r="AU146" s="315"/>
      <c r="AV146" s="315"/>
      <c r="AW146" s="315"/>
      <c r="AX146" s="315"/>
      <c r="AY146" s="315"/>
      <c r="AZ146" s="315"/>
      <c r="BA146" s="315"/>
      <c r="BB146" s="315"/>
      <c r="BC146" s="315"/>
      <c r="BD146" s="315"/>
      <c r="BE146" s="315"/>
      <c r="BF146" s="315"/>
      <c r="BG146" s="315"/>
      <c r="BH146" s="315"/>
      <c r="BI146" s="315"/>
      <c r="BJ146" s="315"/>
      <c r="BK146" s="315"/>
      <c r="BL146" s="315"/>
      <c r="BM146" s="315"/>
      <c r="BN146" s="315"/>
      <c r="BO146" s="315"/>
      <c r="BP146" s="315"/>
      <c r="BQ146" s="315"/>
      <c r="BR146" s="315"/>
      <c r="BS146" s="315"/>
      <c r="BT146" s="315"/>
      <c r="BU146" s="315"/>
      <c r="BV146" s="315"/>
      <c r="BW146" s="315"/>
      <c r="BX146" s="315"/>
      <c r="BY146" s="315"/>
      <c r="BZ146" s="315"/>
      <c r="CA146" s="315"/>
      <c r="CB146" s="315"/>
      <c r="CC146" s="315"/>
      <c r="CD146" s="315"/>
      <c r="CE146" s="315"/>
      <c r="CF146" s="315"/>
      <c r="CG146" s="315"/>
      <c r="CH146" s="315"/>
      <c r="CI146" s="315"/>
      <c r="CJ146" s="315"/>
      <c r="CK146" s="315"/>
      <c r="CL146" s="315"/>
      <c r="CM146" s="315"/>
      <c r="CN146" s="315"/>
      <c r="CO146" s="315"/>
      <c r="CP146" s="315"/>
      <c r="CQ146" s="315"/>
      <c r="CR146" s="315"/>
      <c r="CS146" s="315"/>
      <c r="CT146" s="315"/>
      <c r="CU146" s="315"/>
      <c r="CV146" s="315"/>
      <c r="CW146" s="315"/>
      <c r="CX146" s="315"/>
      <c r="CY146" s="315"/>
      <c r="CZ146" s="315"/>
      <c r="DA146" s="315"/>
      <c r="DB146" s="315"/>
      <c r="DC146" s="315"/>
      <c r="DD146" s="315"/>
      <c r="DE146" s="315"/>
      <c r="DF146" s="315"/>
      <c r="DG146" s="315"/>
      <c r="DH146" s="315"/>
      <c r="DI146" s="315"/>
      <c r="DJ146" s="315"/>
      <c r="DK146" s="315"/>
      <c r="DL146" s="315"/>
      <c r="DM146" s="315"/>
      <c r="DN146" s="315"/>
      <c r="DO146" s="315"/>
      <c r="DP146" s="315"/>
      <c r="DQ146" s="315"/>
      <c r="DR146" s="315"/>
      <c r="DS146" s="315"/>
      <c r="DT146" s="315"/>
      <c r="DU146" s="315"/>
      <c r="DV146" s="315"/>
      <c r="DW146" s="315"/>
      <c r="DX146" s="315"/>
      <c r="DY146" s="315"/>
      <c r="DZ146" s="315"/>
      <c r="EA146" s="315"/>
      <c r="EB146" s="315"/>
      <c r="EC146" s="315"/>
      <c r="ED146" s="315"/>
      <c r="EE146" s="315"/>
      <c r="EF146" s="315"/>
      <c r="EG146" s="315"/>
      <c r="EH146" s="315"/>
      <c r="EI146" s="315"/>
      <c r="EJ146" s="315"/>
      <c r="EK146" s="315"/>
      <c r="EL146" s="315"/>
      <c r="EM146" s="315"/>
      <c r="EN146" s="315"/>
      <c r="EO146" s="315"/>
      <c r="EP146" s="315"/>
      <c r="EQ146" s="315"/>
      <c r="ER146" s="315"/>
      <c r="ES146" s="315"/>
      <c r="ET146" s="315"/>
      <c r="EU146" s="315"/>
      <c r="EV146" s="315"/>
      <c r="EW146" s="315"/>
      <c r="EX146" s="315"/>
      <c r="EY146" s="315"/>
      <c r="EZ146" s="315"/>
      <c r="FA146" s="315"/>
      <c r="FB146" s="315"/>
      <c r="FC146" s="315"/>
      <c r="FD146" s="315"/>
      <c r="FE146" s="315"/>
      <c r="FF146" s="315"/>
      <c r="FG146" s="315"/>
      <c r="FH146" s="315"/>
      <c r="FI146" s="315"/>
      <c r="FJ146" s="315"/>
      <c r="FK146" s="315"/>
      <c r="FL146" s="315"/>
      <c r="FM146" s="315"/>
      <c r="FN146" s="315"/>
      <c r="FO146" s="315"/>
      <c r="FP146" s="315"/>
      <c r="FQ146" s="315"/>
      <c r="FR146" s="315"/>
      <c r="FS146" s="315"/>
      <c r="FT146" s="315"/>
      <c r="FU146" s="315"/>
      <c r="FV146" s="315"/>
      <c r="FW146" s="315"/>
      <c r="FX146" s="315"/>
      <c r="FY146" s="315"/>
      <c r="FZ146" s="315"/>
      <c r="GA146" s="315"/>
      <c r="GB146" s="315"/>
      <c r="GC146" s="315"/>
      <c r="GD146" s="315"/>
      <c r="GE146" s="315"/>
      <c r="GF146" s="315"/>
      <c r="GG146" s="315"/>
      <c r="GH146" s="315"/>
      <c r="GI146" s="315"/>
      <c r="GJ146" s="315"/>
      <c r="GK146" s="315"/>
      <c r="GL146" s="315"/>
      <c r="GM146" s="315"/>
      <c r="GN146" s="315"/>
      <c r="GO146" s="315"/>
      <c r="GP146" s="315"/>
      <c r="GQ146" s="315"/>
      <c r="GR146" s="315"/>
      <c r="GS146" s="315"/>
      <c r="GT146" s="315"/>
      <c r="GU146" s="315"/>
      <c r="GV146" s="315"/>
      <c r="GW146" s="315"/>
      <c r="GX146" s="315"/>
      <c r="GY146" s="315"/>
      <c r="GZ146" s="315"/>
      <c r="HA146" s="315"/>
      <c r="HB146" s="315"/>
      <c r="HC146" s="315"/>
      <c r="HD146" s="315"/>
      <c r="HE146" s="315"/>
      <c r="HF146" s="315"/>
      <c r="HG146" s="315"/>
      <c r="HH146" s="315"/>
      <c r="HI146" s="315"/>
    </row>
    <row r="147" spans="1:217" ht="110.1" customHeight="1" thickBot="1" x14ac:dyDescent="0.25">
      <c r="A147" s="653"/>
      <c r="B147" s="645"/>
      <c r="C147" s="654"/>
      <c r="D147" s="140" t="s">
        <v>267</v>
      </c>
      <c r="E147" s="141" t="s">
        <v>268</v>
      </c>
      <c r="F147" s="234" t="s">
        <v>597</v>
      </c>
      <c r="G147" s="234" t="s">
        <v>606</v>
      </c>
      <c r="H147" s="234" t="s">
        <v>607</v>
      </c>
      <c r="I147" s="239" t="s">
        <v>1097</v>
      </c>
      <c r="J147" s="142" t="s">
        <v>299</v>
      </c>
      <c r="K147" s="142" t="s">
        <v>608</v>
      </c>
      <c r="L147" s="142" t="s">
        <v>609</v>
      </c>
      <c r="M147" s="172" t="s">
        <v>277</v>
      </c>
      <c r="N147" s="172" t="s">
        <v>277</v>
      </c>
      <c r="O147" s="172" t="s">
        <v>277</v>
      </c>
      <c r="P147" s="170">
        <v>2</v>
      </c>
      <c r="Q147" s="143">
        <v>2</v>
      </c>
      <c r="R147" s="170">
        <v>4</v>
      </c>
      <c r="S147" s="171" t="s">
        <v>474</v>
      </c>
      <c r="T147" s="144">
        <v>25</v>
      </c>
      <c r="U147" s="170">
        <f t="shared" ref="U147:U155" si="54">R147*T147</f>
        <v>100</v>
      </c>
      <c r="V147" s="170" t="str">
        <f t="shared" ref="V147:V159" si="55">IF((U147&gt;599),"I",IF(U147&gt;149,"II",IF(U147&gt;39,"III",IF(U147&lt;31,"IV"))))</f>
        <v>III</v>
      </c>
      <c r="W147" s="175" t="str">
        <f t="shared" si="47"/>
        <v>Mejorable</v>
      </c>
      <c r="X147" s="172"/>
      <c r="Y147" s="172"/>
      <c r="Z147" s="172"/>
      <c r="AA147" s="182" t="s">
        <v>609</v>
      </c>
      <c r="AB147" s="142" t="s">
        <v>314</v>
      </c>
      <c r="AC147" s="172" t="s">
        <v>277</v>
      </c>
      <c r="AD147" s="172" t="s">
        <v>277</v>
      </c>
      <c r="AE147" s="182" t="s">
        <v>611</v>
      </c>
      <c r="AF147" s="182" t="s">
        <v>732</v>
      </c>
      <c r="AG147" s="142" t="s">
        <v>277</v>
      </c>
      <c r="AH147" s="172"/>
      <c r="AI147" s="213"/>
      <c r="AJ147" s="169"/>
      <c r="AK147" s="146">
        <f t="shared" si="48"/>
        <v>0</v>
      </c>
      <c r="AL147" s="219">
        <f t="shared" si="49"/>
        <v>0</v>
      </c>
      <c r="AM147" s="147" t="str">
        <f t="shared" si="50"/>
        <v>IV</v>
      </c>
      <c r="AN147" s="176" t="str">
        <f t="shared" si="51"/>
        <v>Aceptable</v>
      </c>
      <c r="AO147" s="652"/>
      <c r="AP147" s="652"/>
      <c r="AQ147" s="315"/>
      <c r="AR147" s="315"/>
      <c r="AS147" s="315"/>
      <c r="AT147" s="315"/>
      <c r="AU147" s="315"/>
      <c r="AV147" s="315"/>
      <c r="AW147" s="315"/>
      <c r="AX147" s="315"/>
      <c r="AY147" s="315"/>
      <c r="AZ147" s="315"/>
      <c r="BA147" s="315"/>
      <c r="BB147" s="315"/>
      <c r="BC147" s="315"/>
      <c r="BD147" s="315"/>
      <c r="BE147" s="315"/>
      <c r="BF147" s="315"/>
      <c r="BG147" s="315"/>
      <c r="BH147" s="315"/>
      <c r="BI147" s="315"/>
      <c r="BJ147" s="315"/>
      <c r="BK147" s="315"/>
      <c r="BL147" s="315"/>
      <c r="BM147" s="315"/>
      <c r="BN147" s="315"/>
      <c r="BO147" s="315"/>
      <c r="BP147" s="315"/>
      <c r="BQ147" s="315"/>
      <c r="BR147" s="315"/>
      <c r="BS147" s="315"/>
      <c r="BT147" s="315"/>
      <c r="BU147" s="315"/>
      <c r="BV147" s="315"/>
      <c r="BW147" s="315"/>
      <c r="BX147" s="315"/>
      <c r="BY147" s="315"/>
      <c r="BZ147" s="315"/>
      <c r="CA147" s="315"/>
      <c r="CB147" s="315"/>
      <c r="CC147" s="315"/>
      <c r="CD147" s="315"/>
      <c r="CE147" s="315"/>
      <c r="CF147" s="315"/>
      <c r="CG147" s="315"/>
      <c r="CH147" s="315"/>
      <c r="CI147" s="315"/>
      <c r="CJ147" s="315"/>
      <c r="CK147" s="315"/>
      <c r="CL147" s="315"/>
      <c r="CM147" s="315"/>
      <c r="CN147" s="315"/>
      <c r="CO147" s="315"/>
      <c r="CP147" s="315"/>
      <c r="CQ147" s="315"/>
      <c r="CR147" s="315"/>
      <c r="CS147" s="315"/>
      <c r="CT147" s="315"/>
      <c r="CU147" s="315"/>
      <c r="CV147" s="315"/>
      <c r="CW147" s="315"/>
      <c r="CX147" s="315"/>
      <c r="CY147" s="315"/>
      <c r="CZ147" s="315"/>
      <c r="DA147" s="315"/>
      <c r="DB147" s="315"/>
      <c r="DC147" s="315"/>
      <c r="DD147" s="315"/>
      <c r="DE147" s="315"/>
      <c r="DF147" s="315"/>
      <c r="DG147" s="315"/>
      <c r="DH147" s="315"/>
      <c r="DI147" s="315"/>
      <c r="DJ147" s="315"/>
      <c r="DK147" s="315"/>
      <c r="DL147" s="315"/>
      <c r="DM147" s="315"/>
      <c r="DN147" s="315"/>
      <c r="DO147" s="315"/>
      <c r="DP147" s="315"/>
      <c r="DQ147" s="315"/>
      <c r="DR147" s="315"/>
      <c r="DS147" s="315"/>
      <c r="DT147" s="315"/>
      <c r="DU147" s="315"/>
      <c r="DV147" s="315"/>
      <c r="DW147" s="315"/>
      <c r="DX147" s="315"/>
      <c r="DY147" s="315"/>
      <c r="DZ147" s="315"/>
      <c r="EA147" s="315"/>
      <c r="EB147" s="315"/>
      <c r="EC147" s="315"/>
      <c r="ED147" s="315"/>
      <c r="EE147" s="315"/>
      <c r="EF147" s="315"/>
      <c r="EG147" s="315"/>
      <c r="EH147" s="315"/>
      <c r="EI147" s="315"/>
      <c r="EJ147" s="315"/>
      <c r="EK147" s="315"/>
      <c r="EL147" s="315"/>
      <c r="EM147" s="315"/>
      <c r="EN147" s="315"/>
      <c r="EO147" s="315"/>
      <c r="EP147" s="315"/>
      <c r="EQ147" s="315"/>
      <c r="ER147" s="315"/>
      <c r="ES147" s="315"/>
      <c r="ET147" s="315"/>
      <c r="EU147" s="315"/>
      <c r="EV147" s="315"/>
      <c r="EW147" s="315"/>
      <c r="EX147" s="315"/>
      <c r="EY147" s="315"/>
      <c r="EZ147" s="315"/>
      <c r="FA147" s="315"/>
      <c r="FB147" s="315"/>
      <c r="FC147" s="315"/>
      <c r="FD147" s="315"/>
      <c r="FE147" s="315"/>
      <c r="FF147" s="315"/>
      <c r="FG147" s="315"/>
      <c r="FH147" s="315"/>
      <c r="FI147" s="315"/>
      <c r="FJ147" s="315"/>
      <c r="FK147" s="315"/>
      <c r="FL147" s="315"/>
      <c r="FM147" s="315"/>
      <c r="FN147" s="315"/>
      <c r="FO147" s="315"/>
      <c r="FP147" s="315"/>
      <c r="FQ147" s="315"/>
      <c r="FR147" s="315"/>
      <c r="FS147" s="315"/>
      <c r="FT147" s="315"/>
      <c r="FU147" s="315"/>
      <c r="FV147" s="315"/>
      <c r="FW147" s="315"/>
      <c r="FX147" s="315"/>
      <c r="FY147" s="315"/>
      <c r="FZ147" s="315"/>
      <c r="GA147" s="315"/>
      <c r="GB147" s="315"/>
      <c r="GC147" s="315"/>
      <c r="GD147" s="315"/>
      <c r="GE147" s="315"/>
      <c r="GF147" s="315"/>
      <c r="GG147" s="315"/>
      <c r="GH147" s="315"/>
      <c r="GI147" s="315"/>
      <c r="GJ147" s="315"/>
      <c r="GK147" s="315"/>
      <c r="GL147" s="315"/>
      <c r="GM147" s="315"/>
      <c r="GN147" s="315"/>
      <c r="GO147" s="315"/>
      <c r="GP147" s="315"/>
      <c r="GQ147" s="315"/>
      <c r="GR147" s="315"/>
      <c r="GS147" s="315"/>
      <c r="GT147" s="315"/>
      <c r="GU147" s="315"/>
      <c r="GV147" s="315"/>
      <c r="GW147" s="315"/>
      <c r="GX147" s="315"/>
      <c r="GY147" s="315"/>
      <c r="GZ147" s="315"/>
      <c r="HA147" s="315"/>
      <c r="HB147" s="315"/>
      <c r="HC147" s="315"/>
      <c r="HD147" s="315"/>
      <c r="HE147" s="315"/>
      <c r="HF147" s="315"/>
      <c r="HG147" s="315"/>
      <c r="HH147" s="315"/>
      <c r="HI147" s="315"/>
    </row>
    <row r="148" spans="1:217" ht="110.1" customHeight="1" thickBot="1" x14ac:dyDescent="0.25">
      <c r="A148" s="653"/>
      <c r="B148" s="645"/>
      <c r="C148" s="654"/>
      <c r="D148" s="140" t="s">
        <v>267</v>
      </c>
      <c r="E148" s="141" t="s">
        <v>268</v>
      </c>
      <c r="F148" s="234" t="s">
        <v>597</v>
      </c>
      <c r="G148" s="142" t="s">
        <v>606</v>
      </c>
      <c r="H148" s="142" t="s">
        <v>620</v>
      </c>
      <c r="I148" s="239" t="s">
        <v>1097</v>
      </c>
      <c r="J148" s="142" t="s">
        <v>273</v>
      </c>
      <c r="K148" s="142" t="s">
        <v>621</v>
      </c>
      <c r="L148" s="142" t="s">
        <v>622</v>
      </c>
      <c r="M148" s="142" t="s">
        <v>517</v>
      </c>
      <c r="N148" s="142"/>
      <c r="O148" s="142" t="s">
        <v>277</v>
      </c>
      <c r="P148" s="170">
        <v>2</v>
      </c>
      <c r="Q148" s="143">
        <v>4</v>
      </c>
      <c r="R148" s="170">
        <f t="shared" ref="R148:R155" si="56">P148*Q148</f>
        <v>8</v>
      </c>
      <c r="S148" s="171" t="str">
        <f t="shared" ref="S148:S155" si="57">IF((R148&gt;23),"MuyAlto",IF(R148&gt;9,"Alto",IF(R148&gt;5,"Medio",IF(R148&lt;6,"Bajo"))))</f>
        <v>Medio</v>
      </c>
      <c r="T148" s="144">
        <v>10</v>
      </c>
      <c r="U148" s="170">
        <f t="shared" si="54"/>
        <v>80</v>
      </c>
      <c r="V148" s="170" t="str">
        <f t="shared" si="55"/>
        <v>III</v>
      </c>
      <c r="W148" s="176" t="str">
        <f t="shared" si="47"/>
        <v>Mejorable</v>
      </c>
      <c r="X148" s="142"/>
      <c r="Y148" s="142"/>
      <c r="Z148" s="142"/>
      <c r="AA148" s="142" t="s">
        <v>622</v>
      </c>
      <c r="AB148" s="142" t="s">
        <v>407</v>
      </c>
      <c r="AC148" s="142" t="s">
        <v>277</v>
      </c>
      <c r="AD148" s="142"/>
      <c r="AE148" s="142" t="s">
        <v>408</v>
      </c>
      <c r="AF148" s="142" t="s">
        <v>518</v>
      </c>
      <c r="AG148" s="142" t="s">
        <v>277</v>
      </c>
      <c r="AH148" s="145"/>
      <c r="AI148" s="170"/>
      <c r="AJ148" s="143"/>
      <c r="AK148" s="146">
        <f t="shared" si="48"/>
        <v>0</v>
      </c>
      <c r="AL148" s="219">
        <f t="shared" si="49"/>
        <v>0</v>
      </c>
      <c r="AM148" s="147" t="str">
        <f t="shared" si="50"/>
        <v>IV</v>
      </c>
      <c r="AN148" s="176" t="str">
        <f t="shared" si="51"/>
        <v>Aceptable</v>
      </c>
      <c r="AO148" s="652"/>
      <c r="AP148" s="652"/>
      <c r="AQ148" s="315"/>
      <c r="AR148" s="315"/>
      <c r="AS148" s="315"/>
      <c r="AT148" s="315"/>
      <c r="AU148" s="315"/>
      <c r="AV148" s="315"/>
      <c r="AW148" s="315"/>
      <c r="AX148" s="315"/>
      <c r="AY148" s="315"/>
      <c r="AZ148" s="315"/>
      <c r="BA148" s="315"/>
      <c r="BB148" s="315"/>
      <c r="BC148" s="315"/>
      <c r="BD148" s="315"/>
      <c r="BE148" s="315"/>
      <c r="BF148" s="315"/>
      <c r="BG148" s="315"/>
      <c r="BH148" s="315"/>
      <c r="BI148" s="315"/>
      <c r="BJ148" s="315"/>
      <c r="BK148" s="315"/>
      <c r="BL148" s="315"/>
      <c r="BM148" s="315"/>
      <c r="BN148" s="315"/>
      <c r="BO148" s="315"/>
      <c r="BP148" s="315"/>
      <c r="BQ148" s="315"/>
      <c r="BR148" s="315"/>
      <c r="BS148" s="315"/>
      <c r="BT148" s="315"/>
      <c r="BU148" s="315"/>
      <c r="BV148" s="315"/>
      <c r="BW148" s="315"/>
      <c r="BX148" s="315"/>
      <c r="BY148" s="315"/>
      <c r="BZ148" s="315"/>
      <c r="CA148" s="315"/>
      <c r="CB148" s="315"/>
      <c r="CC148" s="315"/>
      <c r="CD148" s="315"/>
      <c r="CE148" s="315"/>
      <c r="CF148" s="315"/>
      <c r="CG148" s="315"/>
      <c r="CH148" s="315"/>
      <c r="CI148" s="315"/>
      <c r="CJ148" s="315"/>
      <c r="CK148" s="315"/>
      <c r="CL148" s="315"/>
      <c r="CM148" s="315"/>
      <c r="CN148" s="315"/>
      <c r="CO148" s="315"/>
      <c r="CP148" s="315"/>
      <c r="CQ148" s="315"/>
      <c r="CR148" s="315"/>
      <c r="CS148" s="315"/>
      <c r="CT148" s="315"/>
      <c r="CU148" s="315"/>
      <c r="CV148" s="315"/>
      <c r="CW148" s="315"/>
      <c r="CX148" s="315"/>
      <c r="CY148" s="315"/>
      <c r="CZ148" s="315"/>
      <c r="DA148" s="315"/>
      <c r="DB148" s="315"/>
      <c r="DC148" s="315"/>
      <c r="DD148" s="315"/>
      <c r="DE148" s="315"/>
      <c r="DF148" s="315"/>
      <c r="DG148" s="315"/>
      <c r="DH148" s="315"/>
      <c r="DI148" s="315"/>
      <c r="DJ148" s="315"/>
      <c r="DK148" s="315"/>
      <c r="DL148" s="315"/>
      <c r="DM148" s="315"/>
      <c r="DN148" s="315"/>
      <c r="DO148" s="315"/>
      <c r="DP148" s="315"/>
      <c r="DQ148" s="315"/>
      <c r="DR148" s="315"/>
      <c r="DS148" s="315"/>
      <c r="DT148" s="315"/>
      <c r="DU148" s="315"/>
      <c r="DV148" s="315"/>
      <c r="DW148" s="315"/>
      <c r="DX148" s="315"/>
      <c r="DY148" s="315"/>
      <c r="DZ148" s="315"/>
      <c r="EA148" s="315"/>
      <c r="EB148" s="315"/>
      <c r="EC148" s="315"/>
      <c r="ED148" s="315"/>
      <c r="EE148" s="315"/>
      <c r="EF148" s="315"/>
      <c r="EG148" s="315"/>
      <c r="EH148" s="315"/>
      <c r="EI148" s="315"/>
      <c r="EJ148" s="315"/>
      <c r="EK148" s="315"/>
      <c r="EL148" s="315"/>
      <c r="EM148" s="315"/>
      <c r="EN148" s="315"/>
      <c r="EO148" s="315"/>
      <c r="EP148" s="315"/>
      <c r="EQ148" s="315"/>
      <c r="ER148" s="315"/>
      <c r="ES148" s="315"/>
      <c r="ET148" s="315"/>
      <c r="EU148" s="315"/>
      <c r="EV148" s="315"/>
      <c r="EW148" s="315"/>
      <c r="EX148" s="315"/>
      <c r="EY148" s="315"/>
      <c r="EZ148" s="315"/>
      <c r="FA148" s="315"/>
      <c r="FB148" s="315"/>
      <c r="FC148" s="315"/>
      <c r="FD148" s="315"/>
      <c r="FE148" s="315"/>
      <c r="FF148" s="315"/>
      <c r="FG148" s="315"/>
      <c r="FH148" s="315"/>
      <c r="FI148" s="315"/>
      <c r="FJ148" s="315"/>
      <c r="FK148" s="315"/>
      <c r="FL148" s="315"/>
      <c r="FM148" s="315"/>
      <c r="FN148" s="315"/>
      <c r="FO148" s="315"/>
      <c r="FP148" s="315"/>
      <c r="FQ148" s="315"/>
      <c r="FR148" s="315"/>
      <c r="FS148" s="315"/>
      <c r="FT148" s="315"/>
      <c r="FU148" s="315"/>
      <c r="FV148" s="315"/>
      <c r="FW148" s="315"/>
      <c r="FX148" s="315"/>
      <c r="FY148" s="315"/>
      <c r="FZ148" s="315"/>
      <c r="GA148" s="315"/>
      <c r="GB148" s="315"/>
      <c r="GC148" s="315"/>
      <c r="GD148" s="315"/>
      <c r="GE148" s="315"/>
      <c r="GF148" s="315"/>
      <c r="GG148" s="315"/>
      <c r="GH148" s="315"/>
      <c r="GI148" s="315"/>
      <c r="GJ148" s="315"/>
      <c r="GK148" s="315"/>
      <c r="GL148" s="315"/>
      <c r="GM148" s="315"/>
      <c r="GN148" s="315"/>
      <c r="GO148" s="315"/>
      <c r="GP148" s="315"/>
      <c r="GQ148" s="315"/>
      <c r="GR148" s="315"/>
      <c r="GS148" s="315"/>
      <c r="GT148" s="315"/>
      <c r="GU148" s="315"/>
      <c r="GV148" s="315"/>
      <c r="GW148" s="315"/>
      <c r="GX148" s="315"/>
      <c r="GY148" s="315"/>
      <c r="GZ148" s="315"/>
      <c r="HA148" s="315"/>
      <c r="HB148" s="315"/>
      <c r="HC148" s="315"/>
      <c r="HD148" s="315"/>
      <c r="HE148" s="315"/>
      <c r="HF148" s="315"/>
      <c r="HG148" s="315"/>
      <c r="HH148" s="315"/>
      <c r="HI148" s="315"/>
    </row>
    <row r="149" spans="1:217" ht="110.1" customHeight="1" thickBot="1" x14ac:dyDescent="0.25">
      <c r="A149" s="653"/>
      <c r="B149" s="645"/>
      <c r="C149" s="654"/>
      <c r="D149" s="140" t="s">
        <v>267</v>
      </c>
      <c r="E149" s="141" t="s">
        <v>268</v>
      </c>
      <c r="F149" s="234" t="s">
        <v>597</v>
      </c>
      <c r="G149" s="142" t="s">
        <v>606</v>
      </c>
      <c r="H149" s="142" t="s">
        <v>410</v>
      </c>
      <c r="I149" s="239" t="s">
        <v>1097</v>
      </c>
      <c r="J149" s="142" t="s">
        <v>273</v>
      </c>
      <c r="K149" s="142" t="s">
        <v>411</v>
      </c>
      <c r="L149" s="142" t="s">
        <v>623</v>
      </c>
      <c r="M149" s="142" t="s">
        <v>519</v>
      </c>
      <c r="N149" s="142" t="s">
        <v>477</v>
      </c>
      <c r="O149" s="142" t="s">
        <v>277</v>
      </c>
      <c r="P149" s="170">
        <v>2</v>
      </c>
      <c r="Q149" s="143">
        <v>2</v>
      </c>
      <c r="R149" s="170">
        <f t="shared" si="56"/>
        <v>4</v>
      </c>
      <c r="S149" s="171" t="str">
        <f t="shared" si="57"/>
        <v>Bajo</v>
      </c>
      <c r="T149" s="144">
        <v>25</v>
      </c>
      <c r="U149" s="170">
        <f t="shared" si="54"/>
        <v>100</v>
      </c>
      <c r="V149" s="170" t="str">
        <f t="shared" si="55"/>
        <v>III</v>
      </c>
      <c r="W149" s="176" t="str">
        <f t="shared" si="47"/>
        <v>Mejorable</v>
      </c>
      <c r="X149" s="142"/>
      <c r="Y149" s="142"/>
      <c r="Z149" s="142"/>
      <c r="AA149" s="142" t="s">
        <v>647</v>
      </c>
      <c r="AB149" s="142" t="s">
        <v>416</v>
      </c>
      <c r="AC149" s="142" t="s">
        <v>277</v>
      </c>
      <c r="AD149" s="142" t="s">
        <v>277</v>
      </c>
      <c r="AE149" s="142" t="s">
        <v>648</v>
      </c>
      <c r="AF149" s="142" t="s">
        <v>649</v>
      </c>
      <c r="AG149" s="142" t="s">
        <v>277</v>
      </c>
      <c r="AH149" s="145"/>
      <c r="AI149" s="170"/>
      <c r="AJ149" s="143"/>
      <c r="AK149" s="146">
        <f t="shared" si="48"/>
        <v>0</v>
      </c>
      <c r="AL149" s="219">
        <f t="shared" si="49"/>
        <v>0</v>
      </c>
      <c r="AM149" s="147" t="str">
        <f t="shared" si="50"/>
        <v>IV</v>
      </c>
      <c r="AN149" s="176" t="str">
        <f t="shared" si="51"/>
        <v>Aceptable</v>
      </c>
      <c r="AO149" s="652"/>
      <c r="AP149" s="652"/>
      <c r="AQ149" s="315"/>
      <c r="AR149" s="315"/>
      <c r="AS149" s="315"/>
      <c r="AT149" s="315"/>
      <c r="AU149" s="315"/>
      <c r="AV149" s="315"/>
      <c r="AW149" s="315"/>
      <c r="AX149" s="315"/>
      <c r="AY149" s="315"/>
      <c r="AZ149" s="315"/>
      <c r="BA149" s="315"/>
      <c r="BB149" s="315"/>
      <c r="BC149" s="315"/>
      <c r="BD149" s="315"/>
      <c r="BE149" s="315"/>
      <c r="BF149" s="315"/>
      <c r="BG149" s="315"/>
      <c r="BH149" s="315"/>
      <c r="BI149" s="315"/>
      <c r="BJ149" s="315"/>
      <c r="BK149" s="315"/>
      <c r="BL149" s="315"/>
      <c r="BM149" s="315"/>
      <c r="BN149" s="315"/>
      <c r="BO149" s="315"/>
      <c r="BP149" s="315"/>
      <c r="BQ149" s="315"/>
      <c r="BR149" s="315"/>
      <c r="BS149" s="315"/>
      <c r="BT149" s="315"/>
      <c r="BU149" s="315"/>
      <c r="BV149" s="315"/>
      <c r="BW149" s="315"/>
      <c r="BX149" s="315"/>
      <c r="BY149" s="315"/>
      <c r="BZ149" s="315"/>
      <c r="CA149" s="315"/>
      <c r="CB149" s="315"/>
      <c r="CC149" s="315"/>
      <c r="CD149" s="315"/>
      <c r="CE149" s="315"/>
      <c r="CF149" s="315"/>
      <c r="CG149" s="315"/>
      <c r="CH149" s="315"/>
      <c r="CI149" s="315"/>
      <c r="CJ149" s="315"/>
      <c r="CK149" s="315"/>
      <c r="CL149" s="315"/>
      <c r="CM149" s="315"/>
      <c r="CN149" s="315"/>
      <c r="CO149" s="315"/>
      <c r="CP149" s="315"/>
      <c r="CQ149" s="315"/>
      <c r="CR149" s="315"/>
      <c r="CS149" s="315"/>
      <c r="CT149" s="315"/>
      <c r="CU149" s="315"/>
      <c r="CV149" s="315"/>
      <c r="CW149" s="315"/>
      <c r="CX149" s="315"/>
      <c r="CY149" s="315"/>
      <c r="CZ149" s="315"/>
      <c r="DA149" s="315"/>
      <c r="DB149" s="315"/>
      <c r="DC149" s="315"/>
      <c r="DD149" s="315"/>
      <c r="DE149" s="315"/>
      <c r="DF149" s="315"/>
      <c r="DG149" s="315"/>
      <c r="DH149" s="315"/>
      <c r="DI149" s="315"/>
      <c r="DJ149" s="315"/>
      <c r="DK149" s="315"/>
      <c r="DL149" s="315"/>
      <c r="DM149" s="315"/>
      <c r="DN149" s="315"/>
      <c r="DO149" s="315"/>
      <c r="DP149" s="315"/>
      <c r="DQ149" s="315"/>
      <c r="DR149" s="315"/>
      <c r="DS149" s="315"/>
      <c r="DT149" s="315"/>
      <c r="DU149" s="315"/>
      <c r="DV149" s="315"/>
      <c r="DW149" s="315"/>
      <c r="DX149" s="315"/>
      <c r="DY149" s="315"/>
      <c r="DZ149" s="315"/>
      <c r="EA149" s="315"/>
      <c r="EB149" s="315"/>
      <c r="EC149" s="315"/>
      <c r="ED149" s="315"/>
      <c r="EE149" s="315"/>
      <c r="EF149" s="315"/>
      <c r="EG149" s="315"/>
      <c r="EH149" s="315"/>
      <c r="EI149" s="315"/>
      <c r="EJ149" s="315"/>
      <c r="EK149" s="315"/>
      <c r="EL149" s="315"/>
      <c r="EM149" s="315"/>
      <c r="EN149" s="315"/>
      <c r="EO149" s="315"/>
      <c r="EP149" s="315"/>
      <c r="EQ149" s="315"/>
      <c r="ER149" s="315"/>
      <c r="ES149" s="315"/>
      <c r="ET149" s="315"/>
      <c r="EU149" s="315"/>
      <c r="EV149" s="315"/>
      <c r="EW149" s="315"/>
      <c r="EX149" s="315"/>
      <c r="EY149" s="315"/>
      <c r="EZ149" s="315"/>
      <c r="FA149" s="315"/>
      <c r="FB149" s="315"/>
      <c r="FC149" s="315"/>
      <c r="FD149" s="315"/>
      <c r="FE149" s="315"/>
      <c r="FF149" s="315"/>
      <c r="FG149" s="315"/>
      <c r="FH149" s="315"/>
      <c r="FI149" s="315"/>
      <c r="FJ149" s="315"/>
      <c r="FK149" s="315"/>
      <c r="FL149" s="315"/>
      <c r="FM149" s="315"/>
      <c r="FN149" s="315"/>
      <c r="FO149" s="315"/>
      <c r="FP149" s="315"/>
      <c r="FQ149" s="315"/>
      <c r="FR149" s="315"/>
      <c r="FS149" s="315"/>
      <c r="FT149" s="315"/>
      <c r="FU149" s="315"/>
      <c r="FV149" s="315"/>
      <c r="FW149" s="315"/>
      <c r="FX149" s="315"/>
      <c r="FY149" s="315"/>
      <c r="FZ149" s="315"/>
      <c r="GA149" s="315"/>
      <c r="GB149" s="315"/>
      <c r="GC149" s="315"/>
      <c r="GD149" s="315"/>
      <c r="GE149" s="315"/>
      <c r="GF149" s="315"/>
      <c r="GG149" s="315"/>
      <c r="GH149" s="315"/>
      <c r="GI149" s="315"/>
      <c r="GJ149" s="315"/>
      <c r="GK149" s="315"/>
      <c r="GL149" s="315"/>
      <c r="GM149" s="315"/>
      <c r="GN149" s="315"/>
      <c r="GO149" s="315"/>
      <c r="GP149" s="315"/>
      <c r="GQ149" s="315"/>
      <c r="GR149" s="315"/>
      <c r="GS149" s="315"/>
      <c r="GT149" s="315"/>
      <c r="GU149" s="315"/>
      <c r="GV149" s="315"/>
      <c r="GW149" s="315"/>
      <c r="GX149" s="315"/>
      <c r="GY149" s="315"/>
      <c r="GZ149" s="315"/>
      <c r="HA149" s="315"/>
      <c r="HB149" s="315"/>
      <c r="HC149" s="315"/>
      <c r="HD149" s="315"/>
      <c r="HE149" s="315"/>
      <c r="HF149" s="315"/>
      <c r="HG149" s="315"/>
      <c r="HH149" s="315"/>
      <c r="HI149" s="315"/>
    </row>
    <row r="150" spans="1:217" ht="110.1" customHeight="1" thickBot="1" x14ac:dyDescent="0.25">
      <c r="A150" s="653"/>
      <c r="B150" s="645"/>
      <c r="C150" s="654"/>
      <c r="D150" s="140" t="s">
        <v>267</v>
      </c>
      <c r="E150" s="141" t="s">
        <v>268</v>
      </c>
      <c r="F150" s="234" t="s">
        <v>597</v>
      </c>
      <c r="G150" s="142" t="s">
        <v>606</v>
      </c>
      <c r="H150" s="142" t="s">
        <v>520</v>
      </c>
      <c r="I150" s="239" t="s">
        <v>1097</v>
      </c>
      <c r="J150" s="142" t="s">
        <v>419</v>
      </c>
      <c r="K150" s="142" t="s">
        <v>420</v>
      </c>
      <c r="L150" s="142" t="s">
        <v>421</v>
      </c>
      <c r="M150" s="142" t="s">
        <v>277</v>
      </c>
      <c r="N150" s="142" t="s">
        <v>277</v>
      </c>
      <c r="O150" s="142" t="s">
        <v>422</v>
      </c>
      <c r="P150" s="170">
        <v>2</v>
      </c>
      <c r="Q150" s="143">
        <v>2</v>
      </c>
      <c r="R150" s="170">
        <f t="shared" si="56"/>
        <v>4</v>
      </c>
      <c r="S150" s="171" t="str">
        <f t="shared" si="57"/>
        <v>Bajo</v>
      </c>
      <c r="T150" s="144">
        <v>25</v>
      </c>
      <c r="U150" s="170">
        <f t="shared" si="54"/>
        <v>100</v>
      </c>
      <c r="V150" s="170" t="str">
        <f t="shared" si="55"/>
        <v>III</v>
      </c>
      <c r="W150" s="176" t="str">
        <f t="shared" si="47"/>
        <v>Mejorable</v>
      </c>
      <c r="X150" s="142"/>
      <c r="Y150" s="142"/>
      <c r="Z150" s="142"/>
      <c r="AA150" s="142" t="s">
        <v>423</v>
      </c>
      <c r="AB150" s="142" t="s">
        <v>424</v>
      </c>
      <c r="AC150" s="142" t="s">
        <v>277</v>
      </c>
      <c r="AD150" s="142" t="s">
        <v>277</v>
      </c>
      <c r="AE150" s="142" t="s">
        <v>277</v>
      </c>
      <c r="AF150" s="142" t="s">
        <v>425</v>
      </c>
      <c r="AG150" s="142" t="s">
        <v>277</v>
      </c>
      <c r="AH150" s="145"/>
      <c r="AI150" s="170"/>
      <c r="AJ150" s="143"/>
      <c r="AK150" s="146">
        <f t="shared" si="48"/>
        <v>0</v>
      </c>
      <c r="AL150" s="219">
        <f t="shared" si="49"/>
        <v>0</v>
      </c>
      <c r="AM150" s="147" t="str">
        <f t="shared" si="50"/>
        <v>IV</v>
      </c>
      <c r="AN150" s="176" t="str">
        <f t="shared" si="51"/>
        <v>Aceptable</v>
      </c>
      <c r="AO150" s="652"/>
      <c r="AP150" s="652"/>
      <c r="AQ150" s="315"/>
      <c r="AR150" s="315"/>
      <c r="AS150" s="315"/>
      <c r="AT150" s="315"/>
      <c r="AU150" s="315"/>
      <c r="AV150" s="315"/>
      <c r="AW150" s="315"/>
      <c r="AX150" s="315"/>
      <c r="AY150" s="315"/>
      <c r="AZ150" s="315"/>
      <c r="BA150" s="315"/>
      <c r="BB150" s="315"/>
      <c r="BC150" s="315"/>
      <c r="BD150" s="315"/>
      <c r="BE150" s="315"/>
      <c r="BF150" s="315"/>
      <c r="BG150" s="315"/>
      <c r="BH150" s="315"/>
      <c r="BI150" s="315"/>
      <c r="BJ150" s="315"/>
      <c r="BK150" s="315"/>
      <c r="BL150" s="315"/>
      <c r="BM150" s="315"/>
      <c r="BN150" s="315"/>
      <c r="BO150" s="315"/>
      <c r="BP150" s="315"/>
      <c r="BQ150" s="315"/>
      <c r="BR150" s="315"/>
      <c r="BS150" s="315"/>
      <c r="BT150" s="315"/>
      <c r="BU150" s="315"/>
      <c r="BV150" s="315"/>
      <c r="BW150" s="315"/>
      <c r="BX150" s="315"/>
      <c r="BY150" s="315"/>
      <c r="BZ150" s="315"/>
      <c r="CA150" s="315"/>
      <c r="CB150" s="315"/>
      <c r="CC150" s="315"/>
      <c r="CD150" s="315"/>
      <c r="CE150" s="315"/>
      <c r="CF150" s="315"/>
      <c r="CG150" s="315"/>
      <c r="CH150" s="315"/>
      <c r="CI150" s="315"/>
      <c r="CJ150" s="315"/>
      <c r="CK150" s="315"/>
      <c r="CL150" s="315"/>
      <c r="CM150" s="315"/>
      <c r="CN150" s="315"/>
      <c r="CO150" s="315"/>
      <c r="CP150" s="315"/>
      <c r="CQ150" s="315"/>
      <c r="CR150" s="315"/>
      <c r="CS150" s="315"/>
      <c r="CT150" s="315"/>
      <c r="CU150" s="315"/>
      <c r="CV150" s="315"/>
      <c r="CW150" s="315"/>
      <c r="CX150" s="315"/>
      <c r="CY150" s="315"/>
      <c r="CZ150" s="315"/>
      <c r="DA150" s="315"/>
      <c r="DB150" s="315"/>
      <c r="DC150" s="315"/>
      <c r="DD150" s="315"/>
      <c r="DE150" s="315"/>
      <c r="DF150" s="315"/>
      <c r="DG150" s="315"/>
      <c r="DH150" s="315"/>
      <c r="DI150" s="315"/>
      <c r="DJ150" s="315"/>
      <c r="DK150" s="315"/>
      <c r="DL150" s="315"/>
      <c r="DM150" s="315"/>
      <c r="DN150" s="315"/>
      <c r="DO150" s="315"/>
      <c r="DP150" s="315"/>
      <c r="DQ150" s="315"/>
      <c r="DR150" s="315"/>
      <c r="DS150" s="315"/>
      <c r="DT150" s="315"/>
      <c r="DU150" s="315"/>
      <c r="DV150" s="315"/>
      <c r="DW150" s="315"/>
      <c r="DX150" s="315"/>
      <c r="DY150" s="315"/>
      <c r="DZ150" s="315"/>
      <c r="EA150" s="315"/>
      <c r="EB150" s="315"/>
      <c r="EC150" s="315"/>
      <c r="ED150" s="315"/>
      <c r="EE150" s="315"/>
      <c r="EF150" s="315"/>
      <c r="EG150" s="315"/>
      <c r="EH150" s="315"/>
      <c r="EI150" s="315"/>
      <c r="EJ150" s="315"/>
      <c r="EK150" s="315"/>
      <c r="EL150" s="315"/>
      <c r="EM150" s="315"/>
      <c r="EN150" s="315"/>
      <c r="EO150" s="315"/>
      <c r="EP150" s="315"/>
      <c r="EQ150" s="315"/>
      <c r="ER150" s="315"/>
      <c r="ES150" s="315"/>
      <c r="ET150" s="315"/>
      <c r="EU150" s="315"/>
      <c r="EV150" s="315"/>
      <c r="EW150" s="315"/>
      <c r="EX150" s="315"/>
      <c r="EY150" s="315"/>
      <c r="EZ150" s="315"/>
      <c r="FA150" s="315"/>
      <c r="FB150" s="315"/>
      <c r="FC150" s="315"/>
      <c r="FD150" s="315"/>
      <c r="FE150" s="315"/>
      <c r="FF150" s="315"/>
      <c r="FG150" s="315"/>
      <c r="FH150" s="315"/>
      <c r="FI150" s="315"/>
      <c r="FJ150" s="315"/>
      <c r="FK150" s="315"/>
      <c r="FL150" s="315"/>
      <c r="FM150" s="315"/>
      <c r="FN150" s="315"/>
      <c r="FO150" s="315"/>
      <c r="FP150" s="315"/>
      <c r="FQ150" s="315"/>
      <c r="FR150" s="315"/>
      <c r="FS150" s="315"/>
      <c r="FT150" s="315"/>
      <c r="FU150" s="315"/>
      <c r="FV150" s="315"/>
      <c r="FW150" s="315"/>
      <c r="FX150" s="315"/>
      <c r="FY150" s="315"/>
      <c r="FZ150" s="315"/>
      <c r="GA150" s="315"/>
      <c r="GB150" s="315"/>
      <c r="GC150" s="315"/>
      <c r="GD150" s="315"/>
      <c r="GE150" s="315"/>
      <c r="GF150" s="315"/>
      <c r="GG150" s="315"/>
      <c r="GH150" s="315"/>
      <c r="GI150" s="315"/>
      <c r="GJ150" s="315"/>
      <c r="GK150" s="315"/>
      <c r="GL150" s="315"/>
      <c r="GM150" s="315"/>
      <c r="GN150" s="315"/>
      <c r="GO150" s="315"/>
      <c r="GP150" s="315"/>
      <c r="GQ150" s="315"/>
      <c r="GR150" s="315"/>
      <c r="GS150" s="315"/>
      <c r="GT150" s="315"/>
      <c r="GU150" s="315"/>
      <c r="GV150" s="315"/>
      <c r="GW150" s="315"/>
      <c r="GX150" s="315"/>
      <c r="GY150" s="315"/>
      <c r="GZ150" s="315"/>
      <c r="HA150" s="315"/>
      <c r="HB150" s="315"/>
      <c r="HC150" s="315"/>
      <c r="HD150" s="315"/>
      <c r="HE150" s="315"/>
      <c r="HF150" s="315"/>
      <c r="HG150" s="315"/>
      <c r="HH150" s="315"/>
      <c r="HI150" s="315"/>
    </row>
    <row r="151" spans="1:217" ht="110.1" customHeight="1" thickBot="1" x14ac:dyDescent="0.25">
      <c r="A151" s="653"/>
      <c r="B151" s="645"/>
      <c r="C151" s="654"/>
      <c r="D151" s="140" t="s">
        <v>267</v>
      </c>
      <c r="E151" s="141" t="s">
        <v>268</v>
      </c>
      <c r="F151" s="234" t="s">
        <v>597</v>
      </c>
      <c r="G151" s="142" t="s">
        <v>606</v>
      </c>
      <c r="H151" s="142" t="s">
        <v>426</v>
      </c>
      <c r="I151" s="239" t="s">
        <v>1097</v>
      </c>
      <c r="J151" s="142" t="s">
        <v>419</v>
      </c>
      <c r="K151" s="142" t="s">
        <v>36</v>
      </c>
      <c r="L151" s="142" t="s">
        <v>421</v>
      </c>
      <c r="M151" s="142" t="s">
        <v>277</v>
      </c>
      <c r="N151" s="142" t="s">
        <v>277</v>
      </c>
      <c r="O151" s="142" t="s">
        <v>422</v>
      </c>
      <c r="P151" s="170">
        <v>2</v>
      </c>
      <c r="Q151" s="143">
        <v>2</v>
      </c>
      <c r="R151" s="170">
        <f t="shared" si="56"/>
        <v>4</v>
      </c>
      <c r="S151" s="171" t="str">
        <f t="shared" si="57"/>
        <v>Bajo</v>
      </c>
      <c r="T151" s="144">
        <v>25</v>
      </c>
      <c r="U151" s="170">
        <f t="shared" si="54"/>
        <v>100</v>
      </c>
      <c r="V151" s="170" t="str">
        <f t="shared" si="55"/>
        <v>III</v>
      </c>
      <c r="W151" s="176" t="str">
        <f t="shared" si="47"/>
        <v>Mejorable</v>
      </c>
      <c r="X151" s="142"/>
      <c r="Y151" s="142"/>
      <c r="Z151" s="142"/>
      <c r="AA151" s="142" t="s">
        <v>427</v>
      </c>
      <c r="AB151" s="142" t="s">
        <v>424</v>
      </c>
      <c r="AC151" s="142" t="s">
        <v>277</v>
      </c>
      <c r="AD151" s="142" t="s">
        <v>277</v>
      </c>
      <c r="AE151" s="142" t="s">
        <v>277</v>
      </c>
      <c r="AF151" s="142" t="s">
        <v>425</v>
      </c>
      <c r="AG151" s="142" t="s">
        <v>277</v>
      </c>
      <c r="AH151" s="145"/>
      <c r="AI151" s="170"/>
      <c r="AJ151" s="143"/>
      <c r="AK151" s="146">
        <f t="shared" si="48"/>
        <v>0</v>
      </c>
      <c r="AL151" s="219">
        <f t="shared" si="49"/>
        <v>0</v>
      </c>
      <c r="AM151" s="147" t="str">
        <f t="shared" si="50"/>
        <v>IV</v>
      </c>
      <c r="AN151" s="176" t="str">
        <f t="shared" si="51"/>
        <v>Aceptable</v>
      </c>
      <c r="AO151" s="652"/>
      <c r="AP151" s="652"/>
      <c r="AQ151" s="315"/>
      <c r="AR151" s="315"/>
      <c r="AS151" s="315"/>
      <c r="AT151" s="315"/>
      <c r="AU151" s="315"/>
      <c r="AV151" s="315"/>
      <c r="AW151" s="315"/>
      <c r="AX151" s="315"/>
      <c r="AY151" s="315"/>
      <c r="AZ151" s="315"/>
      <c r="BA151" s="315"/>
      <c r="BB151" s="315"/>
      <c r="BC151" s="315"/>
      <c r="BD151" s="315"/>
      <c r="BE151" s="315"/>
      <c r="BF151" s="315"/>
      <c r="BG151" s="315"/>
      <c r="BH151" s="315"/>
      <c r="BI151" s="315"/>
      <c r="BJ151" s="315"/>
      <c r="BK151" s="315"/>
      <c r="BL151" s="315"/>
      <c r="BM151" s="315"/>
      <c r="BN151" s="315"/>
      <c r="BO151" s="315"/>
      <c r="BP151" s="315"/>
      <c r="BQ151" s="315"/>
      <c r="BR151" s="315"/>
      <c r="BS151" s="315"/>
      <c r="BT151" s="315"/>
      <c r="BU151" s="315"/>
      <c r="BV151" s="315"/>
      <c r="BW151" s="315"/>
      <c r="BX151" s="315"/>
      <c r="BY151" s="315"/>
      <c r="BZ151" s="315"/>
      <c r="CA151" s="315"/>
      <c r="CB151" s="315"/>
      <c r="CC151" s="315"/>
      <c r="CD151" s="315"/>
      <c r="CE151" s="315"/>
      <c r="CF151" s="315"/>
      <c r="CG151" s="315"/>
      <c r="CH151" s="315"/>
      <c r="CI151" s="315"/>
      <c r="CJ151" s="315"/>
      <c r="CK151" s="315"/>
      <c r="CL151" s="315"/>
      <c r="CM151" s="315"/>
      <c r="CN151" s="315"/>
      <c r="CO151" s="315"/>
      <c r="CP151" s="315"/>
      <c r="CQ151" s="315"/>
      <c r="CR151" s="315"/>
      <c r="CS151" s="315"/>
      <c r="CT151" s="315"/>
      <c r="CU151" s="315"/>
      <c r="CV151" s="315"/>
      <c r="CW151" s="315"/>
      <c r="CX151" s="315"/>
      <c r="CY151" s="315"/>
      <c r="CZ151" s="315"/>
      <c r="DA151" s="315"/>
      <c r="DB151" s="315"/>
      <c r="DC151" s="315"/>
      <c r="DD151" s="315"/>
      <c r="DE151" s="315"/>
      <c r="DF151" s="315"/>
      <c r="DG151" s="315"/>
      <c r="DH151" s="315"/>
      <c r="DI151" s="315"/>
      <c r="DJ151" s="315"/>
      <c r="DK151" s="315"/>
      <c r="DL151" s="315"/>
      <c r="DM151" s="315"/>
      <c r="DN151" s="315"/>
      <c r="DO151" s="315"/>
      <c r="DP151" s="315"/>
      <c r="DQ151" s="315"/>
      <c r="DR151" s="315"/>
      <c r="DS151" s="315"/>
      <c r="DT151" s="315"/>
      <c r="DU151" s="315"/>
      <c r="DV151" s="315"/>
      <c r="DW151" s="315"/>
      <c r="DX151" s="315"/>
      <c r="DY151" s="315"/>
      <c r="DZ151" s="315"/>
      <c r="EA151" s="315"/>
      <c r="EB151" s="315"/>
      <c r="EC151" s="315"/>
      <c r="ED151" s="315"/>
      <c r="EE151" s="315"/>
      <c r="EF151" s="315"/>
      <c r="EG151" s="315"/>
      <c r="EH151" s="315"/>
      <c r="EI151" s="315"/>
      <c r="EJ151" s="315"/>
      <c r="EK151" s="315"/>
      <c r="EL151" s="315"/>
      <c r="EM151" s="315"/>
      <c r="EN151" s="315"/>
      <c r="EO151" s="315"/>
      <c r="EP151" s="315"/>
      <c r="EQ151" s="315"/>
      <c r="ER151" s="315"/>
      <c r="ES151" s="315"/>
      <c r="ET151" s="315"/>
      <c r="EU151" s="315"/>
      <c r="EV151" s="315"/>
      <c r="EW151" s="315"/>
      <c r="EX151" s="315"/>
      <c r="EY151" s="315"/>
      <c r="EZ151" s="315"/>
      <c r="FA151" s="315"/>
      <c r="FB151" s="315"/>
      <c r="FC151" s="315"/>
      <c r="FD151" s="315"/>
      <c r="FE151" s="315"/>
      <c r="FF151" s="315"/>
      <c r="FG151" s="315"/>
      <c r="FH151" s="315"/>
      <c r="FI151" s="315"/>
      <c r="FJ151" s="315"/>
      <c r="FK151" s="315"/>
      <c r="FL151" s="315"/>
      <c r="FM151" s="315"/>
      <c r="FN151" s="315"/>
      <c r="FO151" s="315"/>
      <c r="FP151" s="315"/>
      <c r="FQ151" s="315"/>
      <c r="FR151" s="315"/>
      <c r="FS151" s="315"/>
      <c r="FT151" s="315"/>
      <c r="FU151" s="315"/>
      <c r="FV151" s="315"/>
      <c r="FW151" s="315"/>
      <c r="FX151" s="315"/>
      <c r="FY151" s="315"/>
      <c r="FZ151" s="315"/>
      <c r="GA151" s="315"/>
      <c r="GB151" s="315"/>
      <c r="GC151" s="315"/>
      <c r="GD151" s="315"/>
      <c r="GE151" s="315"/>
      <c r="GF151" s="315"/>
      <c r="GG151" s="315"/>
      <c r="GH151" s="315"/>
      <c r="GI151" s="315"/>
      <c r="GJ151" s="315"/>
      <c r="GK151" s="315"/>
      <c r="GL151" s="315"/>
      <c r="GM151" s="315"/>
      <c r="GN151" s="315"/>
      <c r="GO151" s="315"/>
      <c r="GP151" s="315"/>
      <c r="GQ151" s="315"/>
      <c r="GR151" s="315"/>
      <c r="GS151" s="315"/>
      <c r="GT151" s="315"/>
      <c r="GU151" s="315"/>
      <c r="GV151" s="315"/>
      <c r="GW151" s="315"/>
      <c r="GX151" s="315"/>
      <c r="GY151" s="315"/>
      <c r="GZ151" s="315"/>
      <c r="HA151" s="315"/>
      <c r="HB151" s="315"/>
      <c r="HC151" s="315"/>
      <c r="HD151" s="315"/>
      <c r="HE151" s="315"/>
      <c r="HF151" s="315"/>
      <c r="HG151" s="315"/>
      <c r="HH151" s="315"/>
      <c r="HI151" s="315"/>
    </row>
    <row r="152" spans="1:217" ht="110.1" customHeight="1" thickBot="1" x14ac:dyDescent="0.25">
      <c r="A152" s="653"/>
      <c r="B152" s="645"/>
      <c r="C152" s="654"/>
      <c r="D152" s="140" t="s">
        <v>267</v>
      </c>
      <c r="E152" s="141" t="s">
        <v>268</v>
      </c>
      <c r="F152" s="234" t="s">
        <v>597</v>
      </c>
      <c r="G152" s="142" t="s">
        <v>606</v>
      </c>
      <c r="H152" s="142" t="s">
        <v>428</v>
      </c>
      <c r="I152" s="239" t="s">
        <v>1097</v>
      </c>
      <c r="J152" s="142" t="s">
        <v>419</v>
      </c>
      <c r="K152" s="142" t="s">
        <v>429</v>
      </c>
      <c r="L152" s="142" t="s">
        <v>430</v>
      </c>
      <c r="M152" s="142" t="s">
        <v>277</v>
      </c>
      <c r="N152" s="142" t="s">
        <v>277</v>
      </c>
      <c r="O152" s="142" t="s">
        <v>422</v>
      </c>
      <c r="P152" s="170">
        <v>2</v>
      </c>
      <c r="Q152" s="143">
        <v>2</v>
      </c>
      <c r="R152" s="170">
        <f t="shared" si="56"/>
        <v>4</v>
      </c>
      <c r="S152" s="171" t="str">
        <f t="shared" si="57"/>
        <v>Bajo</v>
      </c>
      <c r="T152" s="144">
        <v>25</v>
      </c>
      <c r="U152" s="170">
        <f t="shared" si="54"/>
        <v>100</v>
      </c>
      <c r="V152" s="170" t="str">
        <f t="shared" si="55"/>
        <v>III</v>
      </c>
      <c r="W152" s="176" t="str">
        <f t="shared" si="47"/>
        <v>Mejorable</v>
      </c>
      <c r="X152" s="142"/>
      <c r="Y152" s="142"/>
      <c r="Z152" s="142"/>
      <c r="AA152" s="142" t="s">
        <v>427</v>
      </c>
      <c r="AB152" s="142" t="s">
        <v>424</v>
      </c>
      <c r="AC152" s="142" t="s">
        <v>277</v>
      </c>
      <c r="AD152" s="142" t="s">
        <v>277</v>
      </c>
      <c r="AE152" s="142" t="s">
        <v>277</v>
      </c>
      <c r="AF152" s="142" t="s">
        <v>425</v>
      </c>
      <c r="AG152" s="142" t="s">
        <v>277</v>
      </c>
      <c r="AH152" s="145"/>
      <c r="AI152" s="170"/>
      <c r="AJ152" s="143"/>
      <c r="AK152" s="146">
        <f t="shared" si="48"/>
        <v>0</v>
      </c>
      <c r="AL152" s="219">
        <f t="shared" si="49"/>
        <v>0</v>
      </c>
      <c r="AM152" s="147" t="str">
        <f t="shared" si="50"/>
        <v>IV</v>
      </c>
      <c r="AN152" s="176" t="str">
        <f t="shared" si="51"/>
        <v>Aceptable</v>
      </c>
      <c r="AO152" s="652"/>
      <c r="AP152" s="652"/>
      <c r="AQ152" s="315"/>
      <c r="AR152" s="315"/>
      <c r="AS152" s="315"/>
      <c r="AT152" s="315"/>
      <c r="AU152" s="315"/>
      <c r="AV152" s="315"/>
      <c r="AW152" s="315"/>
      <c r="AX152" s="315"/>
      <c r="AY152" s="315"/>
      <c r="AZ152" s="315"/>
      <c r="BA152" s="315"/>
      <c r="BB152" s="315"/>
      <c r="BC152" s="315"/>
      <c r="BD152" s="315"/>
      <c r="BE152" s="315"/>
      <c r="BF152" s="315"/>
      <c r="BG152" s="315"/>
      <c r="BH152" s="315"/>
      <c r="BI152" s="315"/>
      <c r="BJ152" s="315"/>
      <c r="BK152" s="315"/>
      <c r="BL152" s="315"/>
      <c r="BM152" s="315"/>
      <c r="BN152" s="315"/>
      <c r="BO152" s="315"/>
      <c r="BP152" s="315"/>
      <c r="BQ152" s="315"/>
      <c r="BR152" s="315"/>
      <c r="BS152" s="315"/>
      <c r="BT152" s="315"/>
      <c r="BU152" s="315"/>
      <c r="BV152" s="315"/>
      <c r="BW152" s="315"/>
      <c r="BX152" s="315"/>
      <c r="BY152" s="315"/>
      <c r="BZ152" s="315"/>
      <c r="CA152" s="315"/>
      <c r="CB152" s="315"/>
      <c r="CC152" s="315"/>
      <c r="CD152" s="315"/>
      <c r="CE152" s="315"/>
      <c r="CF152" s="315"/>
      <c r="CG152" s="315"/>
      <c r="CH152" s="315"/>
      <c r="CI152" s="315"/>
      <c r="CJ152" s="315"/>
      <c r="CK152" s="315"/>
      <c r="CL152" s="315"/>
      <c r="CM152" s="315"/>
      <c r="CN152" s="315"/>
      <c r="CO152" s="315"/>
      <c r="CP152" s="315"/>
      <c r="CQ152" s="315"/>
      <c r="CR152" s="315"/>
      <c r="CS152" s="315"/>
      <c r="CT152" s="315"/>
      <c r="CU152" s="315"/>
      <c r="CV152" s="315"/>
      <c r="CW152" s="315"/>
      <c r="CX152" s="315"/>
      <c r="CY152" s="315"/>
      <c r="CZ152" s="315"/>
      <c r="DA152" s="315"/>
      <c r="DB152" s="315"/>
      <c r="DC152" s="315"/>
      <c r="DD152" s="315"/>
      <c r="DE152" s="315"/>
      <c r="DF152" s="315"/>
      <c r="DG152" s="315"/>
      <c r="DH152" s="315"/>
      <c r="DI152" s="315"/>
      <c r="DJ152" s="315"/>
      <c r="DK152" s="315"/>
      <c r="DL152" s="315"/>
      <c r="DM152" s="315"/>
      <c r="DN152" s="315"/>
      <c r="DO152" s="315"/>
      <c r="DP152" s="315"/>
      <c r="DQ152" s="315"/>
      <c r="DR152" s="315"/>
      <c r="DS152" s="315"/>
      <c r="DT152" s="315"/>
      <c r="DU152" s="315"/>
      <c r="DV152" s="315"/>
      <c r="DW152" s="315"/>
      <c r="DX152" s="315"/>
      <c r="DY152" s="315"/>
      <c r="DZ152" s="315"/>
      <c r="EA152" s="315"/>
      <c r="EB152" s="315"/>
      <c r="EC152" s="315"/>
      <c r="ED152" s="315"/>
      <c r="EE152" s="315"/>
      <c r="EF152" s="315"/>
      <c r="EG152" s="315"/>
      <c r="EH152" s="315"/>
      <c r="EI152" s="315"/>
      <c r="EJ152" s="315"/>
      <c r="EK152" s="315"/>
      <c r="EL152" s="315"/>
      <c r="EM152" s="315"/>
      <c r="EN152" s="315"/>
      <c r="EO152" s="315"/>
      <c r="EP152" s="315"/>
      <c r="EQ152" s="315"/>
      <c r="ER152" s="315"/>
      <c r="ES152" s="315"/>
      <c r="ET152" s="315"/>
      <c r="EU152" s="315"/>
      <c r="EV152" s="315"/>
      <c r="EW152" s="315"/>
      <c r="EX152" s="315"/>
      <c r="EY152" s="315"/>
      <c r="EZ152" s="315"/>
      <c r="FA152" s="315"/>
      <c r="FB152" s="315"/>
      <c r="FC152" s="315"/>
      <c r="FD152" s="315"/>
      <c r="FE152" s="315"/>
      <c r="FF152" s="315"/>
      <c r="FG152" s="315"/>
      <c r="FH152" s="315"/>
      <c r="FI152" s="315"/>
      <c r="FJ152" s="315"/>
      <c r="FK152" s="315"/>
      <c r="FL152" s="315"/>
      <c r="FM152" s="315"/>
      <c r="FN152" s="315"/>
      <c r="FO152" s="315"/>
      <c r="FP152" s="315"/>
      <c r="FQ152" s="315"/>
      <c r="FR152" s="315"/>
      <c r="FS152" s="315"/>
      <c r="FT152" s="315"/>
      <c r="FU152" s="315"/>
      <c r="FV152" s="315"/>
      <c r="FW152" s="315"/>
      <c r="FX152" s="315"/>
      <c r="FY152" s="315"/>
      <c r="FZ152" s="315"/>
      <c r="GA152" s="315"/>
      <c r="GB152" s="315"/>
      <c r="GC152" s="315"/>
      <c r="GD152" s="315"/>
      <c r="GE152" s="315"/>
      <c r="GF152" s="315"/>
      <c r="GG152" s="315"/>
      <c r="GH152" s="315"/>
      <c r="GI152" s="315"/>
      <c r="GJ152" s="315"/>
      <c r="GK152" s="315"/>
      <c r="GL152" s="315"/>
      <c r="GM152" s="315"/>
      <c r="GN152" s="315"/>
      <c r="GO152" s="315"/>
      <c r="GP152" s="315"/>
      <c r="GQ152" s="315"/>
      <c r="GR152" s="315"/>
      <c r="GS152" s="315"/>
      <c r="GT152" s="315"/>
      <c r="GU152" s="315"/>
      <c r="GV152" s="315"/>
      <c r="GW152" s="315"/>
      <c r="GX152" s="315"/>
      <c r="GY152" s="315"/>
      <c r="GZ152" s="315"/>
      <c r="HA152" s="315"/>
      <c r="HB152" s="315"/>
      <c r="HC152" s="315"/>
      <c r="HD152" s="315"/>
      <c r="HE152" s="315"/>
      <c r="HF152" s="315"/>
      <c r="HG152" s="315"/>
      <c r="HH152" s="315"/>
      <c r="HI152" s="315"/>
    </row>
    <row r="153" spans="1:217" ht="110.1" customHeight="1" thickBot="1" x14ac:dyDescent="0.25">
      <c r="A153" s="653"/>
      <c r="B153" s="645"/>
      <c r="C153" s="654"/>
      <c r="D153" s="140" t="s">
        <v>267</v>
      </c>
      <c r="E153" s="141" t="s">
        <v>268</v>
      </c>
      <c r="F153" s="234" t="s">
        <v>597</v>
      </c>
      <c r="G153" s="142" t="s">
        <v>606</v>
      </c>
      <c r="H153" s="142" t="s">
        <v>624</v>
      </c>
      <c r="I153" s="239" t="s">
        <v>1097</v>
      </c>
      <c r="J153" s="142" t="s">
        <v>288</v>
      </c>
      <c r="K153" s="142" t="s">
        <v>625</v>
      </c>
      <c r="L153" s="238" t="s">
        <v>433</v>
      </c>
      <c r="M153" s="142" t="s">
        <v>626</v>
      </c>
      <c r="N153" s="142" t="s">
        <v>434</v>
      </c>
      <c r="O153" s="142" t="s">
        <v>277</v>
      </c>
      <c r="P153" s="170">
        <v>2</v>
      </c>
      <c r="Q153" s="143">
        <v>3</v>
      </c>
      <c r="R153" s="170">
        <f t="shared" si="56"/>
        <v>6</v>
      </c>
      <c r="S153" s="171" t="str">
        <f t="shared" si="57"/>
        <v>Medio</v>
      </c>
      <c r="T153" s="144">
        <v>60</v>
      </c>
      <c r="U153" s="170">
        <f t="shared" si="54"/>
        <v>360</v>
      </c>
      <c r="V153" s="170" t="str">
        <f t="shared" si="55"/>
        <v>II</v>
      </c>
      <c r="W153" s="176" t="str">
        <f t="shared" si="47"/>
        <v>No Aceptable o Aceptable con Control Especifico</v>
      </c>
      <c r="X153" s="142"/>
      <c r="Y153" s="142"/>
      <c r="Z153" s="142"/>
      <c r="AA153" s="142" t="s">
        <v>435</v>
      </c>
      <c r="AB153" s="142" t="s">
        <v>436</v>
      </c>
      <c r="AC153" s="142" t="s">
        <v>277</v>
      </c>
      <c r="AD153" s="142" t="s">
        <v>277</v>
      </c>
      <c r="AE153" s="142" t="s">
        <v>627</v>
      </c>
      <c r="AF153" s="142" t="s">
        <v>438</v>
      </c>
      <c r="AG153" s="142" t="s">
        <v>277</v>
      </c>
      <c r="AH153" s="145"/>
      <c r="AI153" s="170"/>
      <c r="AJ153" s="143"/>
      <c r="AK153" s="146">
        <f t="shared" si="48"/>
        <v>0</v>
      </c>
      <c r="AL153" s="219">
        <f t="shared" si="49"/>
        <v>0</v>
      </c>
      <c r="AM153" s="147" t="str">
        <f t="shared" si="50"/>
        <v>IV</v>
      </c>
      <c r="AN153" s="176" t="str">
        <f t="shared" si="51"/>
        <v>Aceptable</v>
      </c>
      <c r="AO153" s="652"/>
      <c r="AP153" s="652"/>
      <c r="AQ153" s="315"/>
      <c r="AR153" s="315"/>
      <c r="AS153" s="315"/>
      <c r="AT153" s="315"/>
      <c r="AU153" s="315"/>
      <c r="AV153" s="315"/>
      <c r="AW153" s="315"/>
      <c r="AX153" s="315"/>
      <c r="AY153" s="315"/>
      <c r="AZ153" s="315"/>
      <c r="BA153" s="315"/>
      <c r="BB153" s="315"/>
      <c r="BC153" s="315"/>
      <c r="BD153" s="315"/>
      <c r="BE153" s="315"/>
      <c r="BF153" s="315"/>
      <c r="BG153" s="315"/>
      <c r="BH153" s="315"/>
      <c r="BI153" s="315"/>
      <c r="BJ153" s="315"/>
      <c r="BK153" s="315"/>
      <c r="BL153" s="315"/>
      <c r="BM153" s="315"/>
      <c r="BN153" s="315"/>
      <c r="BO153" s="315"/>
      <c r="BP153" s="315"/>
      <c r="BQ153" s="315"/>
      <c r="BR153" s="315"/>
      <c r="BS153" s="315"/>
      <c r="BT153" s="315"/>
      <c r="BU153" s="315"/>
      <c r="BV153" s="315"/>
      <c r="BW153" s="315"/>
      <c r="BX153" s="315"/>
      <c r="BY153" s="315"/>
      <c r="BZ153" s="315"/>
      <c r="CA153" s="315"/>
      <c r="CB153" s="315"/>
      <c r="CC153" s="315"/>
      <c r="CD153" s="315"/>
      <c r="CE153" s="315"/>
      <c r="CF153" s="315"/>
      <c r="CG153" s="315"/>
      <c r="CH153" s="315"/>
      <c r="CI153" s="315"/>
      <c r="CJ153" s="315"/>
      <c r="CK153" s="315"/>
      <c r="CL153" s="315"/>
      <c r="CM153" s="315"/>
      <c r="CN153" s="315"/>
      <c r="CO153" s="315"/>
      <c r="CP153" s="315"/>
      <c r="CQ153" s="315"/>
      <c r="CR153" s="315"/>
      <c r="CS153" s="315"/>
      <c r="CT153" s="315"/>
      <c r="CU153" s="315"/>
      <c r="CV153" s="315"/>
      <c r="CW153" s="315"/>
      <c r="CX153" s="315"/>
      <c r="CY153" s="315"/>
      <c r="CZ153" s="315"/>
      <c r="DA153" s="315"/>
      <c r="DB153" s="315"/>
      <c r="DC153" s="315"/>
      <c r="DD153" s="315"/>
      <c r="DE153" s="315"/>
      <c r="DF153" s="315"/>
      <c r="DG153" s="315"/>
      <c r="DH153" s="315"/>
      <c r="DI153" s="315"/>
      <c r="DJ153" s="315"/>
      <c r="DK153" s="315"/>
      <c r="DL153" s="315"/>
      <c r="DM153" s="315"/>
      <c r="DN153" s="315"/>
      <c r="DO153" s="315"/>
      <c r="DP153" s="315"/>
      <c r="DQ153" s="315"/>
      <c r="DR153" s="315"/>
      <c r="DS153" s="315"/>
      <c r="DT153" s="315"/>
      <c r="DU153" s="315"/>
      <c r="DV153" s="315"/>
      <c r="DW153" s="315"/>
      <c r="DX153" s="315"/>
      <c r="DY153" s="315"/>
      <c r="DZ153" s="315"/>
      <c r="EA153" s="315"/>
      <c r="EB153" s="315"/>
      <c r="EC153" s="315"/>
      <c r="ED153" s="315"/>
      <c r="EE153" s="315"/>
      <c r="EF153" s="315"/>
      <c r="EG153" s="315"/>
      <c r="EH153" s="315"/>
      <c r="EI153" s="315"/>
      <c r="EJ153" s="315"/>
      <c r="EK153" s="315"/>
      <c r="EL153" s="315"/>
      <c r="EM153" s="315"/>
      <c r="EN153" s="315"/>
      <c r="EO153" s="315"/>
      <c r="EP153" s="315"/>
      <c r="EQ153" s="315"/>
      <c r="ER153" s="315"/>
      <c r="ES153" s="315"/>
      <c r="ET153" s="315"/>
      <c r="EU153" s="315"/>
      <c r="EV153" s="315"/>
      <c r="EW153" s="315"/>
      <c r="EX153" s="315"/>
      <c r="EY153" s="315"/>
      <c r="EZ153" s="315"/>
      <c r="FA153" s="315"/>
      <c r="FB153" s="315"/>
      <c r="FC153" s="315"/>
      <c r="FD153" s="315"/>
      <c r="FE153" s="315"/>
      <c r="FF153" s="315"/>
      <c r="FG153" s="315"/>
      <c r="FH153" s="315"/>
      <c r="FI153" s="315"/>
      <c r="FJ153" s="315"/>
      <c r="FK153" s="315"/>
      <c r="FL153" s="315"/>
      <c r="FM153" s="315"/>
      <c r="FN153" s="315"/>
      <c r="FO153" s="315"/>
      <c r="FP153" s="315"/>
      <c r="FQ153" s="315"/>
      <c r="FR153" s="315"/>
      <c r="FS153" s="315"/>
      <c r="FT153" s="315"/>
      <c r="FU153" s="315"/>
      <c r="FV153" s="315"/>
      <c r="FW153" s="315"/>
      <c r="FX153" s="315"/>
      <c r="FY153" s="315"/>
      <c r="FZ153" s="315"/>
      <c r="GA153" s="315"/>
      <c r="GB153" s="315"/>
      <c r="GC153" s="315"/>
      <c r="GD153" s="315"/>
      <c r="GE153" s="315"/>
      <c r="GF153" s="315"/>
      <c r="GG153" s="315"/>
      <c r="GH153" s="315"/>
      <c r="GI153" s="315"/>
      <c r="GJ153" s="315"/>
      <c r="GK153" s="315"/>
      <c r="GL153" s="315"/>
      <c r="GM153" s="315"/>
      <c r="GN153" s="315"/>
      <c r="GO153" s="315"/>
      <c r="GP153" s="315"/>
      <c r="GQ153" s="315"/>
      <c r="GR153" s="315"/>
      <c r="GS153" s="315"/>
      <c r="GT153" s="315"/>
      <c r="GU153" s="315"/>
      <c r="GV153" s="315"/>
      <c r="GW153" s="315"/>
      <c r="GX153" s="315"/>
      <c r="GY153" s="315"/>
      <c r="GZ153" s="315"/>
      <c r="HA153" s="315"/>
      <c r="HB153" s="315"/>
      <c r="HC153" s="315"/>
      <c r="HD153" s="315"/>
      <c r="HE153" s="315"/>
      <c r="HF153" s="315"/>
      <c r="HG153" s="315"/>
      <c r="HH153" s="315"/>
      <c r="HI153" s="315"/>
    </row>
    <row r="154" spans="1:217" ht="110.1" customHeight="1" thickBot="1" x14ac:dyDescent="0.25">
      <c r="A154" s="653"/>
      <c r="B154" s="645"/>
      <c r="C154" s="654"/>
      <c r="D154" s="140" t="s">
        <v>267</v>
      </c>
      <c r="E154" s="141" t="s">
        <v>268</v>
      </c>
      <c r="F154" s="234" t="s">
        <v>597</v>
      </c>
      <c r="G154" s="142" t="s">
        <v>401</v>
      </c>
      <c r="H154" s="142" t="s">
        <v>1021</v>
      </c>
      <c r="I154" s="239" t="s">
        <v>1097</v>
      </c>
      <c r="J154" s="142" t="s">
        <v>288</v>
      </c>
      <c r="K154" s="142" t="s">
        <v>824</v>
      </c>
      <c r="L154" s="142" t="s">
        <v>578</v>
      </c>
      <c r="M154" s="142" t="s">
        <v>277</v>
      </c>
      <c r="N154" s="142" t="s">
        <v>277</v>
      </c>
      <c r="O154" s="142" t="s">
        <v>277</v>
      </c>
      <c r="P154" s="170">
        <v>2</v>
      </c>
      <c r="Q154" s="143">
        <v>2</v>
      </c>
      <c r="R154" s="170">
        <f t="shared" si="56"/>
        <v>4</v>
      </c>
      <c r="S154" s="171" t="str">
        <f t="shared" si="57"/>
        <v>Bajo</v>
      </c>
      <c r="T154" s="144">
        <v>100</v>
      </c>
      <c r="U154" s="170">
        <f t="shared" si="54"/>
        <v>400</v>
      </c>
      <c r="V154" s="170" t="str">
        <f t="shared" si="55"/>
        <v>II</v>
      </c>
      <c r="W154" s="176" t="str">
        <f t="shared" si="47"/>
        <v>No Aceptable o Aceptable con Control Especifico</v>
      </c>
      <c r="X154" s="142"/>
      <c r="Y154" s="142"/>
      <c r="Z154" s="142"/>
      <c r="AA154" s="142" t="s">
        <v>578</v>
      </c>
      <c r="AB154" s="142" t="s">
        <v>580</v>
      </c>
      <c r="AC154" s="142" t="s">
        <v>277</v>
      </c>
      <c r="AD154" s="142" t="s">
        <v>277</v>
      </c>
      <c r="AE154" s="142" t="s">
        <v>825</v>
      </c>
      <c r="AF154" s="142" t="s">
        <v>826</v>
      </c>
      <c r="AG154" s="142" t="s">
        <v>277</v>
      </c>
      <c r="AH154" s="145"/>
      <c r="AI154" s="170"/>
      <c r="AJ154" s="143"/>
      <c r="AK154" s="146">
        <f t="shared" si="48"/>
        <v>0</v>
      </c>
      <c r="AL154" s="219">
        <f t="shared" si="49"/>
        <v>0</v>
      </c>
      <c r="AM154" s="147" t="str">
        <f t="shared" si="50"/>
        <v>IV</v>
      </c>
      <c r="AN154" s="176" t="str">
        <f t="shared" si="51"/>
        <v>Aceptable</v>
      </c>
      <c r="AO154" s="652"/>
      <c r="AP154" s="652"/>
      <c r="AQ154" s="315"/>
      <c r="AR154" s="315"/>
      <c r="AS154" s="315"/>
      <c r="AT154" s="315"/>
      <c r="AU154" s="315"/>
      <c r="AV154" s="315"/>
      <c r="AW154" s="315"/>
      <c r="AX154" s="315"/>
      <c r="AY154" s="315"/>
      <c r="AZ154" s="315"/>
      <c r="BA154" s="315"/>
      <c r="BB154" s="315"/>
      <c r="BC154" s="315"/>
      <c r="BD154" s="315"/>
      <c r="BE154" s="315"/>
      <c r="BF154" s="315"/>
      <c r="BG154" s="315"/>
      <c r="BH154" s="315"/>
      <c r="BI154" s="315"/>
      <c r="BJ154" s="315"/>
      <c r="BK154" s="315"/>
      <c r="BL154" s="315"/>
      <c r="BM154" s="315"/>
      <c r="BN154" s="315"/>
      <c r="BO154" s="315"/>
      <c r="BP154" s="315"/>
      <c r="BQ154" s="315"/>
      <c r="BR154" s="315"/>
      <c r="BS154" s="315"/>
      <c r="BT154" s="315"/>
      <c r="BU154" s="315"/>
      <c r="BV154" s="315"/>
      <c r="BW154" s="315"/>
      <c r="BX154" s="315"/>
      <c r="BY154" s="315"/>
      <c r="BZ154" s="315"/>
      <c r="CA154" s="315"/>
      <c r="CB154" s="315"/>
      <c r="CC154" s="315"/>
      <c r="CD154" s="315"/>
      <c r="CE154" s="315"/>
      <c r="CF154" s="315"/>
      <c r="CG154" s="315"/>
      <c r="CH154" s="315"/>
      <c r="CI154" s="315"/>
      <c r="CJ154" s="315"/>
      <c r="CK154" s="315"/>
      <c r="CL154" s="315"/>
      <c r="CM154" s="315"/>
      <c r="CN154" s="315"/>
      <c r="CO154" s="315"/>
      <c r="CP154" s="315"/>
      <c r="CQ154" s="315"/>
      <c r="CR154" s="315"/>
      <c r="CS154" s="315"/>
      <c r="CT154" s="315"/>
      <c r="CU154" s="315"/>
      <c r="CV154" s="315"/>
      <c r="CW154" s="315"/>
      <c r="CX154" s="315"/>
      <c r="CY154" s="315"/>
      <c r="CZ154" s="315"/>
      <c r="DA154" s="315"/>
      <c r="DB154" s="315"/>
      <c r="DC154" s="315"/>
      <c r="DD154" s="315"/>
      <c r="DE154" s="315"/>
      <c r="DF154" s="315"/>
      <c r="DG154" s="315"/>
      <c r="DH154" s="315"/>
      <c r="DI154" s="315"/>
      <c r="DJ154" s="315"/>
      <c r="DK154" s="315"/>
      <c r="DL154" s="315"/>
      <c r="DM154" s="315"/>
      <c r="DN154" s="315"/>
      <c r="DO154" s="315"/>
      <c r="DP154" s="315"/>
      <c r="DQ154" s="315"/>
      <c r="DR154" s="315"/>
      <c r="DS154" s="315"/>
      <c r="DT154" s="315"/>
      <c r="DU154" s="315"/>
      <c r="DV154" s="315"/>
      <c r="DW154" s="315"/>
      <c r="DX154" s="315"/>
      <c r="DY154" s="315"/>
      <c r="DZ154" s="315"/>
      <c r="EA154" s="315"/>
      <c r="EB154" s="315"/>
      <c r="EC154" s="315"/>
      <c r="ED154" s="315"/>
      <c r="EE154" s="315"/>
      <c r="EF154" s="315"/>
      <c r="EG154" s="315"/>
      <c r="EH154" s="315"/>
      <c r="EI154" s="315"/>
      <c r="EJ154" s="315"/>
      <c r="EK154" s="315"/>
      <c r="EL154" s="315"/>
      <c r="EM154" s="315"/>
      <c r="EN154" s="315"/>
      <c r="EO154" s="315"/>
      <c r="EP154" s="315"/>
      <c r="EQ154" s="315"/>
      <c r="ER154" s="315"/>
      <c r="ES154" s="315"/>
      <c r="ET154" s="315"/>
      <c r="EU154" s="315"/>
      <c r="EV154" s="315"/>
      <c r="EW154" s="315"/>
      <c r="EX154" s="315"/>
      <c r="EY154" s="315"/>
      <c r="EZ154" s="315"/>
      <c r="FA154" s="315"/>
      <c r="FB154" s="315"/>
      <c r="FC154" s="315"/>
      <c r="FD154" s="315"/>
      <c r="FE154" s="315"/>
      <c r="FF154" s="315"/>
      <c r="FG154" s="315"/>
      <c r="FH154" s="315"/>
      <c r="FI154" s="315"/>
      <c r="FJ154" s="315"/>
      <c r="FK154" s="315"/>
      <c r="FL154" s="315"/>
      <c r="FM154" s="315"/>
      <c r="FN154" s="315"/>
      <c r="FO154" s="315"/>
      <c r="FP154" s="315"/>
      <c r="FQ154" s="315"/>
      <c r="FR154" s="315"/>
      <c r="FS154" s="315"/>
      <c r="FT154" s="315"/>
      <c r="FU154" s="315"/>
      <c r="FV154" s="315"/>
      <c r="FW154" s="315"/>
      <c r="FX154" s="315"/>
      <c r="FY154" s="315"/>
      <c r="FZ154" s="315"/>
      <c r="GA154" s="315"/>
      <c r="GB154" s="315"/>
      <c r="GC154" s="315"/>
      <c r="GD154" s="315"/>
      <c r="GE154" s="315"/>
      <c r="GF154" s="315"/>
      <c r="GG154" s="315"/>
      <c r="GH154" s="315"/>
      <c r="GI154" s="315"/>
      <c r="GJ154" s="315"/>
      <c r="GK154" s="315"/>
      <c r="GL154" s="315"/>
      <c r="GM154" s="315"/>
      <c r="GN154" s="315"/>
      <c r="GO154" s="315"/>
      <c r="GP154" s="315"/>
      <c r="GQ154" s="315"/>
      <c r="GR154" s="315"/>
      <c r="GS154" s="315"/>
      <c r="GT154" s="315"/>
      <c r="GU154" s="315"/>
      <c r="GV154" s="315"/>
      <c r="GW154" s="315"/>
      <c r="GX154" s="315"/>
      <c r="GY154" s="315"/>
      <c r="GZ154" s="315"/>
      <c r="HA154" s="315"/>
      <c r="HB154" s="315"/>
      <c r="HC154" s="315"/>
      <c r="HD154" s="315"/>
      <c r="HE154" s="315"/>
      <c r="HF154" s="315"/>
      <c r="HG154" s="315"/>
      <c r="HH154" s="315"/>
      <c r="HI154" s="315"/>
    </row>
    <row r="155" spans="1:217" ht="110.1" customHeight="1" thickBot="1" x14ac:dyDescent="0.25">
      <c r="A155" s="653"/>
      <c r="B155" s="645"/>
      <c r="C155" s="654"/>
      <c r="D155" s="140" t="s">
        <v>267</v>
      </c>
      <c r="E155" s="141" t="s">
        <v>268</v>
      </c>
      <c r="F155" s="234" t="s">
        <v>597</v>
      </c>
      <c r="G155" s="142" t="s">
        <v>606</v>
      </c>
      <c r="H155" s="142" t="s">
        <v>652</v>
      </c>
      <c r="I155" s="239" t="s">
        <v>1097</v>
      </c>
      <c r="J155" s="142" t="s">
        <v>288</v>
      </c>
      <c r="K155" s="142" t="s">
        <v>733</v>
      </c>
      <c r="L155" s="234" t="s">
        <v>375</v>
      </c>
      <c r="M155" s="142" t="s">
        <v>277</v>
      </c>
      <c r="N155" s="142" t="s">
        <v>277</v>
      </c>
      <c r="O155" s="142" t="s">
        <v>277</v>
      </c>
      <c r="P155" s="170">
        <v>2</v>
      </c>
      <c r="Q155" s="143">
        <v>2</v>
      </c>
      <c r="R155" s="170">
        <f t="shared" si="56"/>
        <v>4</v>
      </c>
      <c r="S155" s="171" t="str">
        <f t="shared" si="57"/>
        <v>Bajo</v>
      </c>
      <c r="T155" s="144">
        <v>10</v>
      </c>
      <c r="U155" s="170">
        <f t="shared" si="54"/>
        <v>40</v>
      </c>
      <c r="V155" s="170" t="str">
        <f t="shared" si="55"/>
        <v>III</v>
      </c>
      <c r="W155" s="176" t="str">
        <f t="shared" si="47"/>
        <v>Mejorable</v>
      </c>
      <c r="X155" s="142"/>
      <c r="Y155" s="142"/>
      <c r="Z155" s="142"/>
      <c r="AA155" s="142" t="s">
        <v>630</v>
      </c>
      <c r="AB155" s="142" t="s">
        <v>294</v>
      </c>
      <c r="AC155" s="142" t="s">
        <v>277</v>
      </c>
      <c r="AD155" s="142" t="s">
        <v>277</v>
      </c>
      <c r="AE155" s="142" t="s">
        <v>277</v>
      </c>
      <c r="AF155" s="142" t="s">
        <v>631</v>
      </c>
      <c r="AG155" s="142" t="s">
        <v>277</v>
      </c>
      <c r="AH155" s="145"/>
      <c r="AI155" s="170"/>
      <c r="AJ155" s="143"/>
      <c r="AK155" s="146">
        <f t="shared" si="48"/>
        <v>0</v>
      </c>
      <c r="AL155" s="219">
        <f t="shared" si="49"/>
        <v>0</v>
      </c>
      <c r="AM155" s="147" t="str">
        <f t="shared" si="50"/>
        <v>IV</v>
      </c>
      <c r="AN155" s="176" t="str">
        <f t="shared" si="51"/>
        <v>Aceptable</v>
      </c>
      <c r="AO155" s="652"/>
      <c r="AP155" s="652"/>
      <c r="AQ155" s="315"/>
      <c r="AR155" s="315"/>
      <c r="AS155" s="315"/>
      <c r="AT155" s="315"/>
      <c r="AU155" s="315"/>
      <c r="AV155" s="315"/>
      <c r="AW155" s="315"/>
      <c r="AX155" s="315"/>
      <c r="AY155" s="315"/>
      <c r="AZ155" s="315"/>
      <c r="BA155" s="315"/>
      <c r="BB155" s="315"/>
      <c r="BC155" s="315"/>
      <c r="BD155" s="315"/>
      <c r="BE155" s="315"/>
      <c r="BF155" s="315"/>
      <c r="BG155" s="315"/>
      <c r="BH155" s="315"/>
      <c r="BI155" s="315"/>
      <c r="BJ155" s="315"/>
      <c r="BK155" s="315"/>
      <c r="BL155" s="315"/>
      <c r="BM155" s="315"/>
      <c r="BN155" s="315"/>
      <c r="BO155" s="315"/>
      <c r="BP155" s="315"/>
      <c r="BQ155" s="315"/>
      <c r="BR155" s="315"/>
      <c r="BS155" s="315"/>
      <c r="BT155" s="315"/>
      <c r="BU155" s="315"/>
      <c r="BV155" s="315"/>
      <c r="BW155" s="315"/>
      <c r="BX155" s="315"/>
      <c r="BY155" s="315"/>
      <c r="BZ155" s="315"/>
      <c r="CA155" s="315"/>
      <c r="CB155" s="315"/>
      <c r="CC155" s="315"/>
      <c r="CD155" s="315"/>
      <c r="CE155" s="315"/>
      <c r="CF155" s="315"/>
      <c r="CG155" s="315"/>
      <c r="CH155" s="315"/>
      <c r="CI155" s="315"/>
      <c r="CJ155" s="315"/>
      <c r="CK155" s="315"/>
      <c r="CL155" s="315"/>
      <c r="CM155" s="315"/>
      <c r="CN155" s="315"/>
      <c r="CO155" s="315"/>
      <c r="CP155" s="315"/>
      <c r="CQ155" s="315"/>
      <c r="CR155" s="315"/>
      <c r="CS155" s="315"/>
      <c r="CT155" s="315"/>
      <c r="CU155" s="315"/>
      <c r="CV155" s="315"/>
      <c r="CW155" s="315"/>
      <c r="CX155" s="315"/>
      <c r="CY155" s="315"/>
      <c r="CZ155" s="315"/>
      <c r="DA155" s="315"/>
      <c r="DB155" s="315"/>
      <c r="DC155" s="315"/>
      <c r="DD155" s="315"/>
      <c r="DE155" s="315"/>
      <c r="DF155" s="315"/>
      <c r="DG155" s="315"/>
      <c r="DH155" s="315"/>
      <c r="DI155" s="315"/>
      <c r="DJ155" s="315"/>
      <c r="DK155" s="315"/>
      <c r="DL155" s="315"/>
      <c r="DM155" s="315"/>
      <c r="DN155" s="315"/>
      <c r="DO155" s="315"/>
      <c r="DP155" s="315"/>
      <c r="DQ155" s="315"/>
      <c r="DR155" s="315"/>
      <c r="DS155" s="315"/>
      <c r="DT155" s="315"/>
      <c r="DU155" s="315"/>
      <c r="DV155" s="315"/>
      <c r="DW155" s="315"/>
      <c r="DX155" s="315"/>
      <c r="DY155" s="315"/>
      <c r="DZ155" s="315"/>
      <c r="EA155" s="315"/>
      <c r="EB155" s="315"/>
      <c r="EC155" s="315"/>
      <c r="ED155" s="315"/>
      <c r="EE155" s="315"/>
      <c r="EF155" s="315"/>
      <c r="EG155" s="315"/>
      <c r="EH155" s="315"/>
      <c r="EI155" s="315"/>
      <c r="EJ155" s="315"/>
      <c r="EK155" s="315"/>
      <c r="EL155" s="315"/>
      <c r="EM155" s="315"/>
      <c r="EN155" s="315"/>
      <c r="EO155" s="315"/>
      <c r="EP155" s="315"/>
      <c r="EQ155" s="315"/>
      <c r="ER155" s="315"/>
      <c r="ES155" s="315"/>
      <c r="ET155" s="315"/>
      <c r="EU155" s="315"/>
      <c r="EV155" s="315"/>
      <c r="EW155" s="315"/>
      <c r="EX155" s="315"/>
      <c r="EY155" s="315"/>
      <c r="EZ155" s="315"/>
      <c r="FA155" s="315"/>
      <c r="FB155" s="315"/>
      <c r="FC155" s="315"/>
      <c r="FD155" s="315"/>
      <c r="FE155" s="315"/>
      <c r="FF155" s="315"/>
      <c r="FG155" s="315"/>
      <c r="FH155" s="315"/>
      <c r="FI155" s="315"/>
      <c r="FJ155" s="315"/>
      <c r="FK155" s="315"/>
      <c r="FL155" s="315"/>
      <c r="FM155" s="315"/>
      <c r="FN155" s="315"/>
      <c r="FO155" s="315"/>
      <c r="FP155" s="315"/>
      <c r="FQ155" s="315"/>
      <c r="FR155" s="315"/>
      <c r="FS155" s="315"/>
      <c r="FT155" s="315"/>
      <c r="FU155" s="315"/>
      <c r="FV155" s="315"/>
      <c r="FW155" s="315"/>
      <c r="FX155" s="315"/>
      <c r="FY155" s="315"/>
      <c r="FZ155" s="315"/>
      <c r="GA155" s="315"/>
      <c r="GB155" s="315"/>
      <c r="GC155" s="315"/>
      <c r="GD155" s="315"/>
      <c r="GE155" s="315"/>
      <c r="GF155" s="315"/>
      <c r="GG155" s="315"/>
      <c r="GH155" s="315"/>
      <c r="GI155" s="315"/>
      <c r="GJ155" s="315"/>
      <c r="GK155" s="315"/>
      <c r="GL155" s="315"/>
      <c r="GM155" s="315"/>
      <c r="GN155" s="315"/>
      <c r="GO155" s="315"/>
      <c r="GP155" s="315"/>
      <c r="GQ155" s="315"/>
      <c r="GR155" s="315"/>
      <c r="GS155" s="315"/>
      <c r="GT155" s="315"/>
      <c r="GU155" s="315"/>
      <c r="GV155" s="315"/>
      <c r="GW155" s="315"/>
      <c r="GX155" s="315"/>
      <c r="GY155" s="315"/>
      <c r="GZ155" s="315"/>
      <c r="HA155" s="315"/>
      <c r="HB155" s="315"/>
      <c r="HC155" s="315"/>
      <c r="HD155" s="315"/>
      <c r="HE155" s="315"/>
      <c r="HF155" s="315"/>
      <c r="HG155" s="315"/>
      <c r="HH155" s="315"/>
      <c r="HI155" s="315"/>
    </row>
    <row r="156" spans="1:217" ht="110.1" customHeight="1" thickBot="1" x14ac:dyDescent="0.25">
      <c r="A156" s="653"/>
      <c r="B156" s="645"/>
      <c r="C156" s="654"/>
      <c r="D156" s="140" t="s">
        <v>267</v>
      </c>
      <c r="E156" s="141" t="s">
        <v>268</v>
      </c>
      <c r="F156" s="234" t="s">
        <v>597</v>
      </c>
      <c r="G156" s="142" t="s">
        <v>401</v>
      </c>
      <c r="H156" s="142" t="s">
        <v>593</v>
      </c>
      <c r="I156" s="239" t="s">
        <v>1097</v>
      </c>
      <c r="J156" s="142" t="s">
        <v>288</v>
      </c>
      <c r="K156" s="142" t="s">
        <v>75</v>
      </c>
      <c r="L156" s="142" t="s">
        <v>469</v>
      </c>
      <c r="M156" s="142" t="s">
        <v>277</v>
      </c>
      <c r="N156" s="142" t="s">
        <v>632</v>
      </c>
      <c r="O156" s="142" t="s">
        <v>277</v>
      </c>
      <c r="P156" s="170">
        <v>2</v>
      </c>
      <c r="Q156" s="143">
        <v>2</v>
      </c>
      <c r="R156" s="170">
        <v>4</v>
      </c>
      <c r="S156" s="171" t="s">
        <v>474</v>
      </c>
      <c r="T156" s="144">
        <v>100</v>
      </c>
      <c r="U156" s="170">
        <v>400</v>
      </c>
      <c r="V156" s="170" t="str">
        <f t="shared" si="55"/>
        <v>II</v>
      </c>
      <c r="W156" s="176" t="str">
        <f t="shared" si="47"/>
        <v>No Aceptable o Aceptable con Control Especifico</v>
      </c>
      <c r="X156" s="142"/>
      <c r="Y156" s="142"/>
      <c r="Z156" s="142"/>
      <c r="AA156" s="142" t="s">
        <v>467</v>
      </c>
      <c r="AB156" s="142" t="s">
        <v>595</v>
      </c>
      <c r="AC156" s="142" t="s">
        <v>277</v>
      </c>
      <c r="AD156" s="142" t="s">
        <v>277</v>
      </c>
      <c r="AE156" s="142" t="s">
        <v>277</v>
      </c>
      <c r="AF156" s="142" t="s">
        <v>596</v>
      </c>
      <c r="AG156" s="142" t="s">
        <v>277</v>
      </c>
      <c r="AH156" s="172"/>
      <c r="AI156" s="213"/>
      <c r="AJ156" s="143"/>
      <c r="AK156" s="146">
        <f t="shared" si="48"/>
        <v>0</v>
      </c>
      <c r="AL156" s="219">
        <f t="shared" si="49"/>
        <v>0</v>
      </c>
      <c r="AM156" s="147" t="str">
        <f t="shared" si="50"/>
        <v>IV</v>
      </c>
      <c r="AN156" s="176" t="str">
        <f t="shared" si="51"/>
        <v>Aceptable</v>
      </c>
      <c r="AO156" s="652"/>
      <c r="AP156" s="652"/>
      <c r="AQ156" s="315"/>
      <c r="AR156" s="315"/>
      <c r="AS156" s="315"/>
      <c r="AT156" s="315"/>
      <c r="AU156" s="315"/>
      <c r="AV156" s="315"/>
      <c r="AW156" s="315"/>
      <c r="AX156" s="315"/>
      <c r="AY156" s="315"/>
      <c r="AZ156" s="315"/>
      <c r="BA156" s="315"/>
      <c r="BB156" s="315"/>
      <c r="BC156" s="315"/>
      <c r="BD156" s="315"/>
      <c r="BE156" s="315"/>
      <c r="BF156" s="315"/>
      <c r="BG156" s="315"/>
      <c r="BH156" s="315"/>
      <c r="BI156" s="315"/>
      <c r="BJ156" s="315"/>
      <c r="BK156" s="315"/>
      <c r="BL156" s="315"/>
      <c r="BM156" s="315"/>
      <c r="BN156" s="315"/>
      <c r="BO156" s="315"/>
      <c r="BP156" s="315"/>
      <c r="BQ156" s="315"/>
      <c r="BR156" s="315"/>
      <c r="BS156" s="315"/>
      <c r="BT156" s="315"/>
      <c r="BU156" s="315"/>
      <c r="BV156" s="315"/>
      <c r="BW156" s="315"/>
      <c r="BX156" s="315"/>
      <c r="BY156" s="315"/>
      <c r="BZ156" s="315"/>
      <c r="CA156" s="315"/>
      <c r="CB156" s="315"/>
      <c r="CC156" s="315"/>
      <c r="CD156" s="315"/>
      <c r="CE156" s="315"/>
      <c r="CF156" s="315"/>
      <c r="CG156" s="315"/>
      <c r="CH156" s="315"/>
      <c r="CI156" s="315"/>
      <c r="CJ156" s="315"/>
      <c r="CK156" s="315"/>
      <c r="CL156" s="315"/>
      <c r="CM156" s="315"/>
      <c r="CN156" s="315"/>
      <c r="CO156" s="315"/>
      <c r="CP156" s="315"/>
      <c r="CQ156" s="315"/>
      <c r="CR156" s="315"/>
      <c r="CS156" s="315"/>
      <c r="CT156" s="315"/>
      <c r="CU156" s="315"/>
      <c r="CV156" s="315"/>
      <c r="CW156" s="315"/>
      <c r="CX156" s="315"/>
      <c r="CY156" s="315"/>
      <c r="CZ156" s="315"/>
      <c r="DA156" s="315"/>
      <c r="DB156" s="315"/>
      <c r="DC156" s="315"/>
      <c r="DD156" s="315"/>
      <c r="DE156" s="315"/>
      <c r="DF156" s="315"/>
      <c r="DG156" s="315"/>
      <c r="DH156" s="315"/>
      <c r="DI156" s="315"/>
      <c r="DJ156" s="315"/>
      <c r="DK156" s="315"/>
      <c r="DL156" s="315"/>
      <c r="DM156" s="315"/>
      <c r="DN156" s="315"/>
      <c r="DO156" s="315"/>
      <c r="DP156" s="315"/>
      <c r="DQ156" s="315"/>
      <c r="DR156" s="315"/>
      <c r="DS156" s="315"/>
      <c r="DT156" s="315"/>
      <c r="DU156" s="315"/>
      <c r="DV156" s="315"/>
      <c r="DW156" s="315"/>
      <c r="DX156" s="315"/>
      <c r="DY156" s="315"/>
      <c r="DZ156" s="315"/>
      <c r="EA156" s="315"/>
      <c r="EB156" s="315"/>
      <c r="EC156" s="315"/>
      <c r="ED156" s="315"/>
      <c r="EE156" s="315"/>
      <c r="EF156" s="315"/>
      <c r="EG156" s="315"/>
      <c r="EH156" s="315"/>
      <c r="EI156" s="315"/>
      <c r="EJ156" s="315"/>
      <c r="EK156" s="315"/>
      <c r="EL156" s="315"/>
      <c r="EM156" s="315"/>
      <c r="EN156" s="315"/>
      <c r="EO156" s="315"/>
      <c r="EP156" s="315"/>
      <c r="EQ156" s="315"/>
      <c r="ER156" s="315"/>
      <c r="ES156" s="315"/>
      <c r="ET156" s="315"/>
      <c r="EU156" s="315"/>
      <c r="EV156" s="315"/>
      <c r="EW156" s="315"/>
      <c r="EX156" s="315"/>
      <c r="EY156" s="315"/>
      <c r="EZ156" s="315"/>
      <c r="FA156" s="315"/>
      <c r="FB156" s="315"/>
      <c r="FC156" s="315"/>
      <c r="FD156" s="315"/>
      <c r="FE156" s="315"/>
      <c r="FF156" s="315"/>
      <c r="FG156" s="315"/>
      <c r="FH156" s="315"/>
      <c r="FI156" s="315"/>
      <c r="FJ156" s="315"/>
      <c r="FK156" s="315"/>
      <c r="FL156" s="315"/>
      <c r="FM156" s="315"/>
      <c r="FN156" s="315"/>
      <c r="FO156" s="315"/>
      <c r="FP156" s="315"/>
      <c r="FQ156" s="315"/>
      <c r="FR156" s="315"/>
      <c r="FS156" s="315"/>
      <c r="FT156" s="315"/>
      <c r="FU156" s="315"/>
      <c r="FV156" s="315"/>
      <c r="FW156" s="315"/>
      <c r="FX156" s="315"/>
      <c r="FY156" s="315"/>
      <c r="FZ156" s="315"/>
      <c r="GA156" s="315"/>
      <c r="GB156" s="315"/>
      <c r="GC156" s="315"/>
      <c r="GD156" s="315"/>
      <c r="GE156" s="315"/>
      <c r="GF156" s="315"/>
      <c r="GG156" s="315"/>
      <c r="GH156" s="315"/>
      <c r="GI156" s="315"/>
      <c r="GJ156" s="315"/>
      <c r="GK156" s="315"/>
      <c r="GL156" s="315"/>
      <c r="GM156" s="315"/>
      <c r="GN156" s="315"/>
      <c r="GO156" s="315"/>
      <c r="GP156" s="315"/>
      <c r="GQ156" s="315"/>
      <c r="GR156" s="315"/>
      <c r="GS156" s="315"/>
      <c r="GT156" s="315"/>
      <c r="GU156" s="315"/>
      <c r="GV156" s="315"/>
      <c r="GW156" s="315"/>
      <c r="GX156" s="315"/>
      <c r="GY156" s="315"/>
      <c r="GZ156" s="315"/>
      <c r="HA156" s="315"/>
      <c r="HB156" s="315"/>
      <c r="HC156" s="315"/>
      <c r="HD156" s="315"/>
      <c r="HE156" s="315"/>
      <c r="HF156" s="315"/>
      <c r="HG156" s="315"/>
      <c r="HH156" s="315"/>
      <c r="HI156" s="315"/>
    </row>
    <row r="157" spans="1:217" ht="110.1" customHeight="1" thickBot="1" x14ac:dyDescent="0.25">
      <c r="A157" s="653"/>
      <c r="B157" s="645"/>
      <c r="C157" s="654" t="s">
        <v>803</v>
      </c>
      <c r="D157" s="140" t="s">
        <v>267</v>
      </c>
      <c r="E157" s="141" t="s">
        <v>268</v>
      </c>
      <c r="F157" s="234" t="s">
        <v>597</v>
      </c>
      <c r="G157" s="142" t="s">
        <v>1098</v>
      </c>
      <c r="H157" s="142" t="s">
        <v>730</v>
      </c>
      <c r="I157" s="240" t="s">
        <v>735</v>
      </c>
      <c r="J157" s="142" t="s">
        <v>328</v>
      </c>
      <c r="K157" s="142" t="s">
        <v>601</v>
      </c>
      <c r="L157" s="142" t="s">
        <v>736</v>
      </c>
      <c r="M157" s="142" t="s">
        <v>277</v>
      </c>
      <c r="N157" s="142" t="s">
        <v>277</v>
      </c>
      <c r="O157" s="142" t="s">
        <v>336</v>
      </c>
      <c r="P157" s="170">
        <v>2</v>
      </c>
      <c r="Q157" s="143">
        <v>3</v>
      </c>
      <c r="R157" s="170">
        <f>P157*Q157</f>
        <v>6</v>
      </c>
      <c r="S157" s="171" t="str">
        <f>IF((R157&gt;23),"MuyAlto",IF(R157&gt;9,"Alto",IF(R157&gt;5,"Medio",IF(R157&lt;6,"Bajo"))))</f>
        <v>Medio</v>
      </c>
      <c r="T157" s="144">
        <v>25</v>
      </c>
      <c r="U157" s="170">
        <f>R157*T157</f>
        <v>150</v>
      </c>
      <c r="V157" s="170" t="str">
        <f t="shared" si="55"/>
        <v>II</v>
      </c>
      <c r="W157" s="176" t="str">
        <f t="shared" si="47"/>
        <v>No Aceptable o Aceptable con Control Especifico</v>
      </c>
      <c r="X157" s="142"/>
      <c r="Y157" s="142"/>
      <c r="Z157" s="142"/>
      <c r="AA157" s="142" t="str">
        <f>L157</f>
        <v>Desordenes de trauma acumulativo a nivel de  columna</v>
      </c>
      <c r="AB157" s="142" t="s">
        <v>332</v>
      </c>
      <c r="AC157" s="142" t="s">
        <v>277</v>
      </c>
      <c r="AD157" s="142" t="s">
        <v>277</v>
      </c>
      <c r="AE157" s="142" t="s">
        <v>277</v>
      </c>
      <c r="AF157" s="142" t="s">
        <v>695</v>
      </c>
      <c r="AG157" s="142" t="s">
        <v>277</v>
      </c>
      <c r="AH157" s="145"/>
      <c r="AI157" s="170"/>
      <c r="AJ157" s="143"/>
      <c r="AK157" s="146">
        <f t="shared" si="48"/>
        <v>0</v>
      </c>
      <c r="AL157" s="219">
        <f t="shared" si="49"/>
        <v>0</v>
      </c>
      <c r="AM157" s="147" t="str">
        <f t="shared" si="50"/>
        <v>IV</v>
      </c>
      <c r="AN157" s="176" t="str">
        <f t="shared" si="51"/>
        <v>Aceptable</v>
      </c>
      <c r="AO157" s="652"/>
      <c r="AP157" s="652"/>
      <c r="AQ157" s="315"/>
      <c r="AR157" s="315"/>
      <c r="AS157" s="315"/>
      <c r="AT157" s="315"/>
      <c r="AU157" s="315"/>
      <c r="AV157" s="315"/>
      <c r="AW157" s="315"/>
      <c r="AX157" s="315"/>
      <c r="AY157" s="315"/>
      <c r="AZ157" s="315"/>
      <c r="BA157" s="315"/>
      <c r="BB157" s="315"/>
      <c r="BC157" s="315"/>
      <c r="BD157" s="315"/>
      <c r="BE157" s="315"/>
      <c r="BF157" s="315"/>
      <c r="BG157" s="315"/>
      <c r="BH157" s="315"/>
      <c r="BI157" s="315"/>
      <c r="BJ157" s="315"/>
      <c r="BK157" s="315"/>
      <c r="BL157" s="315"/>
      <c r="BM157" s="315"/>
      <c r="BN157" s="315"/>
      <c r="BO157" s="315"/>
      <c r="BP157" s="315"/>
      <c r="BQ157" s="315"/>
      <c r="BR157" s="315"/>
      <c r="BS157" s="315"/>
      <c r="BT157" s="315"/>
      <c r="BU157" s="315"/>
      <c r="BV157" s="315"/>
      <c r="BW157" s="315"/>
      <c r="BX157" s="315"/>
      <c r="BY157" s="315"/>
      <c r="BZ157" s="315"/>
      <c r="CA157" s="315"/>
      <c r="CB157" s="315"/>
      <c r="CC157" s="315"/>
      <c r="CD157" s="315"/>
      <c r="CE157" s="315"/>
      <c r="CF157" s="315"/>
      <c r="CG157" s="315"/>
      <c r="CH157" s="315"/>
      <c r="CI157" s="315"/>
      <c r="CJ157" s="315"/>
      <c r="CK157" s="315"/>
      <c r="CL157" s="315"/>
      <c r="CM157" s="315"/>
      <c r="CN157" s="315"/>
      <c r="CO157" s="315"/>
      <c r="CP157" s="315"/>
      <c r="CQ157" s="315"/>
      <c r="CR157" s="315"/>
      <c r="CS157" s="315"/>
      <c r="CT157" s="315"/>
      <c r="CU157" s="315"/>
      <c r="CV157" s="315"/>
      <c r="CW157" s="315"/>
      <c r="CX157" s="315"/>
      <c r="CY157" s="315"/>
      <c r="CZ157" s="315"/>
      <c r="DA157" s="315"/>
      <c r="DB157" s="315"/>
      <c r="DC157" s="315"/>
      <c r="DD157" s="315"/>
      <c r="DE157" s="315"/>
      <c r="DF157" s="315"/>
      <c r="DG157" s="315"/>
      <c r="DH157" s="315"/>
      <c r="DI157" s="315"/>
      <c r="DJ157" s="315"/>
      <c r="DK157" s="315"/>
      <c r="DL157" s="315"/>
      <c r="DM157" s="315"/>
      <c r="DN157" s="315"/>
      <c r="DO157" s="315"/>
      <c r="DP157" s="315"/>
      <c r="DQ157" s="315"/>
      <c r="DR157" s="315"/>
      <c r="DS157" s="315"/>
      <c r="DT157" s="315"/>
      <c r="DU157" s="315"/>
      <c r="DV157" s="315"/>
      <c r="DW157" s="315"/>
      <c r="DX157" s="315"/>
      <c r="DY157" s="315"/>
      <c r="DZ157" s="315"/>
      <c r="EA157" s="315"/>
      <c r="EB157" s="315"/>
      <c r="EC157" s="315"/>
      <c r="ED157" s="315"/>
      <c r="EE157" s="315"/>
      <c r="EF157" s="315"/>
      <c r="EG157" s="315"/>
      <c r="EH157" s="315"/>
      <c r="EI157" s="315"/>
      <c r="EJ157" s="315"/>
      <c r="EK157" s="315"/>
      <c r="EL157" s="315"/>
      <c r="EM157" s="315"/>
      <c r="EN157" s="315"/>
      <c r="EO157" s="315"/>
      <c r="EP157" s="315"/>
      <c r="EQ157" s="315"/>
      <c r="ER157" s="315"/>
      <c r="ES157" s="315"/>
      <c r="ET157" s="315"/>
      <c r="EU157" s="315"/>
      <c r="EV157" s="315"/>
      <c r="EW157" s="315"/>
      <c r="EX157" s="315"/>
      <c r="EY157" s="315"/>
      <c r="EZ157" s="315"/>
      <c r="FA157" s="315"/>
      <c r="FB157" s="315"/>
      <c r="FC157" s="315"/>
      <c r="FD157" s="315"/>
      <c r="FE157" s="315"/>
      <c r="FF157" s="315"/>
      <c r="FG157" s="315"/>
      <c r="FH157" s="315"/>
      <c r="FI157" s="315"/>
      <c r="FJ157" s="315"/>
      <c r="FK157" s="315"/>
      <c r="FL157" s="315"/>
      <c r="FM157" s="315"/>
      <c r="FN157" s="315"/>
      <c r="FO157" s="315"/>
      <c r="FP157" s="315"/>
      <c r="FQ157" s="315"/>
      <c r="FR157" s="315"/>
      <c r="FS157" s="315"/>
      <c r="FT157" s="315"/>
      <c r="FU157" s="315"/>
      <c r="FV157" s="315"/>
      <c r="FW157" s="315"/>
      <c r="FX157" s="315"/>
      <c r="FY157" s="315"/>
      <c r="FZ157" s="315"/>
      <c r="GA157" s="315"/>
      <c r="GB157" s="315"/>
      <c r="GC157" s="315"/>
      <c r="GD157" s="315"/>
      <c r="GE157" s="315"/>
      <c r="GF157" s="315"/>
      <c r="GG157" s="315"/>
      <c r="GH157" s="315"/>
      <c r="GI157" s="315"/>
      <c r="GJ157" s="315"/>
      <c r="GK157" s="315"/>
      <c r="GL157" s="315"/>
      <c r="GM157" s="315"/>
      <c r="GN157" s="315"/>
      <c r="GO157" s="315"/>
      <c r="GP157" s="315"/>
      <c r="GQ157" s="315"/>
      <c r="GR157" s="315"/>
      <c r="GS157" s="315"/>
      <c r="GT157" s="315"/>
      <c r="GU157" s="315"/>
      <c r="GV157" s="315"/>
      <c r="GW157" s="315"/>
      <c r="GX157" s="315"/>
      <c r="GY157" s="315"/>
      <c r="GZ157" s="315"/>
      <c r="HA157" s="315"/>
      <c r="HB157" s="315"/>
      <c r="HC157" s="315"/>
      <c r="HD157" s="315"/>
      <c r="HE157" s="315"/>
      <c r="HF157" s="315"/>
      <c r="HG157" s="315"/>
      <c r="HH157" s="315"/>
      <c r="HI157" s="315"/>
    </row>
    <row r="158" spans="1:217" ht="110.1" customHeight="1" thickBot="1" x14ac:dyDescent="0.25">
      <c r="A158" s="653"/>
      <c r="B158" s="645"/>
      <c r="C158" s="654"/>
      <c r="D158" s="140" t="s">
        <v>267</v>
      </c>
      <c r="E158" s="141" t="s">
        <v>268</v>
      </c>
      <c r="F158" s="234" t="s">
        <v>597</v>
      </c>
      <c r="G158" s="142" t="s">
        <v>1098</v>
      </c>
      <c r="H158" s="142" t="s">
        <v>604</v>
      </c>
      <c r="I158" s="240" t="s">
        <v>735</v>
      </c>
      <c r="J158" s="142" t="s">
        <v>328</v>
      </c>
      <c r="K158" s="142" t="s">
        <v>37</v>
      </c>
      <c r="L158" s="142" t="s">
        <v>570</v>
      </c>
      <c r="M158" s="142" t="s">
        <v>277</v>
      </c>
      <c r="N158" s="142" t="s">
        <v>277</v>
      </c>
      <c r="O158" s="142" t="s">
        <v>336</v>
      </c>
      <c r="P158" s="170">
        <v>2</v>
      </c>
      <c r="Q158" s="143">
        <v>4</v>
      </c>
      <c r="R158" s="170">
        <f>P158*Q158</f>
        <v>8</v>
      </c>
      <c r="S158" s="171" t="str">
        <f>IF((R158&gt;23),"MuyAlto",IF(R158&gt;9,"Alto",IF(R158&gt;5,"Medio",IF(R158&lt;6,"Bajo"))))</f>
        <v>Medio</v>
      </c>
      <c r="T158" s="144">
        <v>25</v>
      </c>
      <c r="U158" s="170">
        <f>R158*T158</f>
        <v>200</v>
      </c>
      <c r="V158" s="170" t="str">
        <f t="shared" si="55"/>
        <v>II</v>
      </c>
      <c r="W158" s="176" t="str">
        <f t="shared" si="47"/>
        <v>No Aceptable o Aceptable con Control Especifico</v>
      </c>
      <c r="X158" s="142"/>
      <c r="Y158" s="142"/>
      <c r="Z158" s="142"/>
      <c r="AA158" s="142" t="str">
        <f>L158</f>
        <v>Desordenes de trauma acumulativo a nivel de miembros superiores.</v>
      </c>
      <c r="AB158" s="142" t="s">
        <v>332</v>
      </c>
      <c r="AC158" s="142" t="s">
        <v>277</v>
      </c>
      <c r="AD158" s="142" t="s">
        <v>277</v>
      </c>
      <c r="AE158" s="142" t="s">
        <v>277</v>
      </c>
      <c r="AF158" s="142" t="s">
        <v>695</v>
      </c>
      <c r="AG158" s="142" t="s">
        <v>277</v>
      </c>
      <c r="AH158" s="145"/>
      <c r="AI158" s="170"/>
      <c r="AJ158" s="143"/>
      <c r="AK158" s="146">
        <f t="shared" si="48"/>
        <v>0</v>
      </c>
      <c r="AL158" s="219">
        <f t="shared" si="49"/>
        <v>0</v>
      </c>
      <c r="AM158" s="147" t="str">
        <f t="shared" si="50"/>
        <v>IV</v>
      </c>
      <c r="AN158" s="176" t="str">
        <f t="shared" si="51"/>
        <v>Aceptable</v>
      </c>
      <c r="AO158" s="652"/>
      <c r="AP158" s="652"/>
      <c r="AQ158" s="315"/>
      <c r="AR158" s="315"/>
      <c r="AS158" s="315"/>
      <c r="AT158" s="315"/>
      <c r="AU158" s="315"/>
      <c r="AV158" s="315"/>
      <c r="AW158" s="315"/>
      <c r="AX158" s="315"/>
      <c r="AY158" s="315"/>
      <c r="AZ158" s="315"/>
      <c r="BA158" s="315"/>
      <c r="BB158" s="315"/>
      <c r="BC158" s="315"/>
      <c r="BD158" s="315"/>
      <c r="BE158" s="315"/>
      <c r="BF158" s="315"/>
      <c r="BG158" s="315"/>
      <c r="BH158" s="315"/>
      <c r="BI158" s="315"/>
      <c r="BJ158" s="315"/>
      <c r="BK158" s="315"/>
      <c r="BL158" s="315"/>
      <c r="BM158" s="315"/>
      <c r="BN158" s="315"/>
      <c r="BO158" s="315"/>
      <c r="BP158" s="315"/>
      <c r="BQ158" s="315"/>
      <c r="BR158" s="315"/>
      <c r="BS158" s="315"/>
      <c r="BT158" s="315"/>
      <c r="BU158" s="315"/>
      <c r="BV158" s="315"/>
      <c r="BW158" s="315"/>
      <c r="BX158" s="315"/>
      <c r="BY158" s="315"/>
      <c r="BZ158" s="315"/>
      <c r="CA158" s="315"/>
      <c r="CB158" s="315"/>
      <c r="CC158" s="315"/>
      <c r="CD158" s="315"/>
      <c r="CE158" s="315"/>
      <c r="CF158" s="315"/>
      <c r="CG158" s="315"/>
      <c r="CH158" s="315"/>
      <c r="CI158" s="315"/>
      <c r="CJ158" s="315"/>
      <c r="CK158" s="315"/>
      <c r="CL158" s="315"/>
      <c r="CM158" s="315"/>
      <c r="CN158" s="315"/>
      <c r="CO158" s="315"/>
      <c r="CP158" s="315"/>
      <c r="CQ158" s="315"/>
      <c r="CR158" s="315"/>
      <c r="CS158" s="315"/>
      <c r="CT158" s="315"/>
      <c r="CU158" s="315"/>
      <c r="CV158" s="315"/>
      <c r="CW158" s="315"/>
      <c r="CX158" s="315"/>
      <c r="CY158" s="315"/>
      <c r="CZ158" s="315"/>
      <c r="DA158" s="315"/>
      <c r="DB158" s="315"/>
      <c r="DC158" s="315"/>
      <c r="DD158" s="315"/>
      <c r="DE158" s="315"/>
      <c r="DF158" s="315"/>
      <c r="DG158" s="315"/>
      <c r="DH158" s="315"/>
      <c r="DI158" s="315"/>
      <c r="DJ158" s="315"/>
      <c r="DK158" s="315"/>
      <c r="DL158" s="315"/>
      <c r="DM158" s="315"/>
      <c r="DN158" s="315"/>
      <c r="DO158" s="315"/>
      <c r="DP158" s="315"/>
      <c r="DQ158" s="315"/>
      <c r="DR158" s="315"/>
      <c r="DS158" s="315"/>
      <c r="DT158" s="315"/>
      <c r="DU158" s="315"/>
      <c r="DV158" s="315"/>
      <c r="DW158" s="315"/>
      <c r="DX158" s="315"/>
      <c r="DY158" s="315"/>
      <c r="DZ158" s="315"/>
      <c r="EA158" s="315"/>
      <c r="EB158" s="315"/>
      <c r="EC158" s="315"/>
      <c r="ED158" s="315"/>
      <c r="EE158" s="315"/>
      <c r="EF158" s="315"/>
      <c r="EG158" s="315"/>
      <c r="EH158" s="315"/>
      <c r="EI158" s="315"/>
      <c r="EJ158" s="315"/>
      <c r="EK158" s="315"/>
      <c r="EL158" s="315"/>
      <c r="EM158" s="315"/>
      <c r="EN158" s="315"/>
      <c r="EO158" s="315"/>
      <c r="EP158" s="315"/>
      <c r="EQ158" s="315"/>
      <c r="ER158" s="315"/>
      <c r="ES158" s="315"/>
      <c r="ET158" s="315"/>
      <c r="EU158" s="315"/>
      <c r="EV158" s="315"/>
      <c r="EW158" s="315"/>
      <c r="EX158" s="315"/>
      <c r="EY158" s="315"/>
      <c r="EZ158" s="315"/>
      <c r="FA158" s="315"/>
      <c r="FB158" s="315"/>
      <c r="FC158" s="315"/>
      <c r="FD158" s="315"/>
      <c r="FE158" s="315"/>
      <c r="FF158" s="315"/>
      <c r="FG158" s="315"/>
      <c r="FH158" s="315"/>
      <c r="FI158" s="315"/>
      <c r="FJ158" s="315"/>
      <c r="FK158" s="315"/>
      <c r="FL158" s="315"/>
      <c r="FM158" s="315"/>
      <c r="FN158" s="315"/>
      <c r="FO158" s="315"/>
      <c r="FP158" s="315"/>
      <c r="FQ158" s="315"/>
      <c r="FR158" s="315"/>
      <c r="FS158" s="315"/>
      <c r="FT158" s="315"/>
      <c r="FU158" s="315"/>
      <c r="FV158" s="315"/>
      <c r="FW158" s="315"/>
      <c r="FX158" s="315"/>
      <c r="FY158" s="315"/>
      <c r="FZ158" s="315"/>
      <c r="GA158" s="315"/>
      <c r="GB158" s="315"/>
      <c r="GC158" s="315"/>
      <c r="GD158" s="315"/>
      <c r="GE158" s="315"/>
      <c r="GF158" s="315"/>
      <c r="GG158" s="315"/>
      <c r="GH158" s="315"/>
      <c r="GI158" s="315"/>
      <c r="GJ158" s="315"/>
      <c r="GK158" s="315"/>
      <c r="GL158" s="315"/>
      <c r="GM158" s="315"/>
      <c r="GN158" s="315"/>
      <c r="GO158" s="315"/>
      <c r="GP158" s="315"/>
      <c r="GQ158" s="315"/>
      <c r="GR158" s="315"/>
      <c r="GS158" s="315"/>
      <c r="GT158" s="315"/>
      <c r="GU158" s="315"/>
      <c r="GV158" s="315"/>
      <c r="GW158" s="315"/>
      <c r="GX158" s="315"/>
      <c r="GY158" s="315"/>
      <c r="GZ158" s="315"/>
      <c r="HA158" s="315"/>
      <c r="HB158" s="315"/>
      <c r="HC158" s="315"/>
      <c r="HD158" s="315"/>
      <c r="HE158" s="315"/>
      <c r="HF158" s="315"/>
      <c r="HG158" s="315"/>
      <c r="HH158" s="315"/>
      <c r="HI158" s="315"/>
    </row>
    <row r="159" spans="1:217" ht="110.1" customHeight="1" thickBot="1" x14ac:dyDescent="0.25">
      <c r="A159" s="653"/>
      <c r="B159" s="645"/>
      <c r="C159" s="654"/>
      <c r="D159" s="140" t="s">
        <v>267</v>
      </c>
      <c r="E159" s="141" t="s">
        <v>268</v>
      </c>
      <c r="F159" s="234" t="s">
        <v>597</v>
      </c>
      <c r="G159" s="142" t="s">
        <v>1098</v>
      </c>
      <c r="H159" s="142" t="s">
        <v>614</v>
      </c>
      <c r="I159" s="240" t="s">
        <v>735</v>
      </c>
      <c r="J159" s="142" t="s">
        <v>328</v>
      </c>
      <c r="K159" s="142" t="s">
        <v>615</v>
      </c>
      <c r="L159" s="142" t="s">
        <v>616</v>
      </c>
      <c r="M159" s="142" t="s">
        <v>277</v>
      </c>
      <c r="N159" s="142" t="s">
        <v>277</v>
      </c>
      <c r="O159" s="142" t="s">
        <v>737</v>
      </c>
      <c r="P159" s="170">
        <v>2</v>
      </c>
      <c r="Q159" s="143">
        <v>2</v>
      </c>
      <c r="R159" s="170">
        <v>4</v>
      </c>
      <c r="S159" s="171" t="s">
        <v>474</v>
      </c>
      <c r="T159" s="144">
        <v>25</v>
      </c>
      <c r="U159" s="170">
        <f>T159*R159</f>
        <v>100</v>
      </c>
      <c r="V159" s="170" t="str">
        <f t="shared" si="55"/>
        <v>III</v>
      </c>
      <c r="W159" s="176" t="str">
        <f t="shared" si="47"/>
        <v>Mejorable</v>
      </c>
      <c r="X159" s="142"/>
      <c r="Y159" s="142"/>
      <c r="Z159" s="142"/>
      <c r="AA159" s="142" t="str">
        <f>L159</f>
        <v>Disfonia y afectaciones a nivel de la garganta</v>
      </c>
      <c r="AB159" s="142" t="s">
        <v>332</v>
      </c>
      <c r="AC159" s="142" t="s">
        <v>277</v>
      </c>
      <c r="AD159" s="142" t="s">
        <v>277</v>
      </c>
      <c r="AE159" s="142" t="s">
        <v>618</v>
      </c>
      <c r="AF159" s="142" t="s">
        <v>619</v>
      </c>
      <c r="AG159" s="142"/>
      <c r="AH159" s="145"/>
      <c r="AI159" s="170"/>
      <c r="AJ159" s="143"/>
      <c r="AK159" s="146">
        <f t="shared" si="48"/>
        <v>0</v>
      </c>
      <c r="AL159" s="219">
        <f t="shared" si="49"/>
        <v>0</v>
      </c>
      <c r="AM159" s="147" t="str">
        <f t="shared" si="50"/>
        <v>IV</v>
      </c>
      <c r="AN159" s="176" t="str">
        <f t="shared" si="51"/>
        <v>Aceptable</v>
      </c>
      <c r="AO159" s="652"/>
      <c r="AP159" s="652"/>
      <c r="AQ159" s="315"/>
      <c r="AR159" s="315"/>
      <c r="AS159" s="315"/>
      <c r="AT159" s="315"/>
      <c r="AU159" s="315"/>
      <c r="AV159" s="315"/>
      <c r="AW159" s="315"/>
      <c r="AX159" s="315"/>
      <c r="AY159" s="315"/>
      <c r="AZ159" s="315"/>
      <c r="BA159" s="315"/>
      <c r="BB159" s="315"/>
      <c r="BC159" s="315"/>
      <c r="BD159" s="315"/>
      <c r="BE159" s="315"/>
      <c r="BF159" s="315"/>
      <c r="BG159" s="315"/>
      <c r="BH159" s="315"/>
      <c r="BI159" s="315"/>
      <c r="BJ159" s="315"/>
      <c r="BK159" s="315"/>
      <c r="BL159" s="315"/>
      <c r="BM159" s="315"/>
      <c r="BN159" s="315"/>
      <c r="BO159" s="315"/>
      <c r="BP159" s="315"/>
      <c r="BQ159" s="315"/>
      <c r="BR159" s="315"/>
      <c r="BS159" s="315"/>
      <c r="BT159" s="315"/>
      <c r="BU159" s="315"/>
      <c r="BV159" s="315"/>
      <c r="BW159" s="315"/>
      <c r="BX159" s="315"/>
      <c r="BY159" s="315"/>
      <c r="BZ159" s="315"/>
      <c r="CA159" s="315"/>
      <c r="CB159" s="315"/>
      <c r="CC159" s="315"/>
      <c r="CD159" s="315"/>
      <c r="CE159" s="315"/>
      <c r="CF159" s="315"/>
      <c r="CG159" s="315"/>
      <c r="CH159" s="315"/>
      <c r="CI159" s="315"/>
      <c r="CJ159" s="315"/>
      <c r="CK159" s="315"/>
      <c r="CL159" s="315"/>
      <c r="CM159" s="315"/>
      <c r="CN159" s="315"/>
      <c r="CO159" s="315"/>
      <c r="CP159" s="315"/>
      <c r="CQ159" s="315"/>
      <c r="CR159" s="315"/>
      <c r="CS159" s="315"/>
      <c r="CT159" s="315"/>
      <c r="CU159" s="315"/>
      <c r="CV159" s="315"/>
      <c r="CW159" s="315"/>
      <c r="CX159" s="315"/>
      <c r="CY159" s="315"/>
      <c r="CZ159" s="315"/>
      <c r="DA159" s="315"/>
      <c r="DB159" s="315"/>
      <c r="DC159" s="315"/>
      <c r="DD159" s="315"/>
      <c r="DE159" s="315"/>
      <c r="DF159" s="315"/>
      <c r="DG159" s="315"/>
      <c r="DH159" s="315"/>
      <c r="DI159" s="315"/>
      <c r="DJ159" s="315"/>
      <c r="DK159" s="315"/>
      <c r="DL159" s="315"/>
      <c r="DM159" s="315"/>
      <c r="DN159" s="315"/>
      <c r="DO159" s="315"/>
      <c r="DP159" s="315"/>
      <c r="DQ159" s="315"/>
      <c r="DR159" s="315"/>
      <c r="DS159" s="315"/>
      <c r="DT159" s="315"/>
      <c r="DU159" s="315"/>
      <c r="DV159" s="315"/>
      <c r="DW159" s="315"/>
      <c r="DX159" s="315"/>
      <c r="DY159" s="315"/>
      <c r="DZ159" s="315"/>
      <c r="EA159" s="315"/>
      <c r="EB159" s="315"/>
      <c r="EC159" s="315"/>
      <c r="ED159" s="315"/>
      <c r="EE159" s="315"/>
      <c r="EF159" s="315"/>
      <c r="EG159" s="315"/>
      <c r="EH159" s="315"/>
      <c r="EI159" s="315"/>
      <c r="EJ159" s="315"/>
      <c r="EK159" s="315"/>
      <c r="EL159" s="315"/>
      <c r="EM159" s="315"/>
      <c r="EN159" s="315"/>
      <c r="EO159" s="315"/>
      <c r="EP159" s="315"/>
      <c r="EQ159" s="315"/>
      <c r="ER159" s="315"/>
      <c r="ES159" s="315"/>
      <c r="ET159" s="315"/>
      <c r="EU159" s="315"/>
      <c r="EV159" s="315"/>
      <c r="EW159" s="315"/>
      <c r="EX159" s="315"/>
      <c r="EY159" s="315"/>
      <c r="EZ159" s="315"/>
      <c r="FA159" s="315"/>
      <c r="FB159" s="315"/>
      <c r="FC159" s="315"/>
      <c r="FD159" s="315"/>
      <c r="FE159" s="315"/>
      <c r="FF159" s="315"/>
      <c r="FG159" s="315"/>
      <c r="FH159" s="315"/>
      <c r="FI159" s="315"/>
      <c r="FJ159" s="315"/>
      <c r="FK159" s="315"/>
      <c r="FL159" s="315"/>
      <c r="FM159" s="315"/>
      <c r="FN159" s="315"/>
      <c r="FO159" s="315"/>
      <c r="FP159" s="315"/>
      <c r="FQ159" s="315"/>
      <c r="FR159" s="315"/>
      <c r="FS159" s="315"/>
      <c r="FT159" s="315"/>
      <c r="FU159" s="315"/>
      <c r="FV159" s="315"/>
      <c r="FW159" s="315"/>
      <c r="FX159" s="315"/>
      <c r="FY159" s="315"/>
      <c r="FZ159" s="315"/>
      <c r="GA159" s="315"/>
      <c r="GB159" s="315"/>
      <c r="GC159" s="315"/>
      <c r="GD159" s="315"/>
      <c r="GE159" s="315"/>
      <c r="GF159" s="315"/>
      <c r="GG159" s="315"/>
      <c r="GH159" s="315"/>
      <c r="GI159" s="315"/>
      <c r="GJ159" s="315"/>
      <c r="GK159" s="315"/>
      <c r="GL159" s="315"/>
      <c r="GM159" s="315"/>
      <c r="GN159" s="315"/>
      <c r="GO159" s="315"/>
      <c r="GP159" s="315"/>
      <c r="GQ159" s="315"/>
      <c r="GR159" s="315"/>
      <c r="GS159" s="315"/>
      <c r="GT159" s="315"/>
      <c r="GU159" s="315"/>
      <c r="GV159" s="315"/>
      <c r="GW159" s="315"/>
      <c r="GX159" s="315"/>
      <c r="GY159" s="315"/>
      <c r="GZ159" s="315"/>
      <c r="HA159" s="315"/>
      <c r="HB159" s="315"/>
      <c r="HC159" s="315"/>
      <c r="HD159" s="315"/>
      <c r="HE159" s="315"/>
      <c r="HF159" s="315"/>
      <c r="HG159" s="315"/>
      <c r="HH159" s="315"/>
      <c r="HI159" s="315"/>
    </row>
    <row r="160" spans="1:217" ht="110.1" customHeight="1" thickBot="1" x14ac:dyDescent="0.25">
      <c r="A160" s="653"/>
      <c r="B160" s="645"/>
      <c r="C160" s="654"/>
      <c r="D160" s="140" t="s">
        <v>267</v>
      </c>
      <c r="E160" s="141" t="s">
        <v>268</v>
      </c>
      <c r="F160" s="234" t="s">
        <v>597</v>
      </c>
      <c r="G160" s="142" t="s">
        <v>1098</v>
      </c>
      <c r="H160" s="234" t="s">
        <v>1099</v>
      </c>
      <c r="I160" s="240" t="s">
        <v>735</v>
      </c>
      <c r="J160" s="279" t="s">
        <v>299</v>
      </c>
      <c r="K160" s="280" t="s">
        <v>1496</v>
      </c>
      <c r="L160" s="280" t="s">
        <v>1497</v>
      </c>
      <c r="M160" s="280" t="s">
        <v>1498</v>
      </c>
      <c r="N160" s="280" t="s">
        <v>1499</v>
      </c>
      <c r="O160" s="280" t="s">
        <v>1500</v>
      </c>
      <c r="P160" s="281">
        <v>6</v>
      </c>
      <c r="Q160" s="282">
        <v>4</v>
      </c>
      <c r="R160" s="281">
        <v>24</v>
      </c>
      <c r="S160" s="283" t="str">
        <f t="shared" ref="S160" si="58">IF((R160&gt;23),"MuyAlto",IF(R160&gt;9,"Alto",IF(R160&gt;5,"Medio",IF(R160&lt;6,"Bajo"))))</f>
        <v>MuyAlto</v>
      </c>
      <c r="T160" s="284">
        <v>100</v>
      </c>
      <c r="U160" s="281">
        <f t="shared" ref="U160" si="59">R160*T160</f>
        <v>2400</v>
      </c>
      <c r="V160" s="281" t="s">
        <v>136</v>
      </c>
      <c r="W160" s="285" t="str">
        <f t="shared" si="47"/>
        <v>NO Aceptable</v>
      </c>
      <c r="X160" s="286"/>
      <c r="Y160" s="286"/>
      <c r="Z160" s="286"/>
      <c r="AA160" s="280" t="s">
        <v>1501</v>
      </c>
      <c r="AB160" s="280" t="s">
        <v>1502</v>
      </c>
      <c r="AC160" s="280" t="s">
        <v>277</v>
      </c>
      <c r="AD160" s="280" t="s">
        <v>1503</v>
      </c>
      <c r="AE160" s="280" t="s">
        <v>1504</v>
      </c>
      <c r="AF160" s="280" t="s">
        <v>1505</v>
      </c>
      <c r="AG160" s="280" t="s">
        <v>1506</v>
      </c>
      <c r="AH160" s="287"/>
      <c r="AI160" s="288"/>
      <c r="AJ160" s="289"/>
      <c r="AK160" s="290">
        <f t="shared" si="48"/>
        <v>0</v>
      </c>
      <c r="AL160" s="291">
        <f t="shared" si="49"/>
        <v>0</v>
      </c>
      <c r="AM160" s="292" t="str">
        <f t="shared" si="50"/>
        <v>IV</v>
      </c>
      <c r="AN160" s="279" t="str">
        <f t="shared" si="51"/>
        <v>Aceptable</v>
      </c>
      <c r="AO160" s="652"/>
      <c r="AP160" s="652"/>
      <c r="AQ160" s="315"/>
      <c r="AR160" s="315"/>
      <c r="AS160" s="315"/>
      <c r="AT160" s="315"/>
      <c r="AU160" s="315"/>
      <c r="AV160" s="315"/>
      <c r="AW160" s="315"/>
      <c r="AX160" s="315"/>
      <c r="AY160" s="315"/>
      <c r="AZ160" s="315"/>
      <c r="BA160" s="315"/>
      <c r="BB160" s="315"/>
      <c r="BC160" s="315"/>
      <c r="BD160" s="315"/>
      <c r="BE160" s="315"/>
      <c r="BF160" s="315"/>
      <c r="BG160" s="315"/>
      <c r="BH160" s="315"/>
      <c r="BI160" s="315"/>
      <c r="BJ160" s="315"/>
      <c r="BK160" s="315"/>
      <c r="BL160" s="315"/>
      <c r="BM160" s="315"/>
      <c r="BN160" s="315"/>
      <c r="BO160" s="315"/>
      <c r="BP160" s="315"/>
      <c r="BQ160" s="315"/>
      <c r="BR160" s="315"/>
      <c r="BS160" s="315"/>
      <c r="BT160" s="315"/>
      <c r="BU160" s="315"/>
      <c r="BV160" s="315"/>
      <c r="BW160" s="315"/>
      <c r="BX160" s="315"/>
      <c r="BY160" s="315"/>
      <c r="BZ160" s="315"/>
      <c r="CA160" s="315"/>
      <c r="CB160" s="315"/>
      <c r="CC160" s="315"/>
      <c r="CD160" s="315"/>
      <c r="CE160" s="315"/>
      <c r="CF160" s="315"/>
      <c r="CG160" s="315"/>
      <c r="CH160" s="315"/>
      <c r="CI160" s="315"/>
      <c r="CJ160" s="315"/>
      <c r="CK160" s="315"/>
      <c r="CL160" s="315"/>
      <c r="CM160" s="315"/>
      <c r="CN160" s="315"/>
      <c r="CO160" s="315"/>
      <c r="CP160" s="315"/>
      <c r="CQ160" s="315"/>
      <c r="CR160" s="315"/>
      <c r="CS160" s="315"/>
      <c r="CT160" s="315"/>
      <c r="CU160" s="315"/>
      <c r="CV160" s="315"/>
      <c r="CW160" s="315"/>
      <c r="CX160" s="315"/>
      <c r="CY160" s="315"/>
      <c r="CZ160" s="315"/>
      <c r="DA160" s="315"/>
      <c r="DB160" s="315"/>
      <c r="DC160" s="315"/>
      <c r="DD160" s="315"/>
      <c r="DE160" s="315"/>
      <c r="DF160" s="315"/>
      <c r="DG160" s="315"/>
      <c r="DH160" s="315"/>
      <c r="DI160" s="315"/>
      <c r="DJ160" s="315"/>
      <c r="DK160" s="315"/>
      <c r="DL160" s="315"/>
      <c r="DM160" s="315"/>
      <c r="DN160" s="315"/>
      <c r="DO160" s="315"/>
      <c r="DP160" s="315"/>
      <c r="DQ160" s="315"/>
      <c r="DR160" s="315"/>
      <c r="DS160" s="315"/>
      <c r="DT160" s="315"/>
      <c r="DU160" s="315"/>
      <c r="DV160" s="315"/>
      <c r="DW160" s="315"/>
      <c r="DX160" s="315"/>
      <c r="DY160" s="315"/>
      <c r="DZ160" s="315"/>
      <c r="EA160" s="315"/>
      <c r="EB160" s="315"/>
      <c r="EC160" s="315"/>
      <c r="ED160" s="315"/>
      <c r="EE160" s="315"/>
      <c r="EF160" s="315"/>
      <c r="EG160" s="315"/>
      <c r="EH160" s="315"/>
      <c r="EI160" s="315"/>
      <c r="EJ160" s="315"/>
      <c r="EK160" s="315"/>
      <c r="EL160" s="315"/>
      <c r="EM160" s="315"/>
      <c r="EN160" s="315"/>
      <c r="EO160" s="315"/>
      <c r="EP160" s="315"/>
      <c r="EQ160" s="315"/>
      <c r="ER160" s="315"/>
      <c r="ES160" s="315"/>
      <c r="ET160" s="315"/>
      <c r="EU160" s="315"/>
      <c r="EV160" s="315"/>
      <c r="EW160" s="315"/>
      <c r="EX160" s="315"/>
      <c r="EY160" s="315"/>
      <c r="EZ160" s="315"/>
      <c r="FA160" s="315"/>
      <c r="FB160" s="315"/>
      <c r="FC160" s="315"/>
      <c r="FD160" s="315"/>
      <c r="FE160" s="315"/>
      <c r="FF160" s="315"/>
      <c r="FG160" s="315"/>
      <c r="FH160" s="315"/>
      <c r="FI160" s="315"/>
      <c r="FJ160" s="315"/>
      <c r="FK160" s="315"/>
      <c r="FL160" s="315"/>
      <c r="FM160" s="315"/>
      <c r="FN160" s="315"/>
      <c r="FO160" s="315"/>
      <c r="FP160" s="315"/>
      <c r="FQ160" s="315"/>
      <c r="FR160" s="315"/>
      <c r="FS160" s="315"/>
      <c r="FT160" s="315"/>
      <c r="FU160" s="315"/>
      <c r="FV160" s="315"/>
      <c r="FW160" s="315"/>
      <c r="FX160" s="315"/>
      <c r="FY160" s="315"/>
      <c r="FZ160" s="315"/>
      <c r="GA160" s="315"/>
      <c r="GB160" s="315"/>
      <c r="GC160" s="315"/>
      <c r="GD160" s="315"/>
      <c r="GE160" s="315"/>
      <c r="GF160" s="315"/>
      <c r="GG160" s="315"/>
      <c r="GH160" s="315"/>
      <c r="GI160" s="315"/>
      <c r="GJ160" s="315"/>
      <c r="GK160" s="315"/>
      <c r="GL160" s="315"/>
      <c r="GM160" s="315"/>
      <c r="GN160" s="315"/>
      <c r="GO160" s="315"/>
      <c r="GP160" s="315"/>
      <c r="GQ160" s="315"/>
      <c r="GR160" s="315"/>
      <c r="GS160" s="315"/>
      <c r="GT160" s="315"/>
      <c r="GU160" s="315"/>
      <c r="GV160" s="315"/>
      <c r="GW160" s="315"/>
      <c r="GX160" s="315"/>
      <c r="GY160" s="315"/>
      <c r="GZ160" s="315"/>
      <c r="HA160" s="315"/>
      <c r="HB160" s="315"/>
      <c r="HC160" s="315"/>
      <c r="HD160" s="315"/>
      <c r="HE160" s="315"/>
      <c r="HF160" s="315"/>
      <c r="HG160" s="315"/>
      <c r="HH160" s="315"/>
      <c r="HI160" s="315"/>
    </row>
    <row r="161" spans="1:217" ht="110.1" customHeight="1" thickBot="1" x14ac:dyDescent="0.25">
      <c r="A161" s="653"/>
      <c r="B161" s="645"/>
      <c r="C161" s="654"/>
      <c r="D161" s="140" t="s">
        <v>267</v>
      </c>
      <c r="E161" s="141" t="s">
        <v>268</v>
      </c>
      <c r="F161" s="234" t="s">
        <v>597</v>
      </c>
      <c r="G161" s="142" t="s">
        <v>1098</v>
      </c>
      <c r="H161" s="234" t="s">
        <v>1099</v>
      </c>
      <c r="I161" s="240" t="s">
        <v>735</v>
      </c>
      <c r="J161" s="142" t="s">
        <v>299</v>
      </c>
      <c r="K161" s="142" t="s">
        <v>608</v>
      </c>
      <c r="L161" s="142" t="s">
        <v>609</v>
      </c>
      <c r="M161" s="182" t="s">
        <v>277</v>
      </c>
      <c r="N161" s="182" t="s">
        <v>277</v>
      </c>
      <c r="O161" s="142" t="s">
        <v>277</v>
      </c>
      <c r="P161" s="170">
        <v>2</v>
      </c>
      <c r="Q161" s="143">
        <v>3</v>
      </c>
      <c r="R161" s="170">
        <v>6</v>
      </c>
      <c r="S161" s="171" t="s">
        <v>371</v>
      </c>
      <c r="T161" s="144">
        <v>25</v>
      </c>
      <c r="U161" s="170">
        <f t="shared" ref="U161:U170" si="60">R161*T161</f>
        <v>150</v>
      </c>
      <c r="V161" s="170" t="str">
        <f t="shared" ref="V161:V172" si="61">IF((U161&gt;599),"I",IF(U161&gt;149,"II",IF(U161&gt;39,"III",IF(U161&lt;31,"IV"))))</f>
        <v>II</v>
      </c>
      <c r="W161" s="175" t="str">
        <f t="shared" si="47"/>
        <v>No Aceptable o Aceptable con Control Especifico</v>
      </c>
      <c r="X161" s="172"/>
      <c r="Y161" s="172"/>
      <c r="Z161" s="172"/>
      <c r="AA161" s="182" t="s">
        <v>609</v>
      </c>
      <c r="AB161" s="142" t="s">
        <v>314</v>
      </c>
      <c r="AC161" s="172" t="s">
        <v>277</v>
      </c>
      <c r="AD161" s="182" t="s">
        <v>277</v>
      </c>
      <c r="AE161" s="182" t="s">
        <v>1508</v>
      </c>
      <c r="AF161" s="182" t="s">
        <v>732</v>
      </c>
      <c r="AG161" s="142" t="s">
        <v>277</v>
      </c>
      <c r="AH161" s="172"/>
      <c r="AI161" s="213"/>
      <c r="AJ161" s="169"/>
      <c r="AK161" s="146">
        <f t="shared" si="48"/>
        <v>0</v>
      </c>
      <c r="AL161" s="219">
        <f t="shared" si="49"/>
        <v>0</v>
      </c>
      <c r="AM161" s="147" t="str">
        <f t="shared" si="50"/>
        <v>IV</v>
      </c>
      <c r="AN161" s="176" t="str">
        <f t="shared" si="51"/>
        <v>Aceptable</v>
      </c>
      <c r="AO161" s="652"/>
      <c r="AP161" s="652"/>
      <c r="AQ161" s="315"/>
      <c r="AR161" s="315"/>
      <c r="AS161" s="315"/>
      <c r="AT161" s="315"/>
      <c r="AU161" s="315"/>
      <c r="AV161" s="315"/>
      <c r="AW161" s="315"/>
      <c r="AX161" s="315"/>
      <c r="AY161" s="315"/>
      <c r="AZ161" s="315"/>
      <c r="BA161" s="315"/>
      <c r="BB161" s="315"/>
      <c r="BC161" s="315"/>
      <c r="BD161" s="315"/>
      <c r="BE161" s="315"/>
      <c r="BF161" s="315"/>
      <c r="BG161" s="315"/>
      <c r="BH161" s="315"/>
      <c r="BI161" s="315"/>
      <c r="BJ161" s="315"/>
      <c r="BK161" s="315"/>
      <c r="BL161" s="315"/>
      <c r="BM161" s="315"/>
      <c r="BN161" s="315"/>
      <c r="BO161" s="315"/>
      <c r="BP161" s="315"/>
      <c r="BQ161" s="315"/>
      <c r="BR161" s="315"/>
      <c r="BS161" s="315"/>
      <c r="BT161" s="315"/>
      <c r="BU161" s="315"/>
      <c r="BV161" s="315"/>
      <c r="BW161" s="315"/>
      <c r="BX161" s="315"/>
      <c r="BY161" s="315"/>
      <c r="BZ161" s="315"/>
      <c r="CA161" s="315"/>
      <c r="CB161" s="315"/>
      <c r="CC161" s="315"/>
      <c r="CD161" s="315"/>
      <c r="CE161" s="315"/>
      <c r="CF161" s="315"/>
      <c r="CG161" s="315"/>
      <c r="CH161" s="315"/>
      <c r="CI161" s="315"/>
      <c r="CJ161" s="315"/>
      <c r="CK161" s="315"/>
      <c r="CL161" s="315"/>
      <c r="CM161" s="315"/>
      <c r="CN161" s="315"/>
      <c r="CO161" s="315"/>
      <c r="CP161" s="315"/>
      <c r="CQ161" s="315"/>
      <c r="CR161" s="315"/>
      <c r="CS161" s="315"/>
      <c r="CT161" s="315"/>
      <c r="CU161" s="315"/>
      <c r="CV161" s="315"/>
      <c r="CW161" s="315"/>
      <c r="CX161" s="315"/>
      <c r="CY161" s="315"/>
      <c r="CZ161" s="315"/>
      <c r="DA161" s="315"/>
      <c r="DB161" s="315"/>
      <c r="DC161" s="315"/>
      <c r="DD161" s="315"/>
      <c r="DE161" s="315"/>
      <c r="DF161" s="315"/>
      <c r="DG161" s="315"/>
      <c r="DH161" s="315"/>
      <c r="DI161" s="315"/>
      <c r="DJ161" s="315"/>
      <c r="DK161" s="315"/>
      <c r="DL161" s="315"/>
      <c r="DM161" s="315"/>
      <c r="DN161" s="315"/>
      <c r="DO161" s="315"/>
      <c r="DP161" s="315"/>
      <c r="DQ161" s="315"/>
      <c r="DR161" s="315"/>
      <c r="DS161" s="315"/>
      <c r="DT161" s="315"/>
      <c r="DU161" s="315"/>
      <c r="DV161" s="315"/>
      <c r="DW161" s="315"/>
      <c r="DX161" s="315"/>
      <c r="DY161" s="315"/>
      <c r="DZ161" s="315"/>
      <c r="EA161" s="315"/>
      <c r="EB161" s="315"/>
      <c r="EC161" s="315"/>
      <c r="ED161" s="315"/>
      <c r="EE161" s="315"/>
      <c r="EF161" s="315"/>
      <c r="EG161" s="315"/>
      <c r="EH161" s="315"/>
      <c r="EI161" s="315"/>
      <c r="EJ161" s="315"/>
      <c r="EK161" s="315"/>
      <c r="EL161" s="315"/>
      <c r="EM161" s="315"/>
      <c r="EN161" s="315"/>
      <c r="EO161" s="315"/>
      <c r="EP161" s="315"/>
      <c r="EQ161" s="315"/>
      <c r="ER161" s="315"/>
      <c r="ES161" s="315"/>
      <c r="ET161" s="315"/>
      <c r="EU161" s="315"/>
      <c r="EV161" s="315"/>
      <c r="EW161" s="315"/>
      <c r="EX161" s="315"/>
      <c r="EY161" s="315"/>
      <c r="EZ161" s="315"/>
      <c r="FA161" s="315"/>
      <c r="FB161" s="315"/>
      <c r="FC161" s="315"/>
      <c r="FD161" s="315"/>
      <c r="FE161" s="315"/>
      <c r="FF161" s="315"/>
      <c r="FG161" s="315"/>
      <c r="FH161" s="315"/>
      <c r="FI161" s="315"/>
      <c r="FJ161" s="315"/>
      <c r="FK161" s="315"/>
      <c r="FL161" s="315"/>
      <c r="FM161" s="315"/>
      <c r="FN161" s="315"/>
      <c r="FO161" s="315"/>
      <c r="FP161" s="315"/>
      <c r="FQ161" s="315"/>
      <c r="FR161" s="315"/>
      <c r="FS161" s="315"/>
      <c r="FT161" s="315"/>
      <c r="FU161" s="315"/>
      <c r="FV161" s="315"/>
      <c r="FW161" s="315"/>
      <c r="FX161" s="315"/>
      <c r="FY161" s="315"/>
      <c r="FZ161" s="315"/>
      <c r="GA161" s="315"/>
      <c r="GB161" s="315"/>
      <c r="GC161" s="315"/>
      <c r="GD161" s="315"/>
      <c r="GE161" s="315"/>
      <c r="GF161" s="315"/>
      <c r="GG161" s="315"/>
      <c r="GH161" s="315"/>
      <c r="GI161" s="315"/>
      <c r="GJ161" s="315"/>
      <c r="GK161" s="315"/>
      <c r="GL161" s="315"/>
      <c r="GM161" s="315"/>
      <c r="GN161" s="315"/>
      <c r="GO161" s="315"/>
      <c r="GP161" s="315"/>
      <c r="GQ161" s="315"/>
      <c r="GR161" s="315"/>
      <c r="GS161" s="315"/>
      <c r="GT161" s="315"/>
      <c r="GU161" s="315"/>
      <c r="GV161" s="315"/>
      <c r="GW161" s="315"/>
      <c r="GX161" s="315"/>
      <c r="GY161" s="315"/>
      <c r="GZ161" s="315"/>
      <c r="HA161" s="315"/>
      <c r="HB161" s="315"/>
      <c r="HC161" s="315"/>
      <c r="HD161" s="315"/>
      <c r="HE161" s="315"/>
      <c r="HF161" s="315"/>
      <c r="HG161" s="315"/>
      <c r="HH161" s="315"/>
      <c r="HI161" s="315"/>
    </row>
    <row r="162" spans="1:217" ht="110.1" customHeight="1" thickBot="1" x14ac:dyDescent="0.25">
      <c r="A162" s="653"/>
      <c r="B162" s="645"/>
      <c r="C162" s="654"/>
      <c r="D162" s="140" t="s">
        <v>267</v>
      </c>
      <c r="E162" s="141" t="s">
        <v>268</v>
      </c>
      <c r="F162" s="234" t="s">
        <v>597</v>
      </c>
      <c r="G162" s="142" t="s">
        <v>1098</v>
      </c>
      <c r="H162" s="142" t="s">
        <v>620</v>
      </c>
      <c r="I162" s="240" t="s">
        <v>735</v>
      </c>
      <c r="J162" s="142" t="s">
        <v>273</v>
      </c>
      <c r="K162" s="142" t="s">
        <v>621</v>
      </c>
      <c r="L162" s="142" t="s">
        <v>622</v>
      </c>
      <c r="M162" s="142" t="s">
        <v>517</v>
      </c>
      <c r="N162" s="182" t="s">
        <v>277</v>
      </c>
      <c r="O162" s="142" t="s">
        <v>277</v>
      </c>
      <c r="P162" s="170">
        <v>2</v>
      </c>
      <c r="Q162" s="143">
        <v>4</v>
      </c>
      <c r="R162" s="170">
        <f t="shared" ref="R162:R170" si="62">P162*Q162</f>
        <v>8</v>
      </c>
      <c r="S162" s="171" t="str">
        <f t="shared" ref="S162:S170" si="63">IF((R162&gt;23),"MuyAlto",IF(R162&gt;9,"Alto",IF(R162&gt;5,"Medio",IF(R162&lt;6,"Bajo"))))</f>
        <v>Medio</v>
      </c>
      <c r="T162" s="144">
        <v>10</v>
      </c>
      <c r="U162" s="170">
        <f t="shared" si="60"/>
        <v>80</v>
      </c>
      <c r="V162" s="170" t="str">
        <f t="shared" si="61"/>
        <v>III</v>
      </c>
      <c r="W162" s="176" t="str">
        <f t="shared" si="47"/>
        <v>Mejorable</v>
      </c>
      <c r="X162" s="142"/>
      <c r="Y162" s="142"/>
      <c r="Z162" s="142"/>
      <c r="AA162" s="142" t="s">
        <v>622</v>
      </c>
      <c r="AB162" s="142" t="s">
        <v>407</v>
      </c>
      <c r="AC162" s="142" t="s">
        <v>277</v>
      </c>
      <c r="AD162" s="182" t="s">
        <v>277</v>
      </c>
      <c r="AE162" s="142" t="s">
        <v>408</v>
      </c>
      <c r="AF162" s="142" t="s">
        <v>518</v>
      </c>
      <c r="AG162" s="142" t="s">
        <v>277</v>
      </c>
      <c r="AH162" s="145"/>
      <c r="AI162" s="170"/>
      <c r="AJ162" s="143"/>
      <c r="AK162" s="146">
        <f t="shared" si="48"/>
        <v>0</v>
      </c>
      <c r="AL162" s="219">
        <f t="shared" si="49"/>
        <v>0</v>
      </c>
      <c r="AM162" s="147" t="str">
        <f t="shared" si="50"/>
        <v>IV</v>
      </c>
      <c r="AN162" s="176" t="str">
        <f t="shared" si="51"/>
        <v>Aceptable</v>
      </c>
      <c r="AO162" s="652"/>
      <c r="AP162" s="652"/>
      <c r="AQ162" s="315"/>
      <c r="AR162" s="315"/>
      <c r="AS162" s="315"/>
      <c r="AT162" s="315"/>
      <c r="AU162" s="315"/>
      <c r="AV162" s="315"/>
      <c r="AW162" s="315"/>
      <c r="AX162" s="315"/>
      <c r="AY162" s="315"/>
      <c r="AZ162" s="315"/>
      <c r="BA162" s="315"/>
      <c r="BB162" s="315"/>
      <c r="BC162" s="315"/>
      <c r="BD162" s="315"/>
      <c r="BE162" s="315"/>
      <c r="BF162" s="315"/>
      <c r="BG162" s="315"/>
      <c r="BH162" s="315"/>
      <c r="BI162" s="315"/>
      <c r="BJ162" s="315"/>
      <c r="BK162" s="315"/>
      <c r="BL162" s="315"/>
      <c r="BM162" s="315"/>
      <c r="BN162" s="315"/>
      <c r="BO162" s="315"/>
      <c r="BP162" s="315"/>
      <c r="BQ162" s="315"/>
      <c r="BR162" s="315"/>
      <c r="BS162" s="315"/>
      <c r="BT162" s="315"/>
      <c r="BU162" s="315"/>
      <c r="BV162" s="315"/>
      <c r="BW162" s="315"/>
      <c r="BX162" s="315"/>
      <c r="BY162" s="315"/>
      <c r="BZ162" s="315"/>
      <c r="CA162" s="315"/>
      <c r="CB162" s="315"/>
      <c r="CC162" s="315"/>
      <c r="CD162" s="315"/>
      <c r="CE162" s="315"/>
      <c r="CF162" s="315"/>
      <c r="CG162" s="315"/>
      <c r="CH162" s="315"/>
      <c r="CI162" s="315"/>
      <c r="CJ162" s="315"/>
      <c r="CK162" s="315"/>
      <c r="CL162" s="315"/>
      <c r="CM162" s="315"/>
      <c r="CN162" s="315"/>
      <c r="CO162" s="315"/>
      <c r="CP162" s="315"/>
      <c r="CQ162" s="315"/>
      <c r="CR162" s="315"/>
      <c r="CS162" s="315"/>
      <c r="CT162" s="315"/>
      <c r="CU162" s="315"/>
      <c r="CV162" s="315"/>
      <c r="CW162" s="315"/>
      <c r="CX162" s="315"/>
      <c r="CY162" s="315"/>
      <c r="CZ162" s="315"/>
      <c r="DA162" s="315"/>
      <c r="DB162" s="315"/>
      <c r="DC162" s="315"/>
      <c r="DD162" s="315"/>
      <c r="DE162" s="315"/>
      <c r="DF162" s="315"/>
      <c r="DG162" s="315"/>
      <c r="DH162" s="315"/>
      <c r="DI162" s="315"/>
      <c r="DJ162" s="315"/>
      <c r="DK162" s="315"/>
      <c r="DL162" s="315"/>
      <c r="DM162" s="315"/>
      <c r="DN162" s="315"/>
      <c r="DO162" s="315"/>
      <c r="DP162" s="315"/>
      <c r="DQ162" s="315"/>
      <c r="DR162" s="315"/>
      <c r="DS162" s="315"/>
      <c r="DT162" s="315"/>
      <c r="DU162" s="315"/>
      <c r="DV162" s="315"/>
      <c r="DW162" s="315"/>
      <c r="DX162" s="315"/>
      <c r="DY162" s="315"/>
      <c r="DZ162" s="315"/>
      <c r="EA162" s="315"/>
      <c r="EB162" s="315"/>
      <c r="EC162" s="315"/>
      <c r="ED162" s="315"/>
      <c r="EE162" s="315"/>
      <c r="EF162" s="315"/>
      <c r="EG162" s="315"/>
      <c r="EH162" s="315"/>
      <c r="EI162" s="315"/>
      <c r="EJ162" s="315"/>
      <c r="EK162" s="315"/>
      <c r="EL162" s="315"/>
      <c r="EM162" s="315"/>
      <c r="EN162" s="315"/>
      <c r="EO162" s="315"/>
      <c r="EP162" s="315"/>
      <c r="EQ162" s="315"/>
      <c r="ER162" s="315"/>
      <c r="ES162" s="315"/>
      <c r="ET162" s="315"/>
      <c r="EU162" s="315"/>
      <c r="EV162" s="315"/>
      <c r="EW162" s="315"/>
      <c r="EX162" s="315"/>
      <c r="EY162" s="315"/>
      <c r="EZ162" s="315"/>
      <c r="FA162" s="315"/>
      <c r="FB162" s="315"/>
      <c r="FC162" s="315"/>
      <c r="FD162" s="315"/>
      <c r="FE162" s="315"/>
      <c r="FF162" s="315"/>
      <c r="FG162" s="315"/>
      <c r="FH162" s="315"/>
      <c r="FI162" s="315"/>
      <c r="FJ162" s="315"/>
      <c r="FK162" s="315"/>
      <c r="FL162" s="315"/>
      <c r="FM162" s="315"/>
      <c r="FN162" s="315"/>
      <c r="FO162" s="315"/>
      <c r="FP162" s="315"/>
      <c r="FQ162" s="315"/>
      <c r="FR162" s="315"/>
      <c r="FS162" s="315"/>
      <c r="FT162" s="315"/>
      <c r="FU162" s="315"/>
      <c r="FV162" s="315"/>
      <c r="FW162" s="315"/>
      <c r="FX162" s="315"/>
      <c r="FY162" s="315"/>
      <c r="FZ162" s="315"/>
      <c r="GA162" s="315"/>
      <c r="GB162" s="315"/>
      <c r="GC162" s="315"/>
      <c r="GD162" s="315"/>
      <c r="GE162" s="315"/>
      <c r="GF162" s="315"/>
      <c r="GG162" s="315"/>
      <c r="GH162" s="315"/>
      <c r="GI162" s="315"/>
      <c r="GJ162" s="315"/>
      <c r="GK162" s="315"/>
      <c r="GL162" s="315"/>
      <c r="GM162" s="315"/>
      <c r="GN162" s="315"/>
      <c r="GO162" s="315"/>
      <c r="GP162" s="315"/>
      <c r="GQ162" s="315"/>
      <c r="GR162" s="315"/>
      <c r="GS162" s="315"/>
      <c r="GT162" s="315"/>
      <c r="GU162" s="315"/>
      <c r="GV162" s="315"/>
      <c r="GW162" s="315"/>
      <c r="GX162" s="315"/>
      <c r="GY162" s="315"/>
      <c r="GZ162" s="315"/>
      <c r="HA162" s="315"/>
      <c r="HB162" s="315"/>
      <c r="HC162" s="315"/>
      <c r="HD162" s="315"/>
      <c r="HE162" s="315"/>
      <c r="HF162" s="315"/>
      <c r="HG162" s="315"/>
      <c r="HH162" s="315"/>
      <c r="HI162" s="315"/>
    </row>
    <row r="163" spans="1:217" ht="110.1" customHeight="1" thickBot="1" x14ac:dyDescent="0.25">
      <c r="A163" s="653"/>
      <c r="B163" s="645"/>
      <c r="C163" s="654"/>
      <c r="D163" s="140" t="s">
        <v>267</v>
      </c>
      <c r="E163" s="141" t="s">
        <v>268</v>
      </c>
      <c r="F163" s="234" t="s">
        <v>597</v>
      </c>
      <c r="G163" s="142" t="s">
        <v>1098</v>
      </c>
      <c r="H163" s="142" t="s">
        <v>410</v>
      </c>
      <c r="I163" s="240" t="s">
        <v>735</v>
      </c>
      <c r="J163" s="142" t="s">
        <v>273</v>
      </c>
      <c r="K163" s="142" t="s">
        <v>411</v>
      </c>
      <c r="L163" s="142" t="s">
        <v>623</v>
      </c>
      <c r="M163" s="172" t="s">
        <v>277</v>
      </c>
      <c r="N163" s="172" t="s">
        <v>277</v>
      </c>
      <c r="O163" s="172" t="s">
        <v>277</v>
      </c>
      <c r="P163" s="170">
        <v>2</v>
      </c>
      <c r="Q163" s="143">
        <v>3</v>
      </c>
      <c r="R163" s="170">
        <f t="shared" si="62"/>
        <v>6</v>
      </c>
      <c r="S163" s="171" t="str">
        <f t="shared" si="63"/>
        <v>Medio</v>
      </c>
      <c r="T163" s="144">
        <v>10</v>
      </c>
      <c r="U163" s="170">
        <f t="shared" si="60"/>
        <v>60</v>
      </c>
      <c r="V163" s="170" t="str">
        <f t="shared" si="61"/>
        <v>III</v>
      </c>
      <c r="W163" s="176" t="str">
        <f t="shared" si="47"/>
        <v>Mejorable</v>
      </c>
      <c r="X163" s="142"/>
      <c r="Y163" s="142"/>
      <c r="Z163" s="142"/>
      <c r="AA163" s="142" t="s">
        <v>647</v>
      </c>
      <c r="AB163" s="142" t="s">
        <v>416</v>
      </c>
      <c r="AC163" s="142" t="s">
        <v>277</v>
      </c>
      <c r="AD163" s="142" t="s">
        <v>277</v>
      </c>
      <c r="AE163" s="142" t="s">
        <v>1100</v>
      </c>
      <c r="AF163" s="142" t="s">
        <v>1101</v>
      </c>
      <c r="AG163" s="142" t="s">
        <v>277</v>
      </c>
      <c r="AH163" s="145"/>
      <c r="AI163" s="170"/>
      <c r="AJ163" s="143"/>
      <c r="AK163" s="146">
        <f t="shared" si="48"/>
        <v>0</v>
      </c>
      <c r="AL163" s="219">
        <f t="shared" si="49"/>
        <v>0</v>
      </c>
      <c r="AM163" s="147" t="str">
        <f t="shared" si="50"/>
        <v>IV</v>
      </c>
      <c r="AN163" s="176" t="str">
        <f t="shared" si="51"/>
        <v>Aceptable</v>
      </c>
      <c r="AO163" s="652"/>
      <c r="AP163" s="652"/>
      <c r="AQ163" s="315"/>
      <c r="AR163" s="315"/>
      <c r="AS163" s="315"/>
      <c r="AT163" s="315"/>
      <c r="AU163" s="315"/>
      <c r="AV163" s="315"/>
      <c r="AW163" s="315"/>
      <c r="AX163" s="315"/>
      <c r="AY163" s="315"/>
      <c r="AZ163" s="315"/>
      <c r="BA163" s="315"/>
      <c r="BB163" s="315"/>
      <c r="BC163" s="315"/>
      <c r="BD163" s="315"/>
      <c r="BE163" s="315"/>
      <c r="BF163" s="315"/>
      <c r="BG163" s="315"/>
      <c r="BH163" s="315"/>
      <c r="BI163" s="315"/>
      <c r="BJ163" s="315"/>
      <c r="BK163" s="315"/>
      <c r="BL163" s="315"/>
      <c r="BM163" s="315"/>
      <c r="BN163" s="315"/>
      <c r="BO163" s="315"/>
      <c r="BP163" s="315"/>
      <c r="BQ163" s="315"/>
      <c r="BR163" s="315"/>
      <c r="BS163" s="315"/>
      <c r="BT163" s="315"/>
      <c r="BU163" s="315"/>
      <c r="BV163" s="315"/>
      <c r="BW163" s="315"/>
      <c r="BX163" s="315"/>
      <c r="BY163" s="315"/>
      <c r="BZ163" s="315"/>
      <c r="CA163" s="315"/>
      <c r="CB163" s="315"/>
      <c r="CC163" s="315"/>
      <c r="CD163" s="315"/>
      <c r="CE163" s="315"/>
      <c r="CF163" s="315"/>
      <c r="CG163" s="315"/>
      <c r="CH163" s="315"/>
      <c r="CI163" s="315"/>
      <c r="CJ163" s="315"/>
      <c r="CK163" s="315"/>
      <c r="CL163" s="315"/>
      <c r="CM163" s="315"/>
      <c r="CN163" s="315"/>
      <c r="CO163" s="315"/>
      <c r="CP163" s="315"/>
      <c r="CQ163" s="315"/>
      <c r="CR163" s="315"/>
      <c r="CS163" s="315"/>
      <c r="CT163" s="315"/>
      <c r="CU163" s="315"/>
      <c r="CV163" s="315"/>
      <c r="CW163" s="315"/>
      <c r="CX163" s="315"/>
      <c r="CY163" s="315"/>
      <c r="CZ163" s="315"/>
      <c r="DA163" s="315"/>
      <c r="DB163" s="315"/>
      <c r="DC163" s="315"/>
      <c r="DD163" s="315"/>
      <c r="DE163" s="315"/>
      <c r="DF163" s="315"/>
      <c r="DG163" s="315"/>
      <c r="DH163" s="315"/>
      <c r="DI163" s="315"/>
      <c r="DJ163" s="315"/>
      <c r="DK163" s="315"/>
      <c r="DL163" s="315"/>
      <c r="DM163" s="315"/>
      <c r="DN163" s="315"/>
      <c r="DO163" s="315"/>
      <c r="DP163" s="315"/>
      <c r="DQ163" s="315"/>
      <c r="DR163" s="315"/>
      <c r="DS163" s="315"/>
      <c r="DT163" s="315"/>
      <c r="DU163" s="315"/>
      <c r="DV163" s="315"/>
      <c r="DW163" s="315"/>
      <c r="DX163" s="315"/>
      <c r="DY163" s="315"/>
      <c r="DZ163" s="315"/>
      <c r="EA163" s="315"/>
      <c r="EB163" s="315"/>
      <c r="EC163" s="315"/>
      <c r="ED163" s="315"/>
      <c r="EE163" s="315"/>
      <c r="EF163" s="315"/>
      <c r="EG163" s="315"/>
      <c r="EH163" s="315"/>
      <c r="EI163" s="315"/>
      <c r="EJ163" s="315"/>
      <c r="EK163" s="315"/>
      <c r="EL163" s="315"/>
      <c r="EM163" s="315"/>
      <c r="EN163" s="315"/>
      <c r="EO163" s="315"/>
      <c r="EP163" s="315"/>
      <c r="EQ163" s="315"/>
      <c r="ER163" s="315"/>
      <c r="ES163" s="315"/>
      <c r="ET163" s="315"/>
      <c r="EU163" s="315"/>
      <c r="EV163" s="315"/>
      <c r="EW163" s="315"/>
      <c r="EX163" s="315"/>
      <c r="EY163" s="315"/>
      <c r="EZ163" s="315"/>
      <c r="FA163" s="315"/>
      <c r="FB163" s="315"/>
      <c r="FC163" s="315"/>
      <c r="FD163" s="315"/>
      <c r="FE163" s="315"/>
      <c r="FF163" s="315"/>
      <c r="FG163" s="315"/>
      <c r="FH163" s="315"/>
      <c r="FI163" s="315"/>
      <c r="FJ163" s="315"/>
      <c r="FK163" s="315"/>
      <c r="FL163" s="315"/>
      <c r="FM163" s="315"/>
      <c r="FN163" s="315"/>
      <c r="FO163" s="315"/>
      <c r="FP163" s="315"/>
      <c r="FQ163" s="315"/>
      <c r="FR163" s="315"/>
      <c r="FS163" s="315"/>
      <c r="FT163" s="315"/>
      <c r="FU163" s="315"/>
      <c r="FV163" s="315"/>
      <c r="FW163" s="315"/>
      <c r="FX163" s="315"/>
      <c r="FY163" s="315"/>
      <c r="FZ163" s="315"/>
      <c r="GA163" s="315"/>
      <c r="GB163" s="315"/>
      <c r="GC163" s="315"/>
      <c r="GD163" s="315"/>
      <c r="GE163" s="315"/>
      <c r="GF163" s="315"/>
      <c r="GG163" s="315"/>
      <c r="GH163" s="315"/>
      <c r="GI163" s="315"/>
      <c r="GJ163" s="315"/>
      <c r="GK163" s="315"/>
      <c r="GL163" s="315"/>
      <c r="GM163" s="315"/>
      <c r="GN163" s="315"/>
      <c r="GO163" s="315"/>
      <c r="GP163" s="315"/>
      <c r="GQ163" s="315"/>
      <c r="GR163" s="315"/>
      <c r="GS163" s="315"/>
      <c r="GT163" s="315"/>
      <c r="GU163" s="315"/>
      <c r="GV163" s="315"/>
      <c r="GW163" s="315"/>
      <c r="GX163" s="315"/>
      <c r="GY163" s="315"/>
      <c r="GZ163" s="315"/>
      <c r="HA163" s="315"/>
      <c r="HB163" s="315"/>
      <c r="HC163" s="315"/>
      <c r="HD163" s="315"/>
      <c r="HE163" s="315"/>
      <c r="HF163" s="315"/>
      <c r="HG163" s="315"/>
      <c r="HH163" s="315"/>
      <c r="HI163" s="315"/>
    </row>
    <row r="164" spans="1:217" ht="110.1" customHeight="1" thickBot="1" x14ac:dyDescent="0.25">
      <c r="A164" s="653"/>
      <c r="B164" s="645"/>
      <c r="C164" s="654"/>
      <c r="D164" s="140" t="s">
        <v>267</v>
      </c>
      <c r="E164" s="141" t="s">
        <v>268</v>
      </c>
      <c r="F164" s="234" t="s">
        <v>597</v>
      </c>
      <c r="G164" s="142" t="s">
        <v>1098</v>
      </c>
      <c r="H164" s="142" t="s">
        <v>520</v>
      </c>
      <c r="I164" s="240" t="s">
        <v>735</v>
      </c>
      <c r="J164" s="142" t="s">
        <v>419</v>
      </c>
      <c r="K164" s="142" t="s">
        <v>420</v>
      </c>
      <c r="L164" s="142" t="s">
        <v>421</v>
      </c>
      <c r="M164" s="142" t="s">
        <v>277</v>
      </c>
      <c r="N164" s="142" t="s">
        <v>277</v>
      </c>
      <c r="O164" s="142" t="s">
        <v>422</v>
      </c>
      <c r="P164" s="170">
        <v>2</v>
      </c>
      <c r="Q164" s="143">
        <v>2</v>
      </c>
      <c r="R164" s="170">
        <f t="shared" si="62"/>
        <v>4</v>
      </c>
      <c r="S164" s="171" t="str">
        <f t="shared" si="63"/>
        <v>Bajo</v>
      </c>
      <c r="T164" s="144">
        <v>25</v>
      </c>
      <c r="U164" s="170">
        <f t="shared" si="60"/>
        <v>100</v>
      </c>
      <c r="V164" s="170" t="str">
        <f t="shared" si="61"/>
        <v>III</v>
      </c>
      <c r="W164" s="176" t="str">
        <f t="shared" si="47"/>
        <v>Mejorable</v>
      </c>
      <c r="X164" s="142"/>
      <c r="Y164" s="142"/>
      <c r="Z164" s="142"/>
      <c r="AA164" s="142" t="s">
        <v>423</v>
      </c>
      <c r="AB164" s="142" t="s">
        <v>424</v>
      </c>
      <c r="AC164" s="142" t="s">
        <v>277</v>
      </c>
      <c r="AD164" s="142" t="s">
        <v>277</v>
      </c>
      <c r="AE164" s="142" t="s">
        <v>277</v>
      </c>
      <c r="AF164" s="142" t="s">
        <v>425</v>
      </c>
      <c r="AG164" s="142" t="s">
        <v>277</v>
      </c>
      <c r="AH164" s="145"/>
      <c r="AI164" s="170"/>
      <c r="AJ164" s="143"/>
      <c r="AK164" s="146">
        <f t="shared" si="48"/>
        <v>0</v>
      </c>
      <c r="AL164" s="219">
        <f t="shared" si="49"/>
        <v>0</v>
      </c>
      <c r="AM164" s="147" t="str">
        <f t="shared" si="50"/>
        <v>IV</v>
      </c>
      <c r="AN164" s="176" t="str">
        <f t="shared" si="51"/>
        <v>Aceptable</v>
      </c>
      <c r="AO164" s="652"/>
      <c r="AP164" s="652"/>
      <c r="AQ164" s="315"/>
      <c r="AR164" s="315"/>
      <c r="AS164" s="315"/>
      <c r="AT164" s="315"/>
      <c r="AU164" s="315"/>
      <c r="AV164" s="315"/>
      <c r="AW164" s="315"/>
      <c r="AX164" s="315"/>
      <c r="AY164" s="315"/>
      <c r="AZ164" s="315"/>
      <c r="BA164" s="315"/>
      <c r="BB164" s="315"/>
      <c r="BC164" s="315"/>
      <c r="BD164" s="315"/>
      <c r="BE164" s="315"/>
      <c r="BF164" s="315"/>
      <c r="BG164" s="315"/>
      <c r="BH164" s="315"/>
      <c r="BI164" s="315"/>
      <c r="BJ164" s="315"/>
      <c r="BK164" s="315"/>
      <c r="BL164" s="315"/>
      <c r="BM164" s="315"/>
      <c r="BN164" s="315"/>
      <c r="BO164" s="315"/>
      <c r="BP164" s="315"/>
      <c r="BQ164" s="315"/>
      <c r="BR164" s="315"/>
      <c r="BS164" s="315"/>
      <c r="BT164" s="315"/>
      <c r="BU164" s="315"/>
      <c r="BV164" s="315"/>
      <c r="BW164" s="315"/>
      <c r="BX164" s="315"/>
      <c r="BY164" s="315"/>
      <c r="BZ164" s="315"/>
      <c r="CA164" s="315"/>
      <c r="CB164" s="315"/>
      <c r="CC164" s="315"/>
      <c r="CD164" s="315"/>
      <c r="CE164" s="315"/>
      <c r="CF164" s="315"/>
      <c r="CG164" s="315"/>
      <c r="CH164" s="315"/>
      <c r="CI164" s="315"/>
      <c r="CJ164" s="315"/>
      <c r="CK164" s="315"/>
      <c r="CL164" s="315"/>
      <c r="CM164" s="315"/>
      <c r="CN164" s="315"/>
      <c r="CO164" s="315"/>
      <c r="CP164" s="315"/>
      <c r="CQ164" s="315"/>
      <c r="CR164" s="315"/>
      <c r="CS164" s="315"/>
      <c r="CT164" s="315"/>
      <c r="CU164" s="315"/>
      <c r="CV164" s="315"/>
      <c r="CW164" s="315"/>
      <c r="CX164" s="315"/>
      <c r="CY164" s="315"/>
      <c r="CZ164" s="315"/>
      <c r="DA164" s="315"/>
      <c r="DB164" s="315"/>
      <c r="DC164" s="315"/>
      <c r="DD164" s="315"/>
      <c r="DE164" s="315"/>
      <c r="DF164" s="315"/>
      <c r="DG164" s="315"/>
      <c r="DH164" s="315"/>
      <c r="DI164" s="315"/>
      <c r="DJ164" s="315"/>
      <c r="DK164" s="315"/>
      <c r="DL164" s="315"/>
      <c r="DM164" s="315"/>
      <c r="DN164" s="315"/>
      <c r="DO164" s="315"/>
      <c r="DP164" s="315"/>
      <c r="DQ164" s="315"/>
      <c r="DR164" s="315"/>
      <c r="DS164" s="315"/>
      <c r="DT164" s="315"/>
      <c r="DU164" s="315"/>
      <c r="DV164" s="315"/>
      <c r="DW164" s="315"/>
      <c r="DX164" s="315"/>
      <c r="DY164" s="315"/>
      <c r="DZ164" s="315"/>
      <c r="EA164" s="315"/>
      <c r="EB164" s="315"/>
      <c r="EC164" s="315"/>
      <c r="ED164" s="315"/>
      <c r="EE164" s="315"/>
      <c r="EF164" s="315"/>
      <c r="EG164" s="315"/>
      <c r="EH164" s="315"/>
      <c r="EI164" s="315"/>
      <c r="EJ164" s="315"/>
      <c r="EK164" s="315"/>
      <c r="EL164" s="315"/>
      <c r="EM164" s="315"/>
      <c r="EN164" s="315"/>
      <c r="EO164" s="315"/>
      <c r="EP164" s="315"/>
      <c r="EQ164" s="315"/>
      <c r="ER164" s="315"/>
      <c r="ES164" s="315"/>
      <c r="ET164" s="315"/>
      <c r="EU164" s="315"/>
      <c r="EV164" s="315"/>
      <c r="EW164" s="315"/>
      <c r="EX164" s="315"/>
      <c r="EY164" s="315"/>
      <c r="EZ164" s="315"/>
      <c r="FA164" s="315"/>
      <c r="FB164" s="315"/>
      <c r="FC164" s="315"/>
      <c r="FD164" s="315"/>
      <c r="FE164" s="315"/>
      <c r="FF164" s="315"/>
      <c r="FG164" s="315"/>
      <c r="FH164" s="315"/>
      <c r="FI164" s="315"/>
      <c r="FJ164" s="315"/>
      <c r="FK164" s="315"/>
      <c r="FL164" s="315"/>
      <c r="FM164" s="315"/>
      <c r="FN164" s="315"/>
      <c r="FO164" s="315"/>
      <c r="FP164" s="315"/>
      <c r="FQ164" s="315"/>
      <c r="FR164" s="315"/>
      <c r="FS164" s="315"/>
      <c r="FT164" s="315"/>
      <c r="FU164" s="315"/>
      <c r="FV164" s="315"/>
      <c r="FW164" s="315"/>
      <c r="FX164" s="315"/>
      <c r="FY164" s="315"/>
      <c r="FZ164" s="315"/>
      <c r="GA164" s="315"/>
      <c r="GB164" s="315"/>
      <c r="GC164" s="315"/>
      <c r="GD164" s="315"/>
      <c r="GE164" s="315"/>
      <c r="GF164" s="315"/>
      <c r="GG164" s="315"/>
      <c r="GH164" s="315"/>
      <c r="GI164" s="315"/>
      <c r="GJ164" s="315"/>
      <c r="GK164" s="315"/>
      <c r="GL164" s="315"/>
      <c r="GM164" s="315"/>
      <c r="GN164" s="315"/>
      <c r="GO164" s="315"/>
      <c r="GP164" s="315"/>
      <c r="GQ164" s="315"/>
      <c r="GR164" s="315"/>
      <c r="GS164" s="315"/>
      <c r="GT164" s="315"/>
      <c r="GU164" s="315"/>
      <c r="GV164" s="315"/>
      <c r="GW164" s="315"/>
      <c r="GX164" s="315"/>
      <c r="GY164" s="315"/>
      <c r="GZ164" s="315"/>
      <c r="HA164" s="315"/>
      <c r="HB164" s="315"/>
      <c r="HC164" s="315"/>
      <c r="HD164" s="315"/>
      <c r="HE164" s="315"/>
      <c r="HF164" s="315"/>
      <c r="HG164" s="315"/>
      <c r="HH164" s="315"/>
      <c r="HI164" s="315"/>
    </row>
    <row r="165" spans="1:217" ht="110.1" customHeight="1" thickBot="1" x14ac:dyDescent="0.25">
      <c r="A165" s="653"/>
      <c r="B165" s="645"/>
      <c r="C165" s="654"/>
      <c r="D165" s="140" t="s">
        <v>267</v>
      </c>
      <c r="E165" s="141" t="s">
        <v>268</v>
      </c>
      <c r="F165" s="234" t="s">
        <v>597</v>
      </c>
      <c r="G165" s="142" t="s">
        <v>1098</v>
      </c>
      <c r="H165" s="142" t="s">
        <v>426</v>
      </c>
      <c r="I165" s="240" t="s">
        <v>735</v>
      </c>
      <c r="J165" s="142" t="s">
        <v>419</v>
      </c>
      <c r="K165" s="142" t="s">
        <v>36</v>
      </c>
      <c r="L165" s="142" t="s">
        <v>421</v>
      </c>
      <c r="M165" s="142" t="s">
        <v>277</v>
      </c>
      <c r="N165" s="142" t="s">
        <v>277</v>
      </c>
      <c r="O165" s="142" t="s">
        <v>422</v>
      </c>
      <c r="P165" s="170">
        <v>2</v>
      </c>
      <c r="Q165" s="143">
        <v>2</v>
      </c>
      <c r="R165" s="170">
        <f t="shared" si="62"/>
        <v>4</v>
      </c>
      <c r="S165" s="171" t="str">
        <f t="shared" si="63"/>
        <v>Bajo</v>
      </c>
      <c r="T165" s="144">
        <v>25</v>
      </c>
      <c r="U165" s="170">
        <f t="shared" si="60"/>
        <v>100</v>
      </c>
      <c r="V165" s="170" t="str">
        <f t="shared" si="61"/>
        <v>III</v>
      </c>
      <c r="W165" s="176" t="str">
        <f t="shared" si="47"/>
        <v>Mejorable</v>
      </c>
      <c r="X165" s="142"/>
      <c r="Y165" s="142"/>
      <c r="Z165" s="142"/>
      <c r="AA165" s="142" t="s">
        <v>427</v>
      </c>
      <c r="AB165" s="142" t="s">
        <v>424</v>
      </c>
      <c r="AC165" s="142" t="s">
        <v>277</v>
      </c>
      <c r="AD165" s="142" t="s">
        <v>277</v>
      </c>
      <c r="AE165" s="142" t="s">
        <v>277</v>
      </c>
      <c r="AF165" s="142" t="s">
        <v>425</v>
      </c>
      <c r="AG165" s="142" t="s">
        <v>277</v>
      </c>
      <c r="AH165" s="145"/>
      <c r="AI165" s="170"/>
      <c r="AJ165" s="143"/>
      <c r="AK165" s="146">
        <f t="shared" si="48"/>
        <v>0</v>
      </c>
      <c r="AL165" s="219">
        <f t="shared" si="49"/>
        <v>0</v>
      </c>
      <c r="AM165" s="147" t="str">
        <f t="shared" si="50"/>
        <v>IV</v>
      </c>
      <c r="AN165" s="176" t="str">
        <f t="shared" si="51"/>
        <v>Aceptable</v>
      </c>
      <c r="AO165" s="652"/>
      <c r="AP165" s="652"/>
      <c r="AQ165" s="315"/>
      <c r="AR165" s="315"/>
      <c r="AS165" s="315"/>
      <c r="AT165" s="315"/>
      <c r="AU165" s="315"/>
      <c r="AV165" s="315"/>
      <c r="AW165" s="315"/>
      <c r="AX165" s="315"/>
      <c r="AY165" s="315"/>
      <c r="AZ165" s="315"/>
      <c r="BA165" s="315"/>
      <c r="BB165" s="315"/>
      <c r="BC165" s="315"/>
      <c r="BD165" s="315"/>
      <c r="BE165" s="315"/>
      <c r="BF165" s="315"/>
      <c r="BG165" s="315"/>
      <c r="BH165" s="315"/>
      <c r="BI165" s="315"/>
      <c r="BJ165" s="315"/>
      <c r="BK165" s="315"/>
      <c r="BL165" s="315"/>
      <c r="BM165" s="315"/>
      <c r="BN165" s="315"/>
      <c r="BO165" s="315"/>
      <c r="BP165" s="315"/>
      <c r="BQ165" s="315"/>
      <c r="BR165" s="315"/>
      <c r="BS165" s="315"/>
      <c r="BT165" s="315"/>
      <c r="BU165" s="315"/>
      <c r="BV165" s="315"/>
      <c r="BW165" s="315"/>
      <c r="BX165" s="315"/>
      <c r="BY165" s="315"/>
      <c r="BZ165" s="315"/>
      <c r="CA165" s="315"/>
      <c r="CB165" s="315"/>
      <c r="CC165" s="315"/>
      <c r="CD165" s="315"/>
      <c r="CE165" s="315"/>
      <c r="CF165" s="315"/>
      <c r="CG165" s="315"/>
      <c r="CH165" s="315"/>
      <c r="CI165" s="315"/>
      <c r="CJ165" s="315"/>
      <c r="CK165" s="315"/>
      <c r="CL165" s="315"/>
      <c r="CM165" s="315"/>
      <c r="CN165" s="315"/>
      <c r="CO165" s="315"/>
      <c r="CP165" s="315"/>
      <c r="CQ165" s="315"/>
      <c r="CR165" s="315"/>
      <c r="CS165" s="315"/>
      <c r="CT165" s="315"/>
      <c r="CU165" s="315"/>
      <c r="CV165" s="315"/>
      <c r="CW165" s="315"/>
      <c r="CX165" s="315"/>
      <c r="CY165" s="315"/>
      <c r="CZ165" s="315"/>
      <c r="DA165" s="315"/>
      <c r="DB165" s="315"/>
      <c r="DC165" s="315"/>
      <c r="DD165" s="315"/>
      <c r="DE165" s="315"/>
      <c r="DF165" s="315"/>
      <c r="DG165" s="315"/>
      <c r="DH165" s="315"/>
      <c r="DI165" s="315"/>
      <c r="DJ165" s="315"/>
      <c r="DK165" s="315"/>
      <c r="DL165" s="315"/>
      <c r="DM165" s="315"/>
      <c r="DN165" s="315"/>
      <c r="DO165" s="315"/>
      <c r="DP165" s="315"/>
      <c r="DQ165" s="315"/>
      <c r="DR165" s="315"/>
      <c r="DS165" s="315"/>
      <c r="DT165" s="315"/>
      <c r="DU165" s="315"/>
      <c r="DV165" s="315"/>
      <c r="DW165" s="315"/>
      <c r="DX165" s="315"/>
      <c r="DY165" s="315"/>
      <c r="DZ165" s="315"/>
      <c r="EA165" s="315"/>
      <c r="EB165" s="315"/>
      <c r="EC165" s="315"/>
      <c r="ED165" s="315"/>
      <c r="EE165" s="315"/>
      <c r="EF165" s="315"/>
      <c r="EG165" s="315"/>
      <c r="EH165" s="315"/>
      <c r="EI165" s="315"/>
      <c r="EJ165" s="315"/>
      <c r="EK165" s="315"/>
      <c r="EL165" s="315"/>
      <c r="EM165" s="315"/>
      <c r="EN165" s="315"/>
      <c r="EO165" s="315"/>
      <c r="EP165" s="315"/>
      <c r="EQ165" s="315"/>
      <c r="ER165" s="315"/>
      <c r="ES165" s="315"/>
      <c r="ET165" s="315"/>
      <c r="EU165" s="315"/>
      <c r="EV165" s="315"/>
      <c r="EW165" s="315"/>
      <c r="EX165" s="315"/>
      <c r="EY165" s="315"/>
      <c r="EZ165" s="315"/>
      <c r="FA165" s="315"/>
      <c r="FB165" s="315"/>
      <c r="FC165" s="315"/>
      <c r="FD165" s="315"/>
      <c r="FE165" s="315"/>
      <c r="FF165" s="315"/>
      <c r="FG165" s="315"/>
      <c r="FH165" s="315"/>
      <c r="FI165" s="315"/>
      <c r="FJ165" s="315"/>
      <c r="FK165" s="315"/>
      <c r="FL165" s="315"/>
      <c r="FM165" s="315"/>
      <c r="FN165" s="315"/>
      <c r="FO165" s="315"/>
      <c r="FP165" s="315"/>
      <c r="FQ165" s="315"/>
      <c r="FR165" s="315"/>
      <c r="FS165" s="315"/>
      <c r="FT165" s="315"/>
      <c r="FU165" s="315"/>
      <c r="FV165" s="315"/>
      <c r="FW165" s="315"/>
      <c r="FX165" s="315"/>
      <c r="FY165" s="315"/>
      <c r="FZ165" s="315"/>
      <c r="GA165" s="315"/>
      <c r="GB165" s="315"/>
      <c r="GC165" s="315"/>
      <c r="GD165" s="315"/>
      <c r="GE165" s="315"/>
      <c r="GF165" s="315"/>
      <c r="GG165" s="315"/>
      <c r="GH165" s="315"/>
      <c r="GI165" s="315"/>
      <c r="GJ165" s="315"/>
      <c r="GK165" s="315"/>
      <c r="GL165" s="315"/>
      <c r="GM165" s="315"/>
      <c r="GN165" s="315"/>
      <c r="GO165" s="315"/>
      <c r="GP165" s="315"/>
      <c r="GQ165" s="315"/>
      <c r="GR165" s="315"/>
      <c r="GS165" s="315"/>
      <c r="GT165" s="315"/>
      <c r="GU165" s="315"/>
      <c r="GV165" s="315"/>
      <c r="GW165" s="315"/>
      <c r="GX165" s="315"/>
      <c r="GY165" s="315"/>
      <c r="GZ165" s="315"/>
      <c r="HA165" s="315"/>
      <c r="HB165" s="315"/>
      <c r="HC165" s="315"/>
      <c r="HD165" s="315"/>
      <c r="HE165" s="315"/>
      <c r="HF165" s="315"/>
      <c r="HG165" s="315"/>
      <c r="HH165" s="315"/>
      <c r="HI165" s="315"/>
    </row>
    <row r="166" spans="1:217" ht="110.1" customHeight="1" thickBot="1" x14ac:dyDescent="0.25">
      <c r="A166" s="653"/>
      <c r="B166" s="645"/>
      <c r="C166" s="654"/>
      <c r="D166" s="140" t="s">
        <v>267</v>
      </c>
      <c r="E166" s="141" t="s">
        <v>268</v>
      </c>
      <c r="F166" s="234" t="s">
        <v>597</v>
      </c>
      <c r="G166" s="142" t="s">
        <v>1098</v>
      </c>
      <c r="H166" s="142" t="s">
        <v>428</v>
      </c>
      <c r="I166" s="240" t="s">
        <v>735</v>
      </c>
      <c r="J166" s="142" t="s">
        <v>419</v>
      </c>
      <c r="K166" s="142" t="s">
        <v>429</v>
      </c>
      <c r="L166" s="142" t="s">
        <v>430</v>
      </c>
      <c r="M166" s="142" t="s">
        <v>277</v>
      </c>
      <c r="N166" s="142" t="s">
        <v>277</v>
      </c>
      <c r="O166" s="142" t="s">
        <v>422</v>
      </c>
      <c r="P166" s="170">
        <v>2</v>
      </c>
      <c r="Q166" s="143">
        <v>2</v>
      </c>
      <c r="R166" s="170">
        <f t="shared" si="62"/>
        <v>4</v>
      </c>
      <c r="S166" s="171" t="str">
        <f t="shared" si="63"/>
        <v>Bajo</v>
      </c>
      <c r="T166" s="144">
        <v>25</v>
      </c>
      <c r="U166" s="170">
        <f t="shared" si="60"/>
        <v>100</v>
      </c>
      <c r="V166" s="170" t="str">
        <f t="shared" si="61"/>
        <v>III</v>
      </c>
      <c r="W166" s="176" t="str">
        <f t="shared" si="47"/>
        <v>Mejorable</v>
      </c>
      <c r="X166" s="142"/>
      <c r="Y166" s="142"/>
      <c r="Z166" s="142"/>
      <c r="AA166" s="142" t="s">
        <v>427</v>
      </c>
      <c r="AB166" s="142" t="s">
        <v>424</v>
      </c>
      <c r="AC166" s="142" t="s">
        <v>277</v>
      </c>
      <c r="AD166" s="142" t="s">
        <v>277</v>
      </c>
      <c r="AE166" s="142" t="s">
        <v>277</v>
      </c>
      <c r="AF166" s="142" t="s">
        <v>425</v>
      </c>
      <c r="AG166" s="142" t="s">
        <v>277</v>
      </c>
      <c r="AH166" s="145"/>
      <c r="AI166" s="170"/>
      <c r="AJ166" s="143"/>
      <c r="AK166" s="146">
        <f t="shared" si="48"/>
        <v>0</v>
      </c>
      <c r="AL166" s="219">
        <f t="shared" si="49"/>
        <v>0</v>
      </c>
      <c r="AM166" s="147" t="str">
        <f t="shared" si="50"/>
        <v>IV</v>
      </c>
      <c r="AN166" s="176" t="str">
        <f t="shared" si="51"/>
        <v>Aceptable</v>
      </c>
      <c r="AO166" s="652"/>
      <c r="AP166" s="652"/>
      <c r="AQ166" s="315"/>
      <c r="AR166" s="315"/>
      <c r="AS166" s="315"/>
      <c r="AT166" s="315"/>
      <c r="AU166" s="315"/>
      <c r="AV166" s="315"/>
      <c r="AW166" s="315"/>
      <c r="AX166" s="315"/>
      <c r="AY166" s="315"/>
      <c r="AZ166" s="315"/>
      <c r="BA166" s="315"/>
      <c r="BB166" s="315"/>
      <c r="BC166" s="315"/>
      <c r="BD166" s="315"/>
      <c r="BE166" s="315"/>
      <c r="BF166" s="315"/>
      <c r="BG166" s="315"/>
      <c r="BH166" s="315"/>
      <c r="BI166" s="315"/>
      <c r="BJ166" s="315"/>
      <c r="BK166" s="315"/>
      <c r="BL166" s="315"/>
      <c r="BM166" s="315"/>
      <c r="BN166" s="315"/>
      <c r="BO166" s="315"/>
      <c r="BP166" s="315"/>
      <c r="BQ166" s="315"/>
      <c r="BR166" s="315"/>
      <c r="BS166" s="315"/>
      <c r="BT166" s="315"/>
      <c r="BU166" s="315"/>
      <c r="BV166" s="315"/>
      <c r="BW166" s="315"/>
      <c r="BX166" s="315"/>
      <c r="BY166" s="315"/>
      <c r="BZ166" s="315"/>
      <c r="CA166" s="315"/>
      <c r="CB166" s="315"/>
      <c r="CC166" s="315"/>
      <c r="CD166" s="315"/>
      <c r="CE166" s="315"/>
      <c r="CF166" s="315"/>
      <c r="CG166" s="315"/>
      <c r="CH166" s="315"/>
      <c r="CI166" s="315"/>
      <c r="CJ166" s="315"/>
      <c r="CK166" s="315"/>
      <c r="CL166" s="315"/>
      <c r="CM166" s="315"/>
      <c r="CN166" s="315"/>
      <c r="CO166" s="315"/>
      <c r="CP166" s="315"/>
      <c r="CQ166" s="315"/>
      <c r="CR166" s="315"/>
      <c r="CS166" s="315"/>
      <c r="CT166" s="315"/>
      <c r="CU166" s="315"/>
      <c r="CV166" s="315"/>
      <c r="CW166" s="315"/>
      <c r="CX166" s="315"/>
      <c r="CY166" s="315"/>
      <c r="CZ166" s="315"/>
      <c r="DA166" s="315"/>
      <c r="DB166" s="315"/>
      <c r="DC166" s="315"/>
      <c r="DD166" s="315"/>
      <c r="DE166" s="315"/>
      <c r="DF166" s="315"/>
      <c r="DG166" s="315"/>
      <c r="DH166" s="315"/>
      <c r="DI166" s="315"/>
      <c r="DJ166" s="315"/>
      <c r="DK166" s="315"/>
      <c r="DL166" s="315"/>
      <c r="DM166" s="315"/>
      <c r="DN166" s="315"/>
      <c r="DO166" s="315"/>
      <c r="DP166" s="315"/>
      <c r="DQ166" s="315"/>
      <c r="DR166" s="315"/>
      <c r="DS166" s="315"/>
      <c r="DT166" s="315"/>
      <c r="DU166" s="315"/>
      <c r="DV166" s="315"/>
      <c r="DW166" s="315"/>
      <c r="DX166" s="315"/>
      <c r="DY166" s="315"/>
      <c r="DZ166" s="315"/>
      <c r="EA166" s="315"/>
      <c r="EB166" s="315"/>
      <c r="EC166" s="315"/>
      <c r="ED166" s="315"/>
      <c r="EE166" s="315"/>
      <c r="EF166" s="315"/>
      <c r="EG166" s="315"/>
      <c r="EH166" s="315"/>
      <c r="EI166" s="315"/>
      <c r="EJ166" s="315"/>
      <c r="EK166" s="315"/>
      <c r="EL166" s="315"/>
      <c r="EM166" s="315"/>
      <c r="EN166" s="315"/>
      <c r="EO166" s="315"/>
      <c r="EP166" s="315"/>
      <c r="EQ166" s="315"/>
      <c r="ER166" s="315"/>
      <c r="ES166" s="315"/>
      <c r="ET166" s="315"/>
      <c r="EU166" s="315"/>
      <c r="EV166" s="315"/>
      <c r="EW166" s="315"/>
      <c r="EX166" s="315"/>
      <c r="EY166" s="315"/>
      <c r="EZ166" s="315"/>
      <c r="FA166" s="315"/>
      <c r="FB166" s="315"/>
      <c r="FC166" s="315"/>
      <c r="FD166" s="315"/>
      <c r="FE166" s="315"/>
      <c r="FF166" s="315"/>
      <c r="FG166" s="315"/>
      <c r="FH166" s="315"/>
      <c r="FI166" s="315"/>
      <c r="FJ166" s="315"/>
      <c r="FK166" s="315"/>
      <c r="FL166" s="315"/>
      <c r="FM166" s="315"/>
      <c r="FN166" s="315"/>
      <c r="FO166" s="315"/>
      <c r="FP166" s="315"/>
      <c r="FQ166" s="315"/>
      <c r="FR166" s="315"/>
      <c r="FS166" s="315"/>
      <c r="FT166" s="315"/>
      <c r="FU166" s="315"/>
      <c r="FV166" s="315"/>
      <c r="FW166" s="315"/>
      <c r="FX166" s="315"/>
      <c r="FY166" s="315"/>
      <c r="FZ166" s="315"/>
      <c r="GA166" s="315"/>
      <c r="GB166" s="315"/>
      <c r="GC166" s="315"/>
      <c r="GD166" s="315"/>
      <c r="GE166" s="315"/>
      <c r="GF166" s="315"/>
      <c r="GG166" s="315"/>
      <c r="GH166" s="315"/>
      <c r="GI166" s="315"/>
      <c r="GJ166" s="315"/>
      <c r="GK166" s="315"/>
      <c r="GL166" s="315"/>
      <c r="GM166" s="315"/>
      <c r="GN166" s="315"/>
      <c r="GO166" s="315"/>
      <c r="GP166" s="315"/>
      <c r="GQ166" s="315"/>
      <c r="GR166" s="315"/>
      <c r="GS166" s="315"/>
      <c r="GT166" s="315"/>
      <c r="GU166" s="315"/>
      <c r="GV166" s="315"/>
      <c r="GW166" s="315"/>
      <c r="GX166" s="315"/>
      <c r="GY166" s="315"/>
      <c r="GZ166" s="315"/>
      <c r="HA166" s="315"/>
      <c r="HB166" s="315"/>
      <c r="HC166" s="315"/>
      <c r="HD166" s="315"/>
      <c r="HE166" s="315"/>
      <c r="HF166" s="315"/>
      <c r="HG166" s="315"/>
      <c r="HH166" s="315"/>
      <c r="HI166" s="315"/>
    </row>
    <row r="167" spans="1:217" ht="110.1" customHeight="1" thickBot="1" x14ac:dyDescent="0.25">
      <c r="A167" s="653"/>
      <c r="B167" s="645"/>
      <c r="C167" s="654"/>
      <c r="D167" s="140" t="s">
        <v>267</v>
      </c>
      <c r="E167" s="141" t="s">
        <v>268</v>
      </c>
      <c r="F167" s="234" t="s">
        <v>597</v>
      </c>
      <c r="G167" s="142" t="s">
        <v>1098</v>
      </c>
      <c r="H167" s="142" t="s">
        <v>624</v>
      </c>
      <c r="I167" s="240" t="s">
        <v>735</v>
      </c>
      <c r="J167" s="142" t="s">
        <v>288</v>
      </c>
      <c r="K167" s="142" t="s">
        <v>625</v>
      </c>
      <c r="L167" s="238" t="s">
        <v>433</v>
      </c>
      <c r="M167" s="142" t="s">
        <v>626</v>
      </c>
      <c r="N167" s="142" t="s">
        <v>434</v>
      </c>
      <c r="O167" s="142" t="s">
        <v>277</v>
      </c>
      <c r="P167" s="170">
        <v>2</v>
      </c>
      <c r="Q167" s="143">
        <v>3</v>
      </c>
      <c r="R167" s="170">
        <f t="shared" si="62"/>
        <v>6</v>
      </c>
      <c r="S167" s="171" t="str">
        <f t="shared" si="63"/>
        <v>Medio</v>
      </c>
      <c r="T167" s="144">
        <v>60</v>
      </c>
      <c r="U167" s="170">
        <f t="shared" si="60"/>
        <v>360</v>
      </c>
      <c r="V167" s="170" t="str">
        <f t="shared" si="61"/>
        <v>II</v>
      </c>
      <c r="W167" s="176" t="str">
        <f t="shared" si="47"/>
        <v>No Aceptable o Aceptable con Control Especifico</v>
      </c>
      <c r="X167" s="142"/>
      <c r="Y167" s="142"/>
      <c r="Z167" s="142"/>
      <c r="AA167" s="142" t="s">
        <v>435</v>
      </c>
      <c r="AB167" s="142" t="s">
        <v>436</v>
      </c>
      <c r="AC167" s="142" t="s">
        <v>277</v>
      </c>
      <c r="AD167" s="142" t="s">
        <v>277</v>
      </c>
      <c r="AE167" s="142" t="s">
        <v>627</v>
      </c>
      <c r="AF167" s="142" t="s">
        <v>438</v>
      </c>
      <c r="AG167" s="142" t="s">
        <v>277</v>
      </c>
      <c r="AH167" s="145"/>
      <c r="AI167" s="170"/>
      <c r="AJ167" s="143"/>
      <c r="AK167" s="146">
        <f t="shared" si="48"/>
        <v>0</v>
      </c>
      <c r="AL167" s="219">
        <f t="shared" si="49"/>
        <v>0</v>
      </c>
      <c r="AM167" s="147" t="str">
        <f t="shared" si="50"/>
        <v>IV</v>
      </c>
      <c r="AN167" s="176" t="str">
        <f t="shared" si="51"/>
        <v>Aceptable</v>
      </c>
      <c r="AO167" s="652"/>
      <c r="AP167" s="652"/>
      <c r="AQ167" s="315"/>
      <c r="AR167" s="315"/>
      <c r="AS167" s="315"/>
      <c r="AT167" s="315"/>
      <c r="AU167" s="315"/>
      <c r="AV167" s="315"/>
      <c r="AW167" s="315"/>
      <c r="AX167" s="315"/>
      <c r="AY167" s="315"/>
      <c r="AZ167" s="315"/>
      <c r="BA167" s="315"/>
      <c r="BB167" s="315"/>
      <c r="BC167" s="315"/>
      <c r="BD167" s="315"/>
      <c r="BE167" s="315"/>
      <c r="BF167" s="315"/>
      <c r="BG167" s="315"/>
      <c r="BH167" s="315"/>
      <c r="BI167" s="315"/>
      <c r="BJ167" s="315"/>
      <c r="BK167" s="315"/>
      <c r="BL167" s="315"/>
      <c r="BM167" s="315"/>
      <c r="BN167" s="315"/>
      <c r="BO167" s="315"/>
      <c r="BP167" s="315"/>
      <c r="BQ167" s="315"/>
      <c r="BR167" s="315"/>
      <c r="BS167" s="315"/>
      <c r="BT167" s="315"/>
      <c r="BU167" s="315"/>
      <c r="BV167" s="315"/>
      <c r="BW167" s="315"/>
      <c r="BX167" s="315"/>
      <c r="BY167" s="315"/>
      <c r="BZ167" s="315"/>
      <c r="CA167" s="315"/>
      <c r="CB167" s="315"/>
      <c r="CC167" s="315"/>
      <c r="CD167" s="315"/>
      <c r="CE167" s="315"/>
      <c r="CF167" s="315"/>
      <c r="CG167" s="315"/>
      <c r="CH167" s="315"/>
      <c r="CI167" s="315"/>
      <c r="CJ167" s="315"/>
      <c r="CK167" s="315"/>
      <c r="CL167" s="315"/>
      <c r="CM167" s="315"/>
      <c r="CN167" s="315"/>
      <c r="CO167" s="315"/>
      <c r="CP167" s="315"/>
      <c r="CQ167" s="315"/>
      <c r="CR167" s="315"/>
      <c r="CS167" s="315"/>
      <c r="CT167" s="315"/>
      <c r="CU167" s="315"/>
      <c r="CV167" s="315"/>
      <c r="CW167" s="315"/>
      <c r="CX167" s="315"/>
      <c r="CY167" s="315"/>
      <c r="CZ167" s="315"/>
      <c r="DA167" s="315"/>
      <c r="DB167" s="315"/>
      <c r="DC167" s="315"/>
      <c r="DD167" s="315"/>
      <c r="DE167" s="315"/>
      <c r="DF167" s="315"/>
      <c r="DG167" s="315"/>
      <c r="DH167" s="315"/>
      <c r="DI167" s="315"/>
      <c r="DJ167" s="315"/>
      <c r="DK167" s="315"/>
      <c r="DL167" s="315"/>
      <c r="DM167" s="315"/>
      <c r="DN167" s="315"/>
      <c r="DO167" s="315"/>
      <c r="DP167" s="315"/>
      <c r="DQ167" s="315"/>
      <c r="DR167" s="315"/>
      <c r="DS167" s="315"/>
      <c r="DT167" s="315"/>
      <c r="DU167" s="315"/>
      <c r="DV167" s="315"/>
      <c r="DW167" s="315"/>
      <c r="DX167" s="315"/>
      <c r="DY167" s="315"/>
      <c r="DZ167" s="315"/>
      <c r="EA167" s="315"/>
      <c r="EB167" s="315"/>
      <c r="EC167" s="315"/>
      <c r="ED167" s="315"/>
      <c r="EE167" s="315"/>
      <c r="EF167" s="315"/>
      <c r="EG167" s="315"/>
      <c r="EH167" s="315"/>
      <c r="EI167" s="315"/>
      <c r="EJ167" s="315"/>
      <c r="EK167" s="315"/>
      <c r="EL167" s="315"/>
      <c r="EM167" s="315"/>
      <c r="EN167" s="315"/>
      <c r="EO167" s="315"/>
      <c r="EP167" s="315"/>
      <c r="EQ167" s="315"/>
      <c r="ER167" s="315"/>
      <c r="ES167" s="315"/>
      <c r="ET167" s="315"/>
      <c r="EU167" s="315"/>
      <c r="EV167" s="315"/>
      <c r="EW167" s="315"/>
      <c r="EX167" s="315"/>
      <c r="EY167" s="315"/>
      <c r="EZ167" s="315"/>
      <c r="FA167" s="315"/>
      <c r="FB167" s="315"/>
      <c r="FC167" s="315"/>
      <c r="FD167" s="315"/>
      <c r="FE167" s="315"/>
      <c r="FF167" s="315"/>
      <c r="FG167" s="315"/>
      <c r="FH167" s="315"/>
      <c r="FI167" s="315"/>
      <c r="FJ167" s="315"/>
      <c r="FK167" s="315"/>
      <c r="FL167" s="315"/>
      <c r="FM167" s="315"/>
      <c r="FN167" s="315"/>
      <c r="FO167" s="315"/>
      <c r="FP167" s="315"/>
      <c r="FQ167" s="315"/>
      <c r="FR167" s="315"/>
      <c r="FS167" s="315"/>
      <c r="FT167" s="315"/>
      <c r="FU167" s="315"/>
      <c r="FV167" s="315"/>
      <c r="FW167" s="315"/>
      <c r="FX167" s="315"/>
      <c r="FY167" s="315"/>
      <c r="FZ167" s="315"/>
      <c r="GA167" s="315"/>
      <c r="GB167" s="315"/>
      <c r="GC167" s="315"/>
      <c r="GD167" s="315"/>
      <c r="GE167" s="315"/>
      <c r="GF167" s="315"/>
      <c r="GG167" s="315"/>
      <c r="GH167" s="315"/>
      <c r="GI167" s="315"/>
      <c r="GJ167" s="315"/>
      <c r="GK167" s="315"/>
      <c r="GL167" s="315"/>
      <c r="GM167" s="315"/>
      <c r="GN167" s="315"/>
      <c r="GO167" s="315"/>
      <c r="GP167" s="315"/>
      <c r="GQ167" s="315"/>
      <c r="GR167" s="315"/>
      <c r="GS167" s="315"/>
      <c r="GT167" s="315"/>
      <c r="GU167" s="315"/>
      <c r="GV167" s="315"/>
      <c r="GW167" s="315"/>
      <c r="GX167" s="315"/>
      <c r="GY167" s="315"/>
      <c r="GZ167" s="315"/>
      <c r="HA167" s="315"/>
      <c r="HB167" s="315"/>
      <c r="HC167" s="315"/>
      <c r="HD167" s="315"/>
      <c r="HE167" s="315"/>
      <c r="HF167" s="315"/>
      <c r="HG167" s="315"/>
      <c r="HH167" s="315"/>
      <c r="HI167" s="315"/>
    </row>
    <row r="168" spans="1:217" ht="110.1" customHeight="1" thickBot="1" x14ac:dyDescent="0.25">
      <c r="A168" s="653"/>
      <c r="B168" s="645"/>
      <c r="C168" s="654"/>
      <c r="D168" s="140" t="s">
        <v>267</v>
      </c>
      <c r="E168" s="141" t="s">
        <v>268</v>
      </c>
      <c r="F168" s="234" t="s">
        <v>597</v>
      </c>
      <c r="G168" s="142" t="s">
        <v>1098</v>
      </c>
      <c r="H168" s="142" t="s">
        <v>652</v>
      </c>
      <c r="I168" s="240" t="s">
        <v>735</v>
      </c>
      <c r="J168" s="142" t="s">
        <v>288</v>
      </c>
      <c r="K168" s="142" t="s">
        <v>733</v>
      </c>
      <c r="L168" s="234" t="s">
        <v>375</v>
      </c>
      <c r="M168" s="142" t="s">
        <v>277</v>
      </c>
      <c r="N168" s="142" t="s">
        <v>277</v>
      </c>
      <c r="O168" s="142" t="s">
        <v>277</v>
      </c>
      <c r="P168" s="170">
        <v>2</v>
      </c>
      <c r="Q168" s="143">
        <v>2</v>
      </c>
      <c r="R168" s="170">
        <f t="shared" si="62"/>
        <v>4</v>
      </c>
      <c r="S168" s="171" t="str">
        <f t="shared" si="63"/>
        <v>Bajo</v>
      </c>
      <c r="T168" s="144">
        <v>10</v>
      </c>
      <c r="U168" s="170">
        <f t="shared" si="60"/>
        <v>40</v>
      </c>
      <c r="V168" s="170" t="str">
        <f t="shared" si="61"/>
        <v>III</v>
      </c>
      <c r="W168" s="176" t="str">
        <f t="shared" si="47"/>
        <v>Mejorable</v>
      </c>
      <c r="X168" s="142"/>
      <c r="Y168" s="142"/>
      <c r="Z168" s="142"/>
      <c r="AA168" s="142" t="s">
        <v>630</v>
      </c>
      <c r="AB168" s="142" t="s">
        <v>294</v>
      </c>
      <c r="AC168" s="142" t="s">
        <v>277</v>
      </c>
      <c r="AD168" s="142" t="s">
        <v>277</v>
      </c>
      <c r="AE168" s="142" t="s">
        <v>277</v>
      </c>
      <c r="AF168" s="142" t="s">
        <v>631</v>
      </c>
      <c r="AG168" s="142" t="s">
        <v>277</v>
      </c>
      <c r="AH168" s="145"/>
      <c r="AI168" s="170"/>
      <c r="AJ168" s="143"/>
      <c r="AK168" s="146">
        <f t="shared" si="48"/>
        <v>0</v>
      </c>
      <c r="AL168" s="219">
        <f t="shared" si="49"/>
        <v>0</v>
      </c>
      <c r="AM168" s="147" t="str">
        <f t="shared" si="50"/>
        <v>IV</v>
      </c>
      <c r="AN168" s="176" t="str">
        <f t="shared" si="51"/>
        <v>Aceptable</v>
      </c>
      <c r="AO168" s="652"/>
      <c r="AP168" s="652"/>
      <c r="AQ168" s="315"/>
      <c r="AR168" s="315"/>
      <c r="AS168" s="315"/>
      <c r="AT168" s="315"/>
      <c r="AU168" s="315"/>
      <c r="AV168" s="315"/>
      <c r="AW168" s="315"/>
      <c r="AX168" s="315"/>
      <c r="AY168" s="315"/>
      <c r="AZ168" s="315"/>
      <c r="BA168" s="315"/>
      <c r="BB168" s="315"/>
      <c r="BC168" s="315"/>
      <c r="BD168" s="315"/>
      <c r="BE168" s="315"/>
      <c r="BF168" s="315"/>
      <c r="BG168" s="315"/>
      <c r="BH168" s="315"/>
      <c r="BI168" s="315"/>
      <c r="BJ168" s="315"/>
      <c r="BK168" s="315"/>
      <c r="BL168" s="315"/>
      <c r="BM168" s="315"/>
      <c r="BN168" s="315"/>
      <c r="BO168" s="315"/>
      <c r="BP168" s="315"/>
      <c r="BQ168" s="315"/>
      <c r="BR168" s="315"/>
      <c r="BS168" s="315"/>
      <c r="BT168" s="315"/>
      <c r="BU168" s="315"/>
      <c r="BV168" s="315"/>
      <c r="BW168" s="315"/>
      <c r="BX168" s="315"/>
      <c r="BY168" s="315"/>
      <c r="BZ168" s="315"/>
      <c r="CA168" s="315"/>
      <c r="CB168" s="315"/>
      <c r="CC168" s="315"/>
      <c r="CD168" s="315"/>
      <c r="CE168" s="315"/>
      <c r="CF168" s="315"/>
      <c r="CG168" s="315"/>
      <c r="CH168" s="315"/>
      <c r="CI168" s="315"/>
      <c r="CJ168" s="315"/>
      <c r="CK168" s="315"/>
      <c r="CL168" s="315"/>
      <c r="CM168" s="315"/>
      <c r="CN168" s="315"/>
      <c r="CO168" s="315"/>
      <c r="CP168" s="315"/>
      <c r="CQ168" s="315"/>
      <c r="CR168" s="315"/>
      <c r="CS168" s="315"/>
      <c r="CT168" s="315"/>
      <c r="CU168" s="315"/>
      <c r="CV168" s="315"/>
      <c r="CW168" s="315"/>
      <c r="CX168" s="315"/>
      <c r="CY168" s="315"/>
      <c r="CZ168" s="315"/>
      <c r="DA168" s="315"/>
      <c r="DB168" s="315"/>
      <c r="DC168" s="315"/>
      <c r="DD168" s="315"/>
      <c r="DE168" s="315"/>
      <c r="DF168" s="315"/>
      <c r="DG168" s="315"/>
      <c r="DH168" s="315"/>
      <c r="DI168" s="315"/>
      <c r="DJ168" s="315"/>
      <c r="DK168" s="315"/>
      <c r="DL168" s="315"/>
      <c r="DM168" s="315"/>
      <c r="DN168" s="315"/>
      <c r="DO168" s="315"/>
      <c r="DP168" s="315"/>
      <c r="DQ168" s="315"/>
      <c r="DR168" s="315"/>
      <c r="DS168" s="315"/>
      <c r="DT168" s="315"/>
      <c r="DU168" s="315"/>
      <c r="DV168" s="315"/>
      <c r="DW168" s="315"/>
      <c r="DX168" s="315"/>
      <c r="DY168" s="315"/>
      <c r="DZ168" s="315"/>
      <c r="EA168" s="315"/>
      <c r="EB168" s="315"/>
      <c r="EC168" s="315"/>
      <c r="ED168" s="315"/>
      <c r="EE168" s="315"/>
      <c r="EF168" s="315"/>
      <c r="EG168" s="315"/>
      <c r="EH168" s="315"/>
      <c r="EI168" s="315"/>
      <c r="EJ168" s="315"/>
      <c r="EK168" s="315"/>
      <c r="EL168" s="315"/>
      <c r="EM168" s="315"/>
      <c r="EN168" s="315"/>
      <c r="EO168" s="315"/>
      <c r="EP168" s="315"/>
      <c r="EQ168" s="315"/>
      <c r="ER168" s="315"/>
      <c r="ES168" s="315"/>
      <c r="ET168" s="315"/>
      <c r="EU168" s="315"/>
      <c r="EV168" s="315"/>
      <c r="EW168" s="315"/>
      <c r="EX168" s="315"/>
      <c r="EY168" s="315"/>
      <c r="EZ168" s="315"/>
      <c r="FA168" s="315"/>
      <c r="FB168" s="315"/>
      <c r="FC168" s="315"/>
      <c r="FD168" s="315"/>
      <c r="FE168" s="315"/>
      <c r="FF168" s="315"/>
      <c r="FG168" s="315"/>
      <c r="FH168" s="315"/>
      <c r="FI168" s="315"/>
      <c r="FJ168" s="315"/>
      <c r="FK168" s="315"/>
      <c r="FL168" s="315"/>
      <c r="FM168" s="315"/>
      <c r="FN168" s="315"/>
      <c r="FO168" s="315"/>
      <c r="FP168" s="315"/>
      <c r="FQ168" s="315"/>
      <c r="FR168" s="315"/>
      <c r="FS168" s="315"/>
      <c r="FT168" s="315"/>
      <c r="FU168" s="315"/>
      <c r="FV168" s="315"/>
      <c r="FW168" s="315"/>
      <c r="FX168" s="315"/>
      <c r="FY168" s="315"/>
      <c r="FZ168" s="315"/>
      <c r="GA168" s="315"/>
      <c r="GB168" s="315"/>
      <c r="GC168" s="315"/>
      <c r="GD168" s="315"/>
      <c r="GE168" s="315"/>
      <c r="GF168" s="315"/>
      <c r="GG168" s="315"/>
      <c r="GH168" s="315"/>
      <c r="GI168" s="315"/>
      <c r="GJ168" s="315"/>
      <c r="GK168" s="315"/>
      <c r="GL168" s="315"/>
      <c r="GM168" s="315"/>
      <c r="GN168" s="315"/>
      <c r="GO168" s="315"/>
      <c r="GP168" s="315"/>
      <c r="GQ168" s="315"/>
      <c r="GR168" s="315"/>
      <c r="GS168" s="315"/>
      <c r="GT168" s="315"/>
      <c r="GU168" s="315"/>
      <c r="GV168" s="315"/>
      <c r="GW168" s="315"/>
      <c r="GX168" s="315"/>
      <c r="GY168" s="315"/>
      <c r="GZ168" s="315"/>
      <c r="HA168" s="315"/>
      <c r="HB168" s="315"/>
      <c r="HC168" s="315"/>
      <c r="HD168" s="315"/>
      <c r="HE168" s="315"/>
      <c r="HF168" s="315"/>
      <c r="HG168" s="315"/>
      <c r="HH168" s="315"/>
      <c r="HI168" s="315"/>
    </row>
    <row r="169" spans="1:217" ht="110.1" customHeight="1" thickBot="1" x14ac:dyDescent="0.25">
      <c r="A169" s="653"/>
      <c r="B169" s="645"/>
      <c r="C169" s="654" t="s">
        <v>1063</v>
      </c>
      <c r="D169" s="140" t="s">
        <v>267</v>
      </c>
      <c r="E169" s="141" t="s">
        <v>268</v>
      </c>
      <c r="F169" s="234" t="s">
        <v>597</v>
      </c>
      <c r="G169" s="142" t="s">
        <v>1102</v>
      </c>
      <c r="H169" s="142" t="s">
        <v>1103</v>
      </c>
      <c r="I169" s="303" t="s">
        <v>1104</v>
      </c>
      <c r="J169" s="142" t="s">
        <v>328</v>
      </c>
      <c r="K169" s="142" t="s">
        <v>601</v>
      </c>
      <c r="L169" s="142" t="s">
        <v>714</v>
      </c>
      <c r="M169" s="142" t="s">
        <v>277</v>
      </c>
      <c r="N169" s="142" t="s">
        <v>277</v>
      </c>
      <c r="O169" s="142" t="s">
        <v>336</v>
      </c>
      <c r="P169" s="170">
        <v>6</v>
      </c>
      <c r="Q169" s="143">
        <v>3</v>
      </c>
      <c r="R169" s="170">
        <f t="shared" si="62"/>
        <v>18</v>
      </c>
      <c r="S169" s="171" t="str">
        <f t="shared" si="63"/>
        <v>Alto</v>
      </c>
      <c r="T169" s="144">
        <v>25</v>
      </c>
      <c r="U169" s="170">
        <f t="shared" si="60"/>
        <v>450</v>
      </c>
      <c r="V169" s="170" t="str">
        <f t="shared" si="61"/>
        <v>II</v>
      </c>
      <c r="W169" s="176" t="str">
        <f t="shared" si="47"/>
        <v>No Aceptable o Aceptable con Control Especifico</v>
      </c>
      <c r="X169" s="142"/>
      <c r="Y169" s="142"/>
      <c r="Z169" s="142"/>
      <c r="AA169" s="142" t="str">
        <f>L169</f>
        <v>Desordenes de trauma acumulativo especificamente a nivel de columna</v>
      </c>
      <c r="AB169" s="142" t="s">
        <v>332</v>
      </c>
      <c r="AC169" s="142" t="s">
        <v>277</v>
      </c>
      <c r="AD169" s="142" t="s">
        <v>277</v>
      </c>
      <c r="AE169" s="142" t="s">
        <v>277</v>
      </c>
      <c r="AF169" s="142" t="s">
        <v>695</v>
      </c>
      <c r="AG169" s="142" t="s">
        <v>277</v>
      </c>
      <c r="AH169" s="145"/>
      <c r="AI169" s="170"/>
      <c r="AJ169" s="143"/>
      <c r="AK169" s="146">
        <f t="shared" si="48"/>
        <v>0</v>
      </c>
      <c r="AL169" s="219">
        <f t="shared" si="49"/>
        <v>0</v>
      </c>
      <c r="AM169" s="147" t="str">
        <f t="shared" si="50"/>
        <v>IV</v>
      </c>
      <c r="AN169" s="176" t="str">
        <f t="shared" si="51"/>
        <v>Aceptable</v>
      </c>
      <c r="AO169" s="652"/>
      <c r="AP169" s="652"/>
      <c r="AQ169" s="315"/>
      <c r="AR169" s="315"/>
      <c r="AS169" s="315"/>
      <c r="AT169" s="315"/>
      <c r="AU169" s="315"/>
      <c r="AV169" s="315"/>
      <c r="AW169" s="315"/>
      <c r="AX169" s="315"/>
      <c r="AY169" s="315"/>
      <c r="AZ169" s="315"/>
      <c r="BA169" s="315"/>
      <c r="BB169" s="315"/>
      <c r="BC169" s="315"/>
      <c r="BD169" s="315"/>
      <c r="BE169" s="315"/>
      <c r="BF169" s="315"/>
      <c r="BG169" s="315"/>
      <c r="BH169" s="315"/>
      <c r="BI169" s="315"/>
      <c r="BJ169" s="315"/>
      <c r="BK169" s="315"/>
      <c r="BL169" s="315"/>
      <c r="BM169" s="315"/>
      <c r="BN169" s="315"/>
      <c r="BO169" s="315"/>
      <c r="BP169" s="315"/>
      <c r="BQ169" s="315"/>
      <c r="BR169" s="315"/>
      <c r="BS169" s="315"/>
      <c r="BT169" s="315"/>
      <c r="BU169" s="315"/>
      <c r="BV169" s="315"/>
      <c r="BW169" s="315"/>
      <c r="BX169" s="315"/>
      <c r="BY169" s="315"/>
      <c r="BZ169" s="315"/>
      <c r="CA169" s="315"/>
      <c r="CB169" s="315"/>
      <c r="CC169" s="315"/>
      <c r="CD169" s="315"/>
      <c r="CE169" s="315"/>
      <c r="CF169" s="315"/>
      <c r="CG169" s="315"/>
      <c r="CH169" s="315"/>
      <c r="CI169" s="315"/>
      <c r="CJ169" s="315"/>
      <c r="CK169" s="315"/>
      <c r="CL169" s="315"/>
      <c r="CM169" s="315"/>
      <c r="CN169" s="315"/>
      <c r="CO169" s="315"/>
      <c r="CP169" s="315"/>
      <c r="CQ169" s="315"/>
      <c r="CR169" s="315"/>
      <c r="CS169" s="315"/>
      <c r="CT169" s="315"/>
      <c r="CU169" s="315"/>
      <c r="CV169" s="315"/>
      <c r="CW169" s="315"/>
      <c r="CX169" s="315"/>
      <c r="CY169" s="315"/>
      <c r="CZ169" s="315"/>
      <c r="DA169" s="315"/>
      <c r="DB169" s="315"/>
      <c r="DC169" s="315"/>
      <c r="DD169" s="315"/>
      <c r="DE169" s="315"/>
      <c r="DF169" s="315"/>
      <c r="DG169" s="315"/>
      <c r="DH169" s="315"/>
      <c r="DI169" s="315"/>
      <c r="DJ169" s="315"/>
      <c r="DK169" s="315"/>
      <c r="DL169" s="315"/>
      <c r="DM169" s="315"/>
      <c r="DN169" s="315"/>
      <c r="DO169" s="315"/>
      <c r="DP169" s="315"/>
      <c r="DQ169" s="315"/>
      <c r="DR169" s="315"/>
      <c r="DS169" s="315"/>
      <c r="DT169" s="315"/>
      <c r="DU169" s="315"/>
      <c r="DV169" s="315"/>
      <c r="DW169" s="315"/>
      <c r="DX169" s="315"/>
      <c r="DY169" s="315"/>
      <c r="DZ169" s="315"/>
      <c r="EA169" s="315"/>
      <c r="EB169" s="315"/>
      <c r="EC169" s="315"/>
      <c r="ED169" s="315"/>
      <c r="EE169" s="315"/>
      <c r="EF169" s="315"/>
      <c r="EG169" s="315"/>
      <c r="EH169" s="315"/>
      <c r="EI169" s="315"/>
      <c r="EJ169" s="315"/>
      <c r="EK169" s="315"/>
      <c r="EL169" s="315"/>
      <c r="EM169" s="315"/>
      <c r="EN169" s="315"/>
      <c r="EO169" s="315"/>
      <c r="EP169" s="315"/>
      <c r="EQ169" s="315"/>
      <c r="ER169" s="315"/>
      <c r="ES169" s="315"/>
      <c r="ET169" s="315"/>
      <c r="EU169" s="315"/>
      <c r="EV169" s="315"/>
      <c r="EW169" s="315"/>
      <c r="EX169" s="315"/>
      <c r="EY169" s="315"/>
      <c r="EZ169" s="315"/>
      <c r="FA169" s="315"/>
      <c r="FB169" s="315"/>
      <c r="FC169" s="315"/>
      <c r="FD169" s="315"/>
      <c r="FE169" s="315"/>
      <c r="FF169" s="315"/>
      <c r="FG169" s="315"/>
      <c r="FH169" s="315"/>
      <c r="FI169" s="315"/>
      <c r="FJ169" s="315"/>
      <c r="FK169" s="315"/>
      <c r="FL169" s="315"/>
      <c r="FM169" s="315"/>
      <c r="FN169" s="315"/>
      <c r="FO169" s="315"/>
      <c r="FP169" s="315"/>
      <c r="FQ169" s="315"/>
      <c r="FR169" s="315"/>
      <c r="FS169" s="315"/>
      <c r="FT169" s="315"/>
      <c r="FU169" s="315"/>
      <c r="FV169" s="315"/>
      <c r="FW169" s="315"/>
      <c r="FX169" s="315"/>
      <c r="FY169" s="315"/>
      <c r="FZ169" s="315"/>
      <c r="GA169" s="315"/>
      <c r="GB169" s="315"/>
      <c r="GC169" s="315"/>
      <c r="GD169" s="315"/>
      <c r="GE169" s="315"/>
      <c r="GF169" s="315"/>
      <c r="GG169" s="315"/>
      <c r="GH169" s="315"/>
      <c r="GI169" s="315"/>
      <c r="GJ169" s="315"/>
      <c r="GK169" s="315"/>
      <c r="GL169" s="315"/>
      <c r="GM169" s="315"/>
      <c r="GN169" s="315"/>
      <c r="GO169" s="315"/>
      <c r="GP169" s="315"/>
      <c r="GQ169" s="315"/>
      <c r="GR169" s="315"/>
      <c r="GS169" s="315"/>
      <c r="GT169" s="315"/>
      <c r="GU169" s="315"/>
      <c r="GV169" s="315"/>
      <c r="GW169" s="315"/>
      <c r="GX169" s="315"/>
      <c r="GY169" s="315"/>
      <c r="GZ169" s="315"/>
      <c r="HA169" s="315"/>
      <c r="HB169" s="315"/>
      <c r="HC169" s="315"/>
      <c r="HD169" s="315"/>
      <c r="HE169" s="315"/>
      <c r="HF169" s="315"/>
      <c r="HG169" s="315"/>
      <c r="HH169" s="315"/>
      <c r="HI169" s="315"/>
    </row>
    <row r="170" spans="1:217" ht="110.1" customHeight="1" thickBot="1" x14ac:dyDescent="0.25">
      <c r="A170" s="653"/>
      <c r="B170" s="645"/>
      <c r="C170" s="654"/>
      <c r="D170" s="140" t="s">
        <v>267</v>
      </c>
      <c r="E170" s="141" t="s">
        <v>268</v>
      </c>
      <c r="F170" s="234" t="s">
        <v>597</v>
      </c>
      <c r="G170" s="142" t="s">
        <v>1102</v>
      </c>
      <c r="H170" s="142" t="s">
        <v>604</v>
      </c>
      <c r="I170" s="303" t="s">
        <v>1104</v>
      </c>
      <c r="J170" s="142" t="s">
        <v>328</v>
      </c>
      <c r="K170" s="142" t="s">
        <v>37</v>
      </c>
      <c r="L170" s="142" t="s">
        <v>638</v>
      </c>
      <c r="M170" s="142" t="s">
        <v>277</v>
      </c>
      <c r="N170" s="142" t="s">
        <v>277</v>
      </c>
      <c r="O170" s="142" t="s">
        <v>336</v>
      </c>
      <c r="P170" s="170">
        <v>2</v>
      </c>
      <c r="Q170" s="143">
        <v>4</v>
      </c>
      <c r="R170" s="170">
        <f t="shared" si="62"/>
        <v>8</v>
      </c>
      <c r="S170" s="171" t="str">
        <f t="shared" si="63"/>
        <v>Medio</v>
      </c>
      <c r="T170" s="144">
        <v>25</v>
      </c>
      <c r="U170" s="170">
        <f t="shared" si="60"/>
        <v>200</v>
      </c>
      <c r="V170" s="170" t="str">
        <f t="shared" si="61"/>
        <v>II</v>
      </c>
      <c r="W170" s="176" t="str">
        <f t="shared" si="47"/>
        <v>No Aceptable o Aceptable con Control Especifico</v>
      </c>
      <c r="X170" s="142"/>
      <c r="Y170" s="142"/>
      <c r="Z170" s="142"/>
      <c r="AA170" s="142" t="str">
        <f>L170</f>
        <v>Desordenes de trauma acumulativo especificamente a nivel de miembros superiores.</v>
      </c>
      <c r="AB170" s="142" t="s">
        <v>332</v>
      </c>
      <c r="AC170" s="142" t="s">
        <v>277</v>
      </c>
      <c r="AD170" s="142" t="s">
        <v>277</v>
      </c>
      <c r="AE170" s="142" t="s">
        <v>277</v>
      </c>
      <c r="AF170" s="142" t="s">
        <v>695</v>
      </c>
      <c r="AG170" s="142" t="s">
        <v>277</v>
      </c>
      <c r="AH170" s="145"/>
      <c r="AI170" s="170"/>
      <c r="AJ170" s="143"/>
      <c r="AK170" s="146">
        <f t="shared" si="48"/>
        <v>0</v>
      </c>
      <c r="AL170" s="219">
        <f t="shared" si="49"/>
        <v>0</v>
      </c>
      <c r="AM170" s="147" t="str">
        <f t="shared" si="50"/>
        <v>IV</v>
      </c>
      <c r="AN170" s="176" t="str">
        <f t="shared" si="51"/>
        <v>Aceptable</v>
      </c>
      <c r="AO170" s="652"/>
      <c r="AP170" s="652"/>
      <c r="AQ170" s="315"/>
      <c r="AR170" s="315"/>
      <c r="AS170" s="315"/>
      <c r="AT170" s="315"/>
      <c r="AU170" s="315"/>
      <c r="AV170" s="315"/>
      <c r="AW170" s="315"/>
      <c r="AX170" s="315"/>
      <c r="AY170" s="315"/>
      <c r="AZ170" s="315"/>
      <c r="BA170" s="315"/>
      <c r="BB170" s="315"/>
      <c r="BC170" s="315"/>
      <c r="BD170" s="315"/>
      <c r="BE170" s="315"/>
      <c r="BF170" s="315"/>
      <c r="BG170" s="315"/>
      <c r="BH170" s="315"/>
      <c r="BI170" s="315"/>
      <c r="BJ170" s="315"/>
      <c r="BK170" s="315"/>
      <c r="BL170" s="315"/>
      <c r="BM170" s="315"/>
      <c r="BN170" s="315"/>
      <c r="BO170" s="315"/>
      <c r="BP170" s="315"/>
      <c r="BQ170" s="315"/>
      <c r="BR170" s="315"/>
      <c r="BS170" s="315"/>
      <c r="BT170" s="315"/>
      <c r="BU170" s="315"/>
      <c r="BV170" s="315"/>
      <c r="BW170" s="315"/>
      <c r="BX170" s="315"/>
      <c r="BY170" s="315"/>
      <c r="BZ170" s="315"/>
      <c r="CA170" s="315"/>
      <c r="CB170" s="315"/>
      <c r="CC170" s="315"/>
      <c r="CD170" s="315"/>
      <c r="CE170" s="315"/>
      <c r="CF170" s="315"/>
      <c r="CG170" s="315"/>
      <c r="CH170" s="315"/>
      <c r="CI170" s="315"/>
      <c r="CJ170" s="315"/>
      <c r="CK170" s="315"/>
      <c r="CL170" s="315"/>
      <c r="CM170" s="315"/>
      <c r="CN170" s="315"/>
      <c r="CO170" s="315"/>
      <c r="CP170" s="315"/>
      <c r="CQ170" s="315"/>
      <c r="CR170" s="315"/>
      <c r="CS170" s="315"/>
      <c r="CT170" s="315"/>
      <c r="CU170" s="315"/>
      <c r="CV170" s="315"/>
      <c r="CW170" s="315"/>
      <c r="CX170" s="315"/>
      <c r="CY170" s="315"/>
      <c r="CZ170" s="315"/>
      <c r="DA170" s="315"/>
      <c r="DB170" s="315"/>
      <c r="DC170" s="315"/>
      <c r="DD170" s="315"/>
      <c r="DE170" s="315"/>
      <c r="DF170" s="315"/>
      <c r="DG170" s="315"/>
      <c r="DH170" s="315"/>
      <c r="DI170" s="315"/>
      <c r="DJ170" s="315"/>
      <c r="DK170" s="315"/>
      <c r="DL170" s="315"/>
      <c r="DM170" s="315"/>
      <c r="DN170" s="315"/>
      <c r="DO170" s="315"/>
      <c r="DP170" s="315"/>
      <c r="DQ170" s="315"/>
      <c r="DR170" s="315"/>
      <c r="DS170" s="315"/>
      <c r="DT170" s="315"/>
      <c r="DU170" s="315"/>
      <c r="DV170" s="315"/>
      <c r="DW170" s="315"/>
      <c r="DX170" s="315"/>
      <c r="DY170" s="315"/>
      <c r="DZ170" s="315"/>
      <c r="EA170" s="315"/>
      <c r="EB170" s="315"/>
      <c r="EC170" s="315"/>
      <c r="ED170" s="315"/>
      <c r="EE170" s="315"/>
      <c r="EF170" s="315"/>
      <c r="EG170" s="315"/>
      <c r="EH170" s="315"/>
      <c r="EI170" s="315"/>
      <c r="EJ170" s="315"/>
      <c r="EK170" s="315"/>
      <c r="EL170" s="315"/>
      <c r="EM170" s="315"/>
      <c r="EN170" s="315"/>
      <c r="EO170" s="315"/>
      <c r="EP170" s="315"/>
      <c r="EQ170" s="315"/>
      <c r="ER170" s="315"/>
      <c r="ES170" s="315"/>
      <c r="ET170" s="315"/>
      <c r="EU170" s="315"/>
      <c r="EV170" s="315"/>
      <c r="EW170" s="315"/>
      <c r="EX170" s="315"/>
      <c r="EY170" s="315"/>
      <c r="EZ170" s="315"/>
      <c r="FA170" s="315"/>
      <c r="FB170" s="315"/>
      <c r="FC170" s="315"/>
      <c r="FD170" s="315"/>
      <c r="FE170" s="315"/>
      <c r="FF170" s="315"/>
      <c r="FG170" s="315"/>
      <c r="FH170" s="315"/>
      <c r="FI170" s="315"/>
      <c r="FJ170" s="315"/>
      <c r="FK170" s="315"/>
      <c r="FL170" s="315"/>
      <c r="FM170" s="315"/>
      <c r="FN170" s="315"/>
      <c r="FO170" s="315"/>
      <c r="FP170" s="315"/>
      <c r="FQ170" s="315"/>
      <c r="FR170" s="315"/>
      <c r="FS170" s="315"/>
      <c r="FT170" s="315"/>
      <c r="FU170" s="315"/>
      <c r="FV170" s="315"/>
      <c r="FW170" s="315"/>
      <c r="FX170" s="315"/>
      <c r="FY170" s="315"/>
      <c r="FZ170" s="315"/>
      <c r="GA170" s="315"/>
      <c r="GB170" s="315"/>
      <c r="GC170" s="315"/>
      <c r="GD170" s="315"/>
      <c r="GE170" s="315"/>
      <c r="GF170" s="315"/>
      <c r="GG170" s="315"/>
      <c r="GH170" s="315"/>
      <c r="GI170" s="315"/>
      <c r="GJ170" s="315"/>
      <c r="GK170" s="315"/>
      <c r="GL170" s="315"/>
      <c r="GM170" s="315"/>
      <c r="GN170" s="315"/>
      <c r="GO170" s="315"/>
      <c r="GP170" s="315"/>
      <c r="GQ170" s="315"/>
      <c r="GR170" s="315"/>
      <c r="GS170" s="315"/>
      <c r="GT170" s="315"/>
      <c r="GU170" s="315"/>
      <c r="GV170" s="315"/>
      <c r="GW170" s="315"/>
      <c r="GX170" s="315"/>
      <c r="GY170" s="315"/>
      <c r="GZ170" s="315"/>
      <c r="HA170" s="315"/>
      <c r="HB170" s="315"/>
      <c r="HC170" s="315"/>
      <c r="HD170" s="315"/>
      <c r="HE170" s="315"/>
      <c r="HF170" s="315"/>
      <c r="HG170" s="315"/>
      <c r="HH170" s="315"/>
      <c r="HI170" s="315"/>
    </row>
    <row r="171" spans="1:217" ht="110.1" customHeight="1" thickBot="1" x14ac:dyDescent="0.25">
      <c r="A171" s="653"/>
      <c r="B171" s="645"/>
      <c r="C171" s="654"/>
      <c r="D171" s="140" t="s">
        <v>267</v>
      </c>
      <c r="E171" s="141" t="s">
        <v>268</v>
      </c>
      <c r="F171" s="234" t="s">
        <v>597</v>
      </c>
      <c r="G171" s="142" t="s">
        <v>1102</v>
      </c>
      <c r="H171" s="142" t="s">
        <v>614</v>
      </c>
      <c r="I171" s="303" t="s">
        <v>1104</v>
      </c>
      <c r="J171" s="142" t="s">
        <v>328</v>
      </c>
      <c r="K171" s="142" t="s">
        <v>615</v>
      </c>
      <c r="L171" s="142" t="s">
        <v>616</v>
      </c>
      <c r="M171" s="142" t="s">
        <v>277</v>
      </c>
      <c r="N171" s="142" t="s">
        <v>277</v>
      </c>
      <c r="O171" s="181" t="s">
        <v>617</v>
      </c>
      <c r="P171" s="170">
        <v>2</v>
      </c>
      <c r="Q171" s="143">
        <v>3</v>
      </c>
      <c r="R171" s="170">
        <v>6</v>
      </c>
      <c r="S171" s="171" t="s">
        <v>371</v>
      </c>
      <c r="T171" s="144">
        <v>25</v>
      </c>
      <c r="U171" s="170">
        <f>T171*R171</f>
        <v>150</v>
      </c>
      <c r="V171" s="170" t="str">
        <f t="shared" si="61"/>
        <v>II</v>
      </c>
      <c r="W171" s="176" t="str">
        <f t="shared" si="47"/>
        <v>No Aceptable o Aceptable con Control Especifico</v>
      </c>
      <c r="X171" s="142"/>
      <c r="Y171" s="142"/>
      <c r="Z171" s="142"/>
      <c r="AA171" s="142" t="str">
        <f>L171</f>
        <v>Disfonia y afectaciones a nivel de la garganta</v>
      </c>
      <c r="AB171" s="142" t="s">
        <v>332</v>
      </c>
      <c r="AC171" s="142" t="s">
        <v>277</v>
      </c>
      <c r="AD171" s="142" t="s">
        <v>277</v>
      </c>
      <c r="AE171" s="142" t="s">
        <v>277</v>
      </c>
      <c r="AF171" s="142" t="s">
        <v>619</v>
      </c>
      <c r="AG171" s="142" t="s">
        <v>277</v>
      </c>
      <c r="AH171" s="145"/>
      <c r="AI171" s="170"/>
      <c r="AJ171" s="143"/>
      <c r="AK171" s="146">
        <f t="shared" si="48"/>
        <v>0</v>
      </c>
      <c r="AL171" s="219">
        <f t="shared" si="49"/>
        <v>0</v>
      </c>
      <c r="AM171" s="147" t="str">
        <f t="shared" si="50"/>
        <v>IV</v>
      </c>
      <c r="AN171" s="176" t="str">
        <f t="shared" si="51"/>
        <v>Aceptable</v>
      </c>
      <c r="AO171" s="652"/>
      <c r="AP171" s="652"/>
      <c r="AQ171" s="315"/>
      <c r="AR171" s="315"/>
      <c r="AS171" s="315"/>
      <c r="AT171" s="315"/>
      <c r="AU171" s="315"/>
      <c r="AV171" s="315"/>
      <c r="AW171" s="315"/>
      <c r="AX171" s="315"/>
      <c r="AY171" s="315"/>
      <c r="AZ171" s="315"/>
      <c r="BA171" s="315"/>
      <c r="BB171" s="315"/>
      <c r="BC171" s="315"/>
      <c r="BD171" s="315"/>
      <c r="BE171" s="315"/>
      <c r="BF171" s="315"/>
      <c r="BG171" s="315"/>
      <c r="BH171" s="315"/>
      <c r="BI171" s="315"/>
      <c r="BJ171" s="315"/>
      <c r="BK171" s="315"/>
      <c r="BL171" s="315"/>
      <c r="BM171" s="315"/>
      <c r="BN171" s="315"/>
      <c r="BO171" s="315"/>
      <c r="BP171" s="315"/>
      <c r="BQ171" s="315"/>
      <c r="BR171" s="315"/>
      <c r="BS171" s="315"/>
      <c r="BT171" s="315"/>
      <c r="BU171" s="315"/>
      <c r="BV171" s="315"/>
      <c r="BW171" s="315"/>
      <c r="BX171" s="315"/>
      <c r="BY171" s="315"/>
      <c r="BZ171" s="315"/>
      <c r="CA171" s="315"/>
      <c r="CB171" s="315"/>
      <c r="CC171" s="315"/>
      <c r="CD171" s="315"/>
      <c r="CE171" s="315"/>
      <c r="CF171" s="315"/>
      <c r="CG171" s="315"/>
      <c r="CH171" s="315"/>
      <c r="CI171" s="315"/>
      <c r="CJ171" s="315"/>
      <c r="CK171" s="315"/>
      <c r="CL171" s="315"/>
      <c r="CM171" s="315"/>
      <c r="CN171" s="315"/>
      <c r="CO171" s="315"/>
      <c r="CP171" s="315"/>
      <c r="CQ171" s="315"/>
      <c r="CR171" s="315"/>
      <c r="CS171" s="315"/>
      <c r="CT171" s="315"/>
      <c r="CU171" s="315"/>
      <c r="CV171" s="315"/>
      <c r="CW171" s="315"/>
      <c r="CX171" s="315"/>
      <c r="CY171" s="315"/>
      <c r="CZ171" s="315"/>
      <c r="DA171" s="315"/>
      <c r="DB171" s="315"/>
      <c r="DC171" s="315"/>
      <c r="DD171" s="315"/>
      <c r="DE171" s="315"/>
      <c r="DF171" s="315"/>
      <c r="DG171" s="315"/>
      <c r="DH171" s="315"/>
      <c r="DI171" s="315"/>
      <c r="DJ171" s="315"/>
      <c r="DK171" s="315"/>
      <c r="DL171" s="315"/>
      <c r="DM171" s="315"/>
      <c r="DN171" s="315"/>
      <c r="DO171" s="315"/>
      <c r="DP171" s="315"/>
      <c r="DQ171" s="315"/>
      <c r="DR171" s="315"/>
      <c r="DS171" s="315"/>
      <c r="DT171" s="315"/>
      <c r="DU171" s="315"/>
      <c r="DV171" s="315"/>
      <c r="DW171" s="315"/>
      <c r="DX171" s="315"/>
      <c r="DY171" s="315"/>
      <c r="DZ171" s="315"/>
      <c r="EA171" s="315"/>
      <c r="EB171" s="315"/>
      <c r="EC171" s="315"/>
      <c r="ED171" s="315"/>
      <c r="EE171" s="315"/>
      <c r="EF171" s="315"/>
      <c r="EG171" s="315"/>
      <c r="EH171" s="315"/>
      <c r="EI171" s="315"/>
      <c r="EJ171" s="315"/>
      <c r="EK171" s="315"/>
      <c r="EL171" s="315"/>
      <c r="EM171" s="315"/>
      <c r="EN171" s="315"/>
      <c r="EO171" s="315"/>
      <c r="EP171" s="315"/>
      <c r="EQ171" s="315"/>
      <c r="ER171" s="315"/>
      <c r="ES171" s="315"/>
      <c r="ET171" s="315"/>
      <c r="EU171" s="315"/>
      <c r="EV171" s="315"/>
      <c r="EW171" s="315"/>
      <c r="EX171" s="315"/>
      <c r="EY171" s="315"/>
      <c r="EZ171" s="315"/>
      <c r="FA171" s="315"/>
      <c r="FB171" s="315"/>
      <c r="FC171" s="315"/>
      <c r="FD171" s="315"/>
      <c r="FE171" s="315"/>
      <c r="FF171" s="315"/>
      <c r="FG171" s="315"/>
      <c r="FH171" s="315"/>
      <c r="FI171" s="315"/>
      <c r="FJ171" s="315"/>
      <c r="FK171" s="315"/>
      <c r="FL171" s="315"/>
      <c r="FM171" s="315"/>
      <c r="FN171" s="315"/>
      <c r="FO171" s="315"/>
      <c r="FP171" s="315"/>
      <c r="FQ171" s="315"/>
      <c r="FR171" s="315"/>
      <c r="FS171" s="315"/>
      <c r="FT171" s="315"/>
      <c r="FU171" s="315"/>
      <c r="FV171" s="315"/>
      <c r="FW171" s="315"/>
      <c r="FX171" s="315"/>
      <c r="FY171" s="315"/>
      <c r="FZ171" s="315"/>
      <c r="GA171" s="315"/>
      <c r="GB171" s="315"/>
      <c r="GC171" s="315"/>
      <c r="GD171" s="315"/>
      <c r="GE171" s="315"/>
      <c r="GF171" s="315"/>
      <c r="GG171" s="315"/>
      <c r="GH171" s="315"/>
      <c r="GI171" s="315"/>
      <c r="GJ171" s="315"/>
      <c r="GK171" s="315"/>
      <c r="GL171" s="315"/>
      <c r="GM171" s="315"/>
      <c r="GN171" s="315"/>
      <c r="GO171" s="315"/>
      <c r="GP171" s="315"/>
      <c r="GQ171" s="315"/>
      <c r="GR171" s="315"/>
      <c r="GS171" s="315"/>
      <c r="GT171" s="315"/>
      <c r="GU171" s="315"/>
      <c r="GV171" s="315"/>
      <c r="GW171" s="315"/>
      <c r="GX171" s="315"/>
      <c r="GY171" s="315"/>
      <c r="GZ171" s="315"/>
      <c r="HA171" s="315"/>
      <c r="HB171" s="315"/>
      <c r="HC171" s="315"/>
      <c r="HD171" s="315"/>
      <c r="HE171" s="315"/>
      <c r="HF171" s="315"/>
      <c r="HG171" s="315"/>
      <c r="HH171" s="315"/>
      <c r="HI171" s="315"/>
    </row>
    <row r="172" spans="1:217" ht="110.1" customHeight="1" thickBot="1" x14ac:dyDescent="0.25">
      <c r="A172" s="653"/>
      <c r="B172" s="645"/>
      <c r="C172" s="654"/>
      <c r="D172" s="140" t="s">
        <v>267</v>
      </c>
      <c r="E172" s="141" t="s">
        <v>268</v>
      </c>
      <c r="F172" s="234" t="s">
        <v>597</v>
      </c>
      <c r="G172" s="142" t="s">
        <v>1102</v>
      </c>
      <c r="H172" s="234" t="s">
        <v>607</v>
      </c>
      <c r="I172" s="303" t="s">
        <v>1104</v>
      </c>
      <c r="J172" s="142" t="s">
        <v>299</v>
      </c>
      <c r="K172" s="142" t="s">
        <v>608</v>
      </c>
      <c r="L172" s="142" t="s">
        <v>609</v>
      </c>
      <c r="M172" s="172" t="s">
        <v>277</v>
      </c>
      <c r="N172" s="142" t="s">
        <v>277</v>
      </c>
      <c r="O172" s="172" t="s">
        <v>277</v>
      </c>
      <c r="P172" s="170">
        <v>2</v>
      </c>
      <c r="Q172" s="143">
        <v>2</v>
      </c>
      <c r="R172" s="170">
        <v>4</v>
      </c>
      <c r="S172" s="171" t="s">
        <v>474</v>
      </c>
      <c r="T172" s="144">
        <v>25</v>
      </c>
      <c r="U172" s="170">
        <f t="shared" ref="U172:U181" si="64">R172*T172</f>
        <v>100</v>
      </c>
      <c r="V172" s="170" t="str">
        <f t="shared" si="61"/>
        <v>III</v>
      </c>
      <c r="W172" s="175" t="str">
        <f t="shared" si="47"/>
        <v>Mejorable</v>
      </c>
      <c r="X172" s="172"/>
      <c r="Y172" s="172"/>
      <c r="Z172" s="172"/>
      <c r="AA172" s="182" t="s">
        <v>609</v>
      </c>
      <c r="AB172" s="142" t="s">
        <v>314</v>
      </c>
      <c r="AC172" s="172" t="s">
        <v>277</v>
      </c>
      <c r="AD172" s="172" t="s">
        <v>277</v>
      </c>
      <c r="AE172" s="182" t="s">
        <v>611</v>
      </c>
      <c r="AF172" s="182" t="s">
        <v>732</v>
      </c>
      <c r="AG172" s="142" t="s">
        <v>277</v>
      </c>
      <c r="AH172" s="172"/>
      <c r="AI172" s="213"/>
      <c r="AJ172" s="169"/>
      <c r="AK172" s="146">
        <f t="shared" si="48"/>
        <v>0</v>
      </c>
      <c r="AL172" s="219">
        <f t="shared" si="49"/>
        <v>0</v>
      </c>
      <c r="AM172" s="147" t="str">
        <f t="shared" si="50"/>
        <v>IV</v>
      </c>
      <c r="AN172" s="176" t="str">
        <f t="shared" si="51"/>
        <v>Aceptable</v>
      </c>
      <c r="AO172" s="652"/>
      <c r="AP172" s="652"/>
      <c r="AQ172" s="315"/>
      <c r="AR172" s="315"/>
      <c r="AS172" s="315"/>
      <c r="AT172" s="315"/>
      <c r="AU172" s="315"/>
      <c r="AV172" s="315"/>
      <c r="AW172" s="315"/>
      <c r="AX172" s="315"/>
      <c r="AY172" s="315"/>
      <c r="AZ172" s="315"/>
      <c r="BA172" s="315"/>
      <c r="BB172" s="315"/>
      <c r="BC172" s="315"/>
      <c r="BD172" s="315"/>
      <c r="BE172" s="315"/>
      <c r="BF172" s="315"/>
      <c r="BG172" s="315"/>
      <c r="BH172" s="315"/>
      <c r="BI172" s="315"/>
      <c r="BJ172" s="315"/>
      <c r="BK172" s="315"/>
      <c r="BL172" s="315"/>
      <c r="BM172" s="315"/>
      <c r="BN172" s="315"/>
      <c r="BO172" s="315"/>
      <c r="BP172" s="315"/>
      <c r="BQ172" s="315"/>
      <c r="BR172" s="315"/>
      <c r="BS172" s="315"/>
      <c r="BT172" s="315"/>
      <c r="BU172" s="315"/>
      <c r="BV172" s="315"/>
      <c r="BW172" s="315"/>
      <c r="BX172" s="315"/>
      <c r="BY172" s="315"/>
      <c r="BZ172" s="315"/>
      <c r="CA172" s="315"/>
      <c r="CB172" s="315"/>
      <c r="CC172" s="315"/>
      <c r="CD172" s="315"/>
      <c r="CE172" s="315"/>
      <c r="CF172" s="315"/>
      <c r="CG172" s="315"/>
      <c r="CH172" s="315"/>
      <c r="CI172" s="315"/>
      <c r="CJ172" s="315"/>
      <c r="CK172" s="315"/>
      <c r="CL172" s="315"/>
      <c r="CM172" s="315"/>
      <c r="CN172" s="315"/>
      <c r="CO172" s="315"/>
      <c r="CP172" s="315"/>
      <c r="CQ172" s="315"/>
      <c r="CR172" s="315"/>
      <c r="CS172" s="315"/>
      <c r="CT172" s="315"/>
      <c r="CU172" s="315"/>
      <c r="CV172" s="315"/>
      <c r="CW172" s="315"/>
      <c r="CX172" s="315"/>
      <c r="CY172" s="315"/>
      <c r="CZ172" s="315"/>
      <c r="DA172" s="315"/>
      <c r="DB172" s="315"/>
      <c r="DC172" s="315"/>
      <c r="DD172" s="315"/>
      <c r="DE172" s="315"/>
      <c r="DF172" s="315"/>
      <c r="DG172" s="315"/>
      <c r="DH172" s="315"/>
      <c r="DI172" s="315"/>
      <c r="DJ172" s="315"/>
      <c r="DK172" s="315"/>
      <c r="DL172" s="315"/>
      <c r="DM172" s="315"/>
      <c r="DN172" s="315"/>
      <c r="DO172" s="315"/>
      <c r="DP172" s="315"/>
      <c r="DQ172" s="315"/>
      <c r="DR172" s="315"/>
      <c r="DS172" s="315"/>
      <c r="DT172" s="315"/>
      <c r="DU172" s="315"/>
      <c r="DV172" s="315"/>
      <c r="DW172" s="315"/>
      <c r="DX172" s="315"/>
      <c r="DY172" s="315"/>
      <c r="DZ172" s="315"/>
      <c r="EA172" s="315"/>
      <c r="EB172" s="315"/>
      <c r="EC172" s="315"/>
      <c r="ED172" s="315"/>
      <c r="EE172" s="315"/>
      <c r="EF172" s="315"/>
      <c r="EG172" s="315"/>
      <c r="EH172" s="315"/>
      <c r="EI172" s="315"/>
      <c r="EJ172" s="315"/>
      <c r="EK172" s="315"/>
      <c r="EL172" s="315"/>
      <c r="EM172" s="315"/>
      <c r="EN172" s="315"/>
      <c r="EO172" s="315"/>
      <c r="EP172" s="315"/>
      <c r="EQ172" s="315"/>
      <c r="ER172" s="315"/>
      <c r="ES172" s="315"/>
      <c r="ET172" s="315"/>
      <c r="EU172" s="315"/>
      <c r="EV172" s="315"/>
      <c r="EW172" s="315"/>
      <c r="EX172" s="315"/>
      <c r="EY172" s="315"/>
      <c r="EZ172" s="315"/>
      <c r="FA172" s="315"/>
      <c r="FB172" s="315"/>
      <c r="FC172" s="315"/>
      <c r="FD172" s="315"/>
      <c r="FE172" s="315"/>
      <c r="FF172" s="315"/>
      <c r="FG172" s="315"/>
      <c r="FH172" s="315"/>
      <c r="FI172" s="315"/>
      <c r="FJ172" s="315"/>
      <c r="FK172" s="315"/>
      <c r="FL172" s="315"/>
      <c r="FM172" s="315"/>
      <c r="FN172" s="315"/>
      <c r="FO172" s="315"/>
      <c r="FP172" s="315"/>
      <c r="FQ172" s="315"/>
      <c r="FR172" s="315"/>
      <c r="FS172" s="315"/>
      <c r="FT172" s="315"/>
      <c r="FU172" s="315"/>
      <c r="FV172" s="315"/>
      <c r="FW172" s="315"/>
      <c r="FX172" s="315"/>
      <c r="FY172" s="315"/>
      <c r="FZ172" s="315"/>
      <c r="GA172" s="315"/>
      <c r="GB172" s="315"/>
      <c r="GC172" s="315"/>
      <c r="GD172" s="315"/>
      <c r="GE172" s="315"/>
      <c r="GF172" s="315"/>
      <c r="GG172" s="315"/>
      <c r="GH172" s="315"/>
      <c r="GI172" s="315"/>
      <c r="GJ172" s="315"/>
      <c r="GK172" s="315"/>
      <c r="GL172" s="315"/>
      <c r="GM172" s="315"/>
      <c r="GN172" s="315"/>
      <c r="GO172" s="315"/>
      <c r="GP172" s="315"/>
      <c r="GQ172" s="315"/>
      <c r="GR172" s="315"/>
      <c r="GS172" s="315"/>
      <c r="GT172" s="315"/>
      <c r="GU172" s="315"/>
      <c r="GV172" s="315"/>
      <c r="GW172" s="315"/>
      <c r="GX172" s="315"/>
      <c r="GY172" s="315"/>
      <c r="GZ172" s="315"/>
      <c r="HA172" s="315"/>
      <c r="HB172" s="315"/>
      <c r="HC172" s="315"/>
      <c r="HD172" s="315"/>
      <c r="HE172" s="315"/>
      <c r="HF172" s="315"/>
      <c r="HG172" s="315"/>
      <c r="HH172" s="315"/>
      <c r="HI172" s="315"/>
    </row>
    <row r="173" spans="1:217" ht="110.1" customHeight="1" thickBot="1" x14ac:dyDescent="0.25">
      <c r="A173" s="653"/>
      <c r="B173" s="645"/>
      <c r="C173" s="654"/>
      <c r="D173" s="140" t="s">
        <v>267</v>
      </c>
      <c r="E173" s="141" t="s">
        <v>268</v>
      </c>
      <c r="F173" s="234" t="s">
        <v>597</v>
      </c>
      <c r="G173" s="142" t="s">
        <v>1102</v>
      </c>
      <c r="H173" s="234" t="s">
        <v>607</v>
      </c>
      <c r="I173" s="303" t="s">
        <v>1104</v>
      </c>
      <c r="J173" s="279" t="s">
        <v>299</v>
      </c>
      <c r="K173" s="280" t="s">
        <v>1496</v>
      </c>
      <c r="L173" s="280" t="s">
        <v>1497</v>
      </c>
      <c r="M173" s="280" t="s">
        <v>1498</v>
      </c>
      <c r="N173" s="280" t="s">
        <v>1499</v>
      </c>
      <c r="O173" s="280" t="s">
        <v>1500</v>
      </c>
      <c r="P173" s="281">
        <v>6</v>
      </c>
      <c r="Q173" s="282">
        <v>4</v>
      </c>
      <c r="R173" s="281">
        <v>24</v>
      </c>
      <c r="S173" s="283" t="str">
        <f t="shared" ref="S173" si="65">IF((R173&gt;23),"MuyAlto",IF(R173&gt;9,"Alto",IF(R173&gt;5,"Medio",IF(R173&lt;6,"Bajo"))))</f>
        <v>MuyAlto</v>
      </c>
      <c r="T173" s="284">
        <v>100</v>
      </c>
      <c r="U173" s="281">
        <f t="shared" si="64"/>
        <v>2400</v>
      </c>
      <c r="V173" s="281" t="s">
        <v>136</v>
      </c>
      <c r="W173" s="285" t="str">
        <f t="shared" si="47"/>
        <v>NO Aceptable</v>
      </c>
      <c r="X173" s="286"/>
      <c r="Y173" s="286"/>
      <c r="Z173" s="286"/>
      <c r="AA173" s="280" t="s">
        <v>1501</v>
      </c>
      <c r="AB173" s="280" t="s">
        <v>1502</v>
      </c>
      <c r="AC173" s="280" t="s">
        <v>277</v>
      </c>
      <c r="AD173" s="280" t="s">
        <v>1503</v>
      </c>
      <c r="AE173" s="280" t="s">
        <v>1504</v>
      </c>
      <c r="AF173" s="280" t="s">
        <v>1505</v>
      </c>
      <c r="AG173" s="280" t="s">
        <v>1506</v>
      </c>
      <c r="AH173" s="287"/>
      <c r="AI173" s="288"/>
      <c r="AJ173" s="289"/>
      <c r="AK173" s="290">
        <f t="shared" si="48"/>
        <v>0</v>
      </c>
      <c r="AL173" s="291">
        <f t="shared" si="49"/>
        <v>0</v>
      </c>
      <c r="AM173" s="292" t="str">
        <f t="shared" si="50"/>
        <v>IV</v>
      </c>
      <c r="AN173" s="279" t="str">
        <f t="shared" si="51"/>
        <v>Aceptable</v>
      </c>
      <c r="AO173" s="652"/>
      <c r="AP173" s="652"/>
      <c r="AQ173" s="315"/>
      <c r="AR173" s="315"/>
      <c r="AS173" s="315"/>
      <c r="AT173" s="315"/>
      <c r="AU173" s="315"/>
      <c r="AV173" s="315"/>
      <c r="AW173" s="315"/>
      <c r="AX173" s="315"/>
      <c r="AY173" s="315"/>
      <c r="AZ173" s="315"/>
      <c r="BA173" s="315"/>
      <c r="BB173" s="315"/>
      <c r="BC173" s="315"/>
      <c r="BD173" s="315"/>
      <c r="BE173" s="315"/>
      <c r="BF173" s="315"/>
      <c r="BG173" s="315"/>
      <c r="BH173" s="315"/>
      <c r="BI173" s="315"/>
      <c r="BJ173" s="315"/>
      <c r="BK173" s="315"/>
      <c r="BL173" s="315"/>
      <c r="BM173" s="315"/>
      <c r="BN173" s="315"/>
      <c r="BO173" s="315"/>
      <c r="BP173" s="315"/>
      <c r="BQ173" s="315"/>
      <c r="BR173" s="315"/>
      <c r="BS173" s="315"/>
      <c r="BT173" s="315"/>
      <c r="BU173" s="315"/>
      <c r="BV173" s="315"/>
      <c r="BW173" s="315"/>
      <c r="BX173" s="315"/>
      <c r="BY173" s="315"/>
      <c r="BZ173" s="315"/>
      <c r="CA173" s="315"/>
      <c r="CB173" s="315"/>
      <c r="CC173" s="315"/>
      <c r="CD173" s="315"/>
      <c r="CE173" s="315"/>
      <c r="CF173" s="315"/>
      <c r="CG173" s="315"/>
      <c r="CH173" s="315"/>
      <c r="CI173" s="315"/>
      <c r="CJ173" s="315"/>
      <c r="CK173" s="315"/>
      <c r="CL173" s="315"/>
      <c r="CM173" s="315"/>
      <c r="CN173" s="315"/>
      <c r="CO173" s="315"/>
      <c r="CP173" s="315"/>
      <c r="CQ173" s="315"/>
      <c r="CR173" s="315"/>
      <c r="CS173" s="315"/>
      <c r="CT173" s="315"/>
      <c r="CU173" s="315"/>
      <c r="CV173" s="315"/>
      <c r="CW173" s="315"/>
      <c r="CX173" s="315"/>
      <c r="CY173" s="315"/>
      <c r="CZ173" s="315"/>
      <c r="DA173" s="315"/>
      <c r="DB173" s="315"/>
      <c r="DC173" s="315"/>
      <c r="DD173" s="315"/>
      <c r="DE173" s="315"/>
      <c r="DF173" s="315"/>
      <c r="DG173" s="315"/>
      <c r="DH173" s="315"/>
      <c r="DI173" s="315"/>
      <c r="DJ173" s="315"/>
      <c r="DK173" s="315"/>
      <c r="DL173" s="315"/>
      <c r="DM173" s="315"/>
      <c r="DN173" s="315"/>
      <c r="DO173" s="315"/>
      <c r="DP173" s="315"/>
      <c r="DQ173" s="315"/>
      <c r="DR173" s="315"/>
      <c r="DS173" s="315"/>
      <c r="DT173" s="315"/>
      <c r="DU173" s="315"/>
      <c r="DV173" s="315"/>
      <c r="DW173" s="315"/>
      <c r="DX173" s="315"/>
      <c r="DY173" s="315"/>
      <c r="DZ173" s="315"/>
      <c r="EA173" s="315"/>
      <c r="EB173" s="315"/>
      <c r="EC173" s="315"/>
      <c r="ED173" s="315"/>
      <c r="EE173" s="315"/>
      <c r="EF173" s="315"/>
      <c r="EG173" s="315"/>
      <c r="EH173" s="315"/>
      <c r="EI173" s="315"/>
      <c r="EJ173" s="315"/>
      <c r="EK173" s="315"/>
      <c r="EL173" s="315"/>
      <c r="EM173" s="315"/>
      <c r="EN173" s="315"/>
      <c r="EO173" s="315"/>
      <c r="EP173" s="315"/>
      <c r="EQ173" s="315"/>
      <c r="ER173" s="315"/>
      <c r="ES173" s="315"/>
      <c r="ET173" s="315"/>
      <c r="EU173" s="315"/>
      <c r="EV173" s="315"/>
      <c r="EW173" s="315"/>
      <c r="EX173" s="315"/>
      <c r="EY173" s="315"/>
      <c r="EZ173" s="315"/>
      <c r="FA173" s="315"/>
      <c r="FB173" s="315"/>
      <c r="FC173" s="315"/>
      <c r="FD173" s="315"/>
      <c r="FE173" s="315"/>
      <c r="FF173" s="315"/>
      <c r="FG173" s="315"/>
      <c r="FH173" s="315"/>
      <c r="FI173" s="315"/>
      <c r="FJ173" s="315"/>
      <c r="FK173" s="315"/>
      <c r="FL173" s="315"/>
      <c r="FM173" s="315"/>
      <c r="FN173" s="315"/>
      <c r="FO173" s="315"/>
      <c r="FP173" s="315"/>
      <c r="FQ173" s="315"/>
      <c r="FR173" s="315"/>
      <c r="FS173" s="315"/>
      <c r="FT173" s="315"/>
      <c r="FU173" s="315"/>
      <c r="FV173" s="315"/>
      <c r="FW173" s="315"/>
      <c r="FX173" s="315"/>
      <c r="FY173" s="315"/>
      <c r="FZ173" s="315"/>
      <c r="GA173" s="315"/>
      <c r="GB173" s="315"/>
      <c r="GC173" s="315"/>
      <c r="GD173" s="315"/>
      <c r="GE173" s="315"/>
      <c r="GF173" s="315"/>
      <c r="GG173" s="315"/>
      <c r="GH173" s="315"/>
      <c r="GI173" s="315"/>
      <c r="GJ173" s="315"/>
      <c r="GK173" s="315"/>
      <c r="GL173" s="315"/>
      <c r="GM173" s="315"/>
      <c r="GN173" s="315"/>
      <c r="GO173" s="315"/>
      <c r="GP173" s="315"/>
      <c r="GQ173" s="315"/>
      <c r="GR173" s="315"/>
      <c r="GS173" s="315"/>
      <c r="GT173" s="315"/>
      <c r="GU173" s="315"/>
      <c r="GV173" s="315"/>
      <c r="GW173" s="315"/>
      <c r="GX173" s="315"/>
      <c r="GY173" s="315"/>
      <c r="GZ173" s="315"/>
      <c r="HA173" s="315"/>
      <c r="HB173" s="315"/>
      <c r="HC173" s="315"/>
      <c r="HD173" s="315"/>
      <c r="HE173" s="315"/>
      <c r="HF173" s="315"/>
      <c r="HG173" s="315"/>
      <c r="HH173" s="315"/>
      <c r="HI173" s="315"/>
    </row>
    <row r="174" spans="1:217" ht="110.1" customHeight="1" thickBot="1" x14ac:dyDescent="0.25">
      <c r="A174" s="653"/>
      <c r="B174" s="645"/>
      <c r="C174" s="654"/>
      <c r="D174" s="140" t="s">
        <v>267</v>
      </c>
      <c r="E174" s="141" t="s">
        <v>268</v>
      </c>
      <c r="F174" s="234" t="s">
        <v>597</v>
      </c>
      <c r="G174" s="142" t="s">
        <v>1102</v>
      </c>
      <c r="H174" s="142" t="s">
        <v>620</v>
      </c>
      <c r="I174" s="303" t="s">
        <v>1104</v>
      </c>
      <c r="J174" s="142" t="s">
        <v>273</v>
      </c>
      <c r="K174" s="142" t="s">
        <v>621</v>
      </c>
      <c r="L174" s="142" t="s">
        <v>622</v>
      </c>
      <c r="M174" s="142" t="s">
        <v>517</v>
      </c>
      <c r="N174" s="142"/>
      <c r="O174" s="142" t="s">
        <v>277</v>
      </c>
      <c r="P174" s="170">
        <v>2</v>
      </c>
      <c r="Q174" s="143">
        <v>4</v>
      </c>
      <c r="R174" s="170">
        <f t="shared" ref="R174:R181" si="66">P174*Q174</f>
        <v>8</v>
      </c>
      <c r="S174" s="171" t="str">
        <f t="shared" ref="S174:S181" si="67">IF((R174&gt;23),"MuyAlto",IF(R174&gt;9,"Alto",IF(R174&gt;5,"Medio",IF(R174&lt;6,"Bajo"))))</f>
        <v>Medio</v>
      </c>
      <c r="T174" s="144">
        <v>10</v>
      </c>
      <c r="U174" s="170">
        <f t="shared" si="64"/>
        <v>80</v>
      </c>
      <c r="V174" s="170" t="str">
        <f t="shared" ref="V174:V189" si="68">IF((U174&gt;599),"I",IF(U174&gt;149,"II",IF(U174&gt;39,"III",IF(U174&lt;31,"IV"))))</f>
        <v>III</v>
      </c>
      <c r="W174" s="176" t="str">
        <f t="shared" si="47"/>
        <v>Mejorable</v>
      </c>
      <c r="X174" s="142"/>
      <c r="Y174" s="142"/>
      <c r="Z174" s="142"/>
      <c r="AA174" s="142" t="s">
        <v>622</v>
      </c>
      <c r="AB174" s="142" t="s">
        <v>407</v>
      </c>
      <c r="AC174" s="142" t="s">
        <v>277</v>
      </c>
      <c r="AD174" s="142"/>
      <c r="AE174" s="142" t="s">
        <v>408</v>
      </c>
      <c r="AF174" s="142" t="s">
        <v>518</v>
      </c>
      <c r="AG174" s="142" t="s">
        <v>277</v>
      </c>
      <c r="AH174" s="145"/>
      <c r="AI174" s="170"/>
      <c r="AJ174" s="143"/>
      <c r="AK174" s="146">
        <f t="shared" si="48"/>
        <v>0</v>
      </c>
      <c r="AL174" s="219">
        <f t="shared" si="49"/>
        <v>0</v>
      </c>
      <c r="AM174" s="147" t="str">
        <f t="shared" si="50"/>
        <v>IV</v>
      </c>
      <c r="AN174" s="176" t="str">
        <f t="shared" si="51"/>
        <v>Aceptable</v>
      </c>
      <c r="AO174" s="652"/>
      <c r="AP174" s="652"/>
      <c r="AQ174" s="315"/>
      <c r="AR174" s="315"/>
      <c r="AS174" s="315"/>
      <c r="AT174" s="315"/>
      <c r="AU174" s="315"/>
      <c r="AV174" s="315"/>
      <c r="AW174" s="315"/>
      <c r="AX174" s="315"/>
      <c r="AY174" s="315"/>
      <c r="AZ174" s="315"/>
      <c r="BA174" s="315"/>
      <c r="BB174" s="315"/>
      <c r="BC174" s="315"/>
      <c r="BD174" s="315"/>
      <c r="BE174" s="315"/>
      <c r="BF174" s="315"/>
      <c r="BG174" s="315"/>
      <c r="BH174" s="315"/>
      <c r="BI174" s="315"/>
      <c r="BJ174" s="315"/>
      <c r="BK174" s="315"/>
      <c r="BL174" s="315"/>
      <c r="BM174" s="315"/>
      <c r="BN174" s="315"/>
      <c r="BO174" s="315"/>
      <c r="BP174" s="315"/>
      <c r="BQ174" s="315"/>
      <c r="BR174" s="315"/>
      <c r="BS174" s="315"/>
      <c r="BT174" s="315"/>
      <c r="BU174" s="315"/>
      <c r="BV174" s="315"/>
      <c r="BW174" s="315"/>
      <c r="BX174" s="315"/>
      <c r="BY174" s="315"/>
      <c r="BZ174" s="315"/>
      <c r="CA174" s="315"/>
      <c r="CB174" s="315"/>
      <c r="CC174" s="315"/>
      <c r="CD174" s="315"/>
      <c r="CE174" s="315"/>
      <c r="CF174" s="315"/>
      <c r="CG174" s="315"/>
      <c r="CH174" s="315"/>
      <c r="CI174" s="315"/>
      <c r="CJ174" s="315"/>
      <c r="CK174" s="315"/>
      <c r="CL174" s="315"/>
      <c r="CM174" s="315"/>
      <c r="CN174" s="315"/>
      <c r="CO174" s="315"/>
      <c r="CP174" s="315"/>
      <c r="CQ174" s="315"/>
      <c r="CR174" s="315"/>
      <c r="CS174" s="315"/>
      <c r="CT174" s="315"/>
      <c r="CU174" s="315"/>
      <c r="CV174" s="315"/>
      <c r="CW174" s="315"/>
      <c r="CX174" s="315"/>
      <c r="CY174" s="315"/>
      <c r="CZ174" s="315"/>
      <c r="DA174" s="315"/>
      <c r="DB174" s="315"/>
      <c r="DC174" s="315"/>
      <c r="DD174" s="315"/>
      <c r="DE174" s="315"/>
      <c r="DF174" s="315"/>
      <c r="DG174" s="315"/>
      <c r="DH174" s="315"/>
      <c r="DI174" s="315"/>
      <c r="DJ174" s="315"/>
      <c r="DK174" s="315"/>
      <c r="DL174" s="315"/>
      <c r="DM174" s="315"/>
      <c r="DN174" s="315"/>
      <c r="DO174" s="315"/>
      <c r="DP174" s="315"/>
      <c r="DQ174" s="315"/>
      <c r="DR174" s="315"/>
      <c r="DS174" s="315"/>
      <c r="DT174" s="315"/>
      <c r="DU174" s="315"/>
      <c r="DV174" s="315"/>
      <c r="DW174" s="315"/>
      <c r="DX174" s="315"/>
      <c r="DY174" s="315"/>
      <c r="DZ174" s="315"/>
      <c r="EA174" s="315"/>
      <c r="EB174" s="315"/>
      <c r="EC174" s="315"/>
      <c r="ED174" s="315"/>
      <c r="EE174" s="315"/>
      <c r="EF174" s="315"/>
      <c r="EG174" s="315"/>
      <c r="EH174" s="315"/>
      <c r="EI174" s="315"/>
      <c r="EJ174" s="315"/>
      <c r="EK174" s="315"/>
      <c r="EL174" s="315"/>
      <c r="EM174" s="315"/>
      <c r="EN174" s="315"/>
      <c r="EO174" s="315"/>
      <c r="EP174" s="315"/>
      <c r="EQ174" s="315"/>
      <c r="ER174" s="315"/>
      <c r="ES174" s="315"/>
      <c r="ET174" s="315"/>
      <c r="EU174" s="315"/>
      <c r="EV174" s="315"/>
      <c r="EW174" s="315"/>
      <c r="EX174" s="315"/>
      <c r="EY174" s="315"/>
      <c r="EZ174" s="315"/>
      <c r="FA174" s="315"/>
      <c r="FB174" s="315"/>
      <c r="FC174" s="315"/>
      <c r="FD174" s="315"/>
      <c r="FE174" s="315"/>
      <c r="FF174" s="315"/>
      <c r="FG174" s="315"/>
      <c r="FH174" s="315"/>
      <c r="FI174" s="315"/>
      <c r="FJ174" s="315"/>
      <c r="FK174" s="315"/>
      <c r="FL174" s="315"/>
      <c r="FM174" s="315"/>
      <c r="FN174" s="315"/>
      <c r="FO174" s="315"/>
      <c r="FP174" s="315"/>
      <c r="FQ174" s="315"/>
      <c r="FR174" s="315"/>
      <c r="FS174" s="315"/>
      <c r="FT174" s="315"/>
      <c r="FU174" s="315"/>
      <c r="FV174" s="315"/>
      <c r="FW174" s="315"/>
      <c r="FX174" s="315"/>
      <c r="FY174" s="315"/>
      <c r="FZ174" s="315"/>
      <c r="GA174" s="315"/>
      <c r="GB174" s="315"/>
      <c r="GC174" s="315"/>
      <c r="GD174" s="315"/>
      <c r="GE174" s="315"/>
      <c r="GF174" s="315"/>
      <c r="GG174" s="315"/>
      <c r="GH174" s="315"/>
      <c r="GI174" s="315"/>
      <c r="GJ174" s="315"/>
      <c r="GK174" s="315"/>
      <c r="GL174" s="315"/>
      <c r="GM174" s="315"/>
      <c r="GN174" s="315"/>
      <c r="GO174" s="315"/>
      <c r="GP174" s="315"/>
      <c r="GQ174" s="315"/>
      <c r="GR174" s="315"/>
      <c r="GS174" s="315"/>
      <c r="GT174" s="315"/>
      <c r="GU174" s="315"/>
      <c r="GV174" s="315"/>
      <c r="GW174" s="315"/>
      <c r="GX174" s="315"/>
      <c r="GY174" s="315"/>
      <c r="GZ174" s="315"/>
      <c r="HA174" s="315"/>
      <c r="HB174" s="315"/>
      <c r="HC174" s="315"/>
      <c r="HD174" s="315"/>
      <c r="HE174" s="315"/>
      <c r="HF174" s="315"/>
      <c r="HG174" s="315"/>
      <c r="HH174" s="315"/>
      <c r="HI174" s="315"/>
    </row>
    <row r="175" spans="1:217" ht="110.1" customHeight="1" thickBot="1" x14ac:dyDescent="0.25">
      <c r="A175" s="653"/>
      <c r="B175" s="645"/>
      <c r="C175" s="654"/>
      <c r="D175" s="140" t="s">
        <v>267</v>
      </c>
      <c r="E175" s="141" t="s">
        <v>268</v>
      </c>
      <c r="F175" s="234" t="s">
        <v>597</v>
      </c>
      <c r="G175" s="142" t="s">
        <v>1102</v>
      </c>
      <c r="H175" s="142" t="s">
        <v>410</v>
      </c>
      <c r="I175" s="303" t="s">
        <v>1104</v>
      </c>
      <c r="J175" s="142" t="s">
        <v>273</v>
      </c>
      <c r="K175" s="142" t="s">
        <v>411</v>
      </c>
      <c r="L175" s="142" t="s">
        <v>623</v>
      </c>
      <c r="M175" s="142" t="s">
        <v>519</v>
      </c>
      <c r="N175" s="142" t="s">
        <v>477</v>
      </c>
      <c r="O175" s="142" t="s">
        <v>277</v>
      </c>
      <c r="P175" s="170">
        <v>2</v>
      </c>
      <c r="Q175" s="143">
        <v>2</v>
      </c>
      <c r="R175" s="170">
        <f t="shared" si="66"/>
        <v>4</v>
      </c>
      <c r="S175" s="171" t="str">
        <f t="shared" si="67"/>
        <v>Bajo</v>
      </c>
      <c r="T175" s="144">
        <v>25</v>
      </c>
      <c r="U175" s="170">
        <f t="shared" si="64"/>
        <v>100</v>
      </c>
      <c r="V175" s="170" t="str">
        <f t="shared" si="68"/>
        <v>III</v>
      </c>
      <c r="W175" s="176" t="str">
        <f t="shared" si="47"/>
        <v>Mejorable</v>
      </c>
      <c r="X175" s="142"/>
      <c r="Y175" s="142"/>
      <c r="Z175" s="142"/>
      <c r="AA175" s="142" t="s">
        <v>647</v>
      </c>
      <c r="AB175" s="142" t="s">
        <v>416</v>
      </c>
      <c r="AC175" s="142" t="s">
        <v>277</v>
      </c>
      <c r="AD175" s="142" t="s">
        <v>277</v>
      </c>
      <c r="AE175" s="142" t="s">
        <v>648</v>
      </c>
      <c r="AF175" s="142" t="s">
        <v>649</v>
      </c>
      <c r="AG175" s="142" t="s">
        <v>277</v>
      </c>
      <c r="AH175" s="145"/>
      <c r="AI175" s="170"/>
      <c r="AJ175" s="143"/>
      <c r="AK175" s="146">
        <f t="shared" si="48"/>
        <v>0</v>
      </c>
      <c r="AL175" s="219">
        <f t="shared" si="49"/>
        <v>0</v>
      </c>
      <c r="AM175" s="147" t="str">
        <f t="shared" si="50"/>
        <v>IV</v>
      </c>
      <c r="AN175" s="176" t="str">
        <f t="shared" si="51"/>
        <v>Aceptable</v>
      </c>
      <c r="AO175" s="652"/>
      <c r="AP175" s="652"/>
      <c r="AQ175" s="315"/>
      <c r="AR175" s="315"/>
      <c r="AS175" s="315"/>
      <c r="AT175" s="315"/>
      <c r="AU175" s="315"/>
      <c r="AV175" s="315"/>
      <c r="AW175" s="315"/>
      <c r="AX175" s="315"/>
      <c r="AY175" s="315"/>
      <c r="AZ175" s="315"/>
      <c r="BA175" s="315"/>
      <c r="BB175" s="315"/>
      <c r="BC175" s="315"/>
      <c r="BD175" s="315"/>
      <c r="BE175" s="315"/>
      <c r="BF175" s="315"/>
      <c r="BG175" s="315"/>
      <c r="BH175" s="315"/>
      <c r="BI175" s="315"/>
      <c r="BJ175" s="315"/>
      <c r="BK175" s="315"/>
      <c r="BL175" s="315"/>
      <c r="BM175" s="315"/>
      <c r="BN175" s="315"/>
      <c r="BO175" s="315"/>
      <c r="BP175" s="315"/>
      <c r="BQ175" s="315"/>
      <c r="BR175" s="315"/>
      <c r="BS175" s="315"/>
      <c r="BT175" s="315"/>
      <c r="BU175" s="315"/>
      <c r="BV175" s="315"/>
      <c r="BW175" s="315"/>
      <c r="BX175" s="315"/>
      <c r="BY175" s="315"/>
      <c r="BZ175" s="315"/>
      <c r="CA175" s="315"/>
      <c r="CB175" s="315"/>
      <c r="CC175" s="315"/>
      <c r="CD175" s="315"/>
      <c r="CE175" s="315"/>
      <c r="CF175" s="315"/>
      <c r="CG175" s="315"/>
      <c r="CH175" s="315"/>
      <c r="CI175" s="315"/>
      <c r="CJ175" s="315"/>
      <c r="CK175" s="315"/>
      <c r="CL175" s="315"/>
      <c r="CM175" s="315"/>
      <c r="CN175" s="315"/>
      <c r="CO175" s="315"/>
      <c r="CP175" s="315"/>
      <c r="CQ175" s="315"/>
      <c r="CR175" s="315"/>
      <c r="CS175" s="315"/>
      <c r="CT175" s="315"/>
      <c r="CU175" s="315"/>
      <c r="CV175" s="315"/>
      <c r="CW175" s="315"/>
      <c r="CX175" s="315"/>
      <c r="CY175" s="315"/>
      <c r="CZ175" s="315"/>
      <c r="DA175" s="315"/>
      <c r="DB175" s="315"/>
      <c r="DC175" s="315"/>
      <c r="DD175" s="315"/>
      <c r="DE175" s="315"/>
      <c r="DF175" s="315"/>
      <c r="DG175" s="315"/>
      <c r="DH175" s="315"/>
      <c r="DI175" s="315"/>
      <c r="DJ175" s="315"/>
      <c r="DK175" s="315"/>
      <c r="DL175" s="315"/>
      <c r="DM175" s="315"/>
      <c r="DN175" s="315"/>
      <c r="DO175" s="315"/>
      <c r="DP175" s="315"/>
      <c r="DQ175" s="315"/>
      <c r="DR175" s="315"/>
      <c r="DS175" s="315"/>
      <c r="DT175" s="315"/>
      <c r="DU175" s="315"/>
      <c r="DV175" s="315"/>
      <c r="DW175" s="315"/>
      <c r="DX175" s="315"/>
      <c r="DY175" s="315"/>
      <c r="DZ175" s="315"/>
      <c r="EA175" s="315"/>
      <c r="EB175" s="315"/>
      <c r="EC175" s="315"/>
      <c r="ED175" s="315"/>
      <c r="EE175" s="315"/>
      <c r="EF175" s="315"/>
      <c r="EG175" s="315"/>
      <c r="EH175" s="315"/>
      <c r="EI175" s="315"/>
      <c r="EJ175" s="315"/>
      <c r="EK175" s="315"/>
      <c r="EL175" s="315"/>
      <c r="EM175" s="315"/>
      <c r="EN175" s="315"/>
      <c r="EO175" s="315"/>
      <c r="EP175" s="315"/>
      <c r="EQ175" s="315"/>
      <c r="ER175" s="315"/>
      <c r="ES175" s="315"/>
      <c r="ET175" s="315"/>
      <c r="EU175" s="315"/>
      <c r="EV175" s="315"/>
      <c r="EW175" s="315"/>
      <c r="EX175" s="315"/>
      <c r="EY175" s="315"/>
      <c r="EZ175" s="315"/>
      <c r="FA175" s="315"/>
      <c r="FB175" s="315"/>
      <c r="FC175" s="315"/>
      <c r="FD175" s="315"/>
      <c r="FE175" s="315"/>
      <c r="FF175" s="315"/>
      <c r="FG175" s="315"/>
      <c r="FH175" s="315"/>
      <c r="FI175" s="315"/>
      <c r="FJ175" s="315"/>
      <c r="FK175" s="315"/>
      <c r="FL175" s="315"/>
      <c r="FM175" s="315"/>
      <c r="FN175" s="315"/>
      <c r="FO175" s="315"/>
      <c r="FP175" s="315"/>
      <c r="FQ175" s="315"/>
      <c r="FR175" s="315"/>
      <c r="FS175" s="315"/>
      <c r="FT175" s="315"/>
      <c r="FU175" s="315"/>
      <c r="FV175" s="315"/>
      <c r="FW175" s="315"/>
      <c r="FX175" s="315"/>
      <c r="FY175" s="315"/>
      <c r="FZ175" s="315"/>
      <c r="GA175" s="315"/>
      <c r="GB175" s="315"/>
      <c r="GC175" s="315"/>
      <c r="GD175" s="315"/>
      <c r="GE175" s="315"/>
      <c r="GF175" s="315"/>
      <c r="GG175" s="315"/>
      <c r="GH175" s="315"/>
      <c r="GI175" s="315"/>
      <c r="GJ175" s="315"/>
      <c r="GK175" s="315"/>
      <c r="GL175" s="315"/>
      <c r="GM175" s="315"/>
      <c r="GN175" s="315"/>
      <c r="GO175" s="315"/>
      <c r="GP175" s="315"/>
      <c r="GQ175" s="315"/>
      <c r="GR175" s="315"/>
      <c r="GS175" s="315"/>
      <c r="GT175" s="315"/>
      <c r="GU175" s="315"/>
      <c r="GV175" s="315"/>
      <c r="GW175" s="315"/>
      <c r="GX175" s="315"/>
      <c r="GY175" s="315"/>
      <c r="GZ175" s="315"/>
      <c r="HA175" s="315"/>
      <c r="HB175" s="315"/>
      <c r="HC175" s="315"/>
      <c r="HD175" s="315"/>
      <c r="HE175" s="315"/>
      <c r="HF175" s="315"/>
      <c r="HG175" s="315"/>
      <c r="HH175" s="315"/>
      <c r="HI175" s="315"/>
    </row>
    <row r="176" spans="1:217" ht="110.1" customHeight="1" thickBot="1" x14ac:dyDescent="0.25">
      <c r="A176" s="653"/>
      <c r="B176" s="645"/>
      <c r="C176" s="654"/>
      <c r="D176" s="140" t="s">
        <v>267</v>
      </c>
      <c r="E176" s="141" t="s">
        <v>268</v>
      </c>
      <c r="F176" s="234" t="s">
        <v>597</v>
      </c>
      <c r="G176" s="142" t="s">
        <v>1102</v>
      </c>
      <c r="H176" s="142" t="s">
        <v>520</v>
      </c>
      <c r="I176" s="303" t="s">
        <v>1104</v>
      </c>
      <c r="J176" s="142" t="s">
        <v>419</v>
      </c>
      <c r="K176" s="142" t="s">
        <v>420</v>
      </c>
      <c r="L176" s="142" t="s">
        <v>421</v>
      </c>
      <c r="M176" s="142" t="s">
        <v>277</v>
      </c>
      <c r="N176" s="142" t="s">
        <v>277</v>
      </c>
      <c r="O176" s="142" t="s">
        <v>422</v>
      </c>
      <c r="P176" s="170">
        <v>2</v>
      </c>
      <c r="Q176" s="143">
        <v>2</v>
      </c>
      <c r="R176" s="170">
        <f t="shared" si="66"/>
        <v>4</v>
      </c>
      <c r="S176" s="171" t="str">
        <f t="shared" si="67"/>
        <v>Bajo</v>
      </c>
      <c r="T176" s="144">
        <v>25</v>
      </c>
      <c r="U176" s="170">
        <f t="shared" si="64"/>
        <v>100</v>
      </c>
      <c r="V176" s="170" t="str">
        <f t="shared" si="68"/>
        <v>III</v>
      </c>
      <c r="W176" s="176" t="str">
        <f t="shared" si="47"/>
        <v>Mejorable</v>
      </c>
      <c r="X176" s="142"/>
      <c r="Y176" s="142"/>
      <c r="Z176" s="142"/>
      <c r="AA176" s="142" t="s">
        <v>423</v>
      </c>
      <c r="AB176" s="142" t="s">
        <v>424</v>
      </c>
      <c r="AC176" s="142" t="s">
        <v>277</v>
      </c>
      <c r="AD176" s="142" t="s">
        <v>277</v>
      </c>
      <c r="AE176" s="142" t="s">
        <v>277</v>
      </c>
      <c r="AF176" s="142" t="s">
        <v>425</v>
      </c>
      <c r="AG176" s="142" t="s">
        <v>277</v>
      </c>
      <c r="AH176" s="145"/>
      <c r="AI176" s="170"/>
      <c r="AJ176" s="143"/>
      <c r="AK176" s="146">
        <f t="shared" si="48"/>
        <v>0</v>
      </c>
      <c r="AL176" s="219">
        <f t="shared" si="49"/>
        <v>0</v>
      </c>
      <c r="AM176" s="147" t="str">
        <f t="shared" si="50"/>
        <v>IV</v>
      </c>
      <c r="AN176" s="176" t="str">
        <f t="shared" si="51"/>
        <v>Aceptable</v>
      </c>
      <c r="AO176" s="652"/>
      <c r="AP176" s="652"/>
      <c r="AQ176" s="315"/>
      <c r="AR176" s="315"/>
      <c r="AS176" s="315"/>
      <c r="AT176" s="315"/>
      <c r="AU176" s="315"/>
      <c r="AV176" s="315"/>
      <c r="AW176" s="315"/>
      <c r="AX176" s="315"/>
      <c r="AY176" s="315"/>
      <c r="AZ176" s="315"/>
      <c r="BA176" s="315"/>
      <c r="BB176" s="315"/>
      <c r="BC176" s="315"/>
      <c r="BD176" s="315"/>
      <c r="BE176" s="315"/>
      <c r="BF176" s="315"/>
      <c r="BG176" s="315"/>
      <c r="BH176" s="315"/>
      <c r="BI176" s="315"/>
      <c r="BJ176" s="315"/>
      <c r="BK176" s="315"/>
      <c r="BL176" s="315"/>
      <c r="BM176" s="315"/>
      <c r="BN176" s="315"/>
      <c r="BO176" s="315"/>
      <c r="BP176" s="315"/>
      <c r="BQ176" s="315"/>
      <c r="BR176" s="315"/>
      <c r="BS176" s="315"/>
      <c r="BT176" s="315"/>
      <c r="BU176" s="315"/>
      <c r="BV176" s="315"/>
      <c r="BW176" s="315"/>
      <c r="BX176" s="315"/>
      <c r="BY176" s="315"/>
      <c r="BZ176" s="315"/>
      <c r="CA176" s="315"/>
      <c r="CB176" s="315"/>
      <c r="CC176" s="315"/>
      <c r="CD176" s="315"/>
      <c r="CE176" s="315"/>
      <c r="CF176" s="315"/>
      <c r="CG176" s="315"/>
      <c r="CH176" s="315"/>
      <c r="CI176" s="315"/>
      <c r="CJ176" s="315"/>
      <c r="CK176" s="315"/>
      <c r="CL176" s="315"/>
      <c r="CM176" s="315"/>
      <c r="CN176" s="315"/>
      <c r="CO176" s="315"/>
      <c r="CP176" s="315"/>
      <c r="CQ176" s="315"/>
      <c r="CR176" s="315"/>
      <c r="CS176" s="315"/>
      <c r="CT176" s="315"/>
      <c r="CU176" s="315"/>
      <c r="CV176" s="315"/>
      <c r="CW176" s="315"/>
      <c r="CX176" s="315"/>
      <c r="CY176" s="315"/>
      <c r="CZ176" s="315"/>
      <c r="DA176" s="315"/>
      <c r="DB176" s="315"/>
      <c r="DC176" s="315"/>
      <c r="DD176" s="315"/>
      <c r="DE176" s="315"/>
      <c r="DF176" s="315"/>
      <c r="DG176" s="315"/>
      <c r="DH176" s="315"/>
      <c r="DI176" s="315"/>
      <c r="DJ176" s="315"/>
      <c r="DK176" s="315"/>
      <c r="DL176" s="315"/>
      <c r="DM176" s="315"/>
      <c r="DN176" s="315"/>
      <c r="DO176" s="315"/>
      <c r="DP176" s="315"/>
      <c r="DQ176" s="315"/>
      <c r="DR176" s="315"/>
      <c r="DS176" s="315"/>
      <c r="DT176" s="315"/>
      <c r="DU176" s="315"/>
      <c r="DV176" s="315"/>
      <c r="DW176" s="315"/>
      <c r="DX176" s="315"/>
      <c r="DY176" s="315"/>
      <c r="DZ176" s="315"/>
      <c r="EA176" s="315"/>
      <c r="EB176" s="315"/>
      <c r="EC176" s="315"/>
      <c r="ED176" s="315"/>
      <c r="EE176" s="315"/>
      <c r="EF176" s="315"/>
      <c r="EG176" s="315"/>
      <c r="EH176" s="315"/>
      <c r="EI176" s="315"/>
      <c r="EJ176" s="315"/>
      <c r="EK176" s="315"/>
      <c r="EL176" s="315"/>
      <c r="EM176" s="315"/>
      <c r="EN176" s="315"/>
      <c r="EO176" s="315"/>
      <c r="EP176" s="315"/>
      <c r="EQ176" s="315"/>
      <c r="ER176" s="315"/>
      <c r="ES176" s="315"/>
      <c r="ET176" s="315"/>
      <c r="EU176" s="315"/>
      <c r="EV176" s="315"/>
      <c r="EW176" s="315"/>
      <c r="EX176" s="315"/>
      <c r="EY176" s="315"/>
      <c r="EZ176" s="315"/>
      <c r="FA176" s="315"/>
      <c r="FB176" s="315"/>
      <c r="FC176" s="315"/>
      <c r="FD176" s="315"/>
      <c r="FE176" s="315"/>
      <c r="FF176" s="315"/>
      <c r="FG176" s="315"/>
      <c r="FH176" s="315"/>
      <c r="FI176" s="315"/>
      <c r="FJ176" s="315"/>
      <c r="FK176" s="315"/>
      <c r="FL176" s="315"/>
      <c r="FM176" s="315"/>
      <c r="FN176" s="315"/>
      <c r="FO176" s="315"/>
      <c r="FP176" s="315"/>
      <c r="FQ176" s="315"/>
      <c r="FR176" s="315"/>
      <c r="FS176" s="315"/>
      <c r="FT176" s="315"/>
      <c r="FU176" s="315"/>
      <c r="FV176" s="315"/>
      <c r="FW176" s="315"/>
      <c r="FX176" s="315"/>
      <c r="FY176" s="315"/>
      <c r="FZ176" s="315"/>
      <c r="GA176" s="315"/>
      <c r="GB176" s="315"/>
      <c r="GC176" s="315"/>
      <c r="GD176" s="315"/>
      <c r="GE176" s="315"/>
      <c r="GF176" s="315"/>
      <c r="GG176" s="315"/>
      <c r="GH176" s="315"/>
      <c r="GI176" s="315"/>
      <c r="GJ176" s="315"/>
      <c r="GK176" s="315"/>
      <c r="GL176" s="315"/>
      <c r="GM176" s="315"/>
      <c r="GN176" s="315"/>
      <c r="GO176" s="315"/>
      <c r="GP176" s="315"/>
      <c r="GQ176" s="315"/>
      <c r="GR176" s="315"/>
      <c r="GS176" s="315"/>
      <c r="GT176" s="315"/>
      <c r="GU176" s="315"/>
      <c r="GV176" s="315"/>
      <c r="GW176" s="315"/>
      <c r="GX176" s="315"/>
      <c r="GY176" s="315"/>
      <c r="GZ176" s="315"/>
      <c r="HA176" s="315"/>
      <c r="HB176" s="315"/>
      <c r="HC176" s="315"/>
      <c r="HD176" s="315"/>
      <c r="HE176" s="315"/>
      <c r="HF176" s="315"/>
      <c r="HG176" s="315"/>
      <c r="HH176" s="315"/>
      <c r="HI176" s="315"/>
    </row>
    <row r="177" spans="1:217" ht="110.1" customHeight="1" thickBot="1" x14ac:dyDescent="0.25">
      <c r="A177" s="653"/>
      <c r="B177" s="645"/>
      <c r="C177" s="654"/>
      <c r="D177" s="140" t="s">
        <v>267</v>
      </c>
      <c r="E177" s="141" t="s">
        <v>268</v>
      </c>
      <c r="F177" s="234" t="s">
        <v>597</v>
      </c>
      <c r="G177" s="142" t="s">
        <v>1102</v>
      </c>
      <c r="H177" s="142" t="s">
        <v>426</v>
      </c>
      <c r="I177" s="303" t="s">
        <v>1104</v>
      </c>
      <c r="J177" s="142" t="s">
        <v>419</v>
      </c>
      <c r="K177" s="142" t="s">
        <v>36</v>
      </c>
      <c r="L177" s="142" t="s">
        <v>421</v>
      </c>
      <c r="M177" s="142" t="s">
        <v>277</v>
      </c>
      <c r="N177" s="142" t="s">
        <v>277</v>
      </c>
      <c r="O177" s="142" t="s">
        <v>422</v>
      </c>
      <c r="P177" s="170">
        <v>2</v>
      </c>
      <c r="Q177" s="143">
        <v>2</v>
      </c>
      <c r="R177" s="170">
        <f t="shared" si="66"/>
        <v>4</v>
      </c>
      <c r="S177" s="171" t="str">
        <f t="shared" si="67"/>
        <v>Bajo</v>
      </c>
      <c r="T177" s="144">
        <v>25</v>
      </c>
      <c r="U177" s="170">
        <f t="shared" si="64"/>
        <v>100</v>
      </c>
      <c r="V177" s="170" t="str">
        <f t="shared" si="68"/>
        <v>III</v>
      </c>
      <c r="W177" s="176" t="str">
        <f t="shared" si="47"/>
        <v>Mejorable</v>
      </c>
      <c r="X177" s="142"/>
      <c r="Y177" s="142"/>
      <c r="Z177" s="142"/>
      <c r="AA177" s="142" t="s">
        <v>427</v>
      </c>
      <c r="AB177" s="142" t="s">
        <v>424</v>
      </c>
      <c r="AC177" s="142" t="s">
        <v>277</v>
      </c>
      <c r="AD177" s="142" t="s">
        <v>277</v>
      </c>
      <c r="AE177" s="142" t="s">
        <v>277</v>
      </c>
      <c r="AF177" s="142" t="s">
        <v>425</v>
      </c>
      <c r="AG177" s="142" t="s">
        <v>277</v>
      </c>
      <c r="AH177" s="145"/>
      <c r="AI177" s="170"/>
      <c r="AJ177" s="143"/>
      <c r="AK177" s="146">
        <f t="shared" si="48"/>
        <v>0</v>
      </c>
      <c r="AL177" s="219">
        <f t="shared" si="49"/>
        <v>0</v>
      </c>
      <c r="AM177" s="147" t="str">
        <f t="shared" si="50"/>
        <v>IV</v>
      </c>
      <c r="AN177" s="176" t="str">
        <f t="shared" si="51"/>
        <v>Aceptable</v>
      </c>
      <c r="AO177" s="652"/>
      <c r="AP177" s="652"/>
      <c r="AQ177" s="315"/>
      <c r="AR177" s="315"/>
      <c r="AS177" s="315"/>
      <c r="AT177" s="315"/>
      <c r="AU177" s="315"/>
      <c r="AV177" s="315"/>
      <c r="AW177" s="315"/>
      <c r="AX177" s="315"/>
      <c r="AY177" s="315"/>
      <c r="AZ177" s="315"/>
      <c r="BA177" s="315"/>
      <c r="BB177" s="315"/>
      <c r="BC177" s="315"/>
      <c r="BD177" s="315"/>
      <c r="BE177" s="315"/>
      <c r="BF177" s="315"/>
      <c r="BG177" s="315"/>
      <c r="BH177" s="315"/>
      <c r="BI177" s="315"/>
      <c r="BJ177" s="315"/>
      <c r="BK177" s="315"/>
      <c r="BL177" s="315"/>
      <c r="BM177" s="315"/>
      <c r="BN177" s="315"/>
      <c r="BO177" s="315"/>
      <c r="BP177" s="315"/>
      <c r="BQ177" s="315"/>
      <c r="BR177" s="315"/>
      <c r="BS177" s="315"/>
      <c r="BT177" s="315"/>
      <c r="BU177" s="315"/>
      <c r="BV177" s="315"/>
      <c r="BW177" s="315"/>
      <c r="BX177" s="315"/>
      <c r="BY177" s="315"/>
      <c r="BZ177" s="315"/>
      <c r="CA177" s="315"/>
      <c r="CB177" s="315"/>
      <c r="CC177" s="315"/>
      <c r="CD177" s="315"/>
      <c r="CE177" s="315"/>
      <c r="CF177" s="315"/>
      <c r="CG177" s="315"/>
      <c r="CH177" s="315"/>
      <c r="CI177" s="315"/>
      <c r="CJ177" s="315"/>
      <c r="CK177" s="315"/>
      <c r="CL177" s="315"/>
      <c r="CM177" s="315"/>
      <c r="CN177" s="315"/>
      <c r="CO177" s="315"/>
      <c r="CP177" s="315"/>
      <c r="CQ177" s="315"/>
      <c r="CR177" s="315"/>
      <c r="CS177" s="315"/>
      <c r="CT177" s="315"/>
      <c r="CU177" s="315"/>
      <c r="CV177" s="315"/>
      <c r="CW177" s="315"/>
      <c r="CX177" s="315"/>
      <c r="CY177" s="315"/>
      <c r="CZ177" s="315"/>
      <c r="DA177" s="315"/>
      <c r="DB177" s="315"/>
      <c r="DC177" s="315"/>
      <c r="DD177" s="315"/>
      <c r="DE177" s="315"/>
      <c r="DF177" s="315"/>
      <c r="DG177" s="315"/>
      <c r="DH177" s="315"/>
      <c r="DI177" s="315"/>
      <c r="DJ177" s="315"/>
      <c r="DK177" s="315"/>
      <c r="DL177" s="315"/>
      <c r="DM177" s="315"/>
      <c r="DN177" s="315"/>
      <c r="DO177" s="315"/>
      <c r="DP177" s="315"/>
      <c r="DQ177" s="315"/>
      <c r="DR177" s="315"/>
      <c r="DS177" s="315"/>
      <c r="DT177" s="315"/>
      <c r="DU177" s="315"/>
      <c r="DV177" s="315"/>
      <c r="DW177" s="315"/>
      <c r="DX177" s="315"/>
      <c r="DY177" s="315"/>
      <c r="DZ177" s="315"/>
      <c r="EA177" s="315"/>
      <c r="EB177" s="315"/>
      <c r="EC177" s="315"/>
      <c r="ED177" s="315"/>
      <c r="EE177" s="315"/>
      <c r="EF177" s="315"/>
      <c r="EG177" s="315"/>
      <c r="EH177" s="315"/>
      <c r="EI177" s="315"/>
      <c r="EJ177" s="315"/>
      <c r="EK177" s="315"/>
      <c r="EL177" s="315"/>
      <c r="EM177" s="315"/>
      <c r="EN177" s="315"/>
      <c r="EO177" s="315"/>
      <c r="EP177" s="315"/>
      <c r="EQ177" s="315"/>
      <c r="ER177" s="315"/>
      <c r="ES177" s="315"/>
      <c r="ET177" s="315"/>
      <c r="EU177" s="315"/>
      <c r="EV177" s="315"/>
      <c r="EW177" s="315"/>
      <c r="EX177" s="315"/>
      <c r="EY177" s="315"/>
      <c r="EZ177" s="315"/>
      <c r="FA177" s="315"/>
      <c r="FB177" s="315"/>
      <c r="FC177" s="315"/>
      <c r="FD177" s="315"/>
      <c r="FE177" s="315"/>
      <c r="FF177" s="315"/>
      <c r="FG177" s="315"/>
      <c r="FH177" s="315"/>
      <c r="FI177" s="315"/>
      <c r="FJ177" s="315"/>
      <c r="FK177" s="315"/>
      <c r="FL177" s="315"/>
      <c r="FM177" s="315"/>
      <c r="FN177" s="315"/>
      <c r="FO177" s="315"/>
      <c r="FP177" s="315"/>
      <c r="FQ177" s="315"/>
      <c r="FR177" s="315"/>
      <c r="FS177" s="315"/>
      <c r="FT177" s="315"/>
      <c r="FU177" s="315"/>
      <c r="FV177" s="315"/>
      <c r="FW177" s="315"/>
      <c r="FX177" s="315"/>
      <c r="FY177" s="315"/>
      <c r="FZ177" s="315"/>
      <c r="GA177" s="315"/>
      <c r="GB177" s="315"/>
      <c r="GC177" s="315"/>
      <c r="GD177" s="315"/>
      <c r="GE177" s="315"/>
      <c r="GF177" s="315"/>
      <c r="GG177" s="315"/>
      <c r="GH177" s="315"/>
      <c r="GI177" s="315"/>
      <c r="GJ177" s="315"/>
      <c r="GK177" s="315"/>
      <c r="GL177" s="315"/>
      <c r="GM177" s="315"/>
      <c r="GN177" s="315"/>
      <c r="GO177" s="315"/>
      <c r="GP177" s="315"/>
      <c r="GQ177" s="315"/>
      <c r="GR177" s="315"/>
      <c r="GS177" s="315"/>
      <c r="GT177" s="315"/>
      <c r="GU177" s="315"/>
      <c r="GV177" s="315"/>
      <c r="GW177" s="315"/>
      <c r="GX177" s="315"/>
      <c r="GY177" s="315"/>
      <c r="GZ177" s="315"/>
      <c r="HA177" s="315"/>
      <c r="HB177" s="315"/>
      <c r="HC177" s="315"/>
      <c r="HD177" s="315"/>
      <c r="HE177" s="315"/>
      <c r="HF177" s="315"/>
      <c r="HG177" s="315"/>
      <c r="HH177" s="315"/>
      <c r="HI177" s="315"/>
    </row>
    <row r="178" spans="1:217" ht="110.1" customHeight="1" thickBot="1" x14ac:dyDescent="0.25">
      <c r="A178" s="653"/>
      <c r="B178" s="645"/>
      <c r="C178" s="654"/>
      <c r="D178" s="140" t="s">
        <v>267</v>
      </c>
      <c r="E178" s="141" t="s">
        <v>268</v>
      </c>
      <c r="F178" s="234" t="s">
        <v>597</v>
      </c>
      <c r="G178" s="142" t="s">
        <v>1102</v>
      </c>
      <c r="H178" s="142" t="s">
        <v>428</v>
      </c>
      <c r="I178" s="303" t="s">
        <v>1104</v>
      </c>
      <c r="J178" s="142" t="s">
        <v>419</v>
      </c>
      <c r="K178" s="142" t="s">
        <v>429</v>
      </c>
      <c r="L178" s="142" t="s">
        <v>430</v>
      </c>
      <c r="M178" s="142" t="s">
        <v>277</v>
      </c>
      <c r="N178" s="142" t="s">
        <v>277</v>
      </c>
      <c r="O178" s="142" t="s">
        <v>422</v>
      </c>
      <c r="P178" s="170">
        <v>2</v>
      </c>
      <c r="Q178" s="143">
        <v>2</v>
      </c>
      <c r="R178" s="170">
        <f t="shared" si="66"/>
        <v>4</v>
      </c>
      <c r="S178" s="171" t="str">
        <f t="shared" si="67"/>
        <v>Bajo</v>
      </c>
      <c r="T178" s="144">
        <v>25</v>
      </c>
      <c r="U178" s="170">
        <f t="shared" si="64"/>
        <v>100</v>
      </c>
      <c r="V178" s="170" t="str">
        <f t="shared" si="68"/>
        <v>III</v>
      </c>
      <c r="W178" s="176" t="str">
        <f t="shared" si="47"/>
        <v>Mejorable</v>
      </c>
      <c r="X178" s="142"/>
      <c r="Y178" s="142"/>
      <c r="Z178" s="142"/>
      <c r="AA178" s="142" t="s">
        <v>427</v>
      </c>
      <c r="AB178" s="142" t="s">
        <v>424</v>
      </c>
      <c r="AC178" s="142" t="s">
        <v>277</v>
      </c>
      <c r="AD178" s="142" t="s">
        <v>277</v>
      </c>
      <c r="AE178" s="142" t="s">
        <v>277</v>
      </c>
      <c r="AF178" s="142" t="s">
        <v>425</v>
      </c>
      <c r="AG178" s="142" t="s">
        <v>277</v>
      </c>
      <c r="AH178" s="145"/>
      <c r="AI178" s="170"/>
      <c r="AJ178" s="143"/>
      <c r="AK178" s="146">
        <f t="shared" si="48"/>
        <v>0</v>
      </c>
      <c r="AL178" s="219">
        <f t="shared" si="49"/>
        <v>0</v>
      </c>
      <c r="AM178" s="147" t="str">
        <f t="shared" si="50"/>
        <v>IV</v>
      </c>
      <c r="AN178" s="176" t="str">
        <f t="shared" si="51"/>
        <v>Aceptable</v>
      </c>
      <c r="AO178" s="652"/>
      <c r="AP178" s="652"/>
      <c r="AQ178" s="315"/>
      <c r="AR178" s="315"/>
      <c r="AS178" s="315"/>
      <c r="AT178" s="315"/>
      <c r="AU178" s="315"/>
      <c r="AV178" s="315"/>
      <c r="AW178" s="315"/>
      <c r="AX178" s="315"/>
      <c r="AY178" s="315"/>
      <c r="AZ178" s="315"/>
      <c r="BA178" s="315"/>
      <c r="BB178" s="315"/>
      <c r="BC178" s="315"/>
      <c r="BD178" s="315"/>
      <c r="BE178" s="315"/>
      <c r="BF178" s="315"/>
      <c r="BG178" s="315"/>
      <c r="BH178" s="315"/>
      <c r="BI178" s="315"/>
      <c r="BJ178" s="315"/>
      <c r="BK178" s="315"/>
      <c r="BL178" s="315"/>
      <c r="BM178" s="315"/>
      <c r="BN178" s="315"/>
      <c r="BO178" s="315"/>
      <c r="BP178" s="315"/>
      <c r="BQ178" s="315"/>
      <c r="BR178" s="315"/>
      <c r="BS178" s="315"/>
      <c r="BT178" s="315"/>
      <c r="BU178" s="315"/>
      <c r="BV178" s="315"/>
      <c r="BW178" s="315"/>
      <c r="BX178" s="315"/>
      <c r="BY178" s="315"/>
      <c r="BZ178" s="315"/>
      <c r="CA178" s="315"/>
      <c r="CB178" s="315"/>
      <c r="CC178" s="315"/>
      <c r="CD178" s="315"/>
      <c r="CE178" s="315"/>
      <c r="CF178" s="315"/>
      <c r="CG178" s="315"/>
      <c r="CH178" s="315"/>
      <c r="CI178" s="315"/>
      <c r="CJ178" s="315"/>
      <c r="CK178" s="315"/>
      <c r="CL178" s="315"/>
      <c r="CM178" s="315"/>
      <c r="CN178" s="315"/>
      <c r="CO178" s="315"/>
      <c r="CP178" s="315"/>
      <c r="CQ178" s="315"/>
      <c r="CR178" s="315"/>
      <c r="CS178" s="315"/>
      <c r="CT178" s="315"/>
      <c r="CU178" s="315"/>
      <c r="CV178" s="315"/>
      <c r="CW178" s="315"/>
      <c r="CX178" s="315"/>
      <c r="CY178" s="315"/>
      <c r="CZ178" s="315"/>
      <c r="DA178" s="315"/>
      <c r="DB178" s="315"/>
      <c r="DC178" s="315"/>
      <c r="DD178" s="315"/>
      <c r="DE178" s="315"/>
      <c r="DF178" s="315"/>
      <c r="DG178" s="315"/>
      <c r="DH178" s="315"/>
      <c r="DI178" s="315"/>
      <c r="DJ178" s="315"/>
      <c r="DK178" s="315"/>
      <c r="DL178" s="315"/>
      <c r="DM178" s="315"/>
      <c r="DN178" s="315"/>
      <c r="DO178" s="315"/>
      <c r="DP178" s="315"/>
      <c r="DQ178" s="315"/>
      <c r="DR178" s="315"/>
      <c r="DS178" s="315"/>
      <c r="DT178" s="315"/>
      <c r="DU178" s="315"/>
      <c r="DV178" s="315"/>
      <c r="DW178" s="315"/>
      <c r="DX178" s="315"/>
      <c r="DY178" s="315"/>
      <c r="DZ178" s="315"/>
      <c r="EA178" s="315"/>
      <c r="EB178" s="315"/>
      <c r="EC178" s="315"/>
      <c r="ED178" s="315"/>
      <c r="EE178" s="315"/>
      <c r="EF178" s="315"/>
      <c r="EG178" s="315"/>
      <c r="EH178" s="315"/>
      <c r="EI178" s="315"/>
      <c r="EJ178" s="315"/>
      <c r="EK178" s="315"/>
      <c r="EL178" s="315"/>
      <c r="EM178" s="315"/>
      <c r="EN178" s="315"/>
      <c r="EO178" s="315"/>
      <c r="EP178" s="315"/>
      <c r="EQ178" s="315"/>
      <c r="ER178" s="315"/>
      <c r="ES178" s="315"/>
      <c r="ET178" s="315"/>
      <c r="EU178" s="315"/>
      <c r="EV178" s="315"/>
      <c r="EW178" s="315"/>
      <c r="EX178" s="315"/>
      <c r="EY178" s="315"/>
      <c r="EZ178" s="315"/>
      <c r="FA178" s="315"/>
      <c r="FB178" s="315"/>
      <c r="FC178" s="315"/>
      <c r="FD178" s="315"/>
      <c r="FE178" s="315"/>
      <c r="FF178" s="315"/>
      <c r="FG178" s="315"/>
      <c r="FH178" s="315"/>
      <c r="FI178" s="315"/>
      <c r="FJ178" s="315"/>
      <c r="FK178" s="315"/>
      <c r="FL178" s="315"/>
      <c r="FM178" s="315"/>
      <c r="FN178" s="315"/>
      <c r="FO178" s="315"/>
      <c r="FP178" s="315"/>
      <c r="FQ178" s="315"/>
      <c r="FR178" s="315"/>
      <c r="FS178" s="315"/>
      <c r="FT178" s="315"/>
      <c r="FU178" s="315"/>
      <c r="FV178" s="315"/>
      <c r="FW178" s="315"/>
      <c r="FX178" s="315"/>
      <c r="FY178" s="315"/>
      <c r="FZ178" s="315"/>
      <c r="GA178" s="315"/>
      <c r="GB178" s="315"/>
      <c r="GC178" s="315"/>
      <c r="GD178" s="315"/>
      <c r="GE178" s="315"/>
      <c r="GF178" s="315"/>
      <c r="GG178" s="315"/>
      <c r="GH178" s="315"/>
      <c r="GI178" s="315"/>
      <c r="GJ178" s="315"/>
      <c r="GK178" s="315"/>
      <c r="GL178" s="315"/>
      <c r="GM178" s="315"/>
      <c r="GN178" s="315"/>
      <c r="GO178" s="315"/>
      <c r="GP178" s="315"/>
      <c r="GQ178" s="315"/>
      <c r="GR178" s="315"/>
      <c r="GS178" s="315"/>
      <c r="GT178" s="315"/>
      <c r="GU178" s="315"/>
      <c r="GV178" s="315"/>
      <c r="GW178" s="315"/>
      <c r="GX178" s="315"/>
      <c r="GY178" s="315"/>
      <c r="GZ178" s="315"/>
      <c r="HA178" s="315"/>
      <c r="HB178" s="315"/>
      <c r="HC178" s="315"/>
      <c r="HD178" s="315"/>
      <c r="HE178" s="315"/>
      <c r="HF178" s="315"/>
      <c r="HG178" s="315"/>
      <c r="HH178" s="315"/>
      <c r="HI178" s="315"/>
    </row>
    <row r="179" spans="1:217" ht="110.1" customHeight="1" thickBot="1" x14ac:dyDescent="0.25">
      <c r="A179" s="653"/>
      <c r="B179" s="645"/>
      <c r="C179" s="654"/>
      <c r="D179" s="140" t="s">
        <v>267</v>
      </c>
      <c r="E179" s="141" t="s">
        <v>268</v>
      </c>
      <c r="F179" s="234" t="s">
        <v>597</v>
      </c>
      <c r="G179" s="142" t="s">
        <v>1102</v>
      </c>
      <c r="H179" s="142" t="s">
        <v>624</v>
      </c>
      <c r="I179" s="303" t="s">
        <v>1104</v>
      </c>
      <c r="J179" s="142" t="s">
        <v>288</v>
      </c>
      <c r="K179" s="142" t="s">
        <v>625</v>
      </c>
      <c r="L179" s="238" t="s">
        <v>433</v>
      </c>
      <c r="M179" s="142" t="s">
        <v>626</v>
      </c>
      <c r="N179" s="142" t="s">
        <v>434</v>
      </c>
      <c r="O179" s="142" t="s">
        <v>277</v>
      </c>
      <c r="P179" s="170">
        <v>2</v>
      </c>
      <c r="Q179" s="143">
        <v>3</v>
      </c>
      <c r="R179" s="170">
        <f t="shared" si="66"/>
        <v>6</v>
      </c>
      <c r="S179" s="171" t="str">
        <f t="shared" si="67"/>
        <v>Medio</v>
      </c>
      <c r="T179" s="144">
        <v>60</v>
      </c>
      <c r="U179" s="170">
        <f t="shared" si="64"/>
        <v>360</v>
      </c>
      <c r="V179" s="170" t="str">
        <f t="shared" si="68"/>
        <v>II</v>
      </c>
      <c r="W179" s="176" t="str">
        <f t="shared" si="47"/>
        <v>No Aceptable o Aceptable con Control Especifico</v>
      </c>
      <c r="X179" s="142"/>
      <c r="Y179" s="142"/>
      <c r="Z179" s="142"/>
      <c r="AA179" s="142" t="s">
        <v>435</v>
      </c>
      <c r="AB179" s="142" t="s">
        <v>436</v>
      </c>
      <c r="AC179" s="142" t="s">
        <v>277</v>
      </c>
      <c r="AD179" s="142" t="s">
        <v>277</v>
      </c>
      <c r="AE179" s="142" t="s">
        <v>627</v>
      </c>
      <c r="AF179" s="142" t="s">
        <v>438</v>
      </c>
      <c r="AG179" s="142" t="s">
        <v>277</v>
      </c>
      <c r="AH179" s="145"/>
      <c r="AI179" s="170"/>
      <c r="AJ179" s="143"/>
      <c r="AK179" s="146">
        <f t="shared" si="48"/>
        <v>0</v>
      </c>
      <c r="AL179" s="219">
        <f t="shared" si="49"/>
        <v>0</v>
      </c>
      <c r="AM179" s="147" t="str">
        <f t="shared" si="50"/>
        <v>IV</v>
      </c>
      <c r="AN179" s="176" t="str">
        <f t="shared" si="51"/>
        <v>Aceptable</v>
      </c>
      <c r="AO179" s="652"/>
      <c r="AP179" s="652"/>
      <c r="AQ179" s="315"/>
      <c r="AR179" s="315"/>
      <c r="AS179" s="315"/>
      <c r="AT179" s="315"/>
      <c r="AU179" s="315"/>
      <c r="AV179" s="315"/>
      <c r="AW179" s="315"/>
      <c r="AX179" s="315"/>
      <c r="AY179" s="315"/>
      <c r="AZ179" s="315"/>
      <c r="BA179" s="315"/>
      <c r="BB179" s="315"/>
      <c r="BC179" s="315"/>
      <c r="BD179" s="315"/>
      <c r="BE179" s="315"/>
      <c r="BF179" s="315"/>
      <c r="BG179" s="315"/>
      <c r="BH179" s="315"/>
      <c r="BI179" s="315"/>
      <c r="BJ179" s="315"/>
      <c r="BK179" s="315"/>
      <c r="BL179" s="315"/>
      <c r="BM179" s="315"/>
      <c r="BN179" s="315"/>
      <c r="BO179" s="315"/>
      <c r="BP179" s="315"/>
      <c r="BQ179" s="315"/>
      <c r="BR179" s="315"/>
      <c r="BS179" s="315"/>
      <c r="BT179" s="315"/>
      <c r="BU179" s="315"/>
      <c r="BV179" s="315"/>
      <c r="BW179" s="315"/>
      <c r="BX179" s="315"/>
      <c r="BY179" s="315"/>
      <c r="BZ179" s="315"/>
      <c r="CA179" s="315"/>
      <c r="CB179" s="315"/>
      <c r="CC179" s="315"/>
      <c r="CD179" s="315"/>
      <c r="CE179" s="315"/>
      <c r="CF179" s="315"/>
      <c r="CG179" s="315"/>
      <c r="CH179" s="315"/>
      <c r="CI179" s="315"/>
      <c r="CJ179" s="315"/>
      <c r="CK179" s="315"/>
      <c r="CL179" s="315"/>
      <c r="CM179" s="315"/>
      <c r="CN179" s="315"/>
      <c r="CO179" s="315"/>
      <c r="CP179" s="315"/>
      <c r="CQ179" s="315"/>
      <c r="CR179" s="315"/>
      <c r="CS179" s="315"/>
      <c r="CT179" s="315"/>
      <c r="CU179" s="315"/>
      <c r="CV179" s="315"/>
      <c r="CW179" s="315"/>
      <c r="CX179" s="315"/>
      <c r="CY179" s="315"/>
      <c r="CZ179" s="315"/>
      <c r="DA179" s="315"/>
      <c r="DB179" s="315"/>
      <c r="DC179" s="315"/>
      <c r="DD179" s="315"/>
      <c r="DE179" s="315"/>
      <c r="DF179" s="315"/>
      <c r="DG179" s="315"/>
      <c r="DH179" s="315"/>
      <c r="DI179" s="315"/>
      <c r="DJ179" s="315"/>
      <c r="DK179" s="315"/>
      <c r="DL179" s="315"/>
      <c r="DM179" s="315"/>
      <c r="DN179" s="315"/>
      <c r="DO179" s="315"/>
      <c r="DP179" s="315"/>
      <c r="DQ179" s="315"/>
      <c r="DR179" s="315"/>
      <c r="DS179" s="315"/>
      <c r="DT179" s="315"/>
      <c r="DU179" s="315"/>
      <c r="DV179" s="315"/>
      <c r="DW179" s="315"/>
      <c r="DX179" s="315"/>
      <c r="DY179" s="315"/>
      <c r="DZ179" s="315"/>
      <c r="EA179" s="315"/>
      <c r="EB179" s="315"/>
      <c r="EC179" s="315"/>
      <c r="ED179" s="315"/>
      <c r="EE179" s="315"/>
      <c r="EF179" s="315"/>
      <c r="EG179" s="315"/>
      <c r="EH179" s="315"/>
      <c r="EI179" s="315"/>
      <c r="EJ179" s="315"/>
      <c r="EK179" s="315"/>
      <c r="EL179" s="315"/>
      <c r="EM179" s="315"/>
      <c r="EN179" s="315"/>
      <c r="EO179" s="315"/>
      <c r="EP179" s="315"/>
      <c r="EQ179" s="315"/>
      <c r="ER179" s="315"/>
      <c r="ES179" s="315"/>
      <c r="ET179" s="315"/>
      <c r="EU179" s="315"/>
      <c r="EV179" s="315"/>
      <c r="EW179" s="315"/>
      <c r="EX179" s="315"/>
      <c r="EY179" s="315"/>
      <c r="EZ179" s="315"/>
      <c r="FA179" s="315"/>
      <c r="FB179" s="315"/>
      <c r="FC179" s="315"/>
      <c r="FD179" s="315"/>
      <c r="FE179" s="315"/>
      <c r="FF179" s="315"/>
      <c r="FG179" s="315"/>
      <c r="FH179" s="315"/>
      <c r="FI179" s="315"/>
      <c r="FJ179" s="315"/>
      <c r="FK179" s="315"/>
      <c r="FL179" s="315"/>
      <c r="FM179" s="315"/>
      <c r="FN179" s="315"/>
      <c r="FO179" s="315"/>
      <c r="FP179" s="315"/>
      <c r="FQ179" s="315"/>
      <c r="FR179" s="315"/>
      <c r="FS179" s="315"/>
      <c r="FT179" s="315"/>
      <c r="FU179" s="315"/>
      <c r="FV179" s="315"/>
      <c r="FW179" s="315"/>
      <c r="FX179" s="315"/>
      <c r="FY179" s="315"/>
      <c r="FZ179" s="315"/>
      <c r="GA179" s="315"/>
      <c r="GB179" s="315"/>
      <c r="GC179" s="315"/>
      <c r="GD179" s="315"/>
      <c r="GE179" s="315"/>
      <c r="GF179" s="315"/>
      <c r="GG179" s="315"/>
      <c r="GH179" s="315"/>
      <c r="GI179" s="315"/>
      <c r="GJ179" s="315"/>
      <c r="GK179" s="315"/>
      <c r="GL179" s="315"/>
      <c r="GM179" s="315"/>
      <c r="GN179" s="315"/>
      <c r="GO179" s="315"/>
      <c r="GP179" s="315"/>
      <c r="GQ179" s="315"/>
      <c r="GR179" s="315"/>
      <c r="GS179" s="315"/>
      <c r="GT179" s="315"/>
      <c r="GU179" s="315"/>
      <c r="GV179" s="315"/>
      <c r="GW179" s="315"/>
      <c r="GX179" s="315"/>
      <c r="GY179" s="315"/>
      <c r="GZ179" s="315"/>
      <c r="HA179" s="315"/>
      <c r="HB179" s="315"/>
      <c r="HC179" s="315"/>
      <c r="HD179" s="315"/>
      <c r="HE179" s="315"/>
      <c r="HF179" s="315"/>
      <c r="HG179" s="315"/>
      <c r="HH179" s="315"/>
      <c r="HI179" s="315"/>
    </row>
    <row r="180" spans="1:217" ht="110.1" customHeight="1" thickBot="1" x14ac:dyDescent="0.25">
      <c r="A180" s="653"/>
      <c r="B180" s="645"/>
      <c r="C180" s="654"/>
      <c r="D180" s="140" t="s">
        <v>267</v>
      </c>
      <c r="E180" s="141" t="s">
        <v>268</v>
      </c>
      <c r="F180" s="234" t="s">
        <v>597</v>
      </c>
      <c r="G180" s="142" t="s">
        <v>1102</v>
      </c>
      <c r="H180" s="142" t="s">
        <v>1021</v>
      </c>
      <c r="I180" s="303" t="s">
        <v>1104</v>
      </c>
      <c r="J180" s="142" t="s">
        <v>288</v>
      </c>
      <c r="K180" s="142" t="s">
        <v>824</v>
      </c>
      <c r="L180" s="142" t="s">
        <v>578</v>
      </c>
      <c r="M180" s="142" t="s">
        <v>277</v>
      </c>
      <c r="N180" s="142" t="s">
        <v>277</v>
      </c>
      <c r="O180" s="142" t="s">
        <v>277</v>
      </c>
      <c r="P180" s="170">
        <v>2</v>
      </c>
      <c r="Q180" s="143">
        <v>2</v>
      </c>
      <c r="R180" s="170">
        <f t="shared" si="66"/>
        <v>4</v>
      </c>
      <c r="S180" s="171" t="str">
        <f t="shared" si="67"/>
        <v>Bajo</v>
      </c>
      <c r="T180" s="144">
        <v>100</v>
      </c>
      <c r="U180" s="170">
        <f t="shared" si="64"/>
        <v>400</v>
      </c>
      <c r="V180" s="170" t="str">
        <f t="shared" si="68"/>
        <v>II</v>
      </c>
      <c r="W180" s="176" t="str">
        <f t="shared" si="47"/>
        <v>No Aceptable o Aceptable con Control Especifico</v>
      </c>
      <c r="X180" s="142"/>
      <c r="Y180" s="142"/>
      <c r="Z180" s="142"/>
      <c r="AA180" s="142" t="s">
        <v>578</v>
      </c>
      <c r="AB180" s="142" t="s">
        <v>580</v>
      </c>
      <c r="AC180" s="142" t="s">
        <v>277</v>
      </c>
      <c r="AD180" s="142" t="s">
        <v>277</v>
      </c>
      <c r="AE180" s="142" t="s">
        <v>825</v>
      </c>
      <c r="AF180" s="142" t="s">
        <v>826</v>
      </c>
      <c r="AG180" s="142" t="s">
        <v>277</v>
      </c>
      <c r="AH180" s="145"/>
      <c r="AI180" s="170"/>
      <c r="AJ180" s="143"/>
      <c r="AK180" s="146">
        <f t="shared" si="48"/>
        <v>0</v>
      </c>
      <c r="AL180" s="219">
        <f t="shared" si="49"/>
        <v>0</v>
      </c>
      <c r="AM180" s="147" t="str">
        <f t="shared" si="50"/>
        <v>IV</v>
      </c>
      <c r="AN180" s="176" t="str">
        <f t="shared" si="51"/>
        <v>Aceptable</v>
      </c>
      <c r="AO180" s="652"/>
      <c r="AP180" s="652"/>
      <c r="AQ180" s="315"/>
      <c r="AR180" s="315"/>
      <c r="AS180" s="315"/>
      <c r="AT180" s="315"/>
      <c r="AU180" s="315"/>
      <c r="AV180" s="315"/>
      <c r="AW180" s="315"/>
      <c r="AX180" s="315"/>
      <c r="AY180" s="315"/>
      <c r="AZ180" s="315"/>
      <c r="BA180" s="315"/>
      <c r="BB180" s="315"/>
      <c r="BC180" s="315"/>
      <c r="BD180" s="315"/>
      <c r="BE180" s="315"/>
      <c r="BF180" s="315"/>
      <c r="BG180" s="315"/>
      <c r="BH180" s="315"/>
      <c r="BI180" s="315"/>
      <c r="BJ180" s="315"/>
      <c r="BK180" s="315"/>
      <c r="BL180" s="315"/>
      <c r="BM180" s="315"/>
      <c r="BN180" s="315"/>
      <c r="BO180" s="315"/>
      <c r="BP180" s="315"/>
      <c r="BQ180" s="315"/>
      <c r="BR180" s="315"/>
      <c r="BS180" s="315"/>
      <c r="BT180" s="315"/>
      <c r="BU180" s="315"/>
      <c r="BV180" s="315"/>
      <c r="BW180" s="315"/>
      <c r="BX180" s="315"/>
      <c r="BY180" s="315"/>
      <c r="BZ180" s="315"/>
      <c r="CA180" s="315"/>
      <c r="CB180" s="315"/>
      <c r="CC180" s="315"/>
      <c r="CD180" s="315"/>
      <c r="CE180" s="315"/>
      <c r="CF180" s="315"/>
      <c r="CG180" s="315"/>
      <c r="CH180" s="315"/>
      <c r="CI180" s="315"/>
      <c r="CJ180" s="315"/>
      <c r="CK180" s="315"/>
      <c r="CL180" s="315"/>
      <c r="CM180" s="315"/>
      <c r="CN180" s="315"/>
      <c r="CO180" s="315"/>
      <c r="CP180" s="315"/>
      <c r="CQ180" s="315"/>
      <c r="CR180" s="315"/>
      <c r="CS180" s="315"/>
      <c r="CT180" s="315"/>
      <c r="CU180" s="315"/>
      <c r="CV180" s="315"/>
      <c r="CW180" s="315"/>
      <c r="CX180" s="315"/>
      <c r="CY180" s="315"/>
      <c r="CZ180" s="315"/>
      <c r="DA180" s="315"/>
      <c r="DB180" s="315"/>
      <c r="DC180" s="315"/>
      <c r="DD180" s="315"/>
      <c r="DE180" s="315"/>
      <c r="DF180" s="315"/>
      <c r="DG180" s="315"/>
      <c r="DH180" s="315"/>
      <c r="DI180" s="315"/>
      <c r="DJ180" s="315"/>
      <c r="DK180" s="315"/>
      <c r="DL180" s="315"/>
      <c r="DM180" s="315"/>
      <c r="DN180" s="315"/>
      <c r="DO180" s="315"/>
      <c r="DP180" s="315"/>
      <c r="DQ180" s="315"/>
      <c r="DR180" s="315"/>
      <c r="DS180" s="315"/>
      <c r="DT180" s="315"/>
      <c r="DU180" s="315"/>
      <c r="DV180" s="315"/>
      <c r="DW180" s="315"/>
      <c r="DX180" s="315"/>
      <c r="DY180" s="315"/>
      <c r="DZ180" s="315"/>
      <c r="EA180" s="315"/>
      <c r="EB180" s="315"/>
      <c r="EC180" s="315"/>
      <c r="ED180" s="315"/>
      <c r="EE180" s="315"/>
      <c r="EF180" s="315"/>
      <c r="EG180" s="315"/>
      <c r="EH180" s="315"/>
      <c r="EI180" s="315"/>
      <c r="EJ180" s="315"/>
      <c r="EK180" s="315"/>
      <c r="EL180" s="315"/>
      <c r="EM180" s="315"/>
      <c r="EN180" s="315"/>
      <c r="EO180" s="315"/>
      <c r="EP180" s="315"/>
      <c r="EQ180" s="315"/>
      <c r="ER180" s="315"/>
      <c r="ES180" s="315"/>
      <c r="ET180" s="315"/>
      <c r="EU180" s="315"/>
      <c r="EV180" s="315"/>
      <c r="EW180" s="315"/>
      <c r="EX180" s="315"/>
      <c r="EY180" s="315"/>
      <c r="EZ180" s="315"/>
      <c r="FA180" s="315"/>
      <c r="FB180" s="315"/>
      <c r="FC180" s="315"/>
      <c r="FD180" s="315"/>
      <c r="FE180" s="315"/>
      <c r="FF180" s="315"/>
      <c r="FG180" s="315"/>
      <c r="FH180" s="315"/>
      <c r="FI180" s="315"/>
      <c r="FJ180" s="315"/>
      <c r="FK180" s="315"/>
      <c r="FL180" s="315"/>
      <c r="FM180" s="315"/>
      <c r="FN180" s="315"/>
      <c r="FO180" s="315"/>
      <c r="FP180" s="315"/>
      <c r="FQ180" s="315"/>
      <c r="FR180" s="315"/>
      <c r="FS180" s="315"/>
      <c r="FT180" s="315"/>
      <c r="FU180" s="315"/>
      <c r="FV180" s="315"/>
      <c r="FW180" s="315"/>
      <c r="FX180" s="315"/>
      <c r="FY180" s="315"/>
      <c r="FZ180" s="315"/>
      <c r="GA180" s="315"/>
      <c r="GB180" s="315"/>
      <c r="GC180" s="315"/>
      <c r="GD180" s="315"/>
      <c r="GE180" s="315"/>
      <c r="GF180" s="315"/>
      <c r="GG180" s="315"/>
      <c r="GH180" s="315"/>
      <c r="GI180" s="315"/>
      <c r="GJ180" s="315"/>
      <c r="GK180" s="315"/>
      <c r="GL180" s="315"/>
      <c r="GM180" s="315"/>
      <c r="GN180" s="315"/>
      <c r="GO180" s="315"/>
      <c r="GP180" s="315"/>
      <c r="GQ180" s="315"/>
      <c r="GR180" s="315"/>
      <c r="GS180" s="315"/>
      <c r="GT180" s="315"/>
      <c r="GU180" s="315"/>
      <c r="GV180" s="315"/>
      <c r="GW180" s="315"/>
      <c r="GX180" s="315"/>
      <c r="GY180" s="315"/>
      <c r="GZ180" s="315"/>
      <c r="HA180" s="315"/>
      <c r="HB180" s="315"/>
      <c r="HC180" s="315"/>
      <c r="HD180" s="315"/>
      <c r="HE180" s="315"/>
      <c r="HF180" s="315"/>
      <c r="HG180" s="315"/>
      <c r="HH180" s="315"/>
      <c r="HI180" s="315"/>
    </row>
    <row r="181" spans="1:217" ht="110.1" customHeight="1" thickBot="1" x14ac:dyDescent="0.25">
      <c r="A181" s="653"/>
      <c r="B181" s="645"/>
      <c r="C181" s="654"/>
      <c r="D181" s="140" t="s">
        <v>267</v>
      </c>
      <c r="E181" s="141" t="s">
        <v>268</v>
      </c>
      <c r="F181" s="234" t="s">
        <v>597</v>
      </c>
      <c r="G181" s="142" t="s">
        <v>1102</v>
      </c>
      <c r="H181" s="142" t="s">
        <v>652</v>
      </c>
      <c r="I181" s="303" t="s">
        <v>1104</v>
      </c>
      <c r="J181" s="142" t="s">
        <v>288</v>
      </c>
      <c r="K181" s="142" t="s">
        <v>733</v>
      </c>
      <c r="L181" s="234" t="s">
        <v>375</v>
      </c>
      <c r="M181" s="142" t="s">
        <v>277</v>
      </c>
      <c r="N181" s="142" t="s">
        <v>277</v>
      </c>
      <c r="O181" s="142" t="s">
        <v>277</v>
      </c>
      <c r="P181" s="170">
        <v>2</v>
      </c>
      <c r="Q181" s="143">
        <v>2</v>
      </c>
      <c r="R181" s="170">
        <f t="shared" si="66"/>
        <v>4</v>
      </c>
      <c r="S181" s="171" t="str">
        <f t="shared" si="67"/>
        <v>Bajo</v>
      </c>
      <c r="T181" s="144">
        <v>10</v>
      </c>
      <c r="U181" s="170">
        <f t="shared" si="64"/>
        <v>40</v>
      </c>
      <c r="V181" s="170" t="str">
        <f t="shared" si="68"/>
        <v>III</v>
      </c>
      <c r="W181" s="176" t="str">
        <f t="shared" si="47"/>
        <v>Mejorable</v>
      </c>
      <c r="X181" s="142"/>
      <c r="Y181" s="142"/>
      <c r="Z181" s="142"/>
      <c r="AA181" s="142" t="s">
        <v>630</v>
      </c>
      <c r="AB181" s="142" t="s">
        <v>294</v>
      </c>
      <c r="AC181" s="142" t="s">
        <v>277</v>
      </c>
      <c r="AD181" s="142" t="s">
        <v>277</v>
      </c>
      <c r="AE181" s="142" t="s">
        <v>277</v>
      </c>
      <c r="AF181" s="142" t="s">
        <v>631</v>
      </c>
      <c r="AG181" s="142" t="s">
        <v>277</v>
      </c>
      <c r="AH181" s="145"/>
      <c r="AI181" s="170"/>
      <c r="AJ181" s="143"/>
      <c r="AK181" s="146">
        <f t="shared" si="48"/>
        <v>0</v>
      </c>
      <c r="AL181" s="219">
        <f t="shared" si="49"/>
        <v>0</v>
      </c>
      <c r="AM181" s="147" t="str">
        <f t="shared" si="50"/>
        <v>IV</v>
      </c>
      <c r="AN181" s="176" t="str">
        <f t="shared" si="51"/>
        <v>Aceptable</v>
      </c>
      <c r="AO181" s="652"/>
      <c r="AP181" s="652"/>
      <c r="AQ181" s="315"/>
      <c r="AR181" s="315"/>
      <c r="AS181" s="315"/>
      <c r="AT181" s="315"/>
      <c r="AU181" s="315"/>
      <c r="AV181" s="315"/>
      <c r="AW181" s="315"/>
      <c r="AX181" s="315"/>
      <c r="AY181" s="315"/>
      <c r="AZ181" s="315"/>
      <c r="BA181" s="315"/>
      <c r="BB181" s="315"/>
      <c r="BC181" s="315"/>
      <c r="BD181" s="315"/>
      <c r="BE181" s="315"/>
      <c r="BF181" s="315"/>
      <c r="BG181" s="315"/>
      <c r="BH181" s="315"/>
      <c r="BI181" s="315"/>
      <c r="BJ181" s="315"/>
      <c r="BK181" s="315"/>
      <c r="BL181" s="315"/>
      <c r="BM181" s="315"/>
      <c r="BN181" s="315"/>
      <c r="BO181" s="315"/>
      <c r="BP181" s="315"/>
      <c r="BQ181" s="315"/>
      <c r="BR181" s="315"/>
      <c r="BS181" s="315"/>
      <c r="BT181" s="315"/>
      <c r="BU181" s="315"/>
      <c r="BV181" s="315"/>
      <c r="BW181" s="315"/>
      <c r="BX181" s="315"/>
      <c r="BY181" s="315"/>
      <c r="BZ181" s="315"/>
      <c r="CA181" s="315"/>
      <c r="CB181" s="315"/>
      <c r="CC181" s="315"/>
      <c r="CD181" s="315"/>
      <c r="CE181" s="315"/>
      <c r="CF181" s="315"/>
      <c r="CG181" s="315"/>
      <c r="CH181" s="315"/>
      <c r="CI181" s="315"/>
      <c r="CJ181" s="315"/>
      <c r="CK181" s="315"/>
      <c r="CL181" s="315"/>
      <c r="CM181" s="315"/>
      <c r="CN181" s="315"/>
      <c r="CO181" s="315"/>
      <c r="CP181" s="315"/>
      <c r="CQ181" s="315"/>
      <c r="CR181" s="315"/>
      <c r="CS181" s="315"/>
      <c r="CT181" s="315"/>
      <c r="CU181" s="315"/>
      <c r="CV181" s="315"/>
      <c r="CW181" s="315"/>
      <c r="CX181" s="315"/>
      <c r="CY181" s="315"/>
      <c r="CZ181" s="315"/>
      <c r="DA181" s="315"/>
      <c r="DB181" s="315"/>
      <c r="DC181" s="315"/>
      <c r="DD181" s="315"/>
      <c r="DE181" s="315"/>
      <c r="DF181" s="315"/>
      <c r="DG181" s="315"/>
      <c r="DH181" s="315"/>
      <c r="DI181" s="315"/>
      <c r="DJ181" s="315"/>
      <c r="DK181" s="315"/>
      <c r="DL181" s="315"/>
      <c r="DM181" s="315"/>
      <c r="DN181" s="315"/>
      <c r="DO181" s="315"/>
      <c r="DP181" s="315"/>
      <c r="DQ181" s="315"/>
      <c r="DR181" s="315"/>
      <c r="DS181" s="315"/>
      <c r="DT181" s="315"/>
      <c r="DU181" s="315"/>
      <c r="DV181" s="315"/>
      <c r="DW181" s="315"/>
      <c r="DX181" s="315"/>
      <c r="DY181" s="315"/>
      <c r="DZ181" s="315"/>
      <c r="EA181" s="315"/>
      <c r="EB181" s="315"/>
      <c r="EC181" s="315"/>
      <c r="ED181" s="315"/>
      <c r="EE181" s="315"/>
      <c r="EF181" s="315"/>
      <c r="EG181" s="315"/>
      <c r="EH181" s="315"/>
      <c r="EI181" s="315"/>
      <c r="EJ181" s="315"/>
      <c r="EK181" s="315"/>
      <c r="EL181" s="315"/>
      <c r="EM181" s="315"/>
      <c r="EN181" s="315"/>
      <c r="EO181" s="315"/>
      <c r="EP181" s="315"/>
      <c r="EQ181" s="315"/>
      <c r="ER181" s="315"/>
      <c r="ES181" s="315"/>
      <c r="ET181" s="315"/>
      <c r="EU181" s="315"/>
      <c r="EV181" s="315"/>
      <c r="EW181" s="315"/>
      <c r="EX181" s="315"/>
      <c r="EY181" s="315"/>
      <c r="EZ181" s="315"/>
      <c r="FA181" s="315"/>
      <c r="FB181" s="315"/>
      <c r="FC181" s="315"/>
      <c r="FD181" s="315"/>
      <c r="FE181" s="315"/>
      <c r="FF181" s="315"/>
      <c r="FG181" s="315"/>
      <c r="FH181" s="315"/>
      <c r="FI181" s="315"/>
      <c r="FJ181" s="315"/>
      <c r="FK181" s="315"/>
      <c r="FL181" s="315"/>
      <c r="FM181" s="315"/>
      <c r="FN181" s="315"/>
      <c r="FO181" s="315"/>
      <c r="FP181" s="315"/>
      <c r="FQ181" s="315"/>
      <c r="FR181" s="315"/>
      <c r="FS181" s="315"/>
      <c r="FT181" s="315"/>
      <c r="FU181" s="315"/>
      <c r="FV181" s="315"/>
      <c r="FW181" s="315"/>
      <c r="FX181" s="315"/>
      <c r="FY181" s="315"/>
      <c r="FZ181" s="315"/>
      <c r="GA181" s="315"/>
      <c r="GB181" s="315"/>
      <c r="GC181" s="315"/>
      <c r="GD181" s="315"/>
      <c r="GE181" s="315"/>
      <c r="GF181" s="315"/>
      <c r="GG181" s="315"/>
      <c r="GH181" s="315"/>
      <c r="GI181" s="315"/>
      <c r="GJ181" s="315"/>
      <c r="GK181" s="315"/>
      <c r="GL181" s="315"/>
      <c r="GM181" s="315"/>
      <c r="GN181" s="315"/>
      <c r="GO181" s="315"/>
      <c r="GP181" s="315"/>
      <c r="GQ181" s="315"/>
      <c r="GR181" s="315"/>
      <c r="GS181" s="315"/>
      <c r="GT181" s="315"/>
      <c r="GU181" s="315"/>
      <c r="GV181" s="315"/>
      <c r="GW181" s="315"/>
      <c r="GX181" s="315"/>
      <c r="GY181" s="315"/>
      <c r="GZ181" s="315"/>
      <c r="HA181" s="315"/>
      <c r="HB181" s="315"/>
      <c r="HC181" s="315"/>
      <c r="HD181" s="315"/>
      <c r="HE181" s="315"/>
      <c r="HF181" s="315"/>
      <c r="HG181" s="315"/>
      <c r="HH181" s="315"/>
      <c r="HI181" s="315"/>
    </row>
    <row r="182" spans="1:217" ht="110.1" customHeight="1" thickBot="1" x14ac:dyDescent="0.25">
      <c r="A182" s="653"/>
      <c r="B182" s="645"/>
      <c r="C182" s="654"/>
      <c r="D182" s="140" t="s">
        <v>267</v>
      </c>
      <c r="E182" s="141" t="s">
        <v>653</v>
      </c>
      <c r="F182" s="234" t="s">
        <v>597</v>
      </c>
      <c r="G182" s="142" t="s">
        <v>1102</v>
      </c>
      <c r="H182" s="142" t="s">
        <v>593</v>
      </c>
      <c r="I182" s="303" t="s">
        <v>1104</v>
      </c>
      <c r="J182" s="142" t="s">
        <v>288</v>
      </c>
      <c r="K182" s="142" t="s">
        <v>75</v>
      </c>
      <c r="L182" s="142" t="s">
        <v>469</v>
      </c>
      <c r="M182" s="142" t="s">
        <v>277</v>
      </c>
      <c r="N182" s="142" t="s">
        <v>632</v>
      </c>
      <c r="O182" s="142" t="s">
        <v>277</v>
      </c>
      <c r="P182" s="170">
        <v>2</v>
      </c>
      <c r="Q182" s="143">
        <v>2</v>
      </c>
      <c r="R182" s="170">
        <v>4</v>
      </c>
      <c r="S182" s="171" t="s">
        <v>474</v>
      </c>
      <c r="T182" s="144">
        <v>100</v>
      </c>
      <c r="U182" s="170">
        <v>400</v>
      </c>
      <c r="V182" s="170" t="str">
        <f t="shared" si="68"/>
        <v>II</v>
      </c>
      <c r="W182" s="176" t="str">
        <f t="shared" si="47"/>
        <v>No Aceptable o Aceptable con Control Especifico</v>
      </c>
      <c r="X182" s="142"/>
      <c r="Y182" s="142"/>
      <c r="Z182" s="142"/>
      <c r="AA182" s="142" t="s">
        <v>467</v>
      </c>
      <c r="AB182" s="142" t="s">
        <v>595</v>
      </c>
      <c r="AC182" s="142" t="s">
        <v>277</v>
      </c>
      <c r="AD182" s="142" t="s">
        <v>277</v>
      </c>
      <c r="AE182" s="142" t="s">
        <v>277</v>
      </c>
      <c r="AF182" s="142" t="s">
        <v>596</v>
      </c>
      <c r="AG182" s="142" t="s">
        <v>277</v>
      </c>
      <c r="AH182" s="172"/>
      <c r="AI182" s="213"/>
      <c r="AJ182" s="143"/>
      <c r="AK182" s="146">
        <f t="shared" si="48"/>
        <v>0</v>
      </c>
      <c r="AL182" s="219">
        <f t="shared" si="49"/>
        <v>0</v>
      </c>
      <c r="AM182" s="147" t="str">
        <f t="shared" si="50"/>
        <v>IV</v>
      </c>
      <c r="AN182" s="176" t="str">
        <f t="shared" si="51"/>
        <v>Aceptable</v>
      </c>
      <c r="AO182" s="652"/>
      <c r="AP182" s="652"/>
      <c r="AQ182" s="315"/>
      <c r="AR182" s="315"/>
      <c r="AS182" s="315"/>
      <c r="AT182" s="315"/>
      <c r="AU182" s="315"/>
      <c r="AV182" s="315"/>
      <c r="AW182" s="315"/>
      <c r="AX182" s="315"/>
      <c r="AY182" s="315"/>
      <c r="AZ182" s="315"/>
      <c r="BA182" s="315"/>
      <c r="BB182" s="315"/>
      <c r="BC182" s="315"/>
      <c r="BD182" s="315"/>
      <c r="BE182" s="315"/>
      <c r="BF182" s="315"/>
      <c r="BG182" s="315"/>
      <c r="BH182" s="315"/>
      <c r="BI182" s="315"/>
      <c r="BJ182" s="315"/>
      <c r="BK182" s="315"/>
      <c r="BL182" s="315"/>
      <c r="BM182" s="315"/>
      <c r="BN182" s="315"/>
      <c r="BO182" s="315"/>
      <c r="BP182" s="315"/>
      <c r="BQ182" s="315"/>
      <c r="BR182" s="315"/>
      <c r="BS182" s="315"/>
      <c r="BT182" s="315"/>
      <c r="BU182" s="315"/>
      <c r="BV182" s="315"/>
      <c r="BW182" s="315"/>
      <c r="BX182" s="315"/>
      <c r="BY182" s="315"/>
      <c r="BZ182" s="315"/>
      <c r="CA182" s="315"/>
      <c r="CB182" s="315"/>
      <c r="CC182" s="315"/>
      <c r="CD182" s="315"/>
      <c r="CE182" s="315"/>
      <c r="CF182" s="315"/>
      <c r="CG182" s="315"/>
      <c r="CH182" s="315"/>
      <c r="CI182" s="315"/>
      <c r="CJ182" s="315"/>
      <c r="CK182" s="315"/>
      <c r="CL182" s="315"/>
      <c r="CM182" s="315"/>
      <c r="CN182" s="315"/>
      <c r="CO182" s="315"/>
      <c r="CP182" s="315"/>
      <c r="CQ182" s="315"/>
      <c r="CR182" s="315"/>
      <c r="CS182" s="315"/>
      <c r="CT182" s="315"/>
      <c r="CU182" s="315"/>
      <c r="CV182" s="315"/>
      <c r="CW182" s="315"/>
      <c r="CX182" s="315"/>
      <c r="CY182" s="315"/>
      <c r="CZ182" s="315"/>
      <c r="DA182" s="315"/>
      <c r="DB182" s="315"/>
      <c r="DC182" s="315"/>
      <c r="DD182" s="315"/>
      <c r="DE182" s="315"/>
      <c r="DF182" s="315"/>
      <c r="DG182" s="315"/>
      <c r="DH182" s="315"/>
      <c r="DI182" s="315"/>
      <c r="DJ182" s="315"/>
      <c r="DK182" s="315"/>
      <c r="DL182" s="315"/>
      <c r="DM182" s="315"/>
      <c r="DN182" s="315"/>
      <c r="DO182" s="315"/>
      <c r="DP182" s="315"/>
      <c r="DQ182" s="315"/>
      <c r="DR182" s="315"/>
      <c r="DS182" s="315"/>
      <c r="DT182" s="315"/>
      <c r="DU182" s="315"/>
      <c r="DV182" s="315"/>
      <c r="DW182" s="315"/>
      <c r="DX182" s="315"/>
      <c r="DY182" s="315"/>
      <c r="DZ182" s="315"/>
      <c r="EA182" s="315"/>
      <c r="EB182" s="315"/>
      <c r="EC182" s="315"/>
      <c r="ED182" s="315"/>
      <c r="EE182" s="315"/>
      <c r="EF182" s="315"/>
      <c r="EG182" s="315"/>
      <c r="EH182" s="315"/>
      <c r="EI182" s="315"/>
      <c r="EJ182" s="315"/>
      <c r="EK182" s="315"/>
      <c r="EL182" s="315"/>
      <c r="EM182" s="315"/>
      <c r="EN182" s="315"/>
      <c r="EO182" s="315"/>
      <c r="EP182" s="315"/>
      <c r="EQ182" s="315"/>
      <c r="ER182" s="315"/>
      <c r="ES182" s="315"/>
      <c r="ET182" s="315"/>
      <c r="EU182" s="315"/>
      <c r="EV182" s="315"/>
      <c r="EW182" s="315"/>
      <c r="EX182" s="315"/>
      <c r="EY182" s="315"/>
      <c r="EZ182" s="315"/>
      <c r="FA182" s="315"/>
      <c r="FB182" s="315"/>
      <c r="FC182" s="315"/>
      <c r="FD182" s="315"/>
      <c r="FE182" s="315"/>
      <c r="FF182" s="315"/>
      <c r="FG182" s="315"/>
      <c r="FH182" s="315"/>
      <c r="FI182" s="315"/>
      <c r="FJ182" s="315"/>
      <c r="FK182" s="315"/>
      <c r="FL182" s="315"/>
      <c r="FM182" s="315"/>
      <c r="FN182" s="315"/>
      <c r="FO182" s="315"/>
      <c r="FP182" s="315"/>
      <c r="FQ182" s="315"/>
      <c r="FR182" s="315"/>
      <c r="FS182" s="315"/>
      <c r="FT182" s="315"/>
      <c r="FU182" s="315"/>
      <c r="FV182" s="315"/>
      <c r="FW182" s="315"/>
      <c r="FX182" s="315"/>
      <c r="FY182" s="315"/>
      <c r="FZ182" s="315"/>
      <c r="GA182" s="315"/>
      <c r="GB182" s="315"/>
      <c r="GC182" s="315"/>
      <c r="GD182" s="315"/>
      <c r="GE182" s="315"/>
      <c r="GF182" s="315"/>
      <c r="GG182" s="315"/>
      <c r="GH182" s="315"/>
      <c r="GI182" s="315"/>
      <c r="GJ182" s="315"/>
      <c r="GK182" s="315"/>
      <c r="GL182" s="315"/>
      <c r="GM182" s="315"/>
      <c r="GN182" s="315"/>
      <c r="GO182" s="315"/>
      <c r="GP182" s="315"/>
      <c r="GQ182" s="315"/>
      <c r="GR182" s="315"/>
      <c r="GS182" s="315"/>
      <c r="GT182" s="315"/>
      <c r="GU182" s="315"/>
      <c r="GV182" s="315"/>
      <c r="GW182" s="315"/>
      <c r="GX182" s="315"/>
      <c r="GY182" s="315"/>
      <c r="GZ182" s="315"/>
      <c r="HA182" s="315"/>
      <c r="HB182" s="315"/>
      <c r="HC182" s="315"/>
      <c r="HD182" s="315"/>
      <c r="HE182" s="315"/>
      <c r="HF182" s="315"/>
      <c r="HG182" s="315"/>
      <c r="HH182" s="315"/>
      <c r="HI182" s="315"/>
    </row>
    <row r="183" spans="1:217" ht="110.1" customHeight="1" thickBot="1" x14ac:dyDescent="0.25">
      <c r="A183" s="653"/>
      <c r="B183" s="645"/>
      <c r="C183" s="654" t="s">
        <v>1063</v>
      </c>
      <c r="D183" s="140" t="s">
        <v>267</v>
      </c>
      <c r="E183" s="141" t="s">
        <v>268</v>
      </c>
      <c r="F183" s="234" t="s">
        <v>439</v>
      </c>
      <c r="G183" s="234" t="s">
        <v>704</v>
      </c>
      <c r="H183" s="142" t="s">
        <v>707</v>
      </c>
      <c r="I183" s="235" t="s">
        <v>706</v>
      </c>
      <c r="J183" s="142" t="s">
        <v>328</v>
      </c>
      <c r="K183" s="142" t="s">
        <v>708</v>
      </c>
      <c r="L183" s="142" t="s">
        <v>709</v>
      </c>
      <c r="M183" s="142" t="s">
        <v>277</v>
      </c>
      <c r="N183" s="142" t="s">
        <v>277</v>
      </c>
      <c r="O183" s="142" t="s">
        <v>336</v>
      </c>
      <c r="P183" s="170">
        <v>2</v>
      </c>
      <c r="Q183" s="143">
        <v>3</v>
      </c>
      <c r="R183" s="170">
        <f t="shared" ref="R183:R189" si="69">P183*Q183</f>
        <v>6</v>
      </c>
      <c r="S183" s="171" t="str">
        <f t="shared" ref="S183:S196" si="70">IF((R183&gt;23),"MuyAlto",IF(R183&gt;9,"Alto",IF(R183&gt;5,"Medio",IF(R183&lt;6,"Bajo"))))</f>
        <v>Medio</v>
      </c>
      <c r="T183" s="144">
        <v>25</v>
      </c>
      <c r="U183" s="170">
        <f t="shared" ref="U183:U196" si="71">R183*T183</f>
        <v>150</v>
      </c>
      <c r="V183" s="170" t="str">
        <f t="shared" si="68"/>
        <v>II</v>
      </c>
      <c r="W183" s="176" t="str">
        <f t="shared" si="47"/>
        <v>No Aceptable o Aceptable con Control Especifico</v>
      </c>
      <c r="X183" s="142"/>
      <c r="Y183" s="142"/>
      <c r="Z183" s="142"/>
      <c r="AA183" s="142" t="str">
        <f>L183</f>
        <v>Desordenes de trauma acumulativo, especificamente a nivel de columna.</v>
      </c>
      <c r="AB183" s="142" t="s">
        <v>332</v>
      </c>
      <c r="AC183" s="142" t="s">
        <v>277</v>
      </c>
      <c r="AD183" s="142" t="s">
        <v>277</v>
      </c>
      <c r="AE183" s="142" t="s">
        <v>277</v>
      </c>
      <c r="AF183" s="142" t="s">
        <v>695</v>
      </c>
      <c r="AG183" s="142" t="s">
        <v>277</v>
      </c>
      <c r="AH183" s="142"/>
      <c r="AI183" s="170"/>
      <c r="AJ183" s="143"/>
      <c r="AK183" s="146">
        <f t="shared" si="48"/>
        <v>0</v>
      </c>
      <c r="AL183" s="219">
        <f t="shared" si="49"/>
        <v>0</v>
      </c>
      <c r="AM183" s="147" t="str">
        <f t="shared" si="50"/>
        <v>IV</v>
      </c>
      <c r="AN183" s="176" t="str">
        <f t="shared" si="51"/>
        <v>Aceptable</v>
      </c>
      <c r="AO183" s="652"/>
      <c r="AP183" s="652"/>
      <c r="AQ183" s="315"/>
      <c r="AR183" s="315"/>
      <c r="AS183" s="315"/>
      <c r="AT183" s="315"/>
      <c r="AU183" s="315"/>
      <c r="AV183" s="315"/>
      <c r="AW183" s="315"/>
      <c r="AX183" s="315"/>
      <c r="AY183" s="315"/>
      <c r="AZ183" s="315"/>
      <c r="BA183" s="315"/>
      <c r="BB183" s="315"/>
      <c r="BC183" s="315"/>
      <c r="BD183" s="315"/>
      <c r="BE183" s="315"/>
      <c r="BF183" s="315"/>
      <c r="BG183" s="315"/>
      <c r="BH183" s="315"/>
      <c r="BI183" s="315"/>
      <c r="BJ183" s="315"/>
      <c r="BK183" s="315"/>
      <c r="BL183" s="315"/>
      <c r="BM183" s="315"/>
      <c r="BN183" s="315"/>
      <c r="BO183" s="315"/>
      <c r="BP183" s="315"/>
      <c r="BQ183" s="315"/>
      <c r="BR183" s="315"/>
      <c r="BS183" s="315"/>
      <c r="BT183" s="315"/>
      <c r="BU183" s="315"/>
      <c r="BV183" s="315"/>
      <c r="BW183" s="315"/>
      <c r="BX183" s="315"/>
      <c r="BY183" s="315"/>
      <c r="BZ183" s="315"/>
      <c r="CA183" s="315"/>
      <c r="CB183" s="315"/>
      <c r="CC183" s="315"/>
      <c r="CD183" s="315"/>
      <c r="CE183" s="315"/>
      <c r="CF183" s="315"/>
      <c r="CG183" s="315"/>
      <c r="CH183" s="315"/>
      <c r="CI183" s="315"/>
      <c r="CJ183" s="315"/>
      <c r="CK183" s="315"/>
      <c r="CL183" s="315"/>
      <c r="CM183" s="315"/>
      <c r="CN183" s="315"/>
      <c r="CO183" s="315"/>
      <c r="CP183" s="315"/>
      <c r="CQ183" s="315"/>
      <c r="CR183" s="315"/>
      <c r="CS183" s="315"/>
      <c r="CT183" s="315"/>
      <c r="CU183" s="315"/>
      <c r="CV183" s="315"/>
      <c r="CW183" s="315"/>
      <c r="CX183" s="315"/>
      <c r="CY183" s="315"/>
      <c r="CZ183" s="315"/>
      <c r="DA183" s="315"/>
      <c r="DB183" s="315"/>
      <c r="DC183" s="315"/>
      <c r="DD183" s="315"/>
      <c r="DE183" s="315"/>
      <c r="DF183" s="315"/>
      <c r="DG183" s="315"/>
      <c r="DH183" s="315"/>
      <c r="DI183" s="315"/>
      <c r="DJ183" s="315"/>
      <c r="DK183" s="315"/>
      <c r="DL183" s="315"/>
      <c r="DM183" s="315"/>
      <c r="DN183" s="315"/>
      <c r="DO183" s="315"/>
      <c r="DP183" s="315"/>
      <c r="DQ183" s="315"/>
      <c r="DR183" s="315"/>
      <c r="DS183" s="315"/>
      <c r="DT183" s="315"/>
      <c r="DU183" s="315"/>
      <c r="DV183" s="315"/>
      <c r="DW183" s="315"/>
      <c r="DX183" s="315"/>
      <c r="DY183" s="315"/>
      <c r="DZ183" s="315"/>
      <c r="EA183" s="315"/>
      <c r="EB183" s="315"/>
      <c r="EC183" s="315"/>
      <c r="ED183" s="315"/>
      <c r="EE183" s="315"/>
      <c r="EF183" s="315"/>
      <c r="EG183" s="315"/>
      <c r="EH183" s="315"/>
      <c r="EI183" s="315"/>
      <c r="EJ183" s="315"/>
      <c r="EK183" s="315"/>
      <c r="EL183" s="315"/>
      <c r="EM183" s="315"/>
      <c r="EN183" s="315"/>
      <c r="EO183" s="315"/>
      <c r="EP183" s="315"/>
      <c r="EQ183" s="315"/>
      <c r="ER183" s="315"/>
      <c r="ES183" s="315"/>
      <c r="ET183" s="315"/>
      <c r="EU183" s="315"/>
      <c r="EV183" s="315"/>
      <c r="EW183" s="315"/>
      <c r="EX183" s="315"/>
      <c r="EY183" s="315"/>
      <c r="EZ183" s="315"/>
      <c r="FA183" s="315"/>
      <c r="FB183" s="315"/>
      <c r="FC183" s="315"/>
      <c r="FD183" s="315"/>
      <c r="FE183" s="315"/>
      <c r="FF183" s="315"/>
      <c r="FG183" s="315"/>
      <c r="FH183" s="315"/>
      <c r="FI183" s="315"/>
      <c r="FJ183" s="315"/>
      <c r="FK183" s="315"/>
      <c r="FL183" s="315"/>
      <c r="FM183" s="315"/>
      <c r="FN183" s="315"/>
      <c r="FO183" s="315"/>
      <c r="FP183" s="315"/>
      <c r="FQ183" s="315"/>
      <c r="FR183" s="315"/>
      <c r="FS183" s="315"/>
      <c r="FT183" s="315"/>
      <c r="FU183" s="315"/>
      <c r="FV183" s="315"/>
      <c r="FW183" s="315"/>
      <c r="FX183" s="315"/>
      <c r="FY183" s="315"/>
      <c r="FZ183" s="315"/>
      <c r="GA183" s="315"/>
      <c r="GB183" s="315"/>
      <c r="GC183" s="315"/>
      <c r="GD183" s="315"/>
      <c r="GE183" s="315"/>
      <c r="GF183" s="315"/>
      <c r="GG183" s="315"/>
      <c r="GH183" s="315"/>
      <c r="GI183" s="315"/>
      <c r="GJ183" s="315"/>
      <c r="GK183" s="315"/>
      <c r="GL183" s="315"/>
      <c r="GM183" s="315"/>
      <c r="GN183" s="315"/>
      <c r="GO183" s="315"/>
      <c r="GP183" s="315"/>
      <c r="GQ183" s="315"/>
      <c r="GR183" s="315"/>
      <c r="GS183" s="315"/>
      <c r="GT183" s="315"/>
      <c r="GU183" s="315"/>
      <c r="GV183" s="315"/>
      <c r="GW183" s="315"/>
      <c r="GX183" s="315"/>
      <c r="GY183" s="315"/>
      <c r="GZ183" s="315"/>
      <c r="HA183" s="315"/>
      <c r="HB183" s="315"/>
      <c r="HC183" s="315"/>
      <c r="HD183" s="315"/>
      <c r="HE183" s="315"/>
      <c r="HF183" s="315"/>
      <c r="HG183" s="315"/>
      <c r="HH183" s="315"/>
      <c r="HI183" s="315"/>
    </row>
    <row r="184" spans="1:217" ht="110.1" customHeight="1" thickBot="1" x14ac:dyDescent="0.25">
      <c r="A184" s="653"/>
      <c r="B184" s="645"/>
      <c r="C184" s="654"/>
      <c r="D184" s="140" t="s">
        <v>267</v>
      </c>
      <c r="E184" s="141" t="s">
        <v>268</v>
      </c>
      <c r="F184" s="234" t="s">
        <v>439</v>
      </c>
      <c r="G184" s="142" t="s">
        <v>704</v>
      </c>
      <c r="H184" s="142" t="s">
        <v>710</v>
      </c>
      <c r="I184" s="235" t="s">
        <v>706</v>
      </c>
      <c r="J184" s="142" t="s">
        <v>328</v>
      </c>
      <c r="K184" s="142" t="s">
        <v>711</v>
      </c>
      <c r="L184" s="142" t="s">
        <v>480</v>
      </c>
      <c r="M184" s="142" t="s">
        <v>277</v>
      </c>
      <c r="N184" s="142" t="s">
        <v>277</v>
      </c>
      <c r="O184" s="142" t="s">
        <v>336</v>
      </c>
      <c r="P184" s="170">
        <v>2</v>
      </c>
      <c r="Q184" s="143">
        <v>3</v>
      </c>
      <c r="R184" s="170">
        <f t="shared" si="69"/>
        <v>6</v>
      </c>
      <c r="S184" s="171" t="str">
        <f t="shared" si="70"/>
        <v>Medio</v>
      </c>
      <c r="T184" s="144">
        <v>25</v>
      </c>
      <c r="U184" s="170">
        <f t="shared" si="71"/>
        <v>150</v>
      </c>
      <c r="V184" s="170" t="str">
        <f t="shared" si="68"/>
        <v>II</v>
      </c>
      <c r="W184" s="176" t="str">
        <f t="shared" si="47"/>
        <v>No Aceptable o Aceptable con Control Especifico</v>
      </c>
      <c r="X184" s="142"/>
      <c r="Y184" s="142"/>
      <c r="Z184" s="142"/>
      <c r="AA184" s="142" t="str">
        <f>L184</f>
        <v>Desordenes de trauma acumulativo, especificamente a nivel de miembros superiores</v>
      </c>
      <c r="AB184" s="142" t="s">
        <v>332</v>
      </c>
      <c r="AC184" s="142" t="s">
        <v>277</v>
      </c>
      <c r="AD184" s="142" t="s">
        <v>277</v>
      </c>
      <c r="AE184" s="142" t="s">
        <v>277</v>
      </c>
      <c r="AF184" s="142" t="s">
        <v>695</v>
      </c>
      <c r="AG184" s="142" t="s">
        <v>277</v>
      </c>
      <c r="AH184" s="142"/>
      <c r="AI184" s="170"/>
      <c r="AJ184" s="143"/>
      <c r="AK184" s="146">
        <f t="shared" si="48"/>
        <v>0</v>
      </c>
      <c r="AL184" s="219">
        <f t="shared" si="49"/>
        <v>0</v>
      </c>
      <c r="AM184" s="147" t="str">
        <f t="shared" si="50"/>
        <v>IV</v>
      </c>
      <c r="AN184" s="176" t="str">
        <f t="shared" si="51"/>
        <v>Aceptable</v>
      </c>
      <c r="AO184" s="652"/>
      <c r="AP184" s="652"/>
      <c r="AQ184" s="315"/>
      <c r="AR184" s="315"/>
      <c r="AS184" s="315"/>
      <c r="AT184" s="315"/>
      <c r="AU184" s="315"/>
      <c r="AV184" s="315"/>
      <c r="AW184" s="315"/>
      <c r="AX184" s="315"/>
      <c r="AY184" s="315"/>
      <c r="AZ184" s="315"/>
      <c r="BA184" s="315"/>
      <c r="BB184" s="315"/>
      <c r="BC184" s="315"/>
      <c r="BD184" s="315"/>
      <c r="BE184" s="315"/>
      <c r="BF184" s="315"/>
      <c r="BG184" s="315"/>
      <c r="BH184" s="315"/>
      <c r="BI184" s="315"/>
      <c r="BJ184" s="315"/>
      <c r="BK184" s="315"/>
      <c r="BL184" s="315"/>
      <c r="BM184" s="315"/>
      <c r="BN184" s="315"/>
      <c r="BO184" s="315"/>
      <c r="BP184" s="315"/>
      <c r="BQ184" s="315"/>
      <c r="BR184" s="315"/>
      <c r="BS184" s="315"/>
      <c r="BT184" s="315"/>
      <c r="BU184" s="315"/>
      <c r="BV184" s="315"/>
      <c r="BW184" s="315"/>
      <c r="BX184" s="315"/>
      <c r="BY184" s="315"/>
      <c r="BZ184" s="315"/>
      <c r="CA184" s="315"/>
      <c r="CB184" s="315"/>
      <c r="CC184" s="315"/>
      <c r="CD184" s="315"/>
      <c r="CE184" s="315"/>
      <c r="CF184" s="315"/>
      <c r="CG184" s="315"/>
      <c r="CH184" s="315"/>
      <c r="CI184" s="315"/>
      <c r="CJ184" s="315"/>
      <c r="CK184" s="315"/>
      <c r="CL184" s="315"/>
      <c r="CM184" s="315"/>
      <c r="CN184" s="315"/>
      <c r="CO184" s="315"/>
      <c r="CP184" s="315"/>
      <c r="CQ184" s="315"/>
      <c r="CR184" s="315"/>
      <c r="CS184" s="315"/>
      <c r="CT184" s="315"/>
      <c r="CU184" s="315"/>
      <c r="CV184" s="315"/>
      <c r="CW184" s="315"/>
      <c r="CX184" s="315"/>
      <c r="CY184" s="315"/>
      <c r="CZ184" s="315"/>
      <c r="DA184" s="315"/>
      <c r="DB184" s="315"/>
      <c r="DC184" s="315"/>
      <c r="DD184" s="315"/>
      <c r="DE184" s="315"/>
      <c r="DF184" s="315"/>
      <c r="DG184" s="315"/>
      <c r="DH184" s="315"/>
      <c r="DI184" s="315"/>
      <c r="DJ184" s="315"/>
      <c r="DK184" s="315"/>
      <c r="DL184" s="315"/>
      <c r="DM184" s="315"/>
      <c r="DN184" s="315"/>
      <c r="DO184" s="315"/>
      <c r="DP184" s="315"/>
      <c r="DQ184" s="315"/>
      <c r="DR184" s="315"/>
      <c r="DS184" s="315"/>
      <c r="DT184" s="315"/>
      <c r="DU184" s="315"/>
      <c r="DV184" s="315"/>
      <c r="DW184" s="315"/>
      <c r="DX184" s="315"/>
      <c r="DY184" s="315"/>
      <c r="DZ184" s="315"/>
      <c r="EA184" s="315"/>
      <c r="EB184" s="315"/>
      <c r="EC184" s="315"/>
      <c r="ED184" s="315"/>
      <c r="EE184" s="315"/>
      <c r="EF184" s="315"/>
      <c r="EG184" s="315"/>
      <c r="EH184" s="315"/>
      <c r="EI184" s="315"/>
      <c r="EJ184" s="315"/>
      <c r="EK184" s="315"/>
      <c r="EL184" s="315"/>
      <c r="EM184" s="315"/>
      <c r="EN184" s="315"/>
      <c r="EO184" s="315"/>
      <c r="EP184" s="315"/>
      <c r="EQ184" s="315"/>
      <c r="ER184" s="315"/>
      <c r="ES184" s="315"/>
      <c r="ET184" s="315"/>
      <c r="EU184" s="315"/>
      <c r="EV184" s="315"/>
      <c r="EW184" s="315"/>
      <c r="EX184" s="315"/>
      <c r="EY184" s="315"/>
      <c r="EZ184" s="315"/>
      <c r="FA184" s="315"/>
      <c r="FB184" s="315"/>
      <c r="FC184" s="315"/>
      <c r="FD184" s="315"/>
      <c r="FE184" s="315"/>
      <c r="FF184" s="315"/>
      <c r="FG184" s="315"/>
      <c r="FH184" s="315"/>
      <c r="FI184" s="315"/>
      <c r="FJ184" s="315"/>
      <c r="FK184" s="315"/>
      <c r="FL184" s="315"/>
      <c r="FM184" s="315"/>
      <c r="FN184" s="315"/>
      <c r="FO184" s="315"/>
      <c r="FP184" s="315"/>
      <c r="FQ184" s="315"/>
      <c r="FR184" s="315"/>
      <c r="FS184" s="315"/>
      <c r="FT184" s="315"/>
      <c r="FU184" s="315"/>
      <c r="FV184" s="315"/>
      <c r="FW184" s="315"/>
      <c r="FX184" s="315"/>
      <c r="FY184" s="315"/>
      <c r="FZ184" s="315"/>
      <c r="GA184" s="315"/>
      <c r="GB184" s="315"/>
      <c r="GC184" s="315"/>
      <c r="GD184" s="315"/>
      <c r="GE184" s="315"/>
      <c r="GF184" s="315"/>
      <c r="GG184" s="315"/>
      <c r="GH184" s="315"/>
      <c r="GI184" s="315"/>
      <c r="GJ184" s="315"/>
      <c r="GK184" s="315"/>
      <c r="GL184" s="315"/>
      <c r="GM184" s="315"/>
      <c r="GN184" s="315"/>
      <c r="GO184" s="315"/>
      <c r="GP184" s="315"/>
      <c r="GQ184" s="315"/>
      <c r="GR184" s="315"/>
      <c r="GS184" s="315"/>
      <c r="GT184" s="315"/>
      <c r="GU184" s="315"/>
      <c r="GV184" s="315"/>
      <c r="GW184" s="315"/>
      <c r="GX184" s="315"/>
      <c r="GY184" s="315"/>
      <c r="GZ184" s="315"/>
      <c r="HA184" s="315"/>
      <c r="HB184" s="315"/>
      <c r="HC184" s="315"/>
      <c r="HD184" s="315"/>
      <c r="HE184" s="315"/>
      <c r="HF184" s="315"/>
      <c r="HG184" s="315"/>
      <c r="HH184" s="315"/>
      <c r="HI184" s="315"/>
    </row>
    <row r="185" spans="1:217" ht="110.1" customHeight="1" thickBot="1" x14ac:dyDescent="0.25">
      <c r="A185" s="653"/>
      <c r="B185" s="645"/>
      <c r="C185" s="654"/>
      <c r="D185" s="140" t="s">
        <v>267</v>
      </c>
      <c r="E185" s="141" t="s">
        <v>268</v>
      </c>
      <c r="F185" s="234" t="s">
        <v>439</v>
      </c>
      <c r="G185" s="142" t="s">
        <v>712</v>
      </c>
      <c r="H185" s="142" t="s">
        <v>713</v>
      </c>
      <c r="I185" s="235" t="s">
        <v>706</v>
      </c>
      <c r="J185" s="142" t="s">
        <v>328</v>
      </c>
      <c r="K185" s="142" t="s">
        <v>601</v>
      </c>
      <c r="L185" s="142" t="s">
        <v>714</v>
      </c>
      <c r="M185" s="142" t="s">
        <v>277</v>
      </c>
      <c r="N185" s="142" t="s">
        <v>277</v>
      </c>
      <c r="O185" s="142" t="s">
        <v>336</v>
      </c>
      <c r="P185" s="170">
        <v>2</v>
      </c>
      <c r="Q185" s="143">
        <v>3</v>
      </c>
      <c r="R185" s="170">
        <f t="shared" si="69"/>
        <v>6</v>
      </c>
      <c r="S185" s="171" t="str">
        <f t="shared" si="70"/>
        <v>Medio</v>
      </c>
      <c r="T185" s="144">
        <v>25</v>
      </c>
      <c r="U185" s="170">
        <f t="shared" si="71"/>
        <v>150</v>
      </c>
      <c r="V185" s="170" t="str">
        <f t="shared" si="68"/>
        <v>II</v>
      </c>
      <c r="W185" s="176" t="str">
        <f t="shared" si="47"/>
        <v>No Aceptable o Aceptable con Control Especifico</v>
      </c>
      <c r="X185" s="142"/>
      <c r="Y185" s="142"/>
      <c r="Z185" s="142"/>
      <c r="AA185" s="142" t="str">
        <f>L185</f>
        <v>Desordenes de trauma acumulativo especificamente a nivel de columna</v>
      </c>
      <c r="AB185" s="142" t="s">
        <v>332</v>
      </c>
      <c r="AC185" s="142" t="s">
        <v>277</v>
      </c>
      <c r="AD185" s="142" t="s">
        <v>277</v>
      </c>
      <c r="AE185" s="142" t="s">
        <v>277</v>
      </c>
      <c r="AF185" s="142" t="s">
        <v>695</v>
      </c>
      <c r="AG185" s="142" t="s">
        <v>277</v>
      </c>
      <c r="AH185" s="145"/>
      <c r="AI185" s="170"/>
      <c r="AJ185" s="143"/>
      <c r="AK185" s="146">
        <f t="shared" si="48"/>
        <v>0</v>
      </c>
      <c r="AL185" s="219">
        <f t="shared" si="49"/>
        <v>0</v>
      </c>
      <c r="AM185" s="147" t="str">
        <f t="shared" si="50"/>
        <v>IV</v>
      </c>
      <c r="AN185" s="176" t="str">
        <f t="shared" si="51"/>
        <v>Aceptable</v>
      </c>
      <c r="AO185" s="652"/>
      <c r="AP185" s="652"/>
      <c r="AQ185" s="315"/>
      <c r="AR185" s="315"/>
      <c r="AS185" s="315"/>
      <c r="AT185" s="315"/>
      <c r="AU185" s="315"/>
      <c r="AV185" s="315"/>
      <c r="AW185" s="315"/>
      <c r="AX185" s="315"/>
      <c r="AY185" s="315"/>
      <c r="AZ185" s="315"/>
      <c r="BA185" s="315"/>
      <c r="BB185" s="315"/>
      <c r="BC185" s="315"/>
      <c r="BD185" s="315"/>
      <c r="BE185" s="315"/>
      <c r="BF185" s="315"/>
      <c r="BG185" s="315"/>
      <c r="BH185" s="315"/>
      <c r="BI185" s="315"/>
      <c r="BJ185" s="315"/>
      <c r="BK185" s="315"/>
      <c r="BL185" s="315"/>
      <c r="BM185" s="315"/>
      <c r="BN185" s="315"/>
      <c r="BO185" s="315"/>
      <c r="BP185" s="315"/>
      <c r="BQ185" s="315"/>
      <c r="BR185" s="315"/>
      <c r="BS185" s="315"/>
      <c r="BT185" s="315"/>
      <c r="BU185" s="315"/>
      <c r="BV185" s="315"/>
      <c r="BW185" s="315"/>
      <c r="BX185" s="315"/>
      <c r="BY185" s="315"/>
      <c r="BZ185" s="315"/>
      <c r="CA185" s="315"/>
      <c r="CB185" s="315"/>
      <c r="CC185" s="315"/>
      <c r="CD185" s="315"/>
      <c r="CE185" s="315"/>
      <c r="CF185" s="315"/>
      <c r="CG185" s="315"/>
      <c r="CH185" s="315"/>
      <c r="CI185" s="315"/>
      <c r="CJ185" s="315"/>
      <c r="CK185" s="315"/>
      <c r="CL185" s="315"/>
      <c r="CM185" s="315"/>
      <c r="CN185" s="315"/>
      <c r="CO185" s="315"/>
      <c r="CP185" s="315"/>
      <c r="CQ185" s="315"/>
      <c r="CR185" s="315"/>
      <c r="CS185" s="315"/>
      <c r="CT185" s="315"/>
      <c r="CU185" s="315"/>
      <c r="CV185" s="315"/>
      <c r="CW185" s="315"/>
      <c r="CX185" s="315"/>
      <c r="CY185" s="315"/>
      <c r="CZ185" s="315"/>
      <c r="DA185" s="315"/>
      <c r="DB185" s="315"/>
      <c r="DC185" s="315"/>
      <c r="DD185" s="315"/>
      <c r="DE185" s="315"/>
      <c r="DF185" s="315"/>
      <c r="DG185" s="315"/>
      <c r="DH185" s="315"/>
      <c r="DI185" s="315"/>
      <c r="DJ185" s="315"/>
      <c r="DK185" s="315"/>
      <c r="DL185" s="315"/>
      <c r="DM185" s="315"/>
      <c r="DN185" s="315"/>
      <c r="DO185" s="315"/>
      <c r="DP185" s="315"/>
      <c r="DQ185" s="315"/>
      <c r="DR185" s="315"/>
      <c r="DS185" s="315"/>
      <c r="DT185" s="315"/>
      <c r="DU185" s="315"/>
      <c r="DV185" s="315"/>
      <c r="DW185" s="315"/>
      <c r="DX185" s="315"/>
      <c r="DY185" s="315"/>
      <c r="DZ185" s="315"/>
      <c r="EA185" s="315"/>
      <c r="EB185" s="315"/>
      <c r="EC185" s="315"/>
      <c r="ED185" s="315"/>
      <c r="EE185" s="315"/>
      <c r="EF185" s="315"/>
      <c r="EG185" s="315"/>
      <c r="EH185" s="315"/>
      <c r="EI185" s="315"/>
      <c r="EJ185" s="315"/>
      <c r="EK185" s="315"/>
      <c r="EL185" s="315"/>
      <c r="EM185" s="315"/>
      <c r="EN185" s="315"/>
      <c r="EO185" s="315"/>
      <c r="EP185" s="315"/>
      <c r="EQ185" s="315"/>
      <c r="ER185" s="315"/>
      <c r="ES185" s="315"/>
      <c r="ET185" s="315"/>
      <c r="EU185" s="315"/>
      <c r="EV185" s="315"/>
      <c r="EW185" s="315"/>
      <c r="EX185" s="315"/>
      <c r="EY185" s="315"/>
      <c r="EZ185" s="315"/>
      <c r="FA185" s="315"/>
      <c r="FB185" s="315"/>
      <c r="FC185" s="315"/>
      <c r="FD185" s="315"/>
      <c r="FE185" s="315"/>
      <c r="FF185" s="315"/>
      <c r="FG185" s="315"/>
      <c r="FH185" s="315"/>
      <c r="FI185" s="315"/>
      <c r="FJ185" s="315"/>
      <c r="FK185" s="315"/>
      <c r="FL185" s="315"/>
      <c r="FM185" s="315"/>
      <c r="FN185" s="315"/>
      <c r="FO185" s="315"/>
      <c r="FP185" s="315"/>
      <c r="FQ185" s="315"/>
      <c r="FR185" s="315"/>
      <c r="FS185" s="315"/>
      <c r="FT185" s="315"/>
      <c r="FU185" s="315"/>
      <c r="FV185" s="315"/>
      <c r="FW185" s="315"/>
      <c r="FX185" s="315"/>
      <c r="FY185" s="315"/>
      <c r="FZ185" s="315"/>
      <c r="GA185" s="315"/>
      <c r="GB185" s="315"/>
      <c r="GC185" s="315"/>
      <c r="GD185" s="315"/>
      <c r="GE185" s="315"/>
      <c r="GF185" s="315"/>
      <c r="GG185" s="315"/>
      <c r="GH185" s="315"/>
      <c r="GI185" s="315"/>
      <c r="GJ185" s="315"/>
      <c r="GK185" s="315"/>
      <c r="GL185" s="315"/>
      <c r="GM185" s="315"/>
      <c r="GN185" s="315"/>
      <c r="GO185" s="315"/>
      <c r="GP185" s="315"/>
      <c r="GQ185" s="315"/>
      <c r="GR185" s="315"/>
      <c r="GS185" s="315"/>
      <c r="GT185" s="315"/>
      <c r="GU185" s="315"/>
      <c r="GV185" s="315"/>
      <c r="GW185" s="315"/>
      <c r="GX185" s="315"/>
      <c r="GY185" s="315"/>
      <c r="GZ185" s="315"/>
      <c r="HA185" s="315"/>
      <c r="HB185" s="315"/>
      <c r="HC185" s="315"/>
      <c r="HD185" s="315"/>
      <c r="HE185" s="315"/>
      <c r="HF185" s="315"/>
      <c r="HG185" s="315"/>
      <c r="HH185" s="315"/>
      <c r="HI185" s="315"/>
    </row>
    <row r="186" spans="1:217" ht="110.1" customHeight="1" thickBot="1" x14ac:dyDescent="0.25">
      <c r="A186" s="653"/>
      <c r="B186" s="645"/>
      <c r="C186" s="654"/>
      <c r="D186" s="140" t="s">
        <v>267</v>
      </c>
      <c r="E186" s="141" t="s">
        <v>268</v>
      </c>
      <c r="F186" s="234" t="s">
        <v>439</v>
      </c>
      <c r="G186" s="142" t="s">
        <v>712</v>
      </c>
      <c r="H186" s="142" t="s">
        <v>604</v>
      </c>
      <c r="I186" s="235" t="s">
        <v>706</v>
      </c>
      <c r="J186" s="142" t="s">
        <v>328</v>
      </c>
      <c r="K186" s="142" t="s">
        <v>37</v>
      </c>
      <c r="L186" s="142" t="s">
        <v>715</v>
      </c>
      <c r="M186" s="142" t="s">
        <v>277</v>
      </c>
      <c r="N186" s="142" t="s">
        <v>277</v>
      </c>
      <c r="O186" s="142" t="s">
        <v>336</v>
      </c>
      <c r="P186" s="170">
        <v>2</v>
      </c>
      <c r="Q186" s="143">
        <v>4</v>
      </c>
      <c r="R186" s="170">
        <f t="shared" si="69"/>
        <v>8</v>
      </c>
      <c r="S186" s="171" t="str">
        <f t="shared" si="70"/>
        <v>Medio</v>
      </c>
      <c r="T186" s="144">
        <v>25</v>
      </c>
      <c r="U186" s="170">
        <f t="shared" si="71"/>
        <v>200</v>
      </c>
      <c r="V186" s="170" t="str">
        <f t="shared" si="68"/>
        <v>II</v>
      </c>
      <c r="W186" s="176" t="str">
        <f t="shared" si="47"/>
        <v>No Aceptable o Aceptable con Control Especifico</v>
      </c>
      <c r="X186" s="142"/>
      <c r="Y186" s="142"/>
      <c r="Z186" s="142"/>
      <c r="AA186" s="142" t="str">
        <f>L186</f>
        <v>Desordenes de trauma acumulativo especificamente a nivel superiores.</v>
      </c>
      <c r="AB186" s="142" t="s">
        <v>332</v>
      </c>
      <c r="AC186" s="142" t="s">
        <v>277</v>
      </c>
      <c r="AD186" s="142" t="s">
        <v>277</v>
      </c>
      <c r="AE186" s="142" t="s">
        <v>277</v>
      </c>
      <c r="AF186" s="142" t="s">
        <v>695</v>
      </c>
      <c r="AG186" s="142" t="s">
        <v>277</v>
      </c>
      <c r="AH186" s="145"/>
      <c r="AI186" s="170"/>
      <c r="AJ186" s="143"/>
      <c r="AK186" s="146">
        <f t="shared" si="48"/>
        <v>0</v>
      </c>
      <c r="AL186" s="219">
        <f t="shared" si="49"/>
        <v>0</v>
      </c>
      <c r="AM186" s="147" t="str">
        <f t="shared" si="50"/>
        <v>IV</v>
      </c>
      <c r="AN186" s="176" t="str">
        <f t="shared" si="51"/>
        <v>Aceptable</v>
      </c>
      <c r="AO186" s="652"/>
      <c r="AP186" s="652"/>
      <c r="AQ186" s="315"/>
      <c r="AR186" s="315"/>
      <c r="AS186" s="315"/>
      <c r="AT186" s="315"/>
      <c r="AU186" s="315"/>
      <c r="AV186" s="315"/>
      <c r="AW186" s="315"/>
      <c r="AX186" s="315"/>
      <c r="AY186" s="315"/>
      <c r="AZ186" s="315"/>
      <c r="BA186" s="315"/>
      <c r="BB186" s="315"/>
      <c r="BC186" s="315"/>
      <c r="BD186" s="315"/>
      <c r="BE186" s="315"/>
      <c r="BF186" s="315"/>
      <c r="BG186" s="315"/>
      <c r="BH186" s="315"/>
      <c r="BI186" s="315"/>
      <c r="BJ186" s="315"/>
      <c r="BK186" s="315"/>
      <c r="BL186" s="315"/>
      <c r="BM186" s="315"/>
      <c r="BN186" s="315"/>
      <c r="BO186" s="315"/>
      <c r="BP186" s="315"/>
      <c r="BQ186" s="315"/>
      <c r="BR186" s="315"/>
      <c r="BS186" s="315"/>
      <c r="BT186" s="315"/>
      <c r="BU186" s="315"/>
      <c r="BV186" s="315"/>
      <c r="BW186" s="315"/>
      <c r="BX186" s="315"/>
      <c r="BY186" s="315"/>
      <c r="BZ186" s="315"/>
      <c r="CA186" s="315"/>
      <c r="CB186" s="315"/>
      <c r="CC186" s="315"/>
      <c r="CD186" s="315"/>
      <c r="CE186" s="315"/>
      <c r="CF186" s="315"/>
      <c r="CG186" s="315"/>
      <c r="CH186" s="315"/>
      <c r="CI186" s="315"/>
      <c r="CJ186" s="315"/>
      <c r="CK186" s="315"/>
      <c r="CL186" s="315"/>
      <c r="CM186" s="315"/>
      <c r="CN186" s="315"/>
      <c r="CO186" s="315"/>
      <c r="CP186" s="315"/>
      <c r="CQ186" s="315"/>
      <c r="CR186" s="315"/>
      <c r="CS186" s="315"/>
      <c r="CT186" s="315"/>
      <c r="CU186" s="315"/>
      <c r="CV186" s="315"/>
      <c r="CW186" s="315"/>
      <c r="CX186" s="315"/>
      <c r="CY186" s="315"/>
      <c r="CZ186" s="315"/>
      <c r="DA186" s="315"/>
      <c r="DB186" s="315"/>
      <c r="DC186" s="315"/>
      <c r="DD186" s="315"/>
      <c r="DE186" s="315"/>
      <c r="DF186" s="315"/>
      <c r="DG186" s="315"/>
      <c r="DH186" s="315"/>
      <c r="DI186" s="315"/>
      <c r="DJ186" s="315"/>
      <c r="DK186" s="315"/>
      <c r="DL186" s="315"/>
      <c r="DM186" s="315"/>
      <c r="DN186" s="315"/>
      <c r="DO186" s="315"/>
      <c r="DP186" s="315"/>
      <c r="DQ186" s="315"/>
      <c r="DR186" s="315"/>
      <c r="DS186" s="315"/>
      <c r="DT186" s="315"/>
      <c r="DU186" s="315"/>
      <c r="DV186" s="315"/>
      <c r="DW186" s="315"/>
      <c r="DX186" s="315"/>
      <c r="DY186" s="315"/>
      <c r="DZ186" s="315"/>
      <c r="EA186" s="315"/>
      <c r="EB186" s="315"/>
      <c r="EC186" s="315"/>
      <c r="ED186" s="315"/>
      <c r="EE186" s="315"/>
      <c r="EF186" s="315"/>
      <c r="EG186" s="315"/>
      <c r="EH186" s="315"/>
      <c r="EI186" s="315"/>
      <c r="EJ186" s="315"/>
      <c r="EK186" s="315"/>
      <c r="EL186" s="315"/>
      <c r="EM186" s="315"/>
      <c r="EN186" s="315"/>
      <c r="EO186" s="315"/>
      <c r="EP186" s="315"/>
      <c r="EQ186" s="315"/>
      <c r="ER186" s="315"/>
      <c r="ES186" s="315"/>
      <c r="ET186" s="315"/>
      <c r="EU186" s="315"/>
      <c r="EV186" s="315"/>
      <c r="EW186" s="315"/>
      <c r="EX186" s="315"/>
      <c r="EY186" s="315"/>
      <c r="EZ186" s="315"/>
      <c r="FA186" s="315"/>
      <c r="FB186" s="315"/>
      <c r="FC186" s="315"/>
      <c r="FD186" s="315"/>
      <c r="FE186" s="315"/>
      <c r="FF186" s="315"/>
      <c r="FG186" s="315"/>
      <c r="FH186" s="315"/>
      <c r="FI186" s="315"/>
      <c r="FJ186" s="315"/>
      <c r="FK186" s="315"/>
      <c r="FL186" s="315"/>
      <c r="FM186" s="315"/>
      <c r="FN186" s="315"/>
      <c r="FO186" s="315"/>
      <c r="FP186" s="315"/>
      <c r="FQ186" s="315"/>
      <c r="FR186" s="315"/>
      <c r="FS186" s="315"/>
      <c r="FT186" s="315"/>
      <c r="FU186" s="315"/>
      <c r="FV186" s="315"/>
      <c r="FW186" s="315"/>
      <c r="FX186" s="315"/>
      <c r="FY186" s="315"/>
      <c r="FZ186" s="315"/>
      <c r="GA186" s="315"/>
      <c r="GB186" s="315"/>
      <c r="GC186" s="315"/>
      <c r="GD186" s="315"/>
      <c r="GE186" s="315"/>
      <c r="GF186" s="315"/>
      <c r="GG186" s="315"/>
      <c r="GH186" s="315"/>
      <c r="GI186" s="315"/>
      <c r="GJ186" s="315"/>
      <c r="GK186" s="315"/>
      <c r="GL186" s="315"/>
      <c r="GM186" s="315"/>
      <c r="GN186" s="315"/>
      <c r="GO186" s="315"/>
      <c r="GP186" s="315"/>
      <c r="GQ186" s="315"/>
      <c r="GR186" s="315"/>
      <c r="GS186" s="315"/>
      <c r="GT186" s="315"/>
      <c r="GU186" s="315"/>
      <c r="GV186" s="315"/>
      <c r="GW186" s="315"/>
      <c r="GX186" s="315"/>
      <c r="GY186" s="315"/>
      <c r="GZ186" s="315"/>
      <c r="HA186" s="315"/>
      <c r="HB186" s="315"/>
      <c r="HC186" s="315"/>
      <c r="HD186" s="315"/>
      <c r="HE186" s="315"/>
      <c r="HF186" s="315"/>
      <c r="HG186" s="315"/>
      <c r="HH186" s="315"/>
      <c r="HI186" s="315"/>
    </row>
    <row r="187" spans="1:217" ht="110.1" customHeight="1" thickBot="1" x14ac:dyDescent="0.25">
      <c r="A187" s="653"/>
      <c r="B187" s="645"/>
      <c r="C187" s="654"/>
      <c r="D187" s="140" t="s">
        <v>267</v>
      </c>
      <c r="E187" s="141" t="s">
        <v>268</v>
      </c>
      <c r="F187" s="234" t="s">
        <v>439</v>
      </c>
      <c r="G187" s="142" t="s">
        <v>401</v>
      </c>
      <c r="H187" s="142" t="s">
        <v>589</v>
      </c>
      <c r="I187" s="235" t="s">
        <v>706</v>
      </c>
      <c r="J187" s="142" t="s">
        <v>273</v>
      </c>
      <c r="K187" s="142" t="s">
        <v>403</v>
      </c>
      <c r="L187" s="142" t="s">
        <v>404</v>
      </c>
      <c r="M187" s="142" t="s">
        <v>517</v>
      </c>
      <c r="N187" s="142" t="s">
        <v>277</v>
      </c>
      <c r="O187" s="142" t="s">
        <v>277</v>
      </c>
      <c r="P187" s="170">
        <v>2</v>
      </c>
      <c r="Q187" s="143">
        <v>3</v>
      </c>
      <c r="R187" s="170">
        <f t="shared" si="69"/>
        <v>6</v>
      </c>
      <c r="S187" s="171" t="str">
        <f t="shared" si="70"/>
        <v>Medio</v>
      </c>
      <c r="T187" s="144">
        <v>25</v>
      </c>
      <c r="U187" s="170">
        <f t="shared" si="71"/>
        <v>150</v>
      </c>
      <c r="V187" s="170" t="str">
        <f t="shared" si="68"/>
        <v>II</v>
      </c>
      <c r="W187" s="176" t="str">
        <f t="shared" si="47"/>
        <v>No Aceptable o Aceptable con Control Especifico</v>
      </c>
      <c r="X187" s="142"/>
      <c r="Y187" s="142"/>
      <c r="Z187" s="142"/>
      <c r="AA187" s="142" t="s">
        <v>406</v>
      </c>
      <c r="AB187" s="142" t="s">
        <v>407</v>
      </c>
      <c r="AC187" s="142" t="s">
        <v>277</v>
      </c>
      <c r="AD187" s="142"/>
      <c r="AE187" s="142" t="s">
        <v>408</v>
      </c>
      <c r="AF187" s="142" t="s">
        <v>409</v>
      </c>
      <c r="AG187" s="142" t="s">
        <v>277</v>
      </c>
      <c r="AH187" s="145"/>
      <c r="AI187" s="170"/>
      <c r="AJ187" s="143"/>
      <c r="AK187" s="146">
        <f t="shared" si="48"/>
        <v>0</v>
      </c>
      <c r="AL187" s="219">
        <f t="shared" si="49"/>
        <v>0</v>
      </c>
      <c r="AM187" s="147" t="str">
        <f t="shared" si="50"/>
        <v>IV</v>
      </c>
      <c r="AN187" s="176" t="str">
        <f t="shared" si="51"/>
        <v>Aceptable</v>
      </c>
      <c r="AO187" s="652"/>
      <c r="AP187" s="652"/>
      <c r="AQ187" s="315"/>
      <c r="AR187" s="315"/>
      <c r="AS187" s="315"/>
      <c r="AT187" s="315"/>
      <c r="AU187" s="315"/>
      <c r="AV187" s="315"/>
      <c r="AW187" s="315"/>
      <c r="AX187" s="315"/>
      <c r="AY187" s="315"/>
      <c r="AZ187" s="315"/>
      <c r="BA187" s="315"/>
      <c r="BB187" s="315"/>
      <c r="BC187" s="315"/>
      <c r="BD187" s="315"/>
      <c r="BE187" s="315"/>
      <c r="BF187" s="315"/>
      <c r="BG187" s="315"/>
      <c r="BH187" s="315"/>
      <c r="BI187" s="315"/>
      <c r="BJ187" s="315"/>
      <c r="BK187" s="315"/>
      <c r="BL187" s="315"/>
      <c r="BM187" s="315"/>
      <c r="BN187" s="315"/>
      <c r="BO187" s="315"/>
      <c r="BP187" s="315"/>
      <c r="BQ187" s="315"/>
      <c r="BR187" s="315"/>
      <c r="BS187" s="315"/>
      <c r="BT187" s="315"/>
      <c r="BU187" s="315"/>
      <c r="BV187" s="315"/>
      <c r="BW187" s="315"/>
      <c r="BX187" s="315"/>
      <c r="BY187" s="315"/>
      <c r="BZ187" s="315"/>
      <c r="CA187" s="315"/>
      <c r="CB187" s="315"/>
      <c r="CC187" s="315"/>
      <c r="CD187" s="315"/>
      <c r="CE187" s="315"/>
      <c r="CF187" s="315"/>
      <c r="CG187" s="315"/>
      <c r="CH187" s="315"/>
      <c r="CI187" s="315"/>
      <c r="CJ187" s="315"/>
      <c r="CK187" s="315"/>
      <c r="CL187" s="315"/>
      <c r="CM187" s="315"/>
      <c r="CN187" s="315"/>
      <c r="CO187" s="315"/>
      <c r="CP187" s="315"/>
      <c r="CQ187" s="315"/>
      <c r="CR187" s="315"/>
      <c r="CS187" s="315"/>
      <c r="CT187" s="315"/>
      <c r="CU187" s="315"/>
      <c r="CV187" s="315"/>
      <c r="CW187" s="315"/>
      <c r="CX187" s="315"/>
      <c r="CY187" s="315"/>
      <c r="CZ187" s="315"/>
      <c r="DA187" s="315"/>
      <c r="DB187" s="315"/>
      <c r="DC187" s="315"/>
      <c r="DD187" s="315"/>
      <c r="DE187" s="315"/>
      <c r="DF187" s="315"/>
      <c r="DG187" s="315"/>
      <c r="DH187" s="315"/>
      <c r="DI187" s="315"/>
      <c r="DJ187" s="315"/>
      <c r="DK187" s="315"/>
      <c r="DL187" s="315"/>
      <c r="DM187" s="315"/>
      <c r="DN187" s="315"/>
      <c r="DO187" s="315"/>
      <c r="DP187" s="315"/>
      <c r="DQ187" s="315"/>
      <c r="DR187" s="315"/>
      <c r="DS187" s="315"/>
      <c r="DT187" s="315"/>
      <c r="DU187" s="315"/>
      <c r="DV187" s="315"/>
      <c r="DW187" s="315"/>
      <c r="DX187" s="315"/>
      <c r="DY187" s="315"/>
      <c r="DZ187" s="315"/>
      <c r="EA187" s="315"/>
      <c r="EB187" s="315"/>
      <c r="EC187" s="315"/>
      <c r="ED187" s="315"/>
      <c r="EE187" s="315"/>
      <c r="EF187" s="315"/>
      <c r="EG187" s="315"/>
      <c r="EH187" s="315"/>
      <c r="EI187" s="315"/>
      <c r="EJ187" s="315"/>
      <c r="EK187" s="315"/>
      <c r="EL187" s="315"/>
      <c r="EM187" s="315"/>
      <c r="EN187" s="315"/>
      <c r="EO187" s="315"/>
      <c r="EP187" s="315"/>
      <c r="EQ187" s="315"/>
      <c r="ER187" s="315"/>
      <c r="ES187" s="315"/>
      <c r="ET187" s="315"/>
      <c r="EU187" s="315"/>
      <c r="EV187" s="315"/>
      <c r="EW187" s="315"/>
      <c r="EX187" s="315"/>
      <c r="EY187" s="315"/>
      <c r="EZ187" s="315"/>
      <c r="FA187" s="315"/>
      <c r="FB187" s="315"/>
      <c r="FC187" s="315"/>
      <c r="FD187" s="315"/>
      <c r="FE187" s="315"/>
      <c r="FF187" s="315"/>
      <c r="FG187" s="315"/>
      <c r="FH187" s="315"/>
      <c r="FI187" s="315"/>
      <c r="FJ187" s="315"/>
      <c r="FK187" s="315"/>
      <c r="FL187" s="315"/>
      <c r="FM187" s="315"/>
      <c r="FN187" s="315"/>
      <c r="FO187" s="315"/>
      <c r="FP187" s="315"/>
      <c r="FQ187" s="315"/>
      <c r="FR187" s="315"/>
      <c r="FS187" s="315"/>
      <c r="FT187" s="315"/>
      <c r="FU187" s="315"/>
      <c r="FV187" s="315"/>
      <c r="FW187" s="315"/>
      <c r="FX187" s="315"/>
      <c r="FY187" s="315"/>
      <c r="FZ187" s="315"/>
      <c r="GA187" s="315"/>
      <c r="GB187" s="315"/>
      <c r="GC187" s="315"/>
      <c r="GD187" s="315"/>
      <c r="GE187" s="315"/>
      <c r="GF187" s="315"/>
      <c r="GG187" s="315"/>
      <c r="GH187" s="315"/>
      <c r="GI187" s="315"/>
      <c r="GJ187" s="315"/>
      <c r="GK187" s="315"/>
      <c r="GL187" s="315"/>
      <c r="GM187" s="315"/>
      <c r="GN187" s="315"/>
      <c r="GO187" s="315"/>
      <c r="GP187" s="315"/>
      <c r="GQ187" s="315"/>
      <c r="GR187" s="315"/>
      <c r="GS187" s="315"/>
      <c r="GT187" s="315"/>
      <c r="GU187" s="315"/>
      <c r="GV187" s="315"/>
      <c r="GW187" s="315"/>
      <c r="GX187" s="315"/>
      <c r="GY187" s="315"/>
      <c r="GZ187" s="315"/>
      <c r="HA187" s="315"/>
      <c r="HB187" s="315"/>
      <c r="HC187" s="315"/>
      <c r="HD187" s="315"/>
      <c r="HE187" s="315"/>
      <c r="HF187" s="315"/>
      <c r="HG187" s="315"/>
      <c r="HH187" s="315"/>
      <c r="HI187" s="315"/>
    </row>
    <row r="188" spans="1:217" ht="110.1" customHeight="1" thickBot="1" x14ac:dyDescent="0.25">
      <c r="A188" s="653"/>
      <c r="B188" s="645"/>
      <c r="C188" s="654"/>
      <c r="D188" s="140" t="s">
        <v>267</v>
      </c>
      <c r="E188" s="141" t="s">
        <v>268</v>
      </c>
      <c r="F188" s="234" t="s">
        <v>439</v>
      </c>
      <c r="G188" s="142" t="s">
        <v>401</v>
      </c>
      <c r="H188" s="142" t="s">
        <v>410</v>
      </c>
      <c r="I188" s="235" t="s">
        <v>706</v>
      </c>
      <c r="J188" s="142" t="s">
        <v>273</v>
      </c>
      <c r="K188" s="142" t="s">
        <v>411</v>
      </c>
      <c r="L188" s="142" t="s">
        <v>412</v>
      </c>
      <c r="M188" s="142" t="s">
        <v>519</v>
      </c>
      <c r="N188" s="142" t="s">
        <v>477</v>
      </c>
      <c r="O188" s="142" t="s">
        <v>277</v>
      </c>
      <c r="P188" s="170">
        <v>1</v>
      </c>
      <c r="Q188" s="143">
        <v>2</v>
      </c>
      <c r="R188" s="170">
        <f t="shared" si="69"/>
        <v>2</v>
      </c>
      <c r="S188" s="171" t="str">
        <f t="shared" si="70"/>
        <v>Bajo</v>
      </c>
      <c r="T188" s="144">
        <v>10</v>
      </c>
      <c r="U188" s="170">
        <f t="shared" si="71"/>
        <v>20</v>
      </c>
      <c r="V188" s="170" t="str">
        <f t="shared" si="68"/>
        <v>IV</v>
      </c>
      <c r="W188" s="176" t="str">
        <f t="shared" si="47"/>
        <v>Aceptable</v>
      </c>
      <c r="X188" s="142"/>
      <c r="Y188" s="142"/>
      <c r="Z188" s="142"/>
      <c r="AA188" s="142" t="s">
        <v>415</v>
      </c>
      <c r="AB188" s="142" t="s">
        <v>416</v>
      </c>
      <c r="AC188" s="142" t="s">
        <v>277</v>
      </c>
      <c r="AD188" s="142" t="s">
        <v>277</v>
      </c>
      <c r="AE188" s="184" t="s">
        <v>478</v>
      </c>
      <c r="AF188" s="184" t="s">
        <v>277</v>
      </c>
      <c r="AG188" s="184" t="s">
        <v>277</v>
      </c>
      <c r="AH188" s="145"/>
      <c r="AI188" s="170"/>
      <c r="AJ188" s="143"/>
      <c r="AK188" s="146">
        <f t="shared" si="48"/>
        <v>0</v>
      </c>
      <c r="AL188" s="219">
        <f t="shared" si="49"/>
        <v>0</v>
      </c>
      <c r="AM188" s="147" t="str">
        <f t="shared" si="50"/>
        <v>IV</v>
      </c>
      <c r="AN188" s="176" t="str">
        <f t="shared" si="51"/>
        <v>Aceptable</v>
      </c>
      <c r="AO188" s="652"/>
      <c r="AP188" s="652"/>
      <c r="AQ188" s="315"/>
      <c r="AR188" s="315"/>
      <c r="AS188" s="315"/>
      <c r="AT188" s="315"/>
      <c r="AU188" s="315"/>
      <c r="AV188" s="315"/>
      <c r="AW188" s="315"/>
      <c r="AX188" s="315"/>
      <c r="AY188" s="315"/>
      <c r="AZ188" s="315"/>
      <c r="BA188" s="315"/>
      <c r="BB188" s="315"/>
      <c r="BC188" s="315"/>
      <c r="BD188" s="315"/>
      <c r="BE188" s="315"/>
      <c r="BF188" s="315"/>
      <c r="BG188" s="315"/>
      <c r="BH188" s="315"/>
      <c r="BI188" s="315"/>
      <c r="BJ188" s="315"/>
      <c r="BK188" s="315"/>
      <c r="BL188" s="315"/>
      <c r="BM188" s="315"/>
      <c r="BN188" s="315"/>
      <c r="BO188" s="315"/>
      <c r="BP188" s="315"/>
      <c r="BQ188" s="315"/>
      <c r="BR188" s="315"/>
      <c r="BS188" s="315"/>
      <c r="BT188" s="315"/>
      <c r="BU188" s="315"/>
      <c r="BV188" s="315"/>
      <c r="BW188" s="315"/>
      <c r="BX188" s="315"/>
      <c r="BY188" s="315"/>
      <c r="BZ188" s="315"/>
      <c r="CA188" s="315"/>
      <c r="CB188" s="315"/>
      <c r="CC188" s="315"/>
      <c r="CD188" s="315"/>
      <c r="CE188" s="315"/>
      <c r="CF188" s="315"/>
      <c r="CG188" s="315"/>
      <c r="CH188" s="315"/>
      <c r="CI188" s="315"/>
      <c r="CJ188" s="315"/>
      <c r="CK188" s="315"/>
      <c r="CL188" s="315"/>
      <c r="CM188" s="315"/>
      <c r="CN188" s="315"/>
      <c r="CO188" s="315"/>
      <c r="CP188" s="315"/>
      <c r="CQ188" s="315"/>
      <c r="CR188" s="315"/>
      <c r="CS188" s="315"/>
      <c r="CT188" s="315"/>
      <c r="CU188" s="315"/>
      <c r="CV188" s="315"/>
      <c r="CW188" s="315"/>
      <c r="CX188" s="315"/>
      <c r="CY188" s="315"/>
      <c r="CZ188" s="315"/>
      <c r="DA188" s="315"/>
      <c r="DB188" s="315"/>
      <c r="DC188" s="315"/>
      <c r="DD188" s="315"/>
      <c r="DE188" s="315"/>
      <c r="DF188" s="315"/>
      <c r="DG188" s="315"/>
      <c r="DH188" s="315"/>
      <c r="DI188" s="315"/>
      <c r="DJ188" s="315"/>
      <c r="DK188" s="315"/>
      <c r="DL188" s="315"/>
      <c r="DM188" s="315"/>
      <c r="DN188" s="315"/>
      <c r="DO188" s="315"/>
      <c r="DP188" s="315"/>
      <c r="DQ188" s="315"/>
      <c r="DR188" s="315"/>
      <c r="DS188" s="315"/>
      <c r="DT188" s="315"/>
      <c r="DU188" s="315"/>
      <c r="DV188" s="315"/>
      <c r="DW188" s="315"/>
      <c r="DX188" s="315"/>
      <c r="DY188" s="315"/>
      <c r="DZ188" s="315"/>
      <c r="EA188" s="315"/>
      <c r="EB188" s="315"/>
      <c r="EC188" s="315"/>
      <c r="ED188" s="315"/>
      <c r="EE188" s="315"/>
      <c r="EF188" s="315"/>
      <c r="EG188" s="315"/>
      <c r="EH188" s="315"/>
      <c r="EI188" s="315"/>
      <c r="EJ188" s="315"/>
      <c r="EK188" s="315"/>
      <c r="EL188" s="315"/>
      <c r="EM188" s="315"/>
      <c r="EN188" s="315"/>
      <c r="EO188" s="315"/>
      <c r="EP188" s="315"/>
      <c r="EQ188" s="315"/>
      <c r="ER188" s="315"/>
      <c r="ES188" s="315"/>
      <c r="ET188" s="315"/>
      <c r="EU188" s="315"/>
      <c r="EV188" s="315"/>
      <c r="EW188" s="315"/>
      <c r="EX188" s="315"/>
      <c r="EY188" s="315"/>
      <c r="EZ188" s="315"/>
      <c r="FA188" s="315"/>
      <c r="FB188" s="315"/>
      <c r="FC188" s="315"/>
      <c r="FD188" s="315"/>
      <c r="FE188" s="315"/>
      <c r="FF188" s="315"/>
      <c r="FG188" s="315"/>
      <c r="FH188" s="315"/>
      <c r="FI188" s="315"/>
      <c r="FJ188" s="315"/>
      <c r="FK188" s="315"/>
      <c r="FL188" s="315"/>
      <c r="FM188" s="315"/>
      <c r="FN188" s="315"/>
      <c r="FO188" s="315"/>
      <c r="FP188" s="315"/>
      <c r="FQ188" s="315"/>
      <c r="FR188" s="315"/>
      <c r="FS188" s="315"/>
      <c r="FT188" s="315"/>
      <c r="FU188" s="315"/>
      <c r="FV188" s="315"/>
      <c r="FW188" s="315"/>
      <c r="FX188" s="315"/>
      <c r="FY188" s="315"/>
      <c r="FZ188" s="315"/>
      <c r="GA188" s="315"/>
      <c r="GB188" s="315"/>
      <c r="GC188" s="315"/>
      <c r="GD188" s="315"/>
      <c r="GE188" s="315"/>
      <c r="GF188" s="315"/>
      <c r="GG188" s="315"/>
      <c r="GH188" s="315"/>
      <c r="GI188" s="315"/>
      <c r="GJ188" s="315"/>
      <c r="GK188" s="315"/>
      <c r="GL188" s="315"/>
      <c r="GM188" s="315"/>
      <c r="GN188" s="315"/>
      <c r="GO188" s="315"/>
      <c r="GP188" s="315"/>
      <c r="GQ188" s="315"/>
      <c r="GR188" s="315"/>
      <c r="GS188" s="315"/>
      <c r="GT188" s="315"/>
      <c r="GU188" s="315"/>
      <c r="GV188" s="315"/>
      <c r="GW188" s="315"/>
      <c r="GX188" s="315"/>
      <c r="GY188" s="315"/>
      <c r="GZ188" s="315"/>
      <c r="HA188" s="315"/>
      <c r="HB188" s="315"/>
      <c r="HC188" s="315"/>
      <c r="HD188" s="315"/>
      <c r="HE188" s="315"/>
      <c r="HF188" s="315"/>
      <c r="HG188" s="315"/>
      <c r="HH188" s="315"/>
      <c r="HI188" s="315"/>
    </row>
    <row r="189" spans="1:217" ht="110.1" customHeight="1" thickBot="1" x14ac:dyDescent="0.25">
      <c r="A189" s="653"/>
      <c r="B189" s="645"/>
      <c r="C189" s="654"/>
      <c r="D189" s="140" t="s">
        <v>267</v>
      </c>
      <c r="E189" s="141" t="s">
        <v>268</v>
      </c>
      <c r="F189" s="234" t="s">
        <v>439</v>
      </c>
      <c r="G189" s="142" t="s">
        <v>704</v>
      </c>
      <c r="H189" s="142" t="s">
        <v>311</v>
      </c>
      <c r="I189" s="235" t="s">
        <v>706</v>
      </c>
      <c r="J189" s="142" t="s">
        <v>299</v>
      </c>
      <c r="K189" s="142" t="s">
        <v>19</v>
      </c>
      <c r="L189" s="142" t="s">
        <v>486</v>
      </c>
      <c r="M189" s="142" t="s">
        <v>277</v>
      </c>
      <c r="N189" s="142" t="s">
        <v>277</v>
      </c>
      <c r="O189" s="142" t="s">
        <v>313</v>
      </c>
      <c r="P189" s="170">
        <v>6</v>
      </c>
      <c r="Q189" s="143">
        <v>4</v>
      </c>
      <c r="R189" s="170">
        <f t="shared" si="69"/>
        <v>24</v>
      </c>
      <c r="S189" s="171" t="str">
        <f t="shared" si="70"/>
        <v>MuyAlto</v>
      </c>
      <c r="T189" s="144">
        <v>25</v>
      </c>
      <c r="U189" s="170">
        <f t="shared" si="71"/>
        <v>600</v>
      </c>
      <c r="V189" s="170" t="str">
        <f t="shared" si="68"/>
        <v>I</v>
      </c>
      <c r="W189" s="176" t="str">
        <f t="shared" si="47"/>
        <v>NO Aceptable</v>
      </c>
      <c r="X189" s="142"/>
      <c r="Y189" s="142"/>
      <c r="Z189" s="142"/>
      <c r="AA189" s="142" t="str">
        <f>L189</f>
        <v xml:space="preserve">Trasmicion del virus de hepatitis B(VHB),virus de la hepatitis C (VHC),Virus de Inmunodeficiencia Humana (VIH),Virus de la rabia.
</v>
      </c>
      <c r="AB189" s="142" t="s">
        <v>314</v>
      </c>
      <c r="AC189" s="142" t="s">
        <v>277</v>
      </c>
      <c r="AD189" s="192" t="s">
        <v>277</v>
      </c>
      <c r="AE189" s="193" t="s">
        <v>487</v>
      </c>
      <c r="AF189" s="193" t="s">
        <v>488</v>
      </c>
      <c r="AG189" s="193" t="s">
        <v>317</v>
      </c>
      <c r="AH189" s="180"/>
      <c r="AI189" s="170"/>
      <c r="AJ189" s="143"/>
      <c r="AK189" s="146">
        <f t="shared" si="48"/>
        <v>0</v>
      </c>
      <c r="AL189" s="219">
        <f t="shared" si="49"/>
        <v>0</v>
      </c>
      <c r="AM189" s="147" t="str">
        <f t="shared" si="50"/>
        <v>IV</v>
      </c>
      <c r="AN189" s="176" t="str">
        <f t="shared" si="51"/>
        <v>Aceptable</v>
      </c>
      <c r="AO189" s="652"/>
      <c r="AP189" s="652"/>
      <c r="AQ189" s="315"/>
      <c r="AR189" s="315"/>
      <c r="AS189" s="315"/>
      <c r="AT189" s="315"/>
      <c r="AU189" s="315"/>
      <c r="AV189" s="315"/>
      <c r="AW189" s="315"/>
      <c r="AX189" s="315"/>
      <c r="AY189" s="315"/>
      <c r="AZ189" s="315"/>
      <c r="BA189" s="315"/>
      <c r="BB189" s="315"/>
      <c r="BC189" s="315"/>
      <c r="BD189" s="315"/>
      <c r="BE189" s="315"/>
      <c r="BF189" s="315"/>
      <c r="BG189" s="315"/>
      <c r="BH189" s="315"/>
      <c r="BI189" s="315"/>
      <c r="BJ189" s="315"/>
      <c r="BK189" s="315"/>
      <c r="BL189" s="315"/>
      <c r="BM189" s="315"/>
      <c r="BN189" s="315"/>
      <c r="BO189" s="315"/>
      <c r="BP189" s="315"/>
      <c r="BQ189" s="315"/>
      <c r="BR189" s="315"/>
      <c r="BS189" s="315"/>
      <c r="BT189" s="315"/>
      <c r="BU189" s="315"/>
      <c r="BV189" s="315"/>
      <c r="BW189" s="315"/>
      <c r="BX189" s="315"/>
      <c r="BY189" s="315"/>
      <c r="BZ189" s="315"/>
      <c r="CA189" s="315"/>
      <c r="CB189" s="315"/>
      <c r="CC189" s="315"/>
      <c r="CD189" s="315"/>
      <c r="CE189" s="315"/>
      <c r="CF189" s="315"/>
      <c r="CG189" s="315"/>
      <c r="CH189" s="315"/>
      <c r="CI189" s="315"/>
      <c r="CJ189" s="315"/>
      <c r="CK189" s="315"/>
      <c r="CL189" s="315"/>
      <c r="CM189" s="315"/>
      <c r="CN189" s="315"/>
      <c r="CO189" s="315"/>
      <c r="CP189" s="315"/>
      <c r="CQ189" s="315"/>
      <c r="CR189" s="315"/>
      <c r="CS189" s="315"/>
      <c r="CT189" s="315"/>
      <c r="CU189" s="315"/>
      <c r="CV189" s="315"/>
      <c r="CW189" s="315"/>
      <c r="CX189" s="315"/>
      <c r="CY189" s="315"/>
      <c r="CZ189" s="315"/>
      <c r="DA189" s="315"/>
      <c r="DB189" s="315"/>
      <c r="DC189" s="315"/>
      <c r="DD189" s="315"/>
      <c r="DE189" s="315"/>
      <c r="DF189" s="315"/>
      <c r="DG189" s="315"/>
      <c r="DH189" s="315"/>
      <c r="DI189" s="315"/>
      <c r="DJ189" s="315"/>
      <c r="DK189" s="315"/>
      <c r="DL189" s="315"/>
      <c r="DM189" s="315"/>
      <c r="DN189" s="315"/>
      <c r="DO189" s="315"/>
      <c r="DP189" s="315"/>
      <c r="DQ189" s="315"/>
      <c r="DR189" s="315"/>
      <c r="DS189" s="315"/>
      <c r="DT189" s="315"/>
      <c r="DU189" s="315"/>
      <c r="DV189" s="315"/>
      <c r="DW189" s="315"/>
      <c r="DX189" s="315"/>
      <c r="DY189" s="315"/>
      <c r="DZ189" s="315"/>
      <c r="EA189" s="315"/>
      <c r="EB189" s="315"/>
      <c r="EC189" s="315"/>
      <c r="ED189" s="315"/>
      <c r="EE189" s="315"/>
      <c r="EF189" s="315"/>
      <c r="EG189" s="315"/>
      <c r="EH189" s="315"/>
      <c r="EI189" s="315"/>
      <c r="EJ189" s="315"/>
      <c r="EK189" s="315"/>
      <c r="EL189" s="315"/>
      <c r="EM189" s="315"/>
      <c r="EN189" s="315"/>
      <c r="EO189" s="315"/>
      <c r="EP189" s="315"/>
      <c r="EQ189" s="315"/>
      <c r="ER189" s="315"/>
      <c r="ES189" s="315"/>
      <c r="ET189" s="315"/>
      <c r="EU189" s="315"/>
      <c r="EV189" s="315"/>
      <c r="EW189" s="315"/>
      <c r="EX189" s="315"/>
      <c r="EY189" s="315"/>
      <c r="EZ189" s="315"/>
      <c r="FA189" s="315"/>
      <c r="FB189" s="315"/>
      <c r="FC189" s="315"/>
      <c r="FD189" s="315"/>
      <c r="FE189" s="315"/>
      <c r="FF189" s="315"/>
      <c r="FG189" s="315"/>
      <c r="FH189" s="315"/>
      <c r="FI189" s="315"/>
      <c r="FJ189" s="315"/>
      <c r="FK189" s="315"/>
      <c r="FL189" s="315"/>
      <c r="FM189" s="315"/>
      <c r="FN189" s="315"/>
      <c r="FO189" s="315"/>
      <c r="FP189" s="315"/>
      <c r="FQ189" s="315"/>
      <c r="FR189" s="315"/>
      <c r="FS189" s="315"/>
      <c r="FT189" s="315"/>
      <c r="FU189" s="315"/>
      <c r="FV189" s="315"/>
      <c r="FW189" s="315"/>
      <c r="FX189" s="315"/>
      <c r="FY189" s="315"/>
      <c r="FZ189" s="315"/>
      <c r="GA189" s="315"/>
      <c r="GB189" s="315"/>
      <c r="GC189" s="315"/>
      <c r="GD189" s="315"/>
      <c r="GE189" s="315"/>
      <c r="GF189" s="315"/>
      <c r="GG189" s="315"/>
      <c r="GH189" s="315"/>
      <c r="GI189" s="315"/>
      <c r="GJ189" s="315"/>
      <c r="GK189" s="315"/>
      <c r="GL189" s="315"/>
      <c r="GM189" s="315"/>
      <c r="GN189" s="315"/>
      <c r="GO189" s="315"/>
      <c r="GP189" s="315"/>
      <c r="GQ189" s="315"/>
      <c r="GR189" s="315"/>
      <c r="GS189" s="315"/>
      <c r="GT189" s="315"/>
      <c r="GU189" s="315"/>
      <c r="GV189" s="315"/>
      <c r="GW189" s="315"/>
      <c r="GX189" s="315"/>
      <c r="GY189" s="315"/>
      <c r="GZ189" s="315"/>
      <c r="HA189" s="315"/>
      <c r="HB189" s="315"/>
      <c r="HC189" s="315"/>
      <c r="HD189" s="315"/>
      <c r="HE189" s="315"/>
      <c r="HF189" s="315"/>
      <c r="HG189" s="315"/>
      <c r="HH189" s="315"/>
      <c r="HI189" s="315"/>
    </row>
    <row r="190" spans="1:217" ht="110.1" customHeight="1" thickBot="1" x14ac:dyDescent="0.25">
      <c r="A190" s="653"/>
      <c r="B190" s="645"/>
      <c r="C190" s="654"/>
      <c r="D190" s="140" t="s">
        <v>267</v>
      </c>
      <c r="E190" s="141" t="s">
        <v>268</v>
      </c>
      <c r="F190" s="234" t="s">
        <v>439</v>
      </c>
      <c r="G190" s="142" t="s">
        <v>704</v>
      </c>
      <c r="H190" s="142" t="s">
        <v>311</v>
      </c>
      <c r="I190" s="235" t="s">
        <v>706</v>
      </c>
      <c r="J190" s="279" t="s">
        <v>299</v>
      </c>
      <c r="K190" s="280" t="s">
        <v>1496</v>
      </c>
      <c r="L190" s="280" t="s">
        <v>1497</v>
      </c>
      <c r="M190" s="280" t="s">
        <v>1498</v>
      </c>
      <c r="N190" s="280" t="s">
        <v>1499</v>
      </c>
      <c r="O190" s="280" t="s">
        <v>1500</v>
      </c>
      <c r="P190" s="281">
        <v>6</v>
      </c>
      <c r="Q190" s="282">
        <v>4</v>
      </c>
      <c r="R190" s="281">
        <v>24</v>
      </c>
      <c r="S190" s="283" t="str">
        <f t="shared" si="70"/>
        <v>MuyAlto</v>
      </c>
      <c r="T190" s="284">
        <v>100</v>
      </c>
      <c r="U190" s="281">
        <f t="shared" si="71"/>
        <v>2400</v>
      </c>
      <c r="V190" s="281" t="s">
        <v>136</v>
      </c>
      <c r="W190" s="285" t="str">
        <f t="shared" si="47"/>
        <v>NO Aceptable</v>
      </c>
      <c r="X190" s="286"/>
      <c r="Y190" s="286"/>
      <c r="Z190" s="286"/>
      <c r="AA190" s="280" t="s">
        <v>1501</v>
      </c>
      <c r="AB190" s="280" t="s">
        <v>1502</v>
      </c>
      <c r="AC190" s="280" t="s">
        <v>277</v>
      </c>
      <c r="AD190" s="280" t="s">
        <v>1503</v>
      </c>
      <c r="AE190" s="280" t="s">
        <v>1504</v>
      </c>
      <c r="AF190" s="280" t="s">
        <v>1505</v>
      </c>
      <c r="AG190" s="280" t="s">
        <v>1506</v>
      </c>
      <c r="AH190" s="287"/>
      <c r="AI190" s="288"/>
      <c r="AJ190" s="289"/>
      <c r="AK190" s="290">
        <f t="shared" si="48"/>
        <v>0</v>
      </c>
      <c r="AL190" s="291">
        <f t="shared" si="49"/>
        <v>0</v>
      </c>
      <c r="AM190" s="292" t="str">
        <f t="shared" si="50"/>
        <v>IV</v>
      </c>
      <c r="AN190" s="279" t="str">
        <f t="shared" si="51"/>
        <v>Aceptable</v>
      </c>
      <c r="AO190" s="652"/>
      <c r="AP190" s="652"/>
      <c r="AQ190" s="315"/>
      <c r="AR190" s="315"/>
      <c r="AS190" s="315"/>
      <c r="AT190" s="315"/>
      <c r="AU190" s="315"/>
      <c r="AV190" s="315"/>
      <c r="AW190" s="315"/>
      <c r="AX190" s="315"/>
      <c r="AY190" s="315"/>
      <c r="AZ190" s="315"/>
      <c r="BA190" s="315"/>
      <c r="BB190" s="315"/>
      <c r="BC190" s="315"/>
      <c r="BD190" s="315"/>
      <c r="BE190" s="315"/>
      <c r="BF190" s="315"/>
      <c r="BG190" s="315"/>
      <c r="BH190" s="315"/>
      <c r="BI190" s="315"/>
      <c r="BJ190" s="315"/>
      <c r="BK190" s="315"/>
      <c r="BL190" s="315"/>
      <c r="BM190" s="315"/>
      <c r="BN190" s="315"/>
      <c r="BO190" s="315"/>
      <c r="BP190" s="315"/>
      <c r="BQ190" s="315"/>
      <c r="BR190" s="315"/>
      <c r="BS190" s="315"/>
      <c r="BT190" s="315"/>
      <c r="BU190" s="315"/>
      <c r="BV190" s="315"/>
      <c r="BW190" s="315"/>
      <c r="BX190" s="315"/>
      <c r="BY190" s="315"/>
      <c r="BZ190" s="315"/>
      <c r="CA190" s="315"/>
      <c r="CB190" s="315"/>
      <c r="CC190" s="315"/>
      <c r="CD190" s="315"/>
      <c r="CE190" s="315"/>
      <c r="CF190" s="315"/>
      <c r="CG190" s="315"/>
      <c r="CH190" s="315"/>
      <c r="CI190" s="315"/>
      <c r="CJ190" s="315"/>
      <c r="CK190" s="315"/>
      <c r="CL190" s="315"/>
      <c r="CM190" s="315"/>
      <c r="CN190" s="315"/>
      <c r="CO190" s="315"/>
      <c r="CP190" s="315"/>
      <c r="CQ190" s="315"/>
      <c r="CR190" s="315"/>
      <c r="CS190" s="315"/>
      <c r="CT190" s="315"/>
      <c r="CU190" s="315"/>
      <c r="CV190" s="315"/>
      <c r="CW190" s="315"/>
      <c r="CX190" s="315"/>
      <c r="CY190" s="315"/>
      <c r="CZ190" s="315"/>
      <c r="DA190" s="315"/>
      <c r="DB190" s="315"/>
      <c r="DC190" s="315"/>
      <c r="DD190" s="315"/>
      <c r="DE190" s="315"/>
      <c r="DF190" s="315"/>
      <c r="DG190" s="315"/>
      <c r="DH190" s="315"/>
      <c r="DI190" s="315"/>
      <c r="DJ190" s="315"/>
      <c r="DK190" s="315"/>
      <c r="DL190" s="315"/>
      <c r="DM190" s="315"/>
      <c r="DN190" s="315"/>
      <c r="DO190" s="315"/>
      <c r="DP190" s="315"/>
      <c r="DQ190" s="315"/>
      <c r="DR190" s="315"/>
      <c r="DS190" s="315"/>
      <c r="DT190" s="315"/>
      <c r="DU190" s="315"/>
      <c r="DV190" s="315"/>
      <c r="DW190" s="315"/>
      <c r="DX190" s="315"/>
      <c r="DY190" s="315"/>
      <c r="DZ190" s="315"/>
      <c r="EA190" s="315"/>
      <c r="EB190" s="315"/>
      <c r="EC190" s="315"/>
      <c r="ED190" s="315"/>
      <c r="EE190" s="315"/>
      <c r="EF190" s="315"/>
      <c r="EG190" s="315"/>
      <c r="EH190" s="315"/>
      <c r="EI190" s="315"/>
      <c r="EJ190" s="315"/>
      <c r="EK190" s="315"/>
      <c r="EL190" s="315"/>
      <c r="EM190" s="315"/>
      <c r="EN190" s="315"/>
      <c r="EO190" s="315"/>
      <c r="EP190" s="315"/>
      <c r="EQ190" s="315"/>
      <c r="ER190" s="315"/>
      <c r="ES190" s="315"/>
      <c r="ET190" s="315"/>
      <c r="EU190" s="315"/>
      <c r="EV190" s="315"/>
      <c r="EW190" s="315"/>
      <c r="EX190" s="315"/>
      <c r="EY190" s="315"/>
      <c r="EZ190" s="315"/>
      <c r="FA190" s="315"/>
      <c r="FB190" s="315"/>
      <c r="FC190" s="315"/>
      <c r="FD190" s="315"/>
      <c r="FE190" s="315"/>
      <c r="FF190" s="315"/>
      <c r="FG190" s="315"/>
      <c r="FH190" s="315"/>
      <c r="FI190" s="315"/>
      <c r="FJ190" s="315"/>
      <c r="FK190" s="315"/>
      <c r="FL190" s="315"/>
      <c r="FM190" s="315"/>
      <c r="FN190" s="315"/>
      <c r="FO190" s="315"/>
      <c r="FP190" s="315"/>
      <c r="FQ190" s="315"/>
      <c r="FR190" s="315"/>
      <c r="FS190" s="315"/>
      <c r="FT190" s="315"/>
      <c r="FU190" s="315"/>
      <c r="FV190" s="315"/>
      <c r="FW190" s="315"/>
      <c r="FX190" s="315"/>
      <c r="FY190" s="315"/>
      <c r="FZ190" s="315"/>
      <c r="GA190" s="315"/>
      <c r="GB190" s="315"/>
      <c r="GC190" s="315"/>
      <c r="GD190" s="315"/>
      <c r="GE190" s="315"/>
      <c r="GF190" s="315"/>
      <c r="GG190" s="315"/>
      <c r="GH190" s="315"/>
      <c r="GI190" s="315"/>
      <c r="GJ190" s="315"/>
      <c r="GK190" s="315"/>
      <c r="GL190" s="315"/>
      <c r="GM190" s="315"/>
      <c r="GN190" s="315"/>
      <c r="GO190" s="315"/>
      <c r="GP190" s="315"/>
      <c r="GQ190" s="315"/>
      <c r="GR190" s="315"/>
      <c r="GS190" s="315"/>
      <c r="GT190" s="315"/>
      <c r="GU190" s="315"/>
      <c r="GV190" s="315"/>
      <c r="GW190" s="315"/>
      <c r="GX190" s="315"/>
      <c r="GY190" s="315"/>
      <c r="GZ190" s="315"/>
      <c r="HA190" s="315"/>
      <c r="HB190" s="315"/>
      <c r="HC190" s="315"/>
      <c r="HD190" s="315"/>
      <c r="HE190" s="315"/>
      <c r="HF190" s="315"/>
      <c r="HG190" s="315"/>
      <c r="HH190" s="315"/>
      <c r="HI190" s="315"/>
    </row>
    <row r="191" spans="1:217" ht="110.1" customHeight="1" thickBot="1" x14ac:dyDescent="0.25">
      <c r="A191" s="653"/>
      <c r="B191" s="645"/>
      <c r="C191" s="654"/>
      <c r="D191" s="140" t="s">
        <v>267</v>
      </c>
      <c r="E191" s="141" t="s">
        <v>268</v>
      </c>
      <c r="F191" s="234" t="s">
        <v>439</v>
      </c>
      <c r="G191" s="142" t="s">
        <v>704</v>
      </c>
      <c r="H191" s="142" t="s">
        <v>490</v>
      </c>
      <c r="I191" s="235" t="s">
        <v>706</v>
      </c>
      <c r="J191" s="142" t="s">
        <v>299</v>
      </c>
      <c r="K191" s="142" t="s">
        <v>26</v>
      </c>
      <c r="L191" s="142" t="s">
        <v>321</v>
      </c>
      <c r="M191" s="142" t="s">
        <v>277</v>
      </c>
      <c r="N191" s="142" t="s">
        <v>277</v>
      </c>
      <c r="O191" s="142" t="s">
        <v>313</v>
      </c>
      <c r="P191" s="170">
        <v>6</v>
      </c>
      <c r="Q191" s="143">
        <v>3</v>
      </c>
      <c r="R191" s="170">
        <f>P191*Q191</f>
        <v>18</v>
      </c>
      <c r="S191" s="171" t="str">
        <f t="shared" si="70"/>
        <v>Alto</v>
      </c>
      <c r="T191" s="144">
        <v>25</v>
      </c>
      <c r="U191" s="170">
        <f t="shared" si="71"/>
        <v>450</v>
      </c>
      <c r="V191" s="170" t="str">
        <f t="shared" ref="V191:V203" si="72">IF((U191&gt;599),"I",IF(U191&gt;149,"II",IF(U191&gt;39,"III",IF(U191&lt;31,"IV"))))</f>
        <v>II</v>
      </c>
      <c r="W191" s="176" t="str">
        <f t="shared" si="47"/>
        <v>No Aceptable o Aceptable con Control Especifico</v>
      </c>
      <c r="X191" s="142"/>
      <c r="Y191" s="142"/>
      <c r="Z191" s="142"/>
      <c r="AA191" s="142" t="str">
        <f>L191</f>
        <v>Trasmision de  enfermedades infectocontagiosas (meningitis, neumonía,faringitis, fiebre reumática,forúnculos, osteomelitis ,Tétano, gangrena, difteria,ETC) , alteraciones en los diferentes  sistemas.</v>
      </c>
      <c r="AB191" s="142" t="s">
        <v>314</v>
      </c>
      <c r="AC191" s="142" t="s">
        <v>277</v>
      </c>
      <c r="AD191" s="192" t="s">
        <v>277</v>
      </c>
      <c r="AE191" s="193" t="s">
        <v>491</v>
      </c>
      <c r="AF191" s="193" t="s">
        <v>492</v>
      </c>
      <c r="AG191" s="193" t="s">
        <v>323</v>
      </c>
      <c r="AH191" s="180"/>
      <c r="AI191" s="170"/>
      <c r="AJ191" s="143"/>
      <c r="AK191" s="146">
        <f t="shared" si="48"/>
        <v>0</v>
      </c>
      <c r="AL191" s="219">
        <f t="shared" si="49"/>
        <v>0</v>
      </c>
      <c r="AM191" s="147" t="str">
        <f t="shared" si="50"/>
        <v>IV</v>
      </c>
      <c r="AN191" s="176" t="str">
        <f t="shared" si="51"/>
        <v>Aceptable</v>
      </c>
      <c r="AO191" s="652"/>
      <c r="AP191" s="652"/>
      <c r="AQ191" s="315"/>
      <c r="AR191" s="315"/>
      <c r="AS191" s="315"/>
      <c r="AT191" s="315"/>
      <c r="AU191" s="315"/>
      <c r="AV191" s="315"/>
      <c r="AW191" s="315"/>
      <c r="AX191" s="315"/>
      <c r="AY191" s="315"/>
      <c r="AZ191" s="315"/>
      <c r="BA191" s="315"/>
      <c r="BB191" s="315"/>
      <c r="BC191" s="315"/>
      <c r="BD191" s="315"/>
      <c r="BE191" s="315"/>
      <c r="BF191" s="315"/>
      <c r="BG191" s="315"/>
      <c r="BH191" s="315"/>
      <c r="BI191" s="315"/>
      <c r="BJ191" s="315"/>
      <c r="BK191" s="315"/>
      <c r="BL191" s="315"/>
      <c r="BM191" s="315"/>
      <c r="BN191" s="315"/>
      <c r="BO191" s="315"/>
      <c r="BP191" s="315"/>
      <c r="BQ191" s="315"/>
      <c r="BR191" s="315"/>
      <c r="BS191" s="315"/>
      <c r="BT191" s="315"/>
      <c r="BU191" s="315"/>
      <c r="BV191" s="315"/>
      <c r="BW191" s="315"/>
      <c r="BX191" s="315"/>
      <c r="BY191" s="315"/>
      <c r="BZ191" s="315"/>
      <c r="CA191" s="315"/>
      <c r="CB191" s="315"/>
      <c r="CC191" s="315"/>
      <c r="CD191" s="315"/>
      <c r="CE191" s="315"/>
      <c r="CF191" s="315"/>
      <c r="CG191" s="315"/>
      <c r="CH191" s="315"/>
      <c r="CI191" s="315"/>
      <c r="CJ191" s="315"/>
      <c r="CK191" s="315"/>
      <c r="CL191" s="315"/>
      <c r="CM191" s="315"/>
      <c r="CN191" s="315"/>
      <c r="CO191" s="315"/>
      <c r="CP191" s="315"/>
      <c r="CQ191" s="315"/>
      <c r="CR191" s="315"/>
      <c r="CS191" s="315"/>
      <c r="CT191" s="315"/>
      <c r="CU191" s="315"/>
      <c r="CV191" s="315"/>
      <c r="CW191" s="315"/>
      <c r="CX191" s="315"/>
      <c r="CY191" s="315"/>
      <c r="CZ191" s="315"/>
      <c r="DA191" s="315"/>
      <c r="DB191" s="315"/>
      <c r="DC191" s="315"/>
      <c r="DD191" s="315"/>
      <c r="DE191" s="315"/>
      <c r="DF191" s="315"/>
      <c r="DG191" s="315"/>
      <c r="DH191" s="315"/>
      <c r="DI191" s="315"/>
      <c r="DJ191" s="315"/>
      <c r="DK191" s="315"/>
      <c r="DL191" s="315"/>
      <c r="DM191" s="315"/>
      <c r="DN191" s="315"/>
      <c r="DO191" s="315"/>
      <c r="DP191" s="315"/>
      <c r="DQ191" s="315"/>
      <c r="DR191" s="315"/>
      <c r="DS191" s="315"/>
      <c r="DT191" s="315"/>
      <c r="DU191" s="315"/>
      <c r="DV191" s="315"/>
      <c r="DW191" s="315"/>
      <c r="DX191" s="315"/>
      <c r="DY191" s="315"/>
      <c r="DZ191" s="315"/>
      <c r="EA191" s="315"/>
      <c r="EB191" s="315"/>
      <c r="EC191" s="315"/>
      <c r="ED191" s="315"/>
      <c r="EE191" s="315"/>
      <c r="EF191" s="315"/>
      <c r="EG191" s="315"/>
      <c r="EH191" s="315"/>
      <c r="EI191" s="315"/>
      <c r="EJ191" s="315"/>
      <c r="EK191" s="315"/>
      <c r="EL191" s="315"/>
      <c r="EM191" s="315"/>
      <c r="EN191" s="315"/>
      <c r="EO191" s="315"/>
      <c r="EP191" s="315"/>
      <c r="EQ191" s="315"/>
      <c r="ER191" s="315"/>
      <c r="ES191" s="315"/>
      <c r="ET191" s="315"/>
      <c r="EU191" s="315"/>
      <c r="EV191" s="315"/>
      <c r="EW191" s="315"/>
      <c r="EX191" s="315"/>
      <c r="EY191" s="315"/>
      <c r="EZ191" s="315"/>
      <c r="FA191" s="315"/>
      <c r="FB191" s="315"/>
      <c r="FC191" s="315"/>
      <c r="FD191" s="315"/>
      <c r="FE191" s="315"/>
      <c r="FF191" s="315"/>
      <c r="FG191" s="315"/>
      <c r="FH191" s="315"/>
      <c r="FI191" s="315"/>
      <c r="FJ191" s="315"/>
      <c r="FK191" s="315"/>
      <c r="FL191" s="315"/>
      <c r="FM191" s="315"/>
      <c r="FN191" s="315"/>
      <c r="FO191" s="315"/>
      <c r="FP191" s="315"/>
      <c r="FQ191" s="315"/>
      <c r="FR191" s="315"/>
      <c r="FS191" s="315"/>
      <c r="FT191" s="315"/>
      <c r="FU191" s="315"/>
      <c r="FV191" s="315"/>
      <c r="FW191" s="315"/>
      <c r="FX191" s="315"/>
      <c r="FY191" s="315"/>
      <c r="FZ191" s="315"/>
      <c r="GA191" s="315"/>
      <c r="GB191" s="315"/>
      <c r="GC191" s="315"/>
      <c r="GD191" s="315"/>
      <c r="GE191" s="315"/>
      <c r="GF191" s="315"/>
      <c r="GG191" s="315"/>
      <c r="GH191" s="315"/>
      <c r="GI191" s="315"/>
      <c r="GJ191" s="315"/>
      <c r="GK191" s="315"/>
      <c r="GL191" s="315"/>
      <c r="GM191" s="315"/>
      <c r="GN191" s="315"/>
      <c r="GO191" s="315"/>
      <c r="GP191" s="315"/>
      <c r="GQ191" s="315"/>
      <c r="GR191" s="315"/>
      <c r="GS191" s="315"/>
      <c r="GT191" s="315"/>
      <c r="GU191" s="315"/>
      <c r="GV191" s="315"/>
      <c r="GW191" s="315"/>
      <c r="GX191" s="315"/>
      <c r="GY191" s="315"/>
      <c r="GZ191" s="315"/>
      <c r="HA191" s="315"/>
      <c r="HB191" s="315"/>
      <c r="HC191" s="315"/>
      <c r="HD191" s="315"/>
      <c r="HE191" s="315"/>
      <c r="HF191" s="315"/>
      <c r="HG191" s="315"/>
      <c r="HH191" s="315"/>
      <c r="HI191" s="315"/>
    </row>
    <row r="192" spans="1:217" ht="110.1" customHeight="1" thickBot="1" x14ac:dyDescent="0.25">
      <c r="A192" s="653"/>
      <c r="B192" s="645"/>
      <c r="C192" s="654"/>
      <c r="D192" s="140" t="s">
        <v>267</v>
      </c>
      <c r="E192" s="141" t="s">
        <v>268</v>
      </c>
      <c r="F192" s="234" t="s">
        <v>439</v>
      </c>
      <c r="G192" s="142" t="s">
        <v>704</v>
      </c>
      <c r="H192" s="142" t="s">
        <v>716</v>
      </c>
      <c r="I192" s="235" t="s">
        <v>706</v>
      </c>
      <c r="J192" s="142" t="s">
        <v>299</v>
      </c>
      <c r="K192" s="142" t="s">
        <v>53</v>
      </c>
      <c r="L192" s="142" t="s">
        <v>319</v>
      </c>
      <c r="M192" s="142" t="s">
        <v>277</v>
      </c>
      <c r="N192" s="142" t="s">
        <v>277</v>
      </c>
      <c r="O192" s="142" t="s">
        <v>320</v>
      </c>
      <c r="P192" s="170">
        <v>6</v>
      </c>
      <c r="Q192" s="143">
        <v>3</v>
      </c>
      <c r="R192" s="142">
        <v>18</v>
      </c>
      <c r="S192" s="171" t="str">
        <f t="shared" si="70"/>
        <v>Alto</v>
      </c>
      <c r="T192" s="142">
        <v>25</v>
      </c>
      <c r="U192" s="142">
        <f t="shared" si="71"/>
        <v>450</v>
      </c>
      <c r="V192" s="142" t="str">
        <f t="shared" si="72"/>
        <v>II</v>
      </c>
      <c r="W192" s="176" t="str">
        <f t="shared" si="47"/>
        <v>No Aceptable o Aceptable con Control Especifico</v>
      </c>
      <c r="X192" s="142"/>
      <c r="Y192" s="142"/>
      <c r="Z192" s="142"/>
      <c r="AA192" s="142" t="s">
        <v>321</v>
      </c>
      <c r="AB192" s="142" t="s">
        <v>314</v>
      </c>
      <c r="AC192" s="142" t="s">
        <v>277</v>
      </c>
      <c r="AD192" s="192" t="s">
        <v>277</v>
      </c>
      <c r="AE192" s="194" t="s">
        <v>277</v>
      </c>
      <c r="AF192" s="194" t="s">
        <v>448</v>
      </c>
      <c r="AG192" s="194" t="s">
        <v>323</v>
      </c>
      <c r="AH192" s="195"/>
      <c r="AI192" s="213"/>
      <c r="AJ192" s="169"/>
      <c r="AK192" s="146">
        <f t="shared" si="48"/>
        <v>0</v>
      </c>
      <c r="AL192" s="219">
        <f t="shared" si="49"/>
        <v>0</v>
      </c>
      <c r="AM192" s="147" t="str">
        <f t="shared" si="50"/>
        <v>IV</v>
      </c>
      <c r="AN192" s="176" t="str">
        <f t="shared" si="51"/>
        <v>Aceptable</v>
      </c>
      <c r="AO192" s="652"/>
      <c r="AP192" s="652"/>
      <c r="AQ192" s="315"/>
      <c r="AR192" s="315"/>
      <c r="AS192" s="315"/>
      <c r="AT192" s="315"/>
      <c r="AU192" s="315"/>
      <c r="AV192" s="315"/>
      <c r="AW192" s="315"/>
      <c r="AX192" s="315"/>
      <c r="AY192" s="315"/>
      <c r="AZ192" s="315"/>
      <c r="BA192" s="315"/>
      <c r="BB192" s="315"/>
      <c r="BC192" s="315"/>
      <c r="BD192" s="315"/>
      <c r="BE192" s="315"/>
      <c r="BF192" s="315"/>
      <c r="BG192" s="315"/>
      <c r="BH192" s="315"/>
      <c r="BI192" s="315"/>
      <c r="BJ192" s="315"/>
      <c r="BK192" s="315"/>
      <c r="BL192" s="315"/>
      <c r="BM192" s="315"/>
      <c r="BN192" s="315"/>
      <c r="BO192" s="315"/>
      <c r="BP192" s="315"/>
      <c r="BQ192" s="315"/>
      <c r="BR192" s="315"/>
      <c r="BS192" s="315"/>
      <c r="BT192" s="315"/>
      <c r="BU192" s="315"/>
      <c r="BV192" s="315"/>
      <c r="BW192" s="315"/>
      <c r="BX192" s="315"/>
      <c r="BY192" s="315"/>
      <c r="BZ192" s="315"/>
      <c r="CA192" s="315"/>
      <c r="CB192" s="315"/>
      <c r="CC192" s="315"/>
      <c r="CD192" s="315"/>
      <c r="CE192" s="315"/>
      <c r="CF192" s="315"/>
      <c r="CG192" s="315"/>
      <c r="CH192" s="315"/>
      <c r="CI192" s="315"/>
      <c r="CJ192" s="315"/>
      <c r="CK192" s="315"/>
      <c r="CL192" s="315"/>
      <c r="CM192" s="315"/>
      <c r="CN192" s="315"/>
      <c r="CO192" s="315"/>
      <c r="CP192" s="315"/>
      <c r="CQ192" s="315"/>
      <c r="CR192" s="315"/>
      <c r="CS192" s="315"/>
      <c r="CT192" s="315"/>
      <c r="CU192" s="315"/>
      <c r="CV192" s="315"/>
      <c r="CW192" s="315"/>
      <c r="CX192" s="315"/>
      <c r="CY192" s="315"/>
      <c r="CZ192" s="315"/>
      <c r="DA192" s="315"/>
      <c r="DB192" s="315"/>
      <c r="DC192" s="315"/>
      <c r="DD192" s="315"/>
      <c r="DE192" s="315"/>
      <c r="DF192" s="315"/>
      <c r="DG192" s="315"/>
      <c r="DH192" s="315"/>
      <c r="DI192" s="315"/>
      <c r="DJ192" s="315"/>
      <c r="DK192" s="315"/>
      <c r="DL192" s="315"/>
      <c r="DM192" s="315"/>
      <c r="DN192" s="315"/>
      <c r="DO192" s="315"/>
      <c r="DP192" s="315"/>
      <c r="DQ192" s="315"/>
      <c r="DR192" s="315"/>
      <c r="DS192" s="315"/>
      <c r="DT192" s="315"/>
      <c r="DU192" s="315"/>
      <c r="DV192" s="315"/>
      <c r="DW192" s="315"/>
      <c r="DX192" s="315"/>
      <c r="DY192" s="315"/>
      <c r="DZ192" s="315"/>
      <c r="EA192" s="315"/>
      <c r="EB192" s="315"/>
      <c r="EC192" s="315"/>
      <c r="ED192" s="315"/>
      <c r="EE192" s="315"/>
      <c r="EF192" s="315"/>
      <c r="EG192" s="315"/>
      <c r="EH192" s="315"/>
      <c r="EI192" s="315"/>
      <c r="EJ192" s="315"/>
      <c r="EK192" s="315"/>
      <c r="EL192" s="315"/>
      <c r="EM192" s="315"/>
      <c r="EN192" s="315"/>
      <c r="EO192" s="315"/>
      <c r="EP192" s="315"/>
      <c r="EQ192" s="315"/>
      <c r="ER192" s="315"/>
      <c r="ES192" s="315"/>
      <c r="ET192" s="315"/>
      <c r="EU192" s="315"/>
      <c r="EV192" s="315"/>
      <c r="EW192" s="315"/>
      <c r="EX192" s="315"/>
      <c r="EY192" s="315"/>
      <c r="EZ192" s="315"/>
      <c r="FA192" s="315"/>
      <c r="FB192" s="315"/>
      <c r="FC192" s="315"/>
      <c r="FD192" s="315"/>
      <c r="FE192" s="315"/>
      <c r="FF192" s="315"/>
      <c r="FG192" s="315"/>
      <c r="FH192" s="315"/>
      <c r="FI192" s="315"/>
      <c r="FJ192" s="315"/>
      <c r="FK192" s="315"/>
      <c r="FL192" s="315"/>
      <c r="FM192" s="315"/>
      <c r="FN192" s="315"/>
      <c r="FO192" s="315"/>
      <c r="FP192" s="315"/>
      <c r="FQ192" s="315"/>
      <c r="FR192" s="315"/>
      <c r="FS192" s="315"/>
      <c r="FT192" s="315"/>
      <c r="FU192" s="315"/>
      <c r="FV192" s="315"/>
      <c r="FW192" s="315"/>
      <c r="FX192" s="315"/>
      <c r="FY192" s="315"/>
      <c r="FZ192" s="315"/>
      <c r="GA192" s="315"/>
      <c r="GB192" s="315"/>
      <c r="GC192" s="315"/>
      <c r="GD192" s="315"/>
      <c r="GE192" s="315"/>
      <c r="GF192" s="315"/>
      <c r="GG192" s="315"/>
      <c r="GH192" s="315"/>
      <c r="GI192" s="315"/>
      <c r="GJ192" s="315"/>
      <c r="GK192" s="315"/>
      <c r="GL192" s="315"/>
      <c r="GM192" s="315"/>
      <c r="GN192" s="315"/>
      <c r="GO192" s="315"/>
      <c r="GP192" s="315"/>
      <c r="GQ192" s="315"/>
      <c r="GR192" s="315"/>
      <c r="GS192" s="315"/>
      <c r="GT192" s="315"/>
      <c r="GU192" s="315"/>
      <c r="GV192" s="315"/>
      <c r="GW192" s="315"/>
      <c r="GX192" s="315"/>
      <c r="GY192" s="315"/>
      <c r="GZ192" s="315"/>
      <c r="HA192" s="315"/>
      <c r="HB192" s="315"/>
      <c r="HC192" s="315"/>
      <c r="HD192" s="315"/>
      <c r="HE192" s="315"/>
      <c r="HF192" s="315"/>
      <c r="HG192" s="315"/>
      <c r="HH192" s="315"/>
      <c r="HI192" s="315"/>
    </row>
    <row r="193" spans="1:217" ht="110.1" customHeight="1" thickBot="1" x14ac:dyDescent="0.25">
      <c r="A193" s="653"/>
      <c r="B193" s="645"/>
      <c r="C193" s="654"/>
      <c r="D193" s="140" t="s">
        <v>267</v>
      </c>
      <c r="E193" s="141" t="s">
        <v>268</v>
      </c>
      <c r="F193" s="234" t="s">
        <v>439</v>
      </c>
      <c r="G193" s="142" t="s">
        <v>401</v>
      </c>
      <c r="H193" s="142" t="s">
        <v>520</v>
      </c>
      <c r="I193" s="235" t="s">
        <v>706</v>
      </c>
      <c r="J193" s="142" t="s">
        <v>419</v>
      </c>
      <c r="K193" s="142" t="s">
        <v>420</v>
      </c>
      <c r="L193" s="142" t="s">
        <v>421</v>
      </c>
      <c r="M193" s="142" t="s">
        <v>277</v>
      </c>
      <c r="N193" s="142" t="s">
        <v>277</v>
      </c>
      <c r="O193" s="142" t="s">
        <v>422</v>
      </c>
      <c r="P193" s="170">
        <v>2</v>
      </c>
      <c r="Q193" s="143">
        <v>2</v>
      </c>
      <c r="R193" s="170">
        <f>P193*Q193</f>
        <v>4</v>
      </c>
      <c r="S193" s="171" t="str">
        <f t="shared" si="70"/>
        <v>Bajo</v>
      </c>
      <c r="T193" s="144">
        <v>25</v>
      </c>
      <c r="U193" s="170">
        <f t="shared" si="71"/>
        <v>100</v>
      </c>
      <c r="V193" s="170" t="str">
        <f t="shared" si="72"/>
        <v>III</v>
      </c>
      <c r="W193" s="176" t="str">
        <f t="shared" si="47"/>
        <v>Mejorable</v>
      </c>
      <c r="X193" s="142"/>
      <c r="Y193" s="142"/>
      <c r="Z193" s="142"/>
      <c r="AA193" s="142" t="s">
        <v>423</v>
      </c>
      <c r="AB193" s="142" t="s">
        <v>424</v>
      </c>
      <c r="AC193" s="142" t="s">
        <v>277</v>
      </c>
      <c r="AD193" s="142" t="s">
        <v>277</v>
      </c>
      <c r="AE193" s="234" t="s">
        <v>277</v>
      </c>
      <c r="AF193" s="234" t="s">
        <v>425</v>
      </c>
      <c r="AG193" s="234" t="s">
        <v>277</v>
      </c>
      <c r="AH193" s="145"/>
      <c r="AI193" s="170"/>
      <c r="AJ193" s="143"/>
      <c r="AK193" s="146">
        <f t="shared" si="48"/>
        <v>0</v>
      </c>
      <c r="AL193" s="219">
        <f t="shared" si="49"/>
        <v>0</v>
      </c>
      <c r="AM193" s="147" t="str">
        <f t="shared" si="50"/>
        <v>IV</v>
      </c>
      <c r="AN193" s="176" t="str">
        <f t="shared" si="51"/>
        <v>Aceptable</v>
      </c>
      <c r="AO193" s="652"/>
      <c r="AP193" s="652"/>
      <c r="AQ193" s="315"/>
      <c r="AR193" s="315"/>
      <c r="AS193" s="315"/>
      <c r="AT193" s="315"/>
      <c r="AU193" s="315"/>
      <c r="AV193" s="315"/>
      <c r="AW193" s="315"/>
      <c r="AX193" s="315"/>
      <c r="AY193" s="315"/>
      <c r="AZ193" s="315"/>
      <c r="BA193" s="315"/>
      <c r="BB193" s="315"/>
      <c r="BC193" s="315"/>
      <c r="BD193" s="315"/>
      <c r="BE193" s="315"/>
      <c r="BF193" s="315"/>
      <c r="BG193" s="315"/>
      <c r="BH193" s="315"/>
      <c r="BI193" s="315"/>
      <c r="BJ193" s="315"/>
      <c r="BK193" s="315"/>
      <c r="BL193" s="315"/>
      <c r="BM193" s="315"/>
      <c r="BN193" s="315"/>
      <c r="BO193" s="315"/>
      <c r="BP193" s="315"/>
      <c r="BQ193" s="315"/>
      <c r="BR193" s="315"/>
      <c r="BS193" s="315"/>
      <c r="BT193" s="315"/>
      <c r="BU193" s="315"/>
      <c r="BV193" s="315"/>
      <c r="BW193" s="315"/>
      <c r="BX193" s="315"/>
      <c r="BY193" s="315"/>
      <c r="BZ193" s="315"/>
      <c r="CA193" s="315"/>
      <c r="CB193" s="315"/>
      <c r="CC193" s="315"/>
      <c r="CD193" s="315"/>
      <c r="CE193" s="315"/>
      <c r="CF193" s="315"/>
      <c r="CG193" s="315"/>
      <c r="CH193" s="315"/>
      <c r="CI193" s="315"/>
      <c r="CJ193" s="315"/>
      <c r="CK193" s="315"/>
      <c r="CL193" s="315"/>
      <c r="CM193" s="315"/>
      <c r="CN193" s="315"/>
      <c r="CO193" s="315"/>
      <c r="CP193" s="315"/>
      <c r="CQ193" s="315"/>
      <c r="CR193" s="315"/>
      <c r="CS193" s="315"/>
      <c r="CT193" s="315"/>
      <c r="CU193" s="315"/>
      <c r="CV193" s="315"/>
      <c r="CW193" s="315"/>
      <c r="CX193" s="315"/>
      <c r="CY193" s="315"/>
      <c r="CZ193" s="315"/>
      <c r="DA193" s="315"/>
      <c r="DB193" s="315"/>
      <c r="DC193" s="315"/>
      <c r="DD193" s="315"/>
      <c r="DE193" s="315"/>
      <c r="DF193" s="315"/>
      <c r="DG193" s="315"/>
      <c r="DH193" s="315"/>
      <c r="DI193" s="315"/>
      <c r="DJ193" s="315"/>
      <c r="DK193" s="315"/>
      <c r="DL193" s="315"/>
      <c r="DM193" s="315"/>
      <c r="DN193" s="315"/>
      <c r="DO193" s="315"/>
      <c r="DP193" s="315"/>
      <c r="DQ193" s="315"/>
      <c r="DR193" s="315"/>
      <c r="DS193" s="315"/>
      <c r="DT193" s="315"/>
      <c r="DU193" s="315"/>
      <c r="DV193" s="315"/>
      <c r="DW193" s="315"/>
      <c r="DX193" s="315"/>
      <c r="DY193" s="315"/>
      <c r="DZ193" s="315"/>
      <c r="EA193" s="315"/>
      <c r="EB193" s="315"/>
      <c r="EC193" s="315"/>
      <c r="ED193" s="315"/>
      <c r="EE193" s="315"/>
      <c r="EF193" s="315"/>
      <c r="EG193" s="315"/>
      <c r="EH193" s="315"/>
      <c r="EI193" s="315"/>
      <c r="EJ193" s="315"/>
      <c r="EK193" s="315"/>
      <c r="EL193" s="315"/>
      <c r="EM193" s="315"/>
      <c r="EN193" s="315"/>
      <c r="EO193" s="315"/>
      <c r="EP193" s="315"/>
      <c r="EQ193" s="315"/>
      <c r="ER193" s="315"/>
      <c r="ES193" s="315"/>
      <c r="ET193" s="315"/>
      <c r="EU193" s="315"/>
      <c r="EV193" s="315"/>
      <c r="EW193" s="315"/>
      <c r="EX193" s="315"/>
      <c r="EY193" s="315"/>
      <c r="EZ193" s="315"/>
      <c r="FA193" s="315"/>
      <c r="FB193" s="315"/>
      <c r="FC193" s="315"/>
      <c r="FD193" s="315"/>
      <c r="FE193" s="315"/>
      <c r="FF193" s="315"/>
      <c r="FG193" s="315"/>
      <c r="FH193" s="315"/>
      <c r="FI193" s="315"/>
      <c r="FJ193" s="315"/>
      <c r="FK193" s="315"/>
      <c r="FL193" s="315"/>
      <c r="FM193" s="315"/>
      <c r="FN193" s="315"/>
      <c r="FO193" s="315"/>
      <c r="FP193" s="315"/>
      <c r="FQ193" s="315"/>
      <c r="FR193" s="315"/>
      <c r="FS193" s="315"/>
      <c r="FT193" s="315"/>
      <c r="FU193" s="315"/>
      <c r="FV193" s="315"/>
      <c r="FW193" s="315"/>
      <c r="FX193" s="315"/>
      <c r="FY193" s="315"/>
      <c r="FZ193" s="315"/>
      <c r="GA193" s="315"/>
      <c r="GB193" s="315"/>
      <c r="GC193" s="315"/>
      <c r="GD193" s="315"/>
      <c r="GE193" s="315"/>
      <c r="GF193" s="315"/>
      <c r="GG193" s="315"/>
      <c r="GH193" s="315"/>
      <c r="GI193" s="315"/>
      <c r="GJ193" s="315"/>
      <c r="GK193" s="315"/>
      <c r="GL193" s="315"/>
      <c r="GM193" s="315"/>
      <c r="GN193" s="315"/>
      <c r="GO193" s="315"/>
      <c r="GP193" s="315"/>
      <c r="GQ193" s="315"/>
      <c r="GR193" s="315"/>
      <c r="GS193" s="315"/>
      <c r="GT193" s="315"/>
      <c r="GU193" s="315"/>
      <c r="GV193" s="315"/>
      <c r="GW193" s="315"/>
      <c r="GX193" s="315"/>
      <c r="GY193" s="315"/>
      <c r="GZ193" s="315"/>
      <c r="HA193" s="315"/>
      <c r="HB193" s="315"/>
      <c r="HC193" s="315"/>
      <c r="HD193" s="315"/>
      <c r="HE193" s="315"/>
      <c r="HF193" s="315"/>
      <c r="HG193" s="315"/>
      <c r="HH193" s="315"/>
      <c r="HI193" s="315"/>
    </row>
    <row r="194" spans="1:217" ht="110.1" customHeight="1" thickBot="1" x14ac:dyDescent="0.25">
      <c r="A194" s="653"/>
      <c r="B194" s="645"/>
      <c r="C194" s="654"/>
      <c r="D194" s="140" t="s">
        <v>267</v>
      </c>
      <c r="E194" s="141" t="s">
        <v>268</v>
      </c>
      <c r="F194" s="234" t="s">
        <v>439</v>
      </c>
      <c r="G194" s="142" t="s">
        <v>401</v>
      </c>
      <c r="H194" s="142" t="s">
        <v>426</v>
      </c>
      <c r="I194" s="235" t="s">
        <v>706</v>
      </c>
      <c r="J194" s="142" t="s">
        <v>419</v>
      </c>
      <c r="K194" s="142" t="s">
        <v>36</v>
      </c>
      <c r="L194" s="142" t="s">
        <v>421</v>
      </c>
      <c r="M194" s="142" t="s">
        <v>277</v>
      </c>
      <c r="N194" s="142" t="s">
        <v>277</v>
      </c>
      <c r="O194" s="142" t="s">
        <v>422</v>
      </c>
      <c r="P194" s="170">
        <v>2</v>
      </c>
      <c r="Q194" s="143">
        <v>2</v>
      </c>
      <c r="R194" s="170">
        <f>P194*Q194</f>
        <v>4</v>
      </c>
      <c r="S194" s="171" t="str">
        <f t="shared" si="70"/>
        <v>Bajo</v>
      </c>
      <c r="T194" s="144">
        <v>25</v>
      </c>
      <c r="U194" s="170">
        <f t="shared" si="71"/>
        <v>100</v>
      </c>
      <c r="V194" s="170" t="str">
        <f t="shared" si="72"/>
        <v>III</v>
      </c>
      <c r="W194" s="176" t="str">
        <f t="shared" si="47"/>
        <v>Mejorable</v>
      </c>
      <c r="X194" s="142"/>
      <c r="Y194" s="142"/>
      <c r="Z194" s="142"/>
      <c r="AA194" s="142" t="s">
        <v>427</v>
      </c>
      <c r="AB194" s="142" t="s">
        <v>424</v>
      </c>
      <c r="AC194" s="142" t="s">
        <v>277</v>
      </c>
      <c r="AD194" s="142" t="s">
        <v>277</v>
      </c>
      <c r="AE194" s="142" t="s">
        <v>277</v>
      </c>
      <c r="AF194" s="142" t="s">
        <v>425</v>
      </c>
      <c r="AG194" s="142" t="s">
        <v>277</v>
      </c>
      <c r="AH194" s="145"/>
      <c r="AI194" s="170"/>
      <c r="AJ194" s="143"/>
      <c r="AK194" s="146">
        <f t="shared" si="48"/>
        <v>0</v>
      </c>
      <c r="AL194" s="219">
        <f t="shared" si="49"/>
        <v>0</v>
      </c>
      <c r="AM194" s="147" t="str">
        <f t="shared" si="50"/>
        <v>IV</v>
      </c>
      <c r="AN194" s="176" t="str">
        <f t="shared" si="51"/>
        <v>Aceptable</v>
      </c>
      <c r="AO194" s="652"/>
      <c r="AP194" s="652"/>
      <c r="AQ194" s="315"/>
      <c r="AR194" s="315"/>
      <c r="AS194" s="315"/>
      <c r="AT194" s="315"/>
      <c r="AU194" s="315"/>
      <c r="AV194" s="315"/>
      <c r="AW194" s="315"/>
      <c r="AX194" s="315"/>
      <c r="AY194" s="315"/>
      <c r="AZ194" s="315"/>
      <c r="BA194" s="315"/>
      <c r="BB194" s="315"/>
      <c r="BC194" s="315"/>
      <c r="BD194" s="315"/>
      <c r="BE194" s="315"/>
      <c r="BF194" s="315"/>
      <c r="BG194" s="315"/>
      <c r="BH194" s="315"/>
      <c r="BI194" s="315"/>
      <c r="BJ194" s="315"/>
      <c r="BK194" s="315"/>
      <c r="BL194" s="315"/>
      <c r="BM194" s="315"/>
      <c r="BN194" s="315"/>
      <c r="BO194" s="315"/>
      <c r="BP194" s="315"/>
      <c r="BQ194" s="315"/>
      <c r="BR194" s="315"/>
      <c r="BS194" s="315"/>
      <c r="BT194" s="315"/>
      <c r="BU194" s="315"/>
      <c r="BV194" s="315"/>
      <c r="BW194" s="315"/>
      <c r="BX194" s="315"/>
      <c r="BY194" s="315"/>
      <c r="BZ194" s="315"/>
      <c r="CA194" s="315"/>
      <c r="CB194" s="315"/>
      <c r="CC194" s="315"/>
      <c r="CD194" s="315"/>
      <c r="CE194" s="315"/>
      <c r="CF194" s="315"/>
      <c r="CG194" s="315"/>
      <c r="CH194" s="315"/>
      <c r="CI194" s="315"/>
      <c r="CJ194" s="315"/>
      <c r="CK194" s="315"/>
      <c r="CL194" s="315"/>
      <c r="CM194" s="315"/>
      <c r="CN194" s="315"/>
      <c r="CO194" s="315"/>
      <c r="CP194" s="315"/>
      <c r="CQ194" s="315"/>
      <c r="CR194" s="315"/>
      <c r="CS194" s="315"/>
      <c r="CT194" s="315"/>
      <c r="CU194" s="315"/>
      <c r="CV194" s="315"/>
      <c r="CW194" s="315"/>
      <c r="CX194" s="315"/>
      <c r="CY194" s="315"/>
      <c r="CZ194" s="315"/>
      <c r="DA194" s="315"/>
      <c r="DB194" s="315"/>
      <c r="DC194" s="315"/>
      <c r="DD194" s="315"/>
      <c r="DE194" s="315"/>
      <c r="DF194" s="315"/>
      <c r="DG194" s="315"/>
      <c r="DH194" s="315"/>
      <c r="DI194" s="315"/>
      <c r="DJ194" s="315"/>
      <c r="DK194" s="315"/>
      <c r="DL194" s="315"/>
      <c r="DM194" s="315"/>
      <c r="DN194" s="315"/>
      <c r="DO194" s="315"/>
      <c r="DP194" s="315"/>
      <c r="DQ194" s="315"/>
      <c r="DR194" s="315"/>
      <c r="DS194" s="315"/>
      <c r="DT194" s="315"/>
      <c r="DU194" s="315"/>
      <c r="DV194" s="315"/>
      <c r="DW194" s="315"/>
      <c r="DX194" s="315"/>
      <c r="DY194" s="315"/>
      <c r="DZ194" s="315"/>
      <c r="EA194" s="315"/>
      <c r="EB194" s="315"/>
      <c r="EC194" s="315"/>
      <c r="ED194" s="315"/>
      <c r="EE194" s="315"/>
      <c r="EF194" s="315"/>
      <c r="EG194" s="315"/>
      <c r="EH194" s="315"/>
      <c r="EI194" s="315"/>
      <c r="EJ194" s="315"/>
      <c r="EK194" s="315"/>
      <c r="EL194" s="315"/>
      <c r="EM194" s="315"/>
      <c r="EN194" s="315"/>
      <c r="EO194" s="315"/>
      <c r="EP194" s="315"/>
      <c r="EQ194" s="315"/>
      <c r="ER194" s="315"/>
      <c r="ES194" s="315"/>
      <c r="ET194" s="315"/>
      <c r="EU194" s="315"/>
      <c r="EV194" s="315"/>
      <c r="EW194" s="315"/>
      <c r="EX194" s="315"/>
      <c r="EY194" s="315"/>
      <c r="EZ194" s="315"/>
      <c r="FA194" s="315"/>
      <c r="FB194" s="315"/>
      <c r="FC194" s="315"/>
      <c r="FD194" s="315"/>
      <c r="FE194" s="315"/>
      <c r="FF194" s="315"/>
      <c r="FG194" s="315"/>
      <c r="FH194" s="315"/>
      <c r="FI194" s="315"/>
      <c r="FJ194" s="315"/>
      <c r="FK194" s="315"/>
      <c r="FL194" s="315"/>
      <c r="FM194" s="315"/>
      <c r="FN194" s="315"/>
      <c r="FO194" s="315"/>
      <c r="FP194" s="315"/>
      <c r="FQ194" s="315"/>
      <c r="FR194" s="315"/>
      <c r="FS194" s="315"/>
      <c r="FT194" s="315"/>
      <c r="FU194" s="315"/>
      <c r="FV194" s="315"/>
      <c r="FW194" s="315"/>
      <c r="FX194" s="315"/>
      <c r="FY194" s="315"/>
      <c r="FZ194" s="315"/>
      <c r="GA194" s="315"/>
      <c r="GB194" s="315"/>
      <c r="GC194" s="315"/>
      <c r="GD194" s="315"/>
      <c r="GE194" s="315"/>
      <c r="GF194" s="315"/>
      <c r="GG194" s="315"/>
      <c r="GH194" s="315"/>
      <c r="GI194" s="315"/>
      <c r="GJ194" s="315"/>
      <c r="GK194" s="315"/>
      <c r="GL194" s="315"/>
      <c r="GM194" s="315"/>
      <c r="GN194" s="315"/>
      <c r="GO194" s="315"/>
      <c r="GP194" s="315"/>
      <c r="GQ194" s="315"/>
      <c r="GR194" s="315"/>
      <c r="GS194" s="315"/>
      <c r="GT194" s="315"/>
      <c r="GU194" s="315"/>
      <c r="GV194" s="315"/>
      <c r="GW194" s="315"/>
      <c r="GX194" s="315"/>
      <c r="GY194" s="315"/>
      <c r="GZ194" s="315"/>
      <c r="HA194" s="315"/>
      <c r="HB194" s="315"/>
      <c r="HC194" s="315"/>
      <c r="HD194" s="315"/>
      <c r="HE194" s="315"/>
      <c r="HF194" s="315"/>
      <c r="HG194" s="315"/>
      <c r="HH194" s="315"/>
      <c r="HI194" s="315"/>
    </row>
    <row r="195" spans="1:217" ht="110.1" customHeight="1" thickBot="1" x14ac:dyDescent="0.25">
      <c r="A195" s="653"/>
      <c r="B195" s="645"/>
      <c r="C195" s="654"/>
      <c r="D195" s="140" t="s">
        <v>267</v>
      </c>
      <c r="E195" s="141" t="s">
        <v>268</v>
      </c>
      <c r="F195" s="234" t="s">
        <v>439</v>
      </c>
      <c r="G195" s="142" t="s">
        <v>401</v>
      </c>
      <c r="H195" s="142" t="s">
        <v>428</v>
      </c>
      <c r="I195" s="235" t="s">
        <v>706</v>
      </c>
      <c r="J195" s="142" t="s">
        <v>419</v>
      </c>
      <c r="K195" s="142" t="s">
        <v>429</v>
      </c>
      <c r="L195" s="142" t="s">
        <v>430</v>
      </c>
      <c r="M195" s="142" t="s">
        <v>277</v>
      </c>
      <c r="N195" s="142" t="s">
        <v>277</v>
      </c>
      <c r="O195" s="142" t="s">
        <v>422</v>
      </c>
      <c r="P195" s="170">
        <v>2</v>
      </c>
      <c r="Q195" s="143">
        <v>2</v>
      </c>
      <c r="R195" s="170">
        <f>P195*Q195</f>
        <v>4</v>
      </c>
      <c r="S195" s="171" t="str">
        <f t="shared" si="70"/>
        <v>Bajo</v>
      </c>
      <c r="T195" s="144">
        <v>25</v>
      </c>
      <c r="U195" s="170">
        <f t="shared" si="71"/>
        <v>100</v>
      </c>
      <c r="V195" s="170" t="str">
        <f t="shared" si="72"/>
        <v>III</v>
      </c>
      <c r="W195" s="176" t="str">
        <f t="shared" si="47"/>
        <v>Mejorable</v>
      </c>
      <c r="X195" s="142"/>
      <c r="Y195" s="142"/>
      <c r="Z195" s="142"/>
      <c r="AA195" s="142" t="s">
        <v>427</v>
      </c>
      <c r="AB195" s="142" t="s">
        <v>424</v>
      </c>
      <c r="AC195" s="142" t="s">
        <v>277</v>
      </c>
      <c r="AD195" s="142" t="s">
        <v>277</v>
      </c>
      <c r="AE195" s="142" t="s">
        <v>277</v>
      </c>
      <c r="AF195" s="142" t="s">
        <v>425</v>
      </c>
      <c r="AG195" s="142" t="s">
        <v>277</v>
      </c>
      <c r="AH195" s="145"/>
      <c r="AI195" s="170"/>
      <c r="AJ195" s="143"/>
      <c r="AK195" s="146">
        <f t="shared" si="48"/>
        <v>0</v>
      </c>
      <c r="AL195" s="219">
        <f t="shared" si="49"/>
        <v>0</v>
      </c>
      <c r="AM195" s="147" t="str">
        <f t="shared" si="50"/>
        <v>IV</v>
      </c>
      <c r="AN195" s="176" t="str">
        <f t="shared" si="51"/>
        <v>Aceptable</v>
      </c>
      <c r="AO195" s="652"/>
      <c r="AP195" s="652"/>
      <c r="AQ195" s="315"/>
      <c r="AR195" s="315"/>
      <c r="AS195" s="315"/>
      <c r="AT195" s="315"/>
      <c r="AU195" s="315"/>
      <c r="AV195" s="315"/>
      <c r="AW195" s="315"/>
      <c r="AX195" s="315"/>
      <c r="AY195" s="315"/>
      <c r="AZ195" s="315"/>
      <c r="BA195" s="315"/>
      <c r="BB195" s="315"/>
      <c r="BC195" s="315"/>
      <c r="BD195" s="315"/>
      <c r="BE195" s="315"/>
      <c r="BF195" s="315"/>
      <c r="BG195" s="315"/>
      <c r="BH195" s="315"/>
      <c r="BI195" s="315"/>
      <c r="BJ195" s="315"/>
      <c r="BK195" s="315"/>
      <c r="BL195" s="315"/>
      <c r="BM195" s="315"/>
      <c r="BN195" s="315"/>
      <c r="BO195" s="315"/>
      <c r="BP195" s="315"/>
      <c r="BQ195" s="315"/>
      <c r="BR195" s="315"/>
      <c r="BS195" s="315"/>
      <c r="BT195" s="315"/>
      <c r="BU195" s="315"/>
      <c r="BV195" s="315"/>
      <c r="BW195" s="315"/>
      <c r="BX195" s="315"/>
      <c r="BY195" s="315"/>
      <c r="BZ195" s="315"/>
      <c r="CA195" s="315"/>
      <c r="CB195" s="315"/>
      <c r="CC195" s="315"/>
      <c r="CD195" s="315"/>
      <c r="CE195" s="315"/>
      <c r="CF195" s="315"/>
      <c r="CG195" s="315"/>
      <c r="CH195" s="315"/>
      <c r="CI195" s="315"/>
      <c r="CJ195" s="315"/>
      <c r="CK195" s="315"/>
      <c r="CL195" s="315"/>
      <c r="CM195" s="315"/>
      <c r="CN195" s="315"/>
      <c r="CO195" s="315"/>
      <c r="CP195" s="315"/>
      <c r="CQ195" s="315"/>
      <c r="CR195" s="315"/>
      <c r="CS195" s="315"/>
      <c r="CT195" s="315"/>
      <c r="CU195" s="315"/>
      <c r="CV195" s="315"/>
      <c r="CW195" s="315"/>
      <c r="CX195" s="315"/>
      <c r="CY195" s="315"/>
      <c r="CZ195" s="315"/>
      <c r="DA195" s="315"/>
      <c r="DB195" s="315"/>
      <c r="DC195" s="315"/>
      <c r="DD195" s="315"/>
      <c r="DE195" s="315"/>
      <c r="DF195" s="315"/>
      <c r="DG195" s="315"/>
      <c r="DH195" s="315"/>
      <c r="DI195" s="315"/>
      <c r="DJ195" s="315"/>
      <c r="DK195" s="315"/>
      <c r="DL195" s="315"/>
      <c r="DM195" s="315"/>
      <c r="DN195" s="315"/>
      <c r="DO195" s="315"/>
      <c r="DP195" s="315"/>
      <c r="DQ195" s="315"/>
      <c r="DR195" s="315"/>
      <c r="DS195" s="315"/>
      <c r="DT195" s="315"/>
      <c r="DU195" s="315"/>
      <c r="DV195" s="315"/>
      <c r="DW195" s="315"/>
      <c r="DX195" s="315"/>
      <c r="DY195" s="315"/>
      <c r="DZ195" s="315"/>
      <c r="EA195" s="315"/>
      <c r="EB195" s="315"/>
      <c r="EC195" s="315"/>
      <c r="ED195" s="315"/>
      <c r="EE195" s="315"/>
      <c r="EF195" s="315"/>
      <c r="EG195" s="315"/>
      <c r="EH195" s="315"/>
      <c r="EI195" s="315"/>
      <c r="EJ195" s="315"/>
      <c r="EK195" s="315"/>
      <c r="EL195" s="315"/>
      <c r="EM195" s="315"/>
      <c r="EN195" s="315"/>
      <c r="EO195" s="315"/>
      <c r="EP195" s="315"/>
      <c r="EQ195" s="315"/>
      <c r="ER195" s="315"/>
      <c r="ES195" s="315"/>
      <c r="ET195" s="315"/>
      <c r="EU195" s="315"/>
      <c r="EV195" s="315"/>
      <c r="EW195" s="315"/>
      <c r="EX195" s="315"/>
      <c r="EY195" s="315"/>
      <c r="EZ195" s="315"/>
      <c r="FA195" s="315"/>
      <c r="FB195" s="315"/>
      <c r="FC195" s="315"/>
      <c r="FD195" s="315"/>
      <c r="FE195" s="315"/>
      <c r="FF195" s="315"/>
      <c r="FG195" s="315"/>
      <c r="FH195" s="315"/>
      <c r="FI195" s="315"/>
      <c r="FJ195" s="315"/>
      <c r="FK195" s="315"/>
      <c r="FL195" s="315"/>
      <c r="FM195" s="315"/>
      <c r="FN195" s="315"/>
      <c r="FO195" s="315"/>
      <c r="FP195" s="315"/>
      <c r="FQ195" s="315"/>
      <c r="FR195" s="315"/>
      <c r="FS195" s="315"/>
      <c r="FT195" s="315"/>
      <c r="FU195" s="315"/>
      <c r="FV195" s="315"/>
      <c r="FW195" s="315"/>
      <c r="FX195" s="315"/>
      <c r="FY195" s="315"/>
      <c r="FZ195" s="315"/>
      <c r="GA195" s="315"/>
      <c r="GB195" s="315"/>
      <c r="GC195" s="315"/>
      <c r="GD195" s="315"/>
      <c r="GE195" s="315"/>
      <c r="GF195" s="315"/>
      <c r="GG195" s="315"/>
      <c r="GH195" s="315"/>
      <c r="GI195" s="315"/>
      <c r="GJ195" s="315"/>
      <c r="GK195" s="315"/>
      <c r="GL195" s="315"/>
      <c r="GM195" s="315"/>
      <c r="GN195" s="315"/>
      <c r="GO195" s="315"/>
      <c r="GP195" s="315"/>
      <c r="GQ195" s="315"/>
      <c r="GR195" s="315"/>
      <c r="GS195" s="315"/>
      <c r="GT195" s="315"/>
      <c r="GU195" s="315"/>
      <c r="GV195" s="315"/>
      <c r="GW195" s="315"/>
      <c r="GX195" s="315"/>
      <c r="GY195" s="315"/>
      <c r="GZ195" s="315"/>
      <c r="HA195" s="315"/>
      <c r="HB195" s="315"/>
      <c r="HC195" s="315"/>
      <c r="HD195" s="315"/>
      <c r="HE195" s="315"/>
      <c r="HF195" s="315"/>
      <c r="HG195" s="315"/>
      <c r="HH195" s="315"/>
      <c r="HI195" s="315"/>
    </row>
    <row r="196" spans="1:217" ht="110.1" customHeight="1" thickBot="1" x14ac:dyDescent="0.25">
      <c r="A196" s="653"/>
      <c r="B196" s="645"/>
      <c r="C196" s="654"/>
      <c r="D196" s="140" t="s">
        <v>267</v>
      </c>
      <c r="E196" s="141" t="s">
        <v>268</v>
      </c>
      <c r="F196" s="234" t="s">
        <v>439</v>
      </c>
      <c r="G196" s="142" t="s">
        <v>401</v>
      </c>
      <c r="H196" s="142" t="s">
        <v>624</v>
      </c>
      <c r="I196" s="235" t="s">
        <v>706</v>
      </c>
      <c r="J196" s="142" t="s">
        <v>288</v>
      </c>
      <c r="K196" s="142" t="s">
        <v>625</v>
      </c>
      <c r="L196" s="238" t="s">
        <v>433</v>
      </c>
      <c r="M196" s="142" t="s">
        <v>626</v>
      </c>
      <c r="N196" s="142" t="s">
        <v>434</v>
      </c>
      <c r="O196" s="142" t="s">
        <v>277</v>
      </c>
      <c r="P196" s="170">
        <v>2</v>
      </c>
      <c r="Q196" s="143">
        <v>3</v>
      </c>
      <c r="R196" s="170">
        <f>P196*Q196</f>
        <v>6</v>
      </c>
      <c r="S196" s="171" t="str">
        <f t="shared" si="70"/>
        <v>Medio</v>
      </c>
      <c r="T196" s="144">
        <v>60</v>
      </c>
      <c r="U196" s="170">
        <f t="shared" si="71"/>
        <v>360</v>
      </c>
      <c r="V196" s="170" t="str">
        <f t="shared" si="72"/>
        <v>II</v>
      </c>
      <c r="W196" s="176" t="str">
        <f t="shared" si="47"/>
        <v>No Aceptable o Aceptable con Control Especifico</v>
      </c>
      <c r="X196" s="142"/>
      <c r="Y196" s="142"/>
      <c r="Z196" s="142"/>
      <c r="AA196" s="142" t="s">
        <v>435</v>
      </c>
      <c r="AB196" s="142" t="s">
        <v>436</v>
      </c>
      <c r="AC196" s="142" t="s">
        <v>277</v>
      </c>
      <c r="AD196" s="142" t="s">
        <v>277</v>
      </c>
      <c r="AE196" s="142" t="s">
        <v>627</v>
      </c>
      <c r="AF196" s="142" t="s">
        <v>438</v>
      </c>
      <c r="AG196" s="142" t="s">
        <v>277</v>
      </c>
      <c r="AH196" s="145"/>
      <c r="AI196" s="170"/>
      <c r="AJ196" s="143"/>
      <c r="AK196" s="146">
        <f t="shared" si="48"/>
        <v>0</v>
      </c>
      <c r="AL196" s="219">
        <f t="shared" si="49"/>
        <v>0</v>
      </c>
      <c r="AM196" s="147" t="str">
        <f t="shared" si="50"/>
        <v>IV</v>
      </c>
      <c r="AN196" s="176" t="str">
        <f t="shared" si="51"/>
        <v>Aceptable</v>
      </c>
      <c r="AO196" s="652"/>
      <c r="AP196" s="652"/>
      <c r="AQ196" s="315"/>
      <c r="AR196" s="315"/>
      <c r="AS196" s="315"/>
      <c r="AT196" s="315"/>
      <c r="AU196" s="315"/>
      <c r="AV196" s="315"/>
      <c r="AW196" s="315"/>
      <c r="AX196" s="315"/>
      <c r="AY196" s="315"/>
      <c r="AZ196" s="315"/>
      <c r="BA196" s="315"/>
      <c r="BB196" s="315"/>
      <c r="BC196" s="315"/>
      <c r="BD196" s="315"/>
      <c r="BE196" s="315"/>
      <c r="BF196" s="315"/>
      <c r="BG196" s="315"/>
      <c r="BH196" s="315"/>
      <c r="BI196" s="315"/>
      <c r="BJ196" s="315"/>
      <c r="BK196" s="315"/>
      <c r="BL196" s="315"/>
      <c r="BM196" s="315"/>
      <c r="BN196" s="315"/>
      <c r="BO196" s="315"/>
      <c r="BP196" s="315"/>
      <c r="BQ196" s="315"/>
      <c r="BR196" s="315"/>
      <c r="BS196" s="315"/>
      <c r="BT196" s="315"/>
      <c r="BU196" s="315"/>
      <c r="BV196" s="315"/>
      <c r="BW196" s="315"/>
      <c r="BX196" s="315"/>
      <c r="BY196" s="315"/>
      <c r="BZ196" s="315"/>
      <c r="CA196" s="315"/>
      <c r="CB196" s="315"/>
      <c r="CC196" s="315"/>
      <c r="CD196" s="315"/>
      <c r="CE196" s="315"/>
      <c r="CF196" s="315"/>
      <c r="CG196" s="315"/>
      <c r="CH196" s="315"/>
      <c r="CI196" s="315"/>
      <c r="CJ196" s="315"/>
      <c r="CK196" s="315"/>
      <c r="CL196" s="315"/>
      <c r="CM196" s="315"/>
      <c r="CN196" s="315"/>
      <c r="CO196" s="315"/>
      <c r="CP196" s="315"/>
      <c r="CQ196" s="315"/>
      <c r="CR196" s="315"/>
      <c r="CS196" s="315"/>
      <c r="CT196" s="315"/>
      <c r="CU196" s="315"/>
      <c r="CV196" s="315"/>
      <c r="CW196" s="315"/>
      <c r="CX196" s="315"/>
      <c r="CY196" s="315"/>
      <c r="CZ196" s="315"/>
      <c r="DA196" s="315"/>
      <c r="DB196" s="315"/>
      <c r="DC196" s="315"/>
      <c r="DD196" s="315"/>
      <c r="DE196" s="315"/>
      <c r="DF196" s="315"/>
      <c r="DG196" s="315"/>
      <c r="DH196" s="315"/>
      <c r="DI196" s="315"/>
      <c r="DJ196" s="315"/>
      <c r="DK196" s="315"/>
      <c r="DL196" s="315"/>
      <c r="DM196" s="315"/>
      <c r="DN196" s="315"/>
      <c r="DO196" s="315"/>
      <c r="DP196" s="315"/>
      <c r="DQ196" s="315"/>
      <c r="DR196" s="315"/>
      <c r="DS196" s="315"/>
      <c r="DT196" s="315"/>
      <c r="DU196" s="315"/>
      <c r="DV196" s="315"/>
      <c r="DW196" s="315"/>
      <c r="DX196" s="315"/>
      <c r="DY196" s="315"/>
      <c r="DZ196" s="315"/>
      <c r="EA196" s="315"/>
      <c r="EB196" s="315"/>
      <c r="EC196" s="315"/>
      <c r="ED196" s="315"/>
      <c r="EE196" s="315"/>
      <c r="EF196" s="315"/>
      <c r="EG196" s="315"/>
      <c r="EH196" s="315"/>
      <c r="EI196" s="315"/>
      <c r="EJ196" s="315"/>
      <c r="EK196" s="315"/>
      <c r="EL196" s="315"/>
      <c r="EM196" s="315"/>
      <c r="EN196" s="315"/>
      <c r="EO196" s="315"/>
      <c r="EP196" s="315"/>
      <c r="EQ196" s="315"/>
      <c r="ER196" s="315"/>
      <c r="ES196" s="315"/>
      <c r="ET196" s="315"/>
      <c r="EU196" s="315"/>
      <c r="EV196" s="315"/>
      <c r="EW196" s="315"/>
      <c r="EX196" s="315"/>
      <c r="EY196" s="315"/>
      <c r="EZ196" s="315"/>
      <c r="FA196" s="315"/>
      <c r="FB196" s="315"/>
      <c r="FC196" s="315"/>
      <c r="FD196" s="315"/>
      <c r="FE196" s="315"/>
      <c r="FF196" s="315"/>
      <c r="FG196" s="315"/>
      <c r="FH196" s="315"/>
      <c r="FI196" s="315"/>
      <c r="FJ196" s="315"/>
      <c r="FK196" s="315"/>
      <c r="FL196" s="315"/>
      <c r="FM196" s="315"/>
      <c r="FN196" s="315"/>
      <c r="FO196" s="315"/>
      <c r="FP196" s="315"/>
      <c r="FQ196" s="315"/>
      <c r="FR196" s="315"/>
      <c r="FS196" s="315"/>
      <c r="FT196" s="315"/>
      <c r="FU196" s="315"/>
      <c r="FV196" s="315"/>
      <c r="FW196" s="315"/>
      <c r="FX196" s="315"/>
      <c r="FY196" s="315"/>
      <c r="FZ196" s="315"/>
      <c r="GA196" s="315"/>
      <c r="GB196" s="315"/>
      <c r="GC196" s="315"/>
      <c r="GD196" s="315"/>
      <c r="GE196" s="315"/>
      <c r="GF196" s="315"/>
      <c r="GG196" s="315"/>
      <c r="GH196" s="315"/>
      <c r="GI196" s="315"/>
      <c r="GJ196" s="315"/>
      <c r="GK196" s="315"/>
      <c r="GL196" s="315"/>
      <c r="GM196" s="315"/>
      <c r="GN196" s="315"/>
      <c r="GO196" s="315"/>
      <c r="GP196" s="315"/>
      <c r="GQ196" s="315"/>
      <c r="GR196" s="315"/>
      <c r="GS196" s="315"/>
      <c r="GT196" s="315"/>
      <c r="GU196" s="315"/>
      <c r="GV196" s="315"/>
      <c r="GW196" s="315"/>
      <c r="GX196" s="315"/>
      <c r="GY196" s="315"/>
      <c r="GZ196" s="315"/>
      <c r="HA196" s="315"/>
      <c r="HB196" s="315"/>
      <c r="HC196" s="315"/>
      <c r="HD196" s="315"/>
      <c r="HE196" s="315"/>
      <c r="HF196" s="315"/>
      <c r="HG196" s="315"/>
      <c r="HH196" s="315"/>
      <c r="HI196" s="315"/>
    </row>
    <row r="197" spans="1:217" ht="110.1" customHeight="1" thickBot="1" x14ac:dyDescent="0.25">
      <c r="A197" s="653"/>
      <c r="B197" s="645"/>
      <c r="C197" s="654"/>
      <c r="D197" s="140" t="s">
        <v>267</v>
      </c>
      <c r="E197" s="141" t="s">
        <v>268</v>
      </c>
      <c r="F197" s="234" t="s">
        <v>439</v>
      </c>
      <c r="G197" s="142" t="s">
        <v>401</v>
      </c>
      <c r="H197" s="142" t="s">
        <v>593</v>
      </c>
      <c r="I197" s="235" t="s">
        <v>706</v>
      </c>
      <c r="J197" s="142" t="s">
        <v>288</v>
      </c>
      <c r="K197" s="142" t="s">
        <v>75</v>
      </c>
      <c r="L197" s="142" t="s">
        <v>469</v>
      </c>
      <c r="M197" s="142" t="s">
        <v>277</v>
      </c>
      <c r="N197" s="142" t="s">
        <v>594</v>
      </c>
      <c r="O197" s="142" t="s">
        <v>277</v>
      </c>
      <c r="P197" s="170">
        <v>2</v>
      </c>
      <c r="Q197" s="143">
        <v>2</v>
      </c>
      <c r="R197" s="170">
        <v>4</v>
      </c>
      <c r="S197" s="171" t="s">
        <v>474</v>
      </c>
      <c r="T197" s="144">
        <v>100</v>
      </c>
      <c r="U197" s="170">
        <v>400</v>
      </c>
      <c r="V197" s="170" t="str">
        <f t="shared" si="72"/>
        <v>II</v>
      </c>
      <c r="W197" s="176" t="str">
        <f t="shared" si="47"/>
        <v>No Aceptable o Aceptable con Control Especifico</v>
      </c>
      <c r="X197" s="142"/>
      <c r="Y197" s="142"/>
      <c r="Z197" s="142"/>
      <c r="AA197" s="142" t="s">
        <v>467</v>
      </c>
      <c r="AB197" s="142" t="s">
        <v>595</v>
      </c>
      <c r="AC197" s="142" t="s">
        <v>277</v>
      </c>
      <c r="AD197" s="142" t="s">
        <v>277</v>
      </c>
      <c r="AE197" s="142" t="s">
        <v>277</v>
      </c>
      <c r="AF197" s="142" t="s">
        <v>703</v>
      </c>
      <c r="AG197" s="142" t="s">
        <v>277</v>
      </c>
      <c r="AH197" s="145"/>
      <c r="AI197" s="170"/>
      <c r="AJ197" s="143"/>
      <c r="AK197" s="146">
        <f t="shared" si="48"/>
        <v>0</v>
      </c>
      <c r="AL197" s="219">
        <f t="shared" si="49"/>
        <v>0</v>
      </c>
      <c r="AM197" s="147" t="str">
        <f t="shared" si="50"/>
        <v>IV</v>
      </c>
      <c r="AN197" s="176" t="str">
        <f t="shared" si="51"/>
        <v>Aceptable</v>
      </c>
      <c r="AO197" s="652"/>
      <c r="AP197" s="652"/>
      <c r="AQ197" s="315"/>
      <c r="AR197" s="315"/>
      <c r="AS197" s="315"/>
      <c r="AT197" s="315"/>
      <c r="AU197" s="315"/>
      <c r="AV197" s="315"/>
      <c r="AW197" s="315"/>
      <c r="AX197" s="315"/>
      <c r="AY197" s="315"/>
      <c r="AZ197" s="315"/>
      <c r="BA197" s="315"/>
      <c r="BB197" s="315"/>
      <c r="BC197" s="315"/>
      <c r="BD197" s="315"/>
      <c r="BE197" s="315"/>
      <c r="BF197" s="315"/>
      <c r="BG197" s="315"/>
      <c r="BH197" s="315"/>
      <c r="BI197" s="315"/>
      <c r="BJ197" s="315"/>
      <c r="BK197" s="315"/>
      <c r="BL197" s="315"/>
      <c r="BM197" s="315"/>
      <c r="BN197" s="315"/>
      <c r="BO197" s="315"/>
      <c r="BP197" s="315"/>
      <c r="BQ197" s="315"/>
      <c r="BR197" s="315"/>
      <c r="BS197" s="315"/>
      <c r="BT197" s="315"/>
      <c r="BU197" s="315"/>
      <c r="BV197" s="315"/>
      <c r="BW197" s="315"/>
      <c r="BX197" s="315"/>
      <c r="BY197" s="315"/>
      <c r="BZ197" s="315"/>
      <c r="CA197" s="315"/>
      <c r="CB197" s="315"/>
      <c r="CC197" s="315"/>
      <c r="CD197" s="315"/>
      <c r="CE197" s="315"/>
      <c r="CF197" s="315"/>
      <c r="CG197" s="315"/>
      <c r="CH197" s="315"/>
      <c r="CI197" s="315"/>
      <c r="CJ197" s="315"/>
      <c r="CK197" s="315"/>
      <c r="CL197" s="315"/>
      <c r="CM197" s="315"/>
      <c r="CN197" s="315"/>
      <c r="CO197" s="315"/>
      <c r="CP197" s="315"/>
      <c r="CQ197" s="315"/>
      <c r="CR197" s="315"/>
      <c r="CS197" s="315"/>
      <c r="CT197" s="315"/>
      <c r="CU197" s="315"/>
      <c r="CV197" s="315"/>
      <c r="CW197" s="315"/>
      <c r="CX197" s="315"/>
      <c r="CY197" s="315"/>
      <c r="CZ197" s="315"/>
      <c r="DA197" s="315"/>
      <c r="DB197" s="315"/>
      <c r="DC197" s="315"/>
      <c r="DD197" s="315"/>
      <c r="DE197" s="315"/>
      <c r="DF197" s="315"/>
      <c r="DG197" s="315"/>
      <c r="DH197" s="315"/>
      <c r="DI197" s="315"/>
      <c r="DJ197" s="315"/>
      <c r="DK197" s="315"/>
      <c r="DL197" s="315"/>
      <c r="DM197" s="315"/>
      <c r="DN197" s="315"/>
      <c r="DO197" s="315"/>
      <c r="DP197" s="315"/>
      <c r="DQ197" s="315"/>
      <c r="DR197" s="315"/>
      <c r="DS197" s="315"/>
      <c r="DT197" s="315"/>
      <c r="DU197" s="315"/>
      <c r="DV197" s="315"/>
      <c r="DW197" s="315"/>
      <c r="DX197" s="315"/>
      <c r="DY197" s="315"/>
      <c r="DZ197" s="315"/>
      <c r="EA197" s="315"/>
      <c r="EB197" s="315"/>
      <c r="EC197" s="315"/>
      <c r="ED197" s="315"/>
      <c r="EE197" s="315"/>
      <c r="EF197" s="315"/>
      <c r="EG197" s="315"/>
      <c r="EH197" s="315"/>
      <c r="EI197" s="315"/>
      <c r="EJ197" s="315"/>
      <c r="EK197" s="315"/>
      <c r="EL197" s="315"/>
      <c r="EM197" s="315"/>
      <c r="EN197" s="315"/>
      <c r="EO197" s="315"/>
      <c r="EP197" s="315"/>
      <c r="EQ197" s="315"/>
      <c r="ER197" s="315"/>
      <c r="ES197" s="315"/>
      <c r="ET197" s="315"/>
      <c r="EU197" s="315"/>
      <c r="EV197" s="315"/>
      <c r="EW197" s="315"/>
      <c r="EX197" s="315"/>
      <c r="EY197" s="315"/>
      <c r="EZ197" s="315"/>
      <c r="FA197" s="315"/>
      <c r="FB197" s="315"/>
      <c r="FC197" s="315"/>
      <c r="FD197" s="315"/>
      <c r="FE197" s="315"/>
      <c r="FF197" s="315"/>
      <c r="FG197" s="315"/>
      <c r="FH197" s="315"/>
      <c r="FI197" s="315"/>
      <c r="FJ197" s="315"/>
      <c r="FK197" s="315"/>
      <c r="FL197" s="315"/>
      <c r="FM197" s="315"/>
      <c r="FN197" s="315"/>
      <c r="FO197" s="315"/>
      <c r="FP197" s="315"/>
      <c r="FQ197" s="315"/>
      <c r="FR197" s="315"/>
      <c r="FS197" s="315"/>
      <c r="FT197" s="315"/>
      <c r="FU197" s="315"/>
      <c r="FV197" s="315"/>
      <c r="FW197" s="315"/>
      <c r="FX197" s="315"/>
      <c r="FY197" s="315"/>
      <c r="FZ197" s="315"/>
      <c r="GA197" s="315"/>
      <c r="GB197" s="315"/>
      <c r="GC197" s="315"/>
      <c r="GD197" s="315"/>
      <c r="GE197" s="315"/>
      <c r="GF197" s="315"/>
      <c r="GG197" s="315"/>
      <c r="GH197" s="315"/>
      <c r="GI197" s="315"/>
      <c r="GJ197" s="315"/>
      <c r="GK197" s="315"/>
      <c r="GL197" s="315"/>
      <c r="GM197" s="315"/>
      <c r="GN197" s="315"/>
      <c r="GO197" s="315"/>
      <c r="GP197" s="315"/>
      <c r="GQ197" s="315"/>
      <c r="GR197" s="315"/>
      <c r="GS197" s="315"/>
      <c r="GT197" s="315"/>
      <c r="GU197" s="315"/>
      <c r="GV197" s="315"/>
      <c r="GW197" s="315"/>
      <c r="GX197" s="315"/>
      <c r="GY197" s="315"/>
      <c r="GZ197" s="315"/>
      <c r="HA197" s="315"/>
      <c r="HB197" s="315"/>
      <c r="HC197" s="315"/>
      <c r="HD197" s="315"/>
      <c r="HE197" s="315"/>
      <c r="HF197" s="315"/>
      <c r="HG197" s="315"/>
      <c r="HH197" s="315"/>
      <c r="HI197" s="315"/>
    </row>
    <row r="198" spans="1:217" ht="77.25" thickBot="1" x14ac:dyDescent="0.25">
      <c r="A198" s="653"/>
      <c r="B198" s="645"/>
      <c r="C198" s="654" t="s">
        <v>1063</v>
      </c>
      <c r="D198" s="140" t="s">
        <v>267</v>
      </c>
      <c r="E198" s="141" t="s">
        <v>268</v>
      </c>
      <c r="F198" s="234" t="s">
        <v>1105</v>
      </c>
      <c r="G198" s="142" t="s">
        <v>759</v>
      </c>
      <c r="H198" s="142" t="s">
        <v>760</v>
      </c>
      <c r="I198" s="242" t="s">
        <v>761</v>
      </c>
      <c r="J198" s="142" t="s">
        <v>328</v>
      </c>
      <c r="K198" s="142" t="s">
        <v>329</v>
      </c>
      <c r="L198" s="142" t="s">
        <v>741</v>
      </c>
      <c r="M198" s="142" t="s">
        <v>277</v>
      </c>
      <c r="N198" s="142" t="s">
        <v>277</v>
      </c>
      <c r="O198" s="142" t="s">
        <v>336</v>
      </c>
      <c r="P198" s="170">
        <v>2</v>
      </c>
      <c r="Q198" s="143">
        <v>3</v>
      </c>
      <c r="R198" s="170">
        <f>P198*Q198</f>
        <v>6</v>
      </c>
      <c r="S198" s="171" t="str">
        <f>IF((R198&gt;23),"MuyAlto",IF(R198&gt;9,"Alto",IF(R198&gt;5,"Medio",IF(R198&lt;6,"Bajo"))))</f>
        <v>Medio</v>
      </c>
      <c r="T198" s="144">
        <v>25</v>
      </c>
      <c r="U198" s="170">
        <f>R198*T198</f>
        <v>150</v>
      </c>
      <c r="V198" s="170" t="str">
        <f t="shared" si="72"/>
        <v>II</v>
      </c>
      <c r="W198" s="176" t="str">
        <f t="shared" si="47"/>
        <v>No Aceptable o Aceptable con Control Especifico</v>
      </c>
      <c r="X198" s="142"/>
      <c r="Y198" s="142"/>
      <c r="Z198" s="142"/>
      <c r="AA198" s="142" t="str">
        <f>L198</f>
        <v>Desordenes de trauma acumulativo a nivel de columna.</v>
      </c>
      <c r="AB198" s="142" t="s">
        <v>332</v>
      </c>
      <c r="AC198" s="142" t="s">
        <v>277</v>
      </c>
      <c r="AD198" s="142" t="s">
        <v>277</v>
      </c>
      <c r="AE198" s="142" t="s">
        <v>277</v>
      </c>
      <c r="AF198" s="142" t="s">
        <v>337</v>
      </c>
      <c r="AG198" s="142" t="s">
        <v>277</v>
      </c>
      <c r="AH198" s="145"/>
      <c r="AI198" s="170"/>
      <c r="AJ198" s="143"/>
      <c r="AK198" s="146">
        <f t="shared" si="48"/>
        <v>0</v>
      </c>
      <c r="AL198" s="219">
        <f t="shared" si="49"/>
        <v>0</v>
      </c>
      <c r="AM198" s="147" t="str">
        <f t="shared" si="50"/>
        <v>IV</v>
      </c>
      <c r="AN198" s="176" t="str">
        <f t="shared" si="51"/>
        <v>Aceptable</v>
      </c>
      <c r="AO198" s="652"/>
      <c r="AP198" s="652"/>
      <c r="AQ198" s="315"/>
      <c r="AR198" s="315"/>
      <c r="AS198" s="315"/>
      <c r="AT198" s="315"/>
      <c r="AU198" s="315"/>
      <c r="AV198" s="315"/>
      <c r="AW198" s="315"/>
      <c r="AX198" s="315"/>
      <c r="AY198" s="315"/>
      <c r="AZ198" s="315"/>
      <c r="BA198" s="315"/>
      <c r="BB198" s="315"/>
      <c r="BC198" s="315"/>
      <c r="BD198" s="315"/>
      <c r="BE198" s="315"/>
      <c r="BF198" s="315"/>
      <c r="BG198" s="315"/>
      <c r="BH198" s="315"/>
      <c r="BI198" s="315"/>
      <c r="BJ198" s="315"/>
      <c r="BK198" s="315"/>
      <c r="BL198" s="315"/>
      <c r="BM198" s="315"/>
      <c r="BN198" s="315"/>
      <c r="BO198" s="315"/>
      <c r="BP198" s="315"/>
      <c r="BQ198" s="315"/>
      <c r="BR198" s="315"/>
      <c r="BS198" s="315"/>
      <c r="BT198" s="315"/>
      <c r="BU198" s="315"/>
      <c r="BV198" s="315"/>
      <c r="BW198" s="315"/>
      <c r="BX198" s="315"/>
      <c r="BY198" s="315"/>
      <c r="BZ198" s="315"/>
      <c r="CA198" s="315"/>
      <c r="CB198" s="315"/>
      <c r="CC198" s="315"/>
      <c r="CD198" s="315"/>
      <c r="CE198" s="315"/>
      <c r="CF198" s="315"/>
      <c r="CG198" s="315"/>
      <c r="CH198" s="315"/>
      <c r="CI198" s="315"/>
      <c r="CJ198" s="315"/>
      <c r="CK198" s="315"/>
      <c r="CL198" s="315"/>
      <c r="CM198" s="315"/>
      <c r="CN198" s="315"/>
      <c r="CO198" s="315"/>
      <c r="CP198" s="315"/>
      <c r="CQ198" s="315"/>
      <c r="CR198" s="315"/>
      <c r="CS198" s="315"/>
      <c r="CT198" s="315"/>
      <c r="CU198" s="315"/>
      <c r="CV198" s="315"/>
      <c r="CW198" s="315"/>
      <c r="CX198" s="315"/>
      <c r="CY198" s="315"/>
      <c r="CZ198" s="315"/>
      <c r="DA198" s="315"/>
      <c r="DB198" s="315"/>
      <c r="DC198" s="315"/>
      <c r="DD198" s="315"/>
      <c r="DE198" s="315"/>
      <c r="DF198" s="315"/>
      <c r="DG198" s="315"/>
      <c r="DH198" s="315"/>
      <c r="DI198" s="315"/>
      <c r="DJ198" s="315"/>
      <c r="DK198" s="315"/>
      <c r="DL198" s="315"/>
      <c r="DM198" s="315"/>
      <c r="DN198" s="315"/>
      <c r="DO198" s="315"/>
      <c r="DP198" s="315"/>
      <c r="DQ198" s="315"/>
      <c r="DR198" s="315"/>
      <c r="DS198" s="315"/>
      <c r="DT198" s="315"/>
      <c r="DU198" s="315"/>
      <c r="DV198" s="315"/>
      <c r="DW198" s="315"/>
      <c r="DX198" s="315"/>
      <c r="DY198" s="315"/>
      <c r="DZ198" s="315"/>
      <c r="EA198" s="315"/>
      <c r="EB198" s="315"/>
      <c r="EC198" s="315"/>
      <c r="ED198" s="315"/>
      <c r="EE198" s="315"/>
      <c r="EF198" s="315"/>
      <c r="EG198" s="315"/>
      <c r="EH198" s="315"/>
      <c r="EI198" s="315"/>
      <c r="EJ198" s="315"/>
      <c r="EK198" s="315"/>
      <c r="EL198" s="315"/>
      <c r="EM198" s="315"/>
      <c r="EN198" s="315"/>
      <c r="EO198" s="315"/>
      <c r="EP198" s="315"/>
      <c r="EQ198" s="315"/>
      <c r="ER198" s="315"/>
      <c r="ES198" s="315"/>
      <c r="ET198" s="315"/>
      <c r="EU198" s="315"/>
      <c r="EV198" s="315"/>
      <c r="EW198" s="315"/>
      <c r="EX198" s="315"/>
      <c r="EY198" s="315"/>
      <c r="EZ198" s="315"/>
      <c r="FA198" s="315"/>
      <c r="FB198" s="315"/>
      <c r="FC198" s="315"/>
      <c r="FD198" s="315"/>
      <c r="FE198" s="315"/>
      <c r="FF198" s="315"/>
      <c r="FG198" s="315"/>
      <c r="FH198" s="315"/>
      <c r="FI198" s="315"/>
      <c r="FJ198" s="315"/>
      <c r="FK198" s="315"/>
      <c r="FL198" s="315"/>
      <c r="FM198" s="315"/>
      <c r="FN198" s="315"/>
      <c r="FO198" s="315"/>
      <c r="FP198" s="315"/>
      <c r="FQ198" s="315"/>
      <c r="FR198" s="315"/>
      <c r="FS198" s="315"/>
      <c r="FT198" s="315"/>
      <c r="FU198" s="315"/>
      <c r="FV198" s="315"/>
      <c r="FW198" s="315"/>
      <c r="FX198" s="315"/>
      <c r="FY198" s="315"/>
      <c r="FZ198" s="315"/>
      <c r="GA198" s="315"/>
      <c r="GB198" s="315"/>
      <c r="GC198" s="315"/>
      <c r="GD198" s="315"/>
      <c r="GE198" s="315"/>
      <c r="GF198" s="315"/>
      <c r="GG198" s="315"/>
      <c r="GH198" s="315"/>
      <c r="GI198" s="315"/>
      <c r="GJ198" s="315"/>
      <c r="GK198" s="315"/>
      <c r="GL198" s="315"/>
      <c r="GM198" s="315"/>
      <c r="GN198" s="315"/>
      <c r="GO198" s="315"/>
      <c r="GP198" s="315"/>
      <c r="GQ198" s="315"/>
      <c r="GR198" s="315"/>
      <c r="GS198" s="315"/>
      <c r="GT198" s="315"/>
      <c r="GU198" s="315"/>
      <c r="GV198" s="315"/>
      <c r="GW198" s="315"/>
      <c r="GX198" s="315"/>
      <c r="GY198" s="315"/>
      <c r="GZ198" s="315"/>
      <c r="HA198" s="315"/>
      <c r="HB198" s="315"/>
      <c r="HC198" s="315"/>
      <c r="HD198" s="315"/>
      <c r="HE198" s="315"/>
      <c r="HF198" s="315"/>
      <c r="HG198" s="315"/>
      <c r="HH198" s="315"/>
      <c r="HI198" s="315"/>
    </row>
    <row r="199" spans="1:217" ht="102.75" customHeight="1" thickBot="1" x14ac:dyDescent="0.25">
      <c r="A199" s="653"/>
      <c r="B199" s="645"/>
      <c r="C199" s="654"/>
      <c r="D199" s="140" t="s">
        <v>267</v>
      </c>
      <c r="E199" s="141" t="s">
        <v>268</v>
      </c>
      <c r="F199" s="234" t="s">
        <v>1105</v>
      </c>
      <c r="G199" s="142" t="s">
        <v>759</v>
      </c>
      <c r="H199" s="142" t="s">
        <v>479</v>
      </c>
      <c r="I199" s="242" t="s">
        <v>761</v>
      </c>
      <c r="J199" s="142" t="s">
        <v>328</v>
      </c>
      <c r="K199" s="142" t="s">
        <v>37</v>
      </c>
      <c r="L199" s="142" t="s">
        <v>570</v>
      </c>
      <c r="M199" s="142" t="s">
        <v>277</v>
      </c>
      <c r="N199" s="142" t="s">
        <v>277</v>
      </c>
      <c r="O199" s="142" t="s">
        <v>336</v>
      </c>
      <c r="P199" s="170">
        <v>2</v>
      </c>
      <c r="Q199" s="143">
        <v>3</v>
      </c>
      <c r="R199" s="170">
        <f>P199*Q199</f>
        <v>6</v>
      </c>
      <c r="S199" s="171" t="str">
        <f>IF((R199&gt;23),"MuyAlto",IF(R199&gt;9,"Alto",IF(R199&gt;5,"Medio",IF(R199&lt;6,"Bajo"))))</f>
        <v>Medio</v>
      </c>
      <c r="T199" s="144">
        <v>25</v>
      </c>
      <c r="U199" s="170">
        <f>R199*T199</f>
        <v>150</v>
      </c>
      <c r="V199" s="170" t="str">
        <f t="shared" si="72"/>
        <v>II</v>
      </c>
      <c r="W199" s="176" t="str">
        <f t="shared" si="47"/>
        <v>No Aceptable o Aceptable con Control Especifico</v>
      </c>
      <c r="X199" s="142"/>
      <c r="Y199" s="142"/>
      <c r="Z199" s="142"/>
      <c r="AA199" s="142" t="str">
        <f>L199</f>
        <v>Desordenes de trauma acumulativo a nivel de miembros superiores.</v>
      </c>
      <c r="AB199" s="142" t="s">
        <v>332</v>
      </c>
      <c r="AC199" s="142" t="s">
        <v>277</v>
      </c>
      <c r="AD199" s="142" t="s">
        <v>277</v>
      </c>
      <c r="AE199" s="142" t="s">
        <v>277</v>
      </c>
      <c r="AF199" s="142" t="s">
        <v>337</v>
      </c>
      <c r="AG199" s="142" t="s">
        <v>277</v>
      </c>
      <c r="AH199" s="145"/>
      <c r="AI199" s="170"/>
      <c r="AJ199" s="143"/>
      <c r="AK199" s="146">
        <f t="shared" si="48"/>
        <v>0</v>
      </c>
      <c r="AL199" s="219">
        <f t="shared" si="49"/>
        <v>0</v>
      </c>
      <c r="AM199" s="147" t="str">
        <f t="shared" si="50"/>
        <v>IV</v>
      </c>
      <c r="AN199" s="176" t="str">
        <f t="shared" si="51"/>
        <v>Aceptable</v>
      </c>
      <c r="AO199" s="652"/>
      <c r="AP199" s="652"/>
      <c r="AQ199" s="315"/>
      <c r="AR199" s="315"/>
      <c r="AS199" s="315"/>
      <c r="AT199" s="315"/>
      <c r="AU199" s="315"/>
      <c r="AV199" s="315"/>
      <c r="AW199" s="315"/>
      <c r="AX199" s="315"/>
      <c r="AY199" s="315"/>
      <c r="AZ199" s="315"/>
      <c r="BA199" s="315"/>
      <c r="BB199" s="315"/>
      <c r="BC199" s="315"/>
      <c r="BD199" s="315"/>
      <c r="BE199" s="315"/>
      <c r="BF199" s="315"/>
      <c r="BG199" s="315"/>
      <c r="BH199" s="315"/>
      <c r="BI199" s="315"/>
      <c r="BJ199" s="315"/>
      <c r="BK199" s="315"/>
      <c r="BL199" s="315"/>
      <c r="BM199" s="315"/>
      <c r="BN199" s="315"/>
      <c r="BO199" s="315"/>
      <c r="BP199" s="315"/>
      <c r="BQ199" s="315"/>
      <c r="BR199" s="315"/>
      <c r="BS199" s="315"/>
      <c r="BT199" s="315"/>
      <c r="BU199" s="315"/>
      <c r="BV199" s="315"/>
      <c r="BW199" s="315"/>
      <c r="BX199" s="315"/>
      <c r="BY199" s="315"/>
      <c r="BZ199" s="315"/>
      <c r="CA199" s="315"/>
      <c r="CB199" s="315"/>
      <c r="CC199" s="315"/>
      <c r="CD199" s="315"/>
      <c r="CE199" s="315"/>
      <c r="CF199" s="315"/>
      <c r="CG199" s="315"/>
      <c r="CH199" s="315"/>
      <c r="CI199" s="315"/>
      <c r="CJ199" s="315"/>
      <c r="CK199" s="315"/>
      <c r="CL199" s="315"/>
      <c r="CM199" s="315"/>
      <c r="CN199" s="315"/>
      <c r="CO199" s="315"/>
      <c r="CP199" s="315"/>
      <c r="CQ199" s="315"/>
      <c r="CR199" s="315"/>
      <c r="CS199" s="315"/>
      <c r="CT199" s="315"/>
      <c r="CU199" s="315"/>
      <c r="CV199" s="315"/>
      <c r="CW199" s="315"/>
      <c r="CX199" s="315"/>
      <c r="CY199" s="315"/>
      <c r="CZ199" s="315"/>
      <c r="DA199" s="315"/>
      <c r="DB199" s="315"/>
      <c r="DC199" s="315"/>
      <c r="DD199" s="315"/>
      <c r="DE199" s="315"/>
      <c r="DF199" s="315"/>
      <c r="DG199" s="315"/>
      <c r="DH199" s="315"/>
      <c r="DI199" s="315"/>
      <c r="DJ199" s="315"/>
      <c r="DK199" s="315"/>
      <c r="DL199" s="315"/>
      <c r="DM199" s="315"/>
      <c r="DN199" s="315"/>
      <c r="DO199" s="315"/>
      <c r="DP199" s="315"/>
      <c r="DQ199" s="315"/>
      <c r="DR199" s="315"/>
      <c r="DS199" s="315"/>
      <c r="DT199" s="315"/>
      <c r="DU199" s="315"/>
      <c r="DV199" s="315"/>
      <c r="DW199" s="315"/>
      <c r="DX199" s="315"/>
      <c r="DY199" s="315"/>
      <c r="DZ199" s="315"/>
      <c r="EA199" s="315"/>
      <c r="EB199" s="315"/>
      <c r="EC199" s="315"/>
      <c r="ED199" s="315"/>
      <c r="EE199" s="315"/>
      <c r="EF199" s="315"/>
      <c r="EG199" s="315"/>
      <c r="EH199" s="315"/>
      <c r="EI199" s="315"/>
      <c r="EJ199" s="315"/>
      <c r="EK199" s="315"/>
      <c r="EL199" s="315"/>
      <c r="EM199" s="315"/>
      <c r="EN199" s="315"/>
      <c r="EO199" s="315"/>
      <c r="EP199" s="315"/>
      <c r="EQ199" s="315"/>
      <c r="ER199" s="315"/>
      <c r="ES199" s="315"/>
      <c r="ET199" s="315"/>
      <c r="EU199" s="315"/>
      <c r="EV199" s="315"/>
      <c r="EW199" s="315"/>
      <c r="EX199" s="315"/>
      <c r="EY199" s="315"/>
      <c r="EZ199" s="315"/>
      <c r="FA199" s="315"/>
      <c r="FB199" s="315"/>
      <c r="FC199" s="315"/>
      <c r="FD199" s="315"/>
      <c r="FE199" s="315"/>
      <c r="FF199" s="315"/>
      <c r="FG199" s="315"/>
      <c r="FH199" s="315"/>
      <c r="FI199" s="315"/>
      <c r="FJ199" s="315"/>
      <c r="FK199" s="315"/>
      <c r="FL199" s="315"/>
      <c r="FM199" s="315"/>
      <c r="FN199" s="315"/>
      <c r="FO199" s="315"/>
      <c r="FP199" s="315"/>
      <c r="FQ199" s="315"/>
      <c r="FR199" s="315"/>
      <c r="FS199" s="315"/>
      <c r="FT199" s="315"/>
      <c r="FU199" s="315"/>
      <c r="FV199" s="315"/>
      <c r="FW199" s="315"/>
      <c r="FX199" s="315"/>
      <c r="FY199" s="315"/>
      <c r="FZ199" s="315"/>
      <c r="GA199" s="315"/>
      <c r="GB199" s="315"/>
      <c r="GC199" s="315"/>
      <c r="GD199" s="315"/>
      <c r="GE199" s="315"/>
      <c r="GF199" s="315"/>
      <c r="GG199" s="315"/>
      <c r="GH199" s="315"/>
      <c r="GI199" s="315"/>
      <c r="GJ199" s="315"/>
      <c r="GK199" s="315"/>
      <c r="GL199" s="315"/>
      <c r="GM199" s="315"/>
      <c r="GN199" s="315"/>
      <c r="GO199" s="315"/>
      <c r="GP199" s="315"/>
      <c r="GQ199" s="315"/>
      <c r="GR199" s="315"/>
      <c r="GS199" s="315"/>
      <c r="GT199" s="315"/>
      <c r="GU199" s="315"/>
      <c r="GV199" s="315"/>
      <c r="GW199" s="315"/>
      <c r="GX199" s="315"/>
      <c r="GY199" s="315"/>
      <c r="GZ199" s="315"/>
      <c r="HA199" s="315"/>
      <c r="HB199" s="315"/>
      <c r="HC199" s="315"/>
      <c r="HD199" s="315"/>
      <c r="HE199" s="315"/>
      <c r="HF199" s="315"/>
      <c r="HG199" s="315"/>
      <c r="HH199" s="315"/>
      <c r="HI199" s="315"/>
    </row>
    <row r="200" spans="1:217" ht="77.25" thickBot="1" x14ac:dyDescent="0.25">
      <c r="A200" s="653"/>
      <c r="B200" s="645"/>
      <c r="C200" s="654"/>
      <c r="D200" s="140" t="s">
        <v>267</v>
      </c>
      <c r="E200" s="141" t="s">
        <v>268</v>
      </c>
      <c r="F200" s="234" t="s">
        <v>1105</v>
      </c>
      <c r="G200" s="142" t="s">
        <v>762</v>
      </c>
      <c r="H200" s="142" t="s">
        <v>763</v>
      </c>
      <c r="I200" s="242" t="s">
        <v>761</v>
      </c>
      <c r="J200" s="142" t="s">
        <v>328</v>
      </c>
      <c r="K200" s="142" t="s">
        <v>496</v>
      </c>
      <c r="L200" s="234" t="s">
        <v>764</v>
      </c>
      <c r="M200" s="142" t="s">
        <v>277</v>
      </c>
      <c r="N200" s="142" t="s">
        <v>277</v>
      </c>
      <c r="O200" s="142" t="s">
        <v>336</v>
      </c>
      <c r="P200" s="170">
        <v>2</v>
      </c>
      <c r="Q200" s="143">
        <v>3</v>
      </c>
      <c r="R200" s="170">
        <f>P200*Q200</f>
        <v>6</v>
      </c>
      <c r="S200" s="171" t="str">
        <f>IF((R200&gt;23),"MuyAlto",IF(R200&gt;9,"Alto",IF(R200&gt;5,"Medio",IF(R200&lt;6,"Bajo"))))</f>
        <v>Medio</v>
      </c>
      <c r="T200" s="144">
        <v>25</v>
      </c>
      <c r="U200" s="170">
        <f>T200*R200</f>
        <v>150</v>
      </c>
      <c r="V200" s="170" t="str">
        <f t="shared" si="72"/>
        <v>II</v>
      </c>
      <c r="W200" s="176" t="str">
        <f t="shared" si="47"/>
        <v>No Aceptable o Aceptable con Control Especifico</v>
      </c>
      <c r="X200" s="142"/>
      <c r="Y200" s="142"/>
      <c r="Z200" s="142"/>
      <c r="AA200" s="142" t="str">
        <f>L200</f>
        <v>Desordenes de trauma acumulativo, lesiones del sistema músculo esquelético, fatiga.</v>
      </c>
      <c r="AB200" s="142" t="s">
        <v>332</v>
      </c>
      <c r="AC200" s="142" t="s">
        <v>277</v>
      </c>
      <c r="AD200" s="142" t="s">
        <v>277</v>
      </c>
      <c r="AE200" s="142" t="s">
        <v>277</v>
      </c>
      <c r="AF200" s="142" t="s">
        <v>670</v>
      </c>
      <c r="AG200" s="142"/>
      <c r="AH200" s="145"/>
      <c r="AI200" s="170"/>
      <c r="AJ200" s="143"/>
      <c r="AK200" s="146">
        <f t="shared" si="48"/>
        <v>0</v>
      </c>
      <c r="AL200" s="219">
        <f t="shared" si="49"/>
        <v>0</v>
      </c>
      <c r="AM200" s="147" t="str">
        <f t="shared" si="50"/>
        <v>IV</v>
      </c>
      <c r="AN200" s="176" t="str">
        <f t="shared" si="51"/>
        <v>Aceptable</v>
      </c>
      <c r="AO200" s="652"/>
      <c r="AP200" s="652"/>
      <c r="AQ200" s="315"/>
      <c r="AR200" s="315"/>
      <c r="AS200" s="315"/>
      <c r="AT200" s="315"/>
      <c r="AU200" s="315"/>
      <c r="AV200" s="315"/>
      <c r="AW200" s="315"/>
      <c r="AX200" s="315"/>
      <c r="AY200" s="315"/>
      <c r="AZ200" s="315"/>
      <c r="BA200" s="315"/>
      <c r="BB200" s="315"/>
      <c r="BC200" s="315"/>
      <c r="BD200" s="315"/>
      <c r="BE200" s="315"/>
      <c r="BF200" s="315"/>
      <c r="BG200" s="315"/>
      <c r="BH200" s="315"/>
      <c r="BI200" s="315"/>
      <c r="BJ200" s="315"/>
      <c r="BK200" s="315"/>
      <c r="BL200" s="315"/>
      <c r="BM200" s="315"/>
      <c r="BN200" s="315"/>
      <c r="BO200" s="315"/>
      <c r="BP200" s="315"/>
      <c r="BQ200" s="315"/>
      <c r="BR200" s="315"/>
      <c r="BS200" s="315"/>
      <c r="BT200" s="315"/>
      <c r="BU200" s="315"/>
      <c r="BV200" s="315"/>
      <c r="BW200" s="315"/>
      <c r="BX200" s="315"/>
      <c r="BY200" s="315"/>
      <c r="BZ200" s="315"/>
      <c r="CA200" s="315"/>
      <c r="CB200" s="315"/>
      <c r="CC200" s="315"/>
      <c r="CD200" s="315"/>
      <c r="CE200" s="315"/>
      <c r="CF200" s="315"/>
      <c r="CG200" s="315"/>
      <c r="CH200" s="315"/>
      <c r="CI200" s="315"/>
      <c r="CJ200" s="315"/>
      <c r="CK200" s="315"/>
      <c r="CL200" s="315"/>
      <c r="CM200" s="315"/>
      <c r="CN200" s="315"/>
      <c r="CO200" s="315"/>
      <c r="CP200" s="315"/>
      <c r="CQ200" s="315"/>
      <c r="CR200" s="315"/>
      <c r="CS200" s="315"/>
      <c r="CT200" s="315"/>
      <c r="CU200" s="315"/>
      <c r="CV200" s="315"/>
      <c r="CW200" s="315"/>
      <c r="CX200" s="315"/>
      <c r="CY200" s="315"/>
      <c r="CZ200" s="315"/>
      <c r="DA200" s="315"/>
      <c r="DB200" s="315"/>
      <c r="DC200" s="315"/>
      <c r="DD200" s="315"/>
      <c r="DE200" s="315"/>
      <c r="DF200" s="315"/>
      <c r="DG200" s="315"/>
      <c r="DH200" s="315"/>
      <c r="DI200" s="315"/>
      <c r="DJ200" s="315"/>
      <c r="DK200" s="315"/>
      <c r="DL200" s="315"/>
      <c r="DM200" s="315"/>
      <c r="DN200" s="315"/>
      <c r="DO200" s="315"/>
      <c r="DP200" s="315"/>
      <c r="DQ200" s="315"/>
      <c r="DR200" s="315"/>
      <c r="DS200" s="315"/>
      <c r="DT200" s="315"/>
      <c r="DU200" s="315"/>
      <c r="DV200" s="315"/>
      <c r="DW200" s="315"/>
      <c r="DX200" s="315"/>
      <c r="DY200" s="315"/>
      <c r="DZ200" s="315"/>
      <c r="EA200" s="315"/>
      <c r="EB200" s="315"/>
      <c r="EC200" s="315"/>
      <c r="ED200" s="315"/>
      <c r="EE200" s="315"/>
      <c r="EF200" s="315"/>
      <c r="EG200" s="315"/>
      <c r="EH200" s="315"/>
      <c r="EI200" s="315"/>
      <c r="EJ200" s="315"/>
      <c r="EK200" s="315"/>
      <c r="EL200" s="315"/>
      <c r="EM200" s="315"/>
      <c r="EN200" s="315"/>
      <c r="EO200" s="315"/>
      <c r="EP200" s="315"/>
      <c r="EQ200" s="315"/>
      <c r="ER200" s="315"/>
      <c r="ES200" s="315"/>
      <c r="ET200" s="315"/>
      <c r="EU200" s="315"/>
      <c r="EV200" s="315"/>
      <c r="EW200" s="315"/>
      <c r="EX200" s="315"/>
      <c r="EY200" s="315"/>
      <c r="EZ200" s="315"/>
      <c r="FA200" s="315"/>
      <c r="FB200" s="315"/>
      <c r="FC200" s="315"/>
      <c r="FD200" s="315"/>
      <c r="FE200" s="315"/>
      <c r="FF200" s="315"/>
      <c r="FG200" s="315"/>
      <c r="FH200" s="315"/>
      <c r="FI200" s="315"/>
      <c r="FJ200" s="315"/>
      <c r="FK200" s="315"/>
      <c r="FL200" s="315"/>
      <c r="FM200" s="315"/>
      <c r="FN200" s="315"/>
      <c r="FO200" s="315"/>
      <c r="FP200" s="315"/>
      <c r="FQ200" s="315"/>
      <c r="FR200" s="315"/>
      <c r="FS200" s="315"/>
      <c r="FT200" s="315"/>
      <c r="FU200" s="315"/>
      <c r="FV200" s="315"/>
      <c r="FW200" s="315"/>
      <c r="FX200" s="315"/>
      <c r="FY200" s="315"/>
      <c r="FZ200" s="315"/>
      <c r="GA200" s="315"/>
      <c r="GB200" s="315"/>
      <c r="GC200" s="315"/>
      <c r="GD200" s="315"/>
      <c r="GE200" s="315"/>
      <c r="GF200" s="315"/>
      <c r="GG200" s="315"/>
      <c r="GH200" s="315"/>
      <c r="GI200" s="315"/>
      <c r="GJ200" s="315"/>
      <c r="GK200" s="315"/>
      <c r="GL200" s="315"/>
      <c r="GM200" s="315"/>
      <c r="GN200" s="315"/>
      <c r="GO200" s="315"/>
      <c r="GP200" s="315"/>
      <c r="GQ200" s="315"/>
      <c r="GR200" s="315"/>
      <c r="GS200" s="315"/>
      <c r="GT200" s="315"/>
      <c r="GU200" s="315"/>
      <c r="GV200" s="315"/>
      <c r="GW200" s="315"/>
      <c r="GX200" s="315"/>
      <c r="GY200" s="315"/>
      <c r="GZ200" s="315"/>
      <c r="HA200" s="315"/>
      <c r="HB200" s="315"/>
      <c r="HC200" s="315"/>
      <c r="HD200" s="315"/>
      <c r="HE200" s="315"/>
      <c r="HF200" s="315"/>
      <c r="HG200" s="315"/>
      <c r="HH200" s="315"/>
      <c r="HI200" s="315"/>
    </row>
    <row r="201" spans="1:217" ht="51.75" thickBot="1" x14ac:dyDescent="0.25">
      <c r="A201" s="653"/>
      <c r="B201" s="645"/>
      <c r="C201" s="654"/>
      <c r="D201" s="140" t="s">
        <v>267</v>
      </c>
      <c r="E201" s="141" t="s">
        <v>268</v>
      </c>
      <c r="F201" s="234" t="s">
        <v>1105</v>
      </c>
      <c r="G201" s="142" t="s">
        <v>765</v>
      </c>
      <c r="H201" s="142" t="s">
        <v>766</v>
      </c>
      <c r="I201" s="242" t="s">
        <v>761</v>
      </c>
      <c r="J201" s="142" t="s">
        <v>288</v>
      </c>
      <c r="K201" s="142" t="s">
        <v>767</v>
      </c>
      <c r="L201" s="234" t="s">
        <v>375</v>
      </c>
      <c r="M201" s="142" t="s">
        <v>277</v>
      </c>
      <c r="N201" s="142" t="s">
        <v>277</v>
      </c>
      <c r="O201" s="142" t="s">
        <v>768</v>
      </c>
      <c r="P201" s="170">
        <v>2</v>
      </c>
      <c r="Q201" s="143">
        <v>2</v>
      </c>
      <c r="R201" s="170">
        <f>P201*Q201</f>
        <v>4</v>
      </c>
      <c r="S201" s="171" t="str">
        <f>IF((R201&gt;23),"MuyAlto",IF(R201&gt;9,"Alto",IF(R201&gt;5,"Medio",IF(R201&lt;6,"Bajo"))))</f>
        <v>Bajo</v>
      </c>
      <c r="T201" s="144">
        <v>25</v>
      </c>
      <c r="U201" s="170">
        <f>T201*R201</f>
        <v>100</v>
      </c>
      <c r="V201" s="170" t="str">
        <f t="shared" si="72"/>
        <v>III</v>
      </c>
      <c r="W201" s="176" t="str">
        <f t="shared" si="47"/>
        <v>Mejorable</v>
      </c>
      <c r="X201" s="142"/>
      <c r="Y201" s="142"/>
      <c r="Z201" s="142"/>
      <c r="AA201" s="142" t="s">
        <v>376</v>
      </c>
      <c r="AB201" s="142" t="s">
        <v>294</v>
      </c>
      <c r="AC201" s="142" t="s">
        <v>277</v>
      </c>
      <c r="AD201" s="142" t="s">
        <v>277</v>
      </c>
      <c r="AE201" s="142" t="s">
        <v>277</v>
      </c>
      <c r="AF201" s="142" t="s">
        <v>769</v>
      </c>
      <c r="AG201" s="142"/>
      <c r="AH201" s="145"/>
      <c r="AI201" s="170"/>
      <c r="AJ201" s="143"/>
      <c r="AK201" s="146">
        <f t="shared" si="48"/>
        <v>0</v>
      </c>
      <c r="AL201" s="219">
        <f t="shared" si="49"/>
        <v>0</v>
      </c>
      <c r="AM201" s="147" t="str">
        <f t="shared" si="50"/>
        <v>IV</v>
      </c>
      <c r="AN201" s="176" t="str">
        <f t="shared" si="51"/>
        <v>Aceptable</v>
      </c>
      <c r="AO201" s="652"/>
      <c r="AP201" s="652"/>
      <c r="AQ201" s="315"/>
      <c r="AR201" s="315"/>
      <c r="AS201" s="315"/>
      <c r="AT201" s="315"/>
      <c r="AU201" s="315"/>
      <c r="AV201" s="315"/>
      <c r="AW201" s="315"/>
      <c r="AX201" s="315"/>
      <c r="AY201" s="315"/>
      <c r="AZ201" s="315"/>
      <c r="BA201" s="315"/>
      <c r="BB201" s="315"/>
      <c r="BC201" s="315"/>
      <c r="BD201" s="315"/>
      <c r="BE201" s="315"/>
      <c r="BF201" s="315"/>
      <c r="BG201" s="315"/>
      <c r="BH201" s="315"/>
      <c r="BI201" s="315"/>
      <c r="BJ201" s="315"/>
      <c r="BK201" s="315"/>
      <c r="BL201" s="315"/>
      <c r="BM201" s="315"/>
      <c r="BN201" s="315"/>
      <c r="BO201" s="315"/>
      <c r="BP201" s="315"/>
      <c r="BQ201" s="315"/>
      <c r="BR201" s="315"/>
      <c r="BS201" s="315"/>
      <c r="BT201" s="315"/>
      <c r="BU201" s="315"/>
      <c r="BV201" s="315"/>
      <c r="BW201" s="315"/>
      <c r="BX201" s="315"/>
      <c r="BY201" s="315"/>
      <c r="BZ201" s="315"/>
      <c r="CA201" s="315"/>
      <c r="CB201" s="315"/>
      <c r="CC201" s="315"/>
      <c r="CD201" s="315"/>
      <c r="CE201" s="315"/>
      <c r="CF201" s="315"/>
      <c r="CG201" s="315"/>
      <c r="CH201" s="315"/>
      <c r="CI201" s="315"/>
      <c r="CJ201" s="315"/>
      <c r="CK201" s="315"/>
      <c r="CL201" s="315"/>
      <c r="CM201" s="315"/>
      <c r="CN201" s="315"/>
      <c r="CO201" s="315"/>
      <c r="CP201" s="315"/>
      <c r="CQ201" s="315"/>
      <c r="CR201" s="315"/>
      <c r="CS201" s="315"/>
      <c r="CT201" s="315"/>
      <c r="CU201" s="315"/>
      <c r="CV201" s="315"/>
      <c r="CW201" s="315"/>
      <c r="CX201" s="315"/>
      <c r="CY201" s="315"/>
      <c r="CZ201" s="315"/>
      <c r="DA201" s="315"/>
      <c r="DB201" s="315"/>
      <c r="DC201" s="315"/>
      <c r="DD201" s="315"/>
      <c r="DE201" s="315"/>
      <c r="DF201" s="315"/>
      <c r="DG201" s="315"/>
      <c r="DH201" s="315"/>
      <c r="DI201" s="315"/>
      <c r="DJ201" s="315"/>
      <c r="DK201" s="315"/>
      <c r="DL201" s="315"/>
      <c r="DM201" s="315"/>
      <c r="DN201" s="315"/>
      <c r="DO201" s="315"/>
      <c r="DP201" s="315"/>
      <c r="DQ201" s="315"/>
      <c r="DR201" s="315"/>
      <c r="DS201" s="315"/>
      <c r="DT201" s="315"/>
      <c r="DU201" s="315"/>
      <c r="DV201" s="315"/>
      <c r="DW201" s="315"/>
      <c r="DX201" s="315"/>
      <c r="DY201" s="315"/>
      <c r="DZ201" s="315"/>
      <c r="EA201" s="315"/>
      <c r="EB201" s="315"/>
      <c r="EC201" s="315"/>
      <c r="ED201" s="315"/>
      <c r="EE201" s="315"/>
      <c r="EF201" s="315"/>
      <c r="EG201" s="315"/>
      <c r="EH201" s="315"/>
      <c r="EI201" s="315"/>
      <c r="EJ201" s="315"/>
      <c r="EK201" s="315"/>
      <c r="EL201" s="315"/>
      <c r="EM201" s="315"/>
      <c r="EN201" s="315"/>
      <c r="EO201" s="315"/>
      <c r="EP201" s="315"/>
      <c r="EQ201" s="315"/>
      <c r="ER201" s="315"/>
      <c r="ES201" s="315"/>
      <c r="ET201" s="315"/>
      <c r="EU201" s="315"/>
      <c r="EV201" s="315"/>
      <c r="EW201" s="315"/>
      <c r="EX201" s="315"/>
      <c r="EY201" s="315"/>
      <c r="EZ201" s="315"/>
      <c r="FA201" s="315"/>
      <c r="FB201" s="315"/>
      <c r="FC201" s="315"/>
      <c r="FD201" s="315"/>
      <c r="FE201" s="315"/>
      <c r="FF201" s="315"/>
      <c r="FG201" s="315"/>
      <c r="FH201" s="315"/>
      <c r="FI201" s="315"/>
      <c r="FJ201" s="315"/>
      <c r="FK201" s="315"/>
      <c r="FL201" s="315"/>
      <c r="FM201" s="315"/>
      <c r="FN201" s="315"/>
      <c r="FO201" s="315"/>
      <c r="FP201" s="315"/>
      <c r="FQ201" s="315"/>
      <c r="FR201" s="315"/>
      <c r="FS201" s="315"/>
      <c r="FT201" s="315"/>
      <c r="FU201" s="315"/>
      <c r="FV201" s="315"/>
      <c r="FW201" s="315"/>
      <c r="FX201" s="315"/>
      <c r="FY201" s="315"/>
      <c r="FZ201" s="315"/>
      <c r="GA201" s="315"/>
      <c r="GB201" s="315"/>
      <c r="GC201" s="315"/>
      <c r="GD201" s="315"/>
      <c r="GE201" s="315"/>
      <c r="GF201" s="315"/>
      <c r="GG201" s="315"/>
      <c r="GH201" s="315"/>
      <c r="GI201" s="315"/>
      <c r="GJ201" s="315"/>
      <c r="GK201" s="315"/>
      <c r="GL201" s="315"/>
      <c r="GM201" s="315"/>
      <c r="GN201" s="315"/>
      <c r="GO201" s="315"/>
      <c r="GP201" s="315"/>
      <c r="GQ201" s="315"/>
      <c r="GR201" s="315"/>
      <c r="GS201" s="315"/>
      <c r="GT201" s="315"/>
      <c r="GU201" s="315"/>
      <c r="GV201" s="315"/>
      <c r="GW201" s="315"/>
      <c r="GX201" s="315"/>
      <c r="GY201" s="315"/>
      <c r="GZ201" s="315"/>
      <c r="HA201" s="315"/>
      <c r="HB201" s="315"/>
      <c r="HC201" s="315"/>
      <c r="HD201" s="315"/>
      <c r="HE201" s="315"/>
      <c r="HF201" s="315"/>
      <c r="HG201" s="315"/>
      <c r="HH201" s="315"/>
      <c r="HI201" s="315"/>
    </row>
    <row r="202" spans="1:217" ht="51.75" thickBot="1" x14ac:dyDescent="0.25">
      <c r="A202" s="653"/>
      <c r="B202" s="645"/>
      <c r="C202" s="654"/>
      <c r="D202" s="140" t="s">
        <v>267</v>
      </c>
      <c r="E202" s="141" t="s">
        <v>268</v>
      </c>
      <c r="F202" s="234" t="s">
        <v>1105</v>
      </c>
      <c r="G202" s="142" t="s">
        <v>765</v>
      </c>
      <c r="H202" s="142" t="s">
        <v>770</v>
      </c>
      <c r="I202" s="242" t="s">
        <v>761</v>
      </c>
      <c r="J202" s="142" t="s">
        <v>340</v>
      </c>
      <c r="K202" s="142" t="s">
        <v>341</v>
      </c>
      <c r="L202" s="243" t="s">
        <v>771</v>
      </c>
      <c r="M202" s="142" t="s">
        <v>277</v>
      </c>
      <c r="N202" s="142" t="s">
        <v>277</v>
      </c>
      <c r="O202" s="142" t="s">
        <v>768</v>
      </c>
      <c r="P202" s="170">
        <v>2</v>
      </c>
      <c r="Q202" s="143">
        <v>2</v>
      </c>
      <c r="R202" s="170">
        <f>P202*Q202</f>
        <v>4</v>
      </c>
      <c r="S202" s="171" t="str">
        <f>IF((R202&gt;23),"MuyAlto",IF(R202&gt;9,"Alto",IF(R202&gt;5,"Medio",IF(R202&lt;6,"Bajo"))))</f>
        <v>Bajo</v>
      </c>
      <c r="T202" s="144">
        <v>25</v>
      </c>
      <c r="U202" s="170">
        <f>T202*R202</f>
        <v>100</v>
      </c>
      <c r="V202" s="170" t="str">
        <f t="shared" si="72"/>
        <v>III</v>
      </c>
      <c r="W202" s="176" t="str">
        <f t="shared" si="47"/>
        <v>Mejorable</v>
      </c>
      <c r="X202" s="142"/>
      <c r="Y202" s="142"/>
      <c r="Z202" s="142"/>
      <c r="AA202" s="182" t="str">
        <f>L202</f>
        <v>Alteraciones a nivel del sistema respiratorio y a nivel dermico.</v>
      </c>
      <c r="AB202" s="142" t="s">
        <v>345</v>
      </c>
      <c r="AC202" s="142" t="s">
        <v>277</v>
      </c>
      <c r="AD202" s="142" t="s">
        <v>277</v>
      </c>
      <c r="AE202" s="142" t="s">
        <v>277</v>
      </c>
      <c r="AF202" s="142" t="s">
        <v>772</v>
      </c>
      <c r="AG202" s="142"/>
      <c r="AH202" s="145"/>
      <c r="AI202" s="170"/>
      <c r="AJ202" s="143"/>
      <c r="AK202" s="146">
        <f t="shared" si="48"/>
        <v>0</v>
      </c>
      <c r="AL202" s="219">
        <f t="shared" si="49"/>
        <v>0</v>
      </c>
      <c r="AM202" s="147" t="str">
        <f t="shared" si="50"/>
        <v>IV</v>
      </c>
      <c r="AN202" s="176" t="str">
        <f t="shared" si="51"/>
        <v>Aceptable</v>
      </c>
      <c r="AO202" s="652"/>
      <c r="AP202" s="652"/>
      <c r="AQ202" s="315"/>
      <c r="AR202" s="315"/>
      <c r="AS202" s="315"/>
      <c r="AT202" s="315"/>
      <c r="AU202" s="315"/>
      <c r="AV202" s="315"/>
      <c r="AW202" s="315"/>
      <c r="AX202" s="315"/>
      <c r="AY202" s="315"/>
      <c r="AZ202" s="315"/>
      <c r="BA202" s="315"/>
      <c r="BB202" s="315"/>
      <c r="BC202" s="315"/>
      <c r="BD202" s="315"/>
      <c r="BE202" s="315"/>
      <c r="BF202" s="315"/>
      <c r="BG202" s="315"/>
      <c r="BH202" s="315"/>
      <c r="BI202" s="315"/>
      <c r="BJ202" s="315"/>
      <c r="BK202" s="315"/>
      <c r="BL202" s="315"/>
      <c r="BM202" s="315"/>
      <c r="BN202" s="315"/>
      <c r="BO202" s="315"/>
      <c r="BP202" s="315"/>
      <c r="BQ202" s="315"/>
      <c r="BR202" s="315"/>
      <c r="BS202" s="315"/>
      <c r="BT202" s="315"/>
      <c r="BU202" s="315"/>
      <c r="BV202" s="315"/>
      <c r="BW202" s="315"/>
      <c r="BX202" s="315"/>
      <c r="BY202" s="315"/>
      <c r="BZ202" s="315"/>
      <c r="CA202" s="315"/>
      <c r="CB202" s="315"/>
      <c r="CC202" s="315"/>
      <c r="CD202" s="315"/>
      <c r="CE202" s="315"/>
      <c r="CF202" s="315"/>
      <c r="CG202" s="315"/>
      <c r="CH202" s="315"/>
      <c r="CI202" s="315"/>
      <c r="CJ202" s="315"/>
      <c r="CK202" s="315"/>
      <c r="CL202" s="315"/>
      <c r="CM202" s="315"/>
      <c r="CN202" s="315"/>
      <c r="CO202" s="315"/>
      <c r="CP202" s="315"/>
      <c r="CQ202" s="315"/>
      <c r="CR202" s="315"/>
      <c r="CS202" s="315"/>
      <c r="CT202" s="315"/>
      <c r="CU202" s="315"/>
      <c r="CV202" s="315"/>
      <c r="CW202" s="315"/>
      <c r="CX202" s="315"/>
      <c r="CY202" s="315"/>
      <c r="CZ202" s="315"/>
      <c r="DA202" s="315"/>
      <c r="DB202" s="315"/>
      <c r="DC202" s="315"/>
      <c r="DD202" s="315"/>
      <c r="DE202" s="315"/>
      <c r="DF202" s="315"/>
      <c r="DG202" s="315"/>
      <c r="DH202" s="315"/>
      <c r="DI202" s="315"/>
      <c r="DJ202" s="315"/>
      <c r="DK202" s="315"/>
      <c r="DL202" s="315"/>
      <c r="DM202" s="315"/>
      <c r="DN202" s="315"/>
      <c r="DO202" s="315"/>
      <c r="DP202" s="315"/>
      <c r="DQ202" s="315"/>
      <c r="DR202" s="315"/>
      <c r="DS202" s="315"/>
      <c r="DT202" s="315"/>
      <c r="DU202" s="315"/>
      <c r="DV202" s="315"/>
      <c r="DW202" s="315"/>
      <c r="DX202" s="315"/>
      <c r="DY202" s="315"/>
      <c r="DZ202" s="315"/>
      <c r="EA202" s="315"/>
      <c r="EB202" s="315"/>
      <c r="EC202" s="315"/>
      <c r="ED202" s="315"/>
      <c r="EE202" s="315"/>
      <c r="EF202" s="315"/>
      <c r="EG202" s="315"/>
      <c r="EH202" s="315"/>
      <c r="EI202" s="315"/>
      <c r="EJ202" s="315"/>
      <c r="EK202" s="315"/>
      <c r="EL202" s="315"/>
      <c r="EM202" s="315"/>
      <c r="EN202" s="315"/>
      <c r="EO202" s="315"/>
      <c r="EP202" s="315"/>
      <c r="EQ202" s="315"/>
      <c r="ER202" s="315"/>
      <c r="ES202" s="315"/>
      <c r="ET202" s="315"/>
      <c r="EU202" s="315"/>
      <c r="EV202" s="315"/>
      <c r="EW202" s="315"/>
      <c r="EX202" s="315"/>
      <c r="EY202" s="315"/>
      <c r="EZ202" s="315"/>
      <c r="FA202" s="315"/>
      <c r="FB202" s="315"/>
      <c r="FC202" s="315"/>
      <c r="FD202" s="315"/>
      <c r="FE202" s="315"/>
      <c r="FF202" s="315"/>
      <c r="FG202" s="315"/>
      <c r="FH202" s="315"/>
      <c r="FI202" s="315"/>
      <c r="FJ202" s="315"/>
      <c r="FK202" s="315"/>
      <c r="FL202" s="315"/>
      <c r="FM202" s="315"/>
      <c r="FN202" s="315"/>
      <c r="FO202" s="315"/>
      <c r="FP202" s="315"/>
      <c r="FQ202" s="315"/>
      <c r="FR202" s="315"/>
      <c r="FS202" s="315"/>
      <c r="FT202" s="315"/>
      <c r="FU202" s="315"/>
      <c r="FV202" s="315"/>
      <c r="FW202" s="315"/>
      <c r="FX202" s="315"/>
      <c r="FY202" s="315"/>
      <c r="FZ202" s="315"/>
      <c r="GA202" s="315"/>
      <c r="GB202" s="315"/>
      <c r="GC202" s="315"/>
      <c r="GD202" s="315"/>
      <c r="GE202" s="315"/>
      <c r="GF202" s="315"/>
      <c r="GG202" s="315"/>
      <c r="GH202" s="315"/>
      <c r="GI202" s="315"/>
      <c r="GJ202" s="315"/>
      <c r="GK202" s="315"/>
      <c r="GL202" s="315"/>
      <c r="GM202" s="315"/>
      <c r="GN202" s="315"/>
      <c r="GO202" s="315"/>
      <c r="GP202" s="315"/>
      <c r="GQ202" s="315"/>
      <c r="GR202" s="315"/>
      <c r="GS202" s="315"/>
      <c r="GT202" s="315"/>
      <c r="GU202" s="315"/>
      <c r="GV202" s="315"/>
      <c r="GW202" s="315"/>
      <c r="GX202" s="315"/>
      <c r="GY202" s="315"/>
      <c r="GZ202" s="315"/>
      <c r="HA202" s="315"/>
      <c r="HB202" s="315"/>
      <c r="HC202" s="315"/>
      <c r="HD202" s="315"/>
      <c r="HE202" s="315"/>
      <c r="HF202" s="315"/>
      <c r="HG202" s="315"/>
      <c r="HH202" s="315"/>
      <c r="HI202" s="315"/>
    </row>
    <row r="203" spans="1:217" ht="141" customHeight="1" thickBot="1" x14ac:dyDescent="0.25">
      <c r="A203" s="653"/>
      <c r="B203" s="645"/>
      <c r="C203" s="654"/>
      <c r="D203" s="140" t="s">
        <v>267</v>
      </c>
      <c r="E203" s="141" t="s">
        <v>268</v>
      </c>
      <c r="F203" s="234" t="s">
        <v>1105</v>
      </c>
      <c r="G203" s="142" t="s">
        <v>773</v>
      </c>
      <c r="H203" s="234" t="s">
        <v>607</v>
      </c>
      <c r="I203" s="242" t="s">
        <v>761</v>
      </c>
      <c r="J203" s="142" t="s">
        <v>299</v>
      </c>
      <c r="K203" s="142" t="s">
        <v>608</v>
      </c>
      <c r="L203" s="142" t="s">
        <v>609</v>
      </c>
      <c r="M203" s="172" t="s">
        <v>277</v>
      </c>
      <c r="N203" s="181" t="s">
        <v>610</v>
      </c>
      <c r="O203" s="172" t="s">
        <v>277</v>
      </c>
      <c r="P203" s="170">
        <v>2</v>
      </c>
      <c r="Q203" s="143">
        <v>2</v>
      </c>
      <c r="R203" s="170">
        <v>4</v>
      </c>
      <c r="S203" s="171" t="s">
        <v>474</v>
      </c>
      <c r="T203" s="144">
        <v>25</v>
      </c>
      <c r="U203" s="170">
        <f t="shared" ref="U203:U210" si="73">R203*T203</f>
        <v>100</v>
      </c>
      <c r="V203" s="170" t="str">
        <f t="shared" si="72"/>
        <v>III</v>
      </c>
      <c r="W203" s="175" t="str">
        <f t="shared" si="47"/>
        <v>Mejorable</v>
      </c>
      <c r="X203" s="172"/>
      <c r="Y203" s="172"/>
      <c r="Z203" s="172"/>
      <c r="AA203" s="182" t="s">
        <v>609</v>
      </c>
      <c r="AB203" s="142" t="s">
        <v>314</v>
      </c>
      <c r="AC203" s="142" t="s">
        <v>277</v>
      </c>
      <c r="AD203" s="142" t="s">
        <v>277</v>
      </c>
      <c r="AE203" s="182" t="s">
        <v>611</v>
      </c>
      <c r="AF203" s="182" t="s">
        <v>732</v>
      </c>
      <c r="AG203" s="142" t="s">
        <v>277</v>
      </c>
      <c r="AH203" s="172"/>
      <c r="AI203" s="213"/>
      <c r="AJ203" s="169"/>
      <c r="AK203" s="146">
        <f t="shared" si="48"/>
        <v>0</v>
      </c>
      <c r="AL203" s="219">
        <f t="shared" si="49"/>
        <v>0</v>
      </c>
      <c r="AM203" s="147" t="str">
        <f t="shared" si="50"/>
        <v>IV</v>
      </c>
      <c r="AN203" s="176" t="str">
        <f t="shared" si="51"/>
        <v>Aceptable</v>
      </c>
      <c r="AO203" s="652"/>
      <c r="AP203" s="652"/>
      <c r="AQ203" s="315"/>
      <c r="AR203" s="315"/>
      <c r="AS203" s="315"/>
      <c r="AT203" s="315"/>
      <c r="AU203" s="315"/>
      <c r="AV203" s="315"/>
      <c r="AW203" s="315"/>
      <c r="AX203" s="315"/>
      <c r="AY203" s="315"/>
      <c r="AZ203" s="315"/>
      <c r="BA203" s="315"/>
      <c r="BB203" s="315"/>
      <c r="BC203" s="315"/>
      <c r="BD203" s="315"/>
      <c r="BE203" s="315"/>
      <c r="BF203" s="315"/>
      <c r="BG203" s="315"/>
      <c r="BH203" s="315"/>
      <c r="BI203" s="315"/>
      <c r="BJ203" s="315"/>
      <c r="BK203" s="315"/>
      <c r="BL203" s="315"/>
      <c r="BM203" s="315"/>
      <c r="BN203" s="315"/>
      <c r="BO203" s="315"/>
      <c r="BP203" s="315"/>
      <c r="BQ203" s="315"/>
      <c r="BR203" s="315"/>
      <c r="BS203" s="315"/>
      <c r="BT203" s="315"/>
      <c r="BU203" s="315"/>
      <c r="BV203" s="315"/>
      <c r="BW203" s="315"/>
      <c r="BX203" s="315"/>
      <c r="BY203" s="315"/>
      <c r="BZ203" s="315"/>
      <c r="CA203" s="315"/>
      <c r="CB203" s="315"/>
      <c r="CC203" s="315"/>
      <c r="CD203" s="315"/>
      <c r="CE203" s="315"/>
      <c r="CF203" s="315"/>
      <c r="CG203" s="315"/>
      <c r="CH203" s="315"/>
      <c r="CI203" s="315"/>
      <c r="CJ203" s="315"/>
      <c r="CK203" s="315"/>
      <c r="CL203" s="315"/>
      <c r="CM203" s="315"/>
      <c r="CN203" s="315"/>
      <c r="CO203" s="315"/>
      <c r="CP203" s="315"/>
      <c r="CQ203" s="315"/>
      <c r="CR203" s="315"/>
      <c r="CS203" s="315"/>
      <c r="CT203" s="315"/>
      <c r="CU203" s="315"/>
      <c r="CV203" s="315"/>
      <c r="CW203" s="315"/>
      <c r="CX203" s="315"/>
      <c r="CY203" s="315"/>
      <c r="CZ203" s="315"/>
      <c r="DA203" s="315"/>
      <c r="DB203" s="315"/>
      <c r="DC203" s="315"/>
      <c r="DD203" s="315"/>
      <c r="DE203" s="315"/>
      <c r="DF203" s="315"/>
      <c r="DG203" s="315"/>
      <c r="DH203" s="315"/>
      <c r="DI203" s="315"/>
      <c r="DJ203" s="315"/>
      <c r="DK203" s="315"/>
      <c r="DL203" s="315"/>
      <c r="DM203" s="315"/>
      <c r="DN203" s="315"/>
      <c r="DO203" s="315"/>
      <c r="DP203" s="315"/>
      <c r="DQ203" s="315"/>
      <c r="DR203" s="315"/>
      <c r="DS203" s="315"/>
      <c r="DT203" s="315"/>
      <c r="DU203" s="315"/>
      <c r="DV203" s="315"/>
      <c r="DW203" s="315"/>
      <c r="DX203" s="315"/>
      <c r="DY203" s="315"/>
      <c r="DZ203" s="315"/>
      <c r="EA203" s="315"/>
      <c r="EB203" s="315"/>
      <c r="EC203" s="315"/>
      <c r="ED203" s="315"/>
      <c r="EE203" s="315"/>
      <c r="EF203" s="315"/>
      <c r="EG203" s="315"/>
      <c r="EH203" s="315"/>
      <c r="EI203" s="315"/>
      <c r="EJ203" s="315"/>
      <c r="EK203" s="315"/>
      <c r="EL203" s="315"/>
      <c r="EM203" s="315"/>
      <c r="EN203" s="315"/>
      <c r="EO203" s="315"/>
      <c r="EP203" s="315"/>
      <c r="EQ203" s="315"/>
      <c r="ER203" s="315"/>
      <c r="ES203" s="315"/>
      <c r="ET203" s="315"/>
      <c r="EU203" s="315"/>
      <c r="EV203" s="315"/>
      <c r="EW203" s="315"/>
      <c r="EX203" s="315"/>
      <c r="EY203" s="315"/>
      <c r="EZ203" s="315"/>
      <c r="FA203" s="315"/>
      <c r="FB203" s="315"/>
      <c r="FC203" s="315"/>
      <c r="FD203" s="315"/>
      <c r="FE203" s="315"/>
      <c r="FF203" s="315"/>
      <c r="FG203" s="315"/>
      <c r="FH203" s="315"/>
      <c r="FI203" s="315"/>
      <c r="FJ203" s="315"/>
      <c r="FK203" s="315"/>
      <c r="FL203" s="315"/>
      <c r="FM203" s="315"/>
      <c r="FN203" s="315"/>
      <c r="FO203" s="315"/>
      <c r="FP203" s="315"/>
      <c r="FQ203" s="315"/>
      <c r="FR203" s="315"/>
      <c r="FS203" s="315"/>
      <c r="FT203" s="315"/>
      <c r="FU203" s="315"/>
      <c r="FV203" s="315"/>
      <c r="FW203" s="315"/>
      <c r="FX203" s="315"/>
      <c r="FY203" s="315"/>
      <c r="FZ203" s="315"/>
      <c r="GA203" s="315"/>
      <c r="GB203" s="315"/>
      <c r="GC203" s="315"/>
      <c r="GD203" s="315"/>
      <c r="GE203" s="315"/>
      <c r="GF203" s="315"/>
      <c r="GG203" s="315"/>
      <c r="GH203" s="315"/>
      <c r="GI203" s="315"/>
      <c r="GJ203" s="315"/>
      <c r="GK203" s="315"/>
      <c r="GL203" s="315"/>
      <c r="GM203" s="315"/>
      <c r="GN203" s="315"/>
      <c r="GO203" s="315"/>
      <c r="GP203" s="315"/>
      <c r="GQ203" s="315"/>
      <c r="GR203" s="315"/>
      <c r="GS203" s="315"/>
      <c r="GT203" s="315"/>
      <c r="GU203" s="315"/>
      <c r="GV203" s="315"/>
      <c r="GW203" s="315"/>
      <c r="GX203" s="315"/>
      <c r="GY203" s="315"/>
      <c r="GZ203" s="315"/>
      <c r="HA203" s="315"/>
      <c r="HB203" s="315"/>
      <c r="HC203" s="315"/>
      <c r="HD203" s="315"/>
      <c r="HE203" s="315"/>
      <c r="HF203" s="315"/>
      <c r="HG203" s="315"/>
      <c r="HH203" s="315"/>
      <c r="HI203" s="315"/>
    </row>
    <row r="204" spans="1:217" ht="141" customHeight="1" thickBot="1" x14ac:dyDescent="0.25">
      <c r="A204" s="653"/>
      <c r="B204" s="645"/>
      <c r="C204" s="654"/>
      <c r="D204" s="140" t="s">
        <v>267</v>
      </c>
      <c r="E204" s="141" t="s">
        <v>268</v>
      </c>
      <c r="F204" s="234" t="s">
        <v>1105</v>
      </c>
      <c r="G204" s="142" t="s">
        <v>773</v>
      </c>
      <c r="H204" s="234" t="s">
        <v>607</v>
      </c>
      <c r="I204" s="242" t="s">
        <v>761</v>
      </c>
      <c r="J204" s="279" t="s">
        <v>299</v>
      </c>
      <c r="K204" s="280" t="s">
        <v>1496</v>
      </c>
      <c r="L204" s="280" t="s">
        <v>1497</v>
      </c>
      <c r="M204" s="280" t="s">
        <v>1498</v>
      </c>
      <c r="N204" s="280" t="s">
        <v>1499</v>
      </c>
      <c r="O204" s="280" t="s">
        <v>1500</v>
      </c>
      <c r="P204" s="281">
        <v>6</v>
      </c>
      <c r="Q204" s="282">
        <v>4</v>
      </c>
      <c r="R204" s="281">
        <v>24</v>
      </c>
      <c r="S204" s="283" t="str">
        <f t="shared" ref="S204" si="74">IF((R204&gt;23),"MuyAlto",IF(R204&gt;9,"Alto",IF(R204&gt;5,"Medio",IF(R204&lt;6,"Bajo"))))</f>
        <v>MuyAlto</v>
      </c>
      <c r="T204" s="284">
        <v>100</v>
      </c>
      <c r="U204" s="281">
        <f t="shared" si="73"/>
        <v>2400</v>
      </c>
      <c r="V204" s="281" t="s">
        <v>136</v>
      </c>
      <c r="W204" s="285" t="str">
        <f t="shared" si="47"/>
        <v>NO Aceptable</v>
      </c>
      <c r="X204" s="286"/>
      <c r="Y204" s="286"/>
      <c r="Z204" s="286"/>
      <c r="AA204" s="280" t="s">
        <v>1501</v>
      </c>
      <c r="AB204" s="280" t="s">
        <v>1502</v>
      </c>
      <c r="AC204" s="280" t="s">
        <v>277</v>
      </c>
      <c r="AD204" s="280" t="s">
        <v>1503</v>
      </c>
      <c r="AE204" s="280" t="s">
        <v>1504</v>
      </c>
      <c r="AF204" s="280" t="s">
        <v>1505</v>
      </c>
      <c r="AG204" s="280" t="s">
        <v>1506</v>
      </c>
      <c r="AH204" s="287"/>
      <c r="AI204" s="288"/>
      <c r="AJ204" s="289"/>
      <c r="AK204" s="290">
        <f t="shared" si="48"/>
        <v>0</v>
      </c>
      <c r="AL204" s="291">
        <f t="shared" si="49"/>
        <v>0</v>
      </c>
      <c r="AM204" s="292" t="str">
        <f t="shared" si="50"/>
        <v>IV</v>
      </c>
      <c r="AN204" s="279" t="str">
        <f t="shared" si="51"/>
        <v>Aceptable</v>
      </c>
      <c r="AO204" s="652"/>
      <c r="AP204" s="652"/>
      <c r="AQ204" s="315"/>
      <c r="AR204" s="315"/>
      <c r="AS204" s="315"/>
      <c r="AT204" s="315"/>
      <c r="AU204" s="315"/>
      <c r="AV204" s="315"/>
      <c r="AW204" s="315"/>
      <c r="AX204" s="315"/>
      <c r="AY204" s="315"/>
      <c r="AZ204" s="315"/>
      <c r="BA204" s="315"/>
      <c r="BB204" s="315"/>
      <c r="BC204" s="315"/>
      <c r="BD204" s="315"/>
      <c r="BE204" s="315"/>
      <c r="BF204" s="315"/>
      <c r="BG204" s="315"/>
      <c r="BH204" s="315"/>
      <c r="BI204" s="315"/>
      <c r="BJ204" s="315"/>
      <c r="BK204" s="315"/>
      <c r="BL204" s="315"/>
      <c r="BM204" s="315"/>
      <c r="BN204" s="315"/>
      <c r="BO204" s="315"/>
      <c r="BP204" s="315"/>
      <c r="BQ204" s="315"/>
      <c r="BR204" s="315"/>
      <c r="BS204" s="315"/>
      <c r="BT204" s="315"/>
      <c r="BU204" s="315"/>
      <c r="BV204" s="315"/>
      <c r="BW204" s="315"/>
      <c r="BX204" s="315"/>
      <c r="BY204" s="315"/>
      <c r="BZ204" s="315"/>
      <c r="CA204" s="315"/>
      <c r="CB204" s="315"/>
      <c r="CC204" s="315"/>
      <c r="CD204" s="315"/>
      <c r="CE204" s="315"/>
      <c r="CF204" s="315"/>
      <c r="CG204" s="315"/>
      <c r="CH204" s="315"/>
      <c r="CI204" s="315"/>
      <c r="CJ204" s="315"/>
      <c r="CK204" s="315"/>
      <c r="CL204" s="315"/>
      <c r="CM204" s="315"/>
      <c r="CN204" s="315"/>
      <c r="CO204" s="315"/>
      <c r="CP204" s="315"/>
      <c r="CQ204" s="315"/>
      <c r="CR204" s="315"/>
      <c r="CS204" s="315"/>
      <c r="CT204" s="315"/>
      <c r="CU204" s="315"/>
      <c r="CV204" s="315"/>
      <c r="CW204" s="315"/>
      <c r="CX204" s="315"/>
      <c r="CY204" s="315"/>
      <c r="CZ204" s="315"/>
      <c r="DA204" s="315"/>
      <c r="DB204" s="315"/>
      <c r="DC204" s="315"/>
      <c r="DD204" s="315"/>
      <c r="DE204" s="315"/>
      <c r="DF204" s="315"/>
      <c r="DG204" s="315"/>
      <c r="DH204" s="315"/>
      <c r="DI204" s="315"/>
      <c r="DJ204" s="315"/>
      <c r="DK204" s="315"/>
      <c r="DL204" s="315"/>
      <c r="DM204" s="315"/>
      <c r="DN204" s="315"/>
      <c r="DO204" s="315"/>
      <c r="DP204" s="315"/>
      <c r="DQ204" s="315"/>
      <c r="DR204" s="315"/>
      <c r="DS204" s="315"/>
      <c r="DT204" s="315"/>
      <c r="DU204" s="315"/>
      <c r="DV204" s="315"/>
      <c r="DW204" s="315"/>
      <c r="DX204" s="315"/>
      <c r="DY204" s="315"/>
      <c r="DZ204" s="315"/>
      <c r="EA204" s="315"/>
      <c r="EB204" s="315"/>
      <c r="EC204" s="315"/>
      <c r="ED204" s="315"/>
      <c r="EE204" s="315"/>
      <c r="EF204" s="315"/>
      <c r="EG204" s="315"/>
      <c r="EH204" s="315"/>
      <c r="EI204" s="315"/>
      <c r="EJ204" s="315"/>
      <c r="EK204" s="315"/>
      <c r="EL204" s="315"/>
      <c r="EM204" s="315"/>
      <c r="EN204" s="315"/>
      <c r="EO204" s="315"/>
      <c r="EP204" s="315"/>
      <c r="EQ204" s="315"/>
      <c r="ER204" s="315"/>
      <c r="ES204" s="315"/>
      <c r="ET204" s="315"/>
      <c r="EU204" s="315"/>
      <c r="EV204" s="315"/>
      <c r="EW204" s="315"/>
      <c r="EX204" s="315"/>
      <c r="EY204" s="315"/>
      <c r="EZ204" s="315"/>
      <c r="FA204" s="315"/>
      <c r="FB204" s="315"/>
      <c r="FC204" s="315"/>
      <c r="FD204" s="315"/>
      <c r="FE204" s="315"/>
      <c r="FF204" s="315"/>
      <c r="FG204" s="315"/>
      <c r="FH204" s="315"/>
      <c r="FI204" s="315"/>
      <c r="FJ204" s="315"/>
      <c r="FK204" s="315"/>
      <c r="FL204" s="315"/>
      <c r="FM204" s="315"/>
      <c r="FN204" s="315"/>
      <c r="FO204" s="315"/>
      <c r="FP204" s="315"/>
      <c r="FQ204" s="315"/>
      <c r="FR204" s="315"/>
      <c r="FS204" s="315"/>
      <c r="FT204" s="315"/>
      <c r="FU204" s="315"/>
      <c r="FV204" s="315"/>
      <c r="FW204" s="315"/>
      <c r="FX204" s="315"/>
      <c r="FY204" s="315"/>
      <c r="FZ204" s="315"/>
      <c r="GA204" s="315"/>
      <c r="GB204" s="315"/>
      <c r="GC204" s="315"/>
      <c r="GD204" s="315"/>
      <c r="GE204" s="315"/>
      <c r="GF204" s="315"/>
      <c r="GG204" s="315"/>
      <c r="GH204" s="315"/>
      <c r="GI204" s="315"/>
      <c r="GJ204" s="315"/>
      <c r="GK204" s="315"/>
      <c r="GL204" s="315"/>
      <c r="GM204" s="315"/>
      <c r="GN204" s="315"/>
      <c r="GO204" s="315"/>
      <c r="GP204" s="315"/>
      <c r="GQ204" s="315"/>
      <c r="GR204" s="315"/>
      <c r="GS204" s="315"/>
      <c r="GT204" s="315"/>
      <c r="GU204" s="315"/>
      <c r="GV204" s="315"/>
      <c r="GW204" s="315"/>
      <c r="GX204" s="315"/>
      <c r="GY204" s="315"/>
      <c r="GZ204" s="315"/>
      <c r="HA204" s="315"/>
      <c r="HB204" s="315"/>
      <c r="HC204" s="315"/>
      <c r="HD204" s="315"/>
      <c r="HE204" s="315"/>
      <c r="HF204" s="315"/>
      <c r="HG204" s="315"/>
      <c r="HH204" s="315"/>
      <c r="HI204" s="315"/>
    </row>
    <row r="205" spans="1:217" ht="51.75" thickBot="1" x14ac:dyDescent="0.25">
      <c r="A205" s="653"/>
      <c r="B205" s="645"/>
      <c r="C205" s="654"/>
      <c r="D205" s="140" t="s">
        <v>267</v>
      </c>
      <c r="E205" s="141" t="s">
        <v>268</v>
      </c>
      <c r="F205" s="234" t="s">
        <v>1105</v>
      </c>
      <c r="G205" s="142" t="s">
        <v>401</v>
      </c>
      <c r="H205" s="142" t="s">
        <v>729</v>
      </c>
      <c r="I205" s="242" t="s">
        <v>761</v>
      </c>
      <c r="J205" s="142" t="s">
        <v>273</v>
      </c>
      <c r="K205" s="142" t="s">
        <v>403</v>
      </c>
      <c r="L205" s="142" t="s">
        <v>404</v>
      </c>
      <c r="M205" s="142" t="s">
        <v>517</v>
      </c>
      <c r="N205" s="142" t="s">
        <v>277</v>
      </c>
      <c r="O205" s="142" t="s">
        <v>277</v>
      </c>
      <c r="P205" s="170">
        <v>2</v>
      </c>
      <c r="Q205" s="143">
        <v>3</v>
      </c>
      <c r="R205" s="170">
        <f t="shared" ref="R205:R210" si="75">P205*Q205</f>
        <v>6</v>
      </c>
      <c r="S205" s="171" t="str">
        <f t="shared" ref="S205:S210" si="76">IF((R205&gt;23),"MuyAlto",IF(R205&gt;9,"Alto",IF(R205&gt;5,"Medio",IF(R205&lt;6,"Bajo"))))</f>
        <v>Medio</v>
      </c>
      <c r="T205" s="144">
        <v>25</v>
      </c>
      <c r="U205" s="170">
        <f t="shared" si="73"/>
        <v>150</v>
      </c>
      <c r="V205" s="170" t="str">
        <f t="shared" ref="V205:V217" si="77">IF((U205&gt;599),"I",IF(U205&gt;149,"II",IF(U205&gt;39,"III",IF(U205&lt;31,"IV"))))</f>
        <v>II</v>
      </c>
      <c r="W205" s="176" t="str">
        <f t="shared" si="47"/>
        <v>No Aceptable o Aceptable con Control Especifico</v>
      </c>
      <c r="X205" s="142"/>
      <c r="Y205" s="142"/>
      <c r="Z205" s="142"/>
      <c r="AA205" s="142" t="s">
        <v>406</v>
      </c>
      <c r="AB205" s="142" t="s">
        <v>407</v>
      </c>
      <c r="AC205" s="142" t="s">
        <v>277</v>
      </c>
      <c r="AD205" s="142" t="s">
        <v>277</v>
      </c>
      <c r="AE205" s="142" t="s">
        <v>408</v>
      </c>
      <c r="AF205" s="142" t="s">
        <v>518</v>
      </c>
      <c r="AG205" s="142" t="s">
        <v>277</v>
      </c>
      <c r="AH205" s="145"/>
      <c r="AI205" s="170"/>
      <c r="AJ205" s="143"/>
      <c r="AK205" s="146">
        <f t="shared" si="48"/>
        <v>0</v>
      </c>
      <c r="AL205" s="219">
        <f t="shared" si="49"/>
        <v>0</v>
      </c>
      <c r="AM205" s="147" t="str">
        <f t="shared" si="50"/>
        <v>IV</v>
      </c>
      <c r="AN205" s="176" t="str">
        <f t="shared" si="51"/>
        <v>Aceptable</v>
      </c>
      <c r="AO205" s="652"/>
      <c r="AP205" s="652"/>
      <c r="AQ205" s="315"/>
      <c r="AR205" s="315"/>
      <c r="AS205" s="315"/>
      <c r="AT205" s="315"/>
      <c r="AU205" s="315"/>
      <c r="AV205" s="315"/>
      <c r="AW205" s="315"/>
      <c r="AX205" s="315"/>
      <c r="AY205" s="315"/>
      <c r="AZ205" s="315"/>
      <c r="BA205" s="315"/>
      <c r="BB205" s="315"/>
      <c r="BC205" s="315"/>
      <c r="BD205" s="315"/>
      <c r="BE205" s="315"/>
      <c r="BF205" s="315"/>
      <c r="BG205" s="315"/>
      <c r="BH205" s="315"/>
      <c r="BI205" s="315"/>
      <c r="BJ205" s="315"/>
      <c r="BK205" s="315"/>
      <c r="BL205" s="315"/>
      <c r="BM205" s="315"/>
      <c r="BN205" s="315"/>
      <c r="BO205" s="315"/>
      <c r="BP205" s="315"/>
      <c r="BQ205" s="315"/>
      <c r="BR205" s="315"/>
      <c r="BS205" s="315"/>
      <c r="BT205" s="315"/>
      <c r="BU205" s="315"/>
      <c r="BV205" s="315"/>
      <c r="BW205" s="315"/>
      <c r="BX205" s="315"/>
      <c r="BY205" s="315"/>
      <c r="BZ205" s="315"/>
      <c r="CA205" s="315"/>
      <c r="CB205" s="315"/>
      <c r="CC205" s="315"/>
      <c r="CD205" s="315"/>
      <c r="CE205" s="315"/>
      <c r="CF205" s="315"/>
      <c r="CG205" s="315"/>
      <c r="CH205" s="315"/>
      <c r="CI205" s="315"/>
      <c r="CJ205" s="315"/>
      <c r="CK205" s="315"/>
      <c r="CL205" s="315"/>
      <c r="CM205" s="315"/>
      <c r="CN205" s="315"/>
      <c r="CO205" s="315"/>
      <c r="CP205" s="315"/>
      <c r="CQ205" s="315"/>
      <c r="CR205" s="315"/>
      <c r="CS205" s="315"/>
      <c r="CT205" s="315"/>
      <c r="CU205" s="315"/>
      <c r="CV205" s="315"/>
      <c r="CW205" s="315"/>
      <c r="CX205" s="315"/>
      <c r="CY205" s="315"/>
      <c r="CZ205" s="315"/>
      <c r="DA205" s="315"/>
      <c r="DB205" s="315"/>
      <c r="DC205" s="315"/>
      <c r="DD205" s="315"/>
      <c r="DE205" s="315"/>
      <c r="DF205" s="315"/>
      <c r="DG205" s="315"/>
      <c r="DH205" s="315"/>
      <c r="DI205" s="315"/>
      <c r="DJ205" s="315"/>
      <c r="DK205" s="315"/>
      <c r="DL205" s="315"/>
      <c r="DM205" s="315"/>
      <c r="DN205" s="315"/>
      <c r="DO205" s="315"/>
      <c r="DP205" s="315"/>
      <c r="DQ205" s="315"/>
      <c r="DR205" s="315"/>
      <c r="DS205" s="315"/>
      <c r="DT205" s="315"/>
      <c r="DU205" s="315"/>
      <c r="DV205" s="315"/>
      <c r="DW205" s="315"/>
      <c r="DX205" s="315"/>
      <c r="DY205" s="315"/>
      <c r="DZ205" s="315"/>
      <c r="EA205" s="315"/>
      <c r="EB205" s="315"/>
      <c r="EC205" s="315"/>
      <c r="ED205" s="315"/>
      <c r="EE205" s="315"/>
      <c r="EF205" s="315"/>
      <c r="EG205" s="315"/>
      <c r="EH205" s="315"/>
      <c r="EI205" s="315"/>
      <c r="EJ205" s="315"/>
      <c r="EK205" s="315"/>
      <c r="EL205" s="315"/>
      <c r="EM205" s="315"/>
      <c r="EN205" s="315"/>
      <c r="EO205" s="315"/>
      <c r="EP205" s="315"/>
      <c r="EQ205" s="315"/>
      <c r="ER205" s="315"/>
      <c r="ES205" s="315"/>
      <c r="ET205" s="315"/>
      <c r="EU205" s="315"/>
      <c r="EV205" s="315"/>
      <c r="EW205" s="315"/>
      <c r="EX205" s="315"/>
      <c r="EY205" s="315"/>
      <c r="EZ205" s="315"/>
      <c r="FA205" s="315"/>
      <c r="FB205" s="315"/>
      <c r="FC205" s="315"/>
      <c r="FD205" s="315"/>
      <c r="FE205" s="315"/>
      <c r="FF205" s="315"/>
      <c r="FG205" s="315"/>
      <c r="FH205" s="315"/>
      <c r="FI205" s="315"/>
      <c r="FJ205" s="315"/>
      <c r="FK205" s="315"/>
      <c r="FL205" s="315"/>
      <c r="FM205" s="315"/>
      <c r="FN205" s="315"/>
      <c r="FO205" s="315"/>
      <c r="FP205" s="315"/>
      <c r="FQ205" s="315"/>
      <c r="FR205" s="315"/>
      <c r="FS205" s="315"/>
      <c r="FT205" s="315"/>
      <c r="FU205" s="315"/>
      <c r="FV205" s="315"/>
      <c r="FW205" s="315"/>
      <c r="FX205" s="315"/>
      <c r="FY205" s="315"/>
      <c r="FZ205" s="315"/>
      <c r="GA205" s="315"/>
      <c r="GB205" s="315"/>
      <c r="GC205" s="315"/>
      <c r="GD205" s="315"/>
      <c r="GE205" s="315"/>
      <c r="GF205" s="315"/>
      <c r="GG205" s="315"/>
      <c r="GH205" s="315"/>
      <c r="GI205" s="315"/>
      <c r="GJ205" s="315"/>
      <c r="GK205" s="315"/>
      <c r="GL205" s="315"/>
      <c r="GM205" s="315"/>
      <c r="GN205" s="315"/>
      <c r="GO205" s="315"/>
      <c r="GP205" s="315"/>
      <c r="GQ205" s="315"/>
      <c r="GR205" s="315"/>
      <c r="GS205" s="315"/>
      <c r="GT205" s="315"/>
      <c r="GU205" s="315"/>
      <c r="GV205" s="315"/>
      <c r="GW205" s="315"/>
      <c r="GX205" s="315"/>
      <c r="GY205" s="315"/>
      <c r="GZ205" s="315"/>
      <c r="HA205" s="315"/>
      <c r="HB205" s="315"/>
      <c r="HC205" s="315"/>
      <c r="HD205" s="315"/>
      <c r="HE205" s="315"/>
      <c r="HF205" s="315"/>
      <c r="HG205" s="315"/>
      <c r="HH205" s="315"/>
      <c r="HI205" s="315"/>
    </row>
    <row r="206" spans="1:217" ht="51.75" thickBot="1" x14ac:dyDescent="0.25">
      <c r="A206" s="653"/>
      <c r="B206" s="645"/>
      <c r="C206" s="654"/>
      <c r="D206" s="140" t="s">
        <v>267</v>
      </c>
      <c r="E206" s="141" t="s">
        <v>268</v>
      </c>
      <c r="F206" s="234" t="s">
        <v>1105</v>
      </c>
      <c r="G206" s="142" t="s">
        <v>401</v>
      </c>
      <c r="H206" s="142" t="s">
        <v>410</v>
      </c>
      <c r="I206" s="242" t="s">
        <v>761</v>
      </c>
      <c r="J206" s="142" t="s">
        <v>273</v>
      </c>
      <c r="K206" s="142" t="s">
        <v>411</v>
      </c>
      <c r="L206" s="142" t="s">
        <v>412</v>
      </c>
      <c r="M206" s="142" t="s">
        <v>519</v>
      </c>
      <c r="N206" s="142" t="s">
        <v>477</v>
      </c>
      <c r="O206" s="142" t="s">
        <v>277</v>
      </c>
      <c r="P206" s="170">
        <v>1</v>
      </c>
      <c r="Q206" s="143">
        <v>2</v>
      </c>
      <c r="R206" s="170">
        <f t="shared" si="75"/>
        <v>2</v>
      </c>
      <c r="S206" s="171" t="str">
        <f t="shared" si="76"/>
        <v>Bajo</v>
      </c>
      <c r="T206" s="144">
        <v>10</v>
      </c>
      <c r="U206" s="170">
        <f t="shared" si="73"/>
        <v>20</v>
      </c>
      <c r="V206" s="170" t="str">
        <f t="shared" si="77"/>
        <v>IV</v>
      </c>
      <c r="W206" s="176" t="str">
        <f t="shared" ref="W206:W269" si="78">IF(V206="IV","Aceptable",IF(V206="III","Mejorable",IF(V206="II","No Aceptable o Aceptable con Control Especifico",IF(V206="I","NO Aceptable"))))</f>
        <v>Aceptable</v>
      </c>
      <c r="X206" s="142"/>
      <c r="Y206" s="142"/>
      <c r="Z206" s="142"/>
      <c r="AA206" s="142" t="s">
        <v>415</v>
      </c>
      <c r="AB206" s="142" t="s">
        <v>416</v>
      </c>
      <c r="AC206" s="142" t="s">
        <v>277</v>
      </c>
      <c r="AD206" s="142" t="s">
        <v>277</v>
      </c>
      <c r="AE206" s="142" t="s">
        <v>478</v>
      </c>
      <c r="AF206" s="142" t="s">
        <v>277</v>
      </c>
      <c r="AG206" s="142" t="s">
        <v>277</v>
      </c>
      <c r="AH206" s="145"/>
      <c r="AI206" s="170"/>
      <c r="AJ206" s="143"/>
      <c r="AK206" s="146">
        <f t="shared" ref="AK206:AK269" si="79">AI206*AJ206</f>
        <v>0</v>
      </c>
      <c r="AL206" s="219">
        <f t="shared" ref="AL206:AL269" si="80">AK206*T206</f>
        <v>0</v>
      </c>
      <c r="AM206" s="147" t="str">
        <f t="shared" ref="AM206:AM269" si="81">IF((AL206&gt;599),"I",IF(AL206&gt;149,"II",IF(AL206&gt;39,"III",IF(AL206&lt;31,"IV"))))</f>
        <v>IV</v>
      </c>
      <c r="AN206" s="176" t="str">
        <f t="shared" ref="AN206:AN269" si="82">IF(AM206="IV","Aceptable",IF(AM206="III","Mejorable",IF(AM206="II","No Aceptable o Aceptable con Control Especifico",IF(AM206="I","NO Aceptable"))))</f>
        <v>Aceptable</v>
      </c>
      <c r="AO206" s="652"/>
      <c r="AP206" s="652"/>
      <c r="AQ206" s="315"/>
      <c r="AR206" s="315"/>
      <c r="AS206" s="315"/>
      <c r="AT206" s="315"/>
      <c r="AU206" s="315"/>
      <c r="AV206" s="315"/>
      <c r="AW206" s="315"/>
      <c r="AX206" s="315"/>
      <c r="AY206" s="315"/>
      <c r="AZ206" s="315"/>
      <c r="BA206" s="315"/>
      <c r="BB206" s="315"/>
      <c r="BC206" s="315"/>
      <c r="BD206" s="315"/>
      <c r="BE206" s="315"/>
      <c r="BF206" s="315"/>
      <c r="BG206" s="315"/>
      <c r="BH206" s="315"/>
      <c r="BI206" s="315"/>
      <c r="BJ206" s="315"/>
      <c r="BK206" s="315"/>
      <c r="BL206" s="315"/>
      <c r="BM206" s="315"/>
      <c r="BN206" s="315"/>
      <c r="BO206" s="315"/>
      <c r="BP206" s="315"/>
      <c r="BQ206" s="315"/>
      <c r="BR206" s="315"/>
      <c r="BS206" s="315"/>
      <c r="BT206" s="315"/>
      <c r="BU206" s="315"/>
      <c r="BV206" s="315"/>
      <c r="BW206" s="315"/>
      <c r="BX206" s="315"/>
      <c r="BY206" s="315"/>
      <c r="BZ206" s="315"/>
      <c r="CA206" s="315"/>
      <c r="CB206" s="315"/>
      <c r="CC206" s="315"/>
      <c r="CD206" s="315"/>
      <c r="CE206" s="315"/>
      <c r="CF206" s="315"/>
      <c r="CG206" s="315"/>
      <c r="CH206" s="315"/>
      <c r="CI206" s="315"/>
      <c r="CJ206" s="315"/>
      <c r="CK206" s="315"/>
      <c r="CL206" s="315"/>
      <c r="CM206" s="315"/>
      <c r="CN206" s="315"/>
      <c r="CO206" s="315"/>
      <c r="CP206" s="315"/>
      <c r="CQ206" s="315"/>
      <c r="CR206" s="315"/>
      <c r="CS206" s="315"/>
      <c r="CT206" s="315"/>
      <c r="CU206" s="315"/>
      <c r="CV206" s="315"/>
      <c r="CW206" s="315"/>
      <c r="CX206" s="315"/>
      <c r="CY206" s="315"/>
      <c r="CZ206" s="315"/>
      <c r="DA206" s="315"/>
      <c r="DB206" s="315"/>
      <c r="DC206" s="315"/>
      <c r="DD206" s="315"/>
      <c r="DE206" s="315"/>
      <c r="DF206" s="315"/>
      <c r="DG206" s="315"/>
      <c r="DH206" s="315"/>
      <c r="DI206" s="315"/>
      <c r="DJ206" s="315"/>
      <c r="DK206" s="315"/>
      <c r="DL206" s="315"/>
      <c r="DM206" s="315"/>
      <c r="DN206" s="315"/>
      <c r="DO206" s="315"/>
      <c r="DP206" s="315"/>
      <c r="DQ206" s="315"/>
      <c r="DR206" s="315"/>
      <c r="DS206" s="315"/>
      <c r="DT206" s="315"/>
      <c r="DU206" s="315"/>
      <c r="DV206" s="315"/>
      <c r="DW206" s="315"/>
      <c r="DX206" s="315"/>
      <c r="DY206" s="315"/>
      <c r="DZ206" s="315"/>
      <c r="EA206" s="315"/>
      <c r="EB206" s="315"/>
      <c r="EC206" s="315"/>
      <c r="ED206" s="315"/>
      <c r="EE206" s="315"/>
      <c r="EF206" s="315"/>
      <c r="EG206" s="315"/>
      <c r="EH206" s="315"/>
      <c r="EI206" s="315"/>
      <c r="EJ206" s="315"/>
      <c r="EK206" s="315"/>
      <c r="EL206" s="315"/>
      <c r="EM206" s="315"/>
      <c r="EN206" s="315"/>
      <c r="EO206" s="315"/>
      <c r="EP206" s="315"/>
      <c r="EQ206" s="315"/>
      <c r="ER206" s="315"/>
      <c r="ES206" s="315"/>
      <c r="ET206" s="315"/>
      <c r="EU206" s="315"/>
      <c r="EV206" s="315"/>
      <c r="EW206" s="315"/>
      <c r="EX206" s="315"/>
      <c r="EY206" s="315"/>
      <c r="EZ206" s="315"/>
      <c r="FA206" s="315"/>
      <c r="FB206" s="315"/>
      <c r="FC206" s="315"/>
      <c r="FD206" s="315"/>
      <c r="FE206" s="315"/>
      <c r="FF206" s="315"/>
      <c r="FG206" s="315"/>
      <c r="FH206" s="315"/>
      <c r="FI206" s="315"/>
      <c r="FJ206" s="315"/>
      <c r="FK206" s="315"/>
      <c r="FL206" s="315"/>
      <c r="FM206" s="315"/>
      <c r="FN206" s="315"/>
      <c r="FO206" s="315"/>
      <c r="FP206" s="315"/>
      <c r="FQ206" s="315"/>
      <c r="FR206" s="315"/>
      <c r="FS206" s="315"/>
      <c r="FT206" s="315"/>
      <c r="FU206" s="315"/>
      <c r="FV206" s="315"/>
      <c r="FW206" s="315"/>
      <c r="FX206" s="315"/>
      <c r="FY206" s="315"/>
      <c r="FZ206" s="315"/>
      <c r="GA206" s="315"/>
      <c r="GB206" s="315"/>
      <c r="GC206" s="315"/>
      <c r="GD206" s="315"/>
      <c r="GE206" s="315"/>
      <c r="GF206" s="315"/>
      <c r="GG206" s="315"/>
      <c r="GH206" s="315"/>
      <c r="GI206" s="315"/>
      <c r="GJ206" s="315"/>
      <c r="GK206" s="315"/>
      <c r="GL206" s="315"/>
      <c r="GM206" s="315"/>
      <c r="GN206" s="315"/>
      <c r="GO206" s="315"/>
      <c r="GP206" s="315"/>
      <c r="GQ206" s="315"/>
      <c r="GR206" s="315"/>
      <c r="GS206" s="315"/>
      <c r="GT206" s="315"/>
      <c r="GU206" s="315"/>
      <c r="GV206" s="315"/>
      <c r="GW206" s="315"/>
      <c r="GX206" s="315"/>
      <c r="GY206" s="315"/>
      <c r="GZ206" s="315"/>
      <c r="HA206" s="315"/>
      <c r="HB206" s="315"/>
      <c r="HC206" s="315"/>
      <c r="HD206" s="315"/>
      <c r="HE206" s="315"/>
      <c r="HF206" s="315"/>
      <c r="HG206" s="315"/>
      <c r="HH206" s="315"/>
      <c r="HI206" s="315"/>
    </row>
    <row r="207" spans="1:217" ht="76.5" customHeight="1" thickBot="1" x14ac:dyDescent="0.25">
      <c r="A207" s="653"/>
      <c r="B207" s="645"/>
      <c r="C207" s="654"/>
      <c r="D207" s="140" t="s">
        <v>267</v>
      </c>
      <c r="E207" s="141" t="s">
        <v>268</v>
      </c>
      <c r="F207" s="234" t="s">
        <v>1105</v>
      </c>
      <c r="G207" s="142" t="s">
        <v>401</v>
      </c>
      <c r="H207" s="142" t="s">
        <v>520</v>
      </c>
      <c r="I207" s="242" t="s">
        <v>761</v>
      </c>
      <c r="J207" s="142" t="s">
        <v>419</v>
      </c>
      <c r="K207" s="142" t="s">
        <v>420</v>
      </c>
      <c r="L207" s="142" t="s">
        <v>421</v>
      </c>
      <c r="M207" s="142" t="s">
        <v>277</v>
      </c>
      <c r="N207" s="142" t="s">
        <v>277</v>
      </c>
      <c r="O207" s="142" t="s">
        <v>277</v>
      </c>
      <c r="P207" s="170">
        <v>2</v>
      </c>
      <c r="Q207" s="143">
        <v>2</v>
      </c>
      <c r="R207" s="170">
        <f t="shared" si="75"/>
        <v>4</v>
      </c>
      <c r="S207" s="171" t="str">
        <f t="shared" si="76"/>
        <v>Bajo</v>
      </c>
      <c r="T207" s="144">
        <v>25</v>
      </c>
      <c r="U207" s="170">
        <f t="shared" si="73"/>
        <v>100</v>
      </c>
      <c r="V207" s="170" t="str">
        <f t="shared" si="77"/>
        <v>III</v>
      </c>
      <c r="W207" s="176" t="str">
        <f t="shared" si="78"/>
        <v>Mejorable</v>
      </c>
      <c r="X207" s="142"/>
      <c r="Y207" s="142"/>
      <c r="Z207" s="142"/>
      <c r="AA207" s="142" t="s">
        <v>423</v>
      </c>
      <c r="AB207" s="142" t="s">
        <v>424</v>
      </c>
      <c r="AC207" s="142" t="s">
        <v>277</v>
      </c>
      <c r="AD207" s="142" t="s">
        <v>277</v>
      </c>
      <c r="AE207" s="142" t="s">
        <v>277</v>
      </c>
      <c r="AF207" s="142" t="s">
        <v>777</v>
      </c>
      <c r="AG207" s="142" t="s">
        <v>277</v>
      </c>
      <c r="AH207" s="145"/>
      <c r="AI207" s="170"/>
      <c r="AJ207" s="143"/>
      <c r="AK207" s="146">
        <f t="shared" si="79"/>
        <v>0</v>
      </c>
      <c r="AL207" s="219">
        <f t="shared" si="80"/>
        <v>0</v>
      </c>
      <c r="AM207" s="147" t="str">
        <f t="shared" si="81"/>
        <v>IV</v>
      </c>
      <c r="AN207" s="176" t="str">
        <f t="shared" si="82"/>
        <v>Aceptable</v>
      </c>
      <c r="AO207" s="652"/>
      <c r="AP207" s="652"/>
      <c r="AQ207" s="315"/>
      <c r="AR207" s="315"/>
      <c r="AS207" s="315"/>
      <c r="AT207" s="315"/>
      <c r="AU207" s="315"/>
      <c r="AV207" s="315"/>
      <c r="AW207" s="315"/>
      <c r="AX207" s="315"/>
      <c r="AY207" s="315"/>
      <c r="AZ207" s="315"/>
      <c r="BA207" s="315"/>
      <c r="BB207" s="315"/>
      <c r="BC207" s="315"/>
      <c r="BD207" s="315"/>
      <c r="BE207" s="315"/>
      <c r="BF207" s="315"/>
      <c r="BG207" s="315"/>
      <c r="BH207" s="315"/>
      <c r="BI207" s="315"/>
      <c r="BJ207" s="315"/>
      <c r="BK207" s="315"/>
      <c r="BL207" s="315"/>
      <c r="BM207" s="315"/>
      <c r="BN207" s="315"/>
      <c r="BO207" s="315"/>
      <c r="BP207" s="315"/>
      <c r="BQ207" s="315"/>
      <c r="BR207" s="315"/>
      <c r="BS207" s="315"/>
      <c r="BT207" s="315"/>
      <c r="BU207" s="315"/>
      <c r="BV207" s="315"/>
      <c r="BW207" s="315"/>
      <c r="BX207" s="315"/>
      <c r="BY207" s="315"/>
      <c r="BZ207" s="315"/>
      <c r="CA207" s="315"/>
      <c r="CB207" s="315"/>
      <c r="CC207" s="315"/>
      <c r="CD207" s="315"/>
      <c r="CE207" s="315"/>
      <c r="CF207" s="315"/>
      <c r="CG207" s="315"/>
      <c r="CH207" s="315"/>
      <c r="CI207" s="315"/>
      <c r="CJ207" s="315"/>
      <c r="CK207" s="315"/>
      <c r="CL207" s="315"/>
      <c r="CM207" s="315"/>
      <c r="CN207" s="315"/>
      <c r="CO207" s="315"/>
      <c r="CP207" s="315"/>
      <c r="CQ207" s="315"/>
      <c r="CR207" s="315"/>
      <c r="CS207" s="315"/>
      <c r="CT207" s="315"/>
      <c r="CU207" s="315"/>
      <c r="CV207" s="315"/>
      <c r="CW207" s="315"/>
      <c r="CX207" s="315"/>
      <c r="CY207" s="315"/>
      <c r="CZ207" s="315"/>
      <c r="DA207" s="315"/>
      <c r="DB207" s="315"/>
      <c r="DC207" s="315"/>
      <c r="DD207" s="315"/>
      <c r="DE207" s="315"/>
      <c r="DF207" s="315"/>
      <c r="DG207" s="315"/>
      <c r="DH207" s="315"/>
      <c r="DI207" s="315"/>
      <c r="DJ207" s="315"/>
      <c r="DK207" s="315"/>
      <c r="DL207" s="315"/>
      <c r="DM207" s="315"/>
      <c r="DN207" s="315"/>
      <c r="DO207" s="315"/>
      <c r="DP207" s="315"/>
      <c r="DQ207" s="315"/>
      <c r="DR207" s="315"/>
      <c r="DS207" s="315"/>
      <c r="DT207" s="315"/>
      <c r="DU207" s="315"/>
      <c r="DV207" s="315"/>
      <c r="DW207" s="315"/>
      <c r="DX207" s="315"/>
      <c r="DY207" s="315"/>
      <c r="DZ207" s="315"/>
      <c r="EA207" s="315"/>
      <c r="EB207" s="315"/>
      <c r="EC207" s="315"/>
      <c r="ED207" s="315"/>
      <c r="EE207" s="315"/>
      <c r="EF207" s="315"/>
      <c r="EG207" s="315"/>
      <c r="EH207" s="315"/>
      <c r="EI207" s="315"/>
      <c r="EJ207" s="315"/>
      <c r="EK207" s="315"/>
      <c r="EL207" s="315"/>
      <c r="EM207" s="315"/>
      <c r="EN207" s="315"/>
      <c r="EO207" s="315"/>
      <c r="EP207" s="315"/>
      <c r="EQ207" s="315"/>
      <c r="ER207" s="315"/>
      <c r="ES207" s="315"/>
      <c r="ET207" s="315"/>
      <c r="EU207" s="315"/>
      <c r="EV207" s="315"/>
      <c r="EW207" s="315"/>
      <c r="EX207" s="315"/>
      <c r="EY207" s="315"/>
      <c r="EZ207" s="315"/>
      <c r="FA207" s="315"/>
      <c r="FB207" s="315"/>
      <c r="FC207" s="315"/>
      <c r="FD207" s="315"/>
      <c r="FE207" s="315"/>
      <c r="FF207" s="315"/>
      <c r="FG207" s="315"/>
      <c r="FH207" s="315"/>
      <c r="FI207" s="315"/>
      <c r="FJ207" s="315"/>
      <c r="FK207" s="315"/>
      <c r="FL207" s="315"/>
      <c r="FM207" s="315"/>
      <c r="FN207" s="315"/>
      <c r="FO207" s="315"/>
      <c r="FP207" s="315"/>
      <c r="FQ207" s="315"/>
      <c r="FR207" s="315"/>
      <c r="FS207" s="315"/>
      <c r="FT207" s="315"/>
      <c r="FU207" s="315"/>
      <c r="FV207" s="315"/>
      <c r="FW207" s="315"/>
      <c r="FX207" s="315"/>
      <c r="FY207" s="315"/>
      <c r="FZ207" s="315"/>
      <c r="GA207" s="315"/>
      <c r="GB207" s="315"/>
      <c r="GC207" s="315"/>
      <c r="GD207" s="315"/>
      <c r="GE207" s="315"/>
      <c r="GF207" s="315"/>
      <c r="GG207" s="315"/>
      <c r="GH207" s="315"/>
      <c r="GI207" s="315"/>
      <c r="GJ207" s="315"/>
      <c r="GK207" s="315"/>
      <c r="GL207" s="315"/>
      <c r="GM207" s="315"/>
      <c r="GN207" s="315"/>
      <c r="GO207" s="315"/>
      <c r="GP207" s="315"/>
      <c r="GQ207" s="315"/>
      <c r="GR207" s="315"/>
      <c r="GS207" s="315"/>
      <c r="GT207" s="315"/>
      <c r="GU207" s="315"/>
      <c r="GV207" s="315"/>
      <c r="GW207" s="315"/>
      <c r="GX207" s="315"/>
      <c r="GY207" s="315"/>
      <c r="GZ207" s="315"/>
      <c r="HA207" s="315"/>
      <c r="HB207" s="315"/>
      <c r="HC207" s="315"/>
      <c r="HD207" s="315"/>
      <c r="HE207" s="315"/>
      <c r="HF207" s="315"/>
      <c r="HG207" s="315"/>
      <c r="HH207" s="315"/>
      <c r="HI207" s="315"/>
    </row>
    <row r="208" spans="1:217" ht="76.5" customHeight="1" thickBot="1" x14ac:dyDescent="0.25">
      <c r="A208" s="653"/>
      <c r="B208" s="645"/>
      <c r="C208" s="654"/>
      <c r="D208" s="140" t="s">
        <v>267</v>
      </c>
      <c r="E208" s="141" t="s">
        <v>268</v>
      </c>
      <c r="F208" s="234" t="s">
        <v>1105</v>
      </c>
      <c r="G208" s="142" t="s">
        <v>401</v>
      </c>
      <c r="H208" s="142" t="s">
        <v>426</v>
      </c>
      <c r="I208" s="242" t="s">
        <v>761</v>
      </c>
      <c r="J208" s="142" t="s">
        <v>419</v>
      </c>
      <c r="K208" s="142" t="s">
        <v>36</v>
      </c>
      <c r="L208" s="142" t="s">
        <v>421</v>
      </c>
      <c r="M208" s="142" t="s">
        <v>277</v>
      </c>
      <c r="N208" s="142" t="s">
        <v>277</v>
      </c>
      <c r="O208" s="142" t="s">
        <v>277</v>
      </c>
      <c r="P208" s="170">
        <v>2</v>
      </c>
      <c r="Q208" s="143">
        <v>2</v>
      </c>
      <c r="R208" s="170">
        <f t="shared" si="75"/>
        <v>4</v>
      </c>
      <c r="S208" s="171" t="str">
        <f t="shared" si="76"/>
        <v>Bajo</v>
      </c>
      <c r="T208" s="144">
        <v>25</v>
      </c>
      <c r="U208" s="170">
        <f t="shared" si="73"/>
        <v>100</v>
      </c>
      <c r="V208" s="170" t="str">
        <f t="shared" si="77"/>
        <v>III</v>
      </c>
      <c r="W208" s="176" t="str">
        <f t="shared" si="78"/>
        <v>Mejorable</v>
      </c>
      <c r="X208" s="142"/>
      <c r="Y208" s="142"/>
      <c r="Z208" s="142"/>
      <c r="AA208" s="142" t="s">
        <v>427</v>
      </c>
      <c r="AB208" s="142" t="s">
        <v>424</v>
      </c>
      <c r="AC208" s="142" t="s">
        <v>277</v>
      </c>
      <c r="AD208" s="142" t="s">
        <v>277</v>
      </c>
      <c r="AE208" s="142" t="s">
        <v>277</v>
      </c>
      <c r="AF208" s="142" t="s">
        <v>777</v>
      </c>
      <c r="AG208" s="142" t="s">
        <v>277</v>
      </c>
      <c r="AH208" s="145"/>
      <c r="AI208" s="170"/>
      <c r="AJ208" s="143"/>
      <c r="AK208" s="146">
        <f t="shared" si="79"/>
        <v>0</v>
      </c>
      <c r="AL208" s="219">
        <f t="shared" si="80"/>
        <v>0</v>
      </c>
      <c r="AM208" s="147" t="str">
        <f t="shared" si="81"/>
        <v>IV</v>
      </c>
      <c r="AN208" s="176" t="str">
        <f t="shared" si="82"/>
        <v>Aceptable</v>
      </c>
      <c r="AO208" s="652"/>
      <c r="AP208" s="652"/>
      <c r="AQ208" s="315"/>
      <c r="AR208" s="315"/>
      <c r="AS208" s="315"/>
      <c r="AT208" s="315"/>
      <c r="AU208" s="315"/>
      <c r="AV208" s="315"/>
      <c r="AW208" s="315"/>
      <c r="AX208" s="315"/>
      <c r="AY208" s="315"/>
      <c r="AZ208" s="315"/>
      <c r="BA208" s="315"/>
      <c r="BB208" s="315"/>
      <c r="BC208" s="315"/>
      <c r="BD208" s="315"/>
      <c r="BE208" s="315"/>
      <c r="BF208" s="315"/>
      <c r="BG208" s="315"/>
      <c r="BH208" s="315"/>
      <c r="BI208" s="315"/>
      <c r="BJ208" s="315"/>
      <c r="BK208" s="315"/>
      <c r="BL208" s="315"/>
      <c r="BM208" s="315"/>
      <c r="BN208" s="315"/>
      <c r="BO208" s="315"/>
      <c r="BP208" s="315"/>
      <c r="BQ208" s="315"/>
      <c r="BR208" s="315"/>
      <c r="BS208" s="315"/>
      <c r="BT208" s="315"/>
      <c r="BU208" s="315"/>
      <c r="BV208" s="315"/>
      <c r="BW208" s="315"/>
      <c r="BX208" s="315"/>
      <c r="BY208" s="315"/>
      <c r="BZ208" s="315"/>
      <c r="CA208" s="315"/>
      <c r="CB208" s="315"/>
      <c r="CC208" s="315"/>
      <c r="CD208" s="315"/>
      <c r="CE208" s="315"/>
      <c r="CF208" s="315"/>
      <c r="CG208" s="315"/>
      <c r="CH208" s="315"/>
      <c r="CI208" s="315"/>
      <c r="CJ208" s="315"/>
      <c r="CK208" s="315"/>
      <c r="CL208" s="315"/>
      <c r="CM208" s="315"/>
      <c r="CN208" s="315"/>
      <c r="CO208" s="315"/>
      <c r="CP208" s="315"/>
      <c r="CQ208" s="315"/>
      <c r="CR208" s="315"/>
      <c r="CS208" s="315"/>
      <c r="CT208" s="315"/>
      <c r="CU208" s="315"/>
      <c r="CV208" s="315"/>
      <c r="CW208" s="315"/>
      <c r="CX208" s="315"/>
      <c r="CY208" s="315"/>
      <c r="CZ208" s="315"/>
      <c r="DA208" s="315"/>
      <c r="DB208" s="315"/>
      <c r="DC208" s="315"/>
      <c r="DD208" s="315"/>
      <c r="DE208" s="315"/>
      <c r="DF208" s="315"/>
      <c r="DG208" s="315"/>
      <c r="DH208" s="315"/>
      <c r="DI208" s="315"/>
      <c r="DJ208" s="315"/>
      <c r="DK208" s="315"/>
      <c r="DL208" s="315"/>
      <c r="DM208" s="315"/>
      <c r="DN208" s="315"/>
      <c r="DO208" s="315"/>
      <c r="DP208" s="315"/>
      <c r="DQ208" s="315"/>
      <c r="DR208" s="315"/>
      <c r="DS208" s="315"/>
      <c r="DT208" s="315"/>
      <c r="DU208" s="315"/>
      <c r="DV208" s="315"/>
      <c r="DW208" s="315"/>
      <c r="DX208" s="315"/>
      <c r="DY208" s="315"/>
      <c r="DZ208" s="315"/>
      <c r="EA208" s="315"/>
      <c r="EB208" s="315"/>
      <c r="EC208" s="315"/>
      <c r="ED208" s="315"/>
      <c r="EE208" s="315"/>
      <c r="EF208" s="315"/>
      <c r="EG208" s="315"/>
      <c r="EH208" s="315"/>
      <c r="EI208" s="315"/>
      <c r="EJ208" s="315"/>
      <c r="EK208" s="315"/>
      <c r="EL208" s="315"/>
      <c r="EM208" s="315"/>
      <c r="EN208" s="315"/>
      <c r="EO208" s="315"/>
      <c r="EP208" s="315"/>
      <c r="EQ208" s="315"/>
      <c r="ER208" s="315"/>
      <c r="ES208" s="315"/>
      <c r="ET208" s="315"/>
      <c r="EU208" s="315"/>
      <c r="EV208" s="315"/>
      <c r="EW208" s="315"/>
      <c r="EX208" s="315"/>
      <c r="EY208" s="315"/>
      <c r="EZ208" s="315"/>
      <c r="FA208" s="315"/>
      <c r="FB208" s="315"/>
      <c r="FC208" s="315"/>
      <c r="FD208" s="315"/>
      <c r="FE208" s="315"/>
      <c r="FF208" s="315"/>
      <c r="FG208" s="315"/>
      <c r="FH208" s="315"/>
      <c r="FI208" s="315"/>
      <c r="FJ208" s="315"/>
      <c r="FK208" s="315"/>
      <c r="FL208" s="315"/>
      <c r="FM208" s="315"/>
      <c r="FN208" s="315"/>
      <c r="FO208" s="315"/>
      <c r="FP208" s="315"/>
      <c r="FQ208" s="315"/>
      <c r="FR208" s="315"/>
      <c r="FS208" s="315"/>
      <c r="FT208" s="315"/>
      <c r="FU208" s="315"/>
      <c r="FV208" s="315"/>
      <c r="FW208" s="315"/>
      <c r="FX208" s="315"/>
      <c r="FY208" s="315"/>
      <c r="FZ208" s="315"/>
      <c r="GA208" s="315"/>
      <c r="GB208" s="315"/>
      <c r="GC208" s="315"/>
      <c r="GD208" s="315"/>
      <c r="GE208" s="315"/>
      <c r="GF208" s="315"/>
      <c r="GG208" s="315"/>
      <c r="GH208" s="315"/>
      <c r="GI208" s="315"/>
      <c r="GJ208" s="315"/>
      <c r="GK208" s="315"/>
      <c r="GL208" s="315"/>
      <c r="GM208" s="315"/>
      <c r="GN208" s="315"/>
      <c r="GO208" s="315"/>
      <c r="GP208" s="315"/>
      <c r="GQ208" s="315"/>
      <c r="GR208" s="315"/>
      <c r="GS208" s="315"/>
      <c r="GT208" s="315"/>
      <c r="GU208" s="315"/>
      <c r="GV208" s="315"/>
      <c r="GW208" s="315"/>
      <c r="GX208" s="315"/>
      <c r="GY208" s="315"/>
      <c r="GZ208" s="315"/>
      <c r="HA208" s="315"/>
      <c r="HB208" s="315"/>
      <c r="HC208" s="315"/>
      <c r="HD208" s="315"/>
      <c r="HE208" s="315"/>
      <c r="HF208" s="315"/>
      <c r="HG208" s="315"/>
      <c r="HH208" s="315"/>
      <c r="HI208" s="315"/>
    </row>
    <row r="209" spans="1:217" ht="102" customHeight="1" thickBot="1" x14ac:dyDescent="0.25">
      <c r="A209" s="653"/>
      <c r="B209" s="645"/>
      <c r="C209" s="654"/>
      <c r="D209" s="140" t="s">
        <v>267</v>
      </c>
      <c r="E209" s="141" t="s">
        <v>268</v>
      </c>
      <c r="F209" s="234" t="s">
        <v>1105</v>
      </c>
      <c r="G209" s="142" t="s">
        <v>401</v>
      </c>
      <c r="H209" s="142" t="s">
        <v>428</v>
      </c>
      <c r="I209" s="242" t="s">
        <v>761</v>
      </c>
      <c r="J209" s="142" t="s">
        <v>419</v>
      </c>
      <c r="K209" s="142" t="s">
        <v>429</v>
      </c>
      <c r="L209" s="142" t="s">
        <v>430</v>
      </c>
      <c r="M209" s="142" t="s">
        <v>277</v>
      </c>
      <c r="N209" s="142" t="s">
        <v>277</v>
      </c>
      <c r="O209" s="142" t="s">
        <v>277</v>
      </c>
      <c r="P209" s="170">
        <v>2</v>
      </c>
      <c r="Q209" s="143">
        <v>2</v>
      </c>
      <c r="R209" s="170">
        <f t="shared" si="75"/>
        <v>4</v>
      </c>
      <c r="S209" s="171" t="str">
        <f t="shared" si="76"/>
        <v>Bajo</v>
      </c>
      <c r="T209" s="144">
        <v>25</v>
      </c>
      <c r="U209" s="170">
        <f t="shared" si="73"/>
        <v>100</v>
      </c>
      <c r="V209" s="170" t="str">
        <f t="shared" si="77"/>
        <v>III</v>
      </c>
      <c r="W209" s="176" t="str">
        <f t="shared" si="78"/>
        <v>Mejorable</v>
      </c>
      <c r="X209" s="142"/>
      <c r="Y209" s="142"/>
      <c r="Z209" s="142"/>
      <c r="AA209" s="142" t="s">
        <v>427</v>
      </c>
      <c r="AB209" s="142" t="s">
        <v>424</v>
      </c>
      <c r="AC209" s="142" t="s">
        <v>277</v>
      </c>
      <c r="AD209" s="142" t="s">
        <v>277</v>
      </c>
      <c r="AE209" s="142" t="s">
        <v>277</v>
      </c>
      <c r="AF209" s="142" t="s">
        <v>777</v>
      </c>
      <c r="AG209" s="142" t="s">
        <v>277</v>
      </c>
      <c r="AH209" s="145"/>
      <c r="AI209" s="170"/>
      <c r="AJ209" s="143"/>
      <c r="AK209" s="146">
        <f t="shared" si="79"/>
        <v>0</v>
      </c>
      <c r="AL209" s="219">
        <f t="shared" si="80"/>
        <v>0</v>
      </c>
      <c r="AM209" s="147" t="str">
        <f t="shared" si="81"/>
        <v>IV</v>
      </c>
      <c r="AN209" s="176" t="str">
        <f t="shared" si="82"/>
        <v>Aceptable</v>
      </c>
      <c r="AO209" s="652"/>
      <c r="AP209" s="652"/>
      <c r="AQ209" s="315"/>
      <c r="AR209" s="315"/>
      <c r="AS209" s="315"/>
      <c r="AT209" s="315"/>
      <c r="AU209" s="315"/>
      <c r="AV209" s="315"/>
      <c r="AW209" s="315"/>
      <c r="AX209" s="315"/>
      <c r="AY209" s="315"/>
      <c r="AZ209" s="315"/>
      <c r="BA209" s="315"/>
      <c r="BB209" s="315"/>
      <c r="BC209" s="315"/>
      <c r="BD209" s="315"/>
      <c r="BE209" s="315"/>
      <c r="BF209" s="315"/>
      <c r="BG209" s="315"/>
      <c r="BH209" s="315"/>
      <c r="BI209" s="315"/>
      <c r="BJ209" s="315"/>
      <c r="BK209" s="315"/>
      <c r="BL209" s="315"/>
      <c r="BM209" s="315"/>
      <c r="BN209" s="315"/>
      <c r="BO209" s="315"/>
      <c r="BP209" s="315"/>
      <c r="BQ209" s="315"/>
      <c r="BR209" s="315"/>
      <c r="BS209" s="315"/>
      <c r="BT209" s="315"/>
      <c r="BU209" s="315"/>
      <c r="BV209" s="315"/>
      <c r="BW209" s="315"/>
      <c r="BX209" s="315"/>
      <c r="BY209" s="315"/>
      <c r="BZ209" s="315"/>
      <c r="CA209" s="315"/>
      <c r="CB209" s="315"/>
      <c r="CC209" s="315"/>
      <c r="CD209" s="315"/>
      <c r="CE209" s="315"/>
      <c r="CF209" s="315"/>
      <c r="CG209" s="315"/>
      <c r="CH209" s="315"/>
      <c r="CI209" s="315"/>
      <c r="CJ209" s="315"/>
      <c r="CK209" s="315"/>
      <c r="CL209" s="315"/>
      <c r="CM209" s="315"/>
      <c r="CN209" s="315"/>
      <c r="CO209" s="315"/>
      <c r="CP209" s="315"/>
      <c r="CQ209" s="315"/>
      <c r="CR209" s="315"/>
      <c r="CS209" s="315"/>
      <c r="CT209" s="315"/>
      <c r="CU209" s="315"/>
      <c r="CV209" s="315"/>
      <c r="CW209" s="315"/>
      <c r="CX209" s="315"/>
      <c r="CY209" s="315"/>
      <c r="CZ209" s="315"/>
      <c r="DA209" s="315"/>
      <c r="DB209" s="315"/>
      <c r="DC209" s="315"/>
      <c r="DD209" s="315"/>
      <c r="DE209" s="315"/>
      <c r="DF209" s="315"/>
      <c r="DG209" s="315"/>
      <c r="DH209" s="315"/>
      <c r="DI209" s="315"/>
      <c r="DJ209" s="315"/>
      <c r="DK209" s="315"/>
      <c r="DL209" s="315"/>
      <c r="DM209" s="315"/>
      <c r="DN209" s="315"/>
      <c r="DO209" s="315"/>
      <c r="DP209" s="315"/>
      <c r="DQ209" s="315"/>
      <c r="DR209" s="315"/>
      <c r="DS209" s="315"/>
      <c r="DT209" s="315"/>
      <c r="DU209" s="315"/>
      <c r="DV209" s="315"/>
      <c r="DW209" s="315"/>
      <c r="DX209" s="315"/>
      <c r="DY209" s="315"/>
      <c r="DZ209" s="315"/>
      <c r="EA209" s="315"/>
      <c r="EB209" s="315"/>
      <c r="EC209" s="315"/>
      <c r="ED209" s="315"/>
      <c r="EE209" s="315"/>
      <c r="EF209" s="315"/>
      <c r="EG209" s="315"/>
      <c r="EH209" s="315"/>
      <c r="EI209" s="315"/>
      <c r="EJ209" s="315"/>
      <c r="EK209" s="315"/>
      <c r="EL209" s="315"/>
      <c r="EM209" s="315"/>
      <c r="EN209" s="315"/>
      <c r="EO209" s="315"/>
      <c r="EP209" s="315"/>
      <c r="EQ209" s="315"/>
      <c r="ER209" s="315"/>
      <c r="ES209" s="315"/>
      <c r="ET209" s="315"/>
      <c r="EU209" s="315"/>
      <c r="EV209" s="315"/>
      <c r="EW209" s="315"/>
      <c r="EX209" s="315"/>
      <c r="EY209" s="315"/>
      <c r="EZ209" s="315"/>
      <c r="FA209" s="315"/>
      <c r="FB209" s="315"/>
      <c r="FC209" s="315"/>
      <c r="FD209" s="315"/>
      <c r="FE209" s="315"/>
      <c r="FF209" s="315"/>
      <c r="FG209" s="315"/>
      <c r="FH209" s="315"/>
      <c r="FI209" s="315"/>
      <c r="FJ209" s="315"/>
      <c r="FK209" s="315"/>
      <c r="FL209" s="315"/>
      <c r="FM209" s="315"/>
      <c r="FN209" s="315"/>
      <c r="FO209" s="315"/>
      <c r="FP209" s="315"/>
      <c r="FQ209" s="315"/>
      <c r="FR209" s="315"/>
      <c r="FS209" s="315"/>
      <c r="FT209" s="315"/>
      <c r="FU209" s="315"/>
      <c r="FV209" s="315"/>
      <c r="FW209" s="315"/>
      <c r="FX209" s="315"/>
      <c r="FY209" s="315"/>
      <c r="FZ209" s="315"/>
      <c r="GA209" s="315"/>
      <c r="GB209" s="315"/>
      <c r="GC209" s="315"/>
      <c r="GD209" s="315"/>
      <c r="GE209" s="315"/>
      <c r="GF209" s="315"/>
      <c r="GG209" s="315"/>
      <c r="GH209" s="315"/>
      <c r="GI209" s="315"/>
      <c r="GJ209" s="315"/>
      <c r="GK209" s="315"/>
      <c r="GL209" s="315"/>
      <c r="GM209" s="315"/>
      <c r="GN209" s="315"/>
      <c r="GO209" s="315"/>
      <c r="GP209" s="315"/>
      <c r="GQ209" s="315"/>
      <c r="GR209" s="315"/>
      <c r="GS209" s="315"/>
      <c r="GT209" s="315"/>
      <c r="GU209" s="315"/>
      <c r="GV209" s="315"/>
      <c r="GW209" s="315"/>
      <c r="GX209" s="315"/>
      <c r="GY209" s="315"/>
      <c r="GZ209" s="315"/>
      <c r="HA209" s="315"/>
      <c r="HB209" s="315"/>
      <c r="HC209" s="315"/>
      <c r="HD209" s="315"/>
      <c r="HE209" s="315"/>
      <c r="HF209" s="315"/>
      <c r="HG209" s="315"/>
      <c r="HH209" s="315"/>
      <c r="HI209" s="315"/>
    </row>
    <row r="210" spans="1:217" ht="90" thickBot="1" x14ac:dyDescent="0.25">
      <c r="A210" s="653"/>
      <c r="B210" s="645"/>
      <c r="C210" s="654"/>
      <c r="D210" s="140" t="s">
        <v>267</v>
      </c>
      <c r="E210" s="141" t="s">
        <v>268</v>
      </c>
      <c r="F210" s="234" t="s">
        <v>1105</v>
      </c>
      <c r="G210" s="142" t="s">
        <v>401</v>
      </c>
      <c r="H210" s="142" t="s">
        <v>624</v>
      </c>
      <c r="I210" s="242" t="s">
        <v>761</v>
      </c>
      <c r="J210" s="142" t="s">
        <v>288</v>
      </c>
      <c r="K210" s="142" t="s">
        <v>625</v>
      </c>
      <c r="L210" s="238" t="s">
        <v>433</v>
      </c>
      <c r="M210" s="142" t="s">
        <v>626</v>
      </c>
      <c r="N210" s="142" t="s">
        <v>434</v>
      </c>
      <c r="O210" s="142" t="s">
        <v>277</v>
      </c>
      <c r="P210" s="170">
        <v>2</v>
      </c>
      <c r="Q210" s="143">
        <v>3</v>
      </c>
      <c r="R210" s="170">
        <f t="shared" si="75"/>
        <v>6</v>
      </c>
      <c r="S210" s="171" t="str">
        <f t="shared" si="76"/>
        <v>Medio</v>
      </c>
      <c r="T210" s="144">
        <v>60</v>
      </c>
      <c r="U210" s="170">
        <f t="shared" si="73"/>
        <v>360</v>
      </c>
      <c r="V210" s="170" t="str">
        <f t="shared" si="77"/>
        <v>II</v>
      </c>
      <c r="W210" s="176" t="str">
        <f t="shared" si="78"/>
        <v>No Aceptable o Aceptable con Control Especifico</v>
      </c>
      <c r="X210" s="142"/>
      <c r="Y210" s="142"/>
      <c r="Z210" s="142"/>
      <c r="AA210" s="142" t="s">
        <v>435</v>
      </c>
      <c r="AB210" s="142" t="s">
        <v>436</v>
      </c>
      <c r="AC210" s="142" t="s">
        <v>277</v>
      </c>
      <c r="AD210" s="142" t="s">
        <v>277</v>
      </c>
      <c r="AE210" s="142" t="s">
        <v>627</v>
      </c>
      <c r="AF210" s="142" t="s">
        <v>438</v>
      </c>
      <c r="AG210" s="142" t="s">
        <v>277</v>
      </c>
      <c r="AH210" s="145"/>
      <c r="AI210" s="170"/>
      <c r="AJ210" s="143"/>
      <c r="AK210" s="146">
        <f t="shared" si="79"/>
        <v>0</v>
      </c>
      <c r="AL210" s="219">
        <f t="shared" si="80"/>
        <v>0</v>
      </c>
      <c r="AM210" s="147" t="str">
        <f t="shared" si="81"/>
        <v>IV</v>
      </c>
      <c r="AN210" s="176" t="str">
        <f t="shared" si="82"/>
        <v>Aceptable</v>
      </c>
      <c r="AO210" s="652"/>
      <c r="AP210" s="652"/>
      <c r="AQ210" s="315"/>
      <c r="AR210" s="315"/>
      <c r="AS210" s="315"/>
      <c r="AT210" s="315"/>
      <c r="AU210" s="315"/>
      <c r="AV210" s="315"/>
      <c r="AW210" s="315"/>
      <c r="AX210" s="315"/>
      <c r="AY210" s="315"/>
      <c r="AZ210" s="315"/>
      <c r="BA210" s="315"/>
      <c r="BB210" s="315"/>
      <c r="BC210" s="315"/>
      <c r="BD210" s="315"/>
      <c r="BE210" s="315"/>
      <c r="BF210" s="315"/>
      <c r="BG210" s="315"/>
      <c r="BH210" s="315"/>
      <c r="BI210" s="315"/>
      <c r="BJ210" s="315"/>
      <c r="BK210" s="315"/>
      <c r="BL210" s="315"/>
      <c r="BM210" s="315"/>
      <c r="BN210" s="315"/>
      <c r="BO210" s="315"/>
      <c r="BP210" s="315"/>
      <c r="BQ210" s="315"/>
      <c r="BR210" s="315"/>
      <c r="BS210" s="315"/>
      <c r="BT210" s="315"/>
      <c r="BU210" s="315"/>
      <c r="BV210" s="315"/>
      <c r="BW210" s="315"/>
      <c r="BX210" s="315"/>
      <c r="BY210" s="315"/>
      <c r="BZ210" s="315"/>
      <c r="CA210" s="315"/>
      <c r="CB210" s="315"/>
      <c r="CC210" s="315"/>
      <c r="CD210" s="315"/>
      <c r="CE210" s="315"/>
      <c r="CF210" s="315"/>
      <c r="CG210" s="315"/>
      <c r="CH210" s="315"/>
      <c r="CI210" s="315"/>
      <c r="CJ210" s="315"/>
      <c r="CK210" s="315"/>
      <c r="CL210" s="315"/>
      <c r="CM210" s="315"/>
      <c r="CN210" s="315"/>
      <c r="CO210" s="315"/>
      <c r="CP210" s="315"/>
      <c r="CQ210" s="315"/>
      <c r="CR210" s="315"/>
      <c r="CS210" s="315"/>
      <c r="CT210" s="315"/>
      <c r="CU210" s="315"/>
      <c r="CV210" s="315"/>
      <c r="CW210" s="315"/>
      <c r="CX210" s="315"/>
      <c r="CY210" s="315"/>
      <c r="CZ210" s="315"/>
      <c r="DA210" s="315"/>
      <c r="DB210" s="315"/>
      <c r="DC210" s="315"/>
      <c r="DD210" s="315"/>
      <c r="DE210" s="315"/>
      <c r="DF210" s="315"/>
      <c r="DG210" s="315"/>
      <c r="DH210" s="315"/>
      <c r="DI210" s="315"/>
      <c r="DJ210" s="315"/>
      <c r="DK210" s="315"/>
      <c r="DL210" s="315"/>
      <c r="DM210" s="315"/>
      <c r="DN210" s="315"/>
      <c r="DO210" s="315"/>
      <c r="DP210" s="315"/>
      <c r="DQ210" s="315"/>
      <c r="DR210" s="315"/>
      <c r="DS210" s="315"/>
      <c r="DT210" s="315"/>
      <c r="DU210" s="315"/>
      <c r="DV210" s="315"/>
      <c r="DW210" s="315"/>
      <c r="DX210" s="315"/>
      <c r="DY210" s="315"/>
      <c r="DZ210" s="315"/>
      <c r="EA210" s="315"/>
      <c r="EB210" s="315"/>
      <c r="EC210" s="315"/>
      <c r="ED210" s="315"/>
      <c r="EE210" s="315"/>
      <c r="EF210" s="315"/>
      <c r="EG210" s="315"/>
      <c r="EH210" s="315"/>
      <c r="EI210" s="315"/>
      <c r="EJ210" s="315"/>
      <c r="EK210" s="315"/>
      <c r="EL210" s="315"/>
      <c r="EM210" s="315"/>
      <c r="EN210" s="315"/>
      <c r="EO210" s="315"/>
      <c r="EP210" s="315"/>
      <c r="EQ210" s="315"/>
      <c r="ER210" s="315"/>
      <c r="ES210" s="315"/>
      <c r="ET210" s="315"/>
      <c r="EU210" s="315"/>
      <c r="EV210" s="315"/>
      <c r="EW210" s="315"/>
      <c r="EX210" s="315"/>
      <c r="EY210" s="315"/>
      <c r="EZ210" s="315"/>
      <c r="FA210" s="315"/>
      <c r="FB210" s="315"/>
      <c r="FC210" s="315"/>
      <c r="FD210" s="315"/>
      <c r="FE210" s="315"/>
      <c r="FF210" s="315"/>
      <c r="FG210" s="315"/>
      <c r="FH210" s="315"/>
      <c r="FI210" s="315"/>
      <c r="FJ210" s="315"/>
      <c r="FK210" s="315"/>
      <c r="FL210" s="315"/>
      <c r="FM210" s="315"/>
      <c r="FN210" s="315"/>
      <c r="FO210" s="315"/>
      <c r="FP210" s="315"/>
      <c r="FQ210" s="315"/>
      <c r="FR210" s="315"/>
      <c r="FS210" s="315"/>
      <c r="FT210" s="315"/>
      <c r="FU210" s="315"/>
      <c r="FV210" s="315"/>
      <c r="FW210" s="315"/>
      <c r="FX210" s="315"/>
      <c r="FY210" s="315"/>
      <c r="FZ210" s="315"/>
      <c r="GA210" s="315"/>
      <c r="GB210" s="315"/>
      <c r="GC210" s="315"/>
      <c r="GD210" s="315"/>
      <c r="GE210" s="315"/>
      <c r="GF210" s="315"/>
      <c r="GG210" s="315"/>
      <c r="GH210" s="315"/>
      <c r="GI210" s="315"/>
      <c r="GJ210" s="315"/>
      <c r="GK210" s="315"/>
      <c r="GL210" s="315"/>
      <c r="GM210" s="315"/>
      <c r="GN210" s="315"/>
      <c r="GO210" s="315"/>
      <c r="GP210" s="315"/>
      <c r="GQ210" s="315"/>
      <c r="GR210" s="315"/>
      <c r="GS210" s="315"/>
      <c r="GT210" s="315"/>
      <c r="GU210" s="315"/>
      <c r="GV210" s="315"/>
      <c r="GW210" s="315"/>
      <c r="GX210" s="315"/>
      <c r="GY210" s="315"/>
      <c r="GZ210" s="315"/>
      <c r="HA210" s="315"/>
      <c r="HB210" s="315"/>
      <c r="HC210" s="315"/>
      <c r="HD210" s="315"/>
      <c r="HE210" s="315"/>
      <c r="HF210" s="315"/>
      <c r="HG210" s="315"/>
      <c r="HH210" s="315"/>
      <c r="HI210" s="315"/>
    </row>
    <row r="211" spans="1:217" ht="51.75" thickBot="1" x14ac:dyDescent="0.25">
      <c r="A211" s="653"/>
      <c r="B211" s="645"/>
      <c r="C211" s="654"/>
      <c r="D211" s="140" t="s">
        <v>267</v>
      </c>
      <c r="E211" s="141" t="s">
        <v>268</v>
      </c>
      <c r="F211" s="234" t="s">
        <v>1105</v>
      </c>
      <c r="G211" s="142" t="s">
        <v>401</v>
      </c>
      <c r="H211" s="142" t="s">
        <v>593</v>
      </c>
      <c r="I211" s="242" t="s">
        <v>761</v>
      </c>
      <c r="J211" s="142" t="s">
        <v>288</v>
      </c>
      <c r="K211" s="142" t="s">
        <v>75</v>
      </c>
      <c r="L211" s="142" t="s">
        <v>469</v>
      </c>
      <c r="M211" s="142" t="s">
        <v>277</v>
      </c>
      <c r="N211" s="142" t="s">
        <v>594</v>
      </c>
      <c r="O211" s="142" t="s">
        <v>277</v>
      </c>
      <c r="P211" s="170">
        <v>2</v>
      </c>
      <c r="Q211" s="143">
        <v>2</v>
      </c>
      <c r="R211" s="170">
        <v>4</v>
      </c>
      <c r="S211" s="171" t="s">
        <v>474</v>
      </c>
      <c r="T211" s="144">
        <v>100</v>
      </c>
      <c r="U211" s="170">
        <v>400</v>
      </c>
      <c r="V211" s="170" t="str">
        <f t="shared" si="77"/>
        <v>II</v>
      </c>
      <c r="W211" s="176" t="str">
        <f t="shared" si="78"/>
        <v>No Aceptable o Aceptable con Control Especifico</v>
      </c>
      <c r="X211" s="142"/>
      <c r="Y211" s="142"/>
      <c r="Z211" s="142"/>
      <c r="AA211" s="142" t="s">
        <v>467</v>
      </c>
      <c r="AB211" s="142" t="s">
        <v>595</v>
      </c>
      <c r="AC211" s="142"/>
      <c r="AD211" s="142"/>
      <c r="AE211" s="142"/>
      <c r="AF211" s="142" t="s">
        <v>744</v>
      </c>
      <c r="AG211" s="142"/>
      <c r="AH211" s="145"/>
      <c r="AI211" s="170"/>
      <c r="AJ211" s="143"/>
      <c r="AK211" s="146">
        <f t="shared" si="79"/>
        <v>0</v>
      </c>
      <c r="AL211" s="219">
        <f t="shared" si="80"/>
        <v>0</v>
      </c>
      <c r="AM211" s="147" t="str">
        <f t="shared" si="81"/>
        <v>IV</v>
      </c>
      <c r="AN211" s="176" t="str">
        <f t="shared" si="82"/>
        <v>Aceptable</v>
      </c>
      <c r="AO211" s="652"/>
      <c r="AP211" s="652"/>
      <c r="AQ211" s="315"/>
      <c r="AR211" s="315"/>
      <c r="AS211" s="315"/>
      <c r="AT211" s="315"/>
      <c r="AU211" s="315"/>
      <c r="AV211" s="315"/>
      <c r="AW211" s="315"/>
      <c r="AX211" s="315"/>
      <c r="AY211" s="315"/>
      <c r="AZ211" s="315"/>
      <c r="BA211" s="315"/>
      <c r="BB211" s="315"/>
      <c r="BC211" s="315"/>
      <c r="BD211" s="315"/>
      <c r="BE211" s="315"/>
      <c r="BF211" s="315"/>
      <c r="BG211" s="315"/>
      <c r="BH211" s="315"/>
      <c r="BI211" s="315"/>
      <c r="BJ211" s="315"/>
      <c r="BK211" s="315"/>
      <c r="BL211" s="315"/>
      <c r="BM211" s="315"/>
      <c r="BN211" s="315"/>
      <c r="BO211" s="315"/>
      <c r="BP211" s="315"/>
      <c r="BQ211" s="315"/>
      <c r="BR211" s="315"/>
      <c r="BS211" s="315"/>
      <c r="BT211" s="315"/>
      <c r="BU211" s="315"/>
      <c r="BV211" s="315"/>
      <c r="BW211" s="315"/>
      <c r="BX211" s="315"/>
      <c r="BY211" s="315"/>
      <c r="BZ211" s="315"/>
      <c r="CA211" s="315"/>
      <c r="CB211" s="315"/>
      <c r="CC211" s="315"/>
      <c r="CD211" s="315"/>
      <c r="CE211" s="315"/>
      <c r="CF211" s="315"/>
      <c r="CG211" s="315"/>
      <c r="CH211" s="315"/>
      <c r="CI211" s="315"/>
      <c r="CJ211" s="315"/>
      <c r="CK211" s="315"/>
      <c r="CL211" s="315"/>
      <c r="CM211" s="315"/>
      <c r="CN211" s="315"/>
      <c r="CO211" s="315"/>
      <c r="CP211" s="315"/>
      <c r="CQ211" s="315"/>
      <c r="CR211" s="315"/>
      <c r="CS211" s="315"/>
      <c r="CT211" s="315"/>
      <c r="CU211" s="315"/>
      <c r="CV211" s="315"/>
      <c r="CW211" s="315"/>
      <c r="CX211" s="315"/>
      <c r="CY211" s="315"/>
      <c r="CZ211" s="315"/>
      <c r="DA211" s="315"/>
      <c r="DB211" s="315"/>
      <c r="DC211" s="315"/>
      <c r="DD211" s="315"/>
      <c r="DE211" s="315"/>
      <c r="DF211" s="315"/>
      <c r="DG211" s="315"/>
      <c r="DH211" s="315"/>
      <c r="DI211" s="315"/>
      <c r="DJ211" s="315"/>
      <c r="DK211" s="315"/>
      <c r="DL211" s="315"/>
      <c r="DM211" s="315"/>
      <c r="DN211" s="315"/>
      <c r="DO211" s="315"/>
      <c r="DP211" s="315"/>
      <c r="DQ211" s="315"/>
      <c r="DR211" s="315"/>
      <c r="DS211" s="315"/>
      <c r="DT211" s="315"/>
      <c r="DU211" s="315"/>
      <c r="DV211" s="315"/>
      <c r="DW211" s="315"/>
      <c r="DX211" s="315"/>
      <c r="DY211" s="315"/>
      <c r="DZ211" s="315"/>
      <c r="EA211" s="315"/>
      <c r="EB211" s="315"/>
      <c r="EC211" s="315"/>
      <c r="ED211" s="315"/>
      <c r="EE211" s="315"/>
      <c r="EF211" s="315"/>
      <c r="EG211" s="315"/>
      <c r="EH211" s="315"/>
      <c r="EI211" s="315"/>
      <c r="EJ211" s="315"/>
      <c r="EK211" s="315"/>
      <c r="EL211" s="315"/>
      <c r="EM211" s="315"/>
      <c r="EN211" s="315"/>
      <c r="EO211" s="315"/>
      <c r="EP211" s="315"/>
      <c r="EQ211" s="315"/>
      <c r="ER211" s="315"/>
      <c r="ES211" s="315"/>
      <c r="ET211" s="315"/>
      <c r="EU211" s="315"/>
      <c r="EV211" s="315"/>
      <c r="EW211" s="315"/>
      <c r="EX211" s="315"/>
      <c r="EY211" s="315"/>
      <c r="EZ211" s="315"/>
      <c r="FA211" s="315"/>
      <c r="FB211" s="315"/>
      <c r="FC211" s="315"/>
      <c r="FD211" s="315"/>
      <c r="FE211" s="315"/>
      <c r="FF211" s="315"/>
      <c r="FG211" s="315"/>
      <c r="FH211" s="315"/>
      <c r="FI211" s="315"/>
      <c r="FJ211" s="315"/>
      <c r="FK211" s="315"/>
      <c r="FL211" s="315"/>
      <c r="FM211" s="315"/>
      <c r="FN211" s="315"/>
      <c r="FO211" s="315"/>
      <c r="FP211" s="315"/>
      <c r="FQ211" s="315"/>
      <c r="FR211" s="315"/>
      <c r="FS211" s="315"/>
      <c r="FT211" s="315"/>
      <c r="FU211" s="315"/>
      <c r="FV211" s="315"/>
      <c r="FW211" s="315"/>
      <c r="FX211" s="315"/>
      <c r="FY211" s="315"/>
      <c r="FZ211" s="315"/>
      <c r="GA211" s="315"/>
      <c r="GB211" s="315"/>
      <c r="GC211" s="315"/>
      <c r="GD211" s="315"/>
      <c r="GE211" s="315"/>
      <c r="GF211" s="315"/>
      <c r="GG211" s="315"/>
      <c r="GH211" s="315"/>
      <c r="GI211" s="315"/>
      <c r="GJ211" s="315"/>
      <c r="GK211" s="315"/>
      <c r="GL211" s="315"/>
      <c r="GM211" s="315"/>
      <c r="GN211" s="315"/>
      <c r="GO211" s="315"/>
      <c r="GP211" s="315"/>
      <c r="GQ211" s="315"/>
      <c r="GR211" s="315"/>
      <c r="GS211" s="315"/>
      <c r="GT211" s="315"/>
      <c r="GU211" s="315"/>
      <c r="GV211" s="315"/>
      <c r="GW211" s="315"/>
      <c r="GX211" s="315"/>
      <c r="GY211" s="315"/>
      <c r="GZ211" s="315"/>
      <c r="HA211" s="315"/>
      <c r="HB211" s="315"/>
      <c r="HC211" s="315"/>
      <c r="HD211" s="315"/>
      <c r="HE211" s="315"/>
      <c r="HF211" s="315"/>
      <c r="HG211" s="315"/>
      <c r="HH211" s="315"/>
      <c r="HI211" s="315"/>
    </row>
    <row r="212" spans="1:217" ht="86.25" customHeight="1" thickBot="1" x14ac:dyDescent="0.25">
      <c r="A212" s="653"/>
      <c r="B212" s="645"/>
      <c r="C212" s="654" t="s">
        <v>1063</v>
      </c>
      <c r="D212" s="140" t="s">
        <v>267</v>
      </c>
      <c r="E212" s="141" t="s">
        <v>268</v>
      </c>
      <c r="F212" s="234" t="s">
        <v>1509</v>
      </c>
      <c r="G212" s="142" t="s">
        <v>1106</v>
      </c>
      <c r="H212" s="142" t="s">
        <v>752</v>
      </c>
      <c r="I212" s="241" t="s">
        <v>1107</v>
      </c>
      <c r="J212" s="142" t="s">
        <v>328</v>
      </c>
      <c r="K212" s="142" t="s">
        <v>329</v>
      </c>
      <c r="L212" s="142" t="s">
        <v>741</v>
      </c>
      <c r="M212" s="142" t="s">
        <v>277</v>
      </c>
      <c r="N212" s="142" t="s">
        <v>277</v>
      </c>
      <c r="O212" s="142" t="s">
        <v>336</v>
      </c>
      <c r="P212" s="170">
        <v>2</v>
      </c>
      <c r="Q212" s="143">
        <v>3</v>
      </c>
      <c r="R212" s="170">
        <f t="shared" ref="R212:R217" si="83">P212*Q212</f>
        <v>6</v>
      </c>
      <c r="S212" s="171" t="str">
        <f t="shared" ref="S212:S225" si="84">IF((R212&gt;23),"MuyAlto",IF(R212&gt;9,"Alto",IF(R212&gt;5,"Medio",IF(R212&lt;6,"Bajo"))))</f>
        <v>Medio</v>
      </c>
      <c r="T212" s="144">
        <v>25</v>
      </c>
      <c r="U212" s="170">
        <f t="shared" ref="U212:U225" si="85">R212*T212</f>
        <v>150</v>
      </c>
      <c r="V212" s="170" t="str">
        <f t="shared" si="77"/>
        <v>II</v>
      </c>
      <c r="W212" s="176" t="str">
        <f t="shared" si="78"/>
        <v>No Aceptable o Aceptable con Control Especifico</v>
      </c>
      <c r="X212" s="142"/>
      <c r="Y212" s="142"/>
      <c r="Z212" s="142"/>
      <c r="AA212" s="142" t="str">
        <f t="shared" ref="AA212:AA217" si="86">L212</f>
        <v>Desordenes de trauma acumulativo a nivel de columna.</v>
      </c>
      <c r="AB212" s="142" t="s">
        <v>332</v>
      </c>
      <c r="AC212" s="142" t="s">
        <v>277</v>
      </c>
      <c r="AD212" s="142" t="s">
        <v>277</v>
      </c>
      <c r="AE212" s="142" t="s">
        <v>277</v>
      </c>
      <c r="AF212" s="142" t="s">
        <v>337</v>
      </c>
      <c r="AG212" s="142" t="s">
        <v>277</v>
      </c>
      <c r="AH212" s="145"/>
      <c r="AI212" s="170"/>
      <c r="AJ212" s="143"/>
      <c r="AK212" s="146">
        <f t="shared" si="79"/>
        <v>0</v>
      </c>
      <c r="AL212" s="219">
        <f t="shared" si="80"/>
        <v>0</v>
      </c>
      <c r="AM212" s="147" t="str">
        <f t="shared" si="81"/>
        <v>IV</v>
      </c>
      <c r="AN212" s="176" t="str">
        <f t="shared" si="82"/>
        <v>Aceptable</v>
      </c>
      <c r="AO212" s="652"/>
      <c r="AP212" s="652"/>
      <c r="AQ212" s="315"/>
      <c r="AR212" s="315"/>
      <c r="AS212" s="315"/>
      <c r="AT212" s="315"/>
      <c r="AU212" s="315"/>
      <c r="AV212" s="315"/>
      <c r="AW212" s="315"/>
      <c r="AX212" s="315"/>
      <c r="AY212" s="315"/>
      <c r="AZ212" s="315"/>
      <c r="BA212" s="315"/>
      <c r="BB212" s="315"/>
      <c r="BC212" s="315"/>
      <c r="BD212" s="315"/>
      <c r="BE212" s="315"/>
      <c r="BF212" s="315"/>
      <c r="BG212" s="315"/>
      <c r="BH212" s="315"/>
      <c r="BI212" s="315"/>
      <c r="BJ212" s="315"/>
      <c r="BK212" s="315"/>
      <c r="BL212" s="315"/>
      <c r="BM212" s="315"/>
      <c r="BN212" s="315"/>
      <c r="BO212" s="315"/>
      <c r="BP212" s="315"/>
      <c r="BQ212" s="315"/>
      <c r="BR212" s="315"/>
      <c r="BS212" s="315"/>
      <c r="BT212" s="315"/>
      <c r="BU212" s="315"/>
      <c r="BV212" s="315"/>
      <c r="BW212" s="315"/>
      <c r="BX212" s="315"/>
      <c r="BY212" s="315"/>
      <c r="BZ212" s="315"/>
      <c r="CA212" s="315"/>
      <c r="CB212" s="315"/>
      <c r="CC212" s="315"/>
      <c r="CD212" s="315"/>
      <c r="CE212" s="315"/>
      <c r="CF212" s="315"/>
      <c r="CG212" s="315"/>
      <c r="CH212" s="315"/>
      <c r="CI212" s="315"/>
      <c r="CJ212" s="315"/>
      <c r="CK212" s="315"/>
      <c r="CL212" s="315"/>
      <c r="CM212" s="315"/>
      <c r="CN212" s="315"/>
      <c r="CO212" s="315"/>
      <c r="CP212" s="315"/>
      <c r="CQ212" s="315"/>
      <c r="CR212" s="315"/>
      <c r="CS212" s="315"/>
      <c r="CT212" s="315"/>
      <c r="CU212" s="315"/>
      <c r="CV212" s="315"/>
      <c r="CW212" s="315"/>
      <c r="CX212" s="315"/>
      <c r="CY212" s="315"/>
      <c r="CZ212" s="315"/>
      <c r="DA212" s="315"/>
      <c r="DB212" s="315"/>
      <c r="DC212" s="315"/>
      <c r="DD212" s="315"/>
      <c r="DE212" s="315"/>
      <c r="DF212" s="315"/>
      <c r="DG212" s="315"/>
      <c r="DH212" s="315"/>
      <c r="DI212" s="315"/>
      <c r="DJ212" s="315"/>
      <c r="DK212" s="315"/>
      <c r="DL212" s="315"/>
      <c r="DM212" s="315"/>
      <c r="DN212" s="315"/>
      <c r="DO212" s="315"/>
      <c r="DP212" s="315"/>
      <c r="DQ212" s="315"/>
      <c r="DR212" s="315"/>
      <c r="DS212" s="315"/>
      <c r="DT212" s="315"/>
      <c r="DU212" s="315"/>
      <c r="DV212" s="315"/>
      <c r="DW212" s="315"/>
      <c r="DX212" s="315"/>
      <c r="DY212" s="315"/>
      <c r="DZ212" s="315"/>
      <c r="EA212" s="315"/>
      <c r="EB212" s="315"/>
      <c r="EC212" s="315"/>
      <c r="ED212" s="315"/>
      <c r="EE212" s="315"/>
      <c r="EF212" s="315"/>
      <c r="EG212" s="315"/>
      <c r="EH212" s="315"/>
      <c r="EI212" s="315"/>
      <c r="EJ212" s="315"/>
      <c r="EK212" s="315"/>
      <c r="EL212" s="315"/>
      <c r="EM212" s="315"/>
      <c r="EN212" s="315"/>
      <c r="EO212" s="315"/>
      <c r="EP212" s="315"/>
      <c r="EQ212" s="315"/>
      <c r="ER212" s="315"/>
      <c r="ES212" s="315"/>
      <c r="ET212" s="315"/>
      <c r="EU212" s="315"/>
      <c r="EV212" s="315"/>
      <c r="EW212" s="315"/>
      <c r="EX212" s="315"/>
      <c r="EY212" s="315"/>
      <c r="EZ212" s="315"/>
      <c r="FA212" s="315"/>
      <c r="FB212" s="315"/>
      <c r="FC212" s="315"/>
      <c r="FD212" s="315"/>
      <c r="FE212" s="315"/>
      <c r="FF212" s="315"/>
      <c r="FG212" s="315"/>
      <c r="FH212" s="315"/>
      <c r="FI212" s="315"/>
      <c r="FJ212" s="315"/>
      <c r="FK212" s="315"/>
      <c r="FL212" s="315"/>
      <c r="FM212" s="315"/>
      <c r="FN212" s="315"/>
      <c r="FO212" s="315"/>
      <c r="FP212" s="315"/>
      <c r="FQ212" s="315"/>
      <c r="FR212" s="315"/>
      <c r="FS212" s="315"/>
      <c r="FT212" s="315"/>
      <c r="FU212" s="315"/>
      <c r="FV212" s="315"/>
      <c r="FW212" s="315"/>
      <c r="FX212" s="315"/>
      <c r="FY212" s="315"/>
      <c r="FZ212" s="315"/>
      <c r="GA212" s="315"/>
      <c r="GB212" s="315"/>
      <c r="GC212" s="315"/>
      <c r="GD212" s="315"/>
      <c r="GE212" s="315"/>
      <c r="GF212" s="315"/>
      <c r="GG212" s="315"/>
      <c r="GH212" s="315"/>
      <c r="GI212" s="315"/>
      <c r="GJ212" s="315"/>
      <c r="GK212" s="315"/>
      <c r="GL212" s="315"/>
      <c r="GM212" s="315"/>
      <c r="GN212" s="315"/>
      <c r="GO212" s="315"/>
      <c r="GP212" s="315"/>
      <c r="GQ212" s="315"/>
      <c r="GR212" s="315"/>
      <c r="GS212" s="315"/>
      <c r="GT212" s="315"/>
      <c r="GU212" s="315"/>
      <c r="GV212" s="315"/>
      <c r="GW212" s="315"/>
      <c r="GX212" s="315"/>
      <c r="GY212" s="315"/>
      <c r="GZ212" s="315"/>
      <c r="HA212" s="315"/>
      <c r="HB212" s="315"/>
      <c r="HC212" s="315"/>
      <c r="HD212" s="315"/>
      <c r="HE212" s="315"/>
      <c r="HF212" s="315"/>
      <c r="HG212" s="315"/>
      <c r="HH212" s="315"/>
      <c r="HI212" s="315"/>
    </row>
    <row r="213" spans="1:217" ht="112.5" customHeight="1" thickBot="1" x14ac:dyDescent="0.25">
      <c r="A213" s="653"/>
      <c r="B213" s="645"/>
      <c r="C213" s="654"/>
      <c r="D213" s="140" t="s">
        <v>267</v>
      </c>
      <c r="E213" s="141" t="s">
        <v>268</v>
      </c>
      <c r="F213" s="234" t="s">
        <v>1509</v>
      </c>
      <c r="G213" s="142" t="s">
        <v>1106</v>
      </c>
      <c r="H213" s="142" t="s">
        <v>479</v>
      </c>
      <c r="I213" s="241" t="s">
        <v>1107</v>
      </c>
      <c r="J213" s="142" t="s">
        <v>328</v>
      </c>
      <c r="K213" s="142" t="s">
        <v>37</v>
      </c>
      <c r="L213" s="142" t="s">
        <v>570</v>
      </c>
      <c r="M213" s="142" t="s">
        <v>277</v>
      </c>
      <c r="N213" s="142" t="s">
        <v>277</v>
      </c>
      <c r="O213" s="142" t="s">
        <v>336</v>
      </c>
      <c r="P213" s="170">
        <v>2</v>
      </c>
      <c r="Q213" s="143">
        <v>3</v>
      </c>
      <c r="R213" s="170">
        <f t="shared" si="83"/>
        <v>6</v>
      </c>
      <c r="S213" s="171" t="str">
        <f t="shared" si="84"/>
        <v>Medio</v>
      </c>
      <c r="T213" s="144">
        <v>25</v>
      </c>
      <c r="U213" s="170">
        <f t="shared" si="85"/>
        <v>150</v>
      </c>
      <c r="V213" s="170" t="str">
        <f t="shared" si="77"/>
        <v>II</v>
      </c>
      <c r="W213" s="176" t="str">
        <f t="shared" si="78"/>
        <v>No Aceptable o Aceptable con Control Especifico</v>
      </c>
      <c r="X213" s="142"/>
      <c r="Y213" s="142"/>
      <c r="Z213" s="142"/>
      <c r="AA213" s="142" t="str">
        <f t="shared" si="86"/>
        <v>Desordenes de trauma acumulativo a nivel de miembros superiores.</v>
      </c>
      <c r="AB213" s="142" t="s">
        <v>332</v>
      </c>
      <c r="AC213" s="142" t="s">
        <v>277</v>
      </c>
      <c r="AD213" s="142" t="s">
        <v>277</v>
      </c>
      <c r="AE213" s="142" t="s">
        <v>277</v>
      </c>
      <c r="AF213" s="142" t="s">
        <v>1108</v>
      </c>
      <c r="AG213" s="142" t="s">
        <v>277</v>
      </c>
      <c r="AH213" s="145"/>
      <c r="AI213" s="170"/>
      <c r="AJ213" s="143"/>
      <c r="AK213" s="146">
        <f t="shared" si="79"/>
        <v>0</v>
      </c>
      <c r="AL213" s="219">
        <f t="shared" si="80"/>
        <v>0</v>
      </c>
      <c r="AM213" s="147" t="str">
        <f t="shared" si="81"/>
        <v>IV</v>
      </c>
      <c r="AN213" s="176" t="str">
        <f t="shared" si="82"/>
        <v>Aceptable</v>
      </c>
      <c r="AO213" s="652"/>
      <c r="AP213" s="652"/>
      <c r="AQ213" s="315"/>
      <c r="AR213" s="315"/>
      <c r="AS213" s="315"/>
      <c r="AT213" s="315"/>
      <c r="AU213" s="315"/>
      <c r="AV213" s="315"/>
      <c r="AW213" s="315"/>
      <c r="AX213" s="315"/>
      <c r="AY213" s="315"/>
      <c r="AZ213" s="315"/>
      <c r="BA213" s="315"/>
      <c r="BB213" s="315"/>
      <c r="BC213" s="315"/>
      <c r="BD213" s="315"/>
      <c r="BE213" s="315"/>
      <c r="BF213" s="315"/>
      <c r="BG213" s="315"/>
      <c r="BH213" s="315"/>
      <c r="BI213" s="315"/>
      <c r="BJ213" s="315"/>
      <c r="BK213" s="315"/>
      <c r="BL213" s="315"/>
      <c r="BM213" s="315"/>
      <c r="BN213" s="315"/>
      <c r="BO213" s="315"/>
      <c r="BP213" s="315"/>
      <c r="BQ213" s="315"/>
      <c r="BR213" s="315"/>
      <c r="BS213" s="315"/>
      <c r="BT213" s="315"/>
      <c r="BU213" s="315"/>
      <c r="BV213" s="315"/>
      <c r="BW213" s="315"/>
      <c r="BX213" s="315"/>
      <c r="BY213" s="315"/>
      <c r="BZ213" s="315"/>
      <c r="CA213" s="315"/>
      <c r="CB213" s="315"/>
      <c r="CC213" s="315"/>
      <c r="CD213" s="315"/>
      <c r="CE213" s="315"/>
      <c r="CF213" s="315"/>
      <c r="CG213" s="315"/>
      <c r="CH213" s="315"/>
      <c r="CI213" s="315"/>
      <c r="CJ213" s="315"/>
      <c r="CK213" s="315"/>
      <c r="CL213" s="315"/>
      <c r="CM213" s="315"/>
      <c r="CN213" s="315"/>
      <c r="CO213" s="315"/>
      <c r="CP213" s="315"/>
      <c r="CQ213" s="315"/>
      <c r="CR213" s="315"/>
      <c r="CS213" s="315"/>
      <c r="CT213" s="315"/>
      <c r="CU213" s="315"/>
      <c r="CV213" s="315"/>
      <c r="CW213" s="315"/>
      <c r="CX213" s="315"/>
      <c r="CY213" s="315"/>
      <c r="CZ213" s="315"/>
      <c r="DA213" s="315"/>
      <c r="DB213" s="315"/>
      <c r="DC213" s="315"/>
      <c r="DD213" s="315"/>
      <c r="DE213" s="315"/>
      <c r="DF213" s="315"/>
      <c r="DG213" s="315"/>
      <c r="DH213" s="315"/>
      <c r="DI213" s="315"/>
      <c r="DJ213" s="315"/>
      <c r="DK213" s="315"/>
      <c r="DL213" s="315"/>
      <c r="DM213" s="315"/>
      <c r="DN213" s="315"/>
      <c r="DO213" s="315"/>
      <c r="DP213" s="315"/>
      <c r="DQ213" s="315"/>
      <c r="DR213" s="315"/>
      <c r="DS213" s="315"/>
      <c r="DT213" s="315"/>
      <c r="DU213" s="315"/>
      <c r="DV213" s="315"/>
      <c r="DW213" s="315"/>
      <c r="DX213" s="315"/>
      <c r="DY213" s="315"/>
      <c r="DZ213" s="315"/>
      <c r="EA213" s="315"/>
      <c r="EB213" s="315"/>
      <c r="EC213" s="315"/>
      <c r="ED213" s="315"/>
      <c r="EE213" s="315"/>
      <c r="EF213" s="315"/>
      <c r="EG213" s="315"/>
      <c r="EH213" s="315"/>
      <c r="EI213" s="315"/>
      <c r="EJ213" s="315"/>
      <c r="EK213" s="315"/>
      <c r="EL213" s="315"/>
      <c r="EM213" s="315"/>
      <c r="EN213" s="315"/>
      <c r="EO213" s="315"/>
      <c r="EP213" s="315"/>
      <c r="EQ213" s="315"/>
      <c r="ER213" s="315"/>
      <c r="ES213" s="315"/>
      <c r="ET213" s="315"/>
      <c r="EU213" s="315"/>
      <c r="EV213" s="315"/>
      <c r="EW213" s="315"/>
      <c r="EX213" s="315"/>
      <c r="EY213" s="315"/>
      <c r="EZ213" s="315"/>
      <c r="FA213" s="315"/>
      <c r="FB213" s="315"/>
      <c r="FC213" s="315"/>
      <c r="FD213" s="315"/>
      <c r="FE213" s="315"/>
      <c r="FF213" s="315"/>
      <c r="FG213" s="315"/>
      <c r="FH213" s="315"/>
      <c r="FI213" s="315"/>
      <c r="FJ213" s="315"/>
      <c r="FK213" s="315"/>
      <c r="FL213" s="315"/>
      <c r="FM213" s="315"/>
      <c r="FN213" s="315"/>
      <c r="FO213" s="315"/>
      <c r="FP213" s="315"/>
      <c r="FQ213" s="315"/>
      <c r="FR213" s="315"/>
      <c r="FS213" s="315"/>
      <c r="FT213" s="315"/>
      <c r="FU213" s="315"/>
      <c r="FV213" s="315"/>
      <c r="FW213" s="315"/>
      <c r="FX213" s="315"/>
      <c r="FY213" s="315"/>
      <c r="FZ213" s="315"/>
      <c r="GA213" s="315"/>
      <c r="GB213" s="315"/>
      <c r="GC213" s="315"/>
      <c r="GD213" s="315"/>
      <c r="GE213" s="315"/>
      <c r="GF213" s="315"/>
      <c r="GG213" s="315"/>
      <c r="GH213" s="315"/>
      <c r="GI213" s="315"/>
      <c r="GJ213" s="315"/>
      <c r="GK213" s="315"/>
      <c r="GL213" s="315"/>
      <c r="GM213" s="315"/>
      <c r="GN213" s="315"/>
      <c r="GO213" s="315"/>
      <c r="GP213" s="315"/>
      <c r="GQ213" s="315"/>
      <c r="GR213" s="315"/>
      <c r="GS213" s="315"/>
      <c r="GT213" s="315"/>
      <c r="GU213" s="315"/>
      <c r="GV213" s="315"/>
      <c r="GW213" s="315"/>
      <c r="GX213" s="315"/>
      <c r="GY213" s="315"/>
      <c r="GZ213" s="315"/>
      <c r="HA213" s="315"/>
      <c r="HB213" s="315"/>
      <c r="HC213" s="315"/>
      <c r="HD213" s="315"/>
      <c r="HE213" s="315"/>
      <c r="HF213" s="315"/>
      <c r="HG213" s="315"/>
      <c r="HH213" s="315"/>
      <c r="HI213" s="315"/>
    </row>
    <row r="214" spans="1:217" ht="89.1" customHeight="1" thickBot="1" x14ac:dyDescent="0.25">
      <c r="A214" s="653"/>
      <c r="B214" s="645"/>
      <c r="C214" s="654"/>
      <c r="D214" s="140" t="s">
        <v>267</v>
      </c>
      <c r="E214" s="141" t="s">
        <v>268</v>
      </c>
      <c r="F214" s="234" t="s">
        <v>1509</v>
      </c>
      <c r="G214" s="142" t="s">
        <v>754</v>
      </c>
      <c r="H214" s="142" t="s">
        <v>721</v>
      </c>
      <c r="I214" s="241" t="s">
        <v>1107</v>
      </c>
      <c r="J214" s="142" t="s">
        <v>299</v>
      </c>
      <c r="K214" s="142" t="s">
        <v>19</v>
      </c>
      <c r="L214" s="142" t="s">
        <v>486</v>
      </c>
      <c r="M214" s="142" t="s">
        <v>277</v>
      </c>
      <c r="N214" s="142" t="s">
        <v>277</v>
      </c>
      <c r="O214" s="142" t="s">
        <v>313</v>
      </c>
      <c r="P214" s="170">
        <v>2</v>
      </c>
      <c r="Q214" s="143">
        <v>3</v>
      </c>
      <c r="R214" s="170">
        <f t="shared" si="83"/>
        <v>6</v>
      </c>
      <c r="S214" s="171" t="str">
        <f t="shared" si="84"/>
        <v>Medio</v>
      </c>
      <c r="T214" s="144">
        <v>25</v>
      </c>
      <c r="U214" s="170">
        <f t="shared" si="85"/>
        <v>150</v>
      </c>
      <c r="V214" s="170" t="str">
        <f t="shared" si="77"/>
        <v>II</v>
      </c>
      <c r="W214" s="176" t="str">
        <f t="shared" si="78"/>
        <v>No Aceptable o Aceptable con Control Especifico</v>
      </c>
      <c r="X214" s="142"/>
      <c r="Y214" s="142"/>
      <c r="Z214" s="142"/>
      <c r="AA214" s="142" t="str">
        <f t="shared" si="86"/>
        <v xml:space="preserve">Trasmicion del virus de hepatitis B(VHB),virus de la hepatitis C (VHC),Virus de Inmunodeficiencia Humana (VIH),Virus de la rabia.
</v>
      </c>
      <c r="AB214" s="142" t="s">
        <v>314</v>
      </c>
      <c r="AC214" s="142" t="s">
        <v>277</v>
      </c>
      <c r="AD214" s="142" t="s">
        <v>277</v>
      </c>
      <c r="AE214" s="142" t="s">
        <v>487</v>
      </c>
      <c r="AF214" s="184" t="s">
        <v>488</v>
      </c>
      <c r="AG214" s="184" t="s">
        <v>722</v>
      </c>
      <c r="AH214" s="142"/>
      <c r="AI214" s="180"/>
      <c r="AJ214" s="170"/>
      <c r="AK214" s="146">
        <f t="shared" si="79"/>
        <v>0</v>
      </c>
      <c r="AL214" s="219">
        <f t="shared" si="80"/>
        <v>0</v>
      </c>
      <c r="AM214" s="147" t="str">
        <f t="shared" si="81"/>
        <v>IV</v>
      </c>
      <c r="AN214" s="176" t="str">
        <f t="shared" si="82"/>
        <v>Aceptable</v>
      </c>
      <c r="AO214" s="652"/>
      <c r="AP214" s="652"/>
      <c r="AQ214" s="315"/>
      <c r="AR214" s="315"/>
      <c r="AS214" s="315"/>
      <c r="AT214" s="315"/>
      <c r="AU214" s="315"/>
      <c r="AV214" s="315"/>
      <c r="AW214" s="315"/>
      <c r="AX214" s="315"/>
      <c r="AY214" s="315"/>
      <c r="AZ214" s="315"/>
      <c r="BA214" s="315"/>
      <c r="BB214" s="315"/>
      <c r="BC214" s="315"/>
      <c r="BD214" s="315"/>
      <c r="BE214" s="315"/>
      <c r="BF214" s="315"/>
      <c r="BG214" s="315"/>
      <c r="BH214" s="315"/>
      <c r="BI214" s="315"/>
      <c r="BJ214" s="315"/>
      <c r="BK214" s="315"/>
      <c r="BL214" s="315"/>
      <c r="BM214" s="315"/>
      <c r="BN214" s="315"/>
      <c r="BO214" s="315"/>
      <c r="BP214" s="315"/>
      <c r="BQ214" s="315"/>
      <c r="BR214" s="315"/>
      <c r="BS214" s="315"/>
      <c r="BT214" s="315"/>
      <c r="BU214" s="315"/>
      <c r="BV214" s="315"/>
      <c r="BW214" s="315"/>
      <c r="BX214" s="315"/>
      <c r="BY214" s="315"/>
      <c r="BZ214" s="315"/>
      <c r="CA214" s="315"/>
      <c r="CB214" s="315"/>
      <c r="CC214" s="315"/>
      <c r="CD214" s="315"/>
      <c r="CE214" s="315"/>
      <c r="CF214" s="315"/>
      <c r="CG214" s="315"/>
      <c r="CH214" s="315"/>
      <c r="CI214" s="315"/>
      <c r="CJ214" s="315"/>
      <c r="CK214" s="315"/>
      <c r="CL214" s="315"/>
      <c r="CM214" s="315"/>
      <c r="CN214" s="315"/>
      <c r="CO214" s="315"/>
      <c r="CP214" s="315"/>
      <c r="CQ214" s="315"/>
      <c r="CR214" s="315"/>
      <c r="CS214" s="315"/>
      <c r="CT214" s="315"/>
      <c r="CU214" s="315"/>
      <c r="CV214" s="315"/>
      <c r="CW214" s="315"/>
      <c r="CX214" s="315"/>
      <c r="CY214" s="315"/>
      <c r="CZ214" s="315"/>
      <c r="DA214" s="315"/>
      <c r="DB214" s="315"/>
      <c r="DC214" s="315"/>
      <c r="DD214" s="315"/>
      <c r="DE214" s="315"/>
      <c r="DF214" s="315"/>
      <c r="DG214" s="315"/>
      <c r="DH214" s="315"/>
      <c r="DI214" s="315"/>
      <c r="DJ214" s="315"/>
      <c r="DK214" s="315"/>
      <c r="DL214" s="315"/>
      <c r="DM214" s="315"/>
      <c r="DN214" s="315"/>
      <c r="DO214" s="315"/>
      <c r="DP214" s="315"/>
      <c r="DQ214" s="315"/>
      <c r="DR214" s="315"/>
      <c r="DS214" s="315"/>
      <c r="DT214" s="315"/>
      <c r="DU214" s="315"/>
      <c r="DV214" s="315"/>
      <c r="DW214" s="315"/>
      <c r="DX214" s="315"/>
      <c r="DY214" s="315"/>
      <c r="DZ214" s="315"/>
      <c r="EA214" s="315"/>
      <c r="EB214" s="315"/>
      <c r="EC214" s="315"/>
      <c r="ED214" s="315"/>
      <c r="EE214" s="315"/>
      <c r="EF214" s="315"/>
      <c r="EG214" s="315"/>
      <c r="EH214" s="315"/>
      <c r="EI214" s="315"/>
      <c r="EJ214" s="315"/>
      <c r="EK214" s="315"/>
      <c r="EL214" s="315"/>
      <c r="EM214" s="315"/>
      <c r="EN214" s="315"/>
      <c r="EO214" s="315"/>
      <c r="EP214" s="315"/>
      <c r="EQ214" s="315"/>
      <c r="ER214" s="315"/>
      <c r="ES214" s="315"/>
      <c r="ET214" s="315"/>
      <c r="EU214" s="315"/>
      <c r="EV214" s="315"/>
      <c r="EW214" s="315"/>
      <c r="EX214" s="315"/>
      <c r="EY214" s="315"/>
      <c r="EZ214" s="315"/>
      <c r="FA214" s="315"/>
      <c r="FB214" s="315"/>
      <c r="FC214" s="315"/>
      <c r="FD214" s="315"/>
      <c r="FE214" s="315"/>
      <c r="FF214" s="315"/>
      <c r="FG214" s="315"/>
      <c r="FH214" s="315"/>
      <c r="FI214" s="315"/>
      <c r="FJ214" s="315"/>
      <c r="FK214" s="315"/>
      <c r="FL214" s="315"/>
      <c r="FM214" s="315"/>
      <c r="FN214" s="315"/>
      <c r="FO214" s="315"/>
      <c r="FP214" s="315"/>
      <c r="FQ214" s="315"/>
      <c r="FR214" s="315"/>
      <c r="FS214" s="315"/>
      <c r="FT214" s="315"/>
      <c r="FU214" s="315"/>
      <c r="FV214" s="315"/>
      <c r="FW214" s="315"/>
      <c r="FX214" s="315"/>
      <c r="FY214" s="315"/>
      <c r="FZ214" s="315"/>
      <c r="GA214" s="315"/>
      <c r="GB214" s="315"/>
      <c r="GC214" s="315"/>
      <c r="GD214" s="315"/>
      <c r="GE214" s="315"/>
      <c r="GF214" s="315"/>
      <c r="GG214" s="315"/>
      <c r="GH214" s="315"/>
      <c r="GI214" s="315"/>
      <c r="GJ214" s="315"/>
      <c r="GK214" s="315"/>
      <c r="GL214" s="315"/>
      <c r="GM214" s="315"/>
      <c r="GN214" s="315"/>
      <c r="GO214" s="315"/>
      <c r="GP214" s="315"/>
      <c r="GQ214" s="315"/>
      <c r="GR214" s="315"/>
      <c r="GS214" s="315"/>
      <c r="GT214" s="315"/>
      <c r="GU214" s="315"/>
      <c r="GV214" s="315"/>
      <c r="GW214" s="315"/>
      <c r="GX214" s="315"/>
      <c r="GY214" s="315"/>
      <c r="GZ214" s="315"/>
      <c r="HA214" s="315"/>
      <c r="HB214" s="315"/>
      <c r="HC214" s="315"/>
      <c r="HD214" s="315"/>
      <c r="HE214" s="315"/>
      <c r="HF214" s="315"/>
      <c r="HG214" s="315"/>
      <c r="HH214" s="315"/>
      <c r="HI214" s="315"/>
    </row>
    <row r="215" spans="1:217" ht="89.1" customHeight="1" thickBot="1" x14ac:dyDescent="0.25">
      <c r="A215" s="653"/>
      <c r="B215" s="645"/>
      <c r="C215" s="654"/>
      <c r="D215" s="140" t="s">
        <v>267</v>
      </c>
      <c r="E215" s="141" t="s">
        <v>268</v>
      </c>
      <c r="F215" s="234" t="s">
        <v>1509</v>
      </c>
      <c r="G215" s="142" t="s">
        <v>754</v>
      </c>
      <c r="H215" s="142" t="s">
        <v>743</v>
      </c>
      <c r="I215" s="241" t="s">
        <v>1107</v>
      </c>
      <c r="J215" s="142" t="s">
        <v>299</v>
      </c>
      <c r="K215" s="142" t="s">
        <v>26</v>
      </c>
      <c r="L215" s="142" t="s">
        <v>321</v>
      </c>
      <c r="M215" s="142" t="s">
        <v>277</v>
      </c>
      <c r="N215" s="142" t="s">
        <v>277</v>
      </c>
      <c r="O215" s="142" t="s">
        <v>313</v>
      </c>
      <c r="P215" s="170">
        <v>2</v>
      </c>
      <c r="Q215" s="143">
        <v>3</v>
      </c>
      <c r="R215" s="170">
        <f t="shared" si="83"/>
        <v>6</v>
      </c>
      <c r="S215" s="171" t="str">
        <f t="shared" si="84"/>
        <v>Medio</v>
      </c>
      <c r="T215" s="144">
        <v>25</v>
      </c>
      <c r="U215" s="170">
        <f t="shared" si="85"/>
        <v>150</v>
      </c>
      <c r="V215" s="170" t="str">
        <f t="shared" si="77"/>
        <v>II</v>
      </c>
      <c r="W215" s="176" t="str">
        <f t="shared" si="78"/>
        <v>No Aceptable o Aceptable con Control Especifico</v>
      </c>
      <c r="X215" s="142"/>
      <c r="Y215" s="142"/>
      <c r="Z215" s="142"/>
      <c r="AA215" s="142" t="str">
        <f t="shared" si="86"/>
        <v>Trasmision de  enfermedades infectocontagiosas (meningitis, neumonía,faringitis, fiebre reumática,forúnculos, osteomelitis ,Tétano, gangrena, difteria,ETC) , alteraciones en los diferentes  sistemas.</v>
      </c>
      <c r="AB215" s="142" t="s">
        <v>314</v>
      </c>
      <c r="AC215" s="142" t="s">
        <v>277</v>
      </c>
      <c r="AD215" s="142" t="s">
        <v>277</v>
      </c>
      <c r="AE215" s="304" t="s">
        <v>491</v>
      </c>
      <c r="AF215" s="194" t="s">
        <v>492</v>
      </c>
      <c r="AG215" s="194" t="s">
        <v>724</v>
      </c>
      <c r="AH215" s="186"/>
      <c r="AI215" s="180"/>
      <c r="AJ215" s="170"/>
      <c r="AK215" s="146">
        <f t="shared" si="79"/>
        <v>0</v>
      </c>
      <c r="AL215" s="219">
        <f t="shared" si="80"/>
        <v>0</v>
      </c>
      <c r="AM215" s="147" t="str">
        <f t="shared" si="81"/>
        <v>IV</v>
      </c>
      <c r="AN215" s="176" t="str">
        <f t="shared" si="82"/>
        <v>Aceptable</v>
      </c>
      <c r="AO215" s="652"/>
      <c r="AP215" s="652"/>
      <c r="AQ215" s="315"/>
      <c r="AR215" s="315"/>
      <c r="AS215" s="315"/>
      <c r="AT215" s="315"/>
      <c r="AU215" s="315"/>
      <c r="AV215" s="315"/>
      <c r="AW215" s="315"/>
      <c r="AX215" s="315"/>
      <c r="AY215" s="315"/>
      <c r="AZ215" s="315"/>
      <c r="BA215" s="315"/>
      <c r="BB215" s="315"/>
      <c r="BC215" s="315"/>
      <c r="BD215" s="315"/>
      <c r="BE215" s="315"/>
      <c r="BF215" s="315"/>
      <c r="BG215" s="315"/>
      <c r="BH215" s="315"/>
      <c r="BI215" s="315"/>
      <c r="BJ215" s="315"/>
      <c r="BK215" s="315"/>
      <c r="BL215" s="315"/>
      <c r="BM215" s="315"/>
      <c r="BN215" s="315"/>
      <c r="BO215" s="315"/>
      <c r="BP215" s="315"/>
      <c r="BQ215" s="315"/>
      <c r="BR215" s="315"/>
      <c r="BS215" s="315"/>
      <c r="BT215" s="315"/>
      <c r="BU215" s="315"/>
      <c r="BV215" s="315"/>
      <c r="BW215" s="315"/>
      <c r="BX215" s="315"/>
      <c r="BY215" s="315"/>
      <c r="BZ215" s="315"/>
      <c r="CA215" s="315"/>
      <c r="CB215" s="315"/>
      <c r="CC215" s="315"/>
      <c r="CD215" s="315"/>
      <c r="CE215" s="315"/>
      <c r="CF215" s="315"/>
      <c r="CG215" s="315"/>
      <c r="CH215" s="315"/>
      <c r="CI215" s="315"/>
      <c r="CJ215" s="315"/>
      <c r="CK215" s="315"/>
      <c r="CL215" s="315"/>
      <c r="CM215" s="315"/>
      <c r="CN215" s="315"/>
      <c r="CO215" s="315"/>
      <c r="CP215" s="315"/>
      <c r="CQ215" s="315"/>
      <c r="CR215" s="315"/>
      <c r="CS215" s="315"/>
      <c r="CT215" s="315"/>
      <c r="CU215" s="315"/>
      <c r="CV215" s="315"/>
      <c r="CW215" s="315"/>
      <c r="CX215" s="315"/>
      <c r="CY215" s="315"/>
      <c r="CZ215" s="315"/>
      <c r="DA215" s="315"/>
      <c r="DB215" s="315"/>
      <c r="DC215" s="315"/>
      <c r="DD215" s="315"/>
      <c r="DE215" s="315"/>
      <c r="DF215" s="315"/>
      <c r="DG215" s="315"/>
      <c r="DH215" s="315"/>
      <c r="DI215" s="315"/>
      <c r="DJ215" s="315"/>
      <c r="DK215" s="315"/>
      <c r="DL215" s="315"/>
      <c r="DM215" s="315"/>
      <c r="DN215" s="315"/>
      <c r="DO215" s="315"/>
      <c r="DP215" s="315"/>
      <c r="DQ215" s="315"/>
      <c r="DR215" s="315"/>
      <c r="DS215" s="315"/>
      <c r="DT215" s="315"/>
      <c r="DU215" s="315"/>
      <c r="DV215" s="315"/>
      <c r="DW215" s="315"/>
      <c r="DX215" s="315"/>
      <c r="DY215" s="315"/>
      <c r="DZ215" s="315"/>
      <c r="EA215" s="315"/>
      <c r="EB215" s="315"/>
      <c r="EC215" s="315"/>
      <c r="ED215" s="315"/>
      <c r="EE215" s="315"/>
      <c r="EF215" s="315"/>
      <c r="EG215" s="315"/>
      <c r="EH215" s="315"/>
      <c r="EI215" s="315"/>
      <c r="EJ215" s="315"/>
      <c r="EK215" s="315"/>
      <c r="EL215" s="315"/>
      <c r="EM215" s="315"/>
      <c r="EN215" s="315"/>
      <c r="EO215" s="315"/>
      <c r="EP215" s="315"/>
      <c r="EQ215" s="315"/>
      <c r="ER215" s="315"/>
      <c r="ES215" s="315"/>
      <c r="ET215" s="315"/>
      <c r="EU215" s="315"/>
      <c r="EV215" s="315"/>
      <c r="EW215" s="315"/>
      <c r="EX215" s="315"/>
      <c r="EY215" s="315"/>
      <c r="EZ215" s="315"/>
      <c r="FA215" s="315"/>
      <c r="FB215" s="315"/>
      <c r="FC215" s="315"/>
      <c r="FD215" s="315"/>
      <c r="FE215" s="315"/>
      <c r="FF215" s="315"/>
      <c r="FG215" s="315"/>
      <c r="FH215" s="315"/>
      <c r="FI215" s="315"/>
      <c r="FJ215" s="315"/>
      <c r="FK215" s="315"/>
      <c r="FL215" s="315"/>
      <c r="FM215" s="315"/>
      <c r="FN215" s="315"/>
      <c r="FO215" s="315"/>
      <c r="FP215" s="315"/>
      <c r="FQ215" s="315"/>
      <c r="FR215" s="315"/>
      <c r="FS215" s="315"/>
      <c r="FT215" s="315"/>
      <c r="FU215" s="315"/>
      <c r="FV215" s="315"/>
      <c r="FW215" s="315"/>
      <c r="FX215" s="315"/>
      <c r="FY215" s="315"/>
      <c r="FZ215" s="315"/>
      <c r="GA215" s="315"/>
      <c r="GB215" s="315"/>
      <c r="GC215" s="315"/>
      <c r="GD215" s="315"/>
      <c r="GE215" s="315"/>
      <c r="GF215" s="315"/>
      <c r="GG215" s="315"/>
      <c r="GH215" s="315"/>
      <c r="GI215" s="315"/>
      <c r="GJ215" s="315"/>
      <c r="GK215" s="315"/>
      <c r="GL215" s="315"/>
      <c r="GM215" s="315"/>
      <c r="GN215" s="315"/>
      <c r="GO215" s="315"/>
      <c r="GP215" s="315"/>
      <c r="GQ215" s="315"/>
      <c r="GR215" s="315"/>
      <c r="GS215" s="315"/>
      <c r="GT215" s="315"/>
      <c r="GU215" s="315"/>
      <c r="GV215" s="315"/>
      <c r="GW215" s="315"/>
      <c r="GX215" s="315"/>
      <c r="GY215" s="315"/>
      <c r="GZ215" s="315"/>
      <c r="HA215" s="315"/>
      <c r="HB215" s="315"/>
      <c r="HC215" s="315"/>
      <c r="HD215" s="315"/>
      <c r="HE215" s="315"/>
      <c r="HF215" s="315"/>
      <c r="HG215" s="315"/>
      <c r="HH215" s="315"/>
      <c r="HI215" s="315"/>
    </row>
    <row r="216" spans="1:217" ht="89.1" customHeight="1" thickBot="1" x14ac:dyDescent="0.25">
      <c r="A216" s="653"/>
      <c r="B216" s="645"/>
      <c r="C216" s="654"/>
      <c r="D216" s="140" t="s">
        <v>267</v>
      </c>
      <c r="E216" s="141" t="s">
        <v>268</v>
      </c>
      <c r="F216" s="234" t="s">
        <v>1109</v>
      </c>
      <c r="G216" s="142" t="s">
        <v>1110</v>
      </c>
      <c r="H216" s="142" t="s">
        <v>311</v>
      </c>
      <c r="I216" s="241" t="s">
        <v>1107</v>
      </c>
      <c r="J216" s="142" t="s">
        <v>299</v>
      </c>
      <c r="K216" s="142" t="s">
        <v>19</v>
      </c>
      <c r="L216" s="142" t="s">
        <v>486</v>
      </c>
      <c r="M216" s="142" t="s">
        <v>277</v>
      </c>
      <c r="N216" s="142" t="s">
        <v>277</v>
      </c>
      <c r="O216" s="142" t="s">
        <v>313</v>
      </c>
      <c r="P216" s="170">
        <v>6</v>
      </c>
      <c r="Q216" s="143">
        <v>4</v>
      </c>
      <c r="R216" s="170">
        <f t="shared" si="83"/>
        <v>24</v>
      </c>
      <c r="S216" s="171" t="str">
        <f t="shared" si="84"/>
        <v>MuyAlto</v>
      </c>
      <c r="T216" s="144">
        <v>25</v>
      </c>
      <c r="U216" s="170">
        <f t="shared" si="85"/>
        <v>600</v>
      </c>
      <c r="V216" s="170" t="str">
        <f t="shared" si="77"/>
        <v>I</v>
      </c>
      <c r="W216" s="176" t="str">
        <f t="shared" si="78"/>
        <v>NO Aceptable</v>
      </c>
      <c r="X216" s="142"/>
      <c r="Y216" s="142"/>
      <c r="Z216" s="142"/>
      <c r="AA216" s="142" t="str">
        <f t="shared" si="86"/>
        <v xml:space="preserve">Trasmicion del virus de hepatitis B(VHB),virus de la hepatitis C (VHC),Virus de Inmunodeficiencia Humana (VIH),Virus de la rabia.
</v>
      </c>
      <c r="AB216" s="142" t="s">
        <v>314</v>
      </c>
      <c r="AC216" s="142"/>
      <c r="AD216" s="192"/>
      <c r="AE216" s="193" t="s">
        <v>487</v>
      </c>
      <c r="AF216" s="193" t="s">
        <v>488</v>
      </c>
      <c r="AG216" s="193" t="s">
        <v>317</v>
      </c>
      <c r="AH216" s="180"/>
      <c r="AI216" s="170"/>
      <c r="AJ216" s="143"/>
      <c r="AK216" s="146">
        <f t="shared" si="79"/>
        <v>0</v>
      </c>
      <c r="AL216" s="219">
        <f t="shared" si="80"/>
        <v>0</v>
      </c>
      <c r="AM216" s="147" t="str">
        <f t="shared" si="81"/>
        <v>IV</v>
      </c>
      <c r="AN216" s="176" t="str">
        <f t="shared" si="82"/>
        <v>Aceptable</v>
      </c>
      <c r="AO216" s="652"/>
      <c r="AP216" s="652"/>
      <c r="AQ216" s="315"/>
      <c r="AR216" s="315"/>
      <c r="AS216" s="315"/>
      <c r="AT216" s="315"/>
      <c r="AU216" s="315"/>
      <c r="AV216" s="315"/>
      <c r="AW216" s="315"/>
      <c r="AX216" s="315"/>
      <c r="AY216" s="315"/>
      <c r="AZ216" s="315"/>
      <c r="BA216" s="315"/>
      <c r="BB216" s="315"/>
      <c r="BC216" s="315"/>
      <c r="BD216" s="315"/>
      <c r="BE216" s="315"/>
      <c r="BF216" s="315"/>
      <c r="BG216" s="315"/>
      <c r="BH216" s="315"/>
      <c r="BI216" s="315"/>
      <c r="BJ216" s="315"/>
      <c r="BK216" s="315"/>
      <c r="BL216" s="315"/>
      <c r="BM216" s="315"/>
      <c r="BN216" s="315"/>
      <c r="BO216" s="315"/>
      <c r="BP216" s="315"/>
      <c r="BQ216" s="315"/>
      <c r="BR216" s="315"/>
      <c r="BS216" s="315"/>
      <c r="BT216" s="315"/>
      <c r="BU216" s="315"/>
      <c r="BV216" s="315"/>
      <c r="BW216" s="315"/>
      <c r="BX216" s="315"/>
      <c r="BY216" s="315"/>
      <c r="BZ216" s="315"/>
      <c r="CA216" s="315"/>
      <c r="CB216" s="315"/>
      <c r="CC216" s="315"/>
      <c r="CD216" s="315"/>
      <c r="CE216" s="315"/>
      <c r="CF216" s="315"/>
      <c r="CG216" s="315"/>
      <c r="CH216" s="315"/>
      <c r="CI216" s="315"/>
      <c r="CJ216" s="315"/>
      <c r="CK216" s="315"/>
      <c r="CL216" s="315"/>
      <c r="CM216" s="315"/>
      <c r="CN216" s="315"/>
      <c r="CO216" s="315"/>
      <c r="CP216" s="315"/>
      <c r="CQ216" s="315"/>
      <c r="CR216" s="315"/>
      <c r="CS216" s="315"/>
      <c r="CT216" s="315"/>
      <c r="CU216" s="315"/>
      <c r="CV216" s="315"/>
      <c r="CW216" s="315"/>
      <c r="CX216" s="315"/>
      <c r="CY216" s="315"/>
      <c r="CZ216" s="315"/>
      <c r="DA216" s="315"/>
      <c r="DB216" s="315"/>
      <c r="DC216" s="315"/>
      <c r="DD216" s="315"/>
      <c r="DE216" s="315"/>
      <c r="DF216" s="315"/>
      <c r="DG216" s="315"/>
      <c r="DH216" s="315"/>
      <c r="DI216" s="315"/>
      <c r="DJ216" s="315"/>
      <c r="DK216" s="315"/>
      <c r="DL216" s="315"/>
      <c r="DM216" s="315"/>
      <c r="DN216" s="315"/>
      <c r="DO216" s="315"/>
      <c r="DP216" s="315"/>
      <c r="DQ216" s="315"/>
      <c r="DR216" s="315"/>
      <c r="DS216" s="315"/>
      <c r="DT216" s="315"/>
      <c r="DU216" s="315"/>
      <c r="DV216" s="315"/>
      <c r="DW216" s="315"/>
      <c r="DX216" s="315"/>
      <c r="DY216" s="315"/>
      <c r="DZ216" s="315"/>
      <c r="EA216" s="315"/>
      <c r="EB216" s="315"/>
      <c r="EC216" s="315"/>
      <c r="ED216" s="315"/>
      <c r="EE216" s="315"/>
      <c r="EF216" s="315"/>
      <c r="EG216" s="315"/>
      <c r="EH216" s="315"/>
      <c r="EI216" s="315"/>
      <c r="EJ216" s="315"/>
      <c r="EK216" s="315"/>
      <c r="EL216" s="315"/>
      <c r="EM216" s="315"/>
      <c r="EN216" s="315"/>
      <c r="EO216" s="315"/>
      <c r="EP216" s="315"/>
      <c r="EQ216" s="315"/>
      <c r="ER216" s="315"/>
      <c r="ES216" s="315"/>
      <c r="ET216" s="315"/>
      <c r="EU216" s="315"/>
      <c r="EV216" s="315"/>
      <c r="EW216" s="315"/>
      <c r="EX216" s="315"/>
      <c r="EY216" s="315"/>
      <c r="EZ216" s="315"/>
      <c r="FA216" s="315"/>
      <c r="FB216" s="315"/>
      <c r="FC216" s="315"/>
      <c r="FD216" s="315"/>
      <c r="FE216" s="315"/>
      <c r="FF216" s="315"/>
      <c r="FG216" s="315"/>
      <c r="FH216" s="315"/>
      <c r="FI216" s="315"/>
      <c r="FJ216" s="315"/>
      <c r="FK216" s="315"/>
      <c r="FL216" s="315"/>
      <c r="FM216" s="315"/>
      <c r="FN216" s="315"/>
      <c r="FO216" s="315"/>
      <c r="FP216" s="315"/>
      <c r="FQ216" s="315"/>
      <c r="FR216" s="315"/>
      <c r="FS216" s="315"/>
      <c r="FT216" s="315"/>
      <c r="FU216" s="315"/>
      <c r="FV216" s="315"/>
      <c r="FW216" s="315"/>
      <c r="FX216" s="315"/>
      <c r="FY216" s="315"/>
      <c r="FZ216" s="315"/>
      <c r="GA216" s="315"/>
      <c r="GB216" s="315"/>
      <c r="GC216" s="315"/>
      <c r="GD216" s="315"/>
      <c r="GE216" s="315"/>
      <c r="GF216" s="315"/>
      <c r="GG216" s="315"/>
      <c r="GH216" s="315"/>
      <c r="GI216" s="315"/>
      <c r="GJ216" s="315"/>
      <c r="GK216" s="315"/>
      <c r="GL216" s="315"/>
      <c r="GM216" s="315"/>
      <c r="GN216" s="315"/>
      <c r="GO216" s="315"/>
      <c r="GP216" s="315"/>
      <c r="GQ216" s="315"/>
      <c r="GR216" s="315"/>
      <c r="GS216" s="315"/>
      <c r="GT216" s="315"/>
      <c r="GU216" s="315"/>
      <c r="GV216" s="315"/>
      <c r="GW216" s="315"/>
      <c r="GX216" s="315"/>
      <c r="GY216" s="315"/>
      <c r="GZ216" s="315"/>
      <c r="HA216" s="315"/>
      <c r="HB216" s="315"/>
      <c r="HC216" s="315"/>
      <c r="HD216" s="315"/>
      <c r="HE216" s="315"/>
      <c r="HF216" s="315"/>
      <c r="HG216" s="315"/>
      <c r="HH216" s="315"/>
      <c r="HI216" s="315"/>
    </row>
    <row r="217" spans="1:217" ht="89.1" customHeight="1" thickBot="1" x14ac:dyDescent="0.25">
      <c r="A217" s="653"/>
      <c r="B217" s="645"/>
      <c r="C217" s="654"/>
      <c r="D217" s="140" t="s">
        <v>267</v>
      </c>
      <c r="E217" s="141" t="s">
        <v>268</v>
      </c>
      <c r="F217" s="234" t="s">
        <v>1109</v>
      </c>
      <c r="G217" s="142" t="s">
        <v>1110</v>
      </c>
      <c r="H217" s="142" t="s">
        <v>1111</v>
      </c>
      <c r="I217" s="241" t="s">
        <v>1107</v>
      </c>
      <c r="J217" s="142" t="s">
        <v>299</v>
      </c>
      <c r="K217" s="142" t="s">
        <v>26</v>
      </c>
      <c r="L217" s="142" t="s">
        <v>321</v>
      </c>
      <c r="M217" s="142" t="s">
        <v>277</v>
      </c>
      <c r="N217" s="142" t="s">
        <v>277</v>
      </c>
      <c r="O217" s="142" t="s">
        <v>313</v>
      </c>
      <c r="P217" s="170">
        <v>6</v>
      </c>
      <c r="Q217" s="143">
        <v>3</v>
      </c>
      <c r="R217" s="170">
        <f t="shared" si="83"/>
        <v>18</v>
      </c>
      <c r="S217" s="171" t="str">
        <f t="shared" si="84"/>
        <v>Alto</v>
      </c>
      <c r="T217" s="144">
        <v>25</v>
      </c>
      <c r="U217" s="170">
        <f t="shared" si="85"/>
        <v>450</v>
      </c>
      <c r="V217" s="170" t="str">
        <f t="shared" si="77"/>
        <v>II</v>
      </c>
      <c r="W217" s="176" t="str">
        <f t="shared" si="78"/>
        <v>No Aceptable o Aceptable con Control Especifico</v>
      </c>
      <c r="X217" s="142"/>
      <c r="Y217" s="142"/>
      <c r="Z217" s="142"/>
      <c r="AA217" s="142" t="str">
        <f t="shared" si="86"/>
        <v>Trasmision de  enfermedades infectocontagiosas (meningitis, neumonía,faringitis, fiebre reumática,forúnculos, osteomelitis ,Tétano, gangrena, difteria,ETC) , alteraciones en los diferentes  sistemas.</v>
      </c>
      <c r="AB217" s="142" t="s">
        <v>314</v>
      </c>
      <c r="AC217" s="142"/>
      <c r="AD217" s="192"/>
      <c r="AE217" s="193" t="s">
        <v>491</v>
      </c>
      <c r="AF217" s="193" t="s">
        <v>492</v>
      </c>
      <c r="AG217" s="193" t="s">
        <v>323</v>
      </c>
      <c r="AH217" s="180"/>
      <c r="AI217" s="170"/>
      <c r="AJ217" s="143"/>
      <c r="AK217" s="146">
        <f t="shared" si="79"/>
        <v>0</v>
      </c>
      <c r="AL217" s="219">
        <f t="shared" si="80"/>
        <v>0</v>
      </c>
      <c r="AM217" s="147" t="str">
        <f t="shared" si="81"/>
        <v>IV</v>
      </c>
      <c r="AN217" s="176" t="str">
        <f t="shared" si="82"/>
        <v>Aceptable</v>
      </c>
      <c r="AO217" s="652"/>
      <c r="AP217" s="652"/>
      <c r="AQ217" s="315"/>
      <c r="AR217" s="315"/>
      <c r="AS217" s="315"/>
      <c r="AT217" s="315"/>
      <c r="AU217" s="315"/>
      <c r="AV217" s="315"/>
      <c r="AW217" s="315"/>
      <c r="AX217" s="315"/>
      <c r="AY217" s="315"/>
      <c r="AZ217" s="315"/>
      <c r="BA217" s="315"/>
      <c r="BB217" s="315"/>
      <c r="BC217" s="315"/>
      <c r="BD217" s="315"/>
      <c r="BE217" s="315"/>
      <c r="BF217" s="315"/>
      <c r="BG217" s="315"/>
      <c r="BH217" s="315"/>
      <c r="BI217" s="315"/>
      <c r="BJ217" s="315"/>
      <c r="BK217" s="315"/>
      <c r="BL217" s="315"/>
      <c r="BM217" s="315"/>
      <c r="BN217" s="315"/>
      <c r="BO217" s="315"/>
      <c r="BP217" s="315"/>
      <c r="BQ217" s="315"/>
      <c r="BR217" s="315"/>
      <c r="BS217" s="315"/>
      <c r="BT217" s="315"/>
      <c r="BU217" s="315"/>
      <c r="BV217" s="315"/>
      <c r="BW217" s="315"/>
      <c r="BX217" s="315"/>
      <c r="BY217" s="315"/>
      <c r="BZ217" s="315"/>
      <c r="CA217" s="315"/>
      <c r="CB217" s="315"/>
      <c r="CC217" s="315"/>
      <c r="CD217" s="315"/>
      <c r="CE217" s="315"/>
      <c r="CF217" s="315"/>
      <c r="CG217" s="315"/>
      <c r="CH217" s="315"/>
      <c r="CI217" s="315"/>
      <c r="CJ217" s="315"/>
      <c r="CK217" s="315"/>
      <c r="CL217" s="315"/>
      <c r="CM217" s="315"/>
      <c r="CN217" s="315"/>
      <c r="CO217" s="315"/>
      <c r="CP217" s="315"/>
      <c r="CQ217" s="315"/>
      <c r="CR217" s="315"/>
      <c r="CS217" s="315"/>
      <c r="CT217" s="315"/>
      <c r="CU217" s="315"/>
      <c r="CV217" s="315"/>
      <c r="CW217" s="315"/>
      <c r="CX217" s="315"/>
      <c r="CY217" s="315"/>
      <c r="CZ217" s="315"/>
      <c r="DA217" s="315"/>
      <c r="DB217" s="315"/>
      <c r="DC217" s="315"/>
      <c r="DD217" s="315"/>
      <c r="DE217" s="315"/>
      <c r="DF217" s="315"/>
      <c r="DG217" s="315"/>
      <c r="DH217" s="315"/>
      <c r="DI217" s="315"/>
      <c r="DJ217" s="315"/>
      <c r="DK217" s="315"/>
      <c r="DL217" s="315"/>
      <c r="DM217" s="315"/>
      <c r="DN217" s="315"/>
      <c r="DO217" s="315"/>
      <c r="DP217" s="315"/>
      <c r="DQ217" s="315"/>
      <c r="DR217" s="315"/>
      <c r="DS217" s="315"/>
      <c r="DT217" s="315"/>
      <c r="DU217" s="315"/>
      <c r="DV217" s="315"/>
      <c r="DW217" s="315"/>
      <c r="DX217" s="315"/>
      <c r="DY217" s="315"/>
      <c r="DZ217" s="315"/>
      <c r="EA217" s="315"/>
      <c r="EB217" s="315"/>
      <c r="EC217" s="315"/>
      <c r="ED217" s="315"/>
      <c r="EE217" s="315"/>
      <c r="EF217" s="315"/>
      <c r="EG217" s="315"/>
      <c r="EH217" s="315"/>
      <c r="EI217" s="315"/>
      <c r="EJ217" s="315"/>
      <c r="EK217" s="315"/>
      <c r="EL217" s="315"/>
      <c r="EM217" s="315"/>
      <c r="EN217" s="315"/>
      <c r="EO217" s="315"/>
      <c r="EP217" s="315"/>
      <c r="EQ217" s="315"/>
      <c r="ER217" s="315"/>
      <c r="ES217" s="315"/>
      <c r="ET217" s="315"/>
      <c r="EU217" s="315"/>
      <c r="EV217" s="315"/>
      <c r="EW217" s="315"/>
      <c r="EX217" s="315"/>
      <c r="EY217" s="315"/>
      <c r="EZ217" s="315"/>
      <c r="FA217" s="315"/>
      <c r="FB217" s="315"/>
      <c r="FC217" s="315"/>
      <c r="FD217" s="315"/>
      <c r="FE217" s="315"/>
      <c r="FF217" s="315"/>
      <c r="FG217" s="315"/>
      <c r="FH217" s="315"/>
      <c r="FI217" s="315"/>
      <c r="FJ217" s="315"/>
      <c r="FK217" s="315"/>
      <c r="FL217" s="315"/>
      <c r="FM217" s="315"/>
      <c r="FN217" s="315"/>
      <c r="FO217" s="315"/>
      <c r="FP217" s="315"/>
      <c r="FQ217" s="315"/>
      <c r="FR217" s="315"/>
      <c r="FS217" s="315"/>
      <c r="FT217" s="315"/>
      <c r="FU217" s="315"/>
      <c r="FV217" s="315"/>
      <c r="FW217" s="315"/>
      <c r="FX217" s="315"/>
      <c r="FY217" s="315"/>
      <c r="FZ217" s="315"/>
      <c r="GA217" s="315"/>
      <c r="GB217" s="315"/>
      <c r="GC217" s="315"/>
      <c r="GD217" s="315"/>
      <c r="GE217" s="315"/>
      <c r="GF217" s="315"/>
      <c r="GG217" s="315"/>
      <c r="GH217" s="315"/>
      <c r="GI217" s="315"/>
      <c r="GJ217" s="315"/>
      <c r="GK217" s="315"/>
      <c r="GL217" s="315"/>
      <c r="GM217" s="315"/>
      <c r="GN217" s="315"/>
      <c r="GO217" s="315"/>
      <c r="GP217" s="315"/>
      <c r="GQ217" s="315"/>
      <c r="GR217" s="315"/>
      <c r="GS217" s="315"/>
      <c r="GT217" s="315"/>
      <c r="GU217" s="315"/>
      <c r="GV217" s="315"/>
      <c r="GW217" s="315"/>
      <c r="GX217" s="315"/>
      <c r="GY217" s="315"/>
      <c r="GZ217" s="315"/>
      <c r="HA217" s="315"/>
      <c r="HB217" s="315"/>
      <c r="HC217" s="315"/>
      <c r="HD217" s="315"/>
      <c r="HE217" s="315"/>
      <c r="HF217" s="315"/>
      <c r="HG217" s="315"/>
      <c r="HH217" s="315"/>
      <c r="HI217" s="315"/>
    </row>
    <row r="218" spans="1:217" ht="89.1" customHeight="1" thickBot="1" x14ac:dyDescent="0.25">
      <c r="A218" s="653"/>
      <c r="B218" s="645"/>
      <c r="C218" s="654"/>
      <c r="D218" s="140" t="s">
        <v>267</v>
      </c>
      <c r="E218" s="141" t="s">
        <v>268</v>
      </c>
      <c r="F218" s="234" t="s">
        <v>1109</v>
      </c>
      <c r="G218" s="142" t="s">
        <v>1110</v>
      </c>
      <c r="H218" s="142" t="s">
        <v>1111</v>
      </c>
      <c r="I218" s="241" t="s">
        <v>1107</v>
      </c>
      <c r="J218" s="279" t="s">
        <v>299</v>
      </c>
      <c r="K218" s="280" t="s">
        <v>1496</v>
      </c>
      <c r="L218" s="280" t="s">
        <v>1497</v>
      </c>
      <c r="M218" s="280" t="s">
        <v>1498</v>
      </c>
      <c r="N218" s="280" t="s">
        <v>1499</v>
      </c>
      <c r="O218" s="280" t="s">
        <v>1500</v>
      </c>
      <c r="P218" s="281">
        <v>6</v>
      </c>
      <c r="Q218" s="282">
        <v>4</v>
      </c>
      <c r="R218" s="281">
        <v>24</v>
      </c>
      <c r="S218" s="283" t="str">
        <f t="shared" si="84"/>
        <v>MuyAlto</v>
      </c>
      <c r="T218" s="284">
        <v>100</v>
      </c>
      <c r="U218" s="281">
        <f t="shared" si="85"/>
        <v>2400</v>
      </c>
      <c r="V218" s="281" t="s">
        <v>136</v>
      </c>
      <c r="W218" s="285" t="str">
        <f t="shared" si="78"/>
        <v>NO Aceptable</v>
      </c>
      <c r="X218" s="286"/>
      <c r="Y218" s="286"/>
      <c r="Z218" s="286"/>
      <c r="AA218" s="280" t="s">
        <v>1501</v>
      </c>
      <c r="AB218" s="280" t="s">
        <v>1502</v>
      </c>
      <c r="AC218" s="280" t="s">
        <v>277</v>
      </c>
      <c r="AD218" s="280" t="s">
        <v>1503</v>
      </c>
      <c r="AE218" s="280" t="s">
        <v>1504</v>
      </c>
      <c r="AF218" s="280" t="s">
        <v>1505</v>
      </c>
      <c r="AG218" s="280" t="s">
        <v>1506</v>
      </c>
      <c r="AH218" s="287"/>
      <c r="AI218" s="288"/>
      <c r="AJ218" s="289"/>
      <c r="AK218" s="290">
        <f t="shared" si="79"/>
        <v>0</v>
      </c>
      <c r="AL218" s="291">
        <f t="shared" si="80"/>
        <v>0</v>
      </c>
      <c r="AM218" s="292" t="str">
        <f t="shared" si="81"/>
        <v>IV</v>
      </c>
      <c r="AN218" s="279" t="str">
        <f t="shared" si="82"/>
        <v>Aceptable</v>
      </c>
      <c r="AO218" s="652"/>
      <c r="AP218" s="652"/>
      <c r="AQ218" s="315"/>
      <c r="AR218" s="315"/>
      <c r="AS218" s="315"/>
      <c r="AT218" s="315"/>
      <c r="AU218" s="315"/>
      <c r="AV218" s="315"/>
      <c r="AW218" s="315"/>
      <c r="AX218" s="315"/>
      <c r="AY218" s="315"/>
      <c r="AZ218" s="315"/>
      <c r="BA218" s="315"/>
      <c r="BB218" s="315"/>
      <c r="BC218" s="315"/>
      <c r="BD218" s="315"/>
      <c r="BE218" s="315"/>
      <c r="BF218" s="315"/>
      <c r="BG218" s="315"/>
      <c r="BH218" s="315"/>
      <c r="BI218" s="315"/>
      <c r="BJ218" s="315"/>
      <c r="BK218" s="315"/>
      <c r="BL218" s="315"/>
      <c r="BM218" s="315"/>
      <c r="BN218" s="315"/>
      <c r="BO218" s="315"/>
      <c r="BP218" s="315"/>
      <c r="BQ218" s="315"/>
      <c r="BR218" s="315"/>
      <c r="BS218" s="315"/>
      <c r="BT218" s="315"/>
      <c r="BU218" s="315"/>
      <c r="BV218" s="315"/>
      <c r="BW218" s="315"/>
      <c r="BX218" s="315"/>
      <c r="BY218" s="315"/>
      <c r="BZ218" s="315"/>
      <c r="CA218" s="315"/>
      <c r="CB218" s="315"/>
      <c r="CC218" s="315"/>
      <c r="CD218" s="315"/>
      <c r="CE218" s="315"/>
      <c r="CF218" s="315"/>
      <c r="CG218" s="315"/>
      <c r="CH218" s="315"/>
      <c r="CI218" s="315"/>
      <c r="CJ218" s="315"/>
      <c r="CK218" s="315"/>
      <c r="CL218" s="315"/>
      <c r="CM218" s="315"/>
      <c r="CN218" s="315"/>
      <c r="CO218" s="315"/>
      <c r="CP218" s="315"/>
      <c r="CQ218" s="315"/>
      <c r="CR218" s="315"/>
      <c r="CS218" s="315"/>
      <c r="CT218" s="315"/>
      <c r="CU218" s="315"/>
      <c r="CV218" s="315"/>
      <c r="CW218" s="315"/>
      <c r="CX218" s="315"/>
      <c r="CY218" s="315"/>
      <c r="CZ218" s="315"/>
      <c r="DA218" s="315"/>
      <c r="DB218" s="315"/>
      <c r="DC218" s="315"/>
      <c r="DD218" s="315"/>
      <c r="DE218" s="315"/>
      <c r="DF218" s="315"/>
      <c r="DG218" s="315"/>
      <c r="DH218" s="315"/>
      <c r="DI218" s="315"/>
      <c r="DJ218" s="315"/>
      <c r="DK218" s="315"/>
      <c r="DL218" s="315"/>
      <c r="DM218" s="315"/>
      <c r="DN218" s="315"/>
      <c r="DO218" s="315"/>
      <c r="DP218" s="315"/>
      <c r="DQ218" s="315"/>
      <c r="DR218" s="315"/>
      <c r="DS218" s="315"/>
      <c r="DT218" s="315"/>
      <c r="DU218" s="315"/>
      <c r="DV218" s="315"/>
      <c r="DW218" s="315"/>
      <c r="DX218" s="315"/>
      <c r="DY218" s="315"/>
      <c r="DZ218" s="315"/>
      <c r="EA218" s="315"/>
      <c r="EB218" s="315"/>
      <c r="EC218" s="315"/>
      <c r="ED218" s="315"/>
      <c r="EE218" s="315"/>
      <c r="EF218" s="315"/>
      <c r="EG218" s="315"/>
      <c r="EH218" s="315"/>
      <c r="EI218" s="315"/>
      <c r="EJ218" s="315"/>
      <c r="EK218" s="315"/>
      <c r="EL218" s="315"/>
      <c r="EM218" s="315"/>
      <c r="EN218" s="315"/>
      <c r="EO218" s="315"/>
      <c r="EP218" s="315"/>
      <c r="EQ218" s="315"/>
      <c r="ER218" s="315"/>
      <c r="ES218" s="315"/>
      <c r="ET218" s="315"/>
      <c r="EU218" s="315"/>
      <c r="EV218" s="315"/>
      <c r="EW218" s="315"/>
      <c r="EX218" s="315"/>
      <c r="EY218" s="315"/>
      <c r="EZ218" s="315"/>
      <c r="FA218" s="315"/>
      <c r="FB218" s="315"/>
      <c r="FC218" s="315"/>
      <c r="FD218" s="315"/>
      <c r="FE218" s="315"/>
      <c r="FF218" s="315"/>
      <c r="FG218" s="315"/>
      <c r="FH218" s="315"/>
      <c r="FI218" s="315"/>
      <c r="FJ218" s="315"/>
      <c r="FK218" s="315"/>
      <c r="FL218" s="315"/>
      <c r="FM218" s="315"/>
      <c r="FN218" s="315"/>
      <c r="FO218" s="315"/>
      <c r="FP218" s="315"/>
      <c r="FQ218" s="315"/>
      <c r="FR218" s="315"/>
      <c r="FS218" s="315"/>
      <c r="FT218" s="315"/>
      <c r="FU218" s="315"/>
      <c r="FV218" s="315"/>
      <c r="FW218" s="315"/>
      <c r="FX218" s="315"/>
      <c r="FY218" s="315"/>
      <c r="FZ218" s="315"/>
      <c r="GA218" s="315"/>
      <c r="GB218" s="315"/>
      <c r="GC218" s="315"/>
      <c r="GD218" s="315"/>
      <c r="GE218" s="315"/>
      <c r="GF218" s="315"/>
      <c r="GG218" s="315"/>
      <c r="GH218" s="315"/>
      <c r="GI218" s="315"/>
      <c r="GJ218" s="315"/>
      <c r="GK218" s="315"/>
      <c r="GL218" s="315"/>
      <c r="GM218" s="315"/>
      <c r="GN218" s="315"/>
      <c r="GO218" s="315"/>
      <c r="GP218" s="315"/>
      <c r="GQ218" s="315"/>
      <c r="GR218" s="315"/>
      <c r="GS218" s="315"/>
      <c r="GT218" s="315"/>
      <c r="GU218" s="315"/>
      <c r="GV218" s="315"/>
      <c r="GW218" s="315"/>
      <c r="GX218" s="315"/>
      <c r="GY218" s="315"/>
      <c r="GZ218" s="315"/>
      <c r="HA218" s="315"/>
      <c r="HB218" s="315"/>
      <c r="HC218" s="315"/>
      <c r="HD218" s="315"/>
      <c r="HE218" s="315"/>
      <c r="HF218" s="315"/>
      <c r="HG218" s="315"/>
      <c r="HH218" s="315"/>
      <c r="HI218" s="315"/>
    </row>
    <row r="219" spans="1:217" ht="89.1" customHeight="1" thickBot="1" x14ac:dyDescent="0.25">
      <c r="A219" s="653"/>
      <c r="B219" s="645"/>
      <c r="C219" s="654"/>
      <c r="D219" s="140" t="s">
        <v>267</v>
      </c>
      <c r="E219" s="141" t="s">
        <v>268</v>
      </c>
      <c r="F219" s="234" t="s">
        <v>1109</v>
      </c>
      <c r="G219" s="142" t="s">
        <v>1110</v>
      </c>
      <c r="H219" s="142" t="s">
        <v>1112</v>
      </c>
      <c r="I219" s="241" t="s">
        <v>1107</v>
      </c>
      <c r="J219" s="142" t="s">
        <v>299</v>
      </c>
      <c r="K219" s="142" t="s">
        <v>53</v>
      </c>
      <c r="L219" s="142" t="s">
        <v>319</v>
      </c>
      <c r="M219" s="142" t="s">
        <v>277</v>
      </c>
      <c r="N219" s="142" t="s">
        <v>277</v>
      </c>
      <c r="O219" s="142" t="s">
        <v>320</v>
      </c>
      <c r="P219" s="170">
        <v>6</v>
      </c>
      <c r="Q219" s="143">
        <v>3</v>
      </c>
      <c r="R219" s="142">
        <v>18</v>
      </c>
      <c r="S219" s="171" t="str">
        <f t="shared" si="84"/>
        <v>Alto</v>
      </c>
      <c r="T219" s="142">
        <v>25</v>
      </c>
      <c r="U219" s="142">
        <f t="shared" si="85"/>
        <v>450</v>
      </c>
      <c r="V219" s="142" t="str">
        <f t="shared" ref="V219:V232" si="87">IF((U219&gt;599),"I",IF(U219&gt;149,"II",IF(U219&gt;39,"III",IF(U219&lt;31,"IV"))))</f>
        <v>II</v>
      </c>
      <c r="W219" s="176" t="str">
        <f t="shared" si="78"/>
        <v>No Aceptable o Aceptable con Control Especifico</v>
      </c>
      <c r="X219" s="142"/>
      <c r="Y219" s="142"/>
      <c r="Z219" s="142"/>
      <c r="AA219" s="142" t="s">
        <v>321</v>
      </c>
      <c r="AB219" s="142" t="s">
        <v>314</v>
      </c>
      <c r="AC219" s="142" t="s">
        <v>277</v>
      </c>
      <c r="AD219" s="142" t="s">
        <v>277</v>
      </c>
      <c r="AE219" s="196" t="s">
        <v>277</v>
      </c>
      <c r="AF219" s="194" t="s">
        <v>448</v>
      </c>
      <c r="AG219" s="194" t="s">
        <v>323</v>
      </c>
      <c r="AH219" s="195"/>
      <c r="AI219" s="213"/>
      <c r="AJ219" s="169"/>
      <c r="AK219" s="146">
        <f t="shared" si="79"/>
        <v>0</v>
      </c>
      <c r="AL219" s="219">
        <f t="shared" si="80"/>
        <v>0</v>
      </c>
      <c r="AM219" s="147" t="str">
        <f t="shared" si="81"/>
        <v>IV</v>
      </c>
      <c r="AN219" s="176" t="str">
        <f t="shared" si="82"/>
        <v>Aceptable</v>
      </c>
      <c r="AO219" s="652"/>
      <c r="AP219" s="652"/>
      <c r="AQ219" s="315"/>
      <c r="AR219" s="315"/>
      <c r="AS219" s="315"/>
      <c r="AT219" s="315"/>
      <c r="AU219" s="315"/>
      <c r="AV219" s="315"/>
      <c r="AW219" s="315"/>
      <c r="AX219" s="315"/>
      <c r="AY219" s="315"/>
      <c r="AZ219" s="315"/>
      <c r="BA219" s="315"/>
      <c r="BB219" s="315"/>
      <c r="BC219" s="315"/>
      <c r="BD219" s="315"/>
      <c r="BE219" s="315"/>
      <c r="BF219" s="315"/>
      <c r="BG219" s="315"/>
      <c r="BH219" s="315"/>
      <c r="BI219" s="315"/>
      <c r="BJ219" s="315"/>
      <c r="BK219" s="315"/>
      <c r="BL219" s="315"/>
      <c r="BM219" s="315"/>
      <c r="BN219" s="315"/>
      <c r="BO219" s="315"/>
      <c r="BP219" s="315"/>
      <c r="BQ219" s="315"/>
      <c r="BR219" s="315"/>
      <c r="BS219" s="315"/>
      <c r="BT219" s="315"/>
      <c r="BU219" s="315"/>
      <c r="BV219" s="315"/>
      <c r="BW219" s="315"/>
      <c r="BX219" s="315"/>
      <c r="BY219" s="315"/>
      <c r="BZ219" s="315"/>
      <c r="CA219" s="315"/>
      <c r="CB219" s="315"/>
      <c r="CC219" s="315"/>
      <c r="CD219" s="315"/>
      <c r="CE219" s="315"/>
      <c r="CF219" s="315"/>
      <c r="CG219" s="315"/>
      <c r="CH219" s="315"/>
      <c r="CI219" s="315"/>
      <c r="CJ219" s="315"/>
      <c r="CK219" s="315"/>
      <c r="CL219" s="315"/>
      <c r="CM219" s="315"/>
      <c r="CN219" s="315"/>
      <c r="CO219" s="315"/>
      <c r="CP219" s="315"/>
      <c r="CQ219" s="315"/>
      <c r="CR219" s="315"/>
      <c r="CS219" s="315"/>
      <c r="CT219" s="315"/>
      <c r="CU219" s="315"/>
      <c r="CV219" s="315"/>
      <c r="CW219" s="315"/>
      <c r="CX219" s="315"/>
      <c r="CY219" s="315"/>
      <c r="CZ219" s="315"/>
      <c r="DA219" s="315"/>
      <c r="DB219" s="315"/>
      <c r="DC219" s="315"/>
      <c r="DD219" s="315"/>
      <c r="DE219" s="315"/>
      <c r="DF219" s="315"/>
      <c r="DG219" s="315"/>
      <c r="DH219" s="315"/>
      <c r="DI219" s="315"/>
      <c r="DJ219" s="315"/>
      <c r="DK219" s="315"/>
      <c r="DL219" s="315"/>
      <c r="DM219" s="315"/>
      <c r="DN219" s="315"/>
      <c r="DO219" s="315"/>
      <c r="DP219" s="315"/>
      <c r="DQ219" s="315"/>
      <c r="DR219" s="315"/>
      <c r="DS219" s="315"/>
      <c r="DT219" s="315"/>
      <c r="DU219" s="315"/>
      <c r="DV219" s="315"/>
      <c r="DW219" s="315"/>
      <c r="DX219" s="315"/>
      <c r="DY219" s="315"/>
      <c r="DZ219" s="315"/>
      <c r="EA219" s="315"/>
      <c r="EB219" s="315"/>
      <c r="EC219" s="315"/>
      <c r="ED219" s="315"/>
      <c r="EE219" s="315"/>
      <c r="EF219" s="315"/>
      <c r="EG219" s="315"/>
      <c r="EH219" s="315"/>
      <c r="EI219" s="315"/>
      <c r="EJ219" s="315"/>
      <c r="EK219" s="315"/>
      <c r="EL219" s="315"/>
      <c r="EM219" s="315"/>
      <c r="EN219" s="315"/>
      <c r="EO219" s="315"/>
      <c r="EP219" s="315"/>
      <c r="EQ219" s="315"/>
      <c r="ER219" s="315"/>
      <c r="ES219" s="315"/>
      <c r="ET219" s="315"/>
      <c r="EU219" s="315"/>
      <c r="EV219" s="315"/>
      <c r="EW219" s="315"/>
      <c r="EX219" s="315"/>
      <c r="EY219" s="315"/>
      <c r="EZ219" s="315"/>
      <c r="FA219" s="315"/>
      <c r="FB219" s="315"/>
      <c r="FC219" s="315"/>
      <c r="FD219" s="315"/>
      <c r="FE219" s="315"/>
      <c r="FF219" s="315"/>
      <c r="FG219" s="315"/>
      <c r="FH219" s="315"/>
      <c r="FI219" s="315"/>
      <c r="FJ219" s="315"/>
      <c r="FK219" s="315"/>
      <c r="FL219" s="315"/>
      <c r="FM219" s="315"/>
      <c r="FN219" s="315"/>
      <c r="FO219" s="315"/>
      <c r="FP219" s="315"/>
      <c r="FQ219" s="315"/>
      <c r="FR219" s="315"/>
      <c r="FS219" s="315"/>
      <c r="FT219" s="315"/>
      <c r="FU219" s="315"/>
      <c r="FV219" s="315"/>
      <c r="FW219" s="315"/>
      <c r="FX219" s="315"/>
      <c r="FY219" s="315"/>
      <c r="FZ219" s="315"/>
      <c r="GA219" s="315"/>
      <c r="GB219" s="315"/>
      <c r="GC219" s="315"/>
      <c r="GD219" s="315"/>
      <c r="GE219" s="315"/>
      <c r="GF219" s="315"/>
      <c r="GG219" s="315"/>
      <c r="GH219" s="315"/>
      <c r="GI219" s="315"/>
      <c r="GJ219" s="315"/>
      <c r="GK219" s="315"/>
      <c r="GL219" s="315"/>
      <c r="GM219" s="315"/>
      <c r="GN219" s="315"/>
      <c r="GO219" s="315"/>
      <c r="GP219" s="315"/>
      <c r="GQ219" s="315"/>
      <c r="GR219" s="315"/>
      <c r="GS219" s="315"/>
      <c r="GT219" s="315"/>
      <c r="GU219" s="315"/>
      <c r="GV219" s="315"/>
      <c r="GW219" s="315"/>
      <c r="GX219" s="315"/>
      <c r="GY219" s="315"/>
      <c r="GZ219" s="315"/>
      <c r="HA219" s="315"/>
      <c r="HB219" s="315"/>
      <c r="HC219" s="315"/>
      <c r="HD219" s="315"/>
      <c r="HE219" s="315"/>
      <c r="HF219" s="315"/>
      <c r="HG219" s="315"/>
      <c r="HH219" s="315"/>
      <c r="HI219" s="315"/>
    </row>
    <row r="220" spans="1:217" ht="89.1" customHeight="1" thickBot="1" x14ac:dyDescent="0.25">
      <c r="A220" s="653"/>
      <c r="B220" s="645"/>
      <c r="C220" s="654"/>
      <c r="D220" s="140" t="s">
        <v>267</v>
      </c>
      <c r="E220" s="141" t="s">
        <v>268</v>
      </c>
      <c r="F220" s="234" t="s">
        <v>1509</v>
      </c>
      <c r="G220" s="142" t="s">
        <v>401</v>
      </c>
      <c r="H220" s="142" t="s">
        <v>729</v>
      </c>
      <c r="I220" s="241" t="s">
        <v>1107</v>
      </c>
      <c r="J220" s="142" t="s">
        <v>273</v>
      </c>
      <c r="K220" s="142" t="s">
        <v>403</v>
      </c>
      <c r="L220" s="142" t="s">
        <v>404</v>
      </c>
      <c r="M220" s="142" t="s">
        <v>517</v>
      </c>
      <c r="N220" s="142" t="s">
        <v>277</v>
      </c>
      <c r="O220" s="142" t="s">
        <v>277</v>
      </c>
      <c r="P220" s="170">
        <v>2</v>
      </c>
      <c r="Q220" s="143">
        <v>3</v>
      </c>
      <c r="R220" s="170">
        <f t="shared" ref="R220:R225" si="88">P220*Q220</f>
        <v>6</v>
      </c>
      <c r="S220" s="171" t="str">
        <f t="shared" si="84"/>
        <v>Medio</v>
      </c>
      <c r="T220" s="144">
        <v>25</v>
      </c>
      <c r="U220" s="170">
        <f t="shared" si="85"/>
        <v>150</v>
      </c>
      <c r="V220" s="170" t="str">
        <f t="shared" si="87"/>
        <v>II</v>
      </c>
      <c r="W220" s="176" t="str">
        <f t="shared" si="78"/>
        <v>No Aceptable o Aceptable con Control Especifico</v>
      </c>
      <c r="X220" s="142"/>
      <c r="Y220" s="142"/>
      <c r="Z220" s="142"/>
      <c r="AA220" s="142" t="s">
        <v>406</v>
      </c>
      <c r="AB220" s="142" t="s">
        <v>407</v>
      </c>
      <c r="AC220" s="142" t="s">
        <v>277</v>
      </c>
      <c r="AD220" s="142" t="s">
        <v>277</v>
      </c>
      <c r="AE220" s="142" t="s">
        <v>408</v>
      </c>
      <c r="AF220" s="234" t="s">
        <v>518</v>
      </c>
      <c r="AG220" s="234" t="s">
        <v>277</v>
      </c>
      <c r="AH220" s="145"/>
      <c r="AI220" s="170"/>
      <c r="AJ220" s="143"/>
      <c r="AK220" s="146">
        <f t="shared" si="79"/>
        <v>0</v>
      </c>
      <c r="AL220" s="219">
        <f t="shared" si="80"/>
        <v>0</v>
      </c>
      <c r="AM220" s="147" t="str">
        <f t="shared" si="81"/>
        <v>IV</v>
      </c>
      <c r="AN220" s="176" t="str">
        <f t="shared" si="82"/>
        <v>Aceptable</v>
      </c>
      <c r="AO220" s="652"/>
      <c r="AP220" s="652"/>
      <c r="AQ220" s="315"/>
      <c r="AR220" s="315"/>
      <c r="AS220" s="315"/>
      <c r="AT220" s="315"/>
      <c r="AU220" s="315"/>
      <c r="AV220" s="315"/>
      <c r="AW220" s="315"/>
      <c r="AX220" s="315"/>
      <c r="AY220" s="315"/>
      <c r="AZ220" s="315"/>
      <c r="BA220" s="315"/>
      <c r="BB220" s="315"/>
      <c r="BC220" s="315"/>
      <c r="BD220" s="315"/>
      <c r="BE220" s="315"/>
      <c r="BF220" s="315"/>
      <c r="BG220" s="315"/>
      <c r="BH220" s="315"/>
      <c r="BI220" s="315"/>
      <c r="BJ220" s="315"/>
      <c r="BK220" s="315"/>
      <c r="BL220" s="315"/>
      <c r="BM220" s="315"/>
      <c r="BN220" s="315"/>
      <c r="BO220" s="315"/>
      <c r="BP220" s="315"/>
      <c r="BQ220" s="315"/>
      <c r="BR220" s="315"/>
      <c r="BS220" s="315"/>
      <c r="BT220" s="315"/>
      <c r="BU220" s="315"/>
      <c r="BV220" s="315"/>
      <c r="BW220" s="315"/>
      <c r="BX220" s="315"/>
      <c r="BY220" s="315"/>
      <c r="BZ220" s="315"/>
      <c r="CA220" s="315"/>
      <c r="CB220" s="315"/>
      <c r="CC220" s="315"/>
      <c r="CD220" s="315"/>
      <c r="CE220" s="315"/>
      <c r="CF220" s="315"/>
      <c r="CG220" s="315"/>
      <c r="CH220" s="315"/>
      <c r="CI220" s="315"/>
      <c r="CJ220" s="315"/>
      <c r="CK220" s="315"/>
      <c r="CL220" s="315"/>
      <c r="CM220" s="315"/>
      <c r="CN220" s="315"/>
      <c r="CO220" s="315"/>
      <c r="CP220" s="315"/>
      <c r="CQ220" s="315"/>
      <c r="CR220" s="315"/>
      <c r="CS220" s="315"/>
      <c r="CT220" s="315"/>
      <c r="CU220" s="315"/>
      <c r="CV220" s="315"/>
      <c r="CW220" s="315"/>
      <c r="CX220" s="315"/>
      <c r="CY220" s="315"/>
      <c r="CZ220" s="315"/>
      <c r="DA220" s="315"/>
      <c r="DB220" s="315"/>
      <c r="DC220" s="315"/>
      <c r="DD220" s="315"/>
      <c r="DE220" s="315"/>
      <c r="DF220" s="315"/>
      <c r="DG220" s="315"/>
      <c r="DH220" s="315"/>
      <c r="DI220" s="315"/>
      <c r="DJ220" s="315"/>
      <c r="DK220" s="315"/>
      <c r="DL220" s="315"/>
      <c r="DM220" s="315"/>
      <c r="DN220" s="315"/>
      <c r="DO220" s="315"/>
      <c r="DP220" s="315"/>
      <c r="DQ220" s="315"/>
      <c r="DR220" s="315"/>
      <c r="DS220" s="315"/>
      <c r="DT220" s="315"/>
      <c r="DU220" s="315"/>
      <c r="DV220" s="315"/>
      <c r="DW220" s="315"/>
      <c r="DX220" s="315"/>
      <c r="DY220" s="315"/>
      <c r="DZ220" s="315"/>
      <c r="EA220" s="315"/>
      <c r="EB220" s="315"/>
      <c r="EC220" s="315"/>
      <c r="ED220" s="315"/>
      <c r="EE220" s="315"/>
      <c r="EF220" s="315"/>
      <c r="EG220" s="315"/>
      <c r="EH220" s="315"/>
      <c r="EI220" s="315"/>
      <c r="EJ220" s="315"/>
      <c r="EK220" s="315"/>
      <c r="EL220" s="315"/>
      <c r="EM220" s="315"/>
      <c r="EN220" s="315"/>
      <c r="EO220" s="315"/>
      <c r="EP220" s="315"/>
      <c r="EQ220" s="315"/>
      <c r="ER220" s="315"/>
      <c r="ES220" s="315"/>
      <c r="ET220" s="315"/>
      <c r="EU220" s="315"/>
      <c r="EV220" s="315"/>
      <c r="EW220" s="315"/>
      <c r="EX220" s="315"/>
      <c r="EY220" s="315"/>
      <c r="EZ220" s="315"/>
      <c r="FA220" s="315"/>
      <c r="FB220" s="315"/>
      <c r="FC220" s="315"/>
      <c r="FD220" s="315"/>
      <c r="FE220" s="315"/>
      <c r="FF220" s="315"/>
      <c r="FG220" s="315"/>
      <c r="FH220" s="315"/>
      <c r="FI220" s="315"/>
      <c r="FJ220" s="315"/>
      <c r="FK220" s="315"/>
      <c r="FL220" s="315"/>
      <c r="FM220" s="315"/>
      <c r="FN220" s="315"/>
      <c r="FO220" s="315"/>
      <c r="FP220" s="315"/>
      <c r="FQ220" s="315"/>
      <c r="FR220" s="315"/>
      <c r="FS220" s="315"/>
      <c r="FT220" s="315"/>
      <c r="FU220" s="315"/>
      <c r="FV220" s="315"/>
      <c r="FW220" s="315"/>
      <c r="FX220" s="315"/>
      <c r="FY220" s="315"/>
      <c r="FZ220" s="315"/>
      <c r="GA220" s="315"/>
      <c r="GB220" s="315"/>
      <c r="GC220" s="315"/>
      <c r="GD220" s="315"/>
      <c r="GE220" s="315"/>
      <c r="GF220" s="315"/>
      <c r="GG220" s="315"/>
      <c r="GH220" s="315"/>
      <c r="GI220" s="315"/>
      <c r="GJ220" s="315"/>
      <c r="GK220" s="315"/>
      <c r="GL220" s="315"/>
      <c r="GM220" s="315"/>
      <c r="GN220" s="315"/>
      <c r="GO220" s="315"/>
      <c r="GP220" s="315"/>
      <c r="GQ220" s="315"/>
      <c r="GR220" s="315"/>
      <c r="GS220" s="315"/>
      <c r="GT220" s="315"/>
      <c r="GU220" s="315"/>
      <c r="GV220" s="315"/>
      <c r="GW220" s="315"/>
      <c r="GX220" s="315"/>
      <c r="GY220" s="315"/>
      <c r="GZ220" s="315"/>
      <c r="HA220" s="315"/>
      <c r="HB220" s="315"/>
      <c r="HC220" s="315"/>
      <c r="HD220" s="315"/>
      <c r="HE220" s="315"/>
      <c r="HF220" s="315"/>
      <c r="HG220" s="315"/>
      <c r="HH220" s="315"/>
      <c r="HI220" s="315"/>
    </row>
    <row r="221" spans="1:217" ht="89.1" customHeight="1" thickBot="1" x14ac:dyDescent="0.25">
      <c r="A221" s="653"/>
      <c r="B221" s="645"/>
      <c r="C221" s="654"/>
      <c r="D221" s="140" t="s">
        <v>267</v>
      </c>
      <c r="E221" s="141" t="s">
        <v>268</v>
      </c>
      <c r="F221" s="234" t="s">
        <v>1509</v>
      </c>
      <c r="G221" s="142" t="s">
        <v>401</v>
      </c>
      <c r="H221" s="142" t="s">
        <v>410</v>
      </c>
      <c r="I221" s="241" t="s">
        <v>1107</v>
      </c>
      <c r="J221" s="142" t="s">
        <v>273</v>
      </c>
      <c r="K221" s="142" t="s">
        <v>411</v>
      </c>
      <c r="L221" s="142" t="s">
        <v>412</v>
      </c>
      <c r="M221" s="142" t="s">
        <v>519</v>
      </c>
      <c r="N221" s="142" t="s">
        <v>477</v>
      </c>
      <c r="O221" s="142" t="s">
        <v>277</v>
      </c>
      <c r="P221" s="170">
        <v>1</v>
      </c>
      <c r="Q221" s="143">
        <v>2</v>
      </c>
      <c r="R221" s="170">
        <f t="shared" si="88"/>
        <v>2</v>
      </c>
      <c r="S221" s="171" t="str">
        <f t="shared" si="84"/>
        <v>Bajo</v>
      </c>
      <c r="T221" s="144">
        <v>10</v>
      </c>
      <c r="U221" s="170">
        <f t="shared" si="85"/>
        <v>20</v>
      </c>
      <c r="V221" s="170" t="str">
        <f t="shared" si="87"/>
        <v>IV</v>
      </c>
      <c r="W221" s="176" t="str">
        <f t="shared" si="78"/>
        <v>Aceptable</v>
      </c>
      <c r="X221" s="142"/>
      <c r="Y221" s="142"/>
      <c r="Z221" s="142"/>
      <c r="AA221" s="142" t="s">
        <v>415</v>
      </c>
      <c r="AB221" s="142" t="s">
        <v>416</v>
      </c>
      <c r="AC221" s="142" t="s">
        <v>277</v>
      </c>
      <c r="AD221" s="142" t="s">
        <v>277</v>
      </c>
      <c r="AE221" s="142" t="s">
        <v>478</v>
      </c>
      <c r="AF221" s="142" t="s">
        <v>277</v>
      </c>
      <c r="AG221" s="142" t="s">
        <v>277</v>
      </c>
      <c r="AH221" s="145"/>
      <c r="AI221" s="170"/>
      <c r="AJ221" s="143"/>
      <c r="AK221" s="146">
        <f t="shared" si="79"/>
        <v>0</v>
      </c>
      <c r="AL221" s="219">
        <f t="shared" si="80"/>
        <v>0</v>
      </c>
      <c r="AM221" s="147" t="str">
        <f t="shared" si="81"/>
        <v>IV</v>
      </c>
      <c r="AN221" s="176" t="str">
        <f t="shared" si="82"/>
        <v>Aceptable</v>
      </c>
      <c r="AO221" s="652"/>
      <c r="AP221" s="652"/>
      <c r="AQ221" s="315"/>
      <c r="AR221" s="315"/>
      <c r="AS221" s="315"/>
      <c r="AT221" s="315"/>
      <c r="AU221" s="315"/>
      <c r="AV221" s="315"/>
      <c r="AW221" s="315"/>
      <c r="AX221" s="315"/>
      <c r="AY221" s="315"/>
      <c r="AZ221" s="315"/>
      <c r="BA221" s="315"/>
      <c r="BB221" s="315"/>
      <c r="BC221" s="315"/>
      <c r="BD221" s="315"/>
      <c r="BE221" s="315"/>
      <c r="BF221" s="315"/>
      <c r="BG221" s="315"/>
      <c r="BH221" s="315"/>
      <c r="BI221" s="315"/>
      <c r="BJ221" s="315"/>
      <c r="BK221" s="315"/>
      <c r="BL221" s="315"/>
      <c r="BM221" s="315"/>
      <c r="BN221" s="315"/>
      <c r="BO221" s="315"/>
      <c r="BP221" s="315"/>
      <c r="BQ221" s="315"/>
      <c r="BR221" s="315"/>
      <c r="BS221" s="315"/>
      <c r="BT221" s="315"/>
      <c r="BU221" s="315"/>
      <c r="BV221" s="315"/>
      <c r="BW221" s="315"/>
      <c r="BX221" s="315"/>
      <c r="BY221" s="315"/>
      <c r="BZ221" s="315"/>
      <c r="CA221" s="315"/>
      <c r="CB221" s="315"/>
      <c r="CC221" s="315"/>
      <c r="CD221" s="315"/>
      <c r="CE221" s="315"/>
      <c r="CF221" s="315"/>
      <c r="CG221" s="315"/>
      <c r="CH221" s="315"/>
      <c r="CI221" s="315"/>
      <c r="CJ221" s="315"/>
      <c r="CK221" s="315"/>
      <c r="CL221" s="315"/>
      <c r="CM221" s="315"/>
      <c r="CN221" s="315"/>
      <c r="CO221" s="315"/>
      <c r="CP221" s="315"/>
      <c r="CQ221" s="315"/>
      <c r="CR221" s="315"/>
      <c r="CS221" s="315"/>
      <c r="CT221" s="315"/>
      <c r="CU221" s="315"/>
      <c r="CV221" s="315"/>
      <c r="CW221" s="315"/>
      <c r="CX221" s="315"/>
      <c r="CY221" s="315"/>
      <c r="CZ221" s="315"/>
      <c r="DA221" s="315"/>
      <c r="DB221" s="315"/>
      <c r="DC221" s="315"/>
      <c r="DD221" s="315"/>
      <c r="DE221" s="315"/>
      <c r="DF221" s="315"/>
      <c r="DG221" s="315"/>
      <c r="DH221" s="315"/>
      <c r="DI221" s="315"/>
      <c r="DJ221" s="315"/>
      <c r="DK221" s="315"/>
      <c r="DL221" s="315"/>
      <c r="DM221" s="315"/>
      <c r="DN221" s="315"/>
      <c r="DO221" s="315"/>
      <c r="DP221" s="315"/>
      <c r="DQ221" s="315"/>
      <c r="DR221" s="315"/>
      <c r="DS221" s="315"/>
      <c r="DT221" s="315"/>
      <c r="DU221" s="315"/>
      <c r="DV221" s="315"/>
      <c r="DW221" s="315"/>
      <c r="DX221" s="315"/>
      <c r="DY221" s="315"/>
      <c r="DZ221" s="315"/>
      <c r="EA221" s="315"/>
      <c r="EB221" s="315"/>
      <c r="EC221" s="315"/>
      <c r="ED221" s="315"/>
      <c r="EE221" s="315"/>
      <c r="EF221" s="315"/>
      <c r="EG221" s="315"/>
      <c r="EH221" s="315"/>
      <c r="EI221" s="315"/>
      <c r="EJ221" s="315"/>
      <c r="EK221" s="315"/>
      <c r="EL221" s="315"/>
      <c r="EM221" s="315"/>
      <c r="EN221" s="315"/>
      <c r="EO221" s="315"/>
      <c r="EP221" s="315"/>
      <c r="EQ221" s="315"/>
      <c r="ER221" s="315"/>
      <c r="ES221" s="315"/>
      <c r="ET221" s="315"/>
      <c r="EU221" s="315"/>
      <c r="EV221" s="315"/>
      <c r="EW221" s="315"/>
      <c r="EX221" s="315"/>
      <c r="EY221" s="315"/>
      <c r="EZ221" s="315"/>
      <c r="FA221" s="315"/>
      <c r="FB221" s="315"/>
      <c r="FC221" s="315"/>
      <c r="FD221" s="315"/>
      <c r="FE221" s="315"/>
      <c r="FF221" s="315"/>
      <c r="FG221" s="315"/>
      <c r="FH221" s="315"/>
      <c r="FI221" s="315"/>
      <c r="FJ221" s="315"/>
      <c r="FK221" s="315"/>
      <c r="FL221" s="315"/>
      <c r="FM221" s="315"/>
      <c r="FN221" s="315"/>
      <c r="FO221" s="315"/>
      <c r="FP221" s="315"/>
      <c r="FQ221" s="315"/>
      <c r="FR221" s="315"/>
      <c r="FS221" s="315"/>
      <c r="FT221" s="315"/>
      <c r="FU221" s="315"/>
      <c r="FV221" s="315"/>
      <c r="FW221" s="315"/>
      <c r="FX221" s="315"/>
      <c r="FY221" s="315"/>
      <c r="FZ221" s="315"/>
      <c r="GA221" s="315"/>
      <c r="GB221" s="315"/>
      <c r="GC221" s="315"/>
      <c r="GD221" s="315"/>
      <c r="GE221" s="315"/>
      <c r="GF221" s="315"/>
      <c r="GG221" s="315"/>
      <c r="GH221" s="315"/>
      <c r="GI221" s="315"/>
      <c r="GJ221" s="315"/>
      <c r="GK221" s="315"/>
      <c r="GL221" s="315"/>
      <c r="GM221" s="315"/>
      <c r="GN221" s="315"/>
      <c r="GO221" s="315"/>
      <c r="GP221" s="315"/>
      <c r="GQ221" s="315"/>
      <c r="GR221" s="315"/>
      <c r="GS221" s="315"/>
      <c r="GT221" s="315"/>
      <c r="GU221" s="315"/>
      <c r="GV221" s="315"/>
      <c r="GW221" s="315"/>
      <c r="GX221" s="315"/>
      <c r="GY221" s="315"/>
      <c r="GZ221" s="315"/>
      <c r="HA221" s="315"/>
      <c r="HB221" s="315"/>
      <c r="HC221" s="315"/>
      <c r="HD221" s="315"/>
      <c r="HE221" s="315"/>
      <c r="HF221" s="315"/>
      <c r="HG221" s="315"/>
      <c r="HH221" s="315"/>
      <c r="HI221" s="315"/>
    </row>
    <row r="222" spans="1:217" ht="89.1" customHeight="1" thickBot="1" x14ac:dyDescent="0.25">
      <c r="A222" s="653"/>
      <c r="B222" s="645"/>
      <c r="C222" s="654"/>
      <c r="D222" s="140" t="s">
        <v>267</v>
      </c>
      <c r="E222" s="141" t="s">
        <v>268</v>
      </c>
      <c r="F222" s="234" t="s">
        <v>1509</v>
      </c>
      <c r="G222" s="142" t="s">
        <v>401</v>
      </c>
      <c r="H222" s="142" t="s">
        <v>520</v>
      </c>
      <c r="I222" s="241" t="s">
        <v>1107</v>
      </c>
      <c r="J222" s="142" t="s">
        <v>419</v>
      </c>
      <c r="K222" s="142" t="s">
        <v>420</v>
      </c>
      <c r="L222" s="142" t="s">
        <v>421</v>
      </c>
      <c r="M222" s="142" t="s">
        <v>277</v>
      </c>
      <c r="N222" s="142" t="s">
        <v>277</v>
      </c>
      <c r="O222" s="142" t="s">
        <v>422</v>
      </c>
      <c r="P222" s="170">
        <v>2</v>
      </c>
      <c r="Q222" s="143">
        <v>2</v>
      </c>
      <c r="R222" s="170">
        <f t="shared" si="88"/>
        <v>4</v>
      </c>
      <c r="S222" s="171" t="str">
        <f t="shared" si="84"/>
        <v>Bajo</v>
      </c>
      <c r="T222" s="144">
        <v>25</v>
      </c>
      <c r="U222" s="170">
        <f t="shared" si="85"/>
        <v>100</v>
      </c>
      <c r="V222" s="170" t="str">
        <f t="shared" si="87"/>
        <v>III</v>
      </c>
      <c r="W222" s="176" t="str">
        <f t="shared" si="78"/>
        <v>Mejorable</v>
      </c>
      <c r="X222" s="142"/>
      <c r="Y222" s="142"/>
      <c r="Z222" s="142"/>
      <c r="AA222" s="142" t="s">
        <v>423</v>
      </c>
      <c r="AB222" s="142" t="s">
        <v>424</v>
      </c>
      <c r="AC222" s="142" t="s">
        <v>277</v>
      </c>
      <c r="AD222" s="142" t="s">
        <v>277</v>
      </c>
      <c r="AE222" s="142" t="s">
        <v>277</v>
      </c>
      <c r="AF222" s="142" t="s">
        <v>425</v>
      </c>
      <c r="AG222" s="142" t="s">
        <v>277</v>
      </c>
      <c r="AH222" s="145"/>
      <c r="AI222" s="170"/>
      <c r="AJ222" s="143"/>
      <c r="AK222" s="146">
        <f t="shared" si="79"/>
        <v>0</v>
      </c>
      <c r="AL222" s="219">
        <f t="shared" si="80"/>
        <v>0</v>
      </c>
      <c r="AM222" s="147" t="str">
        <f t="shared" si="81"/>
        <v>IV</v>
      </c>
      <c r="AN222" s="176" t="str">
        <f t="shared" si="82"/>
        <v>Aceptable</v>
      </c>
      <c r="AO222" s="652"/>
      <c r="AP222" s="652"/>
      <c r="AQ222" s="315"/>
      <c r="AR222" s="315"/>
      <c r="AS222" s="315"/>
      <c r="AT222" s="315"/>
      <c r="AU222" s="315"/>
      <c r="AV222" s="315"/>
      <c r="AW222" s="315"/>
      <c r="AX222" s="315"/>
      <c r="AY222" s="315"/>
      <c r="AZ222" s="315"/>
      <c r="BA222" s="315"/>
      <c r="BB222" s="315"/>
      <c r="BC222" s="315"/>
      <c r="BD222" s="315"/>
      <c r="BE222" s="315"/>
      <c r="BF222" s="315"/>
      <c r="BG222" s="315"/>
      <c r="BH222" s="315"/>
      <c r="BI222" s="315"/>
      <c r="BJ222" s="315"/>
      <c r="BK222" s="315"/>
      <c r="BL222" s="315"/>
      <c r="BM222" s="315"/>
      <c r="BN222" s="315"/>
      <c r="BO222" s="315"/>
      <c r="BP222" s="315"/>
      <c r="BQ222" s="315"/>
      <c r="BR222" s="315"/>
      <c r="BS222" s="315"/>
      <c r="BT222" s="315"/>
      <c r="BU222" s="315"/>
      <c r="BV222" s="315"/>
      <c r="BW222" s="315"/>
      <c r="BX222" s="315"/>
      <c r="BY222" s="315"/>
      <c r="BZ222" s="315"/>
      <c r="CA222" s="315"/>
      <c r="CB222" s="315"/>
      <c r="CC222" s="315"/>
      <c r="CD222" s="315"/>
      <c r="CE222" s="315"/>
      <c r="CF222" s="315"/>
      <c r="CG222" s="315"/>
      <c r="CH222" s="315"/>
      <c r="CI222" s="315"/>
      <c r="CJ222" s="315"/>
      <c r="CK222" s="315"/>
      <c r="CL222" s="315"/>
      <c r="CM222" s="315"/>
      <c r="CN222" s="315"/>
      <c r="CO222" s="315"/>
      <c r="CP222" s="315"/>
      <c r="CQ222" s="315"/>
      <c r="CR222" s="315"/>
      <c r="CS222" s="315"/>
      <c r="CT222" s="315"/>
      <c r="CU222" s="315"/>
      <c r="CV222" s="315"/>
      <c r="CW222" s="315"/>
      <c r="CX222" s="315"/>
      <c r="CY222" s="315"/>
      <c r="CZ222" s="315"/>
      <c r="DA222" s="315"/>
      <c r="DB222" s="315"/>
      <c r="DC222" s="315"/>
      <c r="DD222" s="315"/>
      <c r="DE222" s="315"/>
      <c r="DF222" s="315"/>
      <c r="DG222" s="315"/>
      <c r="DH222" s="315"/>
      <c r="DI222" s="315"/>
      <c r="DJ222" s="315"/>
      <c r="DK222" s="315"/>
      <c r="DL222" s="315"/>
      <c r="DM222" s="315"/>
      <c r="DN222" s="315"/>
      <c r="DO222" s="315"/>
      <c r="DP222" s="315"/>
      <c r="DQ222" s="315"/>
      <c r="DR222" s="315"/>
      <c r="DS222" s="315"/>
      <c r="DT222" s="315"/>
      <c r="DU222" s="315"/>
      <c r="DV222" s="315"/>
      <c r="DW222" s="315"/>
      <c r="DX222" s="315"/>
      <c r="DY222" s="315"/>
      <c r="DZ222" s="315"/>
      <c r="EA222" s="315"/>
      <c r="EB222" s="315"/>
      <c r="EC222" s="315"/>
      <c r="ED222" s="315"/>
      <c r="EE222" s="315"/>
      <c r="EF222" s="315"/>
      <c r="EG222" s="315"/>
      <c r="EH222" s="315"/>
      <c r="EI222" s="315"/>
      <c r="EJ222" s="315"/>
      <c r="EK222" s="315"/>
      <c r="EL222" s="315"/>
      <c r="EM222" s="315"/>
      <c r="EN222" s="315"/>
      <c r="EO222" s="315"/>
      <c r="EP222" s="315"/>
      <c r="EQ222" s="315"/>
      <c r="ER222" s="315"/>
      <c r="ES222" s="315"/>
      <c r="ET222" s="315"/>
      <c r="EU222" s="315"/>
      <c r="EV222" s="315"/>
      <c r="EW222" s="315"/>
      <c r="EX222" s="315"/>
      <c r="EY222" s="315"/>
      <c r="EZ222" s="315"/>
      <c r="FA222" s="315"/>
      <c r="FB222" s="315"/>
      <c r="FC222" s="315"/>
      <c r="FD222" s="315"/>
      <c r="FE222" s="315"/>
      <c r="FF222" s="315"/>
      <c r="FG222" s="315"/>
      <c r="FH222" s="315"/>
      <c r="FI222" s="315"/>
      <c r="FJ222" s="315"/>
      <c r="FK222" s="315"/>
      <c r="FL222" s="315"/>
      <c r="FM222" s="315"/>
      <c r="FN222" s="315"/>
      <c r="FO222" s="315"/>
      <c r="FP222" s="315"/>
      <c r="FQ222" s="315"/>
      <c r="FR222" s="315"/>
      <c r="FS222" s="315"/>
      <c r="FT222" s="315"/>
      <c r="FU222" s="315"/>
      <c r="FV222" s="315"/>
      <c r="FW222" s="315"/>
      <c r="FX222" s="315"/>
      <c r="FY222" s="315"/>
      <c r="FZ222" s="315"/>
      <c r="GA222" s="315"/>
      <c r="GB222" s="315"/>
      <c r="GC222" s="315"/>
      <c r="GD222" s="315"/>
      <c r="GE222" s="315"/>
      <c r="GF222" s="315"/>
      <c r="GG222" s="315"/>
      <c r="GH222" s="315"/>
      <c r="GI222" s="315"/>
      <c r="GJ222" s="315"/>
      <c r="GK222" s="315"/>
      <c r="GL222" s="315"/>
      <c r="GM222" s="315"/>
      <c r="GN222" s="315"/>
      <c r="GO222" s="315"/>
      <c r="GP222" s="315"/>
      <c r="GQ222" s="315"/>
      <c r="GR222" s="315"/>
      <c r="GS222" s="315"/>
      <c r="GT222" s="315"/>
      <c r="GU222" s="315"/>
      <c r="GV222" s="315"/>
      <c r="GW222" s="315"/>
      <c r="GX222" s="315"/>
      <c r="GY222" s="315"/>
      <c r="GZ222" s="315"/>
      <c r="HA222" s="315"/>
      <c r="HB222" s="315"/>
      <c r="HC222" s="315"/>
      <c r="HD222" s="315"/>
      <c r="HE222" s="315"/>
      <c r="HF222" s="315"/>
      <c r="HG222" s="315"/>
      <c r="HH222" s="315"/>
      <c r="HI222" s="315"/>
    </row>
    <row r="223" spans="1:217" ht="89.1" customHeight="1" thickBot="1" x14ac:dyDescent="0.25">
      <c r="A223" s="653"/>
      <c r="B223" s="645"/>
      <c r="C223" s="654"/>
      <c r="D223" s="140" t="s">
        <v>267</v>
      </c>
      <c r="E223" s="141" t="s">
        <v>268</v>
      </c>
      <c r="F223" s="234" t="s">
        <v>1509</v>
      </c>
      <c r="G223" s="142" t="s">
        <v>401</v>
      </c>
      <c r="H223" s="142" t="s">
        <v>426</v>
      </c>
      <c r="I223" s="241" t="s">
        <v>1107</v>
      </c>
      <c r="J223" s="142" t="s">
        <v>419</v>
      </c>
      <c r="K223" s="142" t="s">
        <v>36</v>
      </c>
      <c r="L223" s="142" t="s">
        <v>421</v>
      </c>
      <c r="M223" s="142" t="s">
        <v>277</v>
      </c>
      <c r="N223" s="142" t="s">
        <v>277</v>
      </c>
      <c r="O223" s="142" t="s">
        <v>422</v>
      </c>
      <c r="P223" s="170">
        <v>2</v>
      </c>
      <c r="Q223" s="143">
        <v>2</v>
      </c>
      <c r="R223" s="170">
        <f t="shared" si="88"/>
        <v>4</v>
      </c>
      <c r="S223" s="171" t="str">
        <f t="shared" si="84"/>
        <v>Bajo</v>
      </c>
      <c r="T223" s="144">
        <v>25</v>
      </c>
      <c r="U223" s="170">
        <f t="shared" si="85"/>
        <v>100</v>
      </c>
      <c r="V223" s="170" t="str">
        <f t="shared" si="87"/>
        <v>III</v>
      </c>
      <c r="W223" s="176" t="str">
        <f t="shared" si="78"/>
        <v>Mejorable</v>
      </c>
      <c r="X223" s="142"/>
      <c r="Y223" s="142"/>
      <c r="Z223" s="142"/>
      <c r="AA223" s="142" t="s">
        <v>427</v>
      </c>
      <c r="AB223" s="142" t="s">
        <v>424</v>
      </c>
      <c r="AC223" s="142" t="s">
        <v>277</v>
      </c>
      <c r="AD223" s="142" t="s">
        <v>277</v>
      </c>
      <c r="AE223" s="142" t="s">
        <v>277</v>
      </c>
      <c r="AF223" s="142" t="s">
        <v>425</v>
      </c>
      <c r="AG223" s="142" t="s">
        <v>277</v>
      </c>
      <c r="AH223" s="145"/>
      <c r="AI223" s="170"/>
      <c r="AJ223" s="143"/>
      <c r="AK223" s="146">
        <f t="shared" si="79"/>
        <v>0</v>
      </c>
      <c r="AL223" s="219">
        <f t="shared" si="80"/>
        <v>0</v>
      </c>
      <c r="AM223" s="147" t="str">
        <f t="shared" si="81"/>
        <v>IV</v>
      </c>
      <c r="AN223" s="176" t="str">
        <f t="shared" si="82"/>
        <v>Aceptable</v>
      </c>
      <c r="AO223" s="652"/>
      <c r="AP223" s="652"/>
      <c r="AQ223" s="315"/>
      <c r="AR223" s="315"/>
      <c r="AS223" s="315"/>
      <c r="AT223" s="315"/>
      <c r="AU223" s="315"/>
      <c r="AV223" s="315"/>
      <c r="AW223" s="315"/>
      <c r="AX223" s="315"/>
      <c r="AY223" s="315"/>
      <c r="AZ223" s="315"/>
      <c r="BA223" s="315"/>
      <c r="BB223" s="315"/>
      <c r="BC223" s="315"/>
      <c r="BD223" s="315"/>
      <c r="BE223" s="315"/>
      <c r="BF223" s="315"/>
      <c r="BG223" s="315"/>
      <c r="BH223" s="315"/>
      <c r="BI223" s="315"/>
      <c r="BJ223" s="315"/>
      <c r="BK223" s="315"/>
      <c r="BL223" s="315"/>
      <c r="BM223" s="315"/>
      <c r="BN223" s="315"/>
      <c r="BO223" s="315"/>
      <c r="BP223" s="315"/>
      <c r="BQ223" s="315"/>
      <c r="BR223" s="315"/>
      <c r="BS223" s="315"/>
      <c r="BT223" s="315"/>
      <c r="BU223" s="315"/>
      <c r="BV223" s="315"/>
      <c r="BW223" s="315"/>
      <c r="BX223" s="315"/>
      <c r="BY223" s="315"/>
      <c r="BZ223" s="315"/>
      <c r="CA223" s="315"/>
      <c r="CB223" s="315"/>
      <c r="CC223" s="315"/>
      <c r="CD223" s="315"/>
      <c r="CE223" s="315"/>
      <c r="CF223" s="315"/>
      <c r="CG223" s="315"/>
      <c r="CH223" s="315"/>
      <c r="CI223" s="315"/>
      <c r="CJ223" s="315"/>
      <c r="CK223" s="315"/>
      <c r="CL223" s="315"/>
      <c r="CM223" s="315"/>
      <c r="CN223" s="315"/>
      <c r="CO223" s="315"/>
      <c r="CP223" s="315"/>
      <c r="CQ223" s="315"/>
      <c r="CR223" s="315"/>
      <c r="CS223" s="315"/>
      <c r="CT223" s="315"/>
      <c r="CU223" s="315"/>
      <c r="CV223" s="315"/>
      <c r="CW223" s="315"/>
      <c r="CX223" s="315"/>
      <c r="CY223" s="315"/>
      <c r="CZ223" s="315"/>
      <c r="DA223" s="315"/>
      <c r="DB223" s="315"/>
      <c r="DC223" s="315"/>
      <c r="DD223" s="315"/>
      <c r="DE223" s="315"/>
      <c r="DF223" s="315"/>
      <c r="DG223" s="315"/>
      <c r="DH223" s="315"/>
      <c r="DI223" s="315"/>
      <c r="DJ223" s="315"/>
      <c r="DK223" s="315"/>
      <c r="DL223" s="315"/>
      <c r="DM223" s="315"/>
      <c r="DN223" s="315"/>
      <c r="DO223" s="315"/>
      <c r="DP223" s="315"/>
      <c r="DQ223" s="315"/>
      <c r="DR223" s="315"/>
      <c r="DS223" s="315"/>
      <c r="DT223" s="315"/>
      <c r="DU223" s="315"/>
      <c r="DV223" s="315"/>
      <c r="DW223" s="315"/>
      <c r="DX223" s="315"/>
      <c r="DY223" s="315"/>
      <c r="DZ223" s="315"/>
      <c r="EA223" s="315"/>
      <c r="EB223" s="315"/>
      <c r="EC223" s="315"/>
      <c r="ED223" s="315"/>
      <c r="EE223" s="315"/>
      <c r="EF223" s="315"/>
      <c r="EG223" s="315"/>
      <c r="EH223" s="315"/>
      <c r="EI223" s="315"/>
      <c r="EJ223" s="315"/>
      <c r="EK223" s="315"/>
      <c r="EL223" s="315"/>
      <c r="EM223" s="315"/>
      <c r="EN223" s="315"/>
      <c r="EO223" s="315"/>
      <c r="EP223" s="315"/>
      <c r="EQ223" s="315"/>
      <c r="ER223" s="315"/>
      <c r="ES223" s="315"/>
      <c r="ET223" s="315"/>
      <c r="EU223" s="315"/>
      <c r="EV223" s="315"/>
      <c r="EW223" s="315"/>
      <c r="EX223" s="315"/>
      <c r="EY223" s="315"/>
      <c r="EZ223" s="315"/>
      <c r="FA223" s="315"/>
      <c r="FB223" s="315"/>
      <c r="FC223" s="315"/>
      <c r="FD223" s="315"/>
      <c r="FE223" s="315"/>
      <c r="FF223" s="315"/>
      <c r="FG223" s="315"/>
      <c r="FH223" s="315"/>
      <c r="FI223" s="315"/>
      <c r="FJ223" s="315"/>
      <c r="FK223" s="315"/>
      <c r="FL223" s="315"/>
      <c r="FM223" s="315"/>
      <c r="FN223" s="315"/>
      <c r="FO223" s="315"/>
      <c r="FP223" s="315"/>
      <c r="FQ223" s="315"/>
      <c r="FR223" s="315"/>
      <c r="FS223" s="315"/>
      <c r="FT223" s="315"/>
      <c r="FU223" s="315"/>
      <c r="FV223" s="315"/>
      <c r="FW223" s="315"/>
      <c r="FX223" s="315"/>
      <c r="FY223" s="315"/>
      <c r="FZ223" s="315"/>
      <c r="GA223" s="315"/>
      <c r="GB223" s="315"/>
      <c r="GC223" s="315"/>
      <c r="GD223" s="315"/>
      <c r="GE223" s="315"/>
      <c r="GF223" s="315"/>
      <c r="GG223" s="315"/>
      <c r="GH223" s="315"/>
      <c r="GI223" s="315"/>
      <c r="GJ223" s="315"/>
      <c r="GK223" s="315"/>
      <c r="GL223" s="315"/>
      <c r="GM223" s="315"/>
      <c r="GN223" s="315"/>
      <c r="GO223" s="315"/>
      <c r="GP223" s="315"/>
      <c r="GQ223" s="315"/>
      <c r="GR223" s="315"/>
      <c r="GS223" s="315"/>
      <c r="GT223" s="315"/>
      <c r="GU223" s="315"/>
      <c r="GV223" s="315"/>
      <c r="GW223" s="315"/>
      <c r="GX223" s="315"/>
      <c r="GY223" s="315"/>
      <c r="GZ223" s="315"/>
      <c r="HA223" s="315"/>
      <c r="HB223" s="315"/>
      <c r="HC223" s="315"/>
      <c r="HD223" s="315"/>
      <c r="HE223" s="315"/>
      <c r="HF223" s="315"/>
      <c r="HG223" s="315"/>
      <c r="HH223" s="315"/>
      <c r="HI223" s="315"/>
    </row>
    <row r="224" spans="1:217" ht="102" customHeight="1" thickBot="1" x14ac:dyDescent="0.25">
      <c r="A224" s="653"/>
      <c r="B224" s="645"/>
      <c r="C224" s="654"/>
      <c r="D224" s="140" t="s">
        <v>267</v>
      </c>
      <c r="E224" s="141" t="s">
        <v>268</v>
      </c>
      <c r="F224" s="234" t="s">
        <v>1509</v>
      </c>
      <c r="G224" s="142" t="s">
        <v>401</v>
      </c>
      <c r="H224" s="142" t="s">
        <v>428</v>
      </c>
      <c r="I224" s="241" t="s">
        <v>1107</v>
      </c>
      <c r="J224" s="142" t="s">
        <v>419</v>
      </c>
      <c r="K224" s="142" t="s">
        <v>429</v>
      </c>
      <c r="L224" s="142" t="s">
        <v>430</v>
      </c>
      <c r="M224" s="142" t="s">
        <v>277</v>
      </c>
      <c r="N224" s="142" t="s">
        <v>277</v>
      </c>
      <c r="O224" s="142" t="s">
        <v>422</v>
      </c>
      <c r="P224" s="170">
        <v>2</v>
      </c>
      <c r="Q224" s="143">
        <v>2</v>
      </c>
      <c r="R224" s="170">
        <f t="shared" si="88"/>
        <v>4</v>
      </c>
      <c r="S224" s="171" t="str">
        <f t="shared" si="84"/>
        <v>Bajo</v>
      </c>
      <c r="T224" s="144">
        <v>25</v>
      </c>
      <c r="U224" s="170">
        <f t="shared" si="85"/>
        <v>100</v>
      </c>
      <c r="V224" s="170" t="str">
        <f t="shared" si="87"/>
        <v>III</v>
      </c>
      <c r="W224" s="176" t="str">
        <f t="shared" si="78"/>
        <v>Mejorable</v>
      </c>
      <c r="X224" s="142"/>
      <c r="Y224" s="142"/>
      <c r="Z224" s="142"/>
      <c r="AA224" s="142" t="s">
        <v>427</v>
      </c>
      <c r="AB224" s="142" t="s">
        <v>424</v>
      </c>
      <c r="AC224" s="142" t="s">
        <v>277</v>
      </c>
      <c r="AD224" s="142" t="s">
        <v>277</v>
      </c>
      <c r="AE224" s="142" t="s">
        <v>277</v>
      </c>
      <c r="AF224" s="142" t="s">
        <v>425</v>
      </c>
      <c r="AG224" s="142" t="s">
        <v>277</v>
      </c>
      <c r="AH224" s="145"/>
      <c r="AI224" s="170"/>
      <c r="AJ224" s="143"/>
      <c r="AK224" s="146">
        <f t="shared" si="79"/>
        <v>0</v>
      </c>
      <c r="AL224" s="219">
        <f t="shared" si="80"/>
        <v>0</v>
      </c>
      <c r="AM224" s="147" t="str">
        <f t="shared" si="81"/>
        <v>IV</v>
      </c>
      <c r="AN224" s="176" t="str">
        <f t="shared" si="82"/>
        <v>Aceptable</v>
      </c>
      <c r="AO224" s="652"/>
      <c r="AP224" s="652"/>
      <c r="AQ224" s="315"/>
      <c r="AR224" s="315"/>
      <c r="AS224" s="315"/>
      <c r="AT224" s="315"/>
      <c r="AU224" s="315"/>
      <c r="AV224" s="315"/>
      <c r="AW224" s="315"/>
      <c r="AX224" s="315"/>
      <c r="AY224" s="315"/>
      <c r="AZ224" s="315"/>
      <c r="BA224" s="315"/>
      <c r="BB224" s="315"/>
      <c r="BC224" s="315"/>
      <c r="BD224" s="315"/>
      <c r="BE224" s="315"/>
      <c r="BF224" s="315"/>
      <c r="BG224" s="315"/>
      <c r="BH224" s="315"/>
      <c r="BI224" s="315"/>
      <c r="BJ224" s="315"/>
      <c r="BK224" s="315"/>
      <c r="BL224" s="315"/>
      <c r="BM224" s="315"/>
      <c r="BN224" s="315"/>
      <c r="BO224" s="315"/>
      <c r="BP224" s="315"/>
      <c r="BQ224" s="315"/>
      <c r="BR224" s="315"/>
      <c r="BS224" s="315"/>
      <c r="BT224" s="315"/>
      <c r="BU224" s="315"/>
      <c r="BV224" s="315"/>
      <c r="BW224" s="315"/>
      <c r="BX224" s="315"/>
      <c r="BY224" s="315"/>
      <c r="BZ224" s="315"/>
      <c r="CA224" s="315"/>
      <c r="CB224" s="315"/>
      <c r="CC224" s="315"/>
      <c r="CD224" s="315"/>
      <c r="CE224" s="315"/>
      <c r="CF224" s="315"/>
      <c r="CG224" s="315"/>
      <c r="CH224" s="315"/>
      <c r="CI224" s="315"/>
      <c r="CJ224" s="315"/>
      <c r="CK224" s="315"/>
      <c r="CL224" s="315"/>
      <c r="CM224" s="315"/>
      <c r="CN224" s="315"/>
      <c r="CO224" s="315"/>
      <c r="CP224" s="315"/>
      <c r="CQ224" s="315"/>
      <c r="CR224" s="315"/>
      <c r="CS224" s="315"/>
      <c r="CT224" s="315"/>
      <c r="CU224" s="315"/>
      <c r="CV224" s="315"/>
      <c r="CW224" s="315"/>
      <c r="CX224" s="315"/>
      <c r="CY224" s="315"/>
      <c r="CZ224" s="315"/>
      <c r="DA224" s="315"/>
      <c r="DB224" s="315"/>
      <c r="DC224" s="315"/>
      <c r="DD224" s="315"/>
      <c r="DE224" s="315"/>
      <c r="DF224" s="315"/>
      <c r="DG224" s="315"/>
      <c r="DH224" s="315"/>
      <c r="DI224" s="315"/>
      <c r="DJ224" s="315"/>
      <c r="DK224" s="315"/>
      <c r="DL224" s="315"/>
      <c r="DM224" s="315"/>
      <c r="DN224" s="315"/>
      <c r="DO224" s="315"/>
      <c r="DP224" s="315"/>
      <c r="DQ224" s="315"/>
      <c r="DR224" s="315"/>
      <c r="DS224" s="315"/>
      <c r="DT224" s="315"/>
      <c r="DU224" s="315"/>
      <c r="DV224" s="315"/>
      <c r="DW224" s="315"/>
      <c r="DX224" s="315"/>
      <c r="DY224" s="315"/>
      <c r="DZ224" s="315"/>
      <c r="EA224" s="315"/>
      <c r="EB224" s="315"/>
      <c r="EC224" s="315"/>
      <c r="ED224" s="315"/>
      <c r="EE224" s="315"/>
      <c r="EF224" s="315"/>
      <c r="EG224" s="315"/>
      <c r="EH224" s="315"/>
      <c r="EI224" s="315"/>
      <c r="EJ224" s="315"/>
      <c r="EK224" s="315"/>
      <c r="EL224" s="315"/>
      <c r="EM224" s="315"/>
      <c r="EN224" s="315"/>
      <c r="EO224" s="315"/>
      <c r="EP224" s="315"/>
      <c r="EQ224" s="315"/>
      <c r="ER224" s="315"/>
      <c r="ES224" s="315"/>
      <c r="ET224" s="315"/>
      <c r="EU224" s="315"/>
      <c r="EV224" s="315"/>
      <c r="EW224" s="315"/>
      <c r="EX224" s="315"/>
      <c r="EY224" s="315"/>
      <c r="EZ224" s="315"/>
      <c r="FA224" s="315"/>
      <c r="FB224" s="315"/>
      <c r="FC224" s="315"/>
      <c r="FD224" s="315"/>
      <c r="FE224" s="315"/>
      <c r="FF224" s="315"/>
      <c r="FG224" s="315"/>
      <c r="FH224" s="315"/>
      <c r="FI224" s="315"/>
      <c r="FJ224" s="315"/>
      <c r="FK224" s="315"/>
      <c r="FL224" s="315"/>
      <c r="FM224" s="315"/>
      <c r="FN224" s="315"/>
      <c r="FO224" s="315"/>
      <c r="FP224" s="315"/>
      <c r="FQ224" s="315"/>
      <c r="FR224" s="315"/>
      <c r="FS224" s="315"/>
      <c r="FT224" s="315"/>
      <c r="FU224" s="315"/>
      <c r="FV224" s="315"/>
      <c r="FW224" s="315"/>
      <c r="FX224" s="315"/>
      <c r="FY224" s="315"/>
      <c r="FZ224" s="315"/>
      <c r="GA224" s="315"/>
      <c r="GB224" s="315"/>
      <c r="GC224" s="315"/>
      <c r="GD224" s="315"/>
      <c r="GE224" s="315"/>
      <c r="GF224" s="315"/>
      <c r="GG224" s="315"/>
      <c r="GH224" s="315"/>
      <c r="GI224" s="315"/>
      <c r="GJ224" s="315"/>
      <c r="GK224" s="315"/>
      <c r="GL224" s="315"/>
      <c r="GM224" s="315"/>
      <c r="GN224" s="315"/>
      <c r="GO224" s="315"/>
      <c r="GP224" s="315"/>
      <c r="GQ224" s="315"/>
      <c r="GR224" s="315"/>
      <c r="GS224" s="315"/>
      <c r="GT224" s="315"/>
      <c r="GU224" s="315"/>
      <c r="GV224" s="315"/>
      <c r="GW224" s="315"/>
      <c r="GX224" s="315"/>
      <c r="GY224" s="315"/>
      <c r="GZ224" s="315"/>
      <c r="HA224" s="315"/>
      <c r="HB224" s="315"/>
      <c r="HC224" s="315"/>
      <c r="HD224" s="315"/>
      <c r="HE224" s="315"/>
      <c r="HF224" s="315"/>
      <c r="HG224" s="315"/>
      <c r="HH224" s="315"/>
      <c r="HI224" s="315"/>
    </row>
    <row r="225" spans="1:217" ht="90" thickBot="1" x14ac:dyDescent="0.25">
      <c r="A225" s="653"/>
      <c r="B225" s="645"/>
      <c r="C225" s="654"/>
      <c r="D225" s="140" t="s">
        <v>267</v>
      </c>
      <c r="E225" s="141" t="s">
        <v>268</v>
      </c>
      <c r="F225" s="234" t="s">
        <v>1509</v>
      </c>
      <c r="G225" s="142" t="s">
        <v>401</v>
      </c>
      <c r="H225" s="142" t="s">
        <v>624</v>
      </c>
      <c r="I225" s="241" t="s">
        <v>1107</v>
      </c>
      <c r="J225" s="142" t="s">
        <v>288</v>
      </c>
      <c r="K225" s="142" t="s">
        <v>625</v>
      </c>
      <c r="L225" s="238" t="s">
        <v>433</v>
      </c>
      <c r="M225" s="142" t="s">
        <v>626</v>
      </c>
      <c r="N225" s="142" t="s">
        <v>434</v>
      </c>
      <c r="O225" s="142" t="s">
        <v>277</v>
      </c>
      <c r="P225" s="170">
        <v>2</v>
      </c>
      <c r="Q225" s="143">
        <v>3</v>
      </c>
      <c r="R225" s="170">
        <f t="shared" si="88"/>
        <v>6</v>
      </c>
      <c r="S225" s="171" t="str">
        <f t="shared" si="84"/>
        <v>Medio</v>
      </c>
      <c r="T225" s="144">
        <v>60</v>
      </c>
      <c r="U225" s="170">
        <f t="shared" si="85"/>
        <v>360</v>
      </c>
      <c r="V225" s="170" t="str">
        <f t="shared" si="87"/>
        <v>II</v>
      </c>
      <c r="W225" s="176" t="str">
        <f t="shared" si="78"/>
        <v>No Aceptable o Aceptable con Control Especifico</v>
      </c>
      <c r="X225" s="142"/>
      <c r="Y225" s="142"/>
      <c r="Z225" s="142"/>
      <c r="AA225" s="142" t="s">
        <v>435</v>
      </c>
      <c r="AB225" s="142" t="s">
        <v>436</v>
      </c>
      <c r="AC225" s="142" t="s">
        <v>277</v>
      </c>
      <c r="AD225" s="142" t="s">
        <v>277</v>
      </c>
      <c r="AE225" s="142" t="s">
        <v>627</v>
      </c>
      <c r="AF225" s="142" t="s">
        <v>438</v>
      </c>
      <c r="AG225" s="142" t="s">
        <v>277</v>
      </c>
      <c r="AH225" s="145"/>
      <c r="AI225" s="170"/>
      <c r="AJ225" s="143"/>
      <c r="AK225" s="146">
        <f t="shared" si="79"/>
        <v>0</v>
      </c>
      <c r="AL225" s="219">
        <f t="shared" si="80"/>
        <v>0</v>
      </c>
      <c r="AM225" s="147" t="str">
        <f t="shared" si="81"/>
        <v>IV</v>
      </c>
      <c r="AN225" s="176" t="str">
        <f t="shared" si="82"/>
        <v>Aceptable</v>
      </c>
      <c r="AO225" s="652"/>
      <c r="AP225" s="652"/>
      <c r="AQ225" s="315"/>
      <c r="AR225" s="315"/>
      <c r="AS225" s="315"/>
      <c r="AT225" s="315"/>
      <c r="AU225" s="315"/>
      <c r="AV225" s="315"/>
      <c r="AW225" s="315"/>
      <c r="AX225" s="315"/>
      <c r="AY225" s="315"/>
      <c r="AZ225" s="315"/>
      <c r="BA225" s="315"/>
      <c r="BB225" s="315"/>
      <c r="BC225" s="315"/>
      <c r="BD225" s="315"/>
      <c r="BE225" s="315"/>
      <c r="BF225" s="315"/>
      <c r="BG225" s="315"/>
      <c r="BH225" s="315"/>
      <c r="BI225" s="315"/>
      <c r="BJ225" s="315"/>
      <c r="BK225" s="315"/>
      <c r="BL225" s="315"/>
      <c r="BM225" s="315"/>
      <c r="BN225" s="315"/>
      <c r="BO225" s="315"/>
      <c r="BP225" s="315"/>
      <c r="BQ225" s="315"/>
      <c r="BR225" s="315"/>
      <c r="BS225" s="315"/>
      <c r="BT225" s="315"/>
      <c r="BU225" s="315"/>
      <c r="BV225" s="315"/>
      <c r="BW225" s="315"/>
      <c r="BX225" s="315"/>
      <c r="BY225" s="315"/>
      <c r="BZ225" s="315"/>
      <c r="CA225" s="315"/>
      <c r="CB225" s="315"/>
      <c r="CC225" s="315"/>
      <c r="CD225" s="315"/>
      <c r="CE225" s="315"/>
      <c r="CF225" s="315"/>
      <c r="CG225" s="315"/>
      <c r="CH225" s="315"/>
      <c r="CI225" s="315"/>
      <c r="CJ225" s="315"/>
      <c r="CK225" s="315"/>
      <c r="CL225" s="315"/>
      <c r="CM225" s="315"/>
      <c r="CN225" s="315"/>
      <c r="CO225" s="315"/>
      <c r="CP225" s="315"/>
      <c r="CQ225" s="315"/>
      <c r="CR225" s="315"/>
      <c r="CS225" s="315"/>
      <c r="CT225" s="315"/>
      <c r="CU225" s="315"/>
      <c r="CV225" s="315"/>
      <c r="CW225" s="315"/>
      <c r="CX225" s="315"/>
      <c r="CY225" s="315"/>
      <c r="CZ225" s="315"/>
      <c r="DA225" s="315"/>
      <c r="DB225" s="315"/>
      <c r="DC225" s="315"/>
      <c r="DD225" s="315"/>
      <c r="DE225" s="315"/>
      <c r="DF225" s="315"/>
      <c r="DG225" s="315"/>
      <c r="DH225" s="315"/>
      <c r="DI225" s="315"/>
      <c r="DJ225" s="315"/>
      <c r="DK225" s="315"/>
      <c r="DL225" s="315"/>
      <c r="DM225" s="315"/>
      <c r="DN225" s="315"/>
      <c r="DO225" s="315"/>
      <c r="DP225" s="315"/>
      <c r="DQ225" s="315"/>
      <c r="DR225" s="315"/>
      <c r="DS225" s="315"/>
      <c r="DT225" s="315"/>
      <c r="DU225" s="315"/>
      <c r="DV225" s="315"/>
      <c r="DW225" s="315"/>
      <c r="DX225" s="315"/>
      <c r="DY225" s="315"/>
      <c r="DZ225" s="315"/>
      <c r="EA225" s="315"/>
      <c r="EB225" s="315"/>
      <c r="EC225" s="315"/>
      <c r="ED225" s="315"/>
      <c r="EE225" s="315"/>
      <c r="EF225" s="315"/>
      <c r="EG225" s="315"/>
      <c r="EH225" s="315"/>
      <c r="EI225" s="315"/>
      <c r="EJ225" s="315"/>
      <c r="EK225" s="315"/>
      <c r="EL225" s="315"/>
      <c r="EM225" s="315"/>
      <c r="EN225" s="315"/>
      <c r="EO225" s="315"/>
      <c r="EP225" s="315"/>
      <c r="EQ225" s="315"/>
      <c r="ER225" s="315"/>
      <c r="ES225" s="315"/>
      <c r="ET225" s="315"/>
      <c r="EU225" s="315"/>
      <c r="EV225" s="315"/>
      <c r="EW225" s="315"/>
      <c r="EX225" s="315"/>
      <c r="EY225" s="315"/>
      <c r="EZ225" s="315"/>
      <c r="FA225" s="315"/>
      <c r="FB225" s="315"/>
      <c r="FC225" s="315"/>
      <c r="FD225" s="315"/>
      <c r="FE225" s="315"/>
      <c r="FF225" s="315"/>
      <c r="FG225" s="315"/>
      <c r="FH225" s="315"/>
      <c r="FI225" s="315"/>
      <c r="FJ225" s="315"/>
      <c r="FK225" s="315"/>
      <c r="FL225" s="315"/>
      <c r="FM225" s="315"/>
      <c r="FN225" s="315"/>
      <c r="FO225" s="315"/>
      <c r="FP225" s="315"/>
      <c r="FQ225" s="315"/>
      <c r="FR225" s="315"/>
      <c r="FS225" s="315"/>
      <c r="FT225" s="315"/>
      <c r="FU225" s="315"/>
      <c r="FV225" s="315"/>
      <c r="FW225" s="315"/>
      <c r="FX225" s="315"/>
      <c r="FY225" s="315"/>
      <c r="FZ225" s="315"/>
      <c r="GA225" s="315"/>
      <c r="GB225" s="315"/>
      <c r="GC225" s="315"/>
      <c r="GD225" s="315"/>
      <c r="GE225" s="315"/>
      <c r="GF225" s="315"/>
      <c r="GG225" s="315"/>
      <c r="GH225" s="315"/>
      <c r="GI225" s="315"/>
      <c r="GJ225" s="315"/>
      <c r="GK225" s="315"/>
      <c r="GL225" s="315"/>
      <c r="GM225" s="315"/>
      <c r="GN225" s="315"/>
      <c r="GO225" s="315"/>
      <c r="GP225" s="315"/>
      <c r="GQ225" s="315"/>
      <c r="GR225" s="315"/>
      <c r="GS225" s="315"/>
      <c r="GT225" s="315"/>
      <c r="GU225" s="315"/>
      <c r="GV225" s="315"/>
      <c r="GW225" s="315"/>
      <c r="GX225" s="315"/>
      <c r="GY225" s="315"/>
      <c r="GZ225" s="315"/>
      <c r="HA225" s="315"/>
      <c r="HB225" s="315"/>
      <c r="HC225" s="315"/>
      <c r="HD225" s="315"/>
      <c r="HE225" s="315"/>
      <c r="HF225" s="315"/>
      <c r="HG225" s="315"/>
      <c r="HH225" s="315"/>
      <c r="HI225" s="315"/>
    </row>
    <row r="226" spans="1:217" ht="51.75" thickBot="1" x14ac:dyDescent="0.25">
      <c r="A226" s="653"/>
      <c r="B226" s="645"/>
      <c r="C226" s="654"/>
      <c r="D226" s="140" t="s">
        <v>267</v>
      </c>
      <c r="E226" s="141" t="s">
        <v>268</v>
      </c>
      <c r="F226" s="234" t="s">
        <v>1509</v>
      </c>
      <c r="G226" s="142" t="s">
        <v>401</v>
      </c>
      <c r="H226" s="142" t="s">
        <v>593</v>
      </c>
      <c r="I226" s="241" t="s">
        <v>1107</v>
      </c>
      <c r="J226" s="142" t="s">
        <v>288</v>
      </c>
      <c r="K226" s="142" t="s">
        <v>75</v>
      </c>
      <c r="L226" s="142" t="s">
        <v>469</v>
      </c>
      <c r="M226" s="142" t="s">
        <v>277</v>
      </c>
      <c r="N226" s="142" t="s">
        <v>594</v>
      </c>
      <c r="O226" s="142" t="s">
        <v>277</v>
      </c>
      <c r="P226" s="170">
        <v>2</v>
      </c>
      <c r="Q226" s="143">
        <v>2</v>
      </c>
      <c r="R226" s="170">
        <v>4</v>
      </c>
      <c r="S226" s="171" t="s">
        <v>474</v>
      </c>
      <c r="T226" s="144">
        <v>100</v>
      </c>
      <c r="U226" s="170">
        <v>400</v>
      </c>
      <c r="V226" s="170" t="str">
        <f t="shared" si="87"/>
        <v>II</v>
      </c>
      <c r="W226" s="176" t="str">
        <f t="shared" si="78"/>
        <v>No Aceptable o Aceptable con Control Especifico</v>
      </c>
      <c r="X226" s="142"/>
      <c r="Y226" s="142"/>
      <c r="Z226" s="142"/>
      <c r="AA226" s="142" t="s">
        <v>467</v>
      </c>
      <c r="AB226" s="142" t="s">
        <v>595</v>
      </c>
      <c r="AC226" s="142" t="s">
        <v>277</v>
      </c>
      <c r="AD226" s="142" t="s">
        <v>277</v>
      </c>
      <c r="AE226" s="142" t="s">
        <v>277</v>
      </c>
      <c r="AF226" s="142" t="s">
        <v>596</v>
      </c>
      <c r="AG226" s="142" t="s">
        <v>277</v>
      </c>
      <c r="AH226" s="145"/>
      <c r="AI226" s="170"/>
      <c r="AJ226" s="143"/>
      <c r="AK226" s="146">
        <f t="shared" si="79"/>
        <v>0</v>
      </c>
      <c r="AL226" s="219">
        <f t="shared" si="80"/>
        <v>0</v>
      </c>
      <c r="AM226" s="147" t="str">
        <f t="shared" si="81"/>
        <v>IV</v>
      </c>
      <c r="AN226" s="176" t="str">
        <f t="shared" si="82"/>
        <v>Aceptable</v>
      </c>
      <c r="AO226" s="652"/>
      <c r="AP226" s="652"/>
      <c r="AQ226" s="315"/>
      <c r="AR226" s="315"/>
      <c r="AS226" s="315"/>
      <c r="AT226" s="315"/>
      <c r="AU226" s="315"/>
      <c r="AV226" s="315"/>
      <c r="AW226" s="315"/>
      <c r="AX226" s="315"/>
      <c r="AY226" s="315"/>
      <c r="AZ226" s="315"/>
      <c r="BA226" s="315"/>
      <c r="BB226" s="315"/>
      <c r="BC226" s="315"/>
      <c r="BD226" s="315"/>
      <c r="BE226" s="315"/>
      <c r="BF226" s="315"/>
      <c r="BG226" s="315"/>
      <c r="BH226" s="315"/>
      <c r="BI226" s="315"/>
      <c r="BJ226" s="315"/>
      <c r="BK226" s="315"/>
      <c r="BL226" s="315"/>
      <c r="BM226" s="315"/>
      <c r="BN226" s="315"/>
      <c r="BO226" s="315"/>
      <c r="BP226" s="315"/>
      <c r="BQ226" s="315"/>
      <c r="BR226" s="315"/>
      <c r="BS226" s="315"/>
      <c r="BT226" s="315"/>
      <c r="BU226" s="315"/>
      <c r="BV226" s="315"/>
      <c r="BW226" s="315"/>
      <c r="BX226" s="315"/>
      <c r="BY226" s="315"/>
      <c r="BZ226" s="315"/>
      <c r="CA226" s="315"/>
      <c r="CB226" s="315"/>
      <c r="CC226" s="315"/>
      <c r="CD226" s="315"/>
      <c r="CE226" s="315"/>
      <c r="CF226" s="315"/>
      <c r="CG226" s="315"/>
      <c r="CH226" s="315"/>
      <c r="CI226" s="315"/>
      <c r="CJ226" s="315"/>
      <c r="CK226" s="315"/>
      <c r="CL226" s="315"/>
      <c r="CM226" s="315"/>
      <c r="CN226" s="315"/>
      <c r="CO226" s="315"/>
      <c r="CP226" s="315"/>
      <c r="CQ226" s="315"/>
      <c r="CR226" s="315"/>
      <c r="CS226" s="315"/>
      <c r="CT226" s="315"/>
      <c r="CU226" s="315"/>
      <c r="CV226" s="315"/>
      <c r="CW226" s="315"/>
      <c r="CX226" s="315"/>
      <c r="CY226" s="315"/>
      <c r="CZ226" s="315"/>
      <c r="DA226" s="315"/>
      <c r="DB226" s="315"/>
      <c r="DC226" s="315"/>
      <c r="DD226" s="315"/>
      <c r="DE226" s="315"/>
      <c r="DF226" s="315"/>
      <c r="DG226" s="315"/>
      <c r="DH226" s="315"/>
      <c r="DI226" s="315"/>
      <c r="DJ226" s="315"/>
      <c r="DK226" s="315"/>
      <c r="DL226" s="315"/>
      <c r="DM226" s="315"/>
      <c r="DN226" s="315"/>
      <c r="DO226" s="315"/>
      <c r="DP226" s="315"/>
      <c r="DQ226" s="315"/>
      <c r="DR226" s="315"/>
      <c r="DS226" s="315"/>
      <c r="DT226" s="315"/>
      <c r="DU226" s="315"/>
      <c r="DV226" s="315"/>
      <c r="DW226" s="315"/>
      <c r="DX226" s="315"/>
      <c r="DY226" s="315"/>
      <c r="DZ226" s="315"/>
      <c r="EA226" s="315"/>
      <c r="EB226" s="315"/>
      <c r="EC226" s="315"/>
      <c r="ED226" s="315"/>
      <c r="EE226" s="315"/>
      <c r="EF226" s="315"/>
      <c r="EG226" s="315"/>
      <c r="EH226" s="315"/>
      <c r="EI226" s="315"/>
      <c r="EJ226" s="315"/>
      <c r="EK226" s="315"/>
      <c r="EL226" s="315"/>
      <c r="EM226" s="315"/>
      <c r="EN226" s="315"/>
      <c r="EO226" s="315"/>
      <c r="EP226" s="315"/>
      <c r="EQ226" s="315"/>
      <c r="ER226" s="315"/>
      <c r="ES226" s="315"/>
      <c r="ET226" s="315"/>
      <c r="EU226" s="315"/>
      <c r="EV226" s="315"/>
      <c r="EW226" s="315"/>
      <c r="EX226" s="315"/>
      <c r="EY226" s="315"/>
      <c r="EZ226" s="315"/>
      <c r="FA226" s="315"/>
      <c r="FB226" s="315"/>
      <c r="FC226" s="315"/>
      <c r="FD226" s="315"/>
      <c r="FE226" s="315"/>
      <c r="FF226" s="315"/>
      <c r="FG226" s="315"/>
      <c r="FH226" s="315"/>
      <c r="FI226" s="315"/>
      <c r="FJ226" s="315"/>
      <c r="FK226" s="315"/>
      <c r="FL226" s="315"/>
      <c r="FM226" s="315"/>
      <c r="FN226" s="315"/>
      <c r="FO226" s="315"/>
      <c r="FP226" s="315"/>
      <c r="FQ226" s="315"/>
      <c r="FR226" s="315"/>
      <c r="FS226" s="315"/>
      <c r="FT226" s="315"/>
      <c r="FU226" s="315"/>
      <c r="FV226" s="315"/>
      <c r="FW226" s="315"/>
      <c r="FX226" s="315"/>
      <c r="FY226" s="315"/>
      <c r="FZ226" s="315"/>
      <c r="GA226" s="315"/>
      <c r="GB226" s="315"/>
      <c r="GC226" s="315"/>
      <c r="GD226" s="315"/>
      <c r="GE226" s="315"/>
      <c r="GF226" s="315"/>
      <c r="GG226" s="315"/>
      <c r="GH226" s="315"/>
      <c r="GI226" s="315"/>
      <c r="GJ226" s="315"/>
      <c r="GK226" s="315"/>
      <c r="GL226" s="315"/>
      <c r="GM226" s="315"/>
      <c r="GN226" s="315"/>
      <c r="GO226" s="315"/>
      <c r="GP226" s="315"/>
      <c r="GQ226" s="315"/>
      <c r="GR226" s="315"/>
      <c r="GS226" s="315"/>
      <c r="GT226" s="315"/>
      <c r="GU226" s="315"/>
      <c r="GV226" s="315"/>
      <c r="GW226" s="315"/>
      <c r="GX226" s="315"/>
      <c r="GY226" s="315"/>
      <c r="GZ226" s="315"/>
      <c r="HA226" s="315"/>
      <c r="HB226" s="315"/>
      <c r="HC226" s="315"/>
      <c r="HD226" s="315"/>
      <c r="HE226" s="315"/>
      <c r="HF226" s="315"/>
      <c r="HG226" s="315"/>
      <c r="HH226" s="315"/>
      <c r="HI226" s="315"/>
    </row>
    <row r="227" spans="1:217" ht="51.75" thickBot="1" x14ac:dyDescent="0.25">
      <c r="A227" s="653"/>
      <c r="B227" s="645"/>
      <c r="C227" s="654"/>
      <c r="D227" s="140" t="s">
        <v>267</v>
      </c>
      <c r="E227" s="141" t="s">
        <v>268</v>
      </c>
      <c r="F227" s="305" t="s">
        <v>1113</v>
      </c>
      <c r="G227" s="142" t="s">
        <v>756</v>
      </c>
      <c r="H227" s="142" t="s">
        <v>757</v>
      </c>
      <c r="I227" s="241" t="s">
        <v>1107</v>
      </c>
      <c r="J227" s="142" t="s">
        <v>288</v>
      </c>
      <c r="K227" s="142" t="s">
        <v>656</v>
      </c>
      <c r="L227" s="234" t="s">
        <v>657</v>
      </c>
      <c r="M227" s="142" t="s">
        <v>277</v>
      </c>
      <c r="N227" s="142" t="s">
        <v>277</v>
      </c>
      <c r="O227" s="182" t="s">
        <v>748</v>
      </c>
      <c r="P227" s="170">
        <v>2</v>
      </c>
      <c r="Q227" s="143">
        <v>2</v>
      </c>
      <c r="R227" s="170">
        <f t="shared" ref="R227:R232" si="89">P227*Q227</f>
        <v>4</v>
      </c>
      <c r="S227" s="171" t="str">
        <f t="shared" ref="S227:S268" si="90">IF((R227&gt;23),"MuyAlto",IF(R227&gt;9,"Alto",IF(R227&gt;5,"Medio",IF(R227&lt;6,"Bajo"))))</f>
        <v>Bajo</v>
      </c>
      <c r="T227" s="144">
        <v>100</v>
      </c>
      <c r="U227" s="170">
        <f t="shared" ref="U227:U242" si="91">R227*T227</f>
        <v>400</v>
      </c>
      <c r="V227" s="170" t="str">
        <f t="shared" si="87"/>
        <v>II</v>
      </c>
      <c r="W227" s="176" t="str">
        <f t="shared" si="78"/>
        <v>No Aceptable o Aceptable con Control Especifico</v>
      </c>
      <c r="X227" s="142"/>
      <c r="Y227" s="142"/>
      <c r="Z227" s="142"/>
      <c r="AA227" s="142" t="s">
        <v>687</v>
      </c>
      <c r="AB227" s="142" t="s">
        <v>659</v>
      </c>
      <c r="AC227" s="142" t="s">
        <v>277</v>
      </c>
      <c r="AD227" s="142" t="s">
        <v>277</v>
      </c>
      <c r="AE227" s="142" t="s">
        <v>277</v>
      </c>
      <c r="AF227" s="142" t="s">
        <v>688</v>
      </c>
      <c r="AG227" s="142" t="s">
        <v>277</v>
      </c>
      <c r="AH227" s="145"/>
      <c r="AI227" s="170"/>
      <c r="AJ227" s="143"/>
      <c r="AK227" s="146">
        <f t="shared" si="79"/>
        <v>0</v>
      </c>
      <c r="AL227" s="219">
        <f t="shared" si="80"/>
        <v>0</v>
      </c>
      <c r="AM227" s="147" t="str">
        <f t="shared" si="81"/>
        <v>IV</v>
      </c>
      <c r="AN227" s="176" t="str">
        <f t="shared" si="82"/>
        <v>Aceptable</v>
      </c>
      <c r="AO227" s="652"/>
      <c r="AP227" s="652"/>
      <c r="AQ227" s="315"/>
      <c r="AR227" s="315"/>
      <c r="AS227" s="315"/>
      <c r="AT227" s="315"/>
      <c r="AU227" s="315"/>
      <c r="AV227" s="315"/>
      <c r="AW227" s="315"/>
      <c r="AX227" s="315"/>
      <c r="AY227" s="315"/>
      <c r="AZ227" s="315"/>
      <c r="BA227" s="315"/>
      <c r="BB227" s="315"/>
      <c r="BC227" s="315"/>
      <c r="BD227" s="315"/>
      <c r="BE227" s="315"/>
      <c r="BF227" s="315"/>
      <c r="BG227" s="315"/>
      <c r="BH227" s="315"/>
      <c r="BI227" s="315"/>
      <c r="BJ227" s="315"/>
      <c r="BK227" s="315"/>
      <c r="BL227" s="315"/>
      <c r="BM227" s="315"/>
      <c r="BN227" s="315"/>
      <c r="BO227" s="315"/>
      <c r="BP227" s="315"/>
      <c r="BQ227" s="315"/>
      <c r="BR227" s="315"/>
      <c r="BS227" s="315"/>
      <c r="BT227" s="315"/>
      <c r="BU227" s="315"/>
      <c r="BV227" s="315"/>
      <c r="BW227" s="315"/>
      <c r="BX227" s="315"/>
      <c r="BY227" s="315"/>
      <c r="BZ227" s="315"/>
      <c r="CA227" s="315"/>
      <c r="CB227" s="315"/>
      <c r="CC227" s="315"/>
      <c r="CD227" s="315"/>
      <c r="CE227" s="315"/>
      <c r="CF227" s="315"/>
      <c r="CG227" s="315"/>
      <c r="CH227" s="315"/>
      <c r="CI227" s="315"/>
      <c r="CJ227" s="315"/>
      <c r="CK227" s="315"/>
      <c r="CL227" s="315"/>
      <c r="CM227" s="315"/>
      <c r="CN227" s="315"/>
      <c r="CO227" s="315"/>
      <c r="CP227" s="315"/>
      <c r="CQ227" s="315"/>
      <c r="CR227" s="315"/>
      <c r="CS227" s="315"/>
      <c r="CT227" s="315"/>
      <c r="CU227" s="315"/>
      <c r="CV227" s="315"/>
      <c r="CW227" s="315"/>
      <c r="CX227" s="315"/>
      <c r="CY227" s="315"/>
      <c r="CZ227" s="315"/>
      <c r="DA227" s="315"/>
      <c r="DB227" s="315"/>
      <c r="DC227" s="315"/>
      <c r="DD227" s="315"/>
      <c r="DE227" s="315"/>
      <c r="DF227" s="315"/>
      <c r="DG227" s="315"/>
      <c r="DH227" s="315"/>
      <c r="DI227" s="315"/>
      <c r="DJ227" s="315"/>
      <c r="DK227" s="315"/>
      <c r="DL227" s="315"/>
      <c r="DM227" s="315"/>
      <c r="DN227" s="315"/>
      <c r="DO227" s="315"/>
      <c r="DP227" s="315"/>
      <c r="DQ227" s="315"/>
      <c r="DR227" s="315"/>
      <c r="DS227" s="315"/>
      <c r="DT227" s="315"/>
      <c r="DU227" s="315"/>
      <c r="DV227" s="315"/>
      <c r="DW227" s="315"/>
      <c r="DX227" s="315"/>
      <c r="DY227" s="315"/>
      <c r="DZ227" s="315"/>
      <c r="EA227" s="315"/>
      <c r="EB227" s="315"/>
      <c r="EC227" s="315"/>
      <c r="ED227" s="315"/>
      <c r="EE227" s="315"/>
      <c r="EF227" s="315"/>
      <c r="EG227" s="315"/>
      <c r="EH227" s="315"/>
      <c r="EI227" s="315"/>
      <c r="EJ227" s="315"/>
      <c r="EK227" s="315"/>
      <c r="EL227" s="315"/>
      <c r="EM227" s="315"/>
      <c r="EN227" s="315"/>
      <c r="EO227" s="315"/>
      <c r="EP227" s="315"/>
      <c r="EQ227" s="315"/>
      <c r="ER227" s="315"/>
      <c r="ES227" s="315"/>
      <c r="ET227" s="315"/>
      <c r="EU227" s="315"/>
      <c r="EV227" s="315"/>
      <c r="EW227" s="315"/>
      <c r="EX227" s="315"/>
      <c r="EY227" s="315"/>
      <c r="EZ227" s="315"/>
      <c r="FA227" s="315"/>
      <c r="FB227" s="315"/>
      <c r="FC227" s="315"/>
      <c r="FD227" s="315"/>
      <c r="FE227" s="315"/>
      <c r="FF227" s="315"/>
      <c r="FG227" s="315"/>
      <c r="FH227" s="315"/>
      <c r="FI227" s="315"/>
      <c r="FJ227" s="315"/>
      <c r="FK227" s="315"/>
      <c r="FL227" s="315"/>
      <c r="FM227" s="315"/>
      <c r="FN227" s="315"/>
      <c r="FO227" s="315"/>
      <c r="FP227" s="315"/>
      <c r="FQ227" s="315"/>
      <c r="FR227" s="315"/>
      <c r="FS227" s="315"/>
      <c r="FT227" s="315"/>
      <c r="FU227" s="315"/>
      <c r="FV227" s="315"/>
      <c r="FW227" s="315"/>
      <c r="FX227" s="315"/>
      <c r="FY227" s="315"/>
      <c r="FZ227" s="315"/>
      <c r="GA227" s="315"/>
      <c r="GB227" s="315"/>
      <c r="GC227" s="315"/>
      <c r="GD227" s="315"/>
      <c r="GE227" s="315"/>
      <c r="GF227" s="315"/>
      <c r="GG227" s="315"/>
      <c r="GH227" s="315"/>
      <c r="GI227" s="315"/>
      <c r="GJ227" s="315"/>
      <c r="GK227" s="315"/>
      <c r="GL227" s="315"/>
      <c r="GM227" s="315"/>
      <c r="GN227" s="315"/>
      <c r="GO227" s="315"/>
      <c r="GP227" s="315"/>
      <c r="GQ227" s="315"/>
      <c r="GR227" s="315"/>
      <c r="GS227" s="315"/>
      <c r="GT227" s="315"/>
      <c r="GU227" s="315"/>
      <c r="GV227" s="315"/>
      <c r="GW227" s="315"/>
      <c r="GX227" s="315"/>
      <c r="GY227" s="315"/>
      <c r="GZ227" s="315"/>
      <c r="HA227" s="315"/>
      <c r="HB227" s="315"/>
      <c r="HC227" s="315"/>
      <c r="HD227" s="315"/>
      <c r="HE227" s="315"/>
      <c r="HF227" s="315"/>
      <c r="HG227" s="315"/>
      <c r="HH227" s="315"/>
      <c r="HI227" s="315"/>
    </row>
    <row r="228" spans="1:217" ht="77.25" thickBot="1" x14ac:dyDescent="0.25">
      <c r="A228" s="653"/>
      <c r="B228" s="645"/>
      <c r="C228" s="654" t="s">
        <v>1063</v>
      </c>
      <c r="D228" s="140" t="s">
        <v>267</v>
      </c>
      <c r="E228" s="141" t="s">
        <v>268</v>
      </c>
      <c r="F228" s="142" t="s">
        <v>439</v>
      </c>
      <c r="G228" s="142" t="s">
        <v>634</v>
      </c>
      <c r="H228" s="142" t="s">
        <v>635</v>
      </c>
      <c r="I228" s="236" t="s">
        <v>641</v>
      </c>
      <c r="J228" s="142" t="s">
        <v>328</v>
      </c>
      <c r="K228" s="142" t="s">
        <v>601</v>
      </c>
      <c r="L228" s="142" t="s">
        <v>459</v>
      </c>
      <c r="M228" s="142" t="s">
        <v>277</v>
      </c>
      <c r="N228" s="142" t="s">
        <v>277</v>
      </c>
      <c r="O228" s="142" t="s">
        <v>336</v>
      </c>
      <c r="P228" s="170">
        <v>2</v>
      </c>
      <c r="Q228" s="143">
        <v>3</v>
      </c>
      <c r="R228" s="170">
        <f t="shared" si="89"/>
        <v>6</v>
      </c>
      <c r="S228" s="171" t="str">
        <f t="shared" si="90"/>
        <v>Medio</v>
      </c>
      <c r="T228" s="144">
        <v>25</v>
      </c>
      <c r="U228" s="170">
        <f t="shared" si="91"/>
        <v>150</v>
      </c>
      <c r="V228" s="170" t="str">
        <f t="shared" si="87"/>
        <v>II</v>
      </c>
      <c r="W228" s="176" t="str">
        <f t="shared" si="78"/>
        <v>No Aceptable o Aceptable con Control Especifico</v>
      </c>
      <c r="X228" s="142"/>
      <c r="Y228" s="142"/>
      <c r="Z228" s="142"/>
      <c r="AA228" s="142" t="str">
        <f>L228</f>
        <v>Desordenes de trauma acumulativo, fatiga muscular especificamente a nivel de columna.</v>
      </c>
      <c r="AB228" s="142" t="s">
        <v>332</v>
      </c>
      <c r="AC228" s="142" t="s">
        <v>277</v>
      </c>
      <c r="AD228" s="142" t="s">
        <v>277</v>
      </c>
      <c r="AE228" s="142" t="s">
        <v>277</v>
      </c>
      <c r="AF228" s="142" t="s">
        <v>637</v>
      </c>
      <c r="AG228" s="142" t="s">
        <v>277</v>
      </c>
      <c r="AH228" s="145"/>
      <c r="AI228" s="170"/>
      <c r="AJ228" s="143"/>
      <c r="AK228" s="146">
        <f t="shared" si="79"/>
        <v>0</v>
      </c>
      <c r="AL228" s="219">
        <f t="shared" si="80"/>
        <v>0</v>
      </c>
      <c r="AM228" s="147" t="str">
        <f t="shared" si="81"/>
        <v>IV</v>
      </c>
      <c r="AN228" s="176" t="str">
        <f t="shared" si="82"/>
        <v>Aceptable</v>
      </c>
      <c r="AO228" s="652"/>
      <c r="AP228" s="652"/>
      <c r="AQ228" s="315"/>
      <c r="AR228" s="315"/>
      <c r="AS228" s="315"/>
      <c r="AT228" s="315"/>
      <c r="AU228" s="315"/>
      <c r="AV228" s="315"/>
      <c r="AW228" s="315"/>
      <c r="AX228" s="315"/>
      <c r="AY228" s="315"/>
      <c r="AZ228" s="315"/>
      <c r="BA228" s="315"/>
      <c r="BB228" s="315"/>
      <c r="BC228" s="315"/>
      <c r="BD228" s="315"/>
      <c r="BE228" s="315"/>
      <c r="BF228" s="315"/>
      <c r="BG228" s="315"/>
      <c r="BH228" s="315"/>
      <c r="BI228" s="315"/>
      <c r="BJ228" s="315"/>
      <c r="BK228" s="315"/>
      <c r="BL228" s="315"/>
      <c r="BM228" s="315"/>
      <c r="BN228" s="315"/>
      <c r="BO228" s="315"/>
      <c r="BP228" s="315"/>
      <c r="BQ228" s="315"/>
      <c r="BR228" s="315"/>
      <c r="BS228" s="315"/>
      <c r="BT228" s="315"/>
      <c r="BU228" s="315"/>
      <c r="BV228" s="315"/>
      <c r="BW228" s="315"/>
      <c r="BX228" s="315"/>
      <c r="BY228" s="315"/>
      <c r="BZ228" s="315"/>
      <c r="CA228" s="315"/>
      <c r="CB228" s="315"/>
      <c r="CC228" s="315"/>
      <c r="CD228" s="315"/>
      <c r="CE228" s="315"/>
      <c r="CF228" s="315"/>
      <c r="CG228" s="315"/>
      <c r="CH228" s="315"/>
      <c r="CI228" s="315"/>
      <c r="CJ228" s="315"/>
      <c r="CK228" s="315"/>
      <c r="CL228" s="315"/>
      <c r="CM228" s="315"/>
      <c r="CN228" s="315"/>
      <c r="CO228" s="315"/>
      <c r="CP228" s="315"/>
      <c r="CQ228" s="315"/>
      <c r="CR228" s="315"/>
      <c r="CS228" s="315"/>
      <c r="CT228" s="315"/>
      <c r="CU228" s="315"/>
      <c r="CV228" s="315"/>
      <c r="CW228" s="315"/>
      <c r="CX228" s="315"/>
      <c r="CY228" s="315"/>
      <c r="CZ228" s="315"/>
      <c r="DA228" s="315"/>
      <c r="DB228" s="315"/>
      <c r="DC228" s="315"/>
      <c r="DD228" s="315"/>
      <c r="DE228" s="315"/>
      <c r="DF228" s="315"/>
      <c r="DG228" s="315"/>
      <c r="DH228" s="315"/>
      <c r="DI228" s="315"/>
      <c r="DJ228" s="315"/>
      <c r="DK228" s="315"/>
      <c r="DL228" s="315"/>
      <c r="DM228" s="315"/>
      <c r="DN228" s="315"/>
      <c r="DO228" s="315"/>
      <c r="DP228" s="315"/>
      <c r="DQ228" s="315"/>
      <c r="DR228" s="315"/>
      <c r="DS228" s="315"/>
      <c r="DT228" s="315"/>
      <c r="DU228" s="315"/>
      <c r="DV228" s="315"/>
      <c r="DW228" s="315"/>
      <c r="DX228" s="315"/>
      <c r="DY228" s="315"/>
      <c r="DZ228" s="315"/>
      <c r="EA228" s="315"/>
      <c r="EB228" s="315"/>
      <c r="EC228" s="315"/>
      <c r="ED228" s="315"/>
      <c r="EE228" s="315"/>
      <c r="EF228" s="315"/>
      <c r="EG228" s="315"/>
      <c r="EH228" s="315"/>
      <c r="EI228" s="315"/>
      <c r="EJ228" s="315"/>
      <c r="EK228" s="315"/>
      <c r="EL228" s="315"/>
      <c r="EM228" s="315"/>
      <c r="EN228" s="315"/>
      <c r="EO228" s="315"/>
      <c r="EP228" s="315"/>
      <c r="EQ228" s="315"/>
      <c r="ER228" s="315"/>
      <c r="ES228" s="315"/>
      <c r="ET228" s="315"/>
      <c r="EU228" s="315"/>
      <c r="EV228" s="315"/>
      <c r="EW228" s="315"/>
      <c r="EX228" s="315"/>
      <c r="EY228" s="315"/>
      <c r="EZ228" s="315"/>
      <c r="FA228" s="315"/>
      <c r="FB228" s="315"/>
      <c r="FC228" s="315"/>
      <c r="FD228" s="315"/>
      <c r="FE228" s="315"/>
      <c r="FF228" s="315"/>
      <c r="FG228" s="315"/>
      <c r="FH228" s="315"/>
      <c r="FI228" s="315"/>
      <c r="FJ228" s="315"/>
      <c r="FK228" s="315"/>
      <c r="FL228" s="315"/>
      <c r="FM228" s="315"/>
      <c r="FN228" s="315"/>
      <c r="FO228" s="315"/>
      <c r="FP228" s="315"/>
      <c r="FQ228" s="315"/>
      <c r="FR228" s="315"/>
      <c r="FS228" s="315"/>
      <c r="FT228" s="315"/>
      <c r="FU228" s="315"/>
      <c r="FV228" s="315"/>
      <c r="FW228" s="315"/>
      <c r="FX228" s="315"/>
      <c r="FY228" s="315"/>
      <c r="FZ228" s="315"/>
      <c r="GA228" s="315"/>
      <c r="GB228" s="315"/>
      <c r="GC228" s="315"/>
      <c r="GD228" s="315"/>
      <c r="GE228" s="315"/>
      <c r="GF228" s="315"/>
      <c r="GG228" s="315"/>
      <c r="GH228" s="315"/>
      <c r="GI228" s="315"/>
      <c r="GJ228" s="315"/>
      <c r="GK228" s="315"/>
      <c r="GL228" s="315"/>
      <c r="GM228" s="315"/>
      <c r="GN228" s="315"/>
      <c r="GO228" s="315"/>
      <c r="GP228" s="315"/>
      <c r="GQ228" s="315"/>
      <c r="GR228" s="315"/>
      <c r="GS228" s="315"/>
      <c r="GT228" s="315"/>
      <c r="GU228" s="315"/>
      <c r="GV228" s="315"/>
      <c r="GW228" s="315"/>
      <c r="GX228" s="315"/>
      <c r="GY228" s="315"/>
      <c r="GZ228" s="315"/>
      <c r="HA228" s="315"/>
      <c r="HB228" s="315"/>
      <c r="HC228" s="315"/>
      <c r="HD228" s="315"/>
      <c r="HE228" s="315"/>
      <c r="HF228" s="315"/>
      <c r="HG228" s="315"/>
      <c r="HH228" s="315"/>
      <c r="HI228" s="315"/>
    </row>
    <row r="229" spans="1:217" ht="77.25" thickBot="1" x14ac:dyDescent="0.25">
      <c r="A229" s="653"/>
      <c r="B229" s="645"/>
      <c r="C229" s="654"/>
      <c r="D229" s="140" t="s">
        <v>267</v>
      </c>
      <c r="E229" s="141" t="s">
        <v>268</v>
      </c>
      <c r="F229" s="142" t="s">
        <v>439</v>
      </c>
      <c r="G229" s="142" t="s">
        <v>634</v>
      </c>
      <c r="H229" s="142" t="s">
        <v>604</v>
      </c>
      <c r="I229" s="236" t="s">
        <v>641</v>
      </c>
      <c r="J229" s="142" t="s">
        <v>328</v>
      </c>
      <c r="K229" s="142" t="s">
        <v>37</v>
      </c>
      <c r="L229" s="142" t="s">
        <v>638</v>
      </c>
      <c r="M229" s="142" t="s">
        <v>277</v>
      </c>
      <c r="N229" s="142" t="s">
        <v>277</v>
      </c>
      <c r="O229" s="142" t="s">
        <v>336</v>
      </c>
      <c r="P229" s="170">
        <v>2</v>
      </c>
      <c r="Q229" s="143">
        <v>4</v>
      </c>
      <c r="R229" s="170">
        <f t="shared" si="89"/>
        <v>8</v>
      </c>
      <c r="S229" s="171" t="str">
        <f t="shared" si="90"/>
        <v>Medio</v>
      </c>
      <c r="T229" s="144">
        <v>25</v>
      </c>
      <c r="U229" s="170">
        <f t="shared" si="91"/>
        <v>200</v>
      </c>
      <c r="V229" s="170" t="str">
        <f t="shared" si="87"/>
        <v>II</v>
      </c>
      <c r="W229" s="176" t="str">
        <f t="shared" si="78"/>
        <v>No Aceptable o Aceptable con Control Especifico</v>
      </c>
      <c r="X229" s="142"/>
      <c r="Y229" s="142"/>
      <c r="Z229" s="142"/>
      <c r="AA229" s="142" t="str">
        <f>L229</f>
        <v>Desordenes de trauma acumulativo especificamente a nivel de miembros superiores.</v>
      </c>
      <c r="AB229" s="142" t="s">
        <v>332</v>
      </c>
      <c r="AC229" s="142" t="s">
        <v>277</v>
      </c>
      <c r="AD229" s="142" t="s">
        <v>277</v>
      </c>
      <c r="AE229" s="142"/>
      <c r="AF229" s="142" t="s">
        <v>637</v>
      </c>
      <c r="AG229" s="142" t="s">
        <v>277</v>
      </c>
      <c r="AH229" s="145"/>
      <c r="AI229" s="170"/>
      <c r="AJ229" s="143"/>
      <c r="AK229" s="146">
        <f t="shared" si="79"/>
        <v>0</v>
      </c>
      <c r="AL229" s="219">
        <f t="shared" si="80"/>
        <v>0</v>
      </c>
      <c r="AM229" s="147" t="str">
        <f t="shared" si="81"/>
        <v>IV</v>
      </c>
      <c r="AN229" s="176" t="str">
        <f t="shared" si="82"/>
        <v>Aceptable</v>
      </c>
      <c r="AO229" s="652"/>
      <c r="AP229" s="652"/>
      <c r="AQ229" s="315"/>
      <c r="AR229" s="315"/>
      <c r="AS229" s="315"/>
      <c r="AT229" s="315"/>
      <c r="AU229" s="315"/>
      <c r="AV229" s="315"/>
      <c r="AW229" s="315"/>
      <c r="AX229" s="315"/>
      <c r="AY229" s="315"/>
      <c r="AZ229" s="315"/>
      <c r="BA229" s="315"/>
      <c r="BB229" s="315"/>
      <c r="BC229" s="315"/>
      <c r="BD229" s="315"/>
      <c r="BE229" s="315"/>
      <c r="BF229" s="315"/>
      <c r="BG229" s="315"/>
      <c r="BH229" s="315"/>
      <c r="BI229" s="315"/>
      <c r="BJ229" s="315"/>
      <c r="BK229" s="315"/>
      <c r="BL229" s="315"/>
      <c r="BM229" s="315"/>
      <c r="BN229" s="315"/>
      <c r="BO229" s="315"/>
      <c r="BP229" s="315"/>
      <c r="BQ229" s="315"/>
      <c r="BR229" s="315"/>
      <c r="BS229" s="315"/>
      <c r="BT229" s="315"/>
      <c r="BU229" s="315"/>
      <c r="BV229" s="315"/>
      <c r="BW229" s="315"/>
      <c r="BX229" s="315"/>
      <c r="BY229" s="315"/>
      <c r="BZ229" s="315"/>
      <c r="CA229" s="315"/>
      <c r="CB229" s="315"/>
      <c r="CC229" s="315"/>
      <c r="CD229" s="315"/>
      <c r="CE229" s="315"/>
      <c r="CF229" s="315"/>
      <c r="CG229" s="315"/>
      <c r="CH229" s="315"/>
      <c r="CI229" s="315"/>
      <c r="CJ229" s="315"/>
      <c r="CK229" s="315"/>
      <c r="CL229" s="315"/>
      <c r="CM229" s="315"/>
      <c r="CN229" s="315"/>
      <c r="CO229" s="315"/>
      <c r="CP229" s="315"/>
      <c r="CQ229" s="315"/>
      <c r="CR229" s="315"/>
      <c r="CS229" s="315"/>
      <c r="CT229" s="315"/>
      <c r="CU229" s="315"/>
      <c r="CV229" s="315"/>
      <c r="CW229" s="315"/>
      <c r="CX229" s="315"/>
      <c r="CY229" s="315"/>
      <c r="CZ229" s="315"/>
      <c r="DA229" s="315"/>
      <c r="DB229" s="315"/>
      <c r="DC229" s="315"/>
      <c r="DD229" s="315"/>
      <c r="DE229" s="315"/>
      <c r="DF229" s="315"/>
      <c r="DG229" s="315"/>
      <c r="DH229" s="315"/>
      <c r="DI229" s="315"/>
      <c r="DJ229" s="315"/>
      <c r="DK229" s="315"/>
      <c r="DL229" s="315"/>
      <c r="DM229" s="315"/>
      <c r="DN229" s="315"/>
      <c r="DO229" s="315"/>
      <c r="DP229" s="315"/>
      <c r="DQ229" s="315"/>
      <c r="DR229" s="315"/>
      <c r="DS229" s="315"/>
      <c r="DT229" s="315"/>
      <c r="DU229" s="315"/>
      <c r="DV229" s="315"/>
      <c r="DW229" s="315"/>
      <c r="DX229" s="315"/>
      <c r="DY229" s="315"/>
      <c r="DZ229" s="315"/>
      <c r="EA229" s="315"/>
      <c r="EB229" s="315"/>
      <c r="EC229" s="315"/>
      <c r="ED229" s="315"/>
      <c r="EE229" s="315"/>
      <c r="EF229" s="315"/>
      <c r="EG229" s="315"/>
      <c r="EH229" s="315"/>
      <c r="EI229" s="315"/>
      <c r="EJ229" s="315"/>
      <c r="EK229" s="315"/>
      <c r="EL229" s="315"/>
      <c r="EM229" s="315"/>
      <c r="EN229" s="315"/>
      <c r="EO229" s="315"/>
      <c r="EP229" s="315"/>
      <c r="EQ229" s="315"/>
      <c r="ER229" s="315"/>
      <c r="ES229" s="315"/>
      <c r="ET229" s="315"/>
      <c r="EU229" s="315"/>
      <c r="EV229" s="315"/>
      <c r="EW229" s="315"/>
      <c r="EX229" s="315"/>
      <c r="EY229" s="315"/>
      <c r="EZ229" s="315"/>
      <c r="FA229" s="315"/>
      <c r="FB229" s="315"/>
      <c r="FC229" s="315"/>
      <c r="FD229" s="315"/>
      <c r="FE229" s="315"/>
      <c r="FF229" s="315"/>
      <c r="FG229" s="315"/>
      <c r="FH229" s="315"/>
      <c r="FI229" s="315"/>
      <c r="FJ229" s="315"/>
      <c r="FK229" s="315"/>
      <c r="FL229" s="315"/>
      <c r="FM229" s="315"/>
      <c r="FN229" s="315"/>
      <c r="FO229" s="315"/>
      <c r="FP229" s="315"/>
      <c r="FQ229" s="315"/>
      <c r="FR229" s="315"/>
      <c r="FS229" s="315"/>
      <c r="FT229" s="315"/>
      <c r="FU229" s="315"/>
      <c r="FV229" s="315"/>
      <c r="FW229" s="315"/>
      <c r="FX229" s="315"/>
      <c r="FY229" s="315"/>
      <c r="FZ229" s="315"/>
      <c r="GA229" s="315"/>
      <c r="GB229" s="315"/>
      <c r="GC229" s="315"/>
      <c r="GD229" s="315"/>
      <c r="GE229" s="315"/>
      <c r="GF229" s="315"/>
      <c r="GG229" s="315"/>
      <c r="GH229" s="315"/>
      <c r="GI229" s="315"/>
      <c r="GJ229" s="315"/>
      <c r="GK229" s="315"/>
      <c r="GL229" s="315"/>
      <c r="GM229" s="315"/>
      <c r="GN229" s="315"/>
      <c r="GO229" s="315"/>
      <c r="GP229" s="315"/>
      <c r="GQ229" s="315"/>
      <c r="GR229" s="315"/>
      <c r="GS229" s="315"/>
      <c r="GT229" s="315"/>
      <c r="GU229" s="315"/>
      <c r="GV229" s="315"/>
      <c r="GW229" s="315"/>
      <c r="GX229" s="315"/>
      <c r="GY229" s="315"/>
      <c r="GZ229" s="315"/>
      <c r="HA229" s="315"/>
      <c r="HB229" s="315"/>
      <c r="HC229" s="315"/>
      <c r="HD229" s="315"/>
      <c r="HE229" s="315"/>
      <c r="HF229" s="315"/>
      <c r="HG229" s="315"/>
      <c r="HH229" s="315"/>
      <c r="HI229" s="315"/>
    </row>
    <row r="230" spans="1:217" ht="57" customHeight="1" thickBot="1" x14ac:dyDescent="0.25">
      <c r="A230" s="653"/>
      <c r="B230" s="645"/>
      <c r="C230" s="654"/>
      <c r="D230" s="140" t="s">
        <v>267</v>
      </c>
      <c r="E230" s="141" t="s">
        <v>268</v>
      </c>
      <c r="F230" s="142" t="s">
        <v>439</v>
      </c>
      <c r="G230" s="142" t="s">
        <v>680</v>
      </c>
      <c r="H230" s="142" t="s">
        <v>681</v>
      </c>
      <c r="I230" s="236" t="s">
        <v>1114</v>
      </c>
      <c r="J230" s="142" t="s">
        <v>328</v>
      </c>
      <c r="K230" s="142" t="s">
        <v>682</v>
      </c>
      <c r="L230" s="234" t="s">
        <v>683</v>
      </c>
      <c r="M230" s="142" t="s">
        <v>277</v>
      </c>
      <c r="N230" s="142" t="s">
        <v>277</v>
      </c>
      <c r="O230" s="142" t="s">
        <v>336</v>
      </c>
      <c r="P230" s="170">
        <v>2</v>
      </c>
      <c r="Q230" s="143">
        <v>3</v>
      </c>
      <c r="R230" s="170">
        <f t="shared" si="89"/>
        <v>6</v>
      </c>
      <c r="S230" s="171" t="str">
        <f t="shared" si="90"/>
        <v>Medio</v>
      </c>
      <c r="T230" s="144">
        <v>25</v>
      </c>
      <c r="U230" s="170">
        <f t="shared" si="91"/>
        <v>150</v>
      </c>
      <c r="V230" s="170" t="str">
        <f t="shared" si="87"/>
        <v>II</v>
      </c>
      <c r="W230" s="176" t="str">
        <f t="shared" si="78"/>
        <v>No Aceptable o Aceptable con Control Especifico</v>
      </c>
      <c r="X230" s="142"/>
      <c r="Y230" s="142"/>
      <c r="Z230" s="142"/>
      <c r="AA230" s="142" t="str">
        <f>L230</f>
        <v>Desordenes musculo esqueleticos especificamente a nivel de miembros superiores.</v>
      </c>
      <c r="AB230" s="142" t="s">
        <v>332</v>
      </c>
      <c r="AC230" s="142" t="s">
        <v>277</v>
      </c>
      <c r="AD230" s="142" t="s">
        <v>277</v>
      </c>
      <c r="AE230" s="142" t="s">
        <v>277</v>
      </c>
      <c r="AF230" s="142" t="s">
        <v>637</v>
      </c>
      <c r="AG230" s="142" t="s">
        <v>277</v>
      </c>
      <c r="AH230" s="142"/>
      <c r="AI230" s="170"/>
      <c r="AJ230" s="143"/>
      <c r="AK230" s="146">
        <f t="shared" si="79"/>
        <v>0</v>
      </c>
      <c r="AL230" s="219">
        <f t="shared" si="80"/>
        <v>0</v>
      </c>
      <c r="AM230" s="147" t="str">
        <f t="shared" si="81"/>
        <v>IV</v>
      </c>
      <c r="AN230" s="176" t="str">
        <f t="shared" si="82"/>
        <v>Aceptable</v>
      </c>
      <c r="AO230" s="652"/>
      <c r="AP230" s="652"/>
      <c r="AQ230" s="315"/>
      <c r="AR230" s="315"/>
      <c r="AS230" s="315"/>
      <c r="AT230" s="315"/>
      <c r="AU230" s="315"/>
      <c r="AV230" s="315"/>
      <c r="AW230" s="315"/>
      <c r="AX230" s="315"/>
      <c r="AY230" s="315"/>
      <c r="AZ230" s="315"/>
      <c r="BA230" s="315"/>
      <c r="BB230" s="315"/>
      <c r="BC230" s="315"/>
      <c r="BD230" s="315"/>
      <c r="BE230" s="315"/>
      <c r="BF230" s="315"/>
      <c r="BG230" s="315"/>
      <c r="BH230" s="315"/>
      <c r="BI230" s="315"/>
      <c r="BJ230" s="315"/>
      <c r="BK230" s="315"/>
      <c r="BL230" s="315"/>
      <c r="BM230" s="315"/>
      <c r="BN230" s="315"/>
      <c r="BO230" s="315"/>
      <c r="BP230" s="315"/>
      <c r="BQ230" s="315"/>
      <c r="BR230" s="315"/>
      <c r="BS230" s="315"/>
      <c r="BT230" s="315"/>
      <c r="BU230" s="315"/>
      <c r="BV230" s="315"/>
      <c r="BW230" s="315"/>
      <c r="BX230" s="315"/>
      <c r="BY230" s="315"/>
      <c r="BZ230" s="315"/>
      <c r="CA230" s="315"/>
      <c r="CB230" s="315"/>
      <c r="CC230" s="315"/>
      <c r="CD230" s="315"/>
      <c r="CE230" s="315"/>
      <c r="CF230" s="315"/>
      <c r="CG230" s="315"/>
      <c r="CH230" s="315"/>
      <c r="CI230" s="315"/>
      <c r="CJ230" s="315"/>
      <c r="CK230" s="315"/>
      <c r="CL230" s="315"/>
      <c r="CM230" s="315"/>
      <c r="CN230" s="315"/>
      <c r="CO230" s="315"/>
      <c r="CP230" s="315"/>
      <c r="CQ230" s="315"/>
      <c r="CR230" s="315"/>
      <c r="CS230" s="315"/>
      <c r="CT230" s="315"/>
      <c r="CU230" s="315"/>
      <c r="CV230" s="315"/>
      <c r="CW230" s="315"/>
      <c r="CX230" s="315"/>
      <c r="CY230" s="315"/>
      <c r="CZ230" s="315"/>
      <c r="DA230" s="315"/>
      <c r="DB230" s="315"/>
      <c r="DC230" s="315"/>
      <c r="DD230" s="315"/>
      <c r="DE230" s="315"/>
      <c r="DF230" s="315"/>
      <c r="DG230" s="315"/>
      <c r="DH230" s="315"/>
      <c r="DI230" s="315"/>
      <c r="DJ230" s="315"/>
      <c r="DK230" s="315"/>
      <c r="DL230" s="315"/>
      <c r="DM230" s="315"/>
      <c r="DN230" s="315"/>
      <c r="DO230" s="315"/>
      <c r="DP230" s="315"/>
      <c r="DQ230" s="315"/>
      <c r="DR230" s="315"/>
      <c r="DS230" s="315"/>
      <c r="DT230" s="315"/>
      <c r="DU230" s="315"/>
      <c r="DV230" s="315"/>
      <c r="DW230" s="315"/>
      <c r="DX230" s="315"/>
      <c r="DY230" s="315"/>
      <c r="DZ230" s="315"/>
      <c r="EA230" s="315"/>
      <c r="EB230" s="315"/>
      <c r="EC230" s="315"/>
      <c r="ED230" s="315"/>
      <c r="EE230" s="315"/>
      <c r="EF230" s="315"/>
      <c r="EG230" s="315"/>
      <c r="EH230" s="315"/>
      <c r="EI230" s="315"/>
      <c r="EJ230" s="315"/>
      <c r="EK230" s="315"/>
      <c r="EL230" s="315"/>
      <c r="EM230" s="315"/>
      <c r="EN230" s="315"/>
      <c r="EO230" s="315"/>
      <c r="EP230" s="315"/>
      <c r="EQ230" s="315"/>
      <c r="ER230" s="315"/>
      <c r="ES230" s="315"/>
      <c r="ET230" s="315"/>
      <c r="EU230" s="315"/>
      <c r="EV230" s="315"/>
      <c r="EW230" s="315"/>
      <c r="EX230" s="315"/>
      <c r="EY230" s="315"/>
      <c r="EZ230" s="315"/>
      <c r="FA230" s="315"/>
      <c r="FB230" s="315"/>
      <c r="FC230" s="315"/>
      <c r="FD230" s="315"/>
      <c r="FE230" s="315"/>
      <c r="FF230" s="315"/>
      <c r="FG230" s="315"/>
      <c r="FH230" s="315"/>
      <c r="FI230" s="315"/>
      <c r="FJ230" s="315"/>
      <c r="FK230" s="315"/>
      <c r="FL230" s="315"/>
      <c r="FM230" s="315"/>
      <c r="FN230" s="315"/>
      <c r="FO230" s="315"/>
      <c r="FP230" s="315"/>
      <c r="FQ230" s="315"/>
      <c r="FR230" s="315"/>
      <c r="FS230" s="315"/>
      <c r="FT230" s="315"/>
      <c r="FU230" s="315"/>
      <c r="FV230" s="315"/>
      <c r="FW230" s="315"/>
      <c r="FX230" s="315"/>
      <c r="FY230" s="315"/>
      <c r="FZ230" s="315"/>
      <c r="GA230" s="315"/>
      <c r="GB230" s="315"/>
      <c r="GC230" s="315"/>
      <c r="GD230" s="315"/>
      <c r="GE230" s="315"/>
      <c r="GF230" s="315"/>
      <c r="GG230" s="315"/>
      <c r="GH230" s="315"/>
      <c r="GI230" s="315"/>
      <c r="GJ230" s="315"/>
      <c r="GK230" s="315"/>
      <c r="GL230" s="315"/>
      <c r="GM230" s="315"/>
      <c r="GN230" s="315"/>
      <c r="GO230" s="315"/>
      <c r="GP230" s="315"/>
      <c r="GQ230" s="315"/>
      <c r="GR230" s="315"/>
      <c r="GS230" s="315"/>
      <c r="GT230" s="315"/>
      <c r="GU230" s="315"/>
      <c r="GV230" s="315"/>
      <c r="GW230" s="315"/>
      <c r="GX230" s="315"/>
      <c r="GY230" s="315"/>
      <c r="GZ230" s="315"/>
      <c r="HA230" s="315"/>
      <c r="HB230" s="315"/>
      <c r="HC230" s="315"/>
      <c r="HD230" s="315"/>
      <c r="HE230" s="315"/>
      <c r="HF230" s="315"/>
      <c r="HG230" s="315"/>
      <c r="HH230" s="315"/>
      <c r="HI230" s="315"/>
    </row>
    <row r="231" spans="1:217" ht="57" customHeight="1" thickBot="1" x14ac:dyDescent="0.25">
      <c r="A231" s="653"/>
      <c r="B231" s="645"/>
      <c r="C231" s="654"/>
      <c r="D231" s="140" t="s">
        <v>267</v>
      </c>
      <c r="E231" s="141" t="s">
        <v>268</v>
      </c>
      <c r="F231" s="142" t="s">
        <v>439</v>
      </c>
      <c r="G231" s="142" t="s">
        <v>671</v>
      </c>
      <c r="H231" s="142" t="s">
        <v>501</v>
      </c>
      <c r="I231" s="236" t="s">
        <v>1114</v>
      </c>
      <c r="J231" s="142" t="s">
        <v>288</v>
      </c>
      <c r="K231" s="142" t="s">
        <v>673</v>
      </c>
      <c r="L231" s="142" t="s">
        <v>376</v>
      </c>
      <c r="M231" s="142" t="s">
        <v>277</v>
      </c>
      <c r="N231" s="142" t="s">
        <v>502</v>
      </c>
      <c r="O231" s="142" t="s">
        <v>503</v>
      </c>
      <c r="P231" s="170">
        <v>2</v>
      </c>
      <c r="Q231" s="143">
        <v>3</v>
      </c>
      <c r="R231" s="170">
        <f t="shared" si="89"/>
        <v>6</v>
      </c>
      <c r="S231" s="171" t="str">
        <f t="shared" si="90"/>
        <v>Medio</v>
      </c>
      <c r="T231" s="144">
        <v>25</v>
      </c>
      <c r="U231" s="170">
        <f t="shared" si="91"/>
        <v>150</v>
      </c>
      <c r="V231" s="170" t="str">
        <f t="shared" si="87"/>
        <v>II</v>
      </c>
      <c r="W231" s="176" t="str">
        <f t="shared" si="78"/>
        <v>No Aceptable o Aceptable con Control Especifico</v>
      </c>
      <c r="X231" s="142"/>
      <c r="Y231" s="142"/>
      <c r="Z231" s="142"/>
      <c r="AA231" s="142" t="s">
        <v>376</v>
      </c>
      <c r="AB231" s="142" t="s">
        <v>294</v>
      </c>
      <c r="AC231" s="142" t="s">
        <v>277</v>
      </c>
      <c r="AD231" s="142" t="s">
        <v>277</v>
      </c>
      <c r="AE231" s="142" t="s">
        <v>277</v>
      </c>
      <c r="AF231" s="142" t="s">
        <v>504</v>
      </c>
      <c r="AG231" s="142" t="s">
        <v>277</v>
      </c>
      <c r="AH231" s="142"/>
      <c r="AI231" s="170"/>
      <c r="AJ231" s="143"/>
      <c r="AK231" s="146">
        <f t="shared" si="79"/>
        <v>0</v>
      </c>
      <c r="AL231" s="219">
        <f t="shared" si="80"/>
        <v>0</v>
      </c>
      <c r="AM231" s="147" t="str">
        <f t="shared" si="81"/>
        <v>IV</v>
      </c>
      <c r="AN231" s="176" t="str">
        <f t="shared" si="82"/>
        <v>Aceptable</v>
      </c>
      <c r="AO231" s="652"/>
      <c r="AP231" s="652"/>
      <c r="AQ231" s="315"/>
      <c r="AR231" s="315"/>
      <c r="AS231" s="315"/>
      <c r="AT231" s="315"/>
      <c r="AU231" s="315"/>
      <c r="AV231" s="315"/>
      <c r="AW231" s="315"/>
      <c r="AX231" s="315"/>
      <c r="AY231" s="315"/>
      <c r="AZ231" s="315"/>
      <c r="BA231" s="315"/>
      <c r="BB231" s="315"/>
      <c r="BC231" s="315"/>
      <c r="BD231" s="315"/>
      <c r="BE231" s="315"/>
      <c r="BF231" s="315"/>
      <c r="BG231" s="315"/>
      <c r="BH231" s="315"/>
      <c r="BI231" s="315"/>
      <c r="BJ231" s="315"/>
      <c r="BK231" s="315"/>
      <c r="BL231" s="315"/>
      <c r="BM231" s="315"/>
      <c r="BN231" s="315"/>
      <c r="BO231" s="315"/>
      <c r="BP231" s="315"/>
      <c r="BQ231" s="315"/>
      <c r="BR231" s="315"/>
      <c r="BS231" s="315"/>
      <c r="BT231" s="315"/>
      <c r="BU231" s="315"/>
      <c r="BV231" s="315"/>
      <c r="BW231" s="315"/>
      <c r="BX231" s="315"/>
      <c r="BY231" s="315"/>
      <c r="BZ231" s="315"/>
      <c r="CA231" s="315"/>
      <c r="CB231" s="315"/>
      <c r="CC231" s="315"/>
      <c r="CD231" s="315"/>
      <c r="CE231" s="315"/>
      <c r="CF231" s="315"/>
      <c r="CG231" s="315"/>
      <c r="CH231" s="315"/>
      <c r="CI231" s="315"/>
      <c r="CJ231" s="315"/>
      <c r="CK231" s="315"/>
      <c r="CL231" s="315"/>
      <c r="CM231" s="315"/>
      <c r="CN231" s="315"/>
      <c r="CO231" s="315"/>
      <c r="CP231" s="315"/>
      <c r="CQ231" s="315"/>
      <c r="CR231" s="315"/>
      <c r="CS231" s="315"/>
      <c r="CT231" s="315"/>
      <c r="CU231" s="315"/>
      <c r="CV231" s="315"/>
      <c r="CW231" s="315"/>
      <c r="CX231" s="315"/>
      <c r="CY231" s="315"/>
      <c r="CZ231" s="315"/>
      <c r="DA231" s="315"/>
      <c r="DB231" s="315"/>
      <c r="DC231" s="315"/>
      <c r="DD231" s="315"/>
      <c r="DE231" s="315"/>
      <c r="DF231" s="315"/>
      <c r="DG231" s="315"/>
      <c r="DH231" s="315"/>
      <c r="DI231" s="315"/>
      <c r="DJ231" s="315"/>
      <c r="DK231" s="315"/>
      <c r="DL231" s="315"/>
      <c r="DM231" s="315"/>
      <c r="DN231" s="315"/>
      <c r="DO231" s="315"/>
      <c r="DP231" s="315"/>
      <c r="DQ231" s="315"/>
      <c r="DR231" s="315"/>
      <c r="DS231" s="315"/>
      <c r="DT231" s="315"/>
      <c r="DU231" s="315"/>
      <c r="DV231" s="315"/>
      <c r="DW231" s="315"/>
      <c r="DX231" s="315"/>
      <c r="DY231" s="315"/>
      <c r="DZ231" s="315"/>
      <c r="EA231" s="315"/>
      <c r="EB231" s="315"/>
      <c r="EC231" s="315"/>
      <c r="ED231" s="315"/>
      <c r="EE231" s="315"/>
      <c r="EF231" s="315"/>
      <c r="EG231" s="315"/>
      <c r="EH231" s="315"/>
      <c r="EI231" s="315"/>
      <c r="EJ231" s="315"/>
      <c r="EK231" s="315"/>
      <c r="EL231" s="315"/>
      <c r="EM231" s="315"/>
      <c r="EN231" s="315"/>
      <c r="EO231" s="315"/>
      <c r="EP231" s="315"/>
      <c r="EQ231" s="315"/>
      <c r="ER231" s="315"/>
      <c r="ES231" s="315"/>
      <c r="ET231" s="315"/>
      <c r="EU231" s="315"/>
      <c r="EV231" s="315"/>
      <c r="EW231" s="315"/>
      <c r="EX231" s="315"/>
      <c r="EY231" s="315"/>
      <c r="EZ231" s="315"/>
      <c r="FA231" s="315"/>
      <c r="FB231" s="315"/>
      <c r="FC231" s="315"/>
      <c r="FD231" s="315"/>
      <c r="FE231" s="315"/>
      <c r="FF231" s="315"/>
      <c r="FG231" s="315"/>
      <c r="FH231" s="315"/>
      <c r="FI231" s="315"/>
      <c r="FJ231" s="315"/>
      <c r="FK231" s="315"/>
      <c r="FL231" s="315"/>
      <c r="FM231" s="315"/>
      <c r="FN231" s="315"/>
      <c r="FO231" s="315"/>
      <c r="FP231" s="315"/>
      <c r="FQ231" s="315"/>
      <c r="FR231" s="315"/>
      <c r="FS231" s="315"/>
      <c r="FT231" s="315"/>
      <c r="FU231" s="315"/>
      <c r="FV231" s="315"/>
      <c r="FW231" s="315"/>
      <c r="FX231" s="315"/>
      <c r="FY231" s="315"/>
      <c r="FZ231" s="315"/>
      <c r="GA231" s="315"/>
      <c r="GB231" s="315"/>
      <c r="GC231" s="315"/>
      <c r="GD231" s="315"/>
      <c r="GE231" s="315"/>
      <c r="GF231" s="315"/>
      <c r="GG231" s="315"/>
      <c r="GH231" s="315"/>
      <c r="GI231" s="315"/>
      <c r="GJ231" s="315"/>
      <c r="GK231" s="315"/>
      <c r="GL231" s="315"/>
      <c r="GM231" s="315"/>
      <c r="GN231" s="315"/>
      <c r="GO231" s="315"/>
      <c r="GP231" s="315"/>
      <c r="GQ231" s="315"/>
      <c r="GR231" s="315"/>
      <c r="GS231" s="315"/>
      <c r="GT231" s="315"/>
      <c r="GU231" s="315"/>
      <c r="GV231" s="315"/>
      <c r="GW231" s="315"/>
      <c r="GX231" s="315"/>
      <c r="GY231" s="315"/>
      <c r="GZ231" s="315"/>
      <c r="HA231" s="315"/>
      <c r="HB231" s="315"/>
      <c r="HC231" s="315"/>
      <c r="HD231" s="315"/>
      <c r="HE231" s="315"/>
      <c r="HF231" s="315"/>
      <c r="HG231" s="315"/>
      <c r="HH231" s="315"/>
      <c r="HI231" s="315"/>
    </row>
    <row r="232" spans="1:217" ht="48.75" customHeight="1" thickBot="1" x14ac:dyDescent="0.25">
      <c r="A232" s="653"/>
      <c r="B232" s="645"/>
      <c r="C232" s="654"/>
      <c r="D232" s="140" t="s">
        <v>267</v>
      </c>
      <c r="E232" s="141" t="s">
        <v>268</v>
      </c>
      <c r="F232" s="142" t="s">
        <v>439</v>
      </c>
      <c r="G232" s="142" t="s">
        <v>671</v>
      </c>
      <c r="H232" s="142" t="s">
        <v>1115</v>
      </c>
      <c r="I232" s="236" t="s">
        <v>1114</v>
      </c>
      <c r="J232" s="142" t="s">
        <v>299</v>
      </c>
      <c r="K232" s="142" t="s">
        <v>19</v>
      </c>
      <c r="L232" s="142" t="s">
        <v>486</v>
      </c>
      <c r="M232" s="142" t="s">
        <v>277</v>
      </c>
      <c r="N232" s="142" t="s">
        <v>277</v>
      </c>
      <c r="O232" s="142" t="s">
        <v>674</v>
      </c>
      <c r="P232" s="170">
        <v>6</v>
      </c>
      <c r="Q232" s="143">
        <v>4</v>
      </c>
      <c r="R232" s="170">
        <f t="shared" si="89"/>
        <v>24</v>
      </c>
      <c r="S232" s="171" t="str">
        <f t="shared" si="90"/>
        <v>MuyAlto</v>
      </c>
      <c r="T232" s="144">
        <v>25</v>
      </c>
      <c r="U232" s="170">
        <f t="shared" si="91"/>
        <v>600</v>
      </c>
      <c r="V232" s="170" t="str">
        <f t="shared" si="87"/>
        <v>I</v>
      </c>
      <c r="W232" s="176" t="str">
        <f t="shared" si="78"/>
        <v>NO Aceptable</v>
      </c>
      <c r="X232" s="142"/>
      <c r="Y232" s="142"/>
      <c r="Z232" s="142"/>
      <c r="AA232" s="142" t="s">
        <v>486</v>
      </c>
      <c r="AB232" s="142" t="s">
        <v>314</v>
      </c>
      <c r="AC232" s="142" t="s">
        <v>277</v>
      </c>
      <c r="AD232" s="142" t="s">
        <v>277</v>
      </c>
      <c r="AE232" s="142" t="s">
        <v>487</v>
      </c>
      <c r="AF232" s="142" t="s">
        <v>488</v>
      </c>
      <c r="AG232" s="142" t="s">
        <v>317</v>
      </c>
      <c r="AH232" s="142"/>
      <c r="AI232" s="170"/>
      <c r="AJ232" s="143"/>
      <c r="AK232" s="146">
        <f t="shared" si="79"/>
        <v>0</v>
      </c>
      <c r="AL232" s="219">
        <f t="shared" si="80"/>
        <v>0</v>
      </c>
      <c r="AM232" s="147" t="str">
        <f t="shared" si="81"/>
        <v>IV</v>
      </c>
      <c r="AN232" s="176" t="str">
        <f t="shared" si="82"/>
        <v>Aceptable</v>
      </c>
      <c r="AO232" s="652"/>
      <c r="AP232" s="652"/>
      <c r="AQ232" s="315"/>
      <c r="AR232" s="315"/>
      <c r="AS232" s="315"/>
      <c r="AT232" s="315"/>
      <c r="AU232" s="315"/>
      <c r="AV232" s="315"/>
      <c r="AW232" s="315"/>
      <c r="AX232" s="315"/>
      <c r="AY232" s="315"/>
      <c r="AZ232" s="315"/>
      <c r="BA232" s="315"/>
      <c r="BB232" s="315"/>
      <c r="BC232" s="315"/>
      <c r="BD232" s="315"/>
      <c r="BE232" s="315"/>
      <c r="BF232" s="315"/>
      <c r="BG232" s="315"/>
      <c r="BH232" s="315"/>
      <c r="BI232" s="315"/>
      <c r="BJ232" s="315"/>
      <c r="BK232" s="315"/>
      <c r="BL232" s="315"/>
      <c r="BM232" s="315"/>
      <c r="BN232" s="315"/>
      <c r="BO232" s="315"/>
      <c r="BP232" s="315"/>
      <c r="BQ232" s="315"/>
      <c r="BR232" s="315"/>
      <c r="BS232" s="315"/>
      <c r="BT232" s="315"/>
      <c r="BU232" s="315"/>
      <c r="BV232" s="315"/>
      <c r="BW232" s="315"/>
      <c r="BX232" s="315"/>
      <c r="BY232" s="315"/>
      <c r="BZ232" s="315"/>
      <c r="CA232" s="315"/>
      <c r="CB232" s="315"/>
      <c r="CC232" s="315"/>
      <c r="CD232" s="315"/>
      <c r="CE232" s="315"/>
      <c r="CF232" s="315"/>
      <c r="CG232" s="315"/>
      <c r="CH232" s="315"/>
      <c r="CI232" s="315"/>
      <c r="CJ232" s="315"/>
      <c r="CK232" s="315"/>
      <c r="CL232" s="315"/>
      <c r="CM232" s="315"/>
      <c r="CN232" s="315"/>
      <c r="CO232" s="315"/>
      <c r="CP232" s="315"/>
      <c r="CQ232" s="315"/>
      <c r="CR232" s="315"/>
      <c r="CS232" s="315"/>
      <c r="CT232" s="315"/>
      <c r="CU232" s="315"/>
      <c r="CV232" s="315"/>
      <c r="CW232" s="315"/>
      <c r="CX232" s="315"/>
      <c r="CY232" s="315"/>
      <c r="CZ232" s="315"/>
      <c r="DA232" s="315"/>
      <c r="DB232" s="315"/>
      <c r="DC232" s="315"/>
      <c r="DD232" s="315"/>
      <c r="DE232" s="315"/>
      <c r="DF232" s="315"/>
      <c r="DG232" s="315"/>
      <c r="DH232" s="315"/>
      <c r="DI232" s="315"/>
      <c r="DJ232" s="315"/>
      <c r="DK232" s="315"/>
      <c r="DL232" s="315"/>
      <c r="DM232" s="315"/>
      <c r="DN232" s="315"/>
      <c r="DO232" s="315"/>
      <c r="DP232" s="315"/>
      <c r="DQ232" s="315"/>
      <c r="DR232" s="315"/>
      <c r="DS232" s="315"/>
      <c r="DT232" s="315"/>
      <c r="DU232" s="315"/>
      <c r="DV232" s="315"/>
      <c r="DW232" s="315"/>
      <c r="DX232" s="315"/>
      <c r="DY232" s="315"/>
      <c r="DZ232" s="315"/>
      <c r="EA232" s="315"/>
      <c r="EB232" s="315"/>
      <c r="EC232" s="315"/>
      <c r="ED232" s="315"/>
      <c r="EE232" s="315"/>
      <c r="EF232" s="315"/>
      <c r="EG232" s="315"/>
      <c r="EH232" s="315"/>
      <c r="EI232" s="315"/>
      <c r="EJ232" s="315"/>
      <c r="EK232" s="315"/>
      <c r="EL232" s="315"/>
      <c r="EM232" s="315"/>
      <c r="EN232" s="315"/>
      <c r="EO232" s="315"/>
      <c r="EP232" s="315"/>
      <c r="EQ232" s="315"/>
      <c r="ER232" s="315"/>
      <c r="ES232" s="315"/>
      <c r="ET232" s="315"/>
      <c r="EU232" s="315"/>
      <c r="EV232" s="315"/>
      <c r="EW232" s="315"/>
      <c r="EX232" s="315"/>
      <c r="EY232" s="315"/>
      <c r="EZ232" s="315"/>
      <c r="FA232" s="315"/>
      <c r="FB232" s="315"/>
      <c r="FC232" s="315"/>
      <c r="FD232" s="315"/>
      <c r="FE232" s="315"/>
      <c r="FF232" s="315"/>
      <c r="FG232" s="315"/>
      <c r="FH232" s="315"/>
      <c r="FI232" s="315"/>
      <c r="FJ232" s="315"/>
      <c r="FK232" s="315"/>
      <c r="FL232" s="315"/>
      <c r="FM232" s="315"/>
      <c r="FN232" s="315"/>
      <c r="FO232" s="315"/>
      <c r="FP232" s="315"/>
      <c r="FQ232" s="315"/>
      <c r="FR232" s="315"/>
      <c r="FS232" s="315"/>
      <c r="FT232" s="315"/>
      <c r="FU232" s="315"/>
      <c r="FV232" s="315"/>
      <c r="FW232" s="315"/>
      <c r="FX232" s="315"/>
      <c r="FY232" s="315"/>
      <c r="FZ232" s="315"/>
      <c r="GA232" s="315"/>
      <c r="GB232" s="315"/>
      <c r="GC232" s="315"/>
      <c r="GD232" s="315"/>
      <c r="GE232" s="315"/>
      <c r="GF232" s="315"/>
      <c r="GG232" s="315"/>
      <c r="GH232" s="315"/>
      <c r="GI232" s="315"/>
      <c r="GJ232" s="315"/>
      <c r="GK232" s="315"/>
      <c r="GL232" s="315"/>
      <c r="GM232" s="315"/>
      <c r="GN232" s="315"/>
      <c r="GO232" s="315"/>
      <c r="GP232" s="315"/>
      <c r="GQ232" s="315"/>
      <c r="GR232" s="315"/>
      <c r="GS232" s="315"/>
      <c r="GT232" s="315"/>
      <c r="GU232" s="315"/>
      <c r="GV232" s="315"/>
      <c r="GW232" s="315"/>
      <c r="GX232" s="315"/>
      <c r="GY232" s="315"/>
      <c r="GZ232" s="315"/>
      <c r="HA232" s="315"/>
      <c r="HB232" s="315"/>
      <c r="HC232" s="315"/>
      <c r="HD232" s="315"/>
      <c r="HE232" s="315"/>
      <c r="HF232" s="315"/>
      <c r="HG232" s="315"/>
      <c r="HH232" s="315"/>
      <c r="HI232" s="315"/>
    </row>
    <row r="233" spans="1:217" ht="48.75" customHeight="1" thickBot="1" x14ac:dyDescent="0.25">
      <c r="A233" s="653"/>
      <c r="B233" s="645"/>
      <c r="C233" s="654"/>
      <c r="D233" s="140" t="s">
        <v>267</v>
      </c>
      <c r="E233" s="141" t="s">
        <v>268</v>
      </c>
      <c r="F233" s="142" t="s">
        <v>439</v>
      </c>
      <c r="G233" s="142" t="s">
        <v>671</v>
      </c>
      <c r="H233" s="142" t="s">
        <v>1115</v>
      </c>
      <c r="I233" s="236" t="s">
        <v>1114</v>
      </c>
      <c r="J233" s="279" t="s">
        <v>299</v>
      </c>
      <c r="K233" s="280" t="s">
        <v>1496</v>
      </c>
      <c r="L233" s="280" t="s">
        <v>1497</v>
      </c>
      <c r="M233" s="280" t="s">
        <v>1498</v>
      </c>
      <c r="N233" s="280" t="s">
        <v>1499</v>
      </c>
      <c r="O233" s="280" t="s">
        <v>1500</v>
      </c>
      <c r="P233" s="281">
        <v>6</v>
      </c>
      <c r="Q233" s="282">
        <v>4</v>
      </c>
      <c r="R233" s="281">
        <v>24</v>
      </c>
      <c r="S233" s="283" t="str">
        <f t="shared" si="90"/>
        <v>MuyAlto</v>
      </c>
      <c r="T233" s="284">
        <v>100</v>
      </c>
      <c r="U233" s="281">
        <f t="shared" si="91"/>
        <v>2400</v>
      </c>
      <c r="V233" s="281" t="s">
        <v>136</v>
      </c>
      <c r="W233" s="285" t="str">
        <f t="shared" si="78"/>
        <v>NO Aceptable</v>
      </c>
      <c r="X233" s="286"/>
      <c r="Y233" s="286"/>
      <c r="Z233" s="286"/>
      <c r="AA233" s="280" t="s">
        <v>1501</v>
      </c>
      <c r="AB233" s="280" t="s">
        <v>1502</v>
      </c>
      <c r="AC233" s="280" t="s">
        <v>277</v>
      </c>
      <c r="AD233" s="280" t="s">
        <v>1503</v>
      </c>
      <c r="AE233" s="280" t="s">
        <v>1504</v>
      </c>
      <c r="AF233" s="280" t="s">
        <v>1505</v>
      </c>
      <c r="AG233" s="280" t="s">
        <v>1506</v>
      </c>
      <c r="AH233" s="287"/>
      <c r="AI233" s="288"/>
      <c r="AJ233" s="289"/>
      <c r="AK233" s="290">
        <f t="shared" si="79"/>
        <v>0</v>
      </c>
      <c r="AL233" s="291">
        <f t="shared" si="80"/>
        <v>0</v>
      </c>
      <c r="AM233" s="292" t="str">
        <f t="shared" si="81"/>
        <v>IV</v>
      </c>
      <c r="AN233" s="279" t="str">
        <f t="shared" si="82"/>
        <v>Aceptable</v>
      </c>
      <c r="AO233" s="652"/>
      <c r="AP233" s="652"/>
      <c r="AQ233" s="315"/>
      <c r="AR233" s="315"/>
      <c r="AS233" s="315"/>
      <c r="AT233" s="315"/>
      <c r="AU233" s="315"/>
      <c r="AV233" s="315"/>
      <c r="AW233" s="315"/>
      <c r="AX233" s="315"/>
      <c r="AY233" s="315"/>
      <c r="AZ233" s="315"/>
      <c r="BA233" s="315"/>
      <c r="BB233" s="315"/>
      <c r="BC233" s="315"/>
      <c r="BD233" s="315"/>
      <c r="BE233" s="315"/>
      <c r="BF233" s="315"/>
      <c r="BG233" s="315"/>
      <c r="BH233" s="315"/>
      <c r="BI233" s="315"/>
      <c r="BJ233" s="315"/>
      <c r="BK233" s="315"/>
      <c r="BL233" s="315"/>
      <c r="BM233" s="315"/>
      <c r="BN233" s="315"/>
      <c r="BO233" s="315"/>
      <c r="BP233" s="315"/>
      <c r="BQ233" s="315"/>
      <c r="BR233" s="315"/>
      <c r="BS233" s="315"/>
      <c r="BT233" s="315"/>
      <c r="BU233" s="315"/>
      <c r="BV233" s="315"/>
      <c r="BW233" s="315"/>
      <c r="BX233" s="315"/>
      <c r="BY233" s="315"/>
      <c r="BZ233" s="315"/>
      <c r="CA233" s="315"/>
      <c r="CB233" s="315"/>
      <c r="CC233" s="315"/>
      <c r="CD233" s="315"/>
      <c r="CE233" s="315"/>
      <c r="CF233" s="315"/>
      <c r="CG233" s="315"/>
      <c r="CH233" s="315"/>
      <c r="CI233" s="315"/>
      <c r="CJ233" s="315"/>
      <c r="CK233" s="315"/>
      <c r="CL233" s="315"/>
      <c r="CM233" s="315"/>
      <c r="CN233" s="315"/>
      <c r="CO233" s="315"/>
      <c r="CP233" s="315"/>
      <c r="CQ233" s="315"/>
      <c r="CR233" s="315"/>
      <c r="CS233" s="315"/>
      <c r="CT233" s="315"/>
      <c r="CU233" s="315"/>
      <c r="CV233" s="315"/>
      <c r="CW233" s="315"/>
      <c r="CX233" s="315"/>
      <c r="CY233" s="315"/>
      <c r="CZ233" s="315"/>
      <c r="DA233" s="315"/>
      <c r="DB233" s="315"/>
      <c r="DC233" s="315"/>
      <c r="DD233" s="315"/>
      <c r="DE233" s="315"/>
      <c r="DF233" s="315"/>
      <c r="DG233" s="315"/>
      <c r="DH233" s="315"/>
      <c r="DI233" s="315"/>
      <c r="DJ233" s="315"/>
      <c r="DK233" s="315"/>
      <c r="DL233" s="315"/>
      <c r="DM233" s="315"/>
      <c r="DN233" s="315"/>
      <c r="DO233" s="315"/>
      <c r="DP233" s="315"/>
      <c r="DQ233" s="315"/>
      <c r="DR233" s="315"/>
      <c r="DS233" s="315"/>
      <c r="DT233" s="315"/>
      <c r="DU233" s="315"/>
      <c r="DV233" s="315"/>
      <c r="DW233" s="315"/>
      <c r="DX233" s="315"/>
      <c r="DY233" s="315"/>
      <c r="DZ233" s="315"/>
      <c r="EA233" s="315"/>
      <c r="EB233" s="315"/>
      <c r="EC233" s="315"/>
      <c r="ED233" s="315"/>
      <c r="EE233" s="315"/>
      <c r="EF233" s="315"/>
      <c r="EG233" s="315"/>
      <c r="EH233" s="315"/>
      <c r="EI233" s="315"/>
      <c r="EJ233" s="315"/>
      <c r="EK233" s="315"/>
      <c r="EL233" s="315"/>
      <c r="EM233" s="315"/>
      <c r="EN233" s="315"/>
      <c r="EO233" s="315"/>
      <c r="EP233" s="315"/>
      <c r="EQ233" s="315"/>
      <c r="ER233" s="315"/>
      <c r="ES233" s="315"/>
      <c r="ET233" s="315"/>
      <c r="EU233" s="315"/>
      <c r="EV233" s="315"/>
      <c r="EW233" s="315"/>
      <c r="EX233" s="315"/>
      <c r="EY233" s="315"/>
      <c r="EZ233" s="315"/>
      <c r="FA233" s="315"/>
      <c r="FB233" s="315"/>
      <c r="FC233" s="315"/>
      <c r="FD233" s="315"/>
      <c r="FE233" s="315"/>
      <c r="FF233" s="315"/>
      <c r="FG233" s="315"/>
      <c r="FH233" s="315"/>
      <c r="FI233" s="315"/>
      <c r="FJ233" s="315"/>
      <c r="FK233" s="315"/>
      <c r="FL233" s="315"/>
      <c r="FM233" s="315"/>
      <c r="FN233" s="315"/>
      <c r="FO233" s="315"/>
      <c r="FP233" s="315"/>
      <c r="FQ233" s="315"/>
      <c r="FR233" s="315"/>
      <c r="FS233" s="315"/>
      <c r="FT233" s="315"/>
      <c r="FU233" s="315"/>
      <c r="FV233" s="315"/>
      <c r="FW233" s="315"/>
      <c r="FX233" s="315"/>
      <c r="FY233" s="315"/>
      <c r="FZ233" s="315"/>
      <c r="GA233" s="315"/>
      <c r="GB233" s="315"/>
      <c r="GC233" s="315"/>
      <c r="GD233" s="315"/>
      <c r="GE233" s="315"/>
      <c r="GF233" s="315"/>
      <c r="GG233" s="315"/>
      <c r="GH233" s="315"/>
      <c r="GI233" s="315"/>
      <c r="GJ233" s="315"/>
      <c r="GK233" s="315"/>
      <c r="GL233" s="315"/>
      <c r="GM233" s="315"/>
      <c r="GN233" s="315"/>
      <c r="GO233" s="315"/>
      <c r="GP233" s="315"/>
      <c r="GQ233" s="315"/>
      <c r="GR233" s="315"/>
      <c r="GS233" s="315"/>
      <c r="GT233" s="315"/>
      <c r="GU233" s="315"/>
      <c r="GV233" s="315"/>
      <c r="GW233" s="315"/>
      <c r="GX233" s="315"/>
      <c r="GY233" s="315"/>
      <c r="GZ233" s="315"/>
      <c r="HA233" s="315"/>
      <c r="HB233" s="315"/>
      <c r="HC233" s="315"/>
      <c r="HD233" s="315"/>
      <c r="HE233" s="315"/>
      <c r="HF233" s="315"/>
      <c r="HG233" s="315"/>
      <c r="HH233" s="315"/>
      <c r="HI233" s="315"/>
    </row>
    <row r="234" spans="1:217" ht="57" customHeight="1" thickBot="1" x14ac:dyDescent="0.25">
      <c r="A234" s="653"/>
      <c r="B234" s="645"/>
      <c r="C234" s="654"/>
      <c r="D234" s="140" t="s">
        <v>267</v>
      </c>
      <c r="E234" s="141" t="s">
        <v>268</v>
      </c>
      <c r="F234" s="142" t="s">
        <v>439</v>
      </c>
      <c r="G234" s="142" t="s">
        <v>671</v>
      </c>
      <c r="H234" s="142" t="s">
        <v>536</v>
      </c>
      <c r="I234" s="236" t="s">
        <v>1114</v>
      </c>
      <c r="J234" s="142" t="s">
        <v>299</v>
      </c>
      <c r="K234" s="142" t="s">
        <v>47</v>
      </c>
      <c r="L234" s="142" t="s">
        <v>535</v>
      </c>
      <c r="M234" s="142" t="s">
        <v>277</v>
      </c>
      <c r="N234" s="142" t="s">
        <v>277</v>
      </c>
      <c r="O234" s="142" t="s">
        <v>674</v>
      </c>
      <c r="P234" s="170">
        <v>2</v>
      </c>
      <c r="Q234" s="143">
        <v>2</v>
      </c>
      <c r="R234" s="170">
        <f t="shared" ref="R234:R252" si="92">P234*Q234</f>
        <v>4</v>
      </c>
      <c r="S234" s="171" t="str">
        <f t="shared" si="90"/>
        <v>Bajo</v>
      </c>
      <c r="T234" s="144">
        <v>10</v>
      </c>
      <c r="U234" s="170">
        <f t="shared" si="91"/>
        <v>40</v>
      </c>
      <c r="V234" s="170" t="str">
        <f t="shared" ref="V234:V252" si="93">IF((U234&gt;599),"I",IF(U234&gt;149,"II",IF(U234&gt;39,"III",IF(U234&lt;31,"IV"))))</f>
        <v>III</v>
      </c>
      <c r="W234" s="176" t="str">
        <f t="shared" si="78"/>
        <v>Mejorable</v>
      </c>
      <c r="X234" s="142"/>
      <c r="Y234" s="142"/>
      <c r="Z234" s="142"/>
      <c r="AA234" s="142" t="s">
        <v>535</v>
      </c>
      <c r="AB234" s="142" t="s">
        <v>314</v>
      </c>
      <c r="AC234" s="142" t="s">
        <v>277</v>
      </c>
      <c r="AD234" s="142" t="s">
        <v>277</v>
      </c>
      <c r="AE234" s="142" t="s">
        <v>537</v>
      </c>
      <c r="AF234" s="142" t="s">
        <v>538</v>
      </c>
      <c r="AG234" s="142" t="s">
        <v>539</v>
      </c>
      <c r="AH234" s="142"/>
      <c r="AI234" s="170"/>
      <c r="AJ234" s="143"/>
      <c r="AK234" s="146">
        <f t="shared" si="79"/>
        <v>0</v>
      </c>
      <c r="AL234" s="219">
        <f t="shared" si="80"/>
        <v>0</v>
      </c>
      <c r="AM234" s="147" t="str">
        <f t="shared" si="81"/>
        <v>IV</v>
      </c>
      <c r="AN234" s="176" t="str">
        <f t="shared" si="82"/>
        <v>Aceptable</v>
      </c>
      <c r="AO234" s="652"/>
      <c r="AP234" s="652"/>
      <c r="AQ234" s="315"/>
      <c r="AR234" s="315"/>
      <c r="AS234" s="315"/>
      <c r="AT234" s="315"/>
      <c r="AU234" s="315"/>
      <c r="AV234" s="315"/>
      <c r="AW234" s="315"/>
      <c r="AX234" s="315"/>
      <c r="AY234" s="315"/>
      <c r="AZ234" s="315"/>
      <c r="BA234" s="315"/>
      <c r="BB234" s="315"/>
      <c r="BC234" s="315"/>
      <c r="BD234" s="315"/>
      <c r="BE234" s="315"/>
      <c r="BF234" s="315"/>
      <c r="BG234" s="315"/>
      <c r="BH234" s="315"/>
      <c r="BI234" s="315"/>
      <c r="BJ234" s="315"/>
      <c r="BK234" s="315"/>
      <c r="BL234" s="315"/>
      <c r="BM234" s="315"/>
      <c r="BN234" s="315"/>
      <c r="BO234" s="315"/>
      <c r="BP234" s="315"/>
      <c r="BQ234" s="315"/>
      <c r="BR234" s="315"/>
      <c r="BS234" s="315"/>
      <c r="BT234" s="315"/>
      <c r="BU234" s="315"/>
      <c r="BV234" s="315"/>
      <c r="BW234" s="315"/>
      <c r="BX234" s="315"/>
      <c r="BY234" s="315"/>
      <c r="BZ234" s="315"/>
      <c r="CA234" s="315"/>
      <c r="CB234" s="315"/>
      <c r="CC234" s="315"/>
      <c r="CD234" s="315"/>
      <c r="CE234" s="315"/>
      <c r="CF234" s="315"/>
      <c r="CG234" s="315"/>
      <c r="CH234" s="315"/>
      <c r="CI234" s="315"/>
      <c r="CJ234" s="315"/>
      <c r="CK234" s="315"/>
      <c r="CL234" s="315"/>
      <c r="CM234" s="315"/>
      <c r="CN234" s="315"/>
      <c r="CO234" s="315"/>
      <c r="CP234" s="315"/>
      <c r="CQ234" s="315"/>
      <c r="CR234" s="315"/>
      <c r="CS234" s="315"/>
      <c r="CT234" s="315"/>
      <c r="CU234" s="315"/>
      <c r="CV234" s="315"/>
      <c r="CW234" s="315"/>
      <c r="CX234" s="315"/>
      <c r="CY234" s="315"/>
      <c r="CZ234" s="315"/>
      <c r="DA234" s="315"/>
      <c r="DB234" s="315"/>
      <c r="DC234" s="315"/>
      <c r="DD234" s="315"/>
      <c r="DE234" s="315"/>
      <c r="DF234" s="315"/>
      <c r="DG234" s="315"/>
      <c r="DH234" s="315"/>
      <c r="DI234" s="315"/>
      <c r="DJ234" s="315"/>
      <c r="DK234" s="315"/>
      <c r="DL234" s="315"/>
      <c r="DM234" s="315"/>
      <c r="DN234" s="315"/>
      <c r="DO234" s="315"/>
      <c r="DP234" s="315"/>
      <c r="DQ234" s="315"/>
      <c r="DR234" s="315"/>
      <c r="DS234" s="315"/>
      <c r="DT234" s="315"/>
      <c r="DU234" s="315"/>
      <c r="DV234" s="315"/>
      <c r="DW234" s="315"/>
      <c r="DX234" s="315"/>
      <c r="DY234" s="315"/>
      <c r="DZ234" s="315"/>
      <c r="EA234" s="315"/>
      <c r="EB234" s="315"/>
      <c r="EC234" s="315"/>
      <c r="ED234" s="315"/>
      <c r="EE234" s="315"/>
      <c r="EF234" s="315"/>
      <c r="EG234" s="315"/>
      <c r="EH234" s="315"/>
      <c r="EI234" s="315"/>
      <c r="EJ234" s="315"/>
      <c r="EK234" s="315"/>
      <c r="EL234" s="315"/>
      <c r="EM234" s="315"/>
      <c r="EN234" s="315"/>
      <c r="EO234" s="315"/>
      <c r="EP234" s="315"/>
      <c r="EQ234" s="315"/>
      <c r="ER234" s="315"/>
      <c r="ES234" s="315"/>
      <c r="ET234" s="315"/>
      <c r="EU234" s="315"/>
      <c r="EV234" s="315"/>
      <c r="EW234" s="315"/>
      <c r="EX234" s="315"/>
      <c r="EY234" s="315"/>
      <c r="EZ234" s="315"/>
      <c r="FA234" s="315"/>
      <c r="FB234" s="315"/>
      <c r="FC234" s="315"/>
      <c r="FD234" s="315"/>
      <c r="FE234" s="315"/>
      <c r="FF234" s="315"/>
      <c r="FG234" s="315"/>
      <c r="FH234" s="315"/>
      <c r="FI234" s="315"/>
      <c r="FJ234" s="315"/>
      <c r="FK234" s="315"/>
      <c r="FL234" s="315"/>
      <c r="FM234" s="315"/>
      <c r="FN234" s="315"/>
      <c r="FO234" s="315"/>
      <c r="FP234" s="315"/>
      <c r="FQ234" s="315"/>
      <c r="FR234" s="315"/>
      <c r="FS234" s="315"/>
      <c r="FT234" s="315"/>
      <c r="FU234" s="315"/>
      <c r="FV234" s="315"/>
      <c r="FW234" s="315"/>
      <c r="FX234" s="315"/>
      <c r="FY234" s="315"/>
      <c r="FZ234" s="315"/>
      <c r="GA234" s="315"/>
      <c r="GB234" s="315"/>
      <c r="GC234" s="315"/>
      <c r="GD234" s="315"/>
      <c r="GE234" s="315"/>
      <c r="GF234" s="315"/>
      <c r="GG234" s="315"/>
      <c r="GH234" s="315"/>
      <c r="GI234" s="315"/>
      <c r="GJ234" s="315"/>
      <c r="GK234" s="315"/>
      <c r="GL234" s="315"/>
      <c r="GM234" s="315"/>
      <c r="GN234" s="315"/>
      <c r="GO234" s="315"/>
      <c r="GP234" s="315"/>
      <c r="GQ234" s="315"/>
      <c r="GR234" s="315"/>
      <c r="GS234" s="315"/>
      <c r="GT234" s="315"/>
      <c r="GU234" s="315"/>
      <c r="GV234" s="315"/>
      <c r="GW234" s="315"/>
      <c r="GX234" s="315"/>
      <c r="GY234" s="315"/>
      <c r="GZ234" s="315"/>
      <c r="HA234" s="315"/>
      <c r="HB234" s="315"/>
      <c r="HC234" s="315"/>
      <c r="HD234" s="315"/>
      <c r="HE234" s="315"/>
      <c r="HF234" s="315"/>
      <c r="HG234" s="315"/>
      <c r="HH234" s="315"/>
      <c r="HI234" s="315"/>
    </row>
    <row r="235" spans="1:217" ht="63.75" customHeight="1" thickBot="1" x14ac:dyDescent="0.25">
      <c r="A235" s="653"/>
      <c r="B235" s="645"/>
      <c r="C235" s="654"/>
      <c r="D235" s="140" t="s">
        <v>267</v>
      </c>
      <c r="E235" s="141" t="s">
        <v>268</v>
      </c>
      <c r="F235" s="142" t="s">
        <v>439</v>
      </c>
      <c r="G235" s="142" t="s">
        <v>671</v>
      </c>
      <c r="H235" s="142" t="s">
        <v>490</v>
      </c>
      <c r="I235" s="236" t="s">
        <v>1114</v>
      </c>
      <c r="J235" s="142" t="s">
        <v>299</v>
      </c>
      <c r="K235" s="142" t="s">
        <v>26</v>
      </c>
      <c r="L235" s="142" t="s">
        <v>321</v>
      </c>
      <c r="M235" s="142"/>
      <c r="N235" s="142"/>
      <c r="O235" s="142" t="s">
        <v>674</v>
      </c>
      <c r="P235" s="170">
        <v>6</v>
      </c>
      <c r="Q235" s="143">
        <v>4</v>
      </c>
      <c r="R235" s="170">
        <f t="shared" si="92"/>
        <v>24</v>
      </c>
      <c r="S235" s="171" t="str">
        <f t="shared" si="90"/>
        <v>MuyAlto</v>
      </c>
      <c r="T235" s="144">
        <v>25</v>
      </c>
      <c r="U235" s="170">
        <f t="shared" si="91"/>
        <v>600</v>
      </c>
      <c r="V235" s="170" t="str">
        <f t="shared" si="93"/>
        <v>I</v>
      </c>
      <c r="W235" s="176" t="str">
        <f t="shared" si="78"/>
        <v>NO Aceptable</v>
      </c>
      <c r="X235" s="142"/>
      <c r="Y235" s="142"/>
      <c r="Z235" s="142"/>
      <c r="AA235" s="142" t="s">
        <v>321</v>
      </c>
      <c r="AB235" s="142" t="s">
        <v>314</v>
      </c>
      <c r="AC235" s="142" t="s">
        <v>277</v>
      </c>
      <c r="AD235" s="142" t="s">
        <v>277</v>
      </c>
      <c r="AE235" s="142" t="s">
        <v>540</v>
      </c>
      <c r="AF235" s="142" t="s">
        <v>492</v>
      </c>
      <c r="AG235" s="142" t="s">
        <v>323</v>
      </c>
      <c r="AH235" s="142"/>
      <c r="AI235" s="170"/>
      <c r="AJ235" s="143"/>
      <c r="AK235" s="146">
        <f t="shared" si="79"/>
        <v>0</v>
      </c>
      <c r="AL235" s="219">
        <f t="shared" si="80"/>
        <v>0</v>
      </c>
      <c r="AM235" s="147" t="str">
        <f t="shared" si="81"/>
        <v>IV</v>
      </c>
      <c r="AN235" s="176" t="str">
        <f t="shared" si="82"/>
        <v>Aceptable</v>
      </c>
      <c r="AO235" s="652"/>
      <c r="AP235" s="652"/>
      <c r="AQ235" s="315"/>
      <c r="AR235" s="315"/>
      <c r="AS235" s="315"/>
      <c r="AT235" s="315"/>
      <c r="AU235" s="315"/>
      <c r="AV235" s="315"/>
      <c r="AW235" s="315"/>
      <c r="AX235" s="315"/>
      <c r="AY235" s="315"/>
      <c r="AZ235" s="315"/>
      <c r="BA235" s="315"/>
      <c r="BB235" s="315"/>
      <c r="BC235" s="315"/>
      <c r="BD235" s="315"/>
      <c r="BE235" s="315"/>
      <c r="BF235" s="315"/>
      <c r="BG235" s="315"/>
      <c r="BH235" s="315"/>
      <c r="BI235" s="315"/>
      <c r="BJ235" s="315"/>
      <c r="BK235" s="315"/>
      <c r="BL235" s="315"/>
      <c r="BM235" s="315"/>
      <c r="BN235" s="315"/>
      <c r="BO235" s="315"/>
      <c r="BP235" s="315"/>
      <c r="BQ235" s="315"/>
      <c r="BR235" s="315"/>
      <c r="BS235" s="315"/>
      <c r="BT235" s="315"/>
      <c r="BU235" s="315"/>
      <c r="BV235" s="315"/>
      <c r="BW235" s="315"/>
      <c r="BX235" s="315"/>
      <c r="BY235" s="315"/>
      <c r="BZ235" s="315"/>
      <c r="CA235" s="315"/>
      <c r="CB235" s="315"/>
      <c r="CC235" s="315"/>
      <c r="CD235" s="315"/>
      <c r="CE235" s="315"/>
      <c r="CF235" s="315"/>
      <c r="CG235" s="315"/>
      <c r="CH235" s="315"/>
      <c r="CI235" s="315"/>
      <c r="CJ235" s="315"/>
      <c r="CK235" s="315"/>
      <c r="CL235" s="315"/>
      <c r="CM235" s="315"/>
      <c r="CN235" s="315"/>
      <c r="CO235" s="315"/>
      <c r="CP235" s="315"/>
      <c r="CQ235" s="315"/>
      <c r="CR235" s="315"/>
      <c r="CS235" s="315"/>
      <c r="CT235" s="315"/>
      <c r="CU235" s="315"/>
      <c r="CV235" s="315"/>
      <c r="CW235" s="315"/>
      <c r="CX235" s="315"/>
      <c r="CY235" s="315"/>
      <c r="CZ235" s="315"/>
      <c r="DA235" s="315"/>
      <c r="DB235" s="315"/>
      <c r="DC235" s="315"/>
      <c r="DD235" s="315"/>
      <c r="DE235" s="315"/>
      <c r="DF235" s="315"/>
      <c r="DG235" s="315"/>
      <c r="DH235" s="315"/>
      <c r="DI235" s="315"/>
      <c r="DJ235" s="315"/>
      <c r="DK235" s="315"/>
      <c r="DL235" s="315"/>
      <c r="DM235" s="315"/>
      <c r="DN235" s="315"/>
      <c r="DO235" s="315"/>
      <c r="DP235" s="315"/>
      <c r="DQ235" s="315"/>
      <c r="DR235" s="315"/>
      <c r="DS235" s="315"/>
      <c r="DT235" s="315"/>
      <c r="DU235" s="315"/>
      <c r="DV235" s="315"/>
      <c r="DW235" s="315"/>
      <c r="DX235" s="315"/>
      <c r="DY235" s="315"/>
      <c r="DZ235" s="315"/>
      <c r="EA235" s="315"/>
      <c r="EB235" s="315"/>
      <c r="EC235" s="315"/>
      <c r="ED235" s="315"/>
      <c r="EE235" s="315"/>
      <c r="EF235" s="315"/>
      <c r="EG235" s="315"/>
      <c r="EH235" s="315"/>
      <c r="EI235" s="315"/>
      <c r="EJ235" s="315"/>
      <c r="EK235" s="315"/>
      <c r="EL235" s="315"/>
      <c r="EM235" s="315"/>
      <c r="EN235" s="315"/>
      <c r="EO235" s="315"/>
      <c r="EP235" s="315"/>
      <c r="EQ235" s="315"/>
      <c r="ER235" s="315"/>
      <c r="ES235" s="315"/>
      <c r="ET235" s="315"/>
      <c r="EU235" s="315"/>
      <c r="EV235" s="315"/>
      <c r="EW235" s="315"/>
      <c r="EX235" s="315"/>
      <c r="EY235" s="315"/>
      <c r="EZ235" s="315"/>
      <c r="FA235" s="315"/>
      <c r="FB235" s="315"/>
      <c r="FC235" s="315"/>
      <c r="FD235" s="315"/>
      <c r="FE235" s="315"/>
      <c r="FF235" s="315"/>
      <c r="FG235" s="315"/>
      <c r="FH235" s="315"/>
      <c r="FI235" s="315"/>
      <c r="FJ235" s="315"/>
      <c r="FK235" s="315"/>
      <c r="FL235" s="315"/>
      <c r="FM235" s="315"/>
      <c r="FN235" s="315"/>
      <c r="FO235" s="315"/>
      <c r="FP235" s="315"/>
      <c r="FQ235" s="315"/>
      <c r="FR235" s="315"/>
      <c r="FS235" s="315"/>
      <c r="FT235" s="315"/>
      <c r="FU235" s="315"/>
      <c r="FV235" s="315"/>
      <c r="FW235" s="315"/>
      <c r="FX235" s="315"/>
      <c r="FY235" s="315"/>
      <c r="FZ235" s="315"/>
      <c r="GA235" s="315"/>
      <c r="GB235" s="315"/>
      <c r="GC235" s="315"/>
      <c r="GD235" s="315"/>
      <c r="GE235" s="315"/>
      <c r="GF235" s="315"/>
      <c r="GG235" s="315"/>
      <c r="GH235" s="315"/>
      <c r="GI235" s="315"/>
      <c r="GJ235" s="315"/>
      <c r="GK235" s="315"/>
      <c r="GL235" s="315"/>
      <c r="GM235" s="315"/>
      <c r="GN235" s="315"/>
      <c r="GO235" s="315"/>
      <c r="GP235" s="315"/>
      <c r="GQ235" s="315"/>
      <c r="GR235" s="315"/>
      <c r="GS235" s="315"/>
      <c r="GT235" s="315"/>
      <c r="GU235" s="315"/>
      <c r="GV235" s="315"/>
      <c r="GW235" s="315"/>
      <c r="GX235" s="315"/>
      <c r="GY235" s="315"/>
      <c r="GZ235" s="315"/>
      <c r="HA235" s="315"/>
      <c r="HB235" s="315"/>
      <c r="HC235" s="315"/>
      <c r="HD235" s="315"/>
      <c r="HE235" s="315"/>
      <c r="HF235" s="315"/>
      <c r="HG235" s="315"/>
      <c r="HH235" s="315"/>
      <c r="HI235" s="315"/>
    </row>
    <row r="236" spans="1:217" ht="51.75" thickBot="1" x14ac:dyDescent="0.25">
      <c r="A236" s="653"/>
      <c r="B236" s="645"/>
      <c r="C236" s="654"/>
      <c r="D236" s="140" t="s">
        <v>267</v>
      </c>
      <c r="E236" s="141" t="s">
        <v>268</v>
      </c>
      <c r="F236" s="142" t="s">
        <v>439</v>
      </c>
      <c r="G236" s="142" t="s">
        <v>401</v>
      </c>
      <c r="H236" s="142" t="s">
        <v>620</v>
      </c>
      <c r="I236" s="236" t="s">
        <v>641</v>
      </c>
      <c r="J236" s="142" t="s">
        <v>273</v>
      </c>
      <c r="K236" s="142" t="s">
        <v>621</v>
      </c>
      <c r="L236" s="142" t="s">
        <v>622</v>
      </c>
      <c r="M236" s="142" t="s">
        <v>517</v>
      </c>
      <c r="N236" s="142"/>
      <c r="O236" s="142" t="s">
        <v>277</v>
      </c>
      <c r="P236" s="170">
        <v>2</v>
      </c>
      <c r="Q236" s="143">
        <v>4</v>
      </c>
      <c r="R236" s="170">
        <f t="shared" si="92"/>
        <v>8</v>
      </c>
      <c r="S236" s="171" t="str">
        <f t="shared" si="90"/>
        <v>Medio</v>
      </c>
      <c r="T236" s="144">
        <v>10</v>
      </c>
      <c r="U236" s="170">
        <f t="shared" si="91"/>
        <v>80</v>
      </c>
      <c r="V236" s="170" t="str">
        <f t="shared" si="93"/>
        <v>III</v>
      </c>
      <c r="W236" s="176" t="str">
        <f t="shared" si="78"/>
        <v>Mejorable</v>
      </c>
      <c r="X236" s="142"/>
      <c r="Y236" s="142"/>
      <c r="Z236" s="142"/>
      <c r="AA236" s="142" t="s">
        <v>622</v>
      </c>
      <c r="AB236" s="142" t="s">
        <v>407</v>
      </c>
      <c r="AC236" s="142" t="s">
        <v>277</v>
      </c>
      <c r="AD236" s="142"/>
      <c r="AE236" s="142" t="s">
        <v>645</v>
      </c>
      <c r="AF236" s="142" t="s">
        <v>646</v>
      </c>
      <c r="AG236" s="142" t="s">
        <v>277</v>
      </c>
      <c r="AH236" s="142"/>
      <c r="AI236" s="170"/>
      <c r="AJ236" s="143"/>
      <c r="AK236" s="146">
        <f t="shared" si="79"/>
        <v>0</v>
      </c>
      <c r="AL236" s="219">
        <f t="shared" si="80"/>
        <v>0</v>
      </c>
      <c r="AM236" s="147" t="str">
        <f t="shared" si="81"/>
        <v>IV</v>
      </c>
      <c r="AN236" s="176" t="str">
        <f t="shared" si="82"/>
        <v>Aceptable</v>
      </c>
      <c r="AO236" s="652"/>
      <c r="AP236" s="652"/>
      <c r="AQ236" s="315"/>
      <c r="AR236" s="315"/>
      <c r="AS236" s="315"/>
      <c r="AT236" s="315"/>
      <c r="AU236" s="315"/>
      <c r="AV236" s="315"/>
      <c r="AW236" s="315"/>
      <c r="AX236" s="315"/>
      <c r="AY236" s="315"/>
      <c r="AZ236" s="315"/>
      <c r="BA236" s="315"/>
      <c r="BB236" s="315"/>
      <c r="BC236" s="315"/>
      <c r="BD236" s="315"/>
      <c r="BE236" s="315"/>
      <c r="BF236" s="315"/>
      <c r="BG236" s="315"/>
      <c r="BH236" s="315"/>
      <c r="BI236" s="315"/>
      <c r="BJ236" s="315"/>
      <c r="BK236" s="315"/>
      <c r="BL236" s="315"/>
      <c r="BM236" s="315"/>
      <c r="BN236" s="315"/>
      <c r="BO236" s="315"/>
      <c r="BP236" s="315"/>
      <c r="BQ236" s="315"/>
      <c r="BR236" s="315"/>
      <c r="BS236" s="315"/>
      <c r="BT236" s="315"/>
      <c r="BU236" s="315"/>
      <c r="BV236" s="315"/>
      <c r="BW236" s="315"/>
      <c r="BX236" s="315"/>
      <c r="BY236" s="315"/>
      <c r="BZ236" s="315"/>
      <c r="CA236" s="315"/>
      <c r="CB236" s="315"/>
      <c r="CC236" s="315"/>
      <c r="CD236" s="315"/>
      <c r="CE236" s="315"/>
      <c r="CF236" s="315"/>
      <c r="CG236" s="315"/>
      <c r="CH236" s="315"/>
      <c r="CI236" s="315"/>
      <c r="CJ236" s="315"/>
      <c r="CK236" s="315"/>
      <c r="CL236" s="315"/>
      <c r="CM236" s="315"/>
      <c r="CN236" s="315"/>
      <c r="CO236" s="315"/>
      <c r="CP236" s="315"/>
      <c r="CQ236" s="315"/>
      <c r="CR236" s="315"/>
      <c r="CS236" s="315"/>
      <c r="CT236" s="315"/>
      <c r="CU236" s="315"/>
      <c r="CV236" s="315"/>
      <c r="CW236" s="315"/>
      <c r="CX236" s="315"/>
      <c r="CY236" s="315"/>
      <c r="CZ236" s="315"/>
      <c r="DA236" s="315"/>
      <c r="DB236" s="315"/>
      <c r="DC236" s="315"/>
      <c r="DD236" s="315"/>
      <c r="DE236" s="315"/>
      <c r="DF236" s="315"/>
      <c r="DG236" s="315"/>
      <c r="DH236" s="315"/>
      <c r="DI236" s="315"/>
      <c r="DJ236" s="315"/>
      <c r="DK236" s="315"/>
      <c r="DL236" s="315"/>
      <c r="DM236" s="315"/>
      <c r="DN236" s="315"/>
      <c r="DO236" s="315"/>
      <c r="DP236" s="315"/>
      <c r="DQ236" s="315"/>
      <c r="DR236" s="315"/>
      <c r="DS236" s="315"/>
      <c r="DT236" s="315"/>
      <c r="DU236" s="315"/>
      <c r="DV236" s="315"/>
      <c r="DW236" s="315"/>
      <c r="DX236" s="315"/>
      <c r="DY236" s="315"/>
      <c r="DZ236" s="315"/>
      <c r="EA236" s="315"/>
      <c r="EB236" s="315"/>
      <c r="EC236" s="315"/>
      <c r="ED236" s="315"/>
      <c r="EE236" s="315"/>
      <c r="EF236" s="315"/>
      <c r="EG236" s="315"/>
      <c r="EH236" s="315"/>
      <c r="EI236" s="315"/>
      <c r="EJ236" s="315"/>
      <c r="EK236" s="315"/>
      <c r="EL236" s="315"/>
      <c r="EM236" s="315"/>
      <c r="EN236" s="315"/>
      <c r="EO236" s="315"/>
      <c r="EP236" s="315"/>
      <c r="EQ236" s="315"/>
      <c r="ER236" s="315"/>
      <c r="ES236" s="315"/>
      <c r="ET236" s="315"/>
      <c r="EU236" s="315"/>
      <c r="EV236" s="315"/>
      <c r="EW236" s="315"/>
      <c r="EX236" s="315"/>
      <c r="EY236" s="315"/>
      <c r="EZ236" s="315"/>
      <c r="FA236" s="315"/>
      <c r="FB236" s="315"/>
      <c r="FC236" s="315"/>
      <c r="FD236" s="315"/>
      <c r="FE236" s="315"/>
      <c r="FF236" s="315"/>
      <c r="FG236" s="315"/>
      <c r="FH236" s="315"/>
      <c r="FI236" s="315"/>
      <c r="FJ236" s="315"/>
      <c r="FK236" s="315"/>
      <c r="FL236" s="315"/>
      <c r="FM236" s="315"/>
      <c r="FN236" s="315"/>
      <c r="FO236" s="315"/>
      <c r="FP236" s="315"/>
      <c r="FQ236" s="315"/>
      <c r="FR236" s="315"/>
      <c r="FS236" s="315"/>
      <c r="FT236" s="315"/>
      <c r="FU236" s="315"/>
      <c r="FV236" s="315"/>
      <c r="FW236" s="315"/>
      <c r="FX236" s="315"/>
      <c r="FY236" s="315"/>
      <c r="FZ236" s="315"/>
      <c r="GA236" s="315"/>
      <c r="GB236" s="315"/>
      <c r="GC236" s="315"/>
      <c r="GD236" s="315"/>
      <c r="GE236" s="315"/>
      <c r="GF236" s="315"/>
      <c r="GG236" s="315"/>
      <c r="GH236" s="315"/>
      <c r="GI236" s="315"/>
      <c r="GJ236" s="315"/>
      <c r="GK236" s="315"/>
      <c r="GL236" s="315"/>
      <c r="GM236" s="315"/>
      <c r="GN236" s="315"/>
      <c r="GO236" s="315"/>
      <c r="GP236" s="315"/>
      <c r="GQ236" s="315"/>
      <c r="GR236" s="315"/>
      <c r="GS236" s="315"/>
      <c r="GT236" s="315"/>
      <c r="GU236" s="315"/>
      <c r="GV236" s="315"/>
      <c r="GW236" s="315"/>
      <c r="GX236" s="315"/>
      <c r="GY236" s="315"/>
      <c r="GZ236" s="315"/>
      <c r="HA236" s="315"/>
      <c r="HB236" s="315"/>
      <c r="HC236" s="315"/>
      <c r="HD236" s="315"/>
      <c r="HE236" s="315"/>
      <c r="HF236" s="315"/>
      <c r="HG236" s="315"/>
      <c r="HH236" s="315"/>
      <c r="HI236" s="315"/>
    </row>
    <row r="237" spans="1:217" ht="51.75" thickBot="1" x14ac:dyDescent="0.25">
      <c r="A237" s="653"/>
      <c r="B237" s="645"/>
      <c r="C237" s="654"/>
      <c r="D237" s="140" t="s">
        <v>267</v>
      </c>
      <c r="E237" s="141" t="s">
        <v>268</v>
      </c>
      <c r="F237" s="142" t="s">
        <v>439</v>
      </c>
      <c r="G237" s="142" t="s">
        <v>401</v>
      </c>
      <c r="H237" s="142" t="s">
        <v>410</v>
      </c>
      <c r="I237" s="236" t="s">
        <v>641</v>
      </c>
      <c r="J237" s="142" t="s">
        <v>273</v>
      </c>
      <c r="K237" s="142" t="s">
        <v>411</v>
      </c>
      <c r="L237" s="142" t="s">
        <v>623</v>
      </c>
      <c r="M237" s="142" t="s">
        <v>519</v>
      </c>
      <c r="N237" s="142" t="s">
        <v>477</v>
      </c>
      <c r="O237" s="142" t="s">
        <v>277</v>
      </c>
      <c r="P237" s="170">
        <v>1</v>
      </c>
      <c r="Q237" s="143">
        <v>2</v>
      </c>
      <c r="R237" s="170">
        <f t="shared" si="92"/>
        <v>2</v>
      </c>
      <c r="S237" s="171" t="str">
        <f t="shared" si="90"/>
        <v>Bajo</v>
      </c>
      <c r="T237" s="144">
        <v>10</v>
      </c>
      <c r="U237" s="170">
        <f t="shared" si="91"/>
        <v>20</v>
      </c>
      <c r="V237" s="170" t="str">
        <f t="shared" si="93"/>
        <v>IV</v>
      </c>
      <c r="W237" s="176" t="str">
        <f t="shared" si="78"/>
        <v>Aceptable</v>
      </c>
      <c r="X237" s="142"/>
      <c r="Y237" s="142"/>
      <c r="Z237" s="142"/>
      <c r="AA237" s="142" t="s">
        <v>647</v>
      </c>
      <c r="AB237" s="142" t="s">
        <v>416</v>
      </c>
      <c r="AC237" s="142" t="s">
        <v>277</v>
      </c>
      <c r="AD237" s="142" t="s">
        <v>277</v>
      </c>
      <c r="AE237" s="142" t="s">
        <v>648</v>
      </c>
      <c r="AF237" s="142" t="s">
        <v>649</v>
      </c>
      <c r="AG237" s="142" t="s">
        <v>277</v>
      </c>
      <c r="AH237" s="142"/>
      <c r="AI237" s="170"/>
      <c r="AJ237" s="143"/>
      <c r="AK237" s="146">
        <f t="shared" si="79"/>
        <v>0</v>
      </c>
      <c r="AL237" s="219">
        <f t="shared" si="80"/>
        <v>0</v>
      </c>
      <c r="AM237" s="147" t="str">
        <f t="shared" si="81"/>
        <v>IV</v>
      </c>
      <c r="AN237" s="176" t="str">
        <f t="shared" si="82"/>
        <v>Aceptable</v>
      </c>
      <c r="AO237" s="652"/>
      <c r="AP237" s="652"/>
      <c r="AQ237" s="315"/>
      <c r="AR237" s="315"/>
      <c r="AS237" s="315"/>
      <c r="AT237" s="315"/>
      <c r="AU237" s="315"/>
      <c r="AV237" s="315"/>
      <c r="AW237" s="315"/>
      <c r="AX237" s="315"/>
      <c r="AY237" s="315"/>
      <c r="AZ237" s="315"/>
      <c r="BA237" s="315"/>
      <c r="BB237" s="315"/>
      <c r="BC237" s="315"/>
      <c r="BD237" s="315"/>
      <c r="BE237" s="315"/>
      <c r="BF237" s="315"/>
      <c r="BG237" s="315"/>
      <c r="BH237" s="315"/>
      <c r="BI237" s="315"/>
      <c r="BJ237" s="315"/>
      <c r="BK237" s="315"/>
      <c r="BL237" s="315"/>
      <c r="BM237" s="315"/>
      <c r="BN237" s="315"/>
      <c r="BO237" s="315"/>
      <c r="BP237" s="315"/>
      <c r="BQ237" s="315"/>
      <c r="BR237" s="315"/>
      <c r="BS237" s="315"/>
      <c r="BT237" s="315"/>
      <c r="BU237" s="315"/>
      <c r="BV237" s="315"/>
      <c r="BW237" s="315"/>
      <c r="BX237" s="315"/>
      <c r="BY237" s="315"/>
      <c r="BZ237" s="315"/>
      <c r="CA237" s="315"/>
      <c r="CB237" s="315"/>
      <c r="CC237" s="315"/>
      <c r="CD237" s="315"/>
      <c r="CE237" s="315"/>
      <c r="CF237" s="315"/>
      <c r="CG237" s="315"/>
      <c r="CH237" s="315"/>
      <c r="CI237" s="315"/>
      <c r="CJ237" s="315"/>
      <c r="CK237" s="315"/>
      <c r="CL237" s="315"/>
      <c r="CM237" s="315"/>
      <c r="CN237" s="315"/>
      <c r="CO237" s="315"/>
      <c r="CP237" s="315"/>
      <c r="CQ237" s="315"/>
      <c r="CR237" s="315"/>
      <c r="CS237" s="315"/>
      <c r="CT237" s="315"/>
      <c r="CU237" s="315"/>
      <c r="CV237" s="315"/>
      <c r="CW237" s="315"/>
      <c r="CX237" s="315"/>
      <c r="CY237" s="315"/>
      <c r="CZ237" s="315"/>
      <c r="DA237" s="315"/>
      <c r="DB237" s="315"/>
      <c r="DC237" s="315"/>
      <c r="DD237" s="315"/>
      <c r="DE237" s="315"/>
      <c r="DF237" s="315"/>
      <c r="DG237" s="315"/>
      <c r="DH237" s="315"/>
      <c r="DI237" s="315"/>
      <c r="DJ237" s="315"/>
      <c r="DK237" s="315"/>
      <c r="DL237" s="315"/>
      <c r="DM237" s="315"/>
      <c r="DN237" s="315"/>
      <c r="DO237" s="315"/>
      <c r="DP237" s="315"/>
      <c r="DQ237" s="315"/>
      <c r="DR237" s="315"/>
      <c r="DS237" s="315"/>
      <c r="DT237" s="315"/>
      <c r="DU237" s="315"/>
      <c r="DV237" s="315"/>
      <c r="DW237" s="315"/>
      <c r="DX237" s="315"/>
      <c r="DY237" s="315"/>
      <c r="DZ237" s="315"/>
      <c r="EA237" s="315"/>
      <c r="EB237" s="315"/>
      <c r="EC237" s="315"/>
      <c r="ED237" s="315"/>
      <c r="EE237" s="315"/>
      <c r="EF237" s="315"/>
      <c r="EG237" s="315"/>
      <c r="EH237" s="315"/>
      <c r="EI237" s="315"/>
      <c r="EJ237" s="315"/>
      <c r="EK237" s="315"/>
      <c r="EL237" s="315"/>
      <c r="EM237" s="315"/>
      <c r="EN237" s="315"/>
      <c r="EO237" s="315"/>
      <c r="EP237" s="315"/>
      <c r="EQ237" s="315"/>
      <c r="ER237" s="315"/>
      <c r="ES237" s="315"/>
      <c r="ET237" s="315"/>
      <c r="EU237" s="315"/>
      <c r="EV237" s="315"/>
      <c r="EW237" s="315"/>
      <c r="EX237" s="315"/>
      <c r="EY237" s="315"/>
      <c r="EZ237" s="315"/>
      <c r="FA237" s="315"/>
      <c r="FB237" s="315"/>
      <c r="FC237" s="315"/>
      <c r="FD237" s="315"/>
      <c r="FE237" s="315"/>
      <c r="FF237" s="315"/>
      <c r="FG237" s="315"/>
      <c r="FH237" s="315"/>
      <c r="FI237" s="315"/>
      <c r="FJ237" s="315"/>
      <c r="FK237" s="315"/>
      <c r="FL237" s="315"/>
      <c r="FM237" s="315"/>
      <c r="FN237" s="315"/>
      <c r="FO237" s="315"/>
      <c r="FP237" s="315"/>
      <c r="FQ237" s="315"/>
      <c r="FR237" s="315"/>
      <c r="FS237" s="315"/>
      <c r="FT237" s="315"/>
      <c r="FU237" s="315"/>
      <c r="FV237" s="315"/>
      <c r="FW237" s="315"/>
      <c r="FX237" s="315"/>
      <c r="FY237" s="315"/>
      <c r="FZ237" s="315"/>
      <c r="GA237" s="315"/>
      <c r="GB237" s="315"/>
      <c r="GC237" s="315"/>
      <c r="GD237" s="315"/>
      <c r="GE237" s="315"/>
      <c r="GF237" s="315"/>
      <c r="GG237" s="315"/>
      <c r="GH237" s="315"/>
      <c r="GI237" s="315"/>
      <c r="GJ237" s="315"/>
      <c r="GK237" s="315"/>
      <c r="GL237" s="315"/>
      <c r="GM237" s="315"/>
      <c r="GN237" s="315"/>
      <c r="GO237" s="315"/>
      <c r="GP237" s="315"/>
      <c r="GQ237" s="315"/>
      <c r="GR237" s="315"/>
      <c r="GS237" s="315"/>
      <c r="GT237" s="315"/>
      <c r="GU237" s="315"/>
      <c r="GV237" s="315"/>
      <c r="GW237" s="315"/>
      <c r="GX237" s="315"/>
      <c r="GY237" s="315"/>
      <c r="GZ237" s="315"/>
      <c r="HA237" s="315"/>
      <c r="HB237" s="315"/>
      <c r="HC237" s="315"/>
      <c r="HD237" s="315"/>
      <c r="HE237" s="315"/>
      <c r="HF237" s="315"/>
      <c r="HG237" s="315"/>
      <c r="HH237" s="315"/>
      <c r="HI237" s="315"/>
    </row>
    <row r="238" spans="1:217" ht="90" thickBot="1" x14ac:dyDescent="0.25">
      <c r="A238" s="653"/>
      <c r="B238" s="645"/>
      <c r="C238" s="654"/>
      <c r="D238" s="140" t="s">
        <v>267</v>
      </c>
      <c r="E238" s="141" t="s">
        <v>268</v>
      </c>
      <c r="F238" s="142" t="s">
        <v>439</v>
      </c>
      <c r="G238" s="142" t="s">
        <v>401</v>
      </c>
      <c r="H238" s="142" t="s">
        <v>520</v>
      </c>
      <c r="I238" s="236" t="s">
        <v>641</v>
      </c>
      <c r="J238" s="142" t="s">
        <v>419</v>
      </c>
      <c r="K238" s="142" t="s">
        <v>420</v>
      </c>
      <c r="L238" s="142" t="s">
        <v>421</v>
      </c>
      <c r="M238" s="142" t="s">
        <v>277</v>
      </c>
      <c r="N238" s="142" t="s">
        <v>277</v>
      </c>
      <c r="O238" s="142" t="s">
        <v>422</v>
      </c>
      <c r="P238" s="170">
        <v>2</v>
      </c>
      <c r="Q238" s="143">
        <v>2</v>
      </c>
      <c r="R238" s="170">
        <f t="shared" si="92"/>
        <v>4</v>
      </c>
      <c r="S238" s="171" t="str">
        <f t="shared" si="90"/>
        <v>Bajo</v>
      </c>
      <c r="T238" s="144">
        <v>25</v>
      </c>
      <c r="U238" s="170">
        <f t="shared" si="91"/>
        <v>100</v>
      </c>
      <c r="V238" s="170" t="str">
        <f t="shared" si="93"/>
        <v>III</v>
      </c>
      <c r="W238" s="176" t="str">
        <f t="shared" si="78"/>
        <v>Mejorable</v>
      </c>
      <c r="X238" s="142"/>
      <c r="Y238" s="142"/>
      <c r="Z238" s="142"/>
      <c r="AA238" s="142" t="s">
        <v>423</v>
      </c>
      <c r="AB238" s="142" t="s">
        <v>424</v>
      </c>
      <c r="AC238" s="142" t="s">
        <v>277</v>
      </c>
      <c r="AD238" s="142" t="s">
        <v>277</v>
      </c>
      <c r="AE238" s="142" t="s">
        <v>277</v>
      </c>
      <c r="AF238" s="142" t="s">
        <v>425</v>
      </c>
      <c r="AG238" s="142" t="s">
        <v>277</v>
      </c>
      <c r="AH238" s="145"/>
      <c r="AI238" s="170"/>
      <c r="AJ238" s="143"/>
      <c r="AK238" s="146">
        <f t="shared" si="79"/>
        <v>0</v>
      </c>
      <c r="AL238" s="219">
        <f t="shared" si="80"/>
        <v>0</v>
      </c>
      <c r="AM238" s="147" t="str">
        <f t="shared" si="81"/>
        <v>IV</v>
      </c>
      <c r="AN238" s="176" t="str">
        <f t="shared" si="82"/>
        <v>Aceptable</v>
      </c>
      <c r="AO238" s="652"/>
      <c r="AP238" s="652"/>
      <c r="AQ238" s="315"/>
      <c r="AR238" s="315"/>
      <c r="AS238" s="315"/>
      <c r="AT238" s="315"/>
      <c r="AU238" s="315"/>
      <c r="AV238" s="315"/>
      <c r="AW238" s="315"/>
      <c r="AX238" s="315"/>
      <c r="AY238" s="315"/>
      <c r="AZ238" s="315"/>
      <c r="BA238" s="315"/>
      <c r="BB238" s="315"/>
      <c r="BC238" s="315"/>
      <c r="BD238" s="315"/>
      <c r="BE238" s="315"/>
      <c r="BF238" s="315"/>
      <c r="BG238" s="315"/>
      <c r="BH238" s="315"/>
      <c r="BI238" s="315"/>
      <c r="BJ238" s="315"/>
      <c r="BK238" s="315"/>
      <c r="BL238" s="315"/>
      <c r="BM238" s="315"/>
      <c r="BN238" s="315"/>
      <c r="BO238" s="315"/>
      <c r="BP238" s="315"/>
      <c r="BQ238" s="315"/>
      <c r="BR238" s="315"/>
      <c r="BS238" s="315"/>
      <c r="BT238" s="315"/>
      <c r="BU238" s="315"/>
      <c r="BV238" s="315"/>
      <c r="BW238" s="315"/>
      <c r="BX238" s="315"/>
      <c r="BY238" s="315"/>
      <c r="BZ238" s="315"/>
      <c r="CA238" s="315"/>
      <c r="CB238" s="315"/>
      <c r="CC238" s="315"/>
      <c r="CD238" s="315"/>
      <c r="CE238" s="315"/>
      <c r="CF238" s="315"/>
      <c r="CG238" s="315"/>
      <c r="CH238" s="315"/>
      <c r="CI238" s="315"/>
      <c r="CJ238" s="315"/>
      <c r="CK238" s="315"/>
      <c r="CL238" s="315"/>
      <c r="CM238" s="315"/>
      <c r="CN238" s="315"/>
      <c r="CO238" s="315"/>
      <c r="CP238" s="315"/>
      <c r="CQ238" s="315"/>
      <c r="CR238" s="315"/>
      <c r="CS238" s="315"/>
      <c r="CT238" s="315"/>
      <c r="CU238" s="315"/>
      <c r="CV238" s="315"/>
      <c r="CW238" s="315"/>
      <c r="CX238" s="315"/>
      <c r="CY238" s="315"/>
      <c r="CZ238" s="315"/>
      <c r="DA238" s="315"/>
      <c r="DB238" s="315"/>
      <c r="DC238" s="315"/>
      <c r="DD238" s="315"/>
      <c r="DE238" s="315"/>
      <c r="DF238" s="315"/>
      <c r="DG238" s="315"/>
      <c r="DH238" s="315"/>
      <c r="DI238" s="315"/>
      <c r="DJ238" s="315"/>
      <c r="DK238" s="315"/>
      <c r="DL238" s="315"/>
      <c r="DM238" s="315"/>
      <c r="DN238" s="315"/>
      <c r="DO238" s="315"/>
      <c r="DP238" s="315"/>
      <c r="DQ238" s="315"/>
      <c r="DR238" s="315"/>
      <c r="DS238" s="315"/>
      <c r="DT238" s="315"/>
      <c r="DU238" s="315"/>
      <c r="DV238" s="315"/>
      <c r="DW238" s="315"/>
      <c r="DX238" s="315"/>
      <c r="DY238" s="315"/>
      <c r="DZ238" s="315"/>
      <c r="EA238" s="315"/>
      <c r="EB238" s="315"/>
      <c r="EC238" s="315"/>
      <c r="ED238" s="315"/>
      <c r="EE238" s="315"/>
      <c r="EF238" s="315"/>
      <c r="EG238" s="315"/>
      <c r="EH238" s="315"/>
      <c r="EI238" s="315"/>
      <c r="EJ238" s="315"/>
      <c r="EK238" s="315"/>
      <c r="EL238" s="315"/>
      <c r="EM238" s="315"/>
      <c r="EN238" s="315"/>
      <c r="EO238" s="315"/>
      <c r="EP238" s="315"/>
      <c r="EQ238" s="315"/>
      <c r="ER238" s="315"/>
      <c r="ES238" s="315"/>
      <c r="ET238" s="315"/>
      <c r="EU238" s="315"/>
      <c r="EV238" s="315"/>
      <c r="EW238" s="315"/>
      <c r="EX238" s="315"/>
      <c r="EY238" s="315"/>
      <c r="EZ238" s="315"/>
      <c r="FA238" s="315"/>
      <c r="FB238" s="315"/>
      <c r="FC238" s="315"/>
      <c r="FD238" s="315"/>
      <c r="FE238" s="315"/>
      <c r="FF238" s="315"/>
      <c r="FG238" s="315"/>
      <c r="FH238" s="315"/>
      <c r="FI238" s="315"/>
      <c r="FJ238" s="315"/>
      <c r="FK238" s="315"/>
      <c r="FL238" s="315"/>
      <c r="FM238" s="315"/>
      <c r="FN238" s="315"/>
      <c r="FO238" s="315"/>
      <c r="FP238" s="315"/>
      <c r="FQ238" s="315"/>
      <c r="FR238" s="315"/>
      <c r="FS238" s="315"/>
      <c r="FT238" s="315"/>
      <c r="FU238" s="315"/>
      <c r="FV238" s="315"/>
      <c r="FW238" s="315"/>
      <c r="FX238" s="315"/>
      <c r="FY238" s="315"/>
      <c r="FZ238" s="315"/>
      <c r="GA238" s="315"/>
      <c r="GB238" s="315"/>
      <c r="GC238" s="315"/>
      <c r="GD238" s="315"/>
      <c r="GE238" s="315"/>
      <c r="GF238" s="315"/>
      <c r="GG238" s="315"/>
      <c r="GH238" s="315"/>
      <c r="GI238" s="315"/>
      <c r="GJ238" s="315"/>
      <c r="GK238" s="315"/>
      <c r="GL238" s="315"/>
      <c r="GM238" s="315"/>
      <c r="GN238" s="315"/>
      <c r="GO238" s="315"/>
      <c r="GP238" s="315"/>
      <c r="GQ238" s="315"/>
      <c r="GR238" s="315"/>
      <c r="GS238" s="315"/>
      <c r="GT238" s="315"/>
      <c r="GU238" s="315"/>
      <c r="GV238" s="315"/>
      <c r="GW238" s="315"/>
      <c r="GX238" s="315"/>
      <c r="GY238" s="315"/>
      <c r="GZ238" s="315"/>
      <c r="HA238" s="315"/>
      <c r="HB238" s="315"/>
      <c r="HC238" s="315"/>
      <c r="HD238" s="315"/>
      <c r="HE238" s="315"/>
      <c r="HF238" s="315"/>
      <c r="HG238" s="315"/>
      <c r="HH238" s="315"/>
      <c r="HI238" s="315"/>
    </row>
    <row r="239" spans="1:217" ht="90" thickBot="1" x14ac:dyDescent="0.25">
      <c r="A239" s="653"/>
      <c r="B239" s="645"/>
      <c r="C239" s="654"/>
      <c r="D239" s="140" t="s">
        <v>267</v>
      </c>
      <c r="E239" s="141" t="s">
        <v>268</v>
      </c>
      <c r="F239" s="142" t="s">
        <v>439</v>
      </c>
      <c r="G239" s="142" t="s">
        <v>401</v>
      </c>
      <c r="H239" s="142" t="s">
        <v>426</v>
      </c>
      <c r="I239" s="236" t="s">
        <v>641</v>
      </c>
      <c r="J239" s="142" t="s">
        <v>419</v>
      </c>
      <c r="K239" s="142" t="s">
        <v>36</v>
      </c>
      <c r="L239" s="142" t="s">
        <v>421</v>
      </c>
      <c r="M239" s="142" t="s">
        <v>277</v>
      </c>
      <c r="N239" s="142" t="s">
        <v>277</v>
      </c>
      <c r="O239" s="142" t="s">
        <v>422</v>
      </c>
      <c r="P239" s="170">
        <v>2</v>
      </c>
      <c r="Q239" s="143">
        <v>2</v>
      </c>
      <c r="R239" s="170">
        <f t="shared" si="92"/>
        <v>4</v>
      </c>
      <c r="S239" s="171" t="str">
        <f t="shared" si="90"/>
        <v>Bajo</v>
      </c>
      <c r="T239" s="144">
        <v>25</v>
      </c>
      <c r="U239" s="170">
        <f t="shared" si="91"/>
        <v>100</v>
      </c>
      <c r="V239" s="170" t="str">
        <f t="shared" si="93"/>
        <v>III</v>
      </c>
      <c r="W239" s="176" t="str">
        <f t="shared" si="78"/>
        <v>Mejorable</v>
      </c>
      <c r="X239" s="142"/>
      <c r="Y239" s="142"/>
      <c r="Z239" s="142"/>
      <c r="AA239" s="142" t="s">
        <v>427</v>
      </c>
      <c r="AB239" s="142" t="s">
        <v>424</v>
      </c>
      <c r="AC239" s="142" t="s">
        <v>277</v>
      </c>
      <c r="AD239" s="142" t="s">
        <v>277</v>
      </c>
      <c r="AE239" s="142" t="s">
        <v>277</v>
      </c>
      <c r="AF239" s="142" t="s">
        <v>425</v>
      </c>
      <c r="AG239" s="142" t="s">
        <v>277</v>
      </c>
      <c r="AH239" s="145"/>
      <c r="AI239" s="170"/>
      <c r="AJ239" s="143"/>
      <c r="AK239" s="146">
        <f t="shared" si="79"/>
        <v>0</v>
      </c>
      <c r="AL239" s="219">
        <f t="shared" si="80"/>
        <v>0</v>
      </c>
      <c r="AM239" s="147" t="str">
        <f t="shared" si="81"/>
        <v>IV</v>
      </c>
      <c r="AN239" s="176" t="str">
        <f t="shared" si="82"/>
        <v>Aceptable</v>
      </c>
      <c r="AO239" s="652"/>
      <c r="AP239" s="652"/>
      <c r="AQ239" s="315"/>
      <c r="AR239" s="315"/>
      <c r="AS239" s="315"/>
      <c r="AT239" s="315"/>
      <c r="AU239" s="315"/>
      <c r="AV239" s="315"/>
      <c r="AW239" s="315"/>
      <c r="AX239" s="315"/>
      <c r="AY239" s="315"/>
      <c r="AZ239" s="315"/>
      <c r="BA239" s="315"/>
      <c r="BB239" s="315"/>
      <c r="BC239" s="315"/>
      <c r="BD239" s="315"/>
      <c r="BE239" s="315"/>
      <c r="BF239" s="315"/>
      <c r="BG239" s="315"/>
      <c r="BH239" s="315"/>
      <c r="BI239" s="315"/>
      <c r="BJ239" s="315"/>
      <c r="BK239" s="315"/>
      <c r="BL239" s="315"/>
      <c r="BM239" s="315"/>
      <c r="BN239" s="315"/>
      <c r="BO239" s="315"/>
      <c r="BP239" s="315"/>
      <c r="BQ239" s="315"/>
      <c r="BR239" s="315"/>
      <c r="BS239" s="315"/>
      <c r="BT239" s="315"/>
      <c r="BU239" s="315"/>
      <c r="BV239" s="315"/>
      <c r="BW239" s="315"/>
      <c r="BX239" s="315"/>
      <c r="BY239" s="315"/>
      <c r="BZ239" s="315"/>
      <c r="CA239" s="315"/>
      <c r="CB239" s="315"/>
      <c r="CC239" s="315"/>
      <c r="CD239" s="315"/>
      <c r="CE239" s="315"/>
      <c r="CF239" s="315"/>
      <c r="CG239" s="315"/>
      <c r="CH239" s="315"/>
      <c r="CI239" s="315"/>
      <c r="CJ239" s="315"/>
      <c r="CK239" s="315"/>
      <c r="CL239" s="315"/>
      <c r="CM239" s="315"/>
      <c r="CN239" s="315"/>
      <c r="CO239" s="315"/>
      <c r="CP239" s="315"/>
      <c r="CQ239" s="315"/>
      <c r="CR239" s="315"/>
      <c r="CS239" s="315"/>
      <c r="CT239" s="315"/>
      <c r="CU239" s="315"/>
      <c r="CV239" s="315"/>
      <c r="CW239" s="315"/>
      <c r="CX239" s="315"/>
      <c r="CY239" s="315"/>
      <c r="CZ239" s="315"/>
      <c r="DA239" s="315"/>
      <c r="DB239" s="315"/>
      <c r="DC239" s="315"/>
      <c r="DD239" s="315"/>
      <c r="DE239" s="315"/>
      <c r="DF239" s="315"/>
      <c r="DG239" s="315"/>
      <c r="DH239" s="315"/>
      <c r="DI239" s="315"/>
      <c r="DJ239" s="315"/>
      <c r="DK239" s="315"/>
      <c r="DL239" s="315"/>
      <c r="DM239" s="315"/>
      <c r="DN239" s="315"/>
      <c r="DO239" s="315"/>
      <c r="DP239" s="315"/>
      <c r="DQ239" s="315"/>
      <c r="DR239" s="315"/>
      <c r="DS239" s="315"/>
      <c r="DT239" s="315"/>
      <c r="DU239" s="315"/>
      <c r="DV239" s="315"/>
      <c r="DW239" s="315"/>
      <c r="DX239" s="315"/>
      <c r="DY239" s="315"/>
      <c r="DZ239" s="315"/>
      <c r="EA239" s="315"/>
      <c r="EB239" s="315"/>
      <c r="EC239" s="315"/>
      <c r="ED239" s="315"/>
      <c r="EE239" s="315"/>
      <c r="EF239" s="315"/>
      <c r="EG239" s="315"/>
      <c r="EH239" s="315"/>
      <c r="EI239" s="315"/>
      <c r="EJ239" s="315"/>
      <c r="EK239" s="315"/>
      <c r="EL239" s="315"/>
      <c r="EM239" s="315"/>
      <c r="EN239" s="315"/>
      <c r="EO239" s="315"/>
      <c r="EP239" s="315"/>
      <c r="EQ239" s="315"/>
      <c r="ER239" s="315"/>
      <c r="ES239" s="315"/>
      <c r="ET239" s="315"/>
      <c r="EU239" s="315"/>
      <c r="EV239" s="315"/>
      <c r="EW239" s="315"/>
      <c r="EX239" s="315"/>
      <c r="EY239" s="315"/>
      <c r="EZ239" s="315"/>
      <c r="FA239" s="315"/>
      <c r="FB239" s="315"/>
      <c r="FC239" s="315"/>
      <c r="FD239" s="315"/>
      <c r="FE239" s="315"/>
      <c r="FF239" s="315"/>
      <c r="FG239" s="315"/>
      <c r="FH239" s="315"/>
      <c r="FI239" s="315"/>
      <c r="FJ239" s="315"/>
      <c r="FK239" s="315"/>
      <c r="FL239" s="315"/>
      <c r="FM239" s="315"/>
      <c r="FN239" s="315"/>
      <c r="FO239" s="315"/>
      <c r="FP239" s="315"/>
      <c r="FQ239" s="315"/>
      <c r="FR239" s="315"/>
      <c r="FS239" s="315"/>
      <c r="FT239" s="315"/>
      <c r="FU239" s="315"/>
      <c r="FV239" s="315"/>
      <c r="FW239" s="315"/>
      <c r="FX239" s="315"/>
      <c r="FY239" s="315"/>
      <c r="FZ239" s="315"/>
      <c r="GA239" s="315"/>
      <c r="GB239" s="315"/>
      <c r="GC239" s="315"/>
      <c r="GD239" s="315"/>
      <c r="GE239" s="315"/>
      <c r="GF239" s="315"/>
      <c r="GG239" s="315"/>
      <c r="GH239" s="315"/>
      <c r="GI239" s="315"/>
      <c r="GJ239" s="315"/>
      <c r="GK239" s="315"/>
      <c r="GL239" s="315"/>
      <c r="GM239" s="315"/>
      <c r="GN239" s="315"/>
      <c r="GO239" s="315"/>
      <c r="GP239" s="315"/>
      <c r="GQ239" s="315"/>
      <c r="GR239" s="315"/>
      <c r="GS239" s="315"/>
      <c r="GT239" s="315"/>
      <c r="GU239" s="315"/>
      <c r="GV239" s="315"/>
      <c r="GW239" s="315"/>
      <c r="GX239" s="315"/>
      <c r="GY239" s="315"/>
      <c r="GZ239" s="315"/>
      <c r="HA239" s="315"/>
      <c r="HB239" s="315"/>
      <c r="HC239" s="315"/>
      <c r="HD239" s="315"/>
      <c r="HE239" s="315"/>
      <c r="HF239" s="315"/>
      <c r="HG239" s="315"/>
      <c r="HH239" s="315"/>
      <c r="HI239" s="315"/>
    </row>
    <row r="240" spans="1:217" ht="102" customHeight="1" thickBot="1" x14ac:dyDescent="0.25">
      <c r="A240" s="653"/>
      <c r="B240" s="645"/>
      <c r="C240" s="654"/>
      <c r="D240" s="140" t="s">
        <v>267</v>
      </c>
      <c r="E240" s="141" t="s">
        <v>268</v>
      </c>
      <c r="F240" s="142" t="s">
        <v>439</v>
      </c>
      <c r="G240" s="142" t="s">
        <v>401</v>
      </c>
      <c r="H240" s="142" t="s">
        <v>428</v>
      </c>
      <c r="I240" s="236" t="s">
        <v>641</v>
      </c>
      <c r="J240" s="142" t="s">
        <v>419</v>
      </c>
      <c r="K240" s="142" t="s">
        <v>429</v>
      </c>
      <c r="L240" s="142" t="s">
        <v>430</v>
      </c>
      <c r="M240" s="142" t="s">
        <v>277</v>
      </c>
      <c r="N240" s="142" t="s">
        <v>277</v>
      </c>
      <c r="O240" s="142" t="s">
        <v>422</v>
      </c>
      <c r="P240" s="170">
        <v>2</v>
      </c>
      <c r="Q240" s="143">
        <v>2</v>
      </c>
      <c r="R240" s="170">
        <f t="shared" si="92"/>
        <v>4</v>
      </c>
      <c r="S240" s="171" t="str">
        <f t="shared" si="90"/>
        <v>Bajo</v>
      </c>
      <c r="T240" s="144">
        <v>25</v>
      </c>
      <c r="U240" s="170">
        <f t="shared" si="91"/>
        <v>100</v>
      </c>
      <c r="V240" s="170" t="str">
        <f t="shared" si="93"/>
        <v>III</v>
      </c>
      <c r="W240" s="176" t="str">
        <f t="shared" si="78"/>
        <v>Mejorable</v>
      </c>
      <c r="X240" s="142"/>
      <c r="Y240" s="142"/>
      <c r="Z240" s="142"/>
      <c r="AA240" s="142" t="s">
        <v>427</v>
      </c>
      <c r="AB240" s="142" t="s">
        <v>424</v>
      </c>
      <c r="AC240" s="142" t="s">
        <v>277</v>
      </c>
      <c r="AD240" s="142" t="s">
        <v>277</v>
      </c>
      <c r="AE240" s="142" t="s">
        <v>277</v>
      </c>
      <c r="AF240" s="142" t="s">
        <v>425</v>
      </c>
      <c r="AG240" s="142" t="s">
        <v>277</v>
      </c>
      <c r="AH240" s="145"/>
      <c r="AI240" s="170"/>
      <c r="AJ240" s="143"/>
      <c r="AK240" s="146">
        <f t="shared" si="79"/>
        <v>0</v>
      </c>
      <c r="AL240" s="219">
        <f t="shared" si="80"/>
        <v>0</v>
      </c>
      <c r="AM240" s="147" t="str">
        <f t="shared" si="81"/>
        <v>IV</v>
      </c>
      <c r="AN240" s="176" t="str">
        <f t="shared" si="82"/>
        <v>Aceptable</v>
      </c>
      <c r="AO240" s="652"/>
      <c r="AP240" s="652"/>
      <c r="AQ240" s="315"/>
      <c r="AR240" s="315"/>
      <c r="AS240" s="315"/>
      <c r="AT240" s="315"/>
      <c r="AU240" s="315"/>
      <c r="AV240" s="315"/>
      <c r="AW240" s="315"/>
      <c r="AX240" s="315"/>
      <c r="AY240" s="315"/>
      <c r="AZ240" s="315"/>
      <c r="BA240" s="315"/>
      <c r="BB240" s="315"/>
      <c r="BC240" s="315"/>
      <c r="BD240" s="315"/>
      <c r="BE240" s="315"/>
      <c r="BF240" s="315"/>
      <c r="BG240" s="315"/>
      <c r="BH240" s="315"/>
      <c r="BI240" s="315"/>
      <c r="BJ240" s="315"/>
      <c r="BK240" s="315"/>
      <c r="BL240" s="315"/>
      <c r="BM240" s="315"/>
      <c r="BN240" s="315"/>
      <c r="BO240" s="315"/>
      <c r="BP240" s="315"/>
      <c r="BQ240" s="315"/>
      <c r="BR240" s="315"/>
      <c r="BS240" s="315"/>
      <c r="BT240" s="315"/>
      <c r="BU240" s="315"/>
      <c r="BV240" s="315"/>
      <c r="BW240" s="315"/>
      <c r="BX240" s="315"/>
      <c r="BY240" s="315"/>
      <c r="BZ240" s="315"/>
      <c r="CA240" s="315"/>
      <c r="CB240" s="315"/>
      <c r="CC240" s="315"/>
      <c r="CD240" s="315"/>
      <c r="CE240" s="315"/>
      <c r="CF240" s="315"/>
      <c r="CG240" s="315"/>
      <c r="CH240" s="315"/>
      <c r="CI240" s="315"/>
      <c r="CJ240" s="315"/>
      <c r="CK240" s="315"/>
      <c r="CL240" s="315"/>
      <c r="CM240" s="315"/>
      <c r="CN240" s="315"/>
      <c r="CO240" s="315"/>
      <c r="CP240" s="315"/>
      <c r="CQ240" s="315"/>
      <c r="CR240" s="315"/>
      <c r="CS240" s="315"/>
      <c r="CT240" s="315"/>
      <c r="CU240" s="315"/>
      <c r="CV240" s="315"/>
      <c r="CW240" s="315"/>
      <c r="CX240" s="315"/>
      <c r="CY240" s="315"/>
      <c r="CZ240" s="315"/>
      <c r="DA240" s="315"/>
      <c r="DB240" s="315"/>
      <c r="DC240" s="315"/>
      <c r="DD240" s="315"/>
      <c r="DE240" s="315"/>
      <c r="DF240" s="315"/>
      <c r="DG240" s="315"/>
      <c r="DH240" s="315"/>
      <c r="DI240" s="315"/>
      <c r="DJ240" s="315"/>
      <c r="DK240" s="315"/>
      <c r="DL240" s="315"/>
      <c r="DM240" s="315"/>
      <c r="DN240" s="315"/>
      <c r="DO240" s="315"/>
      <c r="DP240" s="315"/>
      <c r="DQ240" s="315"/>
      <c r="DR240" s="315"/>
      <c r="DS240" s="315"/>
      <c r="DT240" s="315"/>
      <c r="DU240" s="315"/>
      <c r="DV240" s="315"/>
      <c r="DW240" s="315"/>
      <c r="DX240" s="315"/>
      <c r="DY240" s="315"/>
      <c r="DZ240" s="315"/>
      <c r="EA240" s="315"/>
      <c r="EB240" s="315"/>
      <c r="EC240" s="315"/>
      <c r="ED240" s="315"/>
      <c r="EE240" s="315"/>
      <c r="EF240" s="315"/>
      <c r="EG240" s="315"/>
      <c r="EH240" s="315"/>
      <c r="EI240" s="315"/>
      <c r="EJ240" s="315"/>
      <c r="EK240" s="315"/>
      <c r="EL240" s="315"/>
      <c r="EM240" s="315"/>
      <c r="EN240" s="315"/>
      <c r="EO240" s="315"/>
      <c r="EP240" s="315"/>
      <c r="EQ240" s="315"/>
      <c r="ER240" s="315"/>
      <c r="ES240" s="315"/>
      <c r="ET240" s="315"/>
      <c r="EU240" s="315"/>
      <c r="EV240" s="315"/>
      <c r="EW240" s="315"/>
      <c r="EX240" s="315"/>
      <c r="EY240" s="315"/>
      <c r="EZ240" s="315"/>
      <c r="FA240" s="315"/>
      <c r="FB240" s="315"/>
      <c r="FC240" s="315"/>
      <c r="FD240" s="315"/>
      <c r="FE240" s="315"/>
      <c r="FF240" s="315"/>
      <c r="FG240" s="315"/>
      <c r="FH240" s="315"/>
      <c r="FI240" s="315"/>
      <c r="FJ240" s="315"/>
      <c r="FK240" s="315"/>
      <c r="FL240" s="315"/>
      <c r="FM240" s="315"/>
      <c r="FN240" s="315"/>
      <c r="FO240" s="315"/>
      <c r="FP240" s="315"/>
      <c r="FQ240" s="315"/>
      <c r="FR240" s="315"/>
      <c r="FS240" s="315"/>
      <c r="FT240" s="315"/>
      <c r="FU240" s="315"/>
      <c r="FV240" s="315"/>
      <c r="FW240" s="315"/>
      <c r="FX240" s="315"/>
      <c r="FY240" s="315"/>
      <c r="FZ240" s="315"/>
      <c r="GA240" s="315"/>
      <c r="GB240" s="315"/>
      <c r="GC240" s="315"/>
      <c r="GD240" s="315"/>
      <c r="GE240" s="315"/>
      <c r="GF240" s="315"/>
      <c r="GG240" s="315"/>
      <c r="GH240" s="315"/>
      <c r="GI240" s="315"/>
      <c r="GJ240" s="315"/>
      <c r="GK240" s="315"/>
      <c r="GL240" s="315"/>
      <c r="GM240" s="315"/>
      <c r="GN240" s="315"/>
      <c r="GO240" s="315"/>
      <c r="GP240" s="315"/>
      <c r="GQ240" s="315"/>
      <c r="GR240" s="315"/>
      <c r="GS240" s="315"/>
      <c r="GT240" s="315"/>
      <c r="GU240" s="315"/>
      <c r="GV240" s="315"/>
      <c r="GW240" s="315"/>
      <c r="GX240" s="315"/>
      <c r="GY240" s="315"/>
      <c r="GZ240" s="315"/>
      <c r="HA240" s="315"/>
      <c r="HB240" s="315"/>
      <c r="HC240" s="315"/>
      <c r="HD240" s="315"/>
      <c r="HE240" s="315"/>
      <c r="HF240" s="315"/>
      <c r="HG240" s="315"/>
      <c r="HH240" s="315"/>
      <c r="HI240" s="315"/>
    </row>
    <row r="241" spans="1:217" ht="90" thickBot="1" x14ac:dyDescent="0.25">
      <c r="A241" s="653"/>
      <c r="B241" s="645"/>
      <c r="C241" s="654"/>
      <c r="D241" s="140" t="s">
        <v>267</v>
      </c>
      <c r="E241" s="141" t="s">
        <v>268</v>
      </c>
      <c r="F241" s="142" t="s">
        <v>439</v>
      </c>
      <c r="G241" s="142" t="s">
        <v>401</v>
      </c>
      <c r="H241" s="142" t="s">
        <v>651</v>
      </c>
      <c r="I241" s="236" t="s">
        <v>641</v>
      </c>
      <c r="J241" s="142" t="s">
        <v>288</v>
      </c>
      <c r="K241" s="142" t="s">
        <v>625</v>
      </c>
      <c r="L241" s="238" t="s">
        <v>433</v>
      </c>
      <c r="M241" s="142" t="s">
        <v>626</v>
      </c>
      <c r="N241" s="142" t="s">
        <v>277</v>
      </c>
      <c r="O241" s="142" t="s">
        <v>277</v>
      </c>
      <c r="P241" s="170">
        <v>2</v>
      </c>
      <c r="Q241" s="143">
        <v>3</v>
      </c>
      <c r="R241" s="170">
        <f t="shared" si="92"/>
        <v>6</v>
      </c>
      <c r="S241" s="171" t="str">
        <f t="shared" si="90"/>
        <v>Medio</v>
      </c>
      <c r="T241" s="144">
        <v>60</v>
      </c>
      <c r="U241" s="170">
        <f t="shared" si="91"/>
        <v>360</v>
      </c>
      <c r="V241" s="170" t="str">
        <f t="shared" si="93"/>
        <v>II</v>
      </c>
      <c r="W241" s="176" t="str">
        <f t="shared" si="78"/>
        <v>No Aceptable o Aceptable con Control Especifico</v>
      </c>
      <c r="X241" s="142"/>
      <c r="Y241" s="142"/>
      <c r="Z241" s="142"/>
      <c r="AA241" s="142" t="str">
        <f>L241</f>
        <v>Golpes, heridas, contusiones, fracturas, esguinces, luxaciones, muerte</v>
      </c>
      <c r="AB241" s="142" t="s">
        <v>436</v>
      </c>
      <c r="AC241" s="142" t="s">
        <v>277</v>
      </c>
      <c r="AD241" s="142" t="s">
        <v>277</v>
      </c>
      <c r="AE241" s="142" t="s">
        <v>627</v>
      </c>
      <c r="AF241" s="142" t="s">
        <v>438</v>
      </c>
      <c r="AG241" s="142" t="s">
        <v>277</v>
      </c>
      <c r="AH241" s="172"/>
      <c r="AI241" s="213"/>
      <c r="AJ241" s="169"/>
      <c r="AK241" s="146">
        <f t="shared" si="79"/>
        <v>0</v>
      </c>
      <c r="AL241" s="219">
        <f t="shared" si="80"/>
        <v>0</v>
      </c>
      <c r="AM241" s="147" t="str">
        <f t="shared" si="81"/>
        <v>IV</v>
      </c>
      <c r="AN241" s="176" t="str">
        <f t="shared" si="82"/>
        <v>Aceptable</v>
      </c>
      <c r="AO241" s="652"/>
      <c r="AP241" s="652"/>
      <c r="AQ241" s="315"/>
      <c r="AR241" s="315"/>
      <c r="AS241" s="315"/>
      <c r="AT241" s="315"/>
      <c r="AU241" s="315"/>
      <c r="AV241" s="315"/>
      <c r="AW241" s="315"/>
      <c r="AX241" s="315"/>
      <c r="AY241" s="315"/>
      <c r="AZ241" s="315"/>
      <c r="BA241" s="315"/>
      <c r="BB241" s="315"/>
      <c r="BC241" s="315"/>
      <c r="BD241" s="315"/>
      <c r="BE241" s="315"/>
      <c r="BF241" s="315"/>
      <c r="BG241" s="315"/>
      <c r="BH241" s="315"/>
      <c r="BI241" s="315"/>
      <c r="BJ241" s="315"/>
      <c r="BK241" s="315"/>
      <c r="BL241" s="315"/>
      <c r="BM241" s="315"/>
      <c r="BN241" s="315"/>
      <c r="BO241" s="315"/>
      <c r="BP241" s="315"/>
      <c r="BQ241" s="315"/>
      <c r="BR241" s="315"/>
      <c r="BS241" s="315"/>
      <c r="BT241" s="315"/>
      <c r="BU241" s="315"/>
      <c r="BV241" s="315"/>
      <c r="BW241" s="315"/>
      <c r="BX241" s="315"/>
      <c r="BY241" s="315"/>
      <c r="BZ241" s="315"/>
      <c r="CA241" s="315"/>
      <c r="CB241" s="315"/>
      <c r="CC241" s="315"/>
      <c r="CD241" s="315"/>
      <c r="CE241" s="315"/>
      <c r="CF241" s="315"/>
      <c r="CG241" s="315"/>
      <c r="CH241" s="315"/>
      <c r="CI241" s="315"/>
      <c r="CJ241" s="315"/>
      <c r="CK241" s="315"/>
      <c r="CL241" s="315"/>
      <c r="CM241" s="315"/>
      <c r="CN241" s="315"/>
      <c r="CO241" s="315"/>
      <c r="CP241" s="315"/>
      <c r="CQ241" s="315"/>
      <c r="CR241" s="315"/>
      <c r="CS241" s="315"/>
      <c r="CT241" s="315"/>
      <c r="CU241" s="315"/>
      <c r="CV241" s="315"/>
      <c r="CW241" s="315"/>
      <c r="CX241" s="315"/>
      <c r="CY241" s="315"/>
      <c r="CZ241" s="315"/>
      <c r="DA241" s="315"/>
      <c r="DB241" s="315"/>
      <c r="DC241" s="315"/>
      <c r="DD241" s="315"/>
      <c r="DE241" s="315"/>
      <c r="DF241" s="315"/>
      <c r="DG241" s="315"/>
      <c r="DH241" s="315"/>
      <c r="DI241" s="315"/>
      <c r="DJ241" s="315"/>
      <c r="DK241" s="315"/>
      <c r="DL241" s="315"/>
      <c r="DM241" s="315"/>
      <c r="DN241" s="315"/>
      <c r="DO241" s="315"/>
      <c r="DP241" s="315"/>
      <c r="DQ241" s="315"/>
      <c r="DR241" s="315"/>
      <c r="DS241" s="315"/>
      <c r="DT241" s="315"/>
      <c r="DU241" s="315"/>
      <c r="DV241" s="315"/>
      <c r="DW241" s="315"/>
      <c r="DX241" s="315"/>
      <c r="DY241" s="315"/>
      <c r="DZ241" s="315"/>
      <c r="EA241" s="315"/>
      <c r="EB241" s="315"/>
      <c r="EC241" s="315"/>
      <c r="ED241" s="315"/>
      <c r="EE241" s="315"/>
      <c r="EF241" s="315"/>
      <c r="EG241" s="315"/>
      <c r="EH241" s="315"/>
      <c r="EI241" s="315"/>
      <c r="EJ241" s="315"/>
      <c r="EK241" s="315"/>
      <c r="EL241" s="315"/>
      <c r="EM241" s="315"/>
      <c r="EN241" s="315"/>
      <c r="EO241" s="315"/>
      <c r="EP241" s="315"/>
      <c r="EQ241" s="315"/>
      <c r="ER241" s="315"/>
      <c r="ES241" s="315"/>
      <c r="ET241" s="315"/>
      <c r="EU241" s="315"/>
      <c r="EV241" s="315"/>
      <c r="EW241" s="315"/>
      <c r="EX241" s="315"/>
      <c r="EY241" s="315"/>
      <c r="EZ241" s="315"/>
      <c r="FA241" s="315"/>
      <c r="FB241" s="315"/>
      <c r="FC241" s="315"/>
      <c r="FD241" s="315"/>
      <c r="FE241" s="315"/>
      <c r="FF241" s="315"/>
      <c r="FG241" s="315"/>
      <c r="FH241" s="315"/>
      <c r="FI241" s="315"/>
      <c r="FJ241" s="315"/>
      <c r="FK241" s="315"/>
      <c r="FL241" s="315"/>
      <c r="FM241" s="315"/>
      <c r="FN241" s="315"/>
      <c r="FO241" s="315"/>
      <c r="FP241" s="315"/>
      <c r="FQ241" s="315"/>
      <c r="FR241" s="315"/>
      <c r="FS241" s="315"/>
      <c r="FT241" s="315"/>
      <c r="FU241" s="315"/>
      <c r="FV241" s="315"/>
      <c r="FW241" s="315"/>
      <c r="FX241" s="315"/>
      <c r="FY241" s="315"/>
      <c r="FZ241" s="315"/>
      <c r="GA241" s="315"/>
      <c r="GB241" s="315"/>
      <c r="GC241" s="315"/>
      <c r="GD241" s="315"/>
      <c r="GE241" s="315"/>
      <c r="GF241" s="315"/>
      <c r="GG241" s="315"/>
      <c r="GH241" s="315"/>
      <c r="GI241" s="315"/>
      <c r="GJ241" s="315"/>
      <c r="GK241" s="315"/>
      <c r="GL241" s="315"/>
      <c r="GM241" s="315"/>
      <c r="GN241" s="315"/>
      <c r="GO241" s="315"/>
      <c r="GP241" s="315"/>
      <c r="GQ241" s="315"/>
      <c r="GR241" s="315"/>
      <c r="GS241" s="315"/>
      <c r="GT241" s="315"/>
      <c r="GU241" s="315"/>
      <c r="GV241" s="315"/>
      <c r="GW241" s="315"/>
      <c r="GX241" s="315"/>
      <c r="GY241" s="315"/>
      <c r="GZ241" s="315"/>
      <c r="HA241" s="315"/>
      <c r="HB241" s="315"/>
      <c r="HC241" s="315"/>
      <c r="HD241" s="315"/>
      <c r="HE241" s="315"/>
      <c r="HF241" s="315"/>
      <c r="HG241" s="315"/>
      <c r="HH241" s="315"/>
      <c r="HI241" s="315"/>
    </row>
    <row r="242" spans="1:217" ht="102.75" thickBot="1" x14ac:dyDescent="0.25">
      <c r="A242" s="653"/>
      <c r="B242" s="645"/>
      <c r="C242" s="654"/>
      <c r="D242" s="140" t="s">
        <v>267</v>
      </c>
      <c r="E242" s="141" t="s">
        <v>268</v>
      </c>
      <c r="F242" s="142" t="s">
        <v>439</v>
      </c>
      <c r="G242" s="142" t="s">
        <v>401</v>
      </c>
      <c r="H242" s="142" t="s">
        <v>652</v>
      </c>
      <c r="I242" s="236" t="s">
        <v>641</v>
      </c>
      <c r="J242" s="142" t="s">
        <v>288</v>
      </c>
      <c r="K242" s="142" t="s">
        <v>629</v>
      </c>
      <c r="L242" s="234" t="s">
        <v>375</v>
      </c>
      <c r="M242" s="142" t="s">
        <v>277</v>
      </c>
      <c r="N242" s="142" t="s">
        <v>277</v>
      </c>
      <c r="O242" s="142" t="s">
        <v>277</v>
      </c>
      <c r="P242" s="170">
        <v>2</v>
      </c>
      <c r="Q242" s="143">
        <v>3</v>
      </c>
      <c r="R242" s="170">
        <f t="shared" si="92"/>
        <v>6</v>
      </c>
      <c r="S242" s="171" t="str">
        <f t="shared" si="90"/>
        <v>Medio</v>
      </c>
      <c r="T242" s="144">
        <v>10</v>
      </c>
      <c r="U242" s="170">
        <f t="shared" si="91"/>
        <v>60</v>
      </c>
      <c r="V242" s="170" t="str">
        <f t="shared" si="93"/>
        <v>III</v>
      </c>
      <c r="W242" s="176" t="str">
        <f t="shared" si="78"/>
        <v>Mejorable</v>
      </c>
      <c r="X242" s="142"/>
      <c r="Y242" s="142"/>
      <c r="Z242" s="142"/>
      <c r="AA242" s="142" t="s">
        <v>630</v>
      </c>
      <c r="AB242" s="142" t="s">
        <v>294</v>
      </c>
      <c r="AC242" s="142" t="s">
        <v>277</v>
      </c>
      <c r="AD242" s="142" t="s">
        <v>277</v>
      </c>
      <c r="AE242" s="142" t="s">
        <v>277</v>
      </c>
      <c r="AF242" s="142" t="s">
        <v>631</v>
      </c>
      <c r="AG242" s="142" t="s">
        <v>277</v>
      </c>
      <c r="AH242" s="172"/>
      <c r="AI242" s="213"/>
      <c r="AJ242" s="169"/>
      <c r="AK242" s="146">
        <f t="shared" si="79"/>
        <v>0</v>
      </c>
      <c r="AL242" s="219">
        <f t="shared" si="80"/>
        <v>0</v>
      </c>
      <c r="AM242" s="147" t="str">
        <f t="shared" si="81"/>
        <v>IV</v>
      </c>
      <c r="AN242" s="176" t="str">
        <f t="shared" si="82"/>
        <v>Aceptable</v>
      </c>
      <c r="AO242" s="652"/>
      <c r="AP242" s="652"/>
      <c r="AQ242" s="315"/>
      <c r="AR242" s="315"/>
      <c r="AS242" s="315"/>
      <c r="AT242" s="315"/>
      <c r="AU242" s="315"/>
      <c r="AV242" s="315"/>
      <c r="AW242" s="315"/>
      <c r="AX242" s="315"/>
      <c r="AY242" s="315"/>
      <c r="AZ242" s="315"/>
      <c r="BA242" s="315"/>
      <c r="BB242" s="315"/>
      <c r="BC242" s="315"/>
      <c r="BD242" s="315"/>
      <c r="BE242" s="315"/>
      <c r="BF242" s="315"/>
      <c r="BG242" s="315"/>
      <c r="BH242" s="315"/>
      <c r="BI242" s="315"/>
      <c r="BJ242" s="315"/>
      <c r="BK242" s="315"/>
      <c r="BL242" s="315"/>
      <c r="BM242" s="315"/>
      <c r="BN242" s="315"/>
      <c r="BO242" s="315"/>
      <c r="BP242" s="315"/>
      <c r="BQ242" s="315"/>
      <c r="BR242" s="315"/>
      <c r="BS242" s="315"/>
      <c r="BT242" s="315"/>
      <c r="BU242" s="315"/>
      <c r="BV242" s="315"/>
      <c r="BW242" s="315"/>
      <c r="BX242" s="315"/>
      <c r="BY242" s="315"/>
      <c r="BZ242" s="315"/>
      <c r="CA242" s="315"/>
      <c r="CB242" s="315"/>
      <c r="CC242" s="315"/>
      <c r="CD242" s="315"/>
      <c r="CE242" s="315"/>
      <c r="CF242" s="315"/>
      <c r="CG242" s="315"/>
      <c r="CH242" s="315"/>
      <c r="CI242" s="315"/>
      <c r="CJ242" s="315"/>
      <c r="CK242" s="315"/>
      <c r="CL242" s="315"/>
      <c r="CM242" s="315"/>
      <c r="CN242" s="315"/>
      <c r="CO242" s="315"/>
      <c r="CP242" s="315"/>
      <c r="CQ242" s="315"/>
      <c r="CR242" s="315"/>
      <c r="CS242" s="315"/>
      <c r="CT242" s="315"/>
      <c r="CU242" s="315"/>
      <c r="CV242" s="315"/>
      <c r="CW242" s="315"/>
      <c r="CX242" s="315"/>
      <c r="CY242" s="315"/>
      <c r="CZ242" s="315"/>
      <c r="DA242" s="315"/>
      <c r="DB242" s="315"/>
      <c r="DC242" s="315"/>
      <c r="DD242" s="315"/>
      <c r="DE242" s="315"/>
      <c r="DF242" s="315"/>
      <c r="DG242" s="315"/>
      <c r="DH242" s="315"/>
      <c r="DI242" s="315"/>
      <c r="DJ242" s="315"/>
      <c r="DK242" s="315"/>
      <c r="DL242" s="315"/>
      <c r="DM242" s="315"/>
      <c r="DN242" s="315"/>
      <c r="DO242" s="315"/>
      <c r="DP242" s="315"/>
      <c r="DQ242" s="315"/>
      <c r="DR242" s="315"/>
      <c r="DS242" s="315"/>
      <c r="DT242" s="315"/>
      <c r="DU242" s="315"/>
      <c r="DV242" s="315"/>
      <c r="DW242" s="315"/>
      <c r="DX242" s="315"/>
      <c r="DY242" s="315"/>
      <c r="DZ242" s="315"/>
      <c r="EA242" s="315"/>
      <c r="EB242" s="315"/>
      <c r="EC242" s="315"/>
      <c r="ED242" s="315"/>
      <c r="EE242" s="315"/>
      <c r="EF242" s="315"/>
      <c r="EG242" s="315"/>
      <c r="EH242" s="315"/>
      <c r="EI242" s="315"/>
      <c r="EJ242" s="315"/>
      <c r="EK242" s="315"/>
      <c r="EL242" s="315"/>
      <c r="EM242" s="315"/>
      <c r="EN242" s="315"/>
      <c r="EO242" s="315"/>
      <c r="EP242" s="315"/>
      <c r="EQ242" s="315"/>
      <c r="ER242" s="315"/>
      <c r="ES242" s="315"/>
      <c r="ET242" s="315"/>
      <c r="EU242" s="315"/>
      <c r="EV242" s="315"/>
      <c r="EW242" s="315"/>
      <c r="EX242" s="315"/>
      <c r="EY242" s="315"/>
      <c r="EZ242" s="315"/>
      <c r="FA242" s="315"/>
      <c r="FB242" s="315"/>
      <c r="FC242" s="315"/>
      <c r="FD242" s="315"/>
      <c r="FE242" s="315"/>
      <c r="FF242" s="315"/>
      <c r="FG242" s="315"/>
      <c r="FH242" s="315"/>
      <c r="FI242" s="315"/>
      <c r="FJ242" s="315"/>
      <c r="FK242" s="315"/>
      <c r="FL242" s="315"/>
      <c r="FM242" s="315"/>
      <c r="FN242" s="315"/>
      <c r="FO242" s="315"/>
      <c r="FP242" s="315"/>
      <c r="FQ242" s="315"/>
      <c r="FR242" s="315"/>
      <c r="FS242" s="315"/>
      <c r="FT242" s="315"/>
      <c r="FU242" s="315"/>
      <c r="FV242" s="315"/>
      <c r="FW242" s="315"/>
      <c r="FX242" s="315"/>
      <c r="FY242" s="315"/>
      <c r="FZ242" s="315"/>
      <c r="GA242" s="315"/>
      <c r="GB242" s="315"/>
      <c r="GC242" s="315"/>
      <c r="GD242" s="315"/>
      <c r="GE242" s="315"/>
      <c r="GF242" s="315"/>
      <c r="GG242" s="315"/>
      <c r="GH242" s="315"/>
      <c r="GI242" s="315"/>
      <c r="GJ242" s="315"/>
      <c r="GK242" s="315"/>
      <c r="GL242" s="315"/>
      <c r="GM242" s="315"/>
      <c r="GN242" s="315"/>
      <c r="GO242" s="315"/>
      <c r="GP242" s="315"/>
      <c r="GQ242" s="315"/>
      <c r="GR242" s="315"/>
      <c r="GS242" s="315"/>
      <c r="GT242" s="315"/>
      <c r="GU242" s="315"/>
      <c r="GV242" s="315"/>
      <c r="GW242" s="315"/>
      <c r="GX242" s="315"/>
      <c r="GY242" s="315"/>
      <c r="GZ242" s="315"/>
      <c r="HA242" s="315"/>
      <c r="HB242" s="315"/>
      <c r="HC242" s="315"/>
      <c r="HD242" s="315"/>
      <c r="HE242" s="315"/>
      <c r="HF242" s="315"/>
      <c r="HG242" s="315"/>
      <c r="HH242" s="315"/>
      <c r="HI242" s="315"/>
    </row>
    <row r="243" spans="1:217" ht="77.25" thickBot="1" x14ac:dyDescent="0.25">
      <c r="A243" s="653"/>
      <c r="B243" s="645"/>
      <c r="C243" s="654" t="s">
        <v>859</v>
      </c>
      <c r="D243" s="140" t="s">
        <v>267</v>
      </c>
      <c r="E243" s="141" t="s">
        <v>268</v>
      </c>
      <c r="F243" s="142" t="s">
        <v>860</v>
      </c>
      <c r="G243" s="142" t="s">
        <v>861</v>
      </c>
      <c r="H243" s="247" t="s">
        <v>862</v>
      </c>
      <c r="I243" s="248" t="s">
        <v>863</v>
      </c>
      <c r="J243" s="142" t="s">
        <v>328</v>
      </c>
      <c r="K243" s="142" t="s">
        <v>37</v>
      </c>
      <c r="L243" s="247" t="s">
        <v>864</v>
      </c>
      <c r="M243" s="142" t="s">
        <v>277</v>
      </c>
      <c r="N243" s="142" t="s">
        <v>277</v>
      </c>
      <c r="O243" s="142" t="s">
        <v>865</v>
      </c>
      <c r="P243" s="170">
        <v>2</v>
      </c>
      <c r="Q243" s="143">
        <v>3</v>
      </c>
      <c r="R243" s="170">
        <f t="shared" si="92"/>
        <v>6</v>
      </c>
      <c r="S243" s="171" t="str">
        <f t="shared" si="90"/>
        <v>Medio</v>
      </c>
      <c r="T243" s="144">
        <v>25</v>
      </c>
      <c r="U243" s="170">
        <f t="shared" ref="U243:U251" si="94">T243*R243</f>
        <v>150</v>
      </c>
      <c r="V243" s="170" t="str">
        <f t="shared" si="93"/>
        <v>II</v>
      </c>
      <c r="W243" s="176" t="str">
        <f t="shared" si="78"/>
        <v>No Aceptable o Aceptable con Control Especifico</v>
      </c>
      <c r="X243" s="142"/>
      <c r="Y243" s="142"/>
      <c r="Z243" s="142"/>
      <c r="AA243" s="142" t="str">
        <f>L243</f>
        <v>Enfermedades osteomusculares a nivel de miembros superiores.</v>
      </c>
      <c r="AB243" s="142" t="s">
        <v>332</v>
      </c>
      <c r="AC243" s="142" t="s">
        <v>277</v>
      </c>
      <c r="AD243" s="142" t="s">
        <v>277</v>
      </c>
      <c r="AE243" s="142" t="s">
        <v>277</v>
      </c>
      <c r="AF243" s="142" t="s">
        <v>808</v>
      </c>
      <c r="AG243" s="142"/>
      <c r="AH243" s="145"/>
      <c r="AI243" s="170"/>
      <c r="AJ243" s="143"/>
      <c r="AK243" s="146">
        <f t="shared" si="79"/>
        <v>0</v>
      </c>
      <c r="AL243" s="219">
        <f t="shared" si="80"/>
        <v>0</v>
      </c>
      <c r="AM243" s="147" t="str">
        <f t="shared" si="81"/>
        <v>IV</v>
      </c>
      <c r="AN243" s="176" t="str">
        <f t="shared" si="82"/>
        <v>Aceptable</v>
      </c>
      <c r="AO243" s="652"/>
      <c r="AP243" s="652"/>
      <c r="AQ243" s="315"/>
      <c r="AR243" s="315"/>
      <c r="AS243" s="315"/>
      <c r="AT243" s="315"/>
      <c r="AU243" s="315"/>
      <c r="AV243" s="315"/>
      <c r="AW243" s="315"/>
      <c r="AX243" s="315"/>
      <c r="AY243" s="315"/>
      <c r="AZ243" s="315"/>
      <c r="BA243" s="315"/>
      <c r="BB243" s="315"/>
      <c r="BC243" s="315"/>
      <c r="BD243" s="315"/>
      <c r="BE243" s="315"/>
      <c r="BF243" s="315"/>
      <c r="BG243" s="315"/>
      <c r="BH243" s="315"/>
      <c r="BI243" s="315"/>
      <c r="BJ243" s="315"/>
      <c r="BK243" s="315"/>
      <c r="BL243" s="315"/>
      <c r="BM243" s="315"/>
      <c r="BN243" s="315"/>
      <c r="BO243" s="315"/>
      <c r="BP243" s="315"/>
      <c r="BQ243" s="315"/>
      <c r="BR243" s="315"/>
      <c r="BS243" s="315"/>
      <c r="BT243" s="315"/>
      <c r="BU243" s="315"/>
      <c r="BV243" s="315"/>
      <c r="BW243" s="315"/>
      <c r="BX243" s="315"/>
      <c r="BY243" s="315"/>
      <c r="BZ243" s="315"/>
      <c r="CA243" s="315"/>
      <c r="CB243" s="315"/>
      <c r="CC243" s="315"/>
      <c r="CD243" s="315"/>
      <c r="CE243" s="315"/>
      <c r="CF243" s="315"/>
      <c r="CG243" s="315"/>
      <c r="CH243" s="315"/>
      <c r="CI243" s="315"/>
      <c r="CJ243" s="315"/>
      <c r="CK243" s="315"/>
      <c r="CL243" s="315"/>
      <c r="CM243" s="315"/>
      <c r="CN243" s="315"/>
      <c r="CO243" s="315"/>
      <c r="CP243" s="315"/>
      <c r="CQ243" s="315"/>
      <c r="CR243" s="315"/>
      <c r="CS243" s="315"/>
      <c r="CT243" s="315"/>
      <c r="CU243" s="315"/>
      <c r="CV243" s="315"/>
      <c r="CW243" s="315"/>
      <c r="CX243" s="315"/>
      <c r="CY243" s="315"/>
      <c r="CZ243" s="315"/>
      <c r="DA243" s="315"/>
      <c r="DB243" s="315"/>
      <c r="DC243" s="315"/>
      <c r="DD243" s="315"/>
      <c r="DE243" s="315"/>
      <c r="DF243" s="315"/>
      <c r="DG243" s="315"/>
      <c r="DH243" s="315"/>
      <c r="DI243" s="315"/>
      <c r="DJ243" s="315"/>
      <c r="DK243" s="315"/>
      <c r="DL243" s="315"/>
      <c r="DM243" s="315"/>
      <c r="DN243" s="315"/>
      <c r="DO243" s="315"/>
      <c r="DP243" s="315"/>
      <c r="DQ243" s="315"/>
      <c r="DR243" s="315"/>
      <c r="DS243" s="315"/>
      <c r="DT243" s="315"/>
      <c r="DU243" s="315"/>
      <c r="DV243" s="315"/>
      <c r="DW243" s="315"/>
      <c r="DX243" s="315"/>
      <c r="DY243" s="315"/>
      <c r="DZ243" s="315"/>
      <c r="EA243" s="315"/>
      <c r="EB243" s="315"/>
      <c r="EC243" s="315"/>
      <c r="ED243" s="315"/>
      <c r="EE243" s="315"/>
      <c r="EF243" s="315"/>
      <c r="EG243" s="315"/>
      <c r="EH243" s="315"/>
      <c r="EI243" s="315"/>
      <c r="EJ243" s="315"/>
      <c r="EK243" s="315"/>
      <c r="EL243" s="315"/>
      <c r="EM243" s="315"/>
      <c r="EN243" s="315"/>
      <c r="EO243" s="315"/>
      <c r="EP243" s="315"/>
      <c r="EQ243" s="315"/>
      <c r="ER243" s="315"/>
      <c r="ES243" s="315"/>
      <c r="ET243" s="315"/>
      <c r="EU243" s="315"/>
      <c r="EV243" s="315"/>
      <c r="EW243" s="315"/>
      <c r="EX243" s="315"/>
      <c r="EY243" s="315"/>
      <c r="EZ243" s="315"/>
      <c r="FA243" s="315"/>
      <c r="FB243" s="315"/>
      <c r="FC243" s="315"/>
      <c r="FD243" s="315"/>
      <c r="FE243" s="315"/>
      <c r="FF243" s="315"/>
      <c r="FG243" s="315"/>
      <c r="FH243" s="315"/>
      <c r="FI243" s="315"/>
      <c r="FJ243" s="315"/>
      <c r="FK243" s="315"/>
      <c r="FL243" s="315"/>
      <c r="FM243" s="315"/>
      <c r="FN243" s="315"/>
      <c r="FO243" s="315"/>
      <c r="FP243" s="315"/>
      <c r="FQ243" s="315"/>
      <c r="FR243" s="315"/>
      <c r="FS243" s="315"/>
      <c r="FT243" s="315"/>
      <c r="FU243" s="315"/>
      <c r="FV243" s="315"/>
      <c r="FW243" s="315"/>
      <c r="FX243" s="315"/>
      <c r="FY243" s="315"/>
      <c r="FZ243" s="315"/>
      <c r="GA243" s="315"/>
      <c r="GB243" s="315"/>
      <c r="GC243" s="315"/>
      <c r="GD243" s="315"/>
      <c r="GE243" s="315"/>
      <c r="GF243" s="315"/>
      <c r="GG243" s="315"/>
      <c r="GH243" s="315"/>
      <c r="GI243" s="315"/>
      <c r="GJ243" s="315"/>
      <c r="GK243" s="315"/>
      <c r="GL243" s="315"/>
      <c r="GM243" s="315"/>
      <c r="GN243" s="315"/>
      <c r="GO243" s="315"/>
      <c r="GP243" s="315"/>
      <c r="GQ243" s="315"/>
      <c r="GR243" s="315"/>
      <c r="GS243" s="315"/>
      <c r="GT243" s="315"/>
      <c r="GU243" s="315"/>
      <c r="GV243" s="315"/>
      <c r="GW243" s="315"/>
      <c r="GX243" s="315"/>
      <c r="GY243" s="315"/>
      <c r="GZ243" s="315"/>
      <c r="HA243" s="315"/>
      <c r="HB243" s="315"/>
      <c r="HC243" s="315"/>
      <c r="HD243" s="315"/>
      <c r="HE243" s="315"/>
      <c r="HF243" s="315"/>
      <c r="HG243" s="315"/>
      <c r="HH243" s="315"/>
      <c r="HI243" s="315"/>
    </row>
    <row r="244" spans="1:217" ht="77.25" thickBot="1" x14ac:dyDescent="0.25">
      <c r="A244" s="653"/>
      <c r="B244" s="645"/>
      <c r="C244" s="654"/>
      <c r="D244" s="140" t="s">
        <v>267</v>
      </c>
      <c r="E244" s="141" t="s">
        <v>268</v>
      </c>
      <c r="F244" s="142" t="s">
        <v>860</v>
      </c>
      <c r="G244" s="142" t="s">
        <v>861</v>
      </c>
      <c r="H244" s="247" t="s">
        <v>866</v>
      </c>
      <c r="I244" s="248" t="s">
        <v>863</v>
      </c>
      <c r="J244" s="142" t="s">
        <v>328</v>
      </c>
      <c r="K244" s="247" t="s">
        <v>835</v>
      </c>
      <c r="L244" s="247" t="s">
        <v>867</v>
      </c>
      <c r="M244" s="142" t="s">
        <v>277</v>
      </c>
      <c r="N244" s="142" t="s">
        <v>277</v>
      </c>
      <c r="O244" s="142" t="s">
        <v>865</v>
      </c>
      <c r="P244" s="170">
        <v>2</v>
      </c>
      <c r="Q244" s="143">
        <v>3</v>
      </c>
      <c r="R244" s="170">
        <f t="shared" si="92"/>
        <v>6</v>
      </c>
      <c r="S244" s="171" t="str">
        <f t="shared" si="90"/>
        <v>Medio</v>
      </c>
      <c r="T244" s="144">
        <v>25</v>
      </c>
      <c r="U244" s="170">
        <f t="shared" si="94"/>
        <v>150</v>
      </c>
      <c r="V244" s="170" t="str">
        <f t="shared" si="93"/>
        <v>II</v>
      </c>
      <c r="W244" s="176" t="str">
        <f t="shared" si="78"/>
        <v>No Aceptable o Aceptable con Control Especifico</v>
      </c>
      <c r="X244" s="142"/>
      <c r="Y244" s="142"/>
      <c r="Z244" s="142"/>
      <c r="AA244" s="142" t="str">
        <f>L244</f>
        <v>Enfermedades osteomusculares a nivel de miembros superiores, inferiores y columna.</v>
      </c>
      <c r="AB244" s="142" t="s">
        <v>332</v>
      </c>
      <c r="AC244" s="142" t="s">
        <v>277</v>
      </c>
      <c r="AD244" s="142" t="s">
        <v>277</v>
      </c>
      <c r="AE244" s="142" t="s">
        <v>277</v>
      </c>
      <c r="AF244" s="142" t="s">
        <v>808</v>
      </c>
      <c r="AG244" s="142"/>
      <c r="AH244" s="145"/>
      <c r="AI244" s="170"/>
      <c r="AJ244" s="143"/>
      <c r="AK244" s="146">
        <f t="shared" si="79"/>
        <v>0</v>
      </c>
      <c r="AL244" s="219">
        <f t="shared" si="80"/>
        <v>0</v>
      </c>
      <c r="AM244" s="147" t="str">
        <f t="shared" si="81"/>
        <v>IV</v>
      </c>
      <c r="AN244" s="176" t="str">
        <f t="shared" si="82"/>
        <v>Aceptable</v>
      </c>
      <c r="AO244" s="652"/>
      <c r="AP244" s="652"/>
      <c r="AQ244" s="315"/>
      <c r="AR244" s="315"/>
      <c r="AS244" s="315"/>
      <c r="AT244" s="315"/>
      <c r="AU244" s="315"/>
      <c r="AV244" s="315"/>
      <c r="AW244" s="315"/>
      <c r="AX244" s="315"/>
      <c r="AY244" s="315"/>
      <c r="AZ244" s="315"/>
      <c r="BA244" s="315"/>
      <c r="BB244" s="315"/>
      <c r="BC244" s="315"/>
      <c r="BD244" s="315"/>
      <c r="BE244" s="315"/>
      <c r="BF244" s="315"/>
      <c r="BG244" s="315"/>
      <c r="BH244" s="315"/>
      <c r="BI244" s="315"/>
      <c r="BJ244" s="315"/>
      <c r="BK244" s="315"/>
      <c r="BL244" s="315"/>
      <c r="BM244" s="315"/>
      <c r="BN244" s="315"/>
      <c r="BO244" s="315"/>
      <c r="BP244" s="315"/>
      <c r="BQ244" s="315"/>
      <c r="BR244" s="315"/>
      <c r="BS244" s="315"/>
      <c r="BT244" s="315"/>
      <c r="BU244" s="315"/>
      <c r="BV244" s="315"/>
      <c r="BW244" s="315"/>
      <c r="BX244" s="315"/>
      <c r="BY244" s="315"/>
      <c r="BZ244" s="315"/>
      <c r="CA244" s="315"/>
      <c r="CB244" s="315"/>
      <c r="CC244" s="315"/>
      <c r="CD244" s="315"/>
      <c r="CE244" s="315"/>
      <c r="CF244" s="315"/>
      <c r="CG244" s="315"/>
      <c r="CH244" s="315"/>
      <c r="CI244" s="315"/>
      <c r="CJ244" s="315"/>
      <c r="CK244" s="315"/>
      <c r="CL244" s="315"/>
      <c r="CM244" s="315"/>
      <c r="CN244" s="315"/>
      <c r="CO244" s="315"/>
      <c r="CP244" s="315"/>
      <c r="CQ244" s="315"/>
      <c r="CR244" s="315"/>
      <c r="CS244" s="315"/>
      <c r="CT244" s="315"/>
      <c r="CU244" s="315"/>
      <c r="CV244" s="315"/>
      <c r="CW244" s="315"/>
      <c r="CX244" s="315"/>
      <c r="CY244" s="315"/>
      <c r="CZ244" s="315"/>
      <c r="DA244" s="315"/>
      <c r="DB244" s="315"/>
      <c r="DC244" s="315"/>
      <c r="DD244" s="315"/>
      <c r="DE244" s="315"/>
      <c r="DF244" s="315"/>
      <c r="DG244" s="315"/>
      <c r="DH244" s="315"/>
      <c r="DI244" s="315"/>
      <c r="DJ244" s="315"/>
      <c r="DK244" s="315"/>
      <c r="DL244" s="315"/>
      <c r="DM244" s="315"/>
      <c r="DN244" s="315"/>
      <c r="DO244" s="315"/>
      <c r="DP244" s="315"/>
      <c r="DQ244" s="315"/>
      <c r="DR244" s="315"/>
      <c r="DS244" s="315"/>
      <c r="DT244" s="315"/>
      <c r="DU244" s="315"/>
      <c r="DV244" s="315"/>
      <c r="DW244" s="315"/>
      <c r="DX244" s="315"/>
      <c r="DY244" s="315"/>
      <c r="DZ244" s="315"/>
      <c r="EA244" s="315"/>
      <c r="EB244" s="315"/>
      <c r="EC244" s="315"/>
      <c r="ED244" s="315"/>
      <c r="EE244" s="315"/>
      <c r="EF244" s="315"/>
      <c r="EG244" s="315"/>
      <c r="EH244" s="315"/>
      <c r="EI244" s="315"/>
      <c r="EJ244" s="315"/>
      <c r="EK244" s="315"/>
      <c r="EL244" s="315"/>
      <c r="EM244" s="315"/>
      <c r="EN244" s="315"/>
      <c r="EO244" s="315"/>
      <c r="EP244" s="315"/>
      <c r="EQ244" s="315"/>
      <c r="ER244" s="315"/>
      <c r="ES244" s="315"/>
      <c r="ET244" s="315"/>
      <c r="EU244" s="315"/>
      <c r="EV244" s="315"/>
      <c r="EW244" s="315"/>
      <c r="EX244" s="315"/>
      <c r="EY244" s="315"/>
      <c r="EZ244" s="315"/>
      <c r="FA244" s="315"/>
      <c r="FB244" s="315"/>
      <c r="FC244" s="315"/>
      <c r="FD244" s="315"/>
      <c r="FE244" s="315"/>
      <c r="FF244" s="315"/>
      <c r="FG244" s="315"/>
      <c r="FH244" s="315"/>
      <c r="FI244" s="315"/>
      <c r="FJ244" s="315"/>
      <c r="FK244" s="315"/>
      <c r="FL244" s="315"/>
      <c r="FM244" s="315"/>
      <c r="FN244" s="315"/>
      <c r="FO244" s="315"/>
      <c r="FP244" s="315"/>
      <c r="FQ244" s="315"/>
      <c r="FR244" s="315"/>
      <c r="FS244" s="315"/>
      <c r="FT244" s="315"/>
      <c r="FU244" s="315"/>
      <c r="FV244" s="315"/>
      <c r="FW244" s="315"/>
      <c r="FX244" s="315"/>
      <c r="FY244" s="315"/>
      <c r="FZ244" s="315"/>
      <c r="GA244" s="315"/>
      <c r="GB244" s="315"/>
      <c r="GC244" s="315"/>
      <c r="GD244" s="315"/>
      <c r="GE244" s="315"/>
      <c r="GF244" s="315"/>
      <c r="GG244" s="315"/>
      <c r="GH244" s="315"/>
      <c r="GI244" s="315"/>
      <c r="GJ244" s="315"/>
      <c r="GK244" s="315"/>
      <c r="GL244" s="315"/>
      <c r="GM244" s="315"/>
      <c r="GN244" s="315"/>
      <c r="GO244" s="315"/>
      <c r="GP244" s="315"/>
      <c r="GQ244" s="315"/>
      <c r="GR244" s="315"/>
      <c r="GS244" s="315"/>
      <c r="GT244" s="315"/>
      <c r="GU244" s="315"/>
      <c r="GV244" s="315"/>
      <c r="GW244" s="315"/>
      <c r="GX244" s="315"/>
      <c r="GY244" s="315"/>
      <c r="GZ244" s="315"/>
      <c r="HA244" s="315"/>
      <c r="HB244" s="315"/>
      <c r="HC244" s="315"/>
      <c r="HD244" s="315"/>
      <c r="HE244" s="315"/>
      <c r="HF244" s="315"/>
      <c r="HG244" s="315"/>
      <c r="HH244" s="315"/>
      <c r="HI244" s="315"/>
    </row>
    <row r="245" spans="1:217" ht="77.25" thickBot="1" x14ac:dyDescent="0.25">
      <c r="A245" s="653"/>
      <c r="B245" s="645"/>
      <c r="C245" s="654"/>
      <c r="D245" s="140" t="s">
        <v>267</v>
      </c>
      <c r="E245" s="141" t="s">
        <v>268</v>
      </c>
      <c r="F245" s="142" t="s">
        <v>860</v>
      </c>
      <c r="G245" s="142" t="s">
        <v>861</v>
      </c>
      <c r="H245" s="247" t="s">
        <v>868</v>
      </c>
      <c r="I245" s="248" t="s">
        <v>863</v>
      </c>
      <c r="J245" s="142" t="s">
        <v>328</v>
      </c>
      <c r="K245" s="247" t="s">
        <v>869</v>
      </c>
      <c r="L245" s="247" t="s">
        <v>867</v>
      </c>
      <c r="M245" s="142" t="s">
        <v>277</v>
      </c>
      <c r="N245" s="142" t="s">
        <v>277</v>
      </c>
      <c r="O245" s="142" t="s">
        <v>865</v>
      </c>
      <c r="P245" s="170">
        <v>2</v>
      </c>
      <c r="Q245" s="143">
        <v>3</v>
      </c>
      <c r="R245" s="170">
        <f t="shared" si="92"/>
        <v>6</v>
      </c>
      <c r="S245" s="171" t="str">
        <f t="shared" si="90"/>
        <v>Medio</v>
      </c>
      <c r="T245" s="144">
        <v>25</v>
      </c>
      <c r="U245" s="170">
        <f t="shared" si="94"/>
        <v>150</v>
      </c>
      <c r="V245" s="170" t="str">
        <f t="shared" si="93"/>
        <v>II</v>
      </c>
      <c r="W245" s="176" t="str">
        <f t="shared" si="78"/>
        <v>No Aceptable o Aceptable con Control Especifico</v>
      </c>
      <c r="X245" s="142"/>
      <c r="Y245" s="142"/>
      <c r="Z245" s="142"/>
      <c r="AA245" s="142" t="str">
        <f>L245</f>
        <v>Enfermedades osteomusculares a nivel de miembros superiores, inferiores y columna.</v>
      </c>
      <c r="AB245" s="142" t="s">
        <v>332</v>
      </c>
      <c r="AC245" s="142" t="s">
        <v>277</v>
      </c>
      <c r="AD245" s="142" t="s">
        <v>277</v>
      </c>
      <c r="AE245" s="142" t="s">
        <v>277</v>
      </c>
      <c r="AF245" s="142" t="s">
        <v>870</v>
      </c>
      <c r="AG245" s="142"/>
      <c r="AH245" s="145"/>
      <c r="AI245" s="170"/>
      <c r="AJ245" s="143"/>
      <c r="AK245" s="146">
        <f t="shared" si="79"/>
        <v>0</v>
      </c>
      <c r="AL245" s="219">
        <f t="shared" si="80"/>
        <v>0</v>
      </c>
      <c r="AM245" s="147" t="str">
        <f t="shared" si="81"/>
        <v>IV</v>
      </c>
      <c r="AN245" s="176" t="str">
        <f t="shared" si="82"/>
        <v>Aceptable</v>
      </c>
      <c r="AO245" s="652"/>
      <c r="AP245" s="652"/>
      <c r="AQ245" s="315"/>
      <c r="AR245" s="315"/>
      <c r="AS245" s="315"/>
      <c r="AT245" s="315"/>
      <c r="AU245" s="315"/>
      <c r="AV245" s="315"/>
      <c r="AW245" s="315"/>
      <c r="AX245" s="315"/>
      <c r="AY245" s="315"/>
      <c r="AZ245" s="315"/>
      <c r="BA245" s="315"/>
      <c r="BB245" s="315"/>
      <c r="BC245" s="315"/>
      <c r="BD245" s="315"/>
      <c r="BE245" s="315"/>
      <c r="BF245" s="315"/>
      <c r="BG245" s="315"/>
      <c r="BH245" s="315"/>
      <c r="BI245" s="315"/>
      <c r="BJ245" s="315"/>
      <c r="BK245" s="315"/>
      <c r="BL245" s="315"/>
      <c r="BM245" s="315"/>
      <c r="BN245" s="315"/>
      <c r="BO245" s="315"/>
      <c r="BP245" s="315"/>
      <c r="BQ245" s="315"/>
      <c r="BR245" s="315"/>
      <c r="BS245" s="315"/>
      <c r="BT245" s="315"/>
      <c r="BU245" s="315"/>
      <c r="BV245" s="315"/>
      <c r="BW245" s="315"/>
      <c r="BX245" s="315"/>
      <c r="BY245" s="315"/>
      <c r="BZ245" s="315"/>
      <c r="CA245" s="315"/>
      <c r="CB245" s="315"/>
      <c r="CC245" s="315"/>
      <c r="CD245" s="315"/>
      <c r="CE245" s="315"/>
      <c r="CF245" s="315"/>
      <c r="CG245" s="315"/>
      <c r="CH245" s="315"/>
      <c r="CI245" s="315"/>
      <c r="CJ245" s="315"/>
      <c r="CK245" s="315"/>
      <c r="CL245" s="315"/>
      <c r="CM245" s="315"/>
      <c r="CN245" s="315"/>
      <c r="CO245" s="315"/>
      <c r="CP245" s="315"/>
      <c r="CQ245" s="315"/>
      <c r="CR245" s="315"/>
      <c r="CS245" s="315"/>
      <c r="CT245" s="315"/>
      <c r="CU245" s="315"/>
      <c r="CV245" s="315"/>
      <c r="CW245" s="315"/>
      <c r="CX245" s="315"/>
      <c r="CY245" s="315"/>
      <c r="CZ245" s="315"/>
      <c r="DA245" s="315"/>
      <c r="DB245" s="315"/>
      <c r="DC245" s="315"/>
      <c r="DD245" s="315"/>
      <c r="DE245" s="315"/>
      <c r="DF245" s="315"/>
      <c r="DG245" s="315"/>
      <c r="DH245" s="315"/>
      <c r="DI245" s="315"/>
      <c r="DJ245" s="315"/>
      <c r="DK245" s="315"/>
      <c r="DL245" s="315"/>
      <c r="DM245" s="315"/>
      <c r="DN245" s="315"/>
      <c r="DO245" s="315"/>
      <c r="DP245" s="315"/>
      <c r="DQ245" s="315"/>
      <c r="DR245" s="315"/>
      <c r="DS245" s="315"/>
      <c r="DT245" s="315"/>
      <c r="DU245" s="315"/>
      <c r="DV245" s="315"/>
      <c r="DW245" s="315"/>
      <c r="DX245" s="315"/>
      <c r="DY245" s="315"/>
      <c r="DZ245" s="315"/>
      <c r="EA245" s="315"/>
      <c r="EB245" s="315"/>
      <c r="EC245" s="315"/>
      <c r="ED245" s="315"/>
      <c r="EE245" s="315"/>
      <c r="EF245" s="315"/>
      <c r="EG245" s="315"/>
      <c r="EH245" s="315"/>
      <c r="EI245" s="315"/>
      <c r="EJ245" s="315"/>
      <c r="EK245" s="315"/>
      <c r="EL245" s="315"/>
      <c r="EM245" s="315"/>
      <c r="EN245" s="315"/>
      <c r="EO245" s="315"/>
      <c r="EP245" s="315"/>
      <c r="EQ245" s="315"/>
      <c r="ER245" s="315"/>
      <c r="ES245" s="315"/>
      <c r="ET245" s="315"/>
      <c r="EU245" s="315"/>
      <c r="EV245" s="315"/>
      <c r="EW245" s="315"/>
      <c r="EX245" s="315"/>
      <c r="EY245" s="315"/>
      <c r="EZ245" s="315"/>
      <c r="FA245" s="315"/>
      <c r="FB245" s="315"/>
      <c r="FC245" s="315"/>
      <c r="FD245" s="315"/>
      <c r="FE245" s="315"/>
      <c r="FF245" s="315"/>
      <c r="FG245" s="315"/>
      <c r="FH245" s="315"/>
      <c r="FI245" s="315"/>
      <c r="FJ245" s="315"/>
      <c r="FK245" s="315"/>
      <c r="FL245" s="315"/>
      <c r="FM245" s="315"/>
      <c r="FN245" s="315"/>
      <c r="FO245" s="315"/>
      <c r="FP245" s="315"/>
      <c r="FQ245" s="315"/>
      <c r="FR245" s="315"/>
      <c r="FS245" s="315"/>
      <c r="FT245" s="315"/>
      <c r="FU245" s="315"/>
      <c r="FV245" s="315"/>
      <c r="FW245" s="315"/>
      <c r="FX245" s="315"/>
      <c r="FY245" s="315"/>
      <c r="FZ245" s="315"/>
      <c r="GA245" s="315"/>
      <c r="GB245" s="315"/>
      <c r="GC245" s="315"/>
      <c r="GD245" s="315"/>
      <c r="GE245" s="315"/>
      <c r="GF245" s="315"/>
      <c r="GG245" s="315"/>
      <c r="GH245" s="315"/>
      <c r="GI245" s="315"/>
      <c r="GJ245" s="315"/>
      <c r="GK245" s="315"/>
      <c r="GL245" s="315"/>
      <c r="GM245" s="315"/>
      <c r="GN245" s="315"/>
      <c r="GO245" s="315"/>
      <c r="GP245" s="315"/>
      <c r="GQ245" s="315"/>
      <c r="GR245" s="315"/>
      <c r="GS245" s="315"/>
      <c r="GT245" s="315"/>
      <c r="GU245" s="315"/>
      <c r="GV245" s="315"/>
      <c r="GW245" s="315"/>
      <c r="GX245" s="315"/>
      <c r="GY245" s="315"/>
      <c r="GZ245" s="315"/>
      <c r="HA245" s="315"/>
      <c r="HB245" s="315"/>
      <c r="HC245" s="315"/>
      <c r="HD245" s="315"/>
      <c r="HE245" s="315"/>
      <c r="HF245" s="315"/>
      <c r="HG245" s="315"/>
      <c r="HH245" s="315"/>
      <c r="HI245" s="315"/>
    </row>
    <row r="246" spans="1:217" ht="90" thickBot="1" x14ac:dyDescent="0.25">
      <c r="A246" s="653"/>
      <c r="B246" s="645"/>
      <c r="C246" s="654"/>
      <c r="D246" s="140" t="s">
        <v>267</v>
      </c>
      <c r="E246" s="141" t="s">
        <v>268</v>
      </c>
      <c r="F246" s="142" t="s">
        <v>860</v>
      </c>
      <c r="G246" s="142" t="s">
        <v>861</v>
      </c>
      <c r="H246" s="247" t="s">
        <v>877</v>
      </c>
      <c r="I246" s="248" t="s">
        <v>863</v>
      </c>
      <c r="J246" s="142" t="s">
        <v>288</v>
      </c>
      <c r="K246" s="142" t="s">
        <v>878</v>
      </c>
      <c r="L246" s="247" t="s">
        <v>879</v>
      </c>
      <c r="M246" s="142" t="s">
        <v>277</v>
      </c>
      <c r="N246" s="142" t="s">
        <v>277</v>
      </c>
      <c r="O246" s="142" t="s">
        <v>880</v>
      </c>
      <c r="P246" s="170">
        <v>2</v>
      </c>
      <c r="Q246" s="143">
        <v>3</v>
      </c>
      <c r="R246" s="170">
        <f t="shared" si="92"/>
        <v>6</v>
      </c>
      <c r="S246" s="171" t="str">
        <f t="shared" si="90"/>
        <v>Medio</v>
      </c>
      <c r="T246" s="144">
        <v>60</v>
      </c>
      <c r="U246" s="170">
        <f t="shared" si="94"/>
        <v>360</v>
      </c>
      <c r="V246" s="170" t="str">
        <f t="shared" si="93"/>
        <v>II</v>
      </c>
      <c r="W246" s="176" t="str">
        <f t="shared" si="78"/>
        <v>No Aceptable o Aceptable con Control Especifico</v>
      </c>
      <c r="X246" s="142"/>
      <c r="Y246" s="142"/>
      <c r="Z246" s="142"/>
      <c r="AA246" s="142" t="s">
        <v>470</v>
      </c>
      <c r="AB246" s="142" t="s">
        <v>436</v>
      </c>
      <c r="AC246" s="142" t="s">
        <v>277</v>
      </c>
      <c r="AD246" s="142" t="s">
        <v>277</v>
      </c>
      <c r="AE246" s="142" t="s">
        <v>277</v>
      </c>
      <c r="AF246" s="142" t="s">
        <v>881</v>
      </c>
      <c r="AG246" s="142"/>
      <c r="AH246" s="145"/>
      <c r="AI246" s="170"/>
      <c r="AJ246" s="143"/>
      <c r="AK246" s="146">
        <f t="shared" si="79"/>
        <v>0</v>
      </c>
      <c r="AL246" s="219">
        <f t="shared" si="80"/>
        <v>0</v>
      </c>
      <c r="AM246" s="147" t="str">
        <f t="shared" si="81"/>
        <v>IV</v>
      </c>
      <c r="AN246" s="176" t="str">
        <f t="shared" si="82"/>
        <v>Aceptable</v>
      </c>
      <c r="AO246" s="652"/>
      <c r="AP246" s="652"/>
      <c r="AQ246" s="315"/>
      <c r="AR246" s="315"/>
      <c r="AS246" s="315"/>
      <c r="AT246" s="315"/>
      <c r="AU246" s="315"/>
      <c r="AV246" s="315"/>
      <c r="AW246" s="315"/>
      <c r="AX246" s="315"/>
      <c r="AY246" s="315"/>
      <c r="AZ246" s="315"/>
      <c r="BA246" s="315"/>
      <c r="BB246" s="315"/>
      <c r="BC246" s="315"/>
      <c r="BD246" s="315"/>
      <c r="BE246" s="315"/>
      <c r="BF246" s="315"/>
      <c r="BG246" s="315"/>
      <c r="BH246" s="315"/>
      <c r="BI246" s="315"/>
      <c r="BJ246" s="315"/>
      <c r="BK246" s="315"/>
      <c r="BL246" s="315"/>
      <c r="BM246" s="315"/>
      <c r="BN246" s="315"/>
      <c r="BO246" s="315"/>
      <c r="BP246" s="315"/>
      <c r="BQ246" s="315"/>
      <c r="BR246" s="315"/>
      <c r="BS246" s="315"/>
      <c r="BT246" s="315"/>
      <c r="BU246" s="315"/>
      <c r="BV246" s="315"/>
      <c r="BW246" s="315"/>
      <c r="BX246" s="315"/>
      <c r="BY246" s="315"/>
      <c r="BZ246" s="315"/>
      <c r="CA246" s="315"/>
      <c r="CB246" s="315"/>
      <c r="CC246" s="315"/>
      <c r="CD246" s="315"/>
      <c r="CE246" s="315"/>
      <c r="CF246" s="315"/>
      <c r="CG246" s="315"/>
      <c r="CH246" s="315"/>
      <c r="CI246" s="315"/>
      <c r="CJ246" s="315"/>
      <c r="CK246" s="315"/>
      <c r="CL246" s="315"/>
      <c r="CM246" s="315"/>
      <c r="CN246" s="315"/>
      <c r="CO246" s="315"/>
      <c r="CP246" s="315"/>
      <c r="CQ246" s="315"/>
      <c r="CR246" s="315"/>
      <c r="CS246" s="315"/>
      <c r="CT246" s="315"/>
      <c r="CU246" s="315"/>
      <c r="CV246" s="315"/>
      <c r="CW246" s="315"/>
      <c r="CX246" s="315"/>
      <c r="CY246" s="315"/>
      <c r="CZ246" s="315"/>
      <c r="DA246" s="315"/>
      <c r="DB246" s="315"/>
      <c r="DC246" s="315"/>
      <c r="DD246" s="315"/>
      <c r="DE246" s="315"/>
      <c r="DF246" s="315"/>
      <c r="DG246" s="315"/>
      <c r="DH246" s="315"/>
      <c r="DI246" s="315"/>
      <c r="DJ246" s="315"/>
      <c r="DK246" s="315"/>
      <c r="DL246" s="315"/>
      <c r="DM246" s="315"/>
      <c r="DN246" s="315"/>
      <c r="DO246" s="315"/>
      <c r="DP246" s="315"/>
      <c r="DQ246" s="315"/>
      <c r="DR246" s="315"/>
      <c r="DS246" s="315"/>
      <c r="DT246" s="315"/>
      <c r="DU246" s="315"/>
      <c r="DV246" s="315"/>
      <c r="DW246" s="315"/>
      <c r="DX246" s="315"/>
      <c r="DY246" s="315"/>
      <c r="DZ246" s="315"/>
      <c r="EA246" s="315"/>
      <c r="EB246" s="315"/>
      <c r="EC246" s="315"/>
      <c r="ED246" s="315"/>
      <c r="EE246" s="315"/>
      <c r="EF246" s="315"/>
      <c r="EG246" s="315"/>
      <c r="EH246" s="315"/>
      <c r="EI246" s="315"/>
      <c r="EJ246" s="315"/>
      <c r="EK246" s="315"/>
      <c r="EL246" s="315"/>
      <c r="EM246" s="315"/>
      <c r="EN246" s="315"/>
      <c r="EO246" s="315"/>
      <c r="EP246" s="315"/>
      <c r="EQ246" s="315"/>
      <c r="ER246" s="315"/>
      <c r="ES246" s="315"/>
      <c r="ET246" s="315"/>
      <c r="EU246" s="315"/>
      <c r="EV246" s="315"/>
      <c r="EW246" s="315"/>
      <c r="EX246" s="315"/>
      <c r="EY246" s="315"/>
      <c r="EZ246" s="315"/>
      <c r="FA246" s="315"/>
      <c r="FB246" s="315"/>
      <c r="FC246" s="315"/>
      <c r="FD246" s="315"/>
      <c r="FE246" s="315"/>
      <c r="FF246" s="315"/>
      <c r="FG246" s="315"/>
      <c r="FH246" s="315"/>
      <c r="FI246" s="315"/>
      <c r="FJ246" s="315"/>
      <c r="FK246" s="315"/>
      <c r="FL246" s="315"/>
      <c r="FM246" s="315"/>
      <c r="FN246" s="315"/>
      <c r="FO246" s="315"/>
      <c r="FP246" s="315"/>
      <c r="FQ246" s="315"/>
      <c r="FR246" s="315"/>
      <c r="FS246" s="315"/>
      <c r="FT246" s="315"/>
      <c r="FU246" s="315"/>
      <c r="FV246" s="315"/>
      <c r="FW246" s="315"/>
      <c r="FX246" s="315"/>
      <c r="FY246" s="315"/>
      <c r="FZ246" s="315"/>
      <c r="GA246" s="315"/>
      <c r="GB246" s="315"/>
      <c r="GC246" s="315"/>
      <c r="GD246" s="315"/>
      <c r="GE246" s="315"/>
      <c r="GF246" s="315"/>
      <c r="GG246" s="315"/>
      <c r="GH246" s="315"/>
      <c r="GI246" s="315"/>
      <c r="GJ246" s="315"/>
      <c r="GK246" s="315"/>
      <c r="GL246" s="315"/>
      <c r="GM246" s="315"/>
      <c r="GN246" s="315"/>
      <c r="GO246" s="315"/>
      <c r="GP246" s="315"/>
      <c r="GQ246" s="315"/>
      <c r="GR246" s="315"/>
      <c r="GS246" s="315"/>
      <c r="GT246" s="315"/>
      <c r="GU246" s="315"/>
      <c r="GV246" s="315"/>
      <c r="GW246" s="315"/>
      <c r="GX246" s="315"/>
      <c r="GY246" s="315"/>
      <c r="GZ246" s="315"/>
      <c r="HA246" s="315"/>
      <c r="HB246" s="315"/>
      <c r="HC246" s="315"/>
      <c r="HD246" s="315"/>
      <c r="HE246" s="315"/>
      <c r="HF246" s="315"/>
      <c r="HG246" s="315"/>
      <c r="HH246" s="315"/>
      <c r="HI246" s="315"/>
    </row>
    <row r="247" spans="1:217" ht="64.5" thickBot="1" x14ac:dyDescent="0.25">
      <c r="A247" s="653"/>
      <c r="B247" s="645"/>
      <c r="C247" s="654"/>
      <c r="D247" s="140" t="s">
        <v>267</v>
      </c>
      <c r="E247" s="141" t="s">
        <v>268</v>
      </c>
      <c r="F247" s="142" t="s">
        <v>860</v>
      </c>
      <c r="G247" s="142" t="s">
        <v>861</v>
      </c>
      <c r="H247" s="247" t="s">
        <v>882</v>
      </c>
      <c r="I247" s="248" t="s">
        <v>863</v>
      </c>
      <c r="J247" s="142" t="s">
        <v>288</v>
      </c>
      <c r="K247" s="142" t="s">
        <v>883</v>
      </c>
      <c r="L247" s="247" t="s">
        <v>884</v>
      </c>
      <c r="M247" s="142" t="s">
        <v>277</v>
      </c>
      <c r="N247" s="142" t="s">
        <v>277</v>
      </c>
      <c r="O247" s="142" t="s">
        <v>885</v>
      </c>
      <c r="P247" s="170">
        <v>2</v>
      </c>
      <c r="Q247" s="143">
        <v>2</v>
      </c>
      <c r="R247" s="170">
        <f t="shared" si="92"/>
        <v>4</v>
      </c>
      <c r="S247" s="171" t="str">
        <f t="shared" si="90"/>
        <v>Bajo</v>
      </c>
      <c r="T247" s="144">
        <v>25</v>
      </c>
      <c r="U247" s="170">
        <f t="shared" si="94"/>
        <v>100</v>
      </c>
      <c r="V247" s="170" t="str">
        <f t="shared" si="93"/>
        <v>III</v>
      </c>
      <c r="W247" s="176" t="str">
        <f t="shared" si="78"/>
        <v>Mejorable</v>
      </c>
      <c r="X247" s="142"/>
      <c r="Y247" s="142"/>
      <c r="Z247" s="142"/>
      <c r="AA247" s="142" t="s">
        <v>886</v>
      </c>
      <c r="AB247" s="142" t="s">
        <v>294</v>
      </c>
      <c r="AC247" s="142" t="s">
        <v>277</v>
      </c>
      <c r="AD247" s="142" t="s">
        <v>277</v>
      </c>
      <c r="AE247" s="142" t="s">
        <v>277</v>
      </c>
      <c r="AF247" s="142" t="s">
        <v>887</v>
      </c>
      <c r="AG247" s="142"/>
      <c r="AH247" s="145"/>
      <c r="AI247" s="170"/>
      <c r="AJ247" s="143"/>
      <c r="AK247" s="146">
        <f t="shared" si="79"/>
        <v>0</v>
      </c>
      <c r="AL247" s="219">
        <f t="shared" si="80"/>
        <v>0</v>
      </c>
      <c r="AM247" s="147" t="str">
        <f t="shared" si="81"/>
        <v>IV</v>
      </c>
      <c r="AN247" s="176" t="str">
        <f t="shared" si="82"/>
        <v>Aceptable</v>
      </c>
      <c r="AO247" s="652"/>
      <c r="AP247" s="652"/>
      <c r="AQ247" s="315"/>
      <c r="AR247" s="315"/>
      <c r="AS247" s="315"/>
      <c r="AT247" s="315"/>
      <c r="AU247" s="315"/>
      <c r="AV247" s="315"/>
      <c r="AW247" s="315"/>
      <c r="AX247" s="315"/>
      <c r="AY247" s="315"/>
      <c r="AZ247" s="315"/>
      <c r="BA247" s="315"/>
      <c r="BB247" s="315"/>
      <c r="BC247" s="315"/>
      <c r="BD247" s="315"/>
      <c r="BE247" s="315"/>
      <c r="BF247" s="315"/>
      <c r="BG247" s="315"/>
      <c r="BH247" s="315"/>
      <c r="BI247" s="315"/>
      <c r="BJ247" s="315"/>
      <c r="BK247" s="315"/>
      <c r="BL247" s="315"/>
      <c r="BM247" s="315"/>
      <c r="BN247" s="315"/>
      <c r="BO247" s="315"/>
      <c r="BP247" s="315"/>
      <c r="BQ247" s="315"/>
      <c r="BR247" s="315"/>
      <c r="BS247" s="315"/>
      <c r="BT247" s="315"/>
      <c r="BU247" s="315"/>
      <c r="BV247" s="315"/>
      <c r="BW247" s="315"/>
      <c r="BX247" s="315"/>
      <c r="BY247" s="315"/>
      <c r="BZ247" s="315"/>
      <c r="CA247" s="315"/>
      <c r="CB247" s="315"/>
      <c r="CC247" s="315"/>
      <c r="CD247" s="315"/>
      <c r="CE247" s="315"/>
      <c r="CF247" s="315"/>
      <c r="CG247" s="315"/>
      <c r="CH247" s="315"/>
      <c r="CI247" s="315"/>
      <c r="CJ247" s="315"/>
      <c r="CK247" s="315"/>
      <c r="CL247" s="315"/>
      <c r="CM247" s="315"/>
      <c r="CN247" s="315"/>
      <c r="CO247" s="315"/>
      <c r="CP247" s="315"/>
      <c r="CQ247" s="315"/>
      <c r="CR247" s="315"/>
      <c r="CS247" s="315"/>
      <c r="CT247" s="315"/>
      <c r="CU247" s="315"/>
      <c r="CV247" s="315"/>
      <c r="CW247" s="315"/>
      <c r="CX247" s="315"/>
      <c r="CY247" s="315"/>
      <c r="CZ247" s="315"/>
      <c r="DA247" s="315"/>
      <c r="DB247" s="315"/>
      <c r="DC247" s="315"/>
      <c r="DD247" s="315"/>
      <c r="DE247" s="315"/>
      <c r="DF247" s="315"/>
      <c r="DG247" s="315"/>
      <c r="DH247" s="315"/>
      <c r="DI247" s="315"/>
      <c r="DJ247" s="315"/>
      <c r="DK247" s="315"/>
      <c r="DL247" s="315"/>
      <c r="DM247" s="315"/>
      <c r="DN247" s="315"/>
      <c r="DO247" s="315"/>
      <c r="DP247" s="315"/>
      <c r="DQ247" s="315"/>
      <c r="DR247" s="315"/>
      <c r="DS247" s="315"/>
      <c r="DT247" s="315"/>
      <c r="DU247" s="315"/>
      <c r="DV247" s="315"/>
      <c r="DW247" s="315"/>
      <c r="DX247" s="315"/>
      <c r="DY247" s="315"/>
      <c r="DZ247" s="315"/>
      <c r="EA247" s="315"/>
      <c r="EB247" s="315"/>
      <c r="EC247" s="315"/>
      <c r="ED247" s="315"/>
      <c r="EE247" s="315"/>
      <c r="EF247" s="315"/>
      <c r="EG247" s="315"/>
      <c r="EH247" s="315"/>
      <c r="EI247" s="315"/>
      <c r="EJ247" s="315"/>
      <c r="EK247" s="315"/>
      <c r="EL247" s="315"/>
      <c r="EM247" s="315"/>
      <c r="EN247" s="315"/>
      <c r="EO247" s="315"/>
      <c r="EP247" s="315"/>
      <c r="EQ247" s="315"/>
      <c r="ER247" s="315"/>
      <c r="ES247" s="315"/>
      <c r="ET247" s="315"/>
      <c r="EU247" s="315"/>
      <c r="EV247" s="315"/>
      <c r="EW247" s="315"/>
      <c r="EX247" s="315"/>
      <c r="EY247" s="315"/>
      <c r="EZ247" s="315"/>
      <c r="FA247" s="315"/>
      <c r="FB247" s="315"/>
      <c r="FC247" s="315"/>
      <c r="FD247" s="315"/>
      <c r="FE247" s="315"/>
      <c r="FF247" s="315"/>
      <c r="FG247" s="315"/>
      <c r="FH247" s="315"/>
      <c r="FI247" s="315"/>
      <c r="FJ247" s="315"/>
      <c r="FK247" s="315"/>
      <c r="FL247" s="315"/>
      <c r="FM247" s="315"/>
      <c r="FN247" s="315"/>
      <c r="FO247" s="315"/>
      <c r="FP247" s="315"/>
      <c r="FQ247" s="315"/>
      <c r="FR247" s="315"/>
      <c r="FS247" s="315"/>
      <c r="FT247" s="315"/>
      <c r="FU247" s="315"/>
      <c r="FV247" s="315"/>
      <c r="FW247" s="315"/>
      <c r="FX247" s="315"/>
      <c r="FY247" s="315"/>
      <c r="FZ247" s="315"/>
      <c r="GA247" s="315"/>
      <c r="GB247" s="315"/>
      <c r="GC247" s="315"/>
      <c r="GD247" s="315"/>
      <c r="GE247" s="315"/>
      <c r="GF247" s="315"/>
      <c r="GG247" s="315"/>
      <c r="GH247" s="315"/>
      <c r="GI247" s="315"/>
      <c r="GJ247" s="315"/>
      <c r="GK247" s="315"/>
      <c r="GL247" s="315"/>
      <c r="GM247" s="315"/>
      <c r="GN247" s="315"/>
      <c r="GO247" s="315"/>
      <c r="GP247" s="315"/>
      <c r="GQ247" s="315"/>
      <c r="GR247" s="315"/>
      <c r="GS247" s="315"/>
      <c r="GT247" s="315"/>
      <c r="GU247" s="315"/>
      <c r="GV247" s="315"/>
      <c r="GW247" s="315"/>
      <c r="GX247" s="315"/>
      <c r="GY247" s="315"/>
      <c r="GZ247" s="315"/>
      <c r="HA247" s="315"/>
      <c r="HB247" s="315"/>
      <c r="HC247" s="315"/>
      <c r="HD247" s="315"/>
      <c r="HE247" s="315"/>
      <c r="HF247" s="315"/>
      <c r="HG247" s="315"/>
      <c r="HH247" s="315"/>
      <c r="HI247" s="315"/>
    </row>
    <row r="248" spans="1:217" ht="51.75" thickBot="1" x14ac:dyDescent="0.25">
      <c r="A248" s="653"/>
      <c r="B248" s="645"/>
      <c r="C248" s="654"/>
      <c r="D248" s="140" t="s">
        <v>267</v>
      </c>
      <c r="E248" s="141" t="s">
        <v>268</v>
      </c>
      <c r="F248" s="142" t="s">
        <v>860</v>
      </c>
      <c r="G248" s="142" t="s">
        <v>888</v>
      </c>
      <c r="H248" s="249" t="s">
        <v>889</v>
      </c>
      <c r="I248" s="248" t="s">
        <v>863</v>
      </c>
      <c r="J248" s="142" t="s">
        <v>288</v>
      </c>
      <c r="K248" s="142" t="s">
        <v>890</v>
      </c>
      <c r="L248" s="250" t="s">
        <v>891</v>
      </c>
      <c r="M248" s="186" t="s">
        <v>892</v>
      </c>
      <c r="N248" s="142" t="s">
        <v>277</v>
      </c>
      <c r="O248" s="142" t="s">
        <v>277</v>
      </c>
      <c r="P248" s="170">
        <v>2</v>
      </c>
      <c r="Q248" s="143">
        <v>2</v>
      </c>
      <c r="R248" s="170">
        <f t="shared" si="92"/>
        <v>4</v>
      </c>
      <c r="S248" s="171" t="str">
        <f t="shared" si="90"/>
        <v>Bajo</v>
      </c>
      <c r="T248" s="144">
        <v>60</v>
      </c>
      <c r="U248" s="170">
        <f t="shared" si="94"/>
        <v>240</v>
      </c>
      <c r="V248" s="170" t="str">
        <f t="shared" si="93"/>
        <v>II</v>
      </c>
      <c r="W248" s="176" t="str">
        <f t="shared" si="78"/>
        <v>No Aceptable o Aceptable con Control Especifico</v>
      </c>
      <c r="X248" s="142"/>
      <c r="Y248" s="142"/>
      <c r="Z248" s="142"/>
      <c r="AA248" s="142" t="s">
        <v>893</v>
      </c>
      <c r="AB248" s="142" t="s">
        <v>294</v>
      </c>
      <c r="AC248" s="142" t="s">
        <v>277</v>
      </c>
      <c r="AD248" s="142" t="s">
        <v>277</v>
      </c>
      <c r="AE248" s="142" t="s">
        <v>499</v>
      </c>
      <c r="AF248" s="142" t="s">
        <v>894</v>
      </c>
      <c r="AG248" s="142"/>
      <c r="AH248" s="145"/>
      <c r="AI248" s="170"/>
      <c r="AJ248" s="143"/>
      <c r="AK248" s="146">
        <f t="shared" si="79"/>
        <v>0</v>
      </c>
      <c r="AL248" s="219">
        <f t="shared" si="80"/>
        <v>0</v>
      </c>
      <c r="AM248" s="147" t="str">
        <f t="shared" si="81"/>
        <v>IV</v>
      </c>
      <c r="AN248" s="176" t="str">
        <f t="shared" si="82"/>
        <v>Aceptable</v>
      </c>
      <c r="AO248" s="652"/>
      <c r="AP248" s="652"/>
      <c r="AQ248" s="315"/>
      <c r="AR248" s="315"/>
      <c r="AS248" s="315"/>
      <c r="AT248" s="315"/>
      <c r="AU248" s="315"/>
      <c r="AV248" s="315"/>
      <c r="AW248" s="315"/>
      <c r="AX248" s="315"/>
      <c r="AY248" s="315"/>
      <c r="AZ248" s="315"/>
      <c r="BA248" s="315"/>
      <c r="BB248" s="315"/>
      <c r="BC248" s="315"/>
      <c r="BD248" s="315"/>
      <c r="BE248" s="315"/>
      <c r="BF248" s="315"/>
      <c r="BG248" s="315"/>
      <c r="BH248" s="315"/>
      <c r="BI248" s="315"/>
      <c r="BJ248" s="315"/>
      <c r="BK248" s="315"/>
      <c r="BL248" s="315"/>
      <c r="BM248" s="315"/>
      <c r="BN248" s="315"/>
      <c r="BO248" s="315"/>
      <c r="BP248" s="315"/>
      <c r="BQ248" s="315"/>
      <c r="BR248" s="315"/>
      <c r="BS248" s="315"/>
      <c r="BT248" s="315"/>
      <c r="BU248" s="315"/>
      <c r="BV248" s="315"/>
      <c r="BW248" s="315"/>
      <c r="BX248" s="315"/>
      <c r="BY248" s="315"/>
      <c r="BZ248" s="315"/>
      <c r="CA248" s="315"/>
      <c r="CB248" s="315"/>
      <c r="CC248" s="315"/>
      <c r="CD248" s="315"/>
      <c r="CE248" s="315"/>
      <c r="CF248" s="315"/>
      <c r="CG248" s="315"/>
      <c r="CH248" s="315"/>
      <c r="CI248" s="315"/>
      <c r="CJ248" s="315"/>
      <c r="CK248" s="315"/>
      <c r="CL248" s="315"/>
      <c r="CM248" s="315"/>
      <c r="CN248" s="315"/>
      <c r="CO248" s="315"/>
      <c r="CP248" s="315"/>
      <c r="CQ248" s="315"/>
      <c r="CR248" s="315"/>
      <c r="CS248" s="315"/>
      <c r="CT248" s="315"/>
      <c r="CU248" s="315"/>
      <c r="CV248" s="315"/>
      <c r="CW248" s="315"/>
      <c r="CX248" s="315"/>
      <c r="CY248" s="315"/>
      <c r="CZ248" s="315"/>
      <c r="DA248" s="315"/>
      <c r="DB248" s="315"/>
      <c r="DC248" s="315"/>
      <c r="DD248" s="315"/>
      <c r="DE248" s="315"/>
      <c r="DF248" s="315"/>
      <c r="DG248" s="315"/>
      <c r="DH248" s="315"/>
      <c r="DI248" s="315"/>
      <c r="DJ248" s="315"/>
      <c r="DK248" s="315"/>
      <c r="DL248" s="315"/>
      <c r="DM248" s="315"/>
      <c r="DN248" s="315"/>
      <c r="DO248" s="315"/>
      <c r="DP248" s="315"/>
      <c r="DQ248" s="315"/>
      <c r="DR248" s="315"/>
      <c r="DS248" s="315"/>
      <c r="DT248" s="315"/>
      <c r="DU248" s="315"/>
      <c r="DV248" s="315"/>
      <c r="DW248" s="315"/>
      <c r="DX248" s="315"/>
      <c r="DY248" s="315"/>
      <c r="DZ248" s="315"/>
      <c r="EA248" s="315"/>
      <c r="EB248" s="315"/>
      <c r="EC248" s="315"/>
      <c r="ED248" s="315"/>
      <c r="EE248" s="315"/>
      <c r="EF248" s="315"/>
      <c r="EG248" s="315"/>
      <c r="EH248" s="315"/>
      <c r="EI248" s="315"/>
      <c r="EJ248" s="315"/>
      <c r="EK248" s="315"/>
      <c r="EL248" s="315"/>
      <c r="EM248" s="315"/>
      <c r="EN248" s="315"/>
      <c r="EO248" s="315"/>
      <c r="EP248" s="315"/>
      <c r="EQ248" s="315"/>
      <c r="ER248" s="315"/>
      <c r="ES248" s="315"/>
      <c r="ET248" s="315"/>
      <c r="EU248" s="315"/>
      <c r="EV248" s="315"/>
      <c r="EW248" s="315"/>
      <c r="EX248" s="315"/>
      <c r="EY248" s="315"/>
      <c r="EZ248" s="315"/>
      <c r="FA248" s="315"/>
      <c r="FB248" s="315"/>
      <c r="FC248" s="315"/>
      <c r="FD248" s="315"/>
      <c r="FE248" s="315"/>
      <c r="FF248" s="315"/>
      <c r="FG248" s="315"/>
      <c r="FH248" s="315"/>
      <c r="FI248" s="315"/>
      <c r="FJ248" s="315"/>
      <c r="FK248" s="315"/>
      <c r="FL248" s="315"/>
      <c r="FM248" s="315"/>
      <c r="FN248" s="315"/>
      <c r="FO248" s="315"/>
      <c r="FP248" s="315"/>
      <c r="FQ248" s="315"/>
      <c r="FR248" s="315"/>
      <c r="FS248" s="315"/>
      <c r="FT248" s="315"/>
      <c r="FU248" s="315"/>
      <c r="FV248" s="315"/>
      <c r="FW248" s="315"/>
      <c r="FX248" s="315"/>
      <c r="FY248" s="315"/>
      <c r="FZ248" s="315"/>
      <c r="GA248" s="315"/>
      <c r="GB248" s="315"/>
      <c r="GC248" s="315"/>
      <c r="GD248" s="315"/>
      <c r="GE248" s="315"/>
      <c r="GF248" s="315"/>
      <c r="GG248" s="315"/>
      <c r="GH248" s="315"/>
      <c r="GI248" s="315"/>
      <c r="GJ248" s="315"/>
      <c r="GK248" s="315"/>
      <c r="GL248" s="315"/>
      <c r="GM248" s="315"/>
      <c r="GN248" s="315"/>
      <c r="GO248" s="315"/>
      <c r="GP248" s="315"/>
      <c r="GQ248" s="315"/>
      <c r="GR248" s="315"/>
      <c r="GS248" s="315"/>
      <c r="GT248" s="315"/>
      <c r="GU248" s="315"/>
      <c r="GV248" s="315"/>
      <c r="GW248" s="315"/>
      <c r="GX248" s="315"/>
      <c r="GY248" s="315"/>
      <c r="GZ248" s="315"/>
      <c r="HA248" s="315"/>
      <c r="HB248" s="315"/>
      <c r="HC248" s="315"/>
      <c r="HD248" s="315"/>
      <c r="HE248" s="315"/>
      <c r="HF248" s="315"/>
      <c r="HG248" s="315"/>
      <c r="HH248" s="315"/>
      <c r="HI248" s="315"/>
    </row>
    <row r="249" spans="1:217" ht="51" customHeight="1" thickBot="1" x14ac:dyDescent="0.25">
      <c r="A249" s="653"/>
      <c r="B249" s="645"/>
      <c r="C249" s="654"/>
      <c r="D249" s="140" t="s">
        <v>267</v>
      </c>
      <c r="E249" s="141" t="s">
        <v>268</v>
      </c>
      <c r="F249" s="142" t="s">
        <v>860</v>
      </c>
      <c r="G249" s="142" t="s">
        <v>861</v>
      </c>
      <c r="H249" s="249" t="s">
        <v>895</v>
      </c>
      <c r="I249" s="248" t="s">
        <v>863</v>
      </c>
      <c r="J249" s="142" t="s">
        <v>288</v>
      </c>
      <c r="K249" s="142" t="s">
        <v>896</v>
      </c>
      <c r="L249" s="250" t="s">
        <v>884</v>
      </c>
      <c r="M249" s="142" t="s">
        <v>277</v>
      </c>
      <c r="N249" s="142" t="s">
        <v>277</v>
      </c>
      <c r="O249" s="142" t="s">
        <v>897</v>
      </c>
      <c r="P249" s="170">
        <v>2</v>
      </c>
      <c r="Q249" s="143">
        <v>2</v>
      </c>
      <c r="R249" s="170">
        <f t="shared" si="92"/>
        <v>4</v>
      </c>
      <c r="S249" s="171" t="str">
        <f t="shared" si="90"/>
        <v>Bajo</v>
      </c>
      <c r="T249" s="144">
        <v>25</v>
      </c>
      <c r="U249" s="170">
        <f t="shared" si="94"/>
        <v>100</v>
      </c>
      <c r="V249" s="170" t="str">
        <f t="shared" si="93"/>
        <v>III</v>
      </c>
      <c r="W249" s="176" t="str">
        <f t="shared" si="78"/>
        <v>Mejorable</v>
      </c>
      <c r="X249" s="142"/>
      <c r="Y249" s="142"/>
      <c r="Z249" s="142"/>
      <c r="AA249" s="142" t="s">
        <v>886</v>
      </c>
      <c r="AB249" s="142" t="s">
        <v>294</v>
      </c>
      <c r="AC249" s="142" t="s">
        <v>277</v>
      </c>
      <c r="AD249" s="142" t="s">
        <v>277</v>
      </c>
      <c r="AE249" s="142" t="s">
        <v>277</v>
      </c>
      <c r="AF249" s="142" t="s">
        <v>898</v>
      </c>
      <c r="AG249" s="142"/>
      <c r="AH249" s="145"/>
      <c r="AI249" s="170"/>
      <c r="AJ249" s="143"/>
      <c r="AK249" s="146">
        <f t="shared" si="79"/>
        <v>0</v>
      </c>
      <c r="AL249" s="219">
        <f t="shared" si="80"/>
        <v>0</v>
      </c>
      <c r="AM249" s="147" t="str">
        <f t="shared" si="81"/>
        <v>IV</v>
      </c>
      <c r="AN249" s="176" t="str">
        <f t="shared" si="82"/>
        <v>Aceptable</v>
      </c>
      <c r="AO249" s="652"/>
      <c r="AP249" s="652"/>
      <c r="AQ249" s="315"/>
      <c r="AR249" s="315"/>
      <c r="AS249" s="315"/>
      <c r="AT249" s="315"/>
      <c r="AU249" s="315"/>
      <c r="AV249" s="315"/>
      <c r="AW249" s="315"/>
      <c r="AX249" s="315"/>
      <c r="AY249" s="315"/>
      <c r="AZ249" s="315"/>
      <c r="BA249" s="315"/>
      <c r="BB249" s="315"/>
      <c r="BC249" s="315"/>
      <c r="BD249" s="315"/>
      <c r="BE249" s="315"/>
      <c r="BF249" s="315"/>
      <c r="BG249" s="315"/>
      <c r="BH249" s="315"/>
      <c r="BI249" s="315"/>
      <c r="BJ249" s="315"/>
      <c r="BK249" s="315"/>
      <c r="BL249" s="315"/>
      <c r="BM249" s="315"/>
      <c r="BN249" s="315"/>
      <c r="BO249" s="315"/>
      <c r="BP249" s="315"/>
      <c r="BQ249" s="315"/>
      <c r="BR249" s="315"/>
      <c r="BS249" s="315"/>
      <c r="BT249" s="315"/>
      <c r="BU249" s="315"/>
      <c r="BV249" s="315"/>
      <c r="BW249" s="315"/>
      <c r="BX249" s="315"/>
      <c r="BY249" s="315"/>
      <c r="BZ249" s="315"/>
      <c r="CA249" s="315"/>
      <c r="CB249" s="315"/>
      <c r="CC249" s="315"/>
      <c r="CD249" s="315"/>
      <c r="CE249" s="315"/>
      <c r="CF249" s="315"/>
      <c r="CG249" s="315"/>
      <c r="CH249" s="315"/>
      <c r="CI249" s="315"/>
      <c r="CJ249" s="315"/>
      <c r="CK249" s="315"/>
      <c r="CL249" s="315"/>
      <c r="CM249" s="315"/>
      <c r="CN249" s="315"/>
      <c r="CO249" s="315"/>
      <c r="CP249" s="315"/>
      <c r="CQ249" s="315"/>
      <c r="CR249" s="315"/>
      <c r="CS249" s="315"/>
      <c r="CT249" s="315"/>
      <c r="CU249" s="315"/>
      <c r="CV249" s="315"/>
      <c r="CW249" s="315"/>
      <c r="CX249" s="315"/>
      <c r="CY249" s="315"/>
      <c r="CZ249" s="315"/>
      <c r="DA249" s="315"/>
      <c r="DB249" s="315"/>
      <c r="DC249" s="315"/>
      <c r="DD249" s="315"/>
      <c r="DE249" s="315"/>
      <c r="DF249" s="315"/>
      <c r="DG249" s="315"/>
      <c r="DH249" s="315"/>
      <c r="DI249" s="315"/>
      <c r="DJ249" s="315"/>
      <c r="DK249" s="315"/>
      <c r="DL249" s="315"/>
      <c r="DM249" s="315"/>
      <c r="DN249" s="315"/>
      <c r="DO249" s="315"/>
      <c r="DP249" s="315"/>
      <c r="DQ249" s="315"/>
      <c r="DR249" s="315"/>
      <c r="DS249" s="315"/>
      <c r="DT249" s="315"/>
      <c r="DU249" s="315"/>
      <c r="DV249" s="315"/>
      <c r="DW249" s="315"/>
      <c r="DX249" s="315"/>
      <c r="DY249" s="315"/>
      <c r="DZ249" s="315"/>
      <c r="EA249" s="315"/>
      <c r="EB249" s="315"/>
      <c r="EC249" s="315"/>
      <c r="ED249" s="315"/>
      <c r="EE249" s="315"/>
      <c r="EF249" s="315"/>
      <c r="EG249" s="315"/>
      <c r="EH249" s="315"/>
      <c r="EI249" s="315"/>
      <c r="EJ249" s="315"/>
      <c r="EK249" s="315"/>
      <c r="EL249" s="315"/>
      <c r="EM249" s="315"/>
      <c r="EN249" s="315"/>
      <c r="EO249" s="315"/>
      <c r="EP249" s="315"/>
      <c r="EQ249" s="315"/>
      <c r="ER249" s="315"/>
      <c r="ES249" s="315"/>
      <c r="ET249" s="315"/>
      <c r="EU249" s="315"/>
      <c r="EV249" s="315"/>
      <c r="EW249" s="315"/>
      <c r="EX249" s="315"/>
      <c r="EY249" s="315"/>
      <c r="EZ249" s="315"/>
      <c r="FA249" s="315"/>
      <c r="FB249" s="315"/>
      <c r="FC249" s="315"/>
      <c r="FD249" s="315"/>
      <c r="FE249" s="315"/>
      <c r="FF249" s="315"/>
      <c r="FG249" s="315"/>
      <c r="FH249" s="315"/>
      <c r="FI249" s="315"/>
      <c r="FJ249" s="315"/>
      <c r="FK249" s="315"/>
      <c r="FL249" s="315"/>
      <c r="FM249" s="315"/>
      <c r="FN249" s="315"/>
      <c r="FO249" s="315"/>
      <c r="FP249" s="315"/>
      <c r="FQ249" s="315"/>
      <c r="FR249" s="315"/>
      <c r="FS249" s="315"/>
      <c r="FT249" s="315"/>
      <c r="FU249" s="315"/>
      <c r="FV249" s="315"/>
      <c r="FW249" s="315"/>
      <c r="FX249" s="315"/>
      <c r="FY249" s="315"/>
      <c r="FZ249" s="315"/>
      <c r="GA249" s="315"/>
      <c r="GB249" s="315"/>
      <c r="GC249" s="315"/>
      <c r="GD249" s="315"/>
      <c r="GE249" s="315"/>
      <c r="GF249" s="315"/>
      <c r="GG249" s="315"/>
      <c r="GH249" s="315"/>
      <c r="GI249" s="315"/>
      <c r="GJ249" s="315"/>
      <c r="GK249" s="315"/>
      <c r="GL249" s="315"/>
      <c r="GM249" s="315"/>
      <c r="GN249" s="315"/>
      <c r="GO249" s="315"/>
      <c r="GP249" s="315"/>
      <c r="GQ249" s="315"/>
      <c r="GR249" s="315"/>
      <c r="GS249" s="315"/>
      <c r="GT249" s="315"/>
      <c r="GU249" s="315"/>
      <c r="GV249" s="315"/>
      <c r="GW249" s="315"/>
      <c r="GX249" s="315"/>
      <c r="GY249" s="315"/>
      <c r="GZ249" s="315"/>
      <c r="HA249" s="315"/>
      <c r="HB249" s="315"/>
      <c r="HC249" s="315"/>
      <c r="HD249" s="315"/>
      <c r="HE249" s="315"/>
      <c r="HF249" s="315"/>
      <c r="HG249" s="315"/>
      <c r="HH249" s="315"/>
      <c r="HI249" s="315"/>
    </row>
    <row r="250" spans="1:217" ht="90" thickBot="1" x14ac:dyDescent="0.25">
      <c r="A250" s="653"/>
      <c r="B250" s="645"/>
      <c r="C250" s="654"/>
      <c r="D250" s="140" t="s">
        <v>267</v>
      </c>
      <c r="E250" s="141" t="s">
        <v>268</v>
      </c>
      <c r="F250" s="142" t="s">
        <v>860</v>
      </c>
      <c r="G250" s="142" t="s">
        <v>861</v>
      </c>
      <c r="H250" s="247" t="s">
        <v>899</v>
      </c>
      <c r="I250" s="248" t="s">
        <v>863</v>
      </c>
      <c r="J250" s="142" t="s">
        <v>340</v>
      </c>
      <c r="K250" s="142" t="s">
        <v>900</v>
      </c>
      <c r="L250" s="247" t="s">
        <v>901</v>
      </c>
      <c r="M250" s="142" t="s">
        <v>277</v>
      </c>
      <c r="N250" s="142" t="s">
        <v>277</v>
      </c>
      <c r="O250" s="142" t="s">
        <v>902</v>
      </c>
      <c r="P250" s="170">
        <v>2</v>
      </c>
      <c r="Q250" s="143">
        <v>3</v>
      </c>
      <c r="R250" s="170">
        <f t="shared" si="92"/>
        <v>6</v>
      </c>
      <c r="S250" s="171" t="str">
        <f t="shared" si="90"/>
        <v>Medio</v>
      </c>
      <c r="T250" s="144">
        <v>60</v>
      </c>
      <c r="U250" s="170">
        <f t="shared" si="94"/>
        <v>360</v>
      </c>
      <c r="V250" s="170" t="str">
        <f t="shared" si="93"/>
        <v>II</v>
      </c>
      <c r="W250" s="176" t="str">
        <f t="shared" si="78"/>
        <v>No Aceptable o Aceptable con Control Especifico</v>
      </c>
      <c r="X250" s="142"/>
      <c r="Y250" s="142"/>
      <c r="Z250" s="142"/>
      <c r="AA250" s="142" t="s">
        <v>369</v>
      </c>
      <c r="AB250" s="142" t="s">
        <v>345</v>
      </c>
      <c r="AC250" s="142" t="s">
        <v>277</v>
      </c>
      <c r="AD250" s="142" t="s">
        <v>277</v>
      </c>
      <c r="AE250" s="142" t="s">
        <v>277</v>
      </c>
      <c r="AF250" s="142" t="s">
        <v>903</v>
      </c>
      <c r="AG250" s="142" t="s">
        <v>904</v>
      </c>
      <c r="AH250" s="145"/>
      <c r="AI250" s="170"/>
      <c r="AJ250" s="143"/>
      <c r="AK250" s="146">
        <f t="shared" si="79"/>
        <v>0</v>
      </c>
      <c r="AL250" s="219">
        <f t="shared" si="80"/>
        <v>0</v>
      </c>
      <c r="AM250" s="147" t="str">
        <f t="shared" si="81"/>
        <v>IV</v>
      </c>
      <c r="AN250" s="176" t="str">
        <f t="shared" si="82"/>
        <v>Aceptable</v>
      </c>
      <c r="AO250" s="652"/>
      <c r="AP250" s="652"/>
      <c r="AQ250" s="315"/>
      <c r="AR250" s="315"/>
      <c r="AS250" s="315"/>
      <c r="AT250" s="315"/>
      <c r="AU250" s="315"/>
      <c r="AV250" s="315"/>
      <c r="AW250" s="315"/>
      <c r="AX250" s="315"/>
      <c r="AY250" s="315"/>
      <c r="AZ250" s="315"/>
      <c r="BA250" s="315"/>
      <c r="BB250" s="315"/>
      <c r="BC250" s="315"/>
      <c r="BD250" s="315"/>
      <c r="BE250" s="315"/>
      <c r="BF250" s="315"/>
      <c r="BG250" s="315"/>
      <c r="BH250" s="315"/>
      <c r="BI250" s="315"/>
      <c r="BJ250" s="315"/>
      <c r="BK250" s="315"/>
      <c r="BL250" s="315"/>
      <c r="BM250" s="315"/>
      <c r="BN250" s="315"/>
      <c r="BO250" s="315"/>
      <c r="BP250" s="315"/>
      <c r="BQ250" s="315"/>
      <c r="BR250" s="315"/>
      <c r="BS250" s="315"/>
      <c r="BT250" s="315"/>
      <c r="BU250" s="315"/>
      <c r="BV250" s="315"/>
      <c r="BW250" s="315"/>
      <c r="BX250" s="315"/>
      <c r="BY250" s="315"/>
      <c r="BZ250" s="315"/>
      <c r="CA250" s="315"/>
      <c r="CB250" s="315"/>
      <c r="CC250" s="315"/>
      <c r="CD250" s="315"/>
      <c r="CE250" s="315"/>
      <c r="CF250" s="315"/>
      <c r="CG250" s="315"/>
      <c r="CH250" s="315"/>
      <c r="CI250" s="315"/>
      <c r="CJ250" s="315"/>
      <c r="CK250" s="315"/>
      <c r="CL250" s="315"/>
      <c r="CM250" s="315"/>
      <c r="CN250" s="315"/>
      <c r="CO250" s="315"/>
      <c r="CP250" s="315"/>
      <c r="CQ250" s="315"/>
      <c r="CR250" s="315"/>
      <c r="CS250" s="315"/>
      <c r="CT250" s="315"/>
      <c r="CU250" s="315"/>
      <c r="CV250" s="315"/>
      <c r="CW250" s="315"/>
      <c r="CX250" s="315"/>
      <c r="CY250" s="315"/>
      <c r="CZ250" s="315"/>
      <c r="DA250" s="315"/>
      <c r="DB250" s="315"/>
      <c r="DC250" s="315"/>
      <c r="DD250" s="315"/>
      <c r="DE250" s="315"/>
      <c r="DF250" s="315"/>
      <c r="DG250" s="315"/>
      <c r="DH250" s="315"/>
      <c r="DI250" s="315"/>
      <c r="DJ250" s="315"/>
      <c r="DK250" s="315"/>
      <c r="DL250" s="315"/>
      <c r="DM250" s="315"/>
      <c r="DN250" s="315"/>
      <c r="DO250" s="315"/>
      <c r="DP250" s="315"/>
      <c r="DQ250" s="315"/>
      <c r="DR250" s="315"/>
      <c r="DS250" s="315"/>
      <c r="DT250" s="315"/>
      <c r="DU250" s="315"/>
      <c r="DV250" s="315"/>
      <c r="DW250" s="315"/>
      <c r="DX250" s="315"/>
      <c r="DY250" s="315"/>
      <c r="DZ250" s="315"/>
      <c r="EA250" s="315"/>
      <c r="EB250" s="315"/>
      <c r="EC250" s="315"/>
      <c r="ED250" s="315"/>
      <c r="EE250" s="315"/>
      <c r="EF250" s="315"/>
      <c r="EG250" s="315"/>
      <c r="EH250" s="315"/>
      <c r="EI250" s="315"/>
      <c r="EJ250" s="315"/>
      <c r="EK250" s="315"/>
      <c r="EL250" s="315"/>
      <c r="EM250" s="315"/>
      <c r="EN250" s="315"/>
      <c r="EO250" s="315"/>
      <c r="EP250" s="315"/>
      <c r="EQ250" s="315"/>
      <c r="ER250" s="315"/>
      <c r="ES250" s="315"/>
      <c r="ET250" s="315"/>
      <c r="EU250" s="315"/>
      <c r="EV250" s="315"/>
      <c r="EW250" s="315"/>
      <c r="EX250" s="315"/>
      <c r="EY250" s="315"/>
      <c r="EZ250" s="315"/>
      <c r="FA250" s="315"/>
      <c r="FB250" s="315"/>
      <c r="FC250" s="315"/>
      <c r="FD250" s="315"/>
      <c r="FE250" s="315"/>
      <c r="FF250" s="315"/>
      <c r="FG250" s="315"/>
      <c r="FH250" s="315"/>
      <c r="FI250" s="315"/>
      <c r="FJ250" s="315"/>
      <c r="FK250" s="315"/>
      <c r="FL250" s="315"/>
      <c r="FM250" s="315"/>
      <c r="FN250" s="315"/>
      <c r="FO250" s="315"/>
      <c r="FP250" s="315"/>
      <c r="FQ250" s="315"/>
      <c r="FR250" s="315"/>
      <c r="FS250" s="315"/>
      <c r="FT250" s="315"/>
      <c r="FU250" s="315"/>
      <c r="FV250" s="315"/>
      <c r="FW250" s="315"/>
      <c r="FX250" s="315"/>
      <c r="FY250" s="315"/>
      <c r="FZ250" s="315"/>
      <c r="GA250" s="315"/>
      <c r="GB250" s="315"/>
      <c r="GC250" s="315"/>
      <c r="GD250" s="315"/>
      <c r="GE250" s="315"/>
      <c r="GF250" s="315"/>
      <c r="GG250" s="315"/>
      <c r="GH250" s="315"/>
      <c r="GI250" s="315"/>
      <c r="GJ250" s="315"/>
      <c r="GK250" s="315"/>
      <c r="GL250" s="315"/>
      <c r="GM250" s="315"/>
      <c r="GN250" s="315"/>
      <c r="GO250" s="315"/>
      <c r="GP250" s="315"/>
      <c r="GQ250" s="315"/>
      <c r="GR250" s="315"/>
      <c r="GS250" s="315"/>
      <c r="GT250" s="315"/>
      <c r="GU250" s="315"/>
      <c r="GV250" s="315"/>
      <c r="GW250" s="315"/>
      <c r="GX250" s="315"/>
      <c r="GY250" s="315"/>
      <c r="GZ250" s="315"/>
      <c r="HA250" s="315"/>
      <c r="HB250" s="315"/>
      <c r="HC250" s="315"/>
      <c r="HD250" s="315"/>
      <c r="HE250" s="315"/>
      <c r="HF250" s="315"/>
      <c r="HG250" s="315"/>
      <c r="HH250" s="315"/>
      <c r="HI250" s="315"/>
    </row>
    <row r="251" spans="1:217" ht="51.75" thickBot="1" x14ac:dyDescent="0.25">
      <c r="A251" s="653"/>
      <c r="B251" s="645"/>
      <c r="C251" s="654"/>
      <c r="D251" s="140" t="s">
        <v>267</v>
      </c>
      <c r="E251" s="141" t="s">
        <v>268</v>
      </c>
      <c r="F251" s="142" t="s">
        <v>860</v>
      </c>
      <c r="G251" s="142" t="s">
        <v>861</v>
      </c>
      <c r="H251" s="247" t="s">
        <v>905</v>
      </c>
      <c r="I251" s="248" t="s">
        <v>863</v>
      </c>
      <c r="J251" s="142" t="s">
        <v>340</v>
      </c>
      <c r="K251" s="142" t="s">
        <v>906</v>
      </c>
      <c r="L251" s="247" t="s">
        <v>907</v>
      </c>
      <c r="M251" s="142" t="s">
        <v>277</v>
      </c>
      <c r="N251" s="142" t="s">
        <v>277</v>
      </c>
      <c r="O251" s="142" t="s">
        <v>277</v>
      </c>
      <c r="P251" s="170">
        <v>2</v>
      </c>
      <c r="Q251" s="143">
        <v>3</v>
      </c>
      <c r="R251" s="170">
        <f t="shared" si="92"/>
        <v>6</v>
      </c>
      <c r="S251" s="171" t="str">
        <f t="shared" si="90"/>
        <v>Medio</v>
      </c>
      <c r="T251" s="144">
        <v>25</v>
      </c>
      <c r="U251" s="170">
        <f t="shared" si="94"/>
        <v>150</v>
      </c>
      <c r="V251" s="170" t="str">
        <f t="shared" si="93"/>
        <v>II</v>
      </c>
      <c r="W251" s="176" t="str">
        <f t="shared" si="78"/>
        <v>No Aceptable o Aceptable con Control Especifico</v>
      </c>
      <c r="X251" s="142"/>
      <c r="Y251" s="142"/>
      <c r="Z251" s="142"/>
      <c r="AA251" s="142" t="s">
        <v>908</v>
      </c>
      <c r="AB251" s="142" t="s">
        <v>345</v>
      </c>
      <c r="AC251" s="142" t="s">
        <v>277</v>
      </c>
      <c r="AD251" s="142" t="s">
        <v>277</v>
      </c>
      <c r="AE251" s="142" t="s">
        <v>277</v>
      </c>
      <c r="AF251" s="142" t="s">
        <v>909</v>
      </c>
      <c r="AG251" s="142"/>
      <c r="AH251" s="145"/>
      <c r="AI251" s="170"/>
      <c r="AJ251" s="143"/>
      <c r="AK251" s="146">
        <f t="shared" si="79"/>
        <v>0</v>
      </c>
      <c r="AL251" s="219">
        <f t="shared" si="80"/>
        <v>0</v>
      </c>
      <c r="AM251" s="147" t="str">
        <f t="shared" si="81"/>
        <v>IV</v>
      </c>
      <c r="AN251" s="176" t="str">
        <f t="shared" si="82"/>
        <v>Aceptable</v>
      </c>
      <c r="AO251" s="652"/>
      <c r="AP251" s="652"/>
      <c r="AQ251" s="315"/>
      <c r="AR251" s="315"/>
      <c r="AS251" s="315"/>
      <c r="AT251" s="315"/>
      <c r="AU251" s="315"/>
      <c r="AV251" s="315"/>
      <c r="AW251" s="315"/>
      <c r="AX251" s="315"/>
      <c r="AY251" s="315"/>
      <c r="AZ251" s="315"/>
      <c r="BA251" s="315"/>
      <c r="BB251" s="315"/>
      <c r="BC251" s="315"/>
      <c r="BD251" s="315"/>
      <c r="BE251" s="315"/>
      <c r="BF251" s="315"/>
      <c r="BG251" s="315"/>
      <c r="BH251" s="315"/>
      <c r="BI251" s="315"/>
      <c r="BJ251" s="315"/>
      <c r="BK251" s="315"/>
      <c r="BL251" s="315"/>
      <c r="BM251" s="315"/>
      <c r="BN251" s="315"/>
      <c r="BO251" s="315"/>
      <c r="BP251" s="315"/>
      <c r="BQ251" s="315"/>
      <c r="BR251" s="315"/>
      <c r="BS251" s="315"/>
      <c r="BT251" s="315"/>
      <c r="BU251" s="315"/>
      <c r="BV251" s="315"/>
      <c r="BW251" s="315"/>
      <c r="BX251" s="315"/>
      <c r="BY251" s="315"/>
      <c r="BZ251" s="315"/>
      <c r="CA251" s="315"/>
      <c r="CB251" s="315"/>
      <c r="CC251" s="315"/>
      <c r="CD251" s="315"/>
      <c r="CE251" s="315"/>
      <c r="CF251" s="315"/>
      <c r="CG251" s="315"/>
      <c r="CH251" s="315"/>
      <c r="CI251" s="315"/>
      <c r="CJ251" s="315"/>
      <c r="CK251" s="315"/>
      <c r="CL251" s="315"/>
      <c r="CM251" s="315"/>
      <c r="CN251" s="315"/>
      <c r="CO251" s="315"/>
      <c r="CP251" s="315"/>
      <c r="CQ251" s="315"/>
      <c r="CR251" s="315"/>
      <c r="CS251" s="315"/>
      <c r="CT251" s="315"/>
      <c r="CU251" s="315"/>
      <c r="CV251" s="315"/>
      <c r="CW251" s="315"/>
      <c r="CX251" s="315"/>
      <c r="CY251" s="315"/>
      <c r="CZ251" s="315"/>
      <c r="DA251" s="315"/>
      <c r="DB251" s="315"/>
      <c r="DC251" s="315"/>
      <c r="DD251" s="315"/>
      <c r="DE251" s="315"/>
      <c r="DF251" s="315"/>
      <c r="DG251" s="315"/>
      <c r="DH251" s="315"/>
      <c r="DI251" s="315"/>
      <c r="DJ251" s="315"/>
      <c r="DK251" s="315"/>
      <c r="DL251" s="315"/>
      <c r="DM251" s="315"/>
      <c r="DN251" s="315"/>
      <c r="DO251" s="315"/>
      <c r="DP251" s="315"/>
      <c r="DQ251" s="315"/>
      <c r="DR251" s="315"/>
      <c r="DS251" s="315"/>
      <c r="DT251" s="315"/>
      <c r="DU251" s="315"/>
      <c r="DV251" s="315"/>
      <c r="DW251" s="315"/>
      <c r="DX251" s="315"/>
      <c r="DY251" s="315"/>
      <c r="DZ251" s="315"/>
      <c r="EA251" s="315"/>
      <c r="EB251" s="315"/>
      <c r="EC251" s="315"/>
      <c r="ED251" s="315"/>
      <c r="EE251" s="315"/>
      <c r="EF251" s="315"/>
      <c r="EG251" s="315"/>
      <c r="EH251" s="315"/>
      <c r="EI251" s="315"/>
      <c r="EJ251" s="315"/>
      <c r="EK251" s="315"/>
      <c r="EL251" s="315"/>
      <c r="EM251" s="315"/>
      <c r="EN251" s="315"/>
      <c r="EO251" s="315"/>
      <c r="EP251" s="315"/>
      <c r="EQ251" s="315"/>
      <c r="ER251" s="315"/>
      <c r="ES251" s="315"/>
      <c r="ET251" s="315"/>
      <c r="EU251" s="315"/>
      <c r="EV251" s="315"/>
      <c r="EW251" s="315"/>
      <c r="EX251" s="315"/>
      <c r="EY251" s="315"/>
      <c r="EZ251" s="315"/>
      <c r="FA251" s="315"/>
      <c r="FB251" s="315"/>
      <c r="FC251" s="315"/>
      <c r="FD251" s="315"/>
      <c r="FE251" s="315"/>
      <c r="FF251" s="315"/>
      <c r="FG251" s="315"/>
      <c r="FH251" s="315"/>
      <c r="FI251" s="315"/>
      <c r="FJ251" s="315"/>
      <c r="FK251" s="315"/>
      <c r="FL251" s="315"/>
      <c r="FM251" s="315"/>
      <c r="FN251" s="315"/>
      <c r="FO251" s="315"/>
      <c r="FP251" s="315"/>
      <c r="FQ251" s="315"/>
      <c r="FR251" s="315"/>
      <c r="FS251" s="315"/>
      <c r="FT251" s="315"/>
      <c r="FU251" s="315"/>
      <c r="FV251" s="315"/>
      <c r="FW251" s="315"/>
      <c r="FX251" s="315"/>
      <c r="FY251" s="315"/>
      <c r="FZ251" s="315"/>
      <c r="GA251" s="315"/>
      <c r="GB251" s="315"/>
      <c r="GC251" s="315"/>
      <c r="GD251" s="315"/>
      <c r="GE251" s="315"/>
      <c r="GF251" s="315"/>
      <c r="GG251" s="315"/>
      <c r="GH251" s="315"/>
      <c r="GI251" s="315"/>
      <c r="GJ251" s="315"/>
      <c r="GK251" s="315"/>
      <c r="GL251" s="315"/>
      <c r="GM251" s="315"/>
      <c r="GN251" s="315"/>
      <c r="GO251" s="315"/>
      <c r="GP251" s="315"/>
      <c r="GQ251" s="315"/>
      <c r="GR251" s="315"/>
      <c r="GS251" s="315"/>
      <c r="GT251" s="315"/>
      <c r="GU251" s="315"/>
      <c r="GV251" s="315"/>
      <c r="GW251" s="315"/>
      <c r="GX251" s="315"/>
      <c r="GY251" s="315"/>
      <c r="GZ251" s="315"/>
      <c r="HA251" s="315"/>
      <c r="HB251" s="315"/>
      <c r="HC251" s="315"/>
      <c r="HD251" s="315"/>
      <c r="HE251" s="315"/>
      <c r="HF251" s="315"/>
      <c r="HG251" s="315"/>
      <c r="HH251" s="315"/>
      <c r="HI251" s="315"/>
    </row>
    <row r="252" spans="1:217" ht="153.75" thickBot="1" x14ac:dyDescent="0.25">
      <c r="A252" s="653"/>
      <c r="B252" s="645"/>
      <c r="C252" s="654"/>
      <c r="D252" s="140" t="s">
        <v>267</v>
      </c>
      <c r="E252" s="141" t="s">
        <v>268</v>
      </c>
      <c r="F252" s="142" t="s">
        <v>860</v>
      </c>
      <c r="G252" s="142" t="s">
        <v>861</v>
      </c>
      <c r="H252" s="247" t="s">
        <v>910</v>
      </c>
      <c r="I252" s="248" t="s">
        <v>863</v>
      </c>
      <c r="J252" s="142" t="s">
        <v>299</v>
      </c>
      <c r="K252" s="142" t="s">
        <v>19</v>
      </c>
      <c r="L252" s="142" t="s">
        <v>486</v>
      </c>
      <c r="M252" s="142" t="s">
        <v>277</v>
      </c>
      <c r="N252" s="142" t="s">
        <v>277</v>
      </c>
      <c r="O252" s="142" t="s">
        <v>911</v>
      </c>
      <c r="P252" s="170">
        <v>2</v>
      </c>
      <c r="Q252" s="143">
        <v>3</v>
      </c>
      <c r="R252" s="170">
        <f t="shared" si="92"/>
        <v>6</v>
      </c>
      <c r="S252" s="171" t="str">
        <f t="shared" si="90"/>
        <v>Medio</v>
      </c>
      <c r="T252" s="144">
        <v>25</v>
      </c>
      <c r="U252" s="170">
        <f t="shared" ref="U252:U257" si="95">R252*T252</f>
        <v>150</v>
      </c>
      <c r="V252" s="170" t="str">
        <f t="shared" si="93"/>
        <v>II</v>
      </c>
      <c r="W252" s="176" t="str">
        <f t="shared" si="78"/>
        <v>No Aceptable o Aceptable con Control Especifico</v>
      </c>
      <c r="X252" s="142"/>
      <c r="Y252" s="142"/>
      <c r="Z252" s="142"/>
      <c r="AA252" s="142" t="str">
        <f>L252</f>
        <v xml:space="preserve">Trasmicion del virus de hepatitis B(VHB),virus de la hepatitis C (VHC),Virus de Inmunodeficiencia Humana (VIH),Virus de la rabia.
</v>
      </c>
      <c r="AB252" s="142" t="s">
        <v>314</v>
      </c>
      <c r="AC252" s="142" t="s">
        <v>277</v>
      </c>
      <c r="AD252" s="142" t="s">
        <v>277</v>
      </c>
      <c r="AE252" s="142" t="s">
        <v>912</v>
      </c>
      <c r="AF252" s="142" t="s">
        <v>488</v>
      </c>
      <c r="AG252" s="142" t="s">
        <v>722</v>
      </c>
      <c r="AH252" s="142"/>
      <c r="AI252" s="180"/>
      <c r="AJ252" s="170"/>
      <c r="AK252" s="146">
        <f t="shared" si="79"/>
        <v>0</v>
      </c>
      <c r="AL252" s="219">
        <f t="shared" si="80"/>
        <v>0</v>
      </c>
      <c r="AM252" s="147" t="str">
        <f t="shared" si="81"/>
        <v>IV</v>
      </c>
      <c r="AN252" s="176" t="str">
        <f t="shared" si="82"/>
        <v>Aceptable</v>
      </c>
      <c r="AO252" s="652"/>
      <c r="AP252" s="652"/>
      <c r="AQ252" s="315"/>
      <c r="AR252" s="315"/>
      <c r="AS252" s="315"/>
      <c r="AT252" s="315"/>
      <c r="AU252" s="315"/>
      <c r="AV252" s="315"/>
      <c r="AW252" s="315"/>
      <c r="AX252" s="315"/>
      <c r="AY252" s="315"/>
      <c r="AZ252" s="315"/>
      <c r="BA252" s="315"/>
      <c r="BB252" s="315"/>
      <c r="BC252" s="315"/>
      <c r="BD252" s="315"/>
      <c r="BE252" s="315"/>
      <c r="BF252" s="315"/>
      <c r="BG252" s="315"/>
      <c r="BH252" s="315"/>
      <c r="BI252" s="315"/>
      <c r="BJ252" s="315"/>
      <c r="BK252" s="315"/>
      <c r="BL252" s="315"/>
      <c r="BM252" s="315"/>
      <c r="BN252" s="315"/>
      <c r="BO252" s="315"/>
      <c r="BP252" s="315"/>
      <c r="BQ252" s="315"/>
      <c r="BR252" s="315"/>
      <c r="BS252" s="315"/>
      <c r="BT252" s="315"/>
      <c r="BU252" s="315"/>
      <c r="BV252" s="315"/>
      <c r="BW252" s="315"/>
      <c r="BX252" s="315"/>
      <c r="BY252" s="315"/>
      <c r="BZ252" s="315"/>
      <c r="CA252" s="315"/>
      <c r="CB252" s="315"/>
      <c r="CC252" s="315"/>
      <c r="CD252" s="315"/>
      <c r="CE252" s="315"/>
      <c r="CF252" s="315"/>
      <c r="CG252" s="315"/>
      <c r="CH252" s="315"/>
      <c r="CI252" s="315"/>
      <c r="CJ252" s="315"/>
      <c r="CK252" s="315"/>
      <c r="CL252" s="315"/>
      <c r="CM252" s="315"/>
      <c r="CN252" s="315"/>
      <c r="CO252" s="315"/>
      <c r="CP252" s="315"/>
      <c r="CQ252" s="315"/>
      <c r="CR252" s="315"/>
      <c r="CS252" s="315"/>
      <c r="CT252" s="315"/>
      <c r="CU252" s="315"/>
      <c r="CV252" s="315"/>
      <c r="CW252" s="315"/>
      <c r="CX252" s="315"/>
      <c r="CY252" s="315"/>
      <c r="CZ252" s="315"/>
      <c r="DA252" s="315"/>
      <c r="DB252" s="315"/>
      <c r="DC252" s="315"/>
      <c r="DD252" s="315"/>
      <c r="DE252" s="315"/>
      <c r="DF252" s="315"/>
      <c r="DG252" s="315"/>
      <c r="DH252" s="315"/>
      <c r="DI252" s="315"/>
      <c r="DJ252" s="315"/>
      <c r="DK252" s="315"/>
      <c r="DL252" s="315"/>
      <c r="DM252" s="315"/>
      <c r="DN252" s="315"/>
      <c r="DO252" s="315"/>
      <c r="DP252" s="315"/>
      <c r="DQ252" s="315"/>
      <c r="DR252" s="315"/>
      <c r="DS252" s="315"/>
      <c r="DT252" s="315"/>
      <c r="DU252" s="315"/>
      <c r="DV252" s="315"/>
      <c r="DW252" s="315"/>
      <c r="DX252" s="315"/>
      <c r="DY252" s="315"/>
      <c r="DZ252" s="315"/>
      <c r="EA252" s="315"/>
      <c r="EB252" s="315"/>
      <c r="EC252" s="315"/>
      <c r="ED252" s="315"/>
      <c r="EE252" s="315"/>
      <c r="EF252" s="315"/>
      <c r="EG252" s="315"/>
      <c r="EH252" s="315"/>
      <c r="EI252" s="315"/>
      <c r="EJ252" s="315"/>
      <c r="EK252" s="315"/>
      <c r="EL252" s="315"/>
      <c r="EM252" s="315"/>
      <c r="EN252" s="315"/>
      <c r="EO252" s="315"/>
      <c r="EP252" s="315"/>
      <c r="EQ252" s="315"/>
      <c r="ER252" s="315"/>
      <c r="ES252" s="315"/>
      <c r="ET252" s="315"/>
      <c r="EU252" s="315"/>
      <c r="EV252" s="315"/>
      <c r="EW252" s="315"/>
      <c r="EX252" s="315"/>
      <c r="EY252" s="315"/>
      <c r="EZ252" s="315"/>
      <c r="FA252" s="315"/>
      <c r="FB252" s="315"/>
      <c r="FC252" s="315"/>
      <c r="FD252" s="315"/>
      <c r="FE252" s="315"/>
      <c r="FF252" s="315"/>
      <c r="FG252" s="315"/>
      <c r="FH252" s="315"/>
      <c r="FI252" s="315"/>
      <c r="FJ252" s="315"/>
      <c r="FK252" s="315"/>
      <c r="FL252" s="315"/>
      <c r="FM252" s="315"/>
      <c r="FN252" s="315"/>
      <c r="FO252" s="315"/>
      <c r="FP252" s="315"/>
      <c r="FQ252" s="315"/>
      <c r="FR252" s="315"/>
      <c r="FS252" s="315"/>
      <c r="FT252" s="315"/>
      <c r="FU252" s="315"/>
      <c r="FV252" s="315"/>
      <c r="FW252" s="315"/>
      <c r="FX252" s="315"/>
      <c r="FY252" s="315"/>
      <c r="FZ252" s="315"/>
      <c r="GA252" s="315"/>
      <c r="GB252" s="315"/>
      <c r="GC252" s="315"/>
      <c r="GD252" s="315"/>
      <c r="GE252" s="315"/>
      <c r="GF252" s="315"/>
      <c r="GG252" s="315"/>
      <c r="GH252" s="315"/>
      <c r="GI252" s="315"/>
      <c r="GJ252" s="315"/>
      <c r="GK252" s="315"/>
      <c r="GL252" s="315"/>
      <c r="GM252" s="315"/>
      <c r="GN252" s="315"/>
      <c r="GO252" s="315"/>
      <c r="GP252" s="315"/>
      <c r="GQ252" s="315"/>
      <c r="GR252" s="315"/>
      <c r="GS252" s="315"/>
      <c r="GT252" s="315"/>
      <c r="GU252" s="315"/>
      <c r="GV252" s="315"/>
      <c r="GW252" s="315"/>
      <c r="GX252" s="315"/>
      <c r="GY252" s="315"/>
      <c r="GZ252" s="315"/>
      <c r="HA252" s="315"/>
      <c r="HB252" s="315"/>
      <c r="HC252" s="315"/>
      <c r="HD252" s="315"/>
      <c r="HE252" s="315"/>
      <c r="HF252" s="315"/>
      <c r="HG252" s="315"/>
      <c r="HH252" s="315"/>
      <c r="HI252" s="315"/>
    </row>
    <row r="253" spans="1:217" ht="123.75" customHeight="1" thickBot="1" x14ac:dyDescent="0.25">
      <c r="A253" s="653"/>
      <c r="B253" s="645"/>
      <c r="C253" s="654"/>
      <c r="D253" s="140" t="s">
        <v>267</v>
      </c>
      <c r="E253" s="141" t="s">
        <v>268</v>
      </c>
      <c r="F253" s="142" t="s">
        <v>860</v>
      </c>
      <c r="G253" s="142" t="s">
        <v>861</v>
      </c>
      <c r="H253" s="247" t="s">
        <v>910</v>
      </c>
      <c r="I253" s="248" t="s">
        <v>863</v>
      </c>
      <c r="J253" s="279" t="s">
        <v>299</v>
      </c>
      <c r="K253" s="280" t="s">
        <v>1496</v>
      </c>
      <c r="L253" s="280" t="s">
        <v>1497</v>
      </c>
      <c r="M253" s="280" t="s">
        <v>1498</v>
      </c>
      <c r="N253" s="280" t="s">
        <v>1499</v>
      </c>
      <c r="O253" s="280" t="s">
        <v>1500</v>
      </c>
      <c r="P253" s="281">
        <v>6</v>
      </c>
      <c r="Q253" s="282">
        <v>4</v>
      </c>
      <c r="R253" s="281">
        <v>24</v>
      </c>
      <c r="S253" s="283" t="str">
        <f t="shared" si="90"/>
        <v>MuyAlto</v>
      </c>
      <c r="T253" s="284">
        <v>100</v>
      </c>
      <c r="U253" s="281">
        <f t="shared" si="95"/>
        <v>2400</v>
      </c>
      <c r="V253" s="281" t="s">
        <v>136</v>
      </c>
      <c r="W253" s="285" t="str">
        <f t="shared" si="78"/>
        <v>NO Aceptable</v>
      </c>
      <c r="X253" s="286"/>
      <c r="Y253" s="286"/>
      <c r="Z253" s="286"/>
      <c r="AA253" s="280" t="s">
        <v>1501</v>
      </c>
      <c r="AB253" s="280" t="s">
        <v>1502</v>
      </c>
      <c r="AC253" s="280" t="s">
        <v>277</v>
      </c>
      <c r="AD253" s="280" t="s">
        <v>1503</v>
      </c>
      <c r="AE253" s="280" t="s">
        <v>1504</v>
      </c>
      <c r="AF253" s="280" t="s">
        <v>1505</v>
      </c>
      <c r="AG253" s="280" t="s">
        <v>1506</v>
      </c>
      <c r="AH253" s="287"/>
      <c r="AI253" s="288"/>
      <c r="AJ253" s="289"/>
      <c r="AK253" s="290">
        <f t="shared" si="79"/>
        <v>0</v>
      </c>
      <c r="AL253" s="291">
        <f t="shared" si="80"/>
        <v>0</v>
      </c>
      <c r="AM253" s="292" t="str">
        <f t="shared" si="81"/>
        <v>IV</v>
      </c>
      <c r="AN253" s="279" t="str">
        <f t="shared" si="82"/>
        <v>Aceptable</v>
      </c>
      <c r="AO253" s="652"/>
      <c r="AP253" s="652"/>
      <c r="AQ253" s="315"/>
      <c r="AR253" s="315"/>
      <c r="AS253" s="315"/>
      <c r="AT253" s="315"/>
      <c r="AU253" s="315"/>
      <c r="AV253" s="315"/>
      <c r="AW253" s="315"/>
      <c r="AX253" s="315"/>
      <c r="AY253" s="315"/>
      <c r="AZ253" s="315"/>
      <c r="BA253" s="315"/>
      <c r="BB253" s="315"/>
      <c r="BC253" s="315"/>
      <c r="BD253" s="315"/>
      <c r="BE253" s="315"/>
      <c r="BF253" s="315"/>
      <c r="BG253" s="315"/>
      <c r="BH253" s="315"/>
      <c r="BI253" s="315"/>
      <c r="BJ253" s="315"/>
      <c r="BK253" s="315"/>
      <c r="BL253" s="315"/>
      <c r="BM253" s="315"/>
      <c r="BN253" s="315"/>
      <c r="BO253" s="315"/>
      <c r="BP253" s="315"/>
      <c r="BQ253" s="315"/>
      <c r="BR253" s="315"/>
      <c r="BS253" s="315"/>
      <c r="BT253" s="315"/>
      <c r="BU253" s="315"/>
      <c r="BV253" s="315"/>
      <c r="BW253" s="315"/>
      <c r="BX253" s="315"/>
      <c r="BY253" s="315"/>
      <c r="BZ253" s="315"/>
      <c r="CA253" s="315"/>
      <c r="CB253" s="315"/>
      <c r="CC253" s="315"/>
      <c r="CD253" s="315"/>
      <c r="CE253" s="315"/>
      <c r="CF253" s="315"/>
      <c r="CG253" s="315"/>
      <c r="CH253" s="315"/>
      <c r="CI253" s="315"/>
      <c r="CJ253" s="315"/>
      <c r="CK253" s="315"/>
      <c r="CL253" s="315"/>
      <c r="CM253" s="315"/>
      <c r="CN253" s="315"/>
      <c r="CO253" s="315"/>
      <c r="CP253" s="315"/>
      <c r="CQ253" s="315"/>
      <c r="CR253" s="315"/>
      <c r="CS253" s="315"/>
      <c r="CT253" s="315"/>
      <c r="CU253" s="315"/>
      <c r="CV253" s="315"/>
      <c r="CW253" s="315"/>
      <c r="CX253" s="315"/>
      <c r="CY253" s="315"/>
      <c r="CZ253" s="315"/>
      <c r="DA253" s="315"/>
      <c r="DB253" s="315"/>
      <c r="DC253" s="315"/>
      <c r="DD253" s="315"/>
      <c r="DE253" s="315"/>
      <c r="DF253" s="315"/>
      <c r="DG253" s="315"/>
      <c r="DH253" s="315"/>
      <c r="DI253" s="315"/>
      <c r="DJ253" s="315"/>
      <c r="DK253" s="315"/>
      <c r="DL253" s="315"/>
      <c r="DM253" s="315"/>
      <c r="DN253" s="315"/>
      <c r="DO253" s="315"/>
      <c r="DP253" s="315"/>
      <c r="DQ253" s="315"/>
      <c r="DR253" s="315"/>
      <c r="DS253" s="315"/>
      <c r="DT253" s="315"/>
      <c r="DU253" s="315"/>
      <c r="DV253" s="315"/>
      <c r="DW253" s="315"/>
      <c r="DX253" s="315"/>
      <c r="DY253" s="315"/>
      <c r="DZ253" s="315"/>
      <c r="EA253" s="315"/>
      <c r="EB253" s="315"/>
      <c r="EC253" s="315"/>
      <c r="ED253" s="315"/>
      <c r="EE253" s="315"/>
      <c r="EF253" s="315"/>
      <c r="EG253" s="315"/>
      <c r="EH253" s="315"/>
      <c r="EI253" s="315"/>
      <c r="EJ253" s="315"/>
      <c r="EK253" s="315"/>
      <c r="EL253" s="315"/>
      <c r="EM253" s="315"/>
      <c r="EN253" s="315"/>
      <c r="EO253" s="315"/>
      <c r="EP253" s="315"/>
      <c r="EQ253" s="315"/>
      <c r="ER253" s="315"/>
      <c r="ES253" s="315"/>
      <c r="ET253" s="315"/>
      <c r="EU253" s="315"/>
      <c r="EV253" s="315"/>
      <c r="EW253" s="315"/>
      <c r="EX253" s="315"/>
      <c r="EY253" s="315"/>
      <c r="EZ253" s="315"/>
      <c r="FA253" s="315"/>
      <c r="FB253" s="315"/>
      <c r="FC253" s="315"/>
      <c r="FD253" s="315"/>
      <c r="FE253" s="315"/>
      <c r="FF253" s="315"/>
      <c r="FG253" s="315"/>
      <c r="FH253" s="315"/>
      <c r="FI253" s="315"/>
      <c r="FJ253" s="315"/>
      <c r="FK253" s="315"/>
      <c r="FL253" s="315"/>
      <c r="FM253" s="315"/>
      <c r="FN253" s="315"/>
      <c r="FO253" s="315"/>
      <c r="FP253" s="315"/>
      <c r="FQ253" s="315"/>
      <c r="FR253" s="315"/>
      <c r="FS253" s="315"/>
      <c r="FT253" s="315"/>
      <c r="FU253" s="315"/>
      <c r="FV253" s="315"/>
      <c r="FW253" s="315"/>
      <c r="FX253" s="315"/>
      <c r="FY253" s="315"/>
      <c r="FZ253" s="315"/>
      <c r="GA253" s="315"/>
      <c r="GB253" s="315"/>
      <c r="GC253" s="315"/>
      <c r="GD253" s="315"/>
      <c r="GE253" s="315"/>
      <c r="GF253" s="315"/>
      <c r="GG253" s="315"/>
      <c r="GH253" s="315"/>
      <c r="GI253" s="315"/>
      <c r="GJ253" s="315"/>
      <c r="GK253" s="315"/>
      <c r="GL253" s="315"/>
      <c r="GM253" s="315"/>
      <c r="GN253" s="315"/>
      <c r="GO253" s="315"/>
      <c r="GP253" s="315"/>
      <c r="GQ253" s="315"/>
      <c r="GR253" s="315"/>
      <c r="GS253" s="315"/>
      <c r="GT253" s="315"/>
      <c r="GU253" s="315"/>
      <c r="GV253" s="315"/>
      <c r="GW253" s="315"/>
      <c r="GX253" s="315"/>
      <c r="GY253" s="315"/>
      <c r="GZ253" s="315"/>
      <c r="HA253" s="315"/>
      <c r="HB253" s="315"/>
      <c r="HC253" s="315"/>
      <c r="HD253" s="315"/>
      <c r="HE253" s="315"/>
      <c r="HF253" s="315"/>
      <c r="HG253" s="315"/>
      <c r="HH253" s="315"/>
      <c r="HI253" s="315"/>
    </row>
    <row r="254" spans="1:217" ht="166.5" thickBot="1" x14ac:dyDescent="0.25">
      <c r="A254" s="653"/>
      <c r="B254" s="645"/>
      <c r="C254" s="654"/>
      <c r="D254" s="140" t="s">
        <v>267</v>
      </c>
      <c r="E254" s="141" t="s">
        <v>268</v>
      </c>
      <c r="F254" s="142" t="s">
        <v>860</v>
      </c>
      <c r="G254" s="142" t="s">
        <v>861</v>
      </c>
      <c r="H254" s="247" t="s">
        <v>910</v>
      </c>
      <c r="I254" s="248" t="s">
        <v>863</v>
      </c>
      <c r="J254" s="142" t="s">
        <v>299</v>
      </c>
      <c r="K254" s="142" t="s">
        <v>26</v>
      </c>
      <c r="L254" s="142" t="s">
        <v>321</v>
      </c>
      <c r="M254" s="142" t="s">
        <v>277</v>
      </c>
      <c r="N254" s="142" t="s">
        <v>277</v>
      </c>
      <c r="O254" s="142" t="s">
        <v>911</v>
      </c>
      <c r="P254" s="170">
        <v>2</v>
      </c>
      <c r="Q254" s="143">
        <v>3</v>
      </c>
      <c r="R254" s="170">
        <f t="shared" ref="R254:R268" si="96">P254*Q254</f>
        <v>6</v>
      </c>
      <c r="S254" s="171" t="str">
        <f t="shared" si="90"/>
        <v>Medio</v>
      </c>
      <c r="T254" s="144">
        <v>25</v>
      </c>
      <c r="U254" s="170">
        <f t="shared" si="95"/>
        <v>150</v>
      </c>
      <c r="V254" s="170" t="str">
        <f t="shared" ref="V254:V270" si="97">IF((U254&gt;599),"I",IF(U254&gt;149,"II",IF(U254&gt;39,"III",IF(U254&lt;31,"IV"))))</f>
        <v>II</v>
      </c>
      <c r="W254" s="176" t="str">
        <f t="shared" si="78"/>
        <v>No Aceptable o Aceptable con Control Especifico</v>
      </c>
      <c r="X254" s="142"/>
      <c r="Y254" s="142"/>
      <c r="Z254" s="142"/>
      <c r="AA254" s="142" t="str">
        <f>L254</f>
        <v>Trasmision de  enfermedades infectocontagiosas (meningitis, neumonía,faringitis, fiebre reumática,forúnculos, osteomelitis ,Tétano, gangrena, difteria,ETC) , alteraciones en los diferentes  sistemas.</v>
      </c>
      <c r="AB254" s="142" t="s">
        <v>314</v>
      </c>
      <c r="AC254" s="142" t="s">
        <v>277</v>
      </c>
      <c r="AD254" s="142" t="s">
        <v>277</v>
      </c>
      <c r="AE254" s="142" t="s">
        <v>913</v>
      </c>
      <c r="AF254" s="142" t="s">
        <v>492</v>
      </c>
      <c r="AG254" s="142" t="s">
        <v>914</v>
      </c>
      <c r="AH254" s="142"/>
      <c r="AI254" s="180"/>
      <c r="AJ254" s="170"/>
      <c r="AK254" s="146">
        <f t="shared" si="79"/>
        <v>0</v>
      </c>
      <c r="AL254" s="219">
        <f t="shared" si="80"/>
        <v>0</v>
      </c>
      <c r="AM254" s="147" t="str">
        <f t="shared" si="81"/>
        <v>IV</v>
      </c>
      <c r="AN254" s="176" t="str">
        <f t="shared" si="82"/>
        <v>Aceptable</v>
      </c>
      <c r="AO254" s="652"/>
      <c r="AP254" s="652"/>
      <c r="AQ254" s="315"/>
      <c r="AR254" s="315"/>
      <c r="AS254" s="315"/>
      <c r="AT254" s="315"/>
      <c r="AU254" s="315"/>
      <c r="AV254" s="315"/>
      <c r="AW254" s="315"/>
      <c r="AX254" s="315"/>
      <c r="AY254" s="315"/>
      <c r="AZ254" s="315"/>
      <c r="BA254" s="315"/>
      <c r="BB254" s="315"/>
      <c r="BC254" s="315"/>
      <c r="BD254" s="315"/>
      <c r="BE254" s="315"/>
      <c r="BF254" s="315"/>
      <c r="BG254" s="315"/>
      <c r="BH254" s="315"/>
      <c r="BI254" s="315"/>
      <c r="BJ254" s="315"/>
      <c r="BK254" s="315"/>
      <c r="BL254" s="315"/>
      <c r="BM254" s="315"/>
      <c r="BN254" s="315"/>
      <c r="BO254" s="315"/>
      <c r="BP254" s="315"/>
      <c r="BQ254" s="315"/>
      <c r="BR254" s="315"/>
      <c r="BS254" s="315"/>
      <c r="BT254" s="315"/>
      <c r="BU254" s="315"/>
      <c r="BV254" s="315"/>
      <c r="BW254" s="315"/>
      <c r="BX254" s="315"/>
      <c r="BY254" s="315"/>
      <c r="BZ254" s="315"/>
      <c r="CA254" s="315"/>
      <c r="CB254" s="315"/>
      <c r="CC254" s="315"/>
      <c r="CD254" s="315"/>
      <c r="CE254" s="315"/>
      <c r="CF254" s="315"/>
      <c r="CG254" s="315"/>
      <c r="CH254" s="315"/>
      <c r="CI254" s="315"/>
      <c r="CJ254" s="315"/>
      <c r="CK254" s="315"/>
      <c r="CL254" s="315"/>
      <c r="CM254" s="315"/>
      <c r="CN254" s="315"/>
      <c r="CO254" s="315"/>
      <c r="CP254" s="315"/>
      <c r="CQ254" s="315"/>
      <c r="CR254" s="315"/>
      <c r="CS254" s="315"/>
      <c r="CT254" s="315"/>
      <c r="CU254" s="315"/>
      <c r="CV254" s="315"/>
      <c r="CW254" s="315"/>
      <c r="CX254" s="315"/>
      <c r="CY254" s="315"/>
      <c r="CZ254" s="315"/>
      <c r="DA254" s="315"/>
      <c r="DB254" s="315"/>
      <c r="DC254" s="315"/>
      <c r="DD254" s="315"/>
      <c r="DE254" s="315"/>
      <c r="DF254" s="315"/>
      <c r="DG254" s="315"/>
      <c r="DH254" s="315"/>
      <c r="DI254" s="315"/>
      <c r="DJ254" s="315"/>
      <c r="DK254" s="315"/>
      <c r="DL254" s="315"/>
      <c r="DM254" s="315"/>
      <c r="DN254" s="315"/>
      <c r="DO254" s="315"/>
      <c r="DP254" s="315"/>
      <c r="DQ254" s="315"/>
      <c r="DR254" s="315"/>
      <c r="DS254" s="315"/>
      <c r="DT254" s="315"/>
      <c r="DU254" s="315"/>
      <c r="DV254" s="315"/>
      <c r="DW254" s="315"/>
      <c r="DX254" s="315"/>
      <c r="DY254" s="315"/>
      <c r="DZ254" s="315"/>
      <c r="EA254" s="315"/>
      <c r="EB254" s="315"/>
      <c r="EC254" s="315"/>
      <c r="ED254" s="315"/>
      <c r="EE254" s="315"/>
      <c r="EF254" s="315"/>
      <c r="EG254" s="315"/>
      <c r="EH254" s="315"/>
      <c r="EI254" s="315"/>
      <c r="EJ254" s="315"/>
      <c r="EK254" s="315"/>
      <c r="EL254" s="315"/>
      <c r="EM254" s="315"/>
      <c r="EN254" s="315"/>
      <c r="EO254" s="315"/>
      <c r="EP254" s="315"/>
      <c r="EQ254" s="315"/>
      <c r="ER254" s="315"/>
      <c r="ES254" s="315"/>
      <c r="ET254" s="315"/>
      <c r="EU254" s="315"/>
      <c r="EV254" s="315"/>
      <c r="EW254" s="315"/>
      <c r="EX254" s="315"/>
      <c r="EY254" s="315"/>
      <c r="EZ254" s="315"/>
      <c r="FA254" s="315"/>
      <c r="FB254" s="315"/>
      <c r="FC254" s="315"/>
      <c r="FD254" s="315"/>
      <c r="FE254" s="315"/>
      <c r="FF254" s="315"/>
      <c r="FG254" s="315"/>
      <c r="FH254" s="315"/>
      <c r="FI254" s="315"/>
      <c r="FJ254" s="315"/>
      <c r="FK254" s="315"/>
      <c r="FL254" s="315"/>
      <c r="FM254" s="315"/>
      <c r="FN254" s="315"/>
      <c r="FO254" s="315"/>
      <c r="FP254" s="315"/>
      <c r="FQ254" s="315"/>
      <c r="FR254" s="315"/>
      <c r="FS254" s="315"/>
      <c r="FT254" s="315"/>
      <c r="FU254" s="315"/>
      <c r="FV254" s="315"/>
      <c r="FW254" s="315"/>
      <c r="FX254" s="315"/>
      <c r="FY254" s="315"/>
      <c r="FZ254" s="315"/>
      <c r="GA254" s="315"/>
      <c r="GB254" s="315"/>
      <c r="GC254" s="315"/>
      <c r="GD254" s="315"/>
      <c r="GE254" s="315"/>
      <c r="GF254" s="315"/>
      <c r="GG254" s="315"/>
      <c r="GH254" s="315"/>
      <c r="GI254" s="315"/>
      <c r="GJ254" s="315"/>
      <c r="GK254" s="315"/>
      <c r="GL254" s="315"/>
      <c r="GM254" s="315"/>
      <c r="GN254" s="315"/>
      <c r="GO254" s="315"/>
      <c r="GP254" s="315"/>
      <c r="GQ254" s="315"/>
      <c r="GR254" s="315"/>
      <c r="GS254" s="315"/>
      <c r="GT254" s="315"/>
      <c r="GU254" s="315"/>
      <c r="GV254" s="315"/>
      <c r="GW254" s="315"/>
      <c r="GX254" s="315"/>
      <c r="GY254" s="315"/>
      <c r="GZ254" s="315"/>
      <c r="HA254" s="315"/>
      <c r="HB254" s="315"/>
      <c r="HC254" s="315"/>
      <c r="HD254" s="315"/>
      <c r="HE254" s="315"/>
      <c r="HF254" s="315"/>
      <c r="HG254" s="315"/>
      <c r="HH254" s="315"/>
      <c r="HI254" s="315"/>
    </row>
    <row r="255" spans="1:217" ht="76.5" customHeight="1" thickBot="1" x14ac:dyDescent="0.25">
      <c r="A255" s="653"/>
      <c r="B255" s="645"/>
      <c r="C255" s="654"/>
      <c r="D255" s="140" t="s">
        <v>267</v>
      </c>
      <c r="E255" s="141" t="s">
        <v>268</v>
      </c>
      <c r="F255" s="142" t="s">
        <v>860</v>
      </c>
      <c r="G255" s="142" t="s">
        <v>401</v>
      </c>
      <c r="H255" s="142" t="s">
        <v>520</v>
      </c>
      <c r="I255" s="248" t="s">
        <v>863</v>
      </c>
      <c r="J255" s="142" t="s">
        <v>419</v>
      </c>
      <c r="K255" s="142" t="s">
        <v>420</v>
      </c>
      <c r="L255" s="142" t="s">
        <v>421</v>
      </c>
      <c r="M255" s="142" t="s">
        <v>277</v>
      </c>
      <c r="N255" s="142" t="s">
        <v>277</v>
      </c>
      <c r="O255" s="142" t="s">
        <v>277</v>
      </c>
      <c r="P255" s="170">
        <v>2</v>
      </c>
      <c r="Q255" s="143">
        <v>2</v>
      </c>
      <c r="R255" s="170">
        <f t="shared" si="96"/>
        <v>4</v>
      </c>
      <c r="S255" s="171" t="str">
        <f t="shared" si="90"/>
        <v>Bajo</v>
      </c>
      <c r="T255" s="144">
        <v>25</v>
      </c>
      <c r="U255" s="170">
        <f t="shared" si="95"/>
        <v>100</v>
      </c>
      <c r="V255" s="170" t="str">
        <f t="shared" si="97"/>
        <v>III</v>
      </c>
      <c r="W255" s="176" t="str">
        <f t="shared" si="78"/>
        <v>Mejorable</v>
      </c>
      <c r="X255" s="142"/>
      <c r="Y255" s="142"/>
      <c r="Z255" s="142"/>
      <c r="AA255" s="142" t="s">
        <v>423</v>
      </c>
      <c r="AB255" s="142" t="s">
        <v>424</v>
      </c>
      <c r="AC255" s="142" t="s">
        <v>277</v>
      </c>
      <c r="AD255" s="142" t="s">
        <v>277</v>
      </c>
      <c r="AE255" s="142" t="s">
        <v>277</v>
      </c>
      <c r="AF255" s="142" t="s">
        <v>777</v>
      </c>
      <c r="AG255" s="142" t="s">
        <v>277</v>
      </c>
      <c r="AH255" s="145"/>
      <c r="AI255" s="170"/>
      <c r="AJ255" s="143"/>
      <c r="AK255" s="146">
        <f t="shared" si="79"/>
        <v>0</v>
      </c>
      <c r="AL255" s="219">
        <f t="shared" si="80"/>
        <v>0</v>
      </c>
      <c r="AM255" s="147" t="str">
        <f t="shared" si="81"/>
        <v>IV</v>
      </c>
      <c r="AN255" s="176" t="str">
        <f t="shared" si="82"/>
        <v>Aceptable</v>
      </c>
      <c r="AO255" s="652"/>
      <c r="AP255" s="652"/>
      <c r="AQ255" s="315"/>
      <c r="AR255" s="315"/>
      <c r="AS255" s="315"/>
      <c r="AT255" s="315"/>
      <c r="AU255" s="315"/>
      <c r="AV255" s="315"/>
      <c r="AW255" s="315"/>
      <c r="AX255" s="315"/>
      <c r="AY255" s="315"/>
      <c r="AZ255" s="315"/>
      <c r="BA255" s="315"/>
      <c r="BB255" s="315"/>
      <c r="BC255" s="315"/>
      <c r="BD255" s="315"/>
      <c r="BE255" s="315"/>
      <c r="BF255" s="315"/>
      <c r="BG255" s="315"/>
      <c r="BH255" s="315"/>
      <c r="BI255" s="315"/>
      <c r="BJ255" s="315"/>
      <c r="BK255" s="315"/>
      <c r="BL255" s="315"/>
      <c r="BM255" s="315"/>
      <c r="BN255" s="315"/>
      <c r="BO255" s="315"/>
      <c r="BP255" s="315"/>
      <c r="BQ255" s="315"/>
      <c r="BR255" s="315"/>
      <c r="BS255" s="315"/>
      <c r="BT255" s="315"/>
      <c r="BU255" s="315"/>
      <c r="BV255" s="315"/>
      <c r="BW255" s="315"/>
      <c r="BX255" s="315"/>
      <c r="BY255" s="315"/>
      <c r="BZ255" s="315"/>
      <c r="CA255" s="315"/>
      <c r="CB255" s="315"/>
      <c r="CC255" s="315"/>
      <c r="CD255" s="315"/>
      <c r="CE255" s="315"/>
      <c r="CF255" s="315"/>
      <c r="CG255" s="315"/>
      <c r="CH255" s="315"/>
      <c r="CI255" s="315"/>
      <c r="CJ255" s="315"/>
      <c r="CK255" s="315"/>
      <c r="CL255" s="315"/>
      <c r="CM255" s="315"/>
      <c r="CN255" s="315"/>
      <c r="CO255" s="315"/>
      <c r="CP255" s="315"/>
      <c r="CQ255" s="315"/>
      <c r="CR255" s="315"/>
      <c r="CS255" s="315"/>
      <c r="CT255" s="315"/>
      <c r="CU255" s="315"/>
      <c r="CV255" s="315"/>
      <c r="CW255" s="315"/>
      <c r="CX255" s="315"/>
      <c r="CY255" s="315"/>
      <c r="CZ255" s="315"/>
      <c r="DA255" s="315"/>
      <c r="DB255" s="315"/>
      <c r="DC255" s="315"/>
      <c r="DD255" s="315"/>
      <c r="DE255" s="315"/>
      <c r="DF255" s="315"/>
      <c r="DG255" s="315"/>
      <c r="DH255" s="315"/>
      <c r="DI255" s="315"/>
      <c r="DJ255" s="315"/>
      <c r="DK255" s="315"/>
      <c r="DL255" s="315"/>
      <c r="DM255" s="315"/>
      <c r="DN255" s="315"/>
      <c r="DO255" s="315"/>
      <c r="DP255" s="315"/>
      <c r="DQ255" s="315"/>
      <c r="DR255" s="315"/>
      <c r="DS255" s="315"/>
      <c r="DT255" s="315"/>
      <c r="DU255" s="315"/>
      <c r="DV255" s="315"/>
      <c r="DW255" s="315"/>
      <c r="DX255" s="315"/>
      <c r="DY255" s="315"/>
      <c r="DZ255" s="315"/>
      <c r="EA255" s="315"/>
      <c r="EB255" s="315"/>
      <c r="EC255" s="315"/>
      <c r="ED255" s="315"/>
      <c r="EE255" s="315"/>
      <c r="EF255" s="315"/>
      <c r="EG255" s="315"/>
      <c r="EH255" s="315"/>
      <c r="EI255" s="315"/>
      <c r="EJ255" s="315"/>
      <c r="EK255" s="315"/>
      <c r="EL255" s="315"/>
      <c r="EM255" s="315"/>
      <c r="EN255" s="315"/>
      <c r="EO255" s="315"/>
      <c r="EP255" s="315"/>
      <c r="EQ255" s="315"/>
      <c r="ER255" s="315"/>
      <c r="ES255" s="315"/>
      <c r="ET255" s="315"/>
      <c r="EU255" s="315"/>
      <c r="EV255" s="315"/>
      <c r="EW255" s="315"/>
      <c r="EX255" s="315"/>
      <c r="EY255" s="315"/>
      <c r="EZ255" s="315"/>
      <c r="FA255" s="315"/>
      <c r="FB255" s="315"/>
      <c r="FC255" s="315"/>
      <c r="FD255" s="315"/>
      <c r="FE255" s="315"/>
      <c r="FF255" s="315"/>
      <c r="FG255" s="315"/>
      <c r="FH255" s="315"/>
      <c r="FI255" s="315"/>
      <c r="FJ255" s="315"/>
      <c r="FK255" s="315"/>
      <c r="FL255" s="315"/>
      <c r="FM255" s="315"/>
      <c r="FN255" s="315"/>
      <c r="FO255" s="315"/>
      <c r="FP255" s="315"/>
      <c r="FQ255" s="315"/>
      <c r="FR255" s="315"/>
      <c r="FS255" s="315"/>
      <c r="FT255" s="315"/>
      <c r="FU255" s="315"/>
      <c r="FV255" s="315"/>
      <c r="FW255" s="315"/>
      <c r="FX255" s="315"/>
      <c r="FY255" s="315"/>
      <c r="FZ255" s="315"/>
      <c r="GA255" s="315"/>
      <c r="GB255" s="315"/>
      <c r="GC255" s="315"/>
      <c r="GD255" s="315"/>
      <c r="GE255" s="315"/>
      <c r="GF255" s="315"/>
      <c r="GG255" s="315"/>
      <c r="GH255" s="315"/>
      <c r="GI255" s="315"/>
      <c r="GJ255" s="315"/>
      <c r="GK255" s="315"/>
      <c r="GL255" s="315"/>
      <c r="GM255" s="315"/>
      <c r="GN255" s="315"/>
      <c r="GO255" s="315"/>
      <c r="GP255" s="315"/>
      <c r="GQ255" s="315"/>
      <c r="GR255" s="315"/>
      <c r="GS255" s="315"/>
      <c r="GT255" s="315"/>
      <c r="GU255" s="315"/>
      <c r="GV255" s="315"/>
      <c r="GW255" s="315"/>
      <c r="GX255" s="315"/>
      <c r="GY255" s="315"/>
      <c r="GZ255" s="315"/>
      <c r="HA255" s="315"/>
      <c r="HB255" s="315"/>
      <c r="HC255" s="315"/>
      <c r="HD255" s="315"/>
      <c r="HE255" s="315"/>
      <c r="HF255" s="315"/>
      <c r="HG255" s="315"/>
      <c r="HH255" s="315"/>
      <c r="HI255" s="315"/>
    </row>
    <row r="256" spans="1:217" ht="76.5" customHeight="1" thickBot="1" x14ac:dyDescent="0.25">
      <c r="A256" s="653"/>
      <c r="B256" s="645"/>
      <c r="C256" s="654"/>
      <c r="D256" s="140" t="s">
        <v>267</v>
      </c>
      <c r="E256" s="141" t="s">
        <v>268</v>
      </c>
      <c r="F256" s="142" t="s">
        <v>860</v>
      </c>
      <c r="G256" s="142" t="s">
        <v>401</v>
      </c>
      <c r="H256" s="142" t="s">
        <v>426</v>
      </c>
      <c r="I256" s="248" t="s">
        <v>863</v>
      </c>
      <c r="J256" s="142" t="s">
        <v>419</v>
      </c>
      <c r="K256" s="142" t="s">
        <v>36</v>
      </c>
      <c r="L256" s="142" t="s">
        <v>421</v>
      </c>
      <c r="M256" s="142" t="s">
        <v>277</v>
      </c>
      <c r="N256" s="142" t="s">
        <v>277</v>
      </c>
      <c r="O256" s="142" t="s">
        <v>277</v>
      </c>
      <c r="P256" s="170">
        <v>2</v>
      </c>
      <c r="Q256" s="143">
        <v>2</v>
      </c>
      <c r="R256" s="170">
        <f t="shared" si="96"/>
        <v>4</v>
      </c>
      <c r="S256" s="171" t="str">
        <f t="shared" si="90"/>
        <v>Bajo</v>
      </c>
      <c r="T256" s="144">
        <v>25</v>
      </c>
      <c r="U256" s="170">
        <f t="shared" si="95"/>
        <v>100</v>
      </c>
      <c r="V256" s="170" t="str">
        <f t="shared" si="97"/>
        <v>III</v>
      </c>
      <c r="W256" s="176" t="str">
        <f t="shared" si="78"/>
        <v>Mejorable</v>
      </c>
      <c r="X256" s="142"/>
      <c r="Y256" s="142"/>
      <c r="Z256" s="142"/>
      <c r="AA256" s="142" t="s">
        <v>427</v>
      </c>
      <c r="AB256" s="142" t="s">
        <v>424</v>
      </c>
      <c r="AC256" s="142" t="s">
        <v>277</v>
      </c>
      <c r="AD256" s="142" t="s">
        <v>277</v>
      </c>
      <c r="AE256" s="142" t="s">
        <v>277</v>
      </c>
      <c r="AF256" s="142" t="s">
        <v>777</v>
      </c>
      <c r="AG256" s="142" t="s">
        <v>277</v>
      </c>
      <c r="AH256" s="145"/>
      <c r="AI256" s="170"/>
      <c r="AJ256" s="143"/>
      <c r="AK256" s="146">
        <f t="shared" si="79"/>
        <v>0</v>
      </c>
      <c r="AL256" s="219">
        <f t="shared" si="80"/>
        <v>0</v>
      </c>
      <c r="AM256" s="147" t="str">
        <f t="shared" si="81"/>
        <v>IV</v>
      </c>
      <c r="AN256" s="176" t="str">
        <f t="shared" si="82"/>
        <v>Aceptable</v>
      </c>
      <c r="AO256" s="652"/>
      <c r="AP256" s="652"/>
      <c r="AQ256" s="315"/>
      <c r="AR256" s="315"/>
      <c r="AS256" s="315"/>
      <c r="AT256" s="315"/>
      <c r="AU256" s="315"/>
      <c r="AV256" s="315"/>
      <c r="AW256" s="315"/>
      <c r="AX256" s="315"/>
      <c r="AY256" s="315"/>
      <c r="AZ256" s="315"/>
      <c r="BA256" s="315"/>
      <c r="BB256" s="315"/>
      <c r="BC256" s="315"/>
      <c r="BD256" s="315"/>
      <c r="BE256" s="315"/>
      <c r="BF256" s="315"/>
      <c r="BG256" s="315"/>
      <c r="BH256" s="315"/>
      <c r="BI256" s="315"/>
      <c r="BJ256" s="315"/>
      <c r="BK256" s="315"/>
      <c r="BL256" s="315"/>
      <c r="BM256" s="315"/>
      <c r="BN256" s="315"/>
      <c r="BO256" s="315"/>
      <c r="BP256" s="315"/>
      <c r="BQ256" s="315"/>
      <c r="BR256" s="315"/>
      <c r="BS256" s="315"/>
      <c r="BT256" s="315"/>
      <c r="BU256" s="315"/>
      <c r="BV256" s="315"/>
      <c r="BW256" s="315"/>
      <c r="BX256" s="315"/>
      <c r="BY256" s="315"/>
      <c r="BZ256" s="315"/>
      <c r="CA256" s="315"/>
      <c r="CB256" s="315"/>
      <c r="CC256" s="315"/>
      <c r="CD256" s="315"/>
      <c r="CE256" s="315"/>
      <c r="CF256" s="315"/>
      <c r="CG256" s="315"/>
      <c r="CH256" s="315"/>
      <c r="CI256" s="315"/>
      <c r="CJ256" s="315"/>
      <c r="CK256" s="315"/>
      <c r="CL256" s="315"/>
      <c r="CM256" s="315"/>
      <c r="CN256" s="315"/>
      <c r="CO256" s="315"/>
      <c r="CP256" s="315"/>
      <c r="CQ256" s="315"/>
      <c r="CR256" s="315"/>
      <c r="CS256" s="315"/>
      <c r="CT256" s="315"/>
      <c r="CU256" s="315"/>
      <c r="CV256" s="315"/>
      <c r="CW256" s="315"/>
      <c r="CX256" s="315"/>
      <c r="CY256" s="315"/>
      <c r="CZ256" s="315"/>
      <c r="DA256" s="315"/>
      <c r="DB256" s="315"/>
      <c r="DC256" s="315"/>
      <c r="DD256" s="315"/>
      <c r="DE256" s="315"/>
      <c r="DF256" s="315"/>
      <c r="DG256" s="315"/>
      <c r="DH256" s="315"/>
      <c r="DI256" s="315"/>
      <c r="DJ256" s="315"/>
      <c r="DK256" s="315"/>
      <c r="DL256" s="315"/>
      <c r="DM256" s="315"/>
      <c r="DN256" s="315"/>
      <c r="DO256" s="315"/>
      <c r="DP256" s="315"/>
      <c r="DQ256" s="315"/>
      <c r="DR256" s="315"/>
      <c r="DS256" s="315"/>
      <c r="DT256" s="315"/>
      <c r="DU256" s="315"/>
      <c r="DV256" s="315"/>
      <c r="DW256" s="315"/>
      <c r="DX256" s="315"/>
      <c r="DY256" s="315"/>
      <c r="DZ256" s="315"/>
      <c r="EA256" s="315"/>
      <c r="EB256" s="315"/>
      <c r="EC256" s="315"/>
      <c r="ED256" s="315"/>
      <c r="EE256" s="315"/>
      <c r="EF256" s="315"/>
      <c r="EG256" s="315"/>
      <c r="EH256" s="315"/>
      <c r="EI256" s="315"/>
      <c r="EJ256" s="315"/>
      <c r="EK256" s="315"/>
      <c r="EL256" s="315"/>
      <c r="EM256" s="315"/>
      <c r="EN256" s="315"/>
      <c r="EO256" s="315"/>
      <c r="EP256" s="315"/>
      <c r="EQ256" s="315"/>
      <c r="ER256" s="315"/>
      <c r="ES256" s="315"/>
      <c r="ET256" s="315"/>
      <c r="EU256" s="315"/>
      <c r="EV256" s="315"/>
      <c r="EW256" s="315"/>
      <c r="EX256" s="315"/>
      <c r="EY256" s="315"/>
      <c r="EZ256" s="315"/>
      <c r="FA256" s="315"/>
      <c r="FB256" s="315"/>
      <c r="FC256" s="315"/>
      <c r="FD256" s="315"/>
      <c r="FE256" s="315"/>
      <c r="FF256" s="315"/>
      <c r="FG256" s="315"/>
      <c r="FH256" s="315"/>
      <c r="FI256" s="315"/>
      <c r="FJ256" s="315"/>
      <c r="FK256" s="315"/>
      <c r="FL256" s="315"/>
      <c r="FM256" s="315"/>
      <c r="FN256" s="315"/>
      <c r="FO256" s="315"/>
      <c r="FP256" s="315"/>
      <c r="FQ256" s="315"/>
      <c r="FR256" s="315"/>
      <c r="FS256" s="315"/>
      <c r="FT256" s="315"/>
      <c r="FU256" s="315"/>
      <c r="FV256" s="315"/>
      <c r="FW256" s="315"/>
      <c r="FX256" s="315"/>
      <c r="FY256" s="315"/>
      <c r="FZ256" s="315"/>
      <c r="GA256" s="315"/>
      <c r="GB256" s="315"/>
      <c r="GC256" s="315"/>
      <c r="GD256" s="315"/>
      <c r="GE256" s="315"/>
      <c r="GF256" s="315"/>
      <c r="GG256" s="315"/>
      <c r="GH256" s="315"/>
      <c r="GI256" s="315"/>
      <c r="GJ256" s="315"/>
      <c r="GK256" s="315"/>
      <c r="GL256" s="315"/>
      <c r="GM256" s="315"/>
      <c r="GN256" s="315"/>
      <c r="GO256" s="315"/>
      <c r="GP256" s="315"/>
      <c r="GQ256" s="315"/>
      <c r="GR256" s="315"/>
      <c r="GS256" s="315"/>
      <c r="GT256" s="315"/>
      <c r="GU256" s="315"/>
      <c r="GV256" s="315"/>
      <c r="GW256" s="315"/>
      <c r="GX256" s="315"/>
      <c r="GY256" s="315"/>
      <c r="GZ256" s="315"/>
      <c r="HA256" s="315"/>
      <c r="HB256" s="315"/>
      <c r="HC256" s="315"/>
      <c r="HD256" s="315"/>
      <c r="HE256" s="315"/>
      <c r="HF256" s="315"/>
      <c r="HG256" s="315"/>
      <c r="HH256" s="315"/>
      <c r="HI256" s="315"/>
    </row>
    <row r="257" spans="1:217" ht="90" customHeight="1" thickBot="1" x14ac:dyDescent="0.25">
      <c r="A257" s="653"/>
      <c r="B257" s="645"/>
      <c r="C257" s="654"/>
      <c r="D257" s="140" t="s">
        <v>267</v>
      </c>
      <c r="E257" s="141" t="s">
        <v>268</v>
      </c>
      <c r="F257" s="142" t="s">
        <v>860</v>
      </c>
      <c r="G257" s="142" t="s">
        <v>401</v>
      </c>
      <c r="H257" s="142" t="s">
        <v>428</v>
      </c>
      <c r="I257" s="248" t="s">
        <v>863</v>
      </c>
      <c r="J257" s="142" t="s">
        <v>419</v>
      </c>
      <c r="K257" s="142" t="s">
        <v>429</v>
      </c>
      <c r="L257" s="142" t="s">
        <v>430</v>
      </c>
      <c r="M257" s="142" t="s">
        <v>277</v>
      </c>
      <c r="N257" s="142" t="s">
        <v>277</v>
      </c>
      <c r="O257" s="142" t="s">
        <v>277</v>
      </c>
      <c r="P257" s="170">
        <v>2</v>
      </c>
      <c r="Q257" s="143">
        <v>2</v>
      </c>
      <c r="R257" s="170">
        <f t="shared" si="96"/>
        <v>4</v>
      </c>
      <c r="S257" s="171" t="str">
        <f t="shared" si="90"/>
        <v>Bajo</v>
      </c>
      <c r="T257" s="144">
        <v>25</v>
      </c>
      <c r="U257" s="170">
        <f t="shared" si="95"/>
        <v>100</v>
      </c>
      <c r="V257" s="170" t="str">
        <f t="shared" si="97"/>
        <v>III</v>
      </c>
      <c r="W257" s="176" t="str">
        <f t="shared" si="78"/>
        <v>Mejorable</v>
      </c>
      <c r="X257" s="142"/>
      <c r="Y257" s="142"/>
      <c r="Z257" s="142"/>
      <c r="AA257" s="142" t="s">
        <v>427</v>
      </c>
      <c r="AB257" s="142" t="s">
        <v>424</v>
      </c>
      <c r="AC257" s="142" t="s">
        <v>277</v>
      </c>
      <c r="AD257" s="142" t="s">
        <v>277</v>
      </c>
      <c r="AE257" s="142" t="s">
        <v>277</v>
      </c>
      <c r="AF257" s="142" t="s">
        <v>777</v>
      </c>
      <c r="AG257" s="142" t="s">
        <v>277</v>
      </c>
      <c r="AH257" s="145"/>
      <c r="AI257" s="170"/>
      <c r="AJ257" s="143"/>
      <c r="AK257" s="146">
        <f t="shared" si="79"/>
        <v>0</v>
      </c>
      <c r="AL257" s="219">
        <f t="shared" si="80"/>
        <v>0</v>
      </c>
      <c r="AM257" s="147" t="str">
        <f t="shared" si="81"/>
        <v>IV</v>
      </c>
      <c r="AN257" s="176" t="str">
        <f t="shared" si="82"/>
        <v>Aceptable</v>
      </c>
      <c r="AO257" s="652"/>
      <c r="AP257" s="652"/>
      <c r="AQ257" s="315"/>
      <c r="AR257" s="315"/>
      <c r="AS257" s="315"/>
      <c r="AT257" s="315"/>
      <c r="AU257" s="315"/>
      <c r="AV257" s="315"/>
      <c r="AW257" s="315"/>
      <c r="AX257" s="315"/>
      <c r="AY257" s="315"/>
      <c r="AZ257" s="315"/>
      <c r="BA257" s="315"/>
      <c r="BB257" s="315"/>
      <c r="BC257" s="315"/>
      <c r="BD257" s="315"/>
      <c r="BE257" s="315"/>
      <c r="BF257" s="315"/>
      <c r="BG257" s="315"/>
      <c r="BH257" s="315"/>
      <c r="BI257" s="315"/>
      <c r="BJ257" s="315"/>
      <c r="BK257" s="315"/>
      <c r="BL257" s="315"/>
      <c r="BM257" s="315"/>
      <c r="BN257" s="315"/>
      <c r="BO257" s="315"/>
      <c r="BP257" s="315"/>
      <c r="BQ257" s="315"/>
      <c r="BR257" s="315"/>
      <c r="BS257" s="315"/>
      <c r="BT257" s="315"/>
      <c r="BU257" s="315"/>
      <c r="BV257" s="315"/>
      <c r="BW257" s="315"/>
      <c r="BX257" s="315"/>
      <c r="BY257" s="315"/>
      <c r="BZ257" s="315"/>
      <c r="CA257" s="315"/>
      <c r="CB257" s="315"/>
      <c r="CC257" s="315"/>
      <c r="CD257" s="315"/>
      <c r="CE257" s="315"/>
      <c r="CF257" s="315"/>
      <c r="CG257" s="315"/>
      <c r="CH257" s="315"/>
      <c r="CI257" s="315"/>
      <c r="CJ257" s="315"/>
      <c r="CK257" s="315"/>
      <c r="CL257" s="315"/>
      <c r="CM257" s="315"/>
      <c r="CN257" s="315"/>
      <c r="CO257" s="315"/>
      <c r="CP257" s="315"/>
      <c r="CQ257" s="315"/>
      <c r="CR257" s="315"/>
      <c r="CS257" s="315"/>
      <c r="CT257" s="315"/>
      <c r="CU257" s="315"/>
      <c r="CV257" s="315"/>
      <c r="CW257" s="315"/>
      <c r="CX257" s="315"/>
      <c r="CY257" s="315"/>
      <c r="CZ257" s="315"/>
      <c r="DA257" s="315"/>
      <c r="DB257" s="315"/>
      <c r="DC257" s="315"/>
      <c r="DD257" s="315"/>
      <c r="DE257" s="315"/>
      <c r="DF257" s="315"/>
      <c r="DG257" s="315"/>
      <c r="DH257" s="315"/>
      <c r="DI257" s="315"/>
      <c r="DJ257" s="315"/>
      <c r="DK257" s="315"/>
      <c r="DL257" s="315"/>
      <c r="DM257" s="315"/>
      <c r="DN257" s="315"/>
      <c r="DO257" s="315"/>
      <c r="DP257" s="315"/>
      <c r="DQ257" s="315"/>
      <c r="DR257" s="315"/>
      <c r="DS257" s="315"/>
      <c r="DT257" s="315"/>
      <c r="DU257" s="315"/>
      <c r="DV257" s="315"/>
      <c r="DW257" s="315"/>
      <c r="DX257" s="315"/>
      <c r="DY257" s="315"/>
      <c r="DZ257" s="315"/>
      <c r="EA257" s="315"/>
      <c r="EB257" s="315"/>
      <c r="EC257" s="315"/>
      <c r="ED257" s="315"/>
      <c r="EE257" s="315"/>
      <c r="EF257" s="315"/>
      <c r="EG257" s="315"/>
      <c r="EH257" s="315"/>
      <c r="EI257" s="315"/>
      <c r="EJ257" s="315"/>
      <c r="EK257" s="315"/>
      <c r="EL257" s="315"/>
      <c r="EM257" s="315"/>
      <c r="EN257" s="315"/>
      <c r="EO257" s="315"/>
      <c r="EP257" s="315"/>
      <c r="EQ257" s="315"/>
      <c r="ER257" s="315"/>
      <c r="ES257" s="315"/>
      <c r="ET257" s="315"/>
      <c r="EU257" s="315"/>
      <c r="EV257" s="315"/>
      <c r="EW257" s="315"/>
      <c r="EX257" s="315"/>
      <c r="EY257" s="315"/>
      <c r="EZ257" s="315"/>
      <c r="FA257" s="315"/>
      <c r="FB257" s="315"/>
      <c r="FC257" s="315"/>
      <c r="FD257" s="315"/>
      <c r="FE257" s="315"/>
      <c r="FF257" s="315"/>
      <c r="FG257" s="315"/>
      <c r="FH257" s="315"/>
      <c r="FI257" s="315"/>
      <c r="FJ257" s="315"/>
      <c r="FK257" s="315"/>
      <c r="FL257" s="315"/>
      <c r="FM257" s="315"/>
      <c r="FN257" s="315"/>
      <c r="FO257" s="315"/>
      <c r="FP257" s="315"/>
      <c r="FQ257" s="315"/>
      <c r="FR257" s="315"/>
      <c r="FS257" s="315"/>
      <c r="FT257" s="315"/>
      <c r="FU257" s="315"/>
      <c r="FV257" s="315"/>
      <c r="FW257" s="315"/>
      <c r="FX257" s="315"/>
      <c r="FY257" s="315"/>
      <c r="FZ257" s="315"/>
      <c r="GA257" s="315"/>
      <c r="GB257" s="315"/>
      <c r="GC257" s="315"/>
      <c r="GD257" s="315"/>
      <c r="GE257" s="315"/>
      <c r="GF257" s="315"/>
      <c r="GG257" s="315"/>
      <c r="GH257" s="315"/>
      <c r="GI257" s="315"/>
      <c r="GJ257" s="315"/>
      <c r="GK257" s="315"/>
      <c r="GL257" s="315"/>
      <c r="GM257" s="315"/>
      <c r="GN257" s="315"/>
      <c r="GO257" s="315"/>
      <c r="GP257" s="315"/>
      <c r="GQ257" s="315"/>
      <c r="GR257" s="315"/>
      <c r="GS257" s="315"/>
      <c r="GT257" s="315"/>
      <c r="GU257" s="315"/>
      <c r="GV257" s="315"/>
      <c r="GW257" s="315"/>
      <c r="GX257" s="315"/>
      <c r="GY257" s="315"/>
      <c r="GZ257" s="315"/>
      <c r="HA257" s="315"/>
      <c r="HB257" s="315"/>
      <c r="HC257" s="315"/>
      <c r="HD257" s="315"/>
      <c r="HE257" s="315"/>
      <c r="HF257" s="315"/>
      <c r="HG257" s="315"/>
      <c r="HH257" s="315"/>
      <c r="HI257" s="315"/>
    </row>
    <row r="258" spans="1:217" ht="141" customHeight="1" thickBot="1" x14ac:dyDescent="0.25">
      <c r="A258" s="653"/>
      <c r="B258" s="645"/>
      <c r="C258" s="654"/>
      <c r="D258" s="140" t="s">
        <v>267</v>
      </c>
      <c r="E258" s="141" t="s">
        <v>268</v>
      </c>
      <c r="F258" s="142" t="s">
        <v>860</v>
      </c>
      <c r="G258" s="142" t="s">
        <v>861</v>
      </c>
      <c r="H258" s="247" t="s">
        <v>915</v>
      </c>
      <c r="I258" s="248" t="s">
        <v>863</v>
      </c>
      <c r="J258" s="142" t="s">
        <v>299</v>
      </c>
      <c r="K258" s="142" t="s">
        <v>542</v>
      </c>
      <c r="L258" s="247" t="s">
        <v>916</v>
      </c>
      <c r="M258" s="142" t="s">
        <v>277</v>
      </c>
      <c r="N258" s="142" t="s">
        <v>277</v>
      </c>
      <c r="O258" s="142" t="s">
        <v>1487</v>
      </c>
      <c r="P258" s="170">
        <v>2</v>
      </c>
      <c r="Q258" s="143">
        <v>2</v>
      </c>
      <c r="R258" s="170">
        <f t="shared" si="96"/>
        <v>4</v>
      </c>
      <c r="S258" s="171" t="str">
        <f t="shared" si="90"/>
        <v>Bajo</v>
      </c>
      <c r="T258" s="144">
        <v>25</v>
      </c>
      <c r="U258" s="170">
        <f>T258*R258</f>
        <v>100</v>
      </c>
      <c r="V258" s="170" t="str">
        <f t="shared" si="97"/>
        <v>III</v>
      </c>
      <c r="W258" s="176" t="str">
        <f t="shared" si="78"/>
        <v>Mejorable</v>
      </c>
      <c r="X258" s="142"/>
      <c r="Y258" s="142"/>
      <c r="Z258" s="142"/>
      <c r="AA258" s="142" t="s">
        <v>916</v>
      </c>
      <c r="AB258" s="142" t="s">
        <v>314</v>
      </c>
      <c r="AC258" s="142" t="s">
        <v>277</v>
      </c>
      <c r="AD258" s="142" t="s">
        <v>277</v>
      </c>
      <c r="AE258" s="142" t="s">
        <v>277</v>
      </c>
      <c r="AF258" s="142" t="s">
        <v>917</v>
      </c>
      <c r="AG258" s="142"/>
      <c r="AH258" s="145"/>
      <c r="AI258" s="170"/>
      <c r="AJ258" s="143"/>
      <c r="AK258" s="146">
        <f t="shared" si="79"/>
        <v>0</v>
      </c>
      <c r="AL258" s="219">
        <f t="shared" si="80"/>
        <v>0</v>
      </c>
      <c r="AM258" s="147" t="str">
        <f t="shared" si="81"/>
        <v>IV</v>
      </c>
      <c r="AN258" s="176" t="str">
        <f t="shared" si="82"/>
        <v>Aceptable</v>
      </c>
      <c r="AO258" s="652"/>
      <c r="AP258" s="652"/>
      <c r="AQ258" s="315"/>
      <c r="AR258" s="315"/>
      <c r="AS258" s="315"/>
      <c r="AT258" s="315"/>
      <c r="AU258" s="315"/>
      <c r="AV258" s="315"/>
      <c r="AW258" s="315"/>
      <c r="AX258" s="315"/>
      <c r="AY258" s="315"/>
      <c r="AZ258" s="315"/>
      <c r="BA258" s="315"/>
      <c r="BB258" s="315"/>
      <c r="BC258" s="315"/>
      <c r="BD258" s="315"/>
      <c r="BE258" s="315"/>
      <c r="BF258" s="315"/>
      <c r="BG258" s="315"/>
      <c r="BH258" s="315"/>
      <c r="BI258" s="315"/>
      <c r="BJ258" s="315"/>
      <c r="BK258" s="315"/>
      <c r="BL258" s="315"/>
      <c r="BM258" s="315"/>
      <c r="BN258" s="315"/>
      <c r="BO258" s="315"/>
      <c r="BP258" s="315"/>
      <c r="BQ258" s="315"/>
      <c r="BR258" s="315"/>
      <c r="BS258" s="315"/>
      <c r="BT258" s="315"/>
      <c r="BU258" s="315"/>
      <c r="BV258" s="315"/>
      <c r="BW258" s="315"/>
      <c r="BX258" s="315"/>
      <c r="BY258" s="315"/>
      <c r="BZ258" s="315"/>
      <c r="CA258" s="315"/>
      <c r="CB258" s="315"/>
      <c r="CC258" s="315"/>
      <c r="CD258" s="315"/>
      <c r="CE258" s="315"/>
      <c r="CF258" s="315"/>
      <c r="CG258" s="315"/>
      <c r="CH258" s="315"/>
      <c r="CI258" s="315"/>
      <c r="CJ258" s="315"/>
      <c r="CK258" s="315"/>
      <c r="CL258" s="315"/>
      <c r="CM258" s="315"/>
      <c r="CN258" s="315"/>
      <c r="CO258" s="315"/>
      <c r="CP258" s="315"/>
      <c r="CQ258" s="315"/>
      <c r="CR258" s="315"/>
      <c r="CS258" s="315"/>
      <c r="CT258" s="315"/>
      <c r="CU258" s="315"/>
      <c r="CV258" s="315"/>
      <c r="CW258" s="315"/>
      <c r="CX258" s="315"/>
      <c r="CY258" s="315"/>
      <c r="CZ258" s="315"/>
      <c r="DA258" s="315"/>
      <c r="DB258" s="315"/>
      <c r="DC258" s="315"/>
      <c r="DD258" s="315"/>
      <c r="DE258" s="315"/>
      <c r="DF258" s="315"/>
      <c r="DG258" s="315"/>
      <c r="DH258" s="315"/>
      <c r="DI258" s="315"/>
      <c r="DJ258" s="315"/>
      <c r="DK258" s="315"/>
      <c r="DL258" s="315"/>
      <c r="DM258" s="315"/>
      <c r="DN258" s="315"/>
      <c r="DO258" s="315"/>
      <c r="DP258" s="315"/>
      <c r="DQ258" s="315"/>
      <c r="DR258" s="315"/>
      <c r="DS258" s="315"/>
      <c r="DT258" s="315"/>
      <c r="DU258" s="315"/>
      <c r="DV258" s="315"/>
      <c r="DW258" s="315"/>
      <c r="DX258" s="315"/>
      <c r="DY258" s="315"/>
      <c r="DZ258" s="315"/>
      <c r="EA258" s="315"/>
      <c r="EB258" s="315"/>
      <c r="EC258" s="315"/>
      <c r="ED258" s="315"/>
      <c r="EE258" s="315"/>
      <c r="EF258" s="315"/>
      <c r="EG258" s="315"/>
      <c r="EH258" s="315"/>
      <c r="EI258" s="315"/>
      <c r="EJ258" s="315"/>
      <c r="EK258" s="315"/>
      <c r="EL258" s="315"/>
      <c r="EM258" s="315"/>
      <c r="EN258" s="315"/>
      <c r="EO258" s="315"/>
      <c r="EP258" s="315"/>
      <c r="EQ258" s="315"/>
      <c r="ER258" s="315"/>
      <c r="ES258" s="315"/>
      <c r="ET258" s="315"/>
      <c r="EU258" s="315"/>
      <c r="EV258" s="315"/>
      <c r="EW258" s="315"/>
      <c r="EX258" s="315"/>
      <c r="EY258" s="315"/>
      <c r="EZ258" s="315"/>
      <c r="FA258" s="315"/>
      <c r="FB258" s="315"/>
      <c r="FC258" s="315"/>
      <c r="FD258" s="315"/>
      <c r="FE258" s="315"/>
      <c r="FF258" s="315"/>
      <c r="FG258" s="315"/>
      <c r="FH258" s="315"/>
      <c r="FI258" s="315"/>
      <c r="FJ258" s="315"/>
      <c r="FK258" s="315"/>
      <c r="FL258" s="315"/>
      <c r="FM258" s="315"/>
      <c r="FN258" s="315"/>
      <c r="FO258" s="315"/>
      <c r="FP258" s="315"/>
      <c r="FQ258" s="315"/>
      <c r="FR258" s="315"/>
      <c r="FS258" s="315"/>
      <c r="FT258" s="315"/>
      <c r="FU258" s="315"/>
      <c r="FV258" s="315"/>
      <c r="FW258" s="315"/>
      <c r="FX258" s="315"/>
      <c r="FY258" s="315"/>
      <c r="FZ258" s="315"/>
      <c r="GA258" s="315"/>
      <c r="GB258" s="315"/>
      <c r="GC258" s="315"/>
      <c r="GD258" s="315"/>
      <c r="GE258" s="315"/>
      <c r="GF258" s="315"/>
      <c r="GG258" s="315"/>
      <c r="GH258" s="315"/>
      <c r="GI258" s="315"/>
      <c r="GJ258" s="315"/>
      <c r="GK258" s="315"/>
      <c r="GL258" s="315"/>
      <c r="GM258" s="315"/>
      <c r="GN258" s="315"/>
      <c r="GO258" s="315"/>
      <c r="GP258" s="315"/>
      <c r="GQ258" s="315"/>
      <c r="GR258" s="315"/>
      <c r="GS258" s="315"/>
      <c r="GT258" s="315"/>
      <c r="GU258" s="315"/>
      <c r="GV258" s="315"/>
      <c r="GW258" s="315"/>
      <c r="GX258" s="315"/>
      <c r="GY258" s="315"/>
      <c r="GZ258" s="315"/>
      <c r="HA258" s="315"/>
      <c r="HB258" s="315"/>
      <c r="HC258" s="315"/>
      <c r="HD258" s="315"/>
      <c r="HE258" s="315"/>
      <c r="HF258" s="315"/>
      <c r="HG258" s="315"/>
      <c r="HH258" s="315"/>
      <c r="HI258" s="315"/>
    </row>
    <row r="259" spans="1:217" ht="77.25" thickBot="1" x14ac:dyDescent="0.25">
      <c r="A259" s="653"/>
      <c r="B259" s="645"/>
      <c r="C259" s="657"/>
      <c r="D259" s="140" t="s">
        <v>267</v>
      </c>
      <c r="E259" s="141" t="s">
        <v>268</v>
      </c>
      <c r="F259" s="142" t="s">
        <v>1022</v>
      </c>
      <c r="G259" s="142" t="s">
        <v>1023</v>
      </c>
      <c r="H259" s="247" t="s">
        <v>866</v>
      </c>
      <c r="I259" s="260" t="s">
        <v>1024</v>
      </c>
      <c r="J259" s="142" t="s">
        <v>328</v>
      </c>
      <c r="K259" s="247" t="s">
        <v>835</v>
      </c>
      <c r="L259" s="247" t="s">
        <v>867</v>
      </c>
      <c r="M259" s="142" t="s">
        <v>277</v>
      </c>
      <c r="N259" s="142" t="s">
        <v>277</v>
      </c>
      <c r="O259" s="142" t="s">
        <v>277</v>
      </c>
      <c r="P259" s="170">
        <v>2</v>
      </c>
      <c r="Q259" s="143">
        <v>3</v>
      </c>
      <c r="R259" s="170">
        <f t="shared" si="96"/>
        <v>6</v>
      </c>
      <c r="S259" s="171" t="str">
        <f t="shared" si="90"/>
        <v>Medio</v>
      </c>
      <c r="T259" s="144">
        <v>25</v>
      </c>
      <c r="U259" s="170">
        <f>T259*R259</f>
        <v>150</v>
      </c>
      <c r="V259" s="170" t="str">
        <f t="shared" si="97"/>
        <v>II</v>
      </c>
      <c r="W259" s="176" t="str">
        <f t="shared" si="78"/>
        <v>No Aceptable o Aceptable con Control Especifico</v>
      </c>
      <c r="X259" s="142"/>
      <c r="Y259" s="142"/>
      <c r="Z259" s="142"/>
      <c r="AA259" s="142" t="str">
        <f>L259</f>
        <v>Enfermedades osteomusculares a nivel de miembros superiores, inferiores y columna.</v>
      </c>
      <c r="AB259" s="142" t="s">
        <v>332</v>
      </c>
      <c r="AC259" s="142" t="s">
        <v>277</v>
      </c>
      <c r="AD259" s="142" t="s">
        <v>277</v>
      </c>
      <c r="AE259" s="142" t="s">
        <v>277</v>
      </c>
      <c r="AF259" s="142" t="s">
        <v>808</v>
      </c>
      <c r="AG259" s="142" t="s">
        <v>277</v>
      </c>
      <c r="AH259" s="145"/>
      <c r="AI259" s="170"/>
      <c r="AJ259" s="143"/>
      <c r="AK259" s="146">
        <f t="shared" si="79"/>
        <v>0</v>
      </c>
      <c r="AL259" s="219">
        <f t="shared" si="80"/>
        <v>0</v>
      </c>
      <c r="AM259" s="147" t="str">
        <f t="shared" si="81"/>
        <v>IV</v>
      </c>
      <c r="AN259" s="176" t="str">
        <f t="shared" si="82"/>
        <v>Aceptable</v>
      </c>
      <c r="AO259" s="652"/>
      <c r="AP259" s="652"/>
      <c r="AQ259" s="315"/>
      <c r="AR259" s="315"/>
      <c r="AS259" s="315"/>
      <c r="AT259" s="315"/>
      <c r="AU259" s="315"/>
      <c r="AV259" s="315"/>
      <c r="AW259" s="315"/>
      <c r="AX259" s="315"/>
      <c r="AY259" s="315"/>
      <c r="AZ259" s="315"/>
      <c r="BA259" s="315"/>
      <c r="BB259" s="315"/>
      <c r="BC259" s="315"/>
      <c r="BD259" s="315"/>
      <c r="BE259" s="315"/>
      <c r="BF259" s="315"/>
      <c r="BG259" s="315"/>
      <c r="BH259" s="315"/>
      <c r="BI259" s="315"/>
      <c r="BJ259" s="315"/>
      <c r="BK259" s="315"/>
      <c r="BL259" s="315"/>
      <c r="BM259" s="315"/>
      <c r="BN259" s="315"/>
      <c r="BO259" s="315"/>
      <c r="BP259" s="315"/>
      <c r="BQ259" s="315"/>
      <c r="BR259" s="315"/>
      <c r="BS259" s="315"/>
      <c r="BT259" s="315"/>
      <c r="BU259" s="315"/>
      <c r="BV259" s="315"/>
      <c r="BW259" s="315"/>
      <c r="BX259" s="315"/>
      <c r="BY259" s="315"/>
      <c r="BZ259" s="315"/>
      <c r="CA259" s="315"/>
      <c r="CB259" s="315"/>
      <c r="CC259" s="315"/>
      <c r="CD259" s="315"/>
      <c r="CE259" s="315"/>
      <c r="CF259" s="315"/>
      <c r="CG259" s="315"/>
      <c r="CH259" s="315"/>
      <c r="CI259" s="315"/>
      <c r="CJ259" s="315"/>
      <c r="CK259" s="315"/>
      <c r="CL259" s="315"/>
      <c r="CM259" s="315"/>
      <c r="CN259" s="315"/>
      <c r="CO259" s="315"/>
      <c r="CP259" s="315"/>
      <c r="CQ259" s="315"/>
      <c r="CR259" s="315"/>
      <c r="CS259" s="315"/>
      <c r="CT259" s="315"/>
      <c r="CU259" s="315"/>
      <c r="CV259" s="315"/>
      <c r="CW259" s="315"/>
      <c r="CX259" s="315"/>
      <c r="CY259" s="315"/>
      <c r="CZ259" s="315"/>
      <c r="DA259" s="315"/>
      <c r="DB259" s="315"/>
      <c r="DC259" s="315"/>
      <c r="DD259" s="315"/>
      <c r="DE259" s="315"/>
      <c r="DF259" s="315"/>
      <c r="DG259" s="315"/>
      <c r="DH259" s="315"/>
      <c r="DI259" s="315"/>
      <c r="DJ259" s="315"/>
      <c r="DK259" s="315"/>
      <c r="DL259" s="315"/>
      <c r="DM259" s="315"/>
      <c r="DN259" s="315"/>
      <c r="DO259" s="315"/>
      <c r="DP259" s="315"/>
      <c r="DQ259" s="315"/>
      <c r="DR259" s="315"/>
      <c r="DS259" s="315"/>
      <c r="DT259" s="315"/>
      <c r="DU259" s="315"/>
      <c r="DV259" s="315"/>
      <c r="DW259" s="315"/>
      <c r="DX259" s="315"/>
      <c r="DY259" s="315"/>
      <c r="DZ259" s="315"/>
      <c r="EA259" s="315"/>
      <c r="EB259" s="315"/>
      <c r="EC259" s="315"/>
      <c r="ED259" s="315"/>
      <c r="EE259" s="315"/>
      <c r="EF259" s="315"/>
      <c r="EG259" s="315"/>
      <c r="EH259" s="315"/>
      <c r="EI259" s="315"/>
      <c r="EJ259" s="315"/>
      <c r="EK259" s="315"/>
      <c r="EL259" s="315"/>
      <c r="EM259" s="315"/>
      <c r="EN259" s="315"/>
      <c r="EO259" s="315"/>
      <c r="EP259" s="315"/>
      <c r="EQ259" s="315"/>
      <c r="ER259" s="315"/>
      <c r="ES259" s="315"/>
      <c r="ET259" s="315"/>
      <c r="EU259" s="315"/>
      <c r="EV259" s="315"/>
      <c r="EW259" s="315"/>
      <c r="EX259" s="315"/>
      <c r="EY259" s="315"/>
      <c r="EZ259" s="315"/>
      <c r="FA259" s="315"/>
      <c r="FB259" s="315"/>
      <c r="FC259" s="315"/>
      <c r="FD259" s="315"/>
      <c r="FE259" s="315"/>
      <c r="FF259" s="315"/>
      <c r="FG259" s="315"/>
      <c r="FH259" s="315"/>
      <c r="FI259" s="315"/>
      <c r="FJ259" s="315"/>
      <c r="FK259" s="315"/>
      <c r="FL259" s="315"/>
      <c r="FM259" s="315"/>
      <c r="FN259" s="315"/>
      <c r="FO259" s="315"/>
      <c r="FP259" s="315"/>
      <c r="FQ259" s="315"/>
      <c r="FR259" s="315"/>
      <c r="FS259" s="315"/>
      <c r="FT259" s="315"/>
      <c r="FU259" s="315"/>
      <c r="FV259" s="315"/>
      <c r="FW259" s="315"/>
      <c r="FX259" s="315"/>
      <c r="FY259" s="315"/>
      <c r="FZ259" s="315"/>
      <c r="GA259" s="315"/>
      <c r="GB259" s="315"/>
      <c r="GC259" s="315"/>
      <c r="GD259" s="315"/>
      <c r="GE259" s="315"/>
      <c r="GF259" s="315"/>
      <c r="GG259" s="315"/>
      <c r="GH259" s="315"/>
      <c r="GI259" s="315"/>
      <c r="GJ259" s="315"/>
      <c r="GK259" s="315"/>
      <c r="GL259" s="315"/>
      <c r="GM259" s="315"/>
      <c r="GN259" s="315"/>
      <c r="GO259" s="315"/>
      <c r="GP259" s="315"/>
      <c r="GQ259" s="315"/>
      <c r="GR259" s="315"/>
      <c r="GS259" s="315"/>
      <c r="GT259" s="315"/>
      <c r="GU259" s="315"/>
      <c r="GV259" s="315"/>
      <c r="GW259" s="315"/>
      <c r="GX259" s="315"/>
      <c r="GY259" s="315"/>
      <c r="GZ259" s="315"/>
      <c r="HA259" s="315"/>
      <c r="HB259" s="315"/>
      <c r="HC259" s="315"/>
      <c r="HD259" s="315"/>
      <c r="HE259" s="315"/>
      <c r="HF259" s="315"/>
      <c r="HG259" s="315"/>
      <c r="HH259" s="315"/>
      <c r="HI259" s="315"/>
    </row>
    <row r="260" spans="1:217" ht="51.75" thickBot="1" x14ac:dyDescent="0.25">
      <c r="A260" s="653"/>
      <c r="B260" s="645"/>
      <c r="C260" s="657"/>
      <c r="D260" s="140" t="s">
        <v>267</v>
      </c>
      <c r="E260" s="141" t="s">
        <v>268</v>
      </c>
      <c r="F260" s="142" t="s">
        <v>1022</v>
      </c>
      <c r="G260" s="142" t="s">
        <v>1023</v>
      </c>
      <c r="H260" s="142" t="s">
        <v>690</v>
      </c>
      <c r="I260" s="260" t="s">
        <v>1024</v>
      </c>
      <c r="J260" s="142" t="s">
        <v>273</v>
      </c>
      <c r="K260" s="142" t="s">
        <v>691</v>
      </c>
      <c r="L260" s="142" t="s">
        <v>692</v>
      </c>
      <c r="M260" s="142" t="s">
        <v>277</v>
      </c>
      <c r="N260" s="142" t="s">
        <v>1025</v>
      </c>
      <c r="O260" s="142" t="s">
        <v>277</v>
      </c>
      <c r="P260" s="170">
        <v>2</v>
      </c>
      <c r="Q260" s="143">
        <v>4</v>
      </c>
      <c r="R260" s="170">
        <f t="shared" si="96"/>
        <v>8</v>
      </c>
      <c r="S260" s="171" t="str">
        <f t="shared" si="90"/>
        <v>Medio</v>
      </c>
      <c r="T260" s="144">
        <v>25</v>
      </c>
      <c r="U260" s="170">
        <f t="shared" ref="U260:U268" si="98">R260*T260</f>
        <v>200</v>
      </c>
      <c r="V260" s="170" t="str">
        <f t="shared" si="97"/>
        <v>II</v>
      </c>
      <c r="W260" s="176" t="str">
        <f t="shared" si="78"/>
        <v>No Aceptable o Aceptable con Control Especifico</v>
      </c>
      <c r="X260" s="142"/>
      <c r="Y260" s="142"/>
      <c r="Z260" s="142"/>
      <c r="AA260" s="142" t="s">
        <v>622</v>
      </c>
      <c r="AB260" s="142" t="s">
        <v>354</v>
      </c>
      <c r="AC260" s="142" t="s">
        <v>277</v>
      </c>
      <c r="AD260" s="142" t="s">
        <v>277</v>
      </c>
      <c r="AE260" s="142" t="s">
        <v>277</v>
      </c>
      <c r="AF260" s="142" t="s">
        <v>1026</v>
      </c>
      <c r="AG260" s="142" t="s">
        <v>277</v>
      </c>
      <c r="AH260" s="145"/>
      <c r="AI260" s="170"/>
      <c r="AJ260" s="143"/>
      <c r="AK260" s="146">
        <f t="shared" si="79"/>
        <v>0</v>
      </c>
      <c r="AL260" s="219">
        <f t="shared" si="80"/>
        <v>0</v>
      </c>
      <c r="AM260" s="147" t="str">
        <f t="shared" si="81"/>
        <v>IV</v>
      </c>
      <c r="AN260" s="176" t="str">
        <f t="shared" si="82"/>
        <v>Aceptable</v>
      </c>
      <c r="AO260" s="652"/>
      <c r="AP260" s="652"/>
      <c r="AQ260" s="315"/>
      <c r="AR260" s="315"/>
      <c r="AS260" s="315"/>
      <c r="AT260" s="315"/>
      <c r="AU260" s="315"/>
      <c r="AV260" s="315"/>
      <c r="AW260" s="315"/>
      <c r="AX260" s="315"/>
      <c r="AY260" s="315"/>
      <c r="AZ260" s="315"/>
      <c r="BA260" s="315"/>
      <c r="BB260" s="315"/>
      <c r="BC260" s="315"/>
      <c r="BD260" s="315"/>
      <c r="BE260" s="315"/>
      <c r="BF260" s="315"/>
      <c r="BG260" s="315"/>
      <c r="BH260" s="315"/>
      <c r="BI260" s="315"/>
      <c r="BJ260" s="315"/>
      <c r="BK260" s="315"/>
      <c r="BL260" s="315"/>
      <c r="BM260" s="315"/>
      <c r="BN260" s="315"/>
      <c r="BO260" s="315"/>
      <c r="BP260" s="315"/>
      <c r="BQ260" s="315"/>
      <c r="BR260" s="315"/>
      <c r="BS260" s="315"/>
      <c r="BT260" s="315"/>
      <c r="BU260" s="315"/>
      <c r="BV260" s="315"/>
      <c r="BW260" s="315"/>
      <c r="BX260" s="315"/>
      <c r="BY260" s="315"/>
      <c r="BZ260" s="315"/>
      <c r="CA260" s="315"/>
      <c r="CB260" s="315"/>
      <c r="CC260" s="315"/>
      <c r="CD260" s="315"/>
      <c r="CE260" s="315"/>
      <c r="CF260" s="315"/>
      <c r="CG260" s="315"/>
      <c r="CH260" s="315"/>
      <c r="CI260" s="315"/>
      <c r="CJ260" s="315"/>
      <c r="CK260" s="315"/>
      <c r="CL260" s="315"/>
      <c r="CM260" s="315"/>
      <c r="CN260" s="315"/>
      <c r="CO260" s="315"/>
      <c r="CP260" s="315"/>
      <c r="CQ260" s="315"/>
      <c r="CR260" s="315"/>
      <c r="CS260" s="315"/>
      <c r="CT260" s="315"/>
      <c r="CU260" s="315"/>
      <c r="CV260" s="315"/>
      <c r="CW260" s="315"/>
      <c r="CX260" s="315"/>
      <c r="CY260" s="315"/>
      <c r="CZ260" s="315"/>
      <c r="DA260" s="315"/>
      <c r="DB260" s="315"/>
      <c r="DC260" s="315"/>
      <c r="DD260" s="315"/>
      <c r="DE260" s="315"/>
      <c r="DF260" s="315"/>
      <c r="DG260" s="315"/>
      <c r="DH260" s="315"/>
      <c r="DI260" s="315"/>
      <c r="DJ260" s="315"/>
      <c r="DK260" s="315"/>
      <c r="DL260" s="315"/>
      <c r="DM260" s="315"/>
      <c r="DN260" s="315"/>
      <c r="DO260" s="315"/>
      <c r="DP260" s="315"/>
      <c r="DQ260" s="315"/>
      <c r="DR260" s="315"/>
      <c r="DS260" s="315"/>
      <c r="DT260" s="315"/>
      <c r="DU260" s="315"/>
      <c r="DV260" s="315"/>
      <c r="DW260" s="315"/>
      <c r="DX260" s="315"/>
      <c r="DY260" s="315"/>
      <c r="DZ260" s="315"/>
      <c r="EA260" s="315"/>
      <c r="EB260" s="315"/>
      <c r="EC260" s="315"/>
      <c r="ED260" s="315"/>
      <c r="EE260" s="315"/>
      <c r="EF260" s="315"/>
      <c r="EG260" s="315"/>
      <c r="EH260" s="315"/>
      <c r="EI260" s="315"/>
      <c r="EJ260" s="315"/>
      <c r="EK260" s="315"/>
      <c r="EL260" s="315"/>
      <c r="EM260" s="315"/>
      <c r="EN260" s="315"/>
      <c r="EO260" s="315"/>
      <c r="EP260" s="315"/>
      <c r="EQ260" s="315"/>
      <c r="ER260" s="315"/>
      <c r="ES260" s="315"/>
      <c r="ET260" s="315"/>
      <c r="EU260" s="315"/>
      <c r="EV260" s="315"/>
      <c r="EW260" s="315"/>
      <c r="EX260" s="315"/>
      <c r="EY260" s="315"/>
      <c r="EZ260" s="315"/>
      <c r="FA260" s="315"/>
      <c r="FB260" s="315"/>
      <c r="FC260" s="315"/>
      <c r="FD260" s="315"/>
      <c r="FE260" s="315"/>
      <c r="FF260" s="315"/>
      <c r="FG260" s="315"/>
      <c r="FH260" s="315"/>
      <c r="FI260" s="315"/>
      <c r="FJ260" s="315"/>
      <c r="FK260" s="315"/>
      <c r="FL260" s="315"/>
      <c r="FM260" s="315"/>
      <c r="FN260" s="315"/>
      <c r="FO260" s="315"/>
      <c r="FP260" s="315"/>
      <c r="FQ260" s="315"/>
      <c r="FR260" s="315"/>
      <c r="FS260" s="315"/>
      <c r="FT260" s="315"/>
      <c r="FU260" s="315"/>
      <c r="FV260" s="315"/>
      <c r="FW260" s="315"/>
      <c r="FX260" s="315"/>
      <c r="FY260" s="315"/>
      <c r="FZ260" s="315"/>
      <c r="GA260" s="315"/>
      <c r="GB260" s="315"/>
      <c r="GC260" s="315"/>
      <c r="GD260" s="315"/>
      <c r="GE260" s="315"/>
      <c r="GF260" s="315"/>
      <c r="GG260" s="315"/>
      <c r="GH260" s="315"/>
      <c r="GI260" s="315"/>
      <c r="GJ260" s="315"/>
      <c r="GK260" s="315"/>
      <c r="GL260" s="315"/>
      <c r="GM260" s="315"/>
      <c r="GN260" s="315"/>
      <c r="GO260" s="315"/>
      <c r="GP260" s="315"/>
      <c r="GQ260" s="315"/>
      <c r="GR260" s="315"/>
      <c r="GS260" s="315"/>
      <c r="GT260" s="315"/>
      <c r="GU260" s="315"/>
      <c r="GV260" s="315"/>
      <c r="GW260" s="315"/>
      <c r="GX260" s="315"/>
      <c r="GY260" s="315"/>
      <c r="GZ260" s="315"/>
      <c r="HA260" s="315"/>
      <c r="HB260" s="315"/>
      <c r="HC260" s="315"/>
      <c r="HD260" s="315"/>
      <c r="HE260" s="315"/>
      <c r="HF260" s="315"/>
      <c r="HG260" s="315"/>
      <c r="HH260" s="315"/>
      <c r="HI260" s="315"/>
    </row>
    <row r="261" spans="1:217" ht="51.75" thickBot="1" x14ac:dyDescent="0.25">
      <c r="A261" s="653"/>
      <c r="B261" s="645"/>
      <c r="C261" s="657"/>
      <c r="D261" s="140" t="s">
        <v>267</v>
      </c>
      <c r="E261" s="141" t="s">
        <v>268</v>
      </c>
      <c r="F261" s="142" t="s">
        <v>1022</v>
      </c>
      <c r="G261" s="142" t="s">
        <v>1023</v>
      </c>
      <c r="H261" s="142" t="s">
        <v>410</v>
      </c>
      <c r="I261" s="260" t="s">
        <v>1024</v>
      </c>
      <c r="J261" s="142" t="s">
        <v>273</v>
      </c>
      <c r="K261" s="142" t="s">
        <v>411</v>
      </c>
      <c r="L261" s="142" t="s">
        <v>623</v>
      </c>
      <c r="M261" s="142" t="s">
        <v>277</v>
      </c>
      <c r="N261" s="142" t="s">
        <v>277</v>
      </c>
      <c r="O261" s="142" t="s">
        <v>277</v>
      </c>
      <c r="P261" s="170">
        <v>2</v>
      </c>
      <c r="Q261" s="143">
        <v>4</v>
      </c>
      <c r="R261" s="170">
        <f t="shared" si="96"/>
        <v>8</v>
      </c>
      <c r="S261" s="171" t="str">
        <f t="shared" si="90"/>
        <v>Medio</v>
      </c>
      <c r="T261" s="144">
        <v>25</v>
      </c>
      <c r="U261" s="170">
        <f t="shared" si="98"/>
        <v>200</v>
      </c>
      <c r="V261" s="170" t="str">
        <f t="shared" si="97"/>
        <v>II</v>
      </c>
      <c r="W261" s="176" t="str">
        <f t="shared" si="78"/>
        <v>No Aceptable o Aceptable con Control Especifico</v>
      </c>
      <c r="X261" s="142"/>
      <c r="Y261" s="142"/>
      <c r="Z261" s="142"/>
      <c r="AA261" s="142" t="s">
        <v>647</v>
      </c>
      <c r="AB261" s="142" t="s">
        <v>416</v>
      </c>
      <c r="AC261" s="142" t="s">
        <v>277</v>
      </c>
      <c r="AD261" s="142" t="s">
        <v>277</v>
      </c>
      <c r="AE261" s="142" t="s">
        <v>277</v>
      </c>
      <c r="AF261" s="142" t="s">
        <v>1027</v>
      </c>
      <c r="AG261" s="142" t="s">
        <v>277</v>
      </c>
      <c r="AH261" s="145"/>
      <c r="AI261" s="170"/>
      <c r="AJ261" s="143"/>
      <c r="AK261" s="146">
        <f t="shared" si="79"/>
        <v>0</v>
      </c>
      <c r="AL261" s="219">
        <f t="shared" si="80"/>
        <v>0</v>
      </c>
      <c r="AM261" s="147" t="str">
        <f t="shared" si="81"/>
        <v>IV</v>
      </c>
      <c r="AN261" s="176" t="str">
        <f t="shared" si="82"/>
        <v>Aceptable</v>
      </c>
      <c r="AO261" s="652"/>
      <c r="AP261" s="652"/>
      <c r="AQ261" s="315"/>
      <c r="AR261" s="315"/>
      <c r="AS261" s="315"/>
      <c r="AT261" s="315"/>
      <c r="AU261" s="315"/>
      <c r="AV261" s="315"/>
      <c r="AW261" s="315"/>
      <c r="AX261" s="315"/>
      <c r="AY261" s="315"/>
      <c r="AZ261" s="315"/>
      <c r="BA261" s="315"/>
      <c r="BB261" s="315"/>
      <c r="BC261" s="315"/>
      <c r="BD261" s="315"/>
      <c r="BE261" s="315"/>
      <c r="BF261" s="315"/>
      <c r="BG261" s="315"/>
      <c r="BH261" s="315"/>
      <c r="BI261" s="315"/>
      <c r="BJ261" s="315"/>
      <c r="BK261" s="315"/>
      <c r="BL261" s="315"/>
      <c r="BM261" s="315"/>
      <c r="BN261" s="315"/>
      <c r="BO261" s="315"/>
      <c r="BP261" s="315"/>
      <c r="BQ261" s="315"/>
      <c r="BR261" s="315"/>
      <c r="BS261" s="315"/>
      <c r="BT261" s="315"/>
      <c r="BU261" s="315"/>
      <c r="BV261" s="315"/>
      <c r="BW261" s="315"/>
      <c r="BX261" s="315"/>
      <c r="BY261" s="315"/>
      <c r="BZ261" s="315"/>
      <c r="CA261" s="315"/>
      <c r="CB261" s="315"/>
      <c r="CC261" s="315"/>
      <c r="CD261" s="315"/>
      <c r="CE261" s="315"/>
      <c r="CF261" s="315"/>
      <c r="CG261" s="315"/>
      <c r="CH261" s="315"/>
      <c r="CI261" s="315"/>
      <c r="CJ261" s="315"/>
      <c r="CK261" s="315"/>
      <c r="CL261" s="315"/>
      <c r="CM261" s="315"/>
      <c r="CN261" s="315"/>
      <c r="CO261" s="315"/>
      <c r="CP261" s="315"/>
      <c r="CQ261" s="315"/>
      <c r="CR261" s="315"/>
      <c r="CS261" s="315"/>
      <c r="CT261" s="315"/>
      <c r="CU261" s="315"/>
      <c r="CV261" s="315"/>
      <c r="CW261" s="315"/>
      <c r="CX261" s="315"/>
      <c r="CY261" s="315"/>
      <c r="CZ261" s="315"/>
      <c r="DA261" s="315"/>
      <c r="DB261" s="315"/>
      <c r="DC261" s="315"/>
      <c r="DD261" s="315"/>
      <c r="DE261" s="315"/>
      <c r="DF261" s="315"/>
      <c r="DG261" s="315"/>
      <c r="DH261" s="315"/>
      <c r="DI261" s="315"/>
      <c r="DJ261" s="315"/>
      <c r="DK261" s="315"/>
      <c r="DL261" s="315"/>
      <c r="DM261" s="315"/>
      <c r="DN261" s="315"/>
      <c r="DO261" s="315"/>
      <c r="DP261" s="315"/>
      <c r="DQ261" s="315"/>
      <c r="DR261" s="315"/>
      <c r="DS261" s="315"/>
      <c r="DT261" s="315"/>
      <c r="DU261" s="315"/>
      <c r="DV261" s="315"/>
      <c r="DW261" s="315"/>
      <c r="DX261" s="315"/>
      <c r="DY261" s="315"/>
      <c r="DZ261" s="315"/>
      <c r="EA261" s="315"/>
      <c r="EB261" s="315"/>
      <c r="EC261" s="315"/>
      <c r="ED261" s="315"/>
      <c r="EE261" s="315"/>
      <c r="EF261" s="315"/>
      <c r="EG261" s="315"/>
      <c r="EH261" s="315"/>
      <c r="EI261" s="315"/>
      <c r="EJ261" s="315"/>
      <c r="EK261" s="315"/>
      <c r="EL261" s="315"/>
      <c r="EM261" s="315"/>
      <c r="EN261" s="315"/>
      <c r="EO261" s="315"/>
      <c r="EP261" s="315"/>
      <c r="EQ261" s="315"/>
      <c r="ER261" s="315"/>
      <c r="ES261" s="315"/>
      <c r="ET261" s="315"/>
      <c r="EU261" s="315"/>
      <c r="EV261" s="315"/>
      <c r="EW261" s="315"/>
      <c r="EX261" s="315"/>
      <c r="EY261" s="315"/>
      <c r="EZ261" s="315"/>
      <c r="FA261" s="315"/>
      <c r="FB261" s="315"/>
      <c r="FC261" s="315"/>
      <c r="FD261" s="315"/>
      <c r="FE261" s="315"/>
      <c r="FF261" s="315"/>
      <c r="FG261" s="315"/>
      <c r="FH261" s="315"/>
      <c r="FI261" s="315"/>
      <c r="FJ261" s="315"/>
      <c r="FK261" s="315"/>
      <c r="FL261" s="315"/>
      <c r="FM261" s="315"/>
      <c r="FN261" s="315"/>
      <c r="FO261" s="315"/>
      <c r="FP261" s="315"/>
      <c r="FQ261" s="315"/>
      <c r="FR261" s="315"/>
      <c r="FS261" s="315"/>
      <c r="FT261" s="315"/>
      <c r="FU261" s="315"/>
      <c r="FV261" s="315"/>
      <c r="FW261" s="315"/>
      <c r="FX261" s="315"/>
      <c r="FY261" s="315"/>
      <c r="FZ261" s="315"/>
      <c r="GA261" s="315"/>
      <c r="GB261" s="315"/>
      <c r="GC261" s="315"/>
      <c r="GD261" s="315"/>
      <c r="GE261" s="315"/>
      <c r="GF261" s="315"/>
      <c r="GG261" s="315"/>
      <c r="GH261" s="315"/>
      <c r="GI261" s="315"/>
      <c r="GJ261" s="315"/>
      <c r="GK261" s="315"/>
      <c r="GL261" s="315"/>
      <c r="GM261" s="315"/>
      <c r="GN261" s="315"/>
      <c r="GO261" s="315"/>
      <c r="GP261" s="315"/>
      <c r="GQ261" s="315"/>
      <c r="GR261" s="315"/>
      <c r="GS261" s="315"/>
      <c r="GT261" s="315"/>
      <c r="GU261" s="315"/>
      <c r="GV261" s="315"/>
      <c r="GW261" s="315"/>
      <c r="GX261" s="315"/>
      <c r="GY261" s="315"/>
      <c r="GZ261" s="315"/>
      <c r="HA261" s="315"/>
      <c r="HB261" s="315"/>
      <c r="HC261" s="315"/>
      <c r="HD261" s="315"/>
      <c r="HE261" s="315"/>
      <c r="HF261" s="315"/>
      <c r="HG261" s="315"/>
      <c r="HH261" s="315"/>
      <c r="HI261" s="315"/>
    </row>
    <row r="262" spans="1:217" ht="77.25" customHeight="1" thickBot="1" x14ac:dyDescent="0.25">
      <c r="A262" s="653"/>
      <c r="B262" s="645"/>
      <c r="C262" s="657"/>
      <c r="D262" s="140" t="s">
        <v>267</v>
      </c>
      <c r="E262" s="141" t="s">
        <v>268</v>
      </c>
      <c r="F262" s="142" t="s">
        <v>1022</v>
      </c>
      <c r="G262" s="142" t="s">
        <v>1023</v>
      </c>
      <c r="H262" s="142" t="s">
        <v>520</v>
      </c>
      <c r="I262" s="260" t="s">
        <v>1024</v>
      </c>
      <c r="J262" s="142" t="s">
        <v>419</v>
      </c>
      <c r="K262" s="142" t="s">
        <v>420</v>
      </c>
      <c r="L262" s="142" t="s">
        <v>421</v>
      </c>
      <c r="M262" s="142" t="s">
        <v>277</v>
      </c>
      <c r="N262" s="142" t="s">
        <v>277</v>
      </c>
      <c r="O262" s="142" t="s">
        <v>277</v>
      </c>
      <c r="P262" s="170">
        <v>2</v>
      </c>
      <c r="Q262" s="143">
        <v>2</v>
      </c>
      <c r="R262" s="170">
        <f t="shared" si="96"/>
        <v>4</v>
      </c>
      <c r="S262" s="171" t="str">
        <f t="shared" si="90"/>
        <v>Bajo</v>
      </c>
      <c r="T262" s="144">
        <v>25</v>
      </c>
      <c r="U262" s="170">
        <f t="shared" si="98"/>
        <v>100</v>
      </c>
      <c r="V262" s="170" t="str">
        <f t="shared" si="97"/>
        <v>III</v>
      </c>
      <c r="W262" s="176" t="str">
        <f t="shared" si="78"/>
        <v>Mejorable</v>
      </c>
      <c r="X262" s="142"/>
      <c r="Y262" s="142"/>
      <c r="Z262" s="142"/>
      <c r="AA262" s="142" t="s">
        <v>423</v>
      </c>
      <c r="AB262" s="142" t="s">
        <v>424</v>
      </c>
      <c r="AC262" s="142" t="s">
        <v>277</v>
      </c>
      <c r="AD262" s="142" t="s">
        <v>277</v>
      </c>
      <c r="AE262" s="142" t="s">
        <v>277</v>
      </c>
      <c r="AF262" s="142" t="s">
        <v>777</v>
      </c>
      <c r="AG262" s="142" t="s">
        <v>277</v>
      </c>
      <c r="AH262" s="145"/>
      <c r="AI262" s="170"/>
      <c r="AJ262" s="143"/>
      <c r="AK262" s="146">
        <f t="shared" si="79"/>
        <v>0</v>
      </c>
      <c r="AL262" s="219">
        <f t="shared" si="80"/>
        <v>0</v>
      </c>
      <c r="AM262" s="147" t="str">
        <f t="shared" si="81"/>
        <v>IV</v>
      </c>
      <c r="AN262" s="176" t="str">
        <f t="shared" si="82"/>
        <v>Aceptable</v>
      </c>
      <c r="AO262" s="652"/>
      <c r="AP262" s="652"/>
      <c r="AQ262" s="315"/>
      <c r="AR262" s="315"/>
      <c r="AS262" s="315"/>
      <c r="AT262" s="315"/>
      <c r="AU262" s="315"/>
      <c r="AV262" s="315"/>
      <c r="AW262" s="315"/>
      <c r="AX262" s="315"/>
      <c r="AY262" s="315"/>
      <c r="AZ262" s="315"/>
      <c r="BA262" s="315"/>
      <c r="BB262" s="315"/>
      <c r="BC262" s="315"/>
      <c r="BD262" s="315"/>
      <c r="BE262" s="315"/>
      <c r="BF262" s="315"/>
      <c r="BG262" s="315"/>
      <c r="BH262" s="315"/>
      <c r="BI262" s="315"/>
      <c r="BJ262" s="315"/>
      <c r="BK262" s="315"/>
      <c r="BL262" s="315"/>
      <c r="BM262" s="315"/>
      <c r="BN262" s="315"/>
      <c r="BO262" s="315"/>
      <c r="BP262" s="315"/>
      <c r="BQ262" s="315"/>
      <c r="BR262" s="315"/>
      <c r="BS262" s="315"/>
      <c r="BT262" s="315"/>
      <c r="BU262" s="315"/>
      <c r="BV262" s="315"/>
      <c r="BW262" s="315"/>
      <c r="BX262" s="315"/>
      <c r="BY262" s="315"/>
      <c r="BZ262" s="315"/>
      <c r="CA262" s="315"/>
      <c r="CB262" s="315"/>
      <c r="CC262" s="315"/>
      <c r="CD262" s="315"/>
      <c r="CE262" s="315"/>
      <c r="CF262" s="315"/>
      <c r="CG262" s="315"/>
      <c r="CH262" s="315"/>
      <c r="CI262" s="315"/>
      <c r="CJ262" s="315"/>
      <c r="CK262" s="315"/>
      <c r="CL262" s="315"/>
      <c r="CM262" s="315"/>
      <c r="CN262" s="315"/>
      <c r="CO262" s="315"/>
      <c r="CP262" s="315"/>
      <c r="CQ262" s="315"/>
      <c r="CR262" s="315"/>
      <c r="CS262" s="315"/>
      <c r="CT262" s="315"/>
      <c r="CU262" s="315"/>
      <c r="CV262" s="315"/>
      <c r="CW262" s="315"/>
      <c r="CX262" s="315"/>
      <c r="CY262" s="315"/>
      <c r="CZ262" s="315"/>
      <c r="DA262" s="315"/>
      <c r="DB262" s="315"/>
      <c r="DC262" s="315"/>
      <c r="DD262" s="315"/>
      <c r="DE262" s="315"/>
      <c r="DF262" s="315"/>
      <c r="DG262" s="315"/>
      <c r="DH262" s="315"/>
      <c r="DI262" s="315"/>
      <c r="DJ262" s="315"/>
      <c r="DK262" s="315"/>
      <c r="DL262" s="315"/>
      <c r="DM262" s="315"/>
      <c r="DN262" s="315"/>
      <c r="DO262" s="315"/>
      <c r="DP262" s="315"/>
      <c r="DQ262" s="315"/>
      <c r="DR262" s="315"/>
      <c r="DS262" s="315"/>
      <c r="DT262" s="315"/>
      <c r="DU262" s="315"/>
      <c r="DV262" s="315"/>
      <c r="DW262" s="315"/>
      <c r="DX262" s="315"/>
      <c r="DY262" s="315"/>
      <c r="DZ262" s="315"/>
      <c r="EA262" s="315"/>
      <c r="EB262" s="315"/>
      <c r="EC262" s="315"/>
      <c r="ED262" s="315"/>
      <c r="EE262" s="315"/>
      <c r="EF262" s="315"/>
      <c r="EG262" s="315"/>
      <c r="EH262" s="315"/>
      <c r="EI262" s="315"/>
      <c r="EJ262" s="315"/>
      <c r="EK262" s="315"/>
      <c r="EL262" s="315"/>
      <c r="EM262" s="315"/>
      <c r="EN262" s="315"/>
      <c r="EO262" s="315"/>
      <c r="EP262" s="315"/>
      <c r="EQ262" s="315"/>
      <c r="ER262" s="315"/>
      <c r="ES262" s="315"/>
      <c r="ET262" s="315"/>
      <c r="EU262" s="315"/>
      <c r="EV262" s="315"/>
      <c r="EW262" s="315"/>
      <c r="EX262" s="315"/>
      <c r="EY262" s="315"/>
      <c r="EZ262" s="315"/>
      <c r="FA262" s="315"/>
      <c r="FB262" s="315"/>
      <c r="FC262" s="315"/>
      <c r="FD262" s="315"/>
      <c r="FE262" s="315"/>
      <c r="FF262" s="315"/>
      <c r="FG262" s="315"/>
      <c r="FH262" s="315"/>
      <c r="FI262" s="315"/>
      <c r="FJ262" s="315"/>
      <c r="FK262" s="315"/>
      <c r="FL262" s="315"/>
      <c r="FM262" s="315"/>
      <c r="FN262" s="315"/>
      <c r="FO262" s="315"/>
      <c r="FP262" s="315"/>
      <c r="FQ262" s="315"/>
      <c r="FR262" s="315"/>
      <c r="FS262" s="315"/>
      <c r="FT262" s="315"/>
      <c r="FU262" s="315"/>
      <c r="FV262" s="315"/>
      <c r="FW262" s="315"/>
      <c r="FX262" s="315"/>
      <c r="FY262" s="315"/>
      <c r="FZ262" s="315"/>
      <c r="GA262" s="315"/>
      <c r="GB262" s="315"/>
      <c r="GC262" s="315"/>
      <c r="GD262" s="315"/>
      <c r="GE262" s="315"/>
      <c r="GF262" s="315"/>
      <c r="GG262" s="315"/>
      <c r="GH262" s="315"/>
      <c r="GI262" s="315"/>
      <c r="GJ262" s="315"/>
      <c r="GK262" s="315"/>
      <c r="GL262" s="315"/>
      <c r="GM262" s="315"/>
      <c r="GN262" s="315"/>
      <c r="GO262" s="315"/>
      <c r="GP262" s="315"/>
      <c r="GQ262" s="315"/>
      <c r="GR262" s="315"/>
      <c r="GS262" s="315"/>
      <c r="GT262" s="315"/>
      <c r="GU262" s="315"/>
      <c r="GV262" s="315"/>
      <c r="GW262" s="315"/>
      <c r="GX262" s="315"/>
      <c r="GY262" s="315"/>
      <c r="GZ262" s="315"/>
      <c r="HA262" s="315"/>
      <c r="HB262" s="315"/>
      <c r="HC262" s="315"/>
      <c r="HD262" s="315"/>
      <c r="HE262" s="315"/>
      <c r="HF262" s="315"/>
      <c r="HG262" s="315"/>
      <c r="HH262" s="315"/>
      <c r="HI262" s="315"/>
    </row>
    <row r="263" spans="1:217" ht="77.25" customHeight="1" thickBot="1" x14ac:dyDescent="0.25">
      <c r="A263" s="653"/>
      <c r="B263" s="645"/>
      <c r="C263" s="657"/>
      <c r="D263" s="140" t="s">
        <v>267</v>
      </c>
      <c r="E263" s="141" t="s">
        <v>268</v>
      </c>
      <c r="F263" s="142" t="s">
        <v>1022</v>
      </c>
      <c r="G263" s="142" t="s">
        <v>1023</v>
      </c>
      <c r="H263" s="142" t="s">
        <v>426</v>
      </c>
      <c r="I263" s="260" t="s">
        <v>1024</v>
      </c>
      <c r="J263" s="142" t="s">
        <v>419</v>
      </c>
      <c r="K263" s="142" t="s">
        <v>36</v>
      </c>
      <c r="L263" s="142" t="s">
        <v>421</v>
      </c>
      <c r="M263" s="142" t="s">
        <v>277</v>
      </c>
      <c r="N263" s="142" t="s">
        <v>277</v>
      </c>
      <c r="O263" s="142" t="s">
        <v>277</v>
      </c>
      <c r="P263" s="170">
        <v>2</v>
      </c>
      <c r="Q263" s="143">
        <v>2</v>
      </c>
      <c r="R263" s="170">
        <f t="shared" si="96"/>
        <v>4</v>
      </c>
      <c r="S263" s="171" t="str">
        <f t="shared" si="90"/>
        <v>Bajo</v>
      </c>
      <c r="T263" s="144">
        <v>25</v>
      </c>
      <c r="U263" s="170">
        <f t="shared" si="98"/>
        <v>100</v>
      </c>
      <c r="V263" s="170" t="str">
        <f t="shared" si="97"/>
        <v>III</v>
      </c>
      <c r="W263" s="176" t="str">
        <f t="shared" si="78"/>
        <v>Mejorable</v>
      </c>
      <c r="X263" s="142"/>
      <c r="Y263" s="142"/>
      <c r="Z263" s="142"/>
      <c r="AA263" s="142" t="s">
        <v>427</v>
      </c>
      <c r="AB263" s="142" t="s">
        <v>424</v>
      </c>
      <c r="AC263" s="142" t="s">
        <v>277</v>
      </c>
      <c r="AD263" s="142" t="s">
        <v>277</v>
      </c>
      <c r="AE263" s="142" t="s">
        <v>277</v>
      </c>
      <c r="AF263" s="142" t="s">
        <v>777</v>
      </c>
      <c r="AG263" s="142" t="s">
        <v>277</v>
      </c>
      <c r="AH263" s="145"/>
      <c r="AI263" s="170"/>
      <c r="AJ263" s="143"/>
      <c r="AK263" s="146">
        <f t="shared" si="79"/>
        <v>0</v>
      </c>
      <c r="AL263" s="219">
        <f t="shared" si="80"/>
        <v>0</v>
      </c>
      <c r="AM263" s="147" t="str">
        <f t="shared" si="81"/>
        <v>IV</v>
      </c>
      <c r="AN263" s="176" t="str">
        <f t="shared" si="82"/>
        <v>Aceptable</v>
      </c>
      <c r="AO263" s="652"/>
      <c r="AP263" s="652"/>
      <c r="AQ263" s="315"/>
      <c r="AR263" s="315"/>
      <c r="AS263" s="315"/>
      <c r="AT263" s="315"/>
      <c r="AU263" s="315"/>
      <c r="AV263" s="315"/>
      <c r="AW263" s="315"/>
      <c r="AX263" s="315"/>
      <c r="AY263" s="315"/>
      <c r="AZ263" s="315"/>
      <c r="BA263" s="315"/>
      <c r="BB263" s="315"/>
      <c r="BC263" s="315"/>
      <c r="BD263" s="315"/>
      <c r="BE263" s="315"/>
      <c r="BF263" s="315"/>
      <c r="BG263" s="315"/>
      <c r="BH263" s="315"/>
      <c r="BI263" s="315"/>
      <c r="BJ263" s="315"/>
      <c r="BK263" s="315"/>
      <c r="BL263" s="315"/>
      <c r="BM263" s="315"/>
      <c r="BN263" s="315"/>
      <c r="BO263" s="315"/>
      <c r="BP263" s="315"/>
      <c r="BQ263" s="315"/>
      <c r="BR263" s="315"/>
      <c r="BS263" s="315"/>
      <c r="BT263" s="315"/>
      <c r="BU263" s="315"/>
      <c r="BV263" s="315"/>
      <c r="BW263" s="315"/>
      <c r="BX263" s="315"/>
      <c r="BY263" s="315"/>
      <c r="BZ263" s="315"/>
      <c r="CA263" s="315"/>
      <c r="CB263" s="315"/>
      <c r="CC263" s="315"/>
      <c r="CD263" s="315"/>
      <c r="CE263" s="315"/>
      <c r="CF263" s="315"/>
      <c r="CG263" s="315"/>
      <c r="CH263" s="315"/>
      <c r="CI263" s="315"/>
      <c r="CJ263" s="315"/>
      <c r="CK263" s="315"/>
      <c r="CL263" s="315"/>
      <c r="CM263" s="315"/>
      <c r="CN263" s="315"/>
      <c r="CO263" s="315"/>
      <c r="CP263" s="315"/>
      <c r="CQ263" s="315"/>
      <c r="CR263" s="315"/>
      <c r="CS263" s="315"/>
      <c r="CT263" s="315"/>
      <c r="CU263" s="315"/>
      <c r="CV263" s="315"/>
      <c r="CW263" s="315"/>
      <c r="CX263" s="315"/>
      <c r="CY263" s="315"/>
      <c r="CZ263" s="315"/>
      <c r="DA263" s="315"/>
      <c r="DB263" s="315"/>
      <c r="DC263" s="315"/>
      <c r="DD263" s="315"/>
      <c r="DE263" s="315"/>
      <c r="DF263" s="315"/>
      <c r="DG263" s="315"/>
      <c r="DH263" s="315"/>
      <c r="DI263" s="315"/>
      <c r="DJ263" s="315"/>
      <c r="DK263" s="315"/>
      <c r="DL263" s="315"/>
      <c r="DM263" s="315"/>
      <c r="DN263" s="315"/>
      <c r="DO263" s="315"/>
      <c r="DP263" s="315"/>
      <c r="DQ263" s="315"/>
      <c r="DR263" s="315"/>
      <c r="DS263" s="315"/>
      <c r="DT263" s="315"/>
      <c r="DU263" s="315"/>
      <c r="DV263" s="315"/>
      <c r="DW263" s="315"/>
      <c r="DX263" s="315"/>
      <c r="DY263" s="315"/>
      <c r="DZ263" s="315"/>
      <c r="EA263" s="315"/>
      <c r="EB263" s="315"/>
      <c r="EC263" s="315"/>
      <c r="ED263" s="315"/>
      <c r="EE263" s="315"/>
      <c r="EF263" s="315"/>
      <c r="EG263" s="315"/>
      <c r="EH263" s="315"/>
      <c r="EI263" s="315"/>
      <c r="EJ263" s="315"/>
      <c r="EK263" s="315"/>
      <c r="EL263" s="315"/>
      <c r="EM263" s="315"/>
      <c r="EN263" s="315"/>
      <c r="EO263" s="315"/>
      <c r="EP263" s="315"/>
      <c r="EQ263" s="315"/>
      <c r="ER263" s="315"/>
      <c r="ES263" s="315"/>
      <c r="ET263" s="315"/>
      <c r="EU263" s="315"/>
      <c r="EV263" s="315"/>
      <c r="EW263" s="315"/>
      <c r="EX263" s="315"/>
      <c r="EY263" s="315"/>
      <c r="EZ263" s="315"/>
      <c r="FA263" s="315"/>
      <c r="FB263" s="315"/>
      <c r="FC263" s="315"/>
      <c r="FD263" s="315"/>
      <c r="FE263" s="315"/>
      <c r="FF263" s="315"/>
      <c r="FG263" s="315"/>
      <c r="FH263" s="315"/>
      <c r="FI263" s="315"/>
      <c r="FJ263" s="315"/>
      <c r="FK263" s="315"/>
      <c r="FL263" s="315"/>
      <c r="FM263" s="315"/>
      <c r="FN263" s="315"/>
      <c r="FO263" s="315"/>
      <c r="FP263" s="315"/>
      <c r="FQ263" s="315"/>
      <c r="FR263" s="315"/>
      <c r="FS263" s="315"/>
      <c r="FT263" s="315"/>
      <c r="FU263" s="315"/>
      <c r="FV263" s="315"/>
      <c r="FW263" s="315"/>
      <c r="FX263" s="315"/>
      <c r="FY263" s="315"/>
      <c r="FZ263" s="315"/>
      <c r="GA263" s="315"/>
      <c r="GB263" s="315"/>
      <c r="GC263" s="315"/>
      <c r="GD263" s="315"/>
      <c r="GE263" s="315"/>
      <c r="GF263" s="315"/>
      <c r="GG263" s="315"/>
      <c r="GH263" s="315"/>
      <c r="GI263" s="315"/>
      <c r="GJ263" s="315"/>
      <c r="GK263" s="315"/>
      <c r="GL263" s="315"/>
      <c r="GM263" s="315"/>
      <c r="GN263" s="315"/>
      <c r="GO263" s="315"/>
      <c r="GP263" s="315"/>
      <c r="GQ263" s="315"/>
      <c r="GR263" s="315"/>
      <c r="GS263" s="315"/>
      <c r="GT263" s="315"/>
      <c r="GU263" s="315"/>
      <c r="GV263" s="315"/>
      <c r="GW263" s="315"/>
      <c r="GX263" s="315"/>
      <c r="GY263" s="315"/>
      <c r="GZ263" s="315"/>
      <c r="HA263" s="315"/>
      <c r="HB263" s="315"/>
      <c r="HC263" s="315"/>
      <c r="HD263" s="315"/>
      <c r="HE263" s="315"/>
      <c r="HF263" s="315"/>
      <c r="HG263" s="315"/>
      <c r="HH263" s="315"/>
      <c r="HI263" s="315"/>
    </row>
    <row r="264" spans="1:217" ht="89.25" customHeight="1" thickBot="1" x14ac:dyDescent="0.25">
      <c r="A264" s="653"/>
      <c r="B264" s="645"/>
      <c r="C264" s="657"/>
      <c r="D264" s="140" t="s">
        <v>267</v>
      </c>
      <c r="E264" s="141" t="s">
        <v>268</v>
      </c>
      <c r="F264" s="142" t="s">
        <v>1022</v>
      </c>
      <c r="G264" s="142" t="s">
        <v>1023</v>
      </c>
      <c r="H264" s="142" t="s">
        <v>428</v>
      </c>
      <c r="I264" s="260" t="s">
        <v>1024</v>
      </c>
      <c r="J264" s="142" t="s">
        <v>419</v>
      </c>
      <c r="K264" s="142" t="s">
        <v>429</v>
      </c>
      <c r="L264" s="142" t="s">
        <v>430</v>
      </c>
      <c r="M264" s="142" t="s">
        <v>277</v>
      </c>
      <c r="N264" s="142" t="s">
        <v>277</v>
      </c>
      <c r="O264" s="142" t="s">
        <v>277</v>
      </c>
      <c r="P264" s="170">
        <v>2</v>
      </c>
      <c r="Q264" s="143">
        <v>2</v>
      </c>
      <c r="R264" s="170">
        <f t="shared" si="96"/>
        <v>4</v>
      </c>
      <c r="S264" s="171" t="str">
        <f t="shared" si="90"/>
        <v>Bajo</v>
      </c>
      <c r="T264" s="144">
        <v>25</v>
      </c>
      <c r="U264" s="170">
        <f t="shared" si="98"/>
        <v>100</v>
      </c>
      <c r="V264" s="170" t="str">
        <f t="shared" si="97"/>
        <v>III</v>
      </c>
      <c r="W264" s="176" t="str">
        <f t="shared" si="78"/>
        <v>Mejorable</v>
      </c>
      <c r="X264" s="142"/>
      <c r="Y264" s="142"/>
      <c r="Z264" s="142"/>
      <c r="AA264" s="142" t="s">
        <v>427</v>
      </c>
      <c r="AB264" s="142" t="s">
        <v>424</v>
      </c>
      <c r="AC264" s="142" t="s">
        <v>277</v>
      </c>
      <c r="AD264" s="142" t="s">
        <v>277</v>
      </c>
      <c r="AE264" s="142" t="s">
        <v>277</v>
      </c>
      <c r="AF264" s="142" t="s">
        <v>777</v>
      </c>
      <c r="AG264" s="142" t="s">
        <v>277</v>
      </c>
      <c r="AH264" s="145"/>
      <c r="AI264" s="170"/>
      <c r="AJ264" s="143"/>
      <c r="AK264" s="146">
        <f t="shared" si="79"/>
        <v>0</v>
      </c>
      <c r="AL264" s="219">
        <f t="shared" si="80"/>
        <v>0</v>
      </c>
      <c r="AM264" s="147" t="str">
        <f t="shared" si="81"/>
        <v>IV</v>
      </c>
      <c r="AN264" s="176" t="str">
        <f t="shared" si="82"/>
        <v>Aceptable</v>
      </c>
      <c r="AO264" s="652"/>
      <c r="AP264" s="652"/>
      <c r="AQ264" s="315"/>
      <c r="AR264" s="315"/>
      <c r="AS264" s="315"/>
      <c r="AT264" s="315"/>
      <c r="AU264" s="315"/>
      <c r="AV264" s="315"/>
      <c r="AW264" s="315"/>
      <c r="AX264" s="315"/>
      <c r="AY264" s="315"/>
      <c r="AZ264" s="315"/>
      <c r="BA264" s="315"/>
      <c r="BB264" s="315"/>
      <c r="BC264" s="315"/>
      <c r="BD264" s="315"/>
      <c r="BE264" s="315"/>
      <c r="BF264" s="315"/>
      <c r="BG264" s="315"/>
      <c r="BH264" s="315"/>
      <c r="BI264" s="315"/>
      <c r="BJ264" s="315"/>
      <c r="BK264" s="315"/>
      <c r="BL264" s="315"/>
      <c r="BM264" s="315"/>
      <c r="BN264" s="315"/>
      <c r="BO264" s="315"/>
      <c r="BP264" s="315"/>
      <c r="BQ264" s="315"/>
      <c r="BR264" s="315"/>
      <c r="BS264" s="315"/>
      <c r="BT264" s="315"/>
      <c r="BU264" s="315"/>
      <c r="BV264" s="315"/>
      <c r="BW264" s="315"/>
      <c r="BX264" s="315"/>
      <c r="BY264" s="315"/>
      <c r="BZ264" s="315"/>
      <c r="CA264" s="315"/>
      <c r="CB264" s="315"/>
      <c r="CC264" s="315"/>
      <c r="CD264" s="315"/>
      <c r="CE264" s="315"/>
      <c r="CF264" s="315"/>
      <c r="CG264" s="315"/>
      <c r="CH264" s="315"/>
      <c r="CI264" s="315"/>
      <c r="CJ264" s="315"/>
      <c r="CK264" s="315"/>
      <c r="CL264" s="315"/>
      <c r="CM264" s="315"/>
      <c r="CN264" s="315"/>
      <c r="CO264" s="315"/>
      <c r="CP264" s="315"/>
      <c r="CQ264" s="315"/>
      <c r="CR264" s="315"/>
      <c r="CS264" s="315"/>
      <c r="CT264" s="315"/>
      <c r="CU264" s="315"/>
      <c r="CV264" s="315"/>
      <c r="CW264" s="315"/>
      <c r="CX264" s="315"/>
      <c r="CY264" s="315"/>
      <c r="CZ264" s="315"/>
      <c r="DA264" s="315"/>
      <c r="DB264" s="315"/>
      <c r="DC264" s="315"/>
      <c r="DD264" s="315"/>
      <c r="DE264" s="315"/>
      <c r="DF264" s="315"/>
      <c r="DG264" s="315"/>
      <c r="DH264" s="315"/>
      <c r="DI264" s="315"/>
      <c r="DJ264" s="315"/>
      <c r="DK264" s="315"/>
      <c r="DL264" s="315"/>
      <c r="DM264" s="315"/>
      <c r="DN264" s="315"/>
      <c r="DO264" s="315"/>
      <c r="DP264" s="315"/>
      <c r="DQ264" s="315"/>
      <c r="DR264" s="315"/>
      <c r="DS264" s="315"/>
      <c r="DT264" s="315"/>
      <c r="DU264" s="315"/>
      <c r="DV264" s="315"/>
      <c r="DW264" s="315"/>
      <c r="DX264" s="315"/>
      <c r="DY264" s="315"/>
      <c r="DZ264" s="315"/>
      <c r="EA264" s="315"/>
      <c r="EB264" s="315"/>
      <c r="EC264" s="315"/>
      <c r="ED264" s="315"/>
      <c r="EE264" s="315"/>
      <c r="EF264" s="315"/>
      <c r="EG264" s="315"/>
      <c r="EH264" s="315"/>
      <c r="EI264" s="315"/>
      <c r="EJ264" s="315"/>
      <c r="EK264" s="315"/>
      <c r="EL264" s="315"/>
      <c r="EM264" s="315"/>
      <c r="EN264" s="315"/>
      <c r="EO264" s="315"/>
      <c r="EP264" s="315"/>
      <c r="EQ264" s="315"/>
      <c r="ER264" s="315"/>
      <c r="ES264" s="315"/>
      <c r="ET264" s="315"/>
      <c r="EU264" s="315"/>
      <c r="EV264" s="315"/>
      <c r="EW264" s="315"/>
      <c r="EX264" s="315"/>
      <c r="EY264" s="315"/>
      <c r="EZ264" s="315"/>
      <c r="FA264" s="315"/>
      <c r="FB264" s="315"/>
      <c r="FC264" s="315"/>
      <c r="FD264" s="315"/>
      <c r="FE264" s="315"/>
      <c r="FF264" s="315"/>
      <c r="FG264" s="315"/>
      <c r="FH264" s="315"/>
      <c r="FI264" s="315"/>
      <c r="FJ264" s="315"/>
      <c r="FK264" s="315"/>
      <c r="FL264" s="315"/>
      <c r="FM264" s="315"/>
      <c r="FN264" s="315"/>
      <c r="FO264" s="315"/>
      <c r="FP264" s="315"/>
      <c r="FQ264" s="315"/>
      <c r="FR264" s="315"/>
      <c r="FS264" s="315"/>
      <c r="FT264" s="315"/>
      <c r="FU264" s="315"/>
      <c r="FV264" s="315"/>
      <c r="FW264" s="315"/>
      <c r="FX264" s="315"/>
      <c r="FY264" s="315"/>
      <c r="FZ264" s="315"/>
      <c r="GA264" s="315"/>
      <c r="GB264" s="315"/>
      <c r="GC264" s="315"/>
      <c r="GD264" s="315"/>
      <c r="GE264" s="315"/>
      <c r="GF264" s="315"/>
      <c r="GG264" s="315"/>
      <c r="GH264" s="315"/>
      <c r="GI264" s="315"/>
      <c r="GJ264" s="315"/>
      <c r="GK264" s="315"/>
      <c r="GL264" s="315"/>
      <c r="GM264" s="315"/>
      <c r="GN264" s="315"/>
      <c r="GO264" s="315"/>
      <c r="GP264" s="315"/>
      <c r="GQ264" s="315"/>
      <c r="GR264" s="315"/>
      <c r="GS264" s="315"/>
      <c r="GT264" s="315"/>
      <c r="GU264" s="315"/>
      <c r="GV264" s="315"/>
      <c r="GW264" s="315"/>
      <c r="GX264" s="315"/>
      <c r="GY264" s="315"/>
      <c r="GZ264" s="315"/>
      <c r="HA264" s="315"/>
      <c r="HB264" s="315"/>
      <c r="HC264" s="315"/>
      <c r="HD264" s="315"/>
      <c r="HE264" s="315"/>
      <c r="HF264" s="315"/>
      <c r="HG264" s="315"/>
      <c r="HH264" s="315"/>
      <c r="HI264" s="315"/>
    </row>
    <row r="265" spans="1:217" ht="64.5" thickBot="1" x14ac:dyDescent="0.25">
      <c r="A265" s="653"/>
      <c r="B265" s="645"/>
      <c r="C265" s="657"/>
      <c r="D265" s="140" t="s">
        <v>267</v>
      </c>
      <c r="E265" s="141" t="s">
        <v>268</v>
      </c>
      <c r="F265" s="142" t="s">
        <v>1022</v>
      </c>
      <c r="G265" s="142" t="s">
        <v>1023</v>
      </c>
      <c r="H265" s="142" t="s">
        <v>1028</v>
      </c>
      <c r="I265" s="260" t="s">
        <v>1024</v>
      </c>
      <c r="J265" s="142" t="s">
        <v>288</v>
      </c>
      <c r="K265" s="142" t="s">
        <v>625</v>
      </c>
      <c r="L265" s="238" t="s">
        <v>433</v>
      </c>
      <c r="M265" s="142" t="s">
        <v>1014</v>
      </c>
      <c r="N265" s="142" t="s">
        <v>434</v>
      </c>
      <c r="O265" s="142" t="s">
        <v>277</v>
      </c>
      <c r="P265" s="170">
        <v>2</v>
      </c>
      <c r="Q265" s="143">
        <v>3</v>
      </c>
      <c r="R265" s="170">
        <f t="shared" si="96"/>
        <v>6</v>
      </c>
      <c r="S265" s="171" t="str">
        <f t="shared" si="90"/>
        <v>Medio</v>
      </c>
      <c r="T265" s="144">
        <v>60</v>
      </c>
      <c r="U265" s="170">
        <f t="shared" si="98"/>
        <v>360</v>
      </c>
      <c r="V265" s="170" t="str">
        <f t="shared" si="97"/>
        <v>II</v>
      </c>
      <c r="W265" s="176" t="str">
        <f t="shared" si="78"/>
        <v>No Aceptable o Aceptable con Control Especifico</v>
      </c>
      <c r="X265" s="142"/>
      <c r="Y265" s="142"/>
      <c r="Z265" s="142"/>
      <c r="AA265" s="142" t="str">
        <f>L265</f>
        <v>Golpes, heridas, contusiones, fracturas, esguinces, luxaciones, muerte</v>
      </c>
      <c r="AB265" s="142" t="s">
        <v>436</v>
      </c>
      <c r="AC265" s="142" t="s">
        <v>277</v>
      </c>
      <c r="AD265" s="142" t="s">
        <v>277</v>
      </c>
      <c r="AE265" s="142" t="s">
        <v>1029</v>
      </c>
      <c r="AF265" s="142" t="s">
        <v>1016</v>
      </c>
      <c r="AG265" s="142" t="s">
        <v>277</v>
      </c>
      <c r="AH265" s="145"/>
      <c r="AI265" s="170"/>
      <c r="AJ265" s="143"/>
      <c r="AK265" s="146">
        <f t="shared" si="79"/>
        <v>0</v>
      </c>
      <c r="AL265" s="219">
        <f t="shared" si="80"/>
        <v>0</v>
      </c>
      <c r="AM265" s="147" t="str">
        <f t="shared" si="81"/>
        <v>IV</v>
      </c>
      <c r="AN265" s="176" t="str">
        <f t="shared" si="82"/>
        <v>Aceptable</v>
      </c>
      <c r="AO265" s="652"/>
      <c r="AP265" s="652"/>
      <c r="AQ265" s="315"/>
      <c r="AR265" s="315"/>
      <c r="AS265" s="315"/>
      <c r="AT265" s="315"/>
      <c r="AU265" s="315"/>
      <c r="AV265" s="315"/>
      <c r="AW265" s="315"/>
      <c r="AX265" s="315"/>
      <c r="AY265" s="315"/>
      <c r="AZ265" s="315"/>
      <c r="BA265" s="315"/>
      <c r="BB265" s="315"/>
      <c r="BC265" s="315"/>
      <c r="BD265" s="315"/>
      <c r="BE265" s="315"/>
      <c r="BF265" s="315"/>
      <c r="BG265" s="315"/>
      <c r="BH265" s="315"/>
      <c r="BI265" s="315"/>
      <c r="BJ265" s="315"/>
      <c r="BK265" s="315"/>
      <c r="BL265" s="315"/>
      <c r="BM265" s="315"/>
      <c r="BN265" s="315"/>
      <c r="BO265" s="315"/>
      <c r="BP265" s="315"/>
      <c r="BQ265" s="315"/>
      <c r="BR265" s="315"/>
      <c r="BS265" s="315"/>
      <c r="BT265" s="315"/>
      <c r="BU265" s="315"/>
      <c r="BV265" s="315"/>
      <c r="BW265" s="315"/>
      <c r="BX265" s="315"/>
      <c r="BY265" s="315"/>
      <c r="BZ265" s="315"/>
      <c r="CA265" s="315"/>
      <c r="CB265" s="315"/>
      <c r="CC265" s="315"/>
      <c r="CD265" s="315"/>
      <c r="CE265" s="315"/>
      <c r="CF265" s="315"/>
      <c r="CG265" s="315"/>
      <c r="CH265" s="315"/>
      <c r="CI265" s="315"/>
      <c r="CJ265" s="315"/>
      <c r="CK265" s="315"/>
      <c r="CL265" s="315"/>
      <c r="CM265" s="315"/>
      <c r="CN265" s="315"/>
      <c r="CO265" s="315"/>
      <c r="CP265" s="315"/>
      <c r="CQ265" s="315"/>
      <c r="CR265" s="315"/>
      <c r="CS265" s="315"/>
      <c r="CT265" s="315"/>
      <c r="CU265" s="315"/>
      <c r="CV265" s="315"/>
      <c r="CW265" s="315"/>
      <c r="CX265" s="315"/>
      <c r="CY265" s="315"/>
      <c r="CZ265" s="315"/>
      <c r="DA265" s="315"/>
      <c r="DB265" s="315"/>
      <c r="DC265" s="315"/>
      <c r="DD265" s="315"/>
      <c r="DE265" s="315"/>
      <c r="DF265" s="315"/>
      <c r="DG265" s="315"/>
      <c r="DH265" s="315"/>
      <c r="DI265" s="315"/>
      <c r="DJ265" s="315"/>
      <c r="DK265" s="315"/>
      <c r="DL265" s="315"/>
      <c r="DM265" s="315"/>
      <c r="DN265" s="315"/>
      <c r="DO265" s="315"/>
      <c r="DP265" s="315"/>
      <c r="DQ265" s="315"/>
      <c r="DR265" s="315"/>
      <c r="DS265" s="315"/>
      <c r="DT265" s="315"/>
      <c r="DU265" s="315"/>
      <c r="DV265" s="315"/>
      <c r="DW265" s="315"/>
      <c r="DX265" s="315"/>
      <c r="DY265" s="315"/>
      <c r="DZ265" s="315"/>
      <c r="EA265" s="315"/>
      <c r="EB265" s="315"/>
      <c r="EC265" s="315"/>
      <c r="ED265" s="315"/>
      <c r="EE265" s="315"/>
      <c r="EF265" s="315"/>
      <c r="EG265" s="315"/>
      <c r="EH265" s="315"/>
      <c r="EI265" s="315"/>
      <c r="EJ265" s="315"/>
      <c r="EK265" s="315"/>
      <c r="EL265" s="315"/>
      <c r="EM265" s="315"/>
      <c r="EN265" s="315"/>
      <c r="EO265" s="315"/>
      <c r="EP265" s="315"/>
      <c r="EQ265" s="315"/>
      <c r="ER265" s="315"/>
      <c r="ES265" s="315"/>
      <c r="ET265" s="315"/>
      <c r="EU265" s="315"/>
      <c r="EV265" s="315"/>
      <c r="EW265" s="315"/>
      <c r="EX265" s="315"/>
      <c r="EY265" s="315"/>
      <c r="EZ265" s="315"/>
      <c r="FA265" s="315"/>
      <c r="FB265" s="315"/>
      <c r="FC265" s="315"/>
      <c r="FD265" s="315"/>
      <c r="FE265" s="315"/>
      <c r="FF265" s="315"/>
      <c r="FG265" s="315"/>
      <c r="FH265" s="315"/>
      <c r="FI265" s="315"/>
      <c r="FJ265" s="315"/>
      <c r="FK265" s="315"/>
      <c r="FL265" s="315"/>
      <c r="FM265" s="315"/>
      <c r="FN265" s="315"/>
      <c r="FO265" s="315"/>
      <c r="FP265" s="315"/>
      <c r="FQ265" s="315"/>
      <c r="FR265" s="315"/>
      <c r="FS265" s="315"/>
      <c r="FT265" s="315"/>
      <c r="FU265" s="315"/>
      <c r="FV265" s="315"/>
      <c r="FW265" s="315"/>
      <c r="FX265" s="315"/>
      <c r="FY265" s="315"/>
      <c r="FZ265" s="315"/>
      <c r="GA265" s="315"/>
      <c r="GB265" s="315"/>
      <c r="GC265" s="315"/>
      <c r="GD265" s="315"/>
      <c r="GE265" s="315"/>
      <c r="GF265" s="315"/>
      <c r="GG265" s="315"/>
      <c r="GH265" s="315"/>
      <c r="GI265" s="315"/>
      <c r="GJ265" s="315"/>
      <c r="GK265" s="315"/>
      <c r="GL265" s="315"/>
      <c r="GM265" s="315"/>
      <c r="GN265" s="315"/>
      <c r="GO265" s="315"/>
      <c r="GP265" s="315"/>
      <c r="GQ265" s="315"/>
      <c r="GR265" s="315"/>
      <c r="GS265" s="315"/>
      <c r="GT265" s="315"/>
      <c r="GU265" s="315"/>
      <c r="GV265" s="315"/>
      <c r="GW265" s="315"/>
      <c r="GX265" s="315"/>
      <c r="GY265" s="315"/>
      <c r="GZ265" s="315"/>
      <c r="HA265" s="315"/>
      <c r="HB265" s="315"/>
      <c r="HC265" s="315"/>
      <c r="HD265" s="315"/>
      <c r="HE265" s="315"/>
      <c r="HF265" s="315"/>
      <c r="HG265" s="315"/>
      <c r="HH265" s="315"/>
      <c r="HI265" s="315"/>
    </row>
    <row r="266" spans="1:217" ht="77.25" customHeight="1" thickBot="1" x14ac:dyDescent="0.25">
      <c r="A266" s="653"/>
      <c r="B266" s="645"/>
      <c r="C266" s="657"/>
      <c r="D266" s="140" t="s">
        <v>267</v>
      </c>
      <c r="E266" s="141" t="s">
        <v>653</v>
      </c>
      <c r="F266" s="142" t="s">
        <v>1022</v>
      </c>
      <c r="G266" s="142" t="s">
        <v>1023</v>
      </c>
      <c r="H266" s="142" t="s">
        <v>1030</v>
      </c>
      <c r="I266" s="260" t="s">
        <v>1024</v>
      </c>
      <c r="J266" s="142" t="s">
        <v>288</v>
      </c>
      <c r="K266" s="142" t="s">
        <v>1031</v>
      </c>
      <c r="L266" s="142" t="s">
        <v>430</v>
      </c>
      <c r="M266" s="142" t="s">
        <v>277</v>
      </c>
      <c r="N266" s="142" t="s">
        <v>277</v>
      </c>
      <c r="O266" s="142" t="s">
        <v>1032</v>
      </c>
      <c r="P266" s="170">
        <v>6</v>
      </c>
      <c r="Q266" s="143">
        <v>1</v>
      </c>
      <c r="R266" s="170">
        <f t="shared" si="96"/>
        <v>6</v>
      </c>
      <c r="S266" s="171" t="str">
        <f t="shared" si="90"/>
        <v>Medio</v>
      </c>
      <c r="T266" s="144">
        <v>100</v>
      </c>
      <c r="U266" s="170">
        <f t="shared" si="98"/>
        <v>600</v>
      </c>
      <c r="V266" s="170" t="str">
        <f t="shared" si="97"/>
        <v>I</v>
      </c>
      <c r="W266" s="176" t="str">
        <f t="shared" si="78"/>
        <v>NO Aceptable</v>
      </c>
      <c r="X266" s="142"/>
      <c r="Y266" s="142"/>
      <c r="Z266" s="142"/>
      <c r="AA266" s="142" t="s">
        <v>1033</v>
      </c>
      <c r="AB266" s="142" t="s">
        <v>595</v>
      </c>
      <c r="AC266" s="142" t="s">
        <v>277</v>
      </c>
      <c r="AD266" s="142" t="s">
        <v>277</v>
      </c>
      <c r="AE266" s="142" t="s">
        <v>1034</v>
      </c>
      <c r="AF266" s="142" t="s">
        <v>1035</v>
      </c>
      <c r="AG266" s="142" t="s">
        <v>277</v>
      </c>
      <c r="AH266" s="145"/>
      <c r="AI266" s="170"/>
      <c r="AJ266" s="143"/>
      <c r="AK266" s="146">
        <f t="shared" si="79"/>
        <v>0</v>
      </c>
      <c r="AL266" s="219">
        <f t="shared" si="80"/>
        <v>0</v>
      </c>
      <c r="AM266" s="147" t="str">
        <f t="shared" si="81"/>
        <v>IV</v>
      </c>
      <c r="AN266" s="176" t="str">
        <f t="shared" si="82"/>
        <v>Aceptable</v>
      </c>
      <c r="AO266" s="652"/>
      <c r="AP266" s="652"/>
      <c r="AQ266" s="315"/>
      <c r="AR266" s="315"/>
      <c r="AS266" s="315"/>
      <c r="AT266" s="315"/>
      <c r="AU266" s="315"/>
      <c r="AV266" s="315"/>
      <c r="AW266" s="315"/>
      <c r="AX266" s="315"/>
      <c r="AY266" s="315"/>
      <c r="AZ266" s="315"/>
      <c r="BA266" s="315"/>
      <c r="BB266" s="315"/>
      <c r="BC266" s="315"/>
      <c r="BD266" s="315"/>
      <c r="BE266" s="315"/>
      <c r="BF266" s="315"/>
      <c r="BG266" s="315"/>
      <c r="BH266" s="315"/>
      <c r="BI266" s="315"/>
      <c r="BJ266" s="315"/>
      <c r="BK266" s="315"/>
      <c r="BL266" s="315"/>
      <c r="BM266" s="315"/>
      <c r="BN266" s="315"/>
      <c r="BO266" s="315"/>
      <c r="BP266" s="315"/>
      <c r="BQ266" s="315"/>
      <c r="BR266" s="315"/>
      <c r="BS266" s="315"/>
      <c r="BT266" s="315"/>
      <c r="BU266" s="315"/>
      <c r="BV266" s="315"/>
      <c r="BW266" s="315"/>
      <c r="BX266" s="315"/>
      <c r="BY266" s="315"/>
      <c r="BZ266" s="315"/>
      <c r="CA266" s="315"/>
      <c r="CB266" s="315"/>
      <c r="CC266" s="315"/>
      <c r="CD266" s="315"/>
      <c r="CE266" s="315"/>
      <c r="CF266" s="315"/>
      <c r="CG266" s="315"/>
      <c r="CH266" s="315"/>
      <c r="CI266" s="315"/>
      <c r="CJ266" s="315"/>
      <c r="CK266" s="315"/>
      <c r="CL266" s="315"/>
      <c r="CM266" s="315"/>
      <c r="CN266" s="315"/>
      <c r="CO266" s="315"/>
      <c r="CP266" s="315"/>
      <c r="CQ266" s="315"/>
      <c r="CR266" s="315"/>
      <c r="CS266" s="315"/>
      <c r="CT266" s="315"/>
      <c r="CU266" s="315"/>
      <c r="CV266" s="315"/>
      <c r="CW266" s="315"/>
      <c r="CX266" s="315"/>
      <c r="CY266" s="315"/>
      <c r="CZ266" s="315"/>
      <c r="DA266" s="315"/>
      <c r="DB266" s="315"/>
      <c r="DC266" s="315"/>
      <c r="DD266" s="315"/>
      <c r="DE266" s="315"/>
      <c r="DF266" s="315"/>
      <c r="DG266" s="315"/>
      <c r="DH266" s="315"/>
      <c r="DI266" s="315"/>
      <c r="DJ266" s="315"/>
      <c r="DK266" s="315"/>
      <c r="DL266" s="315"/>
      <c r="DM266" s="315"/>
      <c r="DN266" s="315"/>
      <c r="DO266" s="315"/>
      <c r="DP266" s="315"/>
      <c r="DQ266" s="315"/>
      <c r="DR266" s="315"/>
      <c r="DS266" s="315"/>
      <c r="DT266" s="315"/>
      <c r="DU266" s="315"/>
      <c r="DV266" s="315"/>
      <c r="DW266" s="315"/>
      <c r="DX266" s="315"/>
      <c r="DY266" s="315"/>
      <c r="DZ266" s="315"/>
      <c r="EA266" s="315"/>
      <c r="EB266" s="315"/>
      <c r="EC266" s="315"/>
      <c r="ED266" s="315"/>
      <c r="EE266" s="315"/>
      <c r="EF266" s="315"/>
      <c r="EG266" s="315"/>
      <c r="EH266" s="315"/>
      <c r="EI266" s="315"/>
      <c r="EJ266" s="315"/>
      <c r="EK266" s="315"/>
      <c r="EL266" s="315"/>
      <c r="EM266" s="315"/>
      <c r="EN266" s="315"/>
      <c r="EO266" s="315"/>
      <c r="EP266" s="315"/>
      <c r="EQ266" s="315"/>
      <c r="ER266" s="315"/>
      <c r="ES266" s="315"/>
      <c r="ET266" s="315"/>
      <c r="EU266" s="315"/>
      <c r="EV266" s="315"/>
      <c r="EW266" s="315"/>
      <c r="EX266" s="315"/>
      <c r="EY266" s="315"/>
      <c r="EZ266" s="315"/>
      <c r="FA266" s="315"/>
      <c r="FB266" s="315"/>
      <c r="FC266" s="315"/>
      <c r="FD266" s="315"/>
      <c r="FE266" s="315"/>
      <c r="FF266" s="315"/>
      <c r="FG266" s="315"/>
      <c r="FH266" s="315"/>
      <c r="FI266" s="315"/>
      <c r="FJ266" s="315"/>
      <c r="FK266" s="315"/>
      <c r="FL266" s="315"/>
      <c r="FM266" s="315"/>
      <c r="FN266" s="315"/>
      <c r="FO266" s="315"/>
      <c r="FP266" s="315"/>
      <c r="FQ266" s="315"/>
      <c r="FR266" s="315"/>
      <c r="FS266" s="315"/>
      <c r="FT266" s="315"/>
      <c r="FU266" s="315"/>
      <c r="FV266" s="315"/>
      <c r="FW266" s="315"/>
      <c r="FX266" s="315"/>
      <c r="FY266" s="315"/>
      <c r="FZ266" s="315"/>
      <c r="GA266" s="315"/>
      <c r="GB266" s="315"/>
      <c r="GC266" s="315"/>
      <c r="GD266" s="315"/>
      <c r="GE266" s="315"/>
      <c r="GF266" s="315"/>
      <c r="GG266" s="315"/>
      <c r="GH266" s="315"/>
      <c r="GI266" s="315"/>
      <c r="GJ266" s="315"/>
      <c r="GK266" s="315"/>
      <c r="GL266" s="315"/>
      <c r="GM266" s="315"/>
      <c r="GN266" s="315"/>
      <c r="GO266" s="315"/>
      <c r="GP266" s="315"/>
      <c r="GQ266" s="315"/>
      <c r="GR266" s="315"/>
      <c r="GS266" s="315"/>
      <c r="GT266" s="315"/>
      <c r="GU266" s="315"/>
      <c r="GV266" s="315"/>
      <c r="GW266" s="315"/>
      <c r="GX266" s="315"/>
      <c r="GY266" s="315"/>
      <c r="GZ266" s="315"/>
      <c r="HA266" s="315"/>
      <c r="HB266" s="315"/>
      <c r="HC266" s="315"/>
      <c r="HD266" s="315"/>
      <c r="HE266" s="315"/>
      <c r="HF266" s="315"/>
      <c r="HG266" s="315"/>
      <c r="HH266" s="315"/>
      <c r="HI266" s="315"/>
    </row>
    <row r="267" spans="1:217" ht="76.5" customHeight="1" thickBot="1" x14ac:dyDescent="0.25">
      <c r="A267" s="653"/>
      <c r="B267" s="645"/>
      <c r="C267" s="616" t="s">
        <v>803</v>
      </c>
      <c r="D267" s="140" t="s">
        <v>267</v>
      </c>
      <c r="E267" s="141" t="s">
        <v>268</v>
      </c>
      <c r="F267" s="209" t="s">
        <v>1116</v>
      </c>
      <c r="G267" s="142" t="s">
        <v>675</v>
      </c>
      <c r="H267" s="142" t="s">
        <v>806</v>
      </c>
      <c r="I267" s="244" t="s">
        <v>1003</v>
      </c>
      <c r="J267" s="142" t="s">
        <v>328</v>
      </c>
      <c r="K267" s="142" t="s">
        <v>601</v>
      </c>
      <c r="L267" s="142" t="s">
        <v>562</v>
      </c>
      <c r="M267" s="142" t="s">
        <v>277</v>
      </c>
      <c r="N267" s="142" t="s">
        <v>277</v>
      </c>
      <c r="O267" s="142" t="s">
        <v>336</v>
      </c>
      <c r="P267" s="170">
        <v>2</v>
      </c>
      <c r="Q267" s="143">
        <v>3</v>
      </c>
      <c r="R267" s="170">
        <f t="shared" si="96"/>
        <v>6</v>
      </c>
      <c r="S267" s="171" t="str">
        <f t="shared" si="90"/>
        <v>Medio</v>
      </c>
      <c r="T267" s="144">
        <v>25</v>
      </c>
      <c r="U267" s="170">
        <f t="shared" si="98"/>
        <v>150</v>
      </c>
      <c r="V267" s="170" t="str">
        <f t="shared" si="97"/>
        <v>II</v>
      </c>
      <c r="W267" s="176" t="str">
        <f t="shared" si="78"/>
        <v>No Aceptable o Aceptable con Control Especifico</v>
      </c>
      <c r="X267" s="142"/>
      <c r="Y267" s="142"/>
      <c r="Z267" s="142"/>
      <c r="AA267" s="142" t="str">
        <f>L267</f>
        <v>Desordenes por trauma acumulativo a nivel de columna y miembros superiores.</v>
      </c>
      <c r="AB267" s="142" t="s">
        <v>332</v>
      </c>
      <c r="AC267" s="142" t="s">
        <v>277</v>
      </c>
      <c r="AD267" s="142" t="s">
        <v>277</v>
      </c>
      <c r="AE267" s="142" t="s">
        <v>277</v>
      </c>
      <c r="AF267" s="142" t="s">
        <v>808</v>
      </c>
      <c r="AG267" s="142" t="s">
        <v>277</v>
      </c>
      <c r="AH267" s="145"/>
      <c r="AI267" s="170"/>
      <c r="AJ267" s="143"/>
      <c r="AK267" s="146">
        <f t="shared" si="79"/>
        <v>0</v>
      </c>
      <c r="AL267" s="219">
        <f t="shared" si="80"/>
        <v>0</v>
      </c>
      <c r="AM267" s="147" t="str">
        <f t="shared" si="81"/>
        <v>IV</v>
      </c>
      <c r="AN267" s="176" t="str">
        <f t="shared" si="82"/>
        <v>Aceptable</v>
      </c>
      <c r="AO267" s="652"/>
      <c r="AP267" s="652"/>
      <c r="AQ267" s="315"/>
      <c r="AR267" s="315"/>
      <c r="AS267" s="315"/>
      <c r="AT267" s="315"/>
      <c r="AU267" s="315"/>
      <c r="AV267" s="315"/>
      <c r="AW267" s="315"/>
      <c r="AX267" s="315"/>
      <c r="AY267" s="315"/>
      <c r="AZ267" s="315"/>
      <c r="BA267" s="315"/>
      <c r="BB267" s="315"/>
      <c r="BC267" s="315"/>
      <c r="BD267" s="315"/>
      <c r="BE267" s="315"/>
      <c r="BF267" s="315"/>
      <c r="BG267" s="315"/>
      <c r="BH267" s="315"/>
      <c r="BI267" s="315"/>
      <c r="BJ267" s="315"/>
      <c r="BK267" s="315"/>
      <c r="BL267" s="315"/>
      <c r="BM267" s="315"/>
      <c r="BN267" s="315"/>
      <c r="BO267" s="315"/>
      <c r="BP267" s="315"/>
      <c r="BQ267" s="315"/>
      <c r="BR267" s="315"/>
      <c r="BS267" s="315"/>
      <c r="BT267" s="315"/>
      <c r="BU267" s="315"/>
      <c r="BV267" s="315"/>
      <c r="BW267" s="315"/>
      <c r="BX267" s="315"/>
      <c r="BY267" s="315"/>
      <c r="BZ267" s="315"/>
      <c r="CA267" s="315"/>
      <c r="CB267" s="315"/>
      <c r="CC267" s="315"/>
      <c r="CD267" s="315"/>
      <c r="CE267" s="315"/>
      <c r="CF267" s="315"/>
      <c r="CG267" s="315"/>
      <c r="CH267" s="315"/>
      <c r="CI267" s="315"/>
      <c r="CJ267" s="315"/>
      <c r="CK267" s="315"/>
      <c r="CL267" s="315"/>
      <c r="CM267" s="315"/>
      <c r="CN267" s="315"/>
      <c r="CO267" s="315"/>
      <c r="CP267" s="315"/>
      <c r="CQ267" s="315"/>
      <c r="CR267" s="315"/>
      <c r="CS267" s="315"/>
      <c r="CT267" s="315"/>
      <c r="CU267" s="315"/>
      <c r="CV267" s="315"/>
      <c r="CW267" s="315"/>
      <c r="CX267" s="315"/>
      <c r="CY267" s="315"/>
      <c r="CZ267" s="315"/>
      <c r="DA267" s="315"/>
      <c r="DB267" s="315"/>
      <c r="DC267" s="315"/>
      <c r="DD267" s="315"/>
      <c r="DE267" s="315"/>
      <c r="DF267" s="315"/>
      <c r="DG267" s="315"/>
      <c r="DH267" s="315"/>
      <c r="DI267" s="315"/>
      <c r="DJ267" s="315"/>
      <c r="DK267" s="315"/>
      <c r="DL267" s="315"/>
      <c r="DM267" s="315"/>
      <c r="DN267" s="315"/>
      <c r="DO267" s="315"/>
      <c r="DP267" s="315"/>
      <c r="DQ267" s="315"/>
      <c r="DR267" s="315"/>
      <c r="DS267" s="315"/>
      <c r="DT267" s="315"/>
      <c r="DU267" s="315"/>
      <c r="DV267" s="315"/>
      <c r="DW267" s="315"/>
      <c r="DX267" s="315"/>
      <c r="DY267" s="315"/>
      <c r="DZ267" s="315"/>
      <c r="EA267" s="315"/>
      <c r="EB267" s="315"/>
      <c r="EC267" s="315"/>
      <c r="ED267" s="315"/>
      <c r="EE267" s="315"/>
      <c r="EF267" s="315"/>
      <c r="EG267" s="315"/>
      <c r="EH267" s="315"/>
      <c r="EI267" s="315"/>
      <c r="EJ267" s="315"/>
      <c r="EK267" s="315"/>
      <c r="EL267" s="315"/>
      <c r="EM267" s="315"/>
      <c r="EN267" s="315"/>
      <c r="EO267" s="315"/>
      <c r="EP267" s="315"/>
      <c r="EQ267" s="315"/>
      <c r="ER267" s="315"/>
      <c r="ES267" s="315"/>
      <c r="ET267" s="315"/>
      <c r="EU267" s="315"/>
      <c r="EV267" s="315"/>
      <c r="EW267" s="315"/>
      <c r="EX267" s="315"/>
      <c r="EY267" s="315"/>
      <c r="EZ267" s="315"/>
      <c r="FA267" s="315"/>
      <c r="FB267" s="315"/>
      <c r="FC267" s="315"/>
      <c r="FD267" s="315"/>
      <c r="FE267" s="315"/>
      <c r="FF267" s="315"/>
      <c r="FG267" s="315"/>
      <c r="FH267" s="315"/>
      <c r="FI267" s="315"/>
      <c r="FJ267" s="315"/>
      <c r="FK267" s="315"/>
      <c r="FL267" s="315"/>
      <c r="FM267" s="315"/>
      <c r="FN267" s="315"/>
      <c r="FO267" s="315"/>
      <c r="FP267" s="315"/>
      <c r="FQ267" s="315"/>
      <c r="FR267" s="315"/>
      <c r="FS267" s="315"/>
      <c r="FT267" s="315"/>
      <c r="FU267" s="315"/>
      <c r="FV267" s="315"/>
      <c r="FW267" s="315"/>
      <c r="FX267" s="315"/>
      <c r="FY267" s="315"/>
      <c r="FZ267" s="315"/>
      <c r="GA267" s="315"/>
      <c r="GB267" s="315"/>
      <c r="GC267" s="315"/>
      <c r="GD267" s="315"/>
      <c r="GE267" s="315"/>
      <c r="GF267" s="315"/>
      <c r="GG267" s="315"/>
      <c r="GH267" s="315"/>
      <c r="GI267" s="315"/>
      <c r="GJ267" s="315"/>
      <c r="GK267" s="315"/>
      <c r="GL267" s="315"/>
      <c r="GM267" s="315"/>
      <c r="GN267" s="315"/>
      <c r="GO267" s="315"/>
      <c r="GP267" s="315"/>
      <c r="GQ267" s="315"/>
      <c r="GR267" s="315"/>
      <c r="GS267" s="315"/>
      <c r="GT267" s="315"/>
      <c r="GU267" s="315"/>
      <c r="GV267" s="315"/>
      <c r="GW267" s="315"/>
      <c r="GX267" s="315"/>
      <c r="GY267" s="315"/>
      <c r="GZ267" s="315"/>
      <c r="HA267" s="315"/>
      <c r="HB267" s="315"/>
      <c r="HC267" s="315"/>
      <c r="HD267" s="315"/>
      <c r="HE267" s="315"/>
      <c r="HF267" s="315"/>
      <c r="HG267" s="315"/>
      <c r="HH267" s="315"/>
      <c r="HI267" s="315"/>
    </row>
    <row r="268" spans="1:217" ht="77.25" thickBot="1" x14ac:dyDescent="0.25">
      <c r="A268" s="653"/>
      <c r="B268" s="645"/>
      <c r="C268" s="616"/>
      <c r="D268" s="140" t="s">
        <v>267</v>
      </c>
      <c r="E268" s="141" t="s">
        <v>268</v>
      </c>
      <c r="F268" s="209" t="s">
        <v>1116</v>
      </c>
      <c r="G268" s="142" t="s">
        <v>675</v>
      </c>
      <c r="H268" s="142" t="s">
        <v>604</v>
      </c>
      <c r="I268" s="244" t="s">
        <v>1003</v>
      </c>
      <c r="J268" s="142" t="s">
        <v>328</v>
      </c>
      <c r="K268" s="142" t="s">
        <v>37</v>
      </c>
      <c r="L268" s="142" t="s">
        <v>564</v>
      </c>
      <c r="M268" s="142" t="s">
        <v>277</v>
      </c>
      <c r="N268" s="142" t="s">
        <v>277</v>
      </c>
      <c r="O268" s="142" t="s">
        <v>336</v>
      </c>
      <c r="P268" s="170">
        <v>2</v>
      </c>
      <c r="Q268" s="143">
        <v>4</v>
      </c>
      <c r="R268" s="170">
        <f t="shared" si="96"/>
        <v>8</v>
      </c>
      <c r="S268" s="171" t="str">
        <f t="shared" si="90"/>
        <v>Medio</v>
      </c>
      <c r="T268" s="144">
        <v>25</v>
      </c>
      <c r="U268" s="170">
        <f t="shared" si="98"/>
        <v>200</v>
      </c>
      <c r="V268" s="170" t="str">
        <f t="shared" si="97"/>
        <v>II</v>
      </c>
      <c r="W268" s="176" t="str">
        <f t="shared" si="78"/>
        <v>No Aceptable o Aceptable con Control Especifico</v>
      </c>
      <c r="X268" s="142"/>
      <c r="Y268" s="142"/>
      <c r="Z268" s="142"/>
      <c r="AA268" s="142" t="str">
        <f>L268</f>
        <v>Desordenes por trauma acumulativo a nivel de  miembros superiores.</v>
      </c>
      <c r="AB268" s="142" t="s">
        <v>332</v>
      </c>
      <c r="AC268" s="142" t="s">
        <v>277</v>
      </c>
      <c r="AD268" s="142" t="s">
        <v>277</v>
      </c>
      <c r="AE268" s="142" t="s">
        <v>277</v>
      </c>
      <c r="AF268" s="142" t="s">
        <v>808</v>
      </c>
      <c r="AG268" s="142" t="s">
        <v>277</v>
      </c>
      <c r="AH268" s="145"/>
      <c r="AI268" s="170"/>
      <c r="AJ268" s="143"/>
      <c r="AK268" s="146">
        <f t="shared" si="79"/>
        <v>0</v>
      </c>
      <c r="AL268" s="219">
        <f t="shared" si="80"/>
        <v>0</v>
      </c>
      <c r="AM268" s="147" t="str">
        <f t="shared" si="81"/>
        <v>IV</v>
      </c>
      <c r="AN268" s="176" t="str">
        <f t="shared" si="82"/>
        <v>Aceptable</v>
      </c>
      <c r="AO268" s="652"/>
      <c r="AP268" s="652"/>
      <c r="AQ268" s="315"/>
      <c r="AR268" s="315"/>
      <c r="AS268" s="315"/>
      <c r="AT268" s="315"/>
      <c r="AU268" s="315"/>
      <c r="AV268" s="315"/>
      <c r="AW268" s="315"/>
      <c r="AX268" s="315"/>
      <c r="AY268" s="315"/>
      <c r="AZ268" s="315"/>
      <c r="BA268" s="315"/>
      <c r="BB268" s="315"/>
      <c r="BC268" s="315"/>
      <c r="BD268" s="315"/>
      <c r="BE268" s="315"/>
      <c r="BF268" s="315"/>
      <c r="BG268" s="315"/>
      <c r="BH268" s="315"/>
      <c r="BI268" s="315"/>
      <c r="BJ268" s="315"/>
      <c r="BK268" s="315"/>
      <c r="BL268" s="315"/>
      <c r="BM268" s="315"/>
      <c r="BN268" s="315"/>
      <c r="BO268" s="315"/>
      <c r="BP268" s="315"/>
      <c r="BQ268" s="315"/>
      <c r="BR268" s="315"/>
      <c r="BS268" s="315"/>
      <c r="BT268" s="315"/>
      <c r="BU268" s="315"/>
      <c r="BV268" s="315"/>
      <c r="BW268" s="315"/>
      <c r="BX268" s="315"/>
      <c r="BY268" s="315"/>
      <c r="BZ268" s="315"/>
      <c r="CA268" s="315"/>
      <c r="CB268" s="315"/>
      <c r="CC268" s="315"/>
      <c r="CD268" s="315"/>
      <c r="CE268" s="315"/>
      <c r="CF268" s="315"/>
      <c r="CG268" s="315"/>
      <c r="CH268" s="315"/>
      <c r="CI268" s="315"/>
      <c r="CJ268" s="315"/>
      <c r="CK268" s="315"/>
      <c r="CL268" s="315"/>
      <c r="CM268" s="315"/>
      <c r="CN268" s="315"/>
      <c r="CO268" s="315"/>
      <c r="CP268" s="315"/>
      <c r="CQ268" s="315"/>
      <c r="CR268" s="315"/>
      <c r="CS268" s="315"/>
      <c r="CT268" s="315"/>
      <c r="CU268" s="315"/>
      <c r="CV268" s="315"/>
      <c r="CW268" s="315"/>
      <c r="CX268" s="315"/>
      <c r="CY268" s="315"/>
      <c r="CZ268" s="315"/>
      <c r="DA268" s="315"/>
      <c r="DB268" s="315"/>
      <c r="DC268" s="315"/>
      <c r="DD268" s="315"/>
      <c r="DE268" s="315"/>
      <c r="DF268" s="315"/>
      <c r="DG268" s="315"/>
      <c r="DH268" s="315"/>
      <c r="DI268" s="315"/>
      <c r="DJ268" s="315"/>
      <c r="DK268" s="315"/>
      <c r="DL268" s="315"/>
      <c r="DM268" s="315"/>
      <c r="DN268" s="315"/>
      <c r="DO268" s="315"/>
      <c r="DP268" s="315"/>
      <c r="DQ268" s="315"/>
      <c r="DR268" s="315"/>
      <c r="DS268" s="315"/>
      <c r="DT268" s="315"/>
      <c r="DU268" s="315"/>
      <c r="DV268" s="315"/>
      <c r="DW268" s="315"/>
      <c r="DX268" s="315"/>
      <c r="DY268" s="315"/>
      <c r="DZ268" s="315"/>
      <c r="EA268" s="315"/>
      <c r="EB268" s="315"/>
      <c r="EC268" s="315"/>
      <c r="ED268" s="315"/>
      <c r="EE268" s="315"/>
      <c r="EF268" s="315"/>
      <c r="EG268" s="315"/>
      <c r="EH268" s="315"/>
      <c r="EI268" s="315"/>
      <c r="EJ268" s="315"/>
      <c r="EK268" s="315"/>
      <c r="EL268" s="315"/>
      <c r="EM268" s="315"/>
      <c r="EN268" s="315"/>
      <c r="EO268" s="315"/>
      <c r="EP268" s="315"/>
      <c r="EQ268" s="315"/>
      <c r="ER268" s="315"/>
      <c r="ES268" s="315"/>
      <c r="ET268" s="315"/>
      <c r="EU268" s="315"/>
      <c r="EV268" s="315"/>
      <c r="EW268" s="315"/>
      <c r="EX268" s="315"/>
      <c r="EY268" s="315"/>
      <c r="EZ268" s="315"/>
      <c r="FA268" s="315"/>
      <c r="FB268" s="315"/>
      <c r="FC268" s="315"/>
      <c r="FD268" s="315"/>
      <c r="FE268" s="315"/>
      <c r="FF268" s="315"/>
      <c r="FG268" s="315"/>
      <c r="FH268" s="315"/>
      <c r="FI268" s="315"/>
      <c r="FJ268" s="315"/>
      <c r="FK268" s="315"/>
      <c r="FL268" s="315"/>
      <c r="FM268" s="315"/>
      <c r="FN268" s="315"/>
      <c r="FO268" s="315"/>
      <c r="FP268" s="315"/>
      <c r="FQ268" s="315"/>
      <c r="FR268" s="315"/>
      <c r="FS268" s="315"/>
      <c r="FT268" s="315"/>
      <c r="FU268" s="315"/>
      <c r="FV268" s="315"/>
      <c r="FW268" s="315"/>
      <c r="FX268" s="315"/>
      <c r="FY268" s="315"/>
      <c r="FZ268" s="315"/>
      <c r="GA268" s="315"/>
      <c r="GB268" s="315"/>
      <c r="GC268" s="315"/>
      <c r="GD268" s="315"/>
      <c r="GE268" s="315"/>
      <c r="GF268" s="315"/>
      <c r="GG268" s="315"/>
      <c r="GH268" s="315"/>
      <c r="GI268" s="315"/>
      <c r="GJ268" s="315"/>
      <c r="GK268" s="315"/>
      <c r="GL268" s="315"/>
      <c r="GM268" s="315"/>
      <c r="GN268" s="315"/>
      <c r="GO268" s="315"/>
      <c r="GP268" s="315"/>
      <c r="GQ268" s="315"/>
      <c r="GR268" s="315"/>
      <c r="GS268" s="315"/>
      <c r="GT268" s="315"/>
      <c r="GU268" s="315"/>
      <c r="GV268" s="315"/>
      <c r="GW268" s="315"/>
      <c r="GX268" s="315"/>
      <c r="GY268" s="315"/>
      <c r="GZ268" s="315"/>
      <c r="HA268" s="315"/>
      <c r="HB268" s="315"/>
      <c r="HC268" s="315"/>
      <c r="HD268" s="315"/>
      <c r="HE268" s="315"/>
      <c r="HF268" s="315"/>
      <c r="HG268" s="315"/>
      <c r="HH268" s="315"/>
      <c r="HI268" s="315"/>
    </row>
    <row r="269" spans="1:217" ht="64.5" thickBot="1" x14ac:dyDescent="0.25">
      <c r="A269" s="653"/>
      <c r="B269" s="645"/>
      <c r="C269" s="616"/>
      <c r="D269" s="140" t="s">
        <v>267</v>
      </c>
      <c r="E269" s="141" t="s">
        <v>268</v>
      </c>
      <c r="F269" s="209" t="s">
        <v>1116</v>
      </c>
      <c r="G269" s="142" t="s">
        <v>675</v>
      </c>
      <c r="H269" s="142" t="s">
        <v>1004</v>
      </c>
      <c r="I269" s="244" t="s">
        <v>1003</v>
      </c>
      <c r="J269" s="142" t="s">
        <v>273</v>
      </c>
      <c r="K269" s="142" t="s">
        <v>811</v>
      </c>
      <c r="L269" s="142" t="s">
        <v>1005</v>
      </c>
      <c r="M269" s="142" t="s">
        <v>277</v>
      </c>
      <c r="N269" s="142" t="s">
        <v>277</v>
      </c>
      <c r="O269" s="181" t="s">
        <v>1006</v>
      </c>
      <c r="P269" s="170">
        <v>2</v>
      </c>
      <c r="Q269" s="143">
        <v>2</v>
      </c>
      <c r="R269" s="170">
        <v>4</v>
      </c>
      <c r="S269" s="171" t="s">
        <v>371</v>
      </c>
      <c r="T269" s="144">
        <v>10</v>
      </c>
      <c r="U269" s="170">
        <f>T269*R269</f>
        <v>40</v>
      </c>
      <c r="V269" s="170" t="str">
        <f t="shared" si="97"/>
        <v>III</v>
      </c>
      <c r="W269" s="176" t="str">
        <f t="shared" si="78"/>
        <v>Mejorable</v>
      </c>
      <c r="X269" s="142"/>
      <c r="Y269" s="142"/>
      <c r="Z269" s="142"/>
      <c r="AA269" s="142" t="s">
        <v>278</v>
      </c>
      <c r="AB269" s="142" t="s">
        <v>279</v>
      </c>
      <c r="AC269" s="142" t="s">
        <v>277</v>
      </c>
      <c r="AD269" s="142" t="s">
        <v>277</v>
      </c>
      <c r="AE269" s="142" t="s">
        <v>277</v>
      </c>
      <c r="AF269" s="142" t="s">
        <v>1007</v>
      </c>
      <c r="AG269" s="142"/>
      <c r="AH269" s="145"/>
      <c r="AI269" s="170"/>
      <c r="AJ269" s="143"/>
      <c r="AK269" s="146">
        <f t="shared" si="79"/>
        <v>0</v>
      </c>
      <c r="AL269" s="219">
        <f t="shared" si="80"/>
        <v>0</v>
      </c>
      <c r="AM269" s="147" t="str">
        <f t="shared" si="81"/>
        <v>IV</v>
      </c>
      <c r="AN269" s="176" t="str">
        <f t="shared" si="82"/>
        <v>Aceptable</v>
      </c>
      <c r="AO269" s="652"/>
      <c r="AP269" s="652"/>
      <c r="AQ269" s="315"/>
      <c r="AR269" s="315"/>
      <c r="AS269" s="315"/>
      <c r="AT269" s="315"/>
      <c r="AU269" s="315"/>
      <c r="AV269" s="315"/>
      <c r="AW269" s="315"/>
      <c r="AX269" s="315"/>
      <c r="AY269" s="315"/>
      <c r="AZ269" s="315"/>
      <c r="BA269" s="315"/>
      <c r="BB269" s="315"/>
      <c r="BC269" s="315"/>
      <c r="BD269" s="315"/>
      <c r="BE269" s="315"/>
      <c r="BF269" s="315"/>
      <c r="BG269" s="315"/>
      <c r="BH269" s="315"/>
      <c r="BI269" s="315"/>
      <c r="BJ269" s="315"/>
      <c r="BK269" s="315"/>
      <c r="BL269" s="315"/>
      <c r="BM269" s="315"/>
      <c r="BN269" s="315"/>
      <c r="BO269" s="315"/>
      <c r="BP269" s="315"/>
      <c r="BQ269" s="315"/>
      <c r="BR269" s="315"/>
      <c r="BS269" s="315"/>
      <c r="BT269" s="315"/>
      <c r="BU269" s="315"/>
      <c r="BV269" s="315"/>
      <c r="BW269" s="315"/>
      <c r="BX269" s="315"/>
      <c r="BY269" s="315"/>
      <c r="BZ269" s="315"/>
      <c r="CA269" s="315"/>
      <c r="CB269" s="315"/>
      <c r="CC269" s="315"/>
      <c r="CD269" s="315"/>
      <c r="CE269" s="315"/>
      <c r="CF269" s="315"/>
      <c r="CG269" s="315"/>
      <c r="CH269" s="315"/>
      <c r="CI269" s="315"/>
      <c r="CJ269" s="315"/>
      <c r="CK269" s="315"/>
      <c r="CL269" s="315"/>
      <c r="CM269" s="315"/>
      <c r="CN269" s="315"/>
      <c r="CO269" s="315"/>
      <c r="CP269" s="315"/>
      <c r="CQ269" s="315"/>
      <c r="CR269" s="315"/>
      <c r="CS269" s="315"/>
      <c r="CT269" s="315"/>
      <c r="CU269" s="315"/>
      <c r="CV269" s="315"/>
      <c r="CW269" s="315"/>
      <c r="CX269" s="315"/>
      <c r="CY269" s="315"/>
      <c r="CZ269" s="315"/>
      <c r="DA269" s="315"/>
      <c r="DB269" s="315"/>
      <c r="DC269" s="315"/>
      <c r="DD269" s="315"/>
      <c r="DE269" s="315"/>
      <c r="DF269" s="315"/>
      <c r="DG269" s="315"/>
      <c r="DH269" s="315"/>
      <c r="DI269" s="315"/>
      <c r="DJ269" s="315"/>
      <c r="DK269" s="315"/>
      <c r="DL269" s="315"/>
      <c r="DM269" s="315"/>
      <c r="DN269" s="315"/>
      <c r="DO269" s="315"/>
      <c r="DP269" s="315"/>
      <c r="DQ269" s="315"/>
      <c r="DR269" s="315"/>
      <c r="DS269" s="315"/>
      <c r="DT269" s="315"/>
      <c r="DU269" s="315"/>
      <c r="DV269" s="315"/>
      <c r="DW269" s="315"/>
      <c r="DX269" s="315"/>
      <c r="DY269" s="315"/>
      <c r="DZ269" s="315"/>
      <c r="EA269" s="315"/>
      <c r="EB269" s="315"/>
      <c r="EC269" s="315"/>
      <c r="ED269" s="315"/>
      <c r="EE269" s="315"/>
      <c r="EF269" s="315"/>
      <c r="EG269" s="315"/>
      <c r="EH269" s="315"/>
      <c r="EI269" s="315"/>
      <c r="EJ269" s="315"/>
      <c r="EK269" s="315"/>
      <c r="EL269" s="315"/>
      <c r="EM269" s="315"/>
      <c r="EN269" s="315"/>
      <c r="EO269" s="315"/>
      <c r="EP269" s="315"/>
      <c r="EQ269" s="315"/>
      <c r="ER269" s="315"/>
      <c r="ES269" s="315"/>
      <c r="ET269" s="315"/>
      <c r="EU269" s="315"/>
      <c r="EV269" s="315"/>
      <c r="EW269" s="315"/>
      <c r="EX269" s="315"/>
      <c r="EY269" s="315"/>
      <c r="EZ269" s="315"/>
      <c r="FA269" s="315"/>
      <c r="FB269" s="315"/>
      <c r="FC269" s="315"/>
      <c r="FD269" s="315"/>
      <c r="FE269" s="315"/>
      <c r="FF269" s="315"/>
      <c r="FG269" s="315"/>
      <c r="FH269" s="315"/>
      <c r="FI269" s="315"/>
      <c r="FJ269" s="315"/>
      <c r="FK269" s="315"/>
      <c r="FL269" s="315"/>
      <c r="FM269" s="315"/>
      <c r="FN269" s="315"/>
      <c r="FO269" s="315"/>
      <c r="FP269" s="315"/>
      <c r="FQ269" s="315"/>
      <c r="FR269" s="315"/>
      <c r="FS269" s="315"/>
      <c r="FT269" s="315"/>
      <c r="FU269" s="315"/>
      <c r="FV269" s="315"/>
      <c r="FW269" s="315"/>
      <c r="FX269" s="315"/>
      <c r="FY269" s="315"/>
      <c r="FZ269" s="315"/>
      <c r="GA269" s="315"/>
      <c r="GB269" s="315"/>
      <c r="GC269" s="315"/>
      <c r="GD269" s="315"/>
      <c r="GE269" s="315"/>
      <c r="GF269" s="315"/>
      <c r="GG269" s="315"/>
      <c r="GH269" s="315"/>
      <c r="GI269" s="315"/>
      <c r="GJ269" s="315"/>
      <c r="GK269" s="315"/>
      <c r="GL269" s="315"/>
      <c r="GM269" s="315"/>
      <c r="GN269" s="315"/>
      <c r="GO269" s="315"/>
      <c r="GP269" s="315"/>
      <c r="GQ269" s="315"/>
      <c r="GR269" s="315"/>
      <c r="GS269" s="315"/>
      <c r="GT269" s="315"/>
      <c r="GU269" s="315"/>
      <c r="GV269" s="315"/>
      <c r="GW269" s="315"/>
      <c r="GX269" s="315"/>
      <c r="GY269" s="315"/>
      <c r="GZ269" s="315"/>
      <c r="HA269" s="315"/>
      <c r="HB269" s="315"/>
      <c r="HC269" s="315"/>
      <c r="HD269" s="315"/>
      <c r="HE269" s="315"/>
      <c r="HF269" s="315"/>
      <c r="HG269" s="315"/>
      <c r="HH269" s="315"/>
      <c r="HI269" s="315"/>
    </row>
    <row r="270" spans="1:217" ht="63.75" customHeight="1" thickBot="1" x14ac:dyDescent="0.25">
      <c r="A270" s="653"/>
      <c r="B270" s="645"/>
      <c r="C270" s="616"/>
      <c r="D270" s="140" t="s">
        <v>267</v>
      </c>
      <c r="E270" s="141" t="s">
        <v>268</v>
      </c>
      <c r="F270" s="209" t="s">
        <v>1116</v>
      </c>
      <c r="G270" s="142" t="s">
        <v>675</v>
      </c>
      <c r="H270" s="234" t="s">
        <v>816</v>
      </c>
      <c r="I270" s="244" t="s">
        <v>1003</v>
      </c>
      <c r="J270" s="142" t="s">
        <v>299</v>
      </c>
      <c r="K270" s="142" t="s">
        <v>608</v>
      </c>
      <c r="L270" s="142" t="s">
        <v>609</v>
      </c>
      <c r="M270" s="182" t="s">
        <v>277</v>
      </c>
      <c r="N270" s="182" t="s">
        <v>277</v>
      </c>
      <c r="O270" s="172" t="s">
        <v>277</v>
      </c>
      <c r="P270" s="170">
        <v>2</v>
      </c>
      <c r="Q270" s="143">
        <v>2</v>
      </c>
      <c r="R270" s="170">
        <v>4</v>
      </c>
      <c r="S270" s="171" t="s">
        <v>474</v>
      </c>
      <c r="T270" s="144">
        <v>25</v>
      </c>
      <c r="U270" s="170">
        <f>R270*T270</f>
        <v>100</v>
      </c>
      <c r="V270" s="170" t="str">
        <f t="shared" si="97"/>
        <v>III</v>
      </c>
      <c r="W270" s="175" t="str">
        <f t="shared" ref="W270:W315" si="99">IF(V270="IV","Aceptable",IF(V270="III","Mejorable",IF(V270="II","No Aceptable o Aceptable con Control Especifico",IF(V270="I","NO Aceptable"))))</f>
        <v>Mejorable</v>
      </c>
      <c r="X270" s="172"/>
      <c r="Y270" s="172"/>
      <c r="Z270" s="172"/>
      <c r="AA270" s="182" t="s">
        <v>609</v>
      </c>
      <c r="AB270" s="142" t="s">
        <v>314</v>
      </c>
      <c r="AC270" s="172" t="s">
        <v>277</v>
      </c>
      <c r="AD270" s="182" t="s">
        <v>277</v>
      </c>
      <c r="AE270" s="182" t="s">
        <v>611</v>
      </c>
      <c r="AF270" s="182" t="s">
        <v>817</v>
      </c>
      <c r="AG270" s="142" t="s">
        <v>277</v>
      </c>
      <c r="AH270" s="172"/>
      <c r="AI270" s="213"/>
      <c r="AJ270" s="169"/>
      <c r="AK270" s="146">
        <f t="shared" ref="AK270:AK315" si="100">AI270*AJ270</f>
        <v>0</v>
      </c>
      <c r="AL270" s="219">
        <f t="shared" ref="AL270:AL315" si="101">AK270*T270</f>
        <v>0</v>
      </c>
      <c r="AM270" s="147" t="str">
        <f t="shared" ref="AM270:AM315" si="102">IF((AL270&gt;599),"I",IF(AL270&gt;149,"II",IF(AL270&gt;39,"III",IF(AL270&lt;31,"IV"))))</f>
        <v>IV</v>
      </c>
      <c r="AN270" s="176" t="str">
        <f t="shared" ref="AN270:AN315" si="103">IF(AM270="IV","Aceptable",IF(AM270="III","Mejorable",IF(AM270="II","No Aceptable o Aceptable con Control Especifico",IF(AM270="I","NO Aceptable"))))</f>
        <v>Aceptable</v>
      </c>
      <c r="AO270" s="652"/>
      <c r="AP270" s="652"/>
      <c r="AQ270" s="315"/>
      <c r="AR270" s="315"/>
      <c r="AS270" s="315"/>
      <c r="AT270" s="315"/>
      <c r="AU270" s="315"/>
      <c r="AV270" s="315"/>
      <c r="AW270" s="315"/>
      <c r="AX270" s="315"/>
      <c r="AY270" s="315"/>
      <c r="AZ270" s="315"/>
      <c r="BA270" s="315"/>
      <c r="BB270" s="315"/>
      <c r="BC270" s="315"/>
      <c r="BD270" s="315"/>
      <c r="BE270" s="315"/>
      <c r="BF270" s="315"/>
      <c r="BG270" s="315"/>
      <c r="BH270" s="315"/>
      <c r="BI270" s="315"/>
      <c r="BJ270" s="315"/>
      <c r="BK270" s="315"/>
      <c r="BL270" s="315"/>
      <c r="BM270" s="315"/>
      <c r="BN270" s="315"/>
      <c r="BO270" s="315"/>
      <c r="BP270" s="315"/>
      <c r="BQ270" s="315"/>
      <c r="BR270" s="315"/>
      <c r="BS270" s="315"/>
      <c r="BT270" s="315"/>
      <c r="BU270" s="315"/>
      <c r="BV270" s="315"/>
      <c r="BW270" s="315"/>
      <c r="BX270" s="315"/>
      <c r="BY270" s="315"/>
      <c r="BZ270" s="315"/>
      <c r="CA270" s="315"/>
      <c r="CB270" s="315"/>
      <c r="CC270" s="315"/>
      <c r="CD270" s="315"/>
      <c r="CE270" s="315"/>
      <c r="CF270" s="315"/>
      <c r="CG270" s="315"/>
      <c r="CH270" s="315"/>
      <c r="CI270" s="315"/>
      <c r="CJ270" s="315"/>
      <c r="CK270" s="315"/>
      <c r="CL270" s="315"/>
      <c r="CM270" s="315"/>
      <c r="CN270" s="315"/>
      <c r="CO270" s="315"/>
      <c r="CP270" s="315"/>
      <c r="CQ270" s="315"/>
      <c r="CR270" s="315"/>
      <c r="CS270" s="315"/>
      <c r="CT270" s="315"/>
      <c r="CU270" s="315"/>
      <c r="CV270" s="315"/>
      <c r="CW270" s="315"/>
      <c r="CX270" s="315"/>
      <c r="CY270" s="315"/>
      <c r="CZ270" s="315"/>
      <c r="DA270" s="315"/>
      <c r="DB270" s="315"/>
      <c r="DC270" s="315"/>
      <c r="DD270" s="315"/>
      <c r="DE270" s="315"/>
      <c r="DF270" s="315"/>
      <c r="DG270" s="315"/>
      <c r="DH270" s="315"/>
      <c r="DI270" s="315"/>
      <c r="DJ270" s="315"/>
      <c r="DK270" s="315"/>
      <c r="DL270" s="315"/>
      <c r="DM270" s="315"/>
      <c r="DN270" s="315"/>
      <c r="DO270" s="315"/>
      <c r="DP270" s="315"/>
      <c r="DQ270" s="315"/>
      <c r="DR270" s="315"/>
      <c r="DS270" s="315"/>
      <c r="DT270" s="315"/>
      <c r="DU270" s="315"/>
      <c r="DV270" s="315"/>
      <c r="DW270" s="315"/>
      <c r="DX270" s="315"/>
      <c r="DY270" s="315"/>
      <c r="DZ270" s="315"/>
      <c r="EA270" s="315"/>
      <c r="EB270" s="315"/>
      <c r="EC270" s="315"/>
      <c r="ED270" s="315"/>
      <c r="EE270" s="315"/>
      <c r="EF270" s="315"/>
      <c r="EG270" s="315"/>
      <c r="EH270" s="315"/>
      <c r="EI270" s="315"/>
      <c r="EJ270" s="315"/>
      <c r="EK270" s="315"/>
      <c r="EL270" s="315"/>
      <c r="EM270" s="315"/>
      <c r="EN270" s="315"/>
      <c r="EO270" s="315"/>
      <c r="EP270" s="315"/>
      <c r="EQ270" s="315"/>
      <c r="ER270" s="315"/>
      <c r="ES270" s="315"/>
      <c r="ET270" s="315"/>
      <c r="EU270" s="315"/>
      <c r="EV270" s="315"/>
      <c r="EW270" s="315"/>
      <c r="EX270" s="315"/>
      <c r="EY270" s="315"/>
      <c r="EZ270" s="315"/>
      <c r="FA270" s="315"/>
      <c r="FB270" s="315"/>
      <c r="FC270" s="315"/>
      <c r="FD270" s="315"/>
      <c r="FE270" s="315"/>
      <c r="FF270" s="315"/>
      <c r="FG270" s="315"/>
      <c r="FH270" s="315"/>
      <c r="FI270" s="315"/>
      <c r="FJ270" s="315"/>
      <c r="FK270" s="315"/>
      <c r="FL270" s="315"/>
      <c r="FM270" s="315"/>
      <c r="FN270" s="315"/>
      <c r="FO270" s="315"/>
      <c r="FP270" s="315"/>
      <c r="FQ270" s="315"/>
      <c r="FR270" s="315"/>
      <c r="FS270" s="315"/>
      <c r="FT270" s="315"/>
      <c r="FU270" s="315"/>
      <c r="FV270" s="315"/>
      <c r="FW270" s="315"/>
      <c r="FX270" s="315"/>
      <c r="FY270" s="315"/>
      <c r="FZ270" s="315"/>
      <c r="GA270" s="315"/>
      <c r="GB270" s="315"/>
      <c r="GC270" s="315"/>
      <c r="GD270" s="315"/>
      <c r="GE270" s="315"/>
      <c r="GF270" s="315"/>
      <c r="GG270" s="315"/>
      <c r="GH270" s="315"/>
      <c r="GI270" s="315"/>
      <c r="GJ270" s="315"/>
      <c r="GK270" s="315"/>
      <c r="GL270" s="315"/>
      <c r="GM270" s="315"/>
      <c r="GN270" s="315"/>
      <c r="GO270" s="315"/>
      <c r="GP270" s="315"/>
      <c r="GQ270" s="315"/>
      <c r="GR270" s="315"/>
      <c r="GS270" s="315"/>
      <c r="GT270" s="315"/>
      <c r="GU270" s="315"/>
      <c r="GV270" s="315"/>
      <c r="GW270" s="315"/>
      <c r="GX270" s="315"/>
      <c r="GY270" s="315"/>
      <c r="GZ270" s="315"/>
      <c r="HA270" s="315"/>
      <c r="HB270" s="315"/>
      <c r="HC270" s="315"/>
      <c r="HD270" s="315"/>
      <c r="HE270" s="315"/>
      <c r="HF270" s="315"/>
      <c r="HG270" s="315"/>
      <c r="HH270" s="315"/>
      <c r="HI270" s="315"/>
    </row>
    <row r="271" spans="1:217" ht="63.75" customHeight="1" thickBot="1" x14ac:dyDescent="0.25">
      <c r="A271" s="653"/>
      <c r="B271" s="645"/>
      <c r="C271" s="616"/>
      <c r="D271" s="140" t="s">
        <v>267</v>
      </c>
      <c r="E271" s="141" t="s">
        <v>268</v>
      </c>
      <c r="F271" s="209" t="s">
        <v>1116</v>
      </c>
      <c r="G271" s="142" t="s">
        <v>675</v>
      </c>
      <c r="H271" s="234" t="s">
        <v>816</v>
      </c>
      <c r="I271" s="244" t="s">
        <v>1003</v>
      </c>
      <c r="J271" s="279" t="s">
        <v>299</v>
      </c>
      <c r="K271" s="280" t="s">
        <v>1496</v>
      </c>
      <c r="L271" s="280" t="s">
        <v>1497</v>
      </c>
      <c r="M271" s="280" t="s">
        <v>1498</v>
      </c>
      <c r="N271" s="280" t="s">
        <v>1499</v>
      </c>
      <c r="O271" s="280" t="s">
        <v>1500</v>
      </c>
      <c r="P271" s="281">
        <v>6</v>
      </c>
      <c r="Q271" s="282">
        <v>4</v>
      </c>
      <c r="R271" s="281">
        <v>24</v>
      </c>
      <c r="S271" s="283" t="str">
        <f t="shared" ref="S271" si="104">IF((R271&gt;23),"MuyAlto",IF(R271&gt;9,"Alto",IF(R271&gt;5,"Medio",IF(R271&lt;6,"Bajo"))))</f>
        <v>MuyAlto</v>
      </c>
      <c r="T271" s="284">
        <v>100</v>
      </c>
      <c r="U271" s="281">
        <f t="shared" ref="U271" si="105">R271*T271</f>
        <v>2400</v>
      </c>
      <c r="V271" s="281" t="s">
        <v>136</v>
      </c>
      <c r="W271" s="285" t="str">
        <f t="shared" si="99"/>
        <v>NO Aceptable</v>
      </c>
      <c r="X271" s="286"/>
      <c r="Y271" s="286"/>
      <c r="Z271" s="286"/>
      <c r="AA271" s="280" t="s">
        <v>1501</v>
      </c>
      <c r="AB271" s="280" t="s">
        <v>1502</v>
      </c>
      <c r="AC271" s="280" t="s">
        <v>277</v>
      </c>
      <c r="AD271" s="280" t="s">
        <v>1503</v>
      </c>
      <c r="AE271" s="280" t="s">
        <v>1504</v>
      </c>
      <c r="AF271" s="280" t="s">
        <v>1505</v>
      </c>
      <c r="AG271" s="280" t="s">
        <v>1506</v>
      </c>
      <c r="AH271" s="287"/>
      <c r="AI271" s="288"/>
      <c r="AJ271" s="289"/>
      <c r="AK271" s="290">
        <f t="shared" si="100"/>
        <v>0</v>
      </c>
      <c r="AL271" s="291">
        <f t="shared" si="101"/>
        <v>0</v>
      </c>
      <c r="AM271" s="292" t="str">
        <f t="shared" si="102"/>
        <v>IV</v>
      </c>
      <c r="AN271" s="279" t="str">
        <f t="shared" si="103"/>
        <v>Aceptable</v>
      </c>
      <c r="AO271" s="652"/>
      <c r="AP271" s="652"/>
      <c r="AQ271" s="315"/>
      <c r="AR271" s="315"/>
      <c r="AS271" s="315"/>
      <c r="AT271" s="315"/>
      <c r="AU271" s="315"/>
      <c r="AV271" s="315"/>
      <c r="AW271" s="315"/>
      <c r="AX271" s="315"/>
      <c r="AY271" s="315"/>
      <c r="AZ271" s="315"/>
      <c r="BA271" s="315"/>
      <c r="BB271" s="315"/>
      <c r="BC271" s="315"/>
      <c r="BD271" s="315"/>
      <c r="BE271" s="315"/>
      <c r="BF271" s="315"/>
      <c r="BG271" s="315"/>
      <c r="BH271" s="315"/>
      <c r="BI271" s="315"/>
      <c r="BJ271" s="315"/>
      <c r="BK271" s="315"/>
      <c r="BL271" s="315"/>
      <c r="BM271" s="315"/>
      <c r="BN271" s="315"/>
      <c r="BO271" s="315"/>
      <c r="BP271" s="315"/>
      <c r="BQ271" s="315"/>
      <c r="BR271" s="315"/>
      <c r="BS271" s="315"/>
      <c r="BT271" s="315"/>
      <c r="BU271" s="315"/>
      <c r="BV271" s="315"/>
      <c r="BW271" s="315"/>
      <c r="BX271" s="315"/>
      <c r="BY271" s="315"/>
      <c r="BZ271" s="315"/>
      <c r="CA271" s="315"/>
      <c r="CB271" s="315"/>
      <c r="CC271" s="315"/>
      <c r="CD271" s="315"/>
      <c r="CE271" s="315"/>
      <c r="CF271" s="315"/>
      <c r="CG271" s="315"/>
      <c r="CH271" s="315"/>
      <c r="CI271" s="315"/>
      <c r="CJ271" s="315"/>
      <c r="CK271" s="315"/>
      <c r="CL271" s="315"/>
      <c r="CM271" s="315"/>
      <c r="CN271" s="315"/>
      <c r="CO271" s="315"/>
      <c r="CP271" s="315"/>
      <c r="CQ271" s="315"/>
      <c r="CR271" s="315"/>
      <c r="CS271" s="315"/>
      <c r="CT271" s="315"/>
      <c r="CU271" s="315"/>
      <c r="CV271" s="315"/>
      <c r="CW271" s="315"/>
      <c r="CX271" s="315"/>
      <c r="CY271" s="315"/>
      <c r="CZ271" s="315"/>
      <c r="DA271" s="315"/>
      <c r="DB271" s="315"/>
      <c r="DC271" s="315"/>
      <c r="DD271" s="315"/>
      <c r="DE271" s="315"/>
      <c r="DF271" s="315"/>
      <c r="DG271" s="315"/>
      <c r="DH271" s="315"/>
      <c r="DI271" s="315"/>
      <c r="DJ271" s="315"/>
      <c r="DK271" s="315"/>
      <c r="DL271" s="315"/>
      <c r="DM271" s="315"/>
      <c r="DN271" s="315"/>
      <c r="DO271" s="315"/>
      <c r="DP271" s="315"/>
      <c r="DQ271" s="315"/>
      <c r="DR271" s="315"/>
      <c r="DS271" s="315"/>
      <c r="DT271" s="315"/>
      <c r="DU271" s="315"/>
      <c r="DV271" s="315"/>
      <c r="DW271" s="315"/>
      <c r="DX271" s="315"/>
      <c r="DY271" s="315"/>
      <c r="DZ271" s="315"/>
      <c r="EA271" s="315"/>
      <c r="EB271" s="315"/>
      <c r="EC271" s="315"/>
      <c r="ED271" s="315"/>
      <c r="EE271" s="315"/>
      <c r="EF271" s="315"/>
      <c r="EG271" s="315"/>
      <c r="EH271" s="315"/>
      <c r="EI271" s="315"/>
      <c r="EJ271" s="315"/>
      <c r="EK271" s="315"/>
      <c r="EL271" s="315"/>
      <c r="EM271" s="315"/>
      <c r="EN271" s="315"/>
      <c r="EO271" s="315"/>
      <c r="EP271" s="315"/>
      <c r="EQ271" s="315"/>
      <c r="ER271" s="315"/>
      <c r="ES271" s="315"/>
      <c r="ET271" s="315"/>
      <c r="EU271" s="315"/>
      <c r="EV271" s="315"/>
      <c r="EW271" s="315"/>
      <c r="EX271" s="315"/>
      <c r="EY271" s="315"/>
      <c r="EZ271" s="315"/>
      <c r="FA271" s="315"/>
      <c r="FB271" s="315"/>
      <c r="FC271" s="315"/>
      <c r="FD271" s="315"/>
      <c r="FE271" s="315"/>
      <c r="FF271" s="315"/>
      <c r="FG271" s="315"/>
      <c r="FH271" s="315"/>
      <c r="FI271" s="315"/>
      <c r="FJ271" s="315"/>
      <c r="FK271" s="315"/>
      <c r="FL271" s="315"/>
      <c r="FM271" s="315"/>
      <c r="FN271" s="315"/>
      <c r="FO271" s="315"/>
      <c r="FP271" s="315"/>
      <c r="FQ271" s="315"/>
      <c r="FR271" s="315"/>
      <c r="FS271" s="315"/>
      <c r="FT271" s="315"/>
      <c r="FU271" s="315"/>
      <c r="FV271" s="315"/>
      <c r="FW271" s="315"/>
      <c r="FX271" s="315"/>
      <c r="FY271" s="315"/>
      <c r="FZ271" s="315"/>
      <c r="GA271" s="315"/>
      <c r="GB271" s="315"/>
      <c r="GC271" s="315"/>
      <c r="GD271" s="315"/>
      <c r="GE271" s="315"/>
      <c r="GF271" s="315"/>
      <c r="GG271" s="315"/>
      <c r="GH271" s="315"/>
      <c r="GI271" s="315"/>
      <c r="GJ271" s="315"/>
      <c r="GK271" s="315"/>
      <c r="GL271" s="315"/>
      <c r="GM271" s="315"/>
      <c r="GN271" s="315"/>
      <c r="GO271" s="315"/>
      <c r="GP271" s="315"/>
      <c r="GQ271" s="315"/>
      <c r="GR271" s="315"/>
      <c r="GS271" s="315"/>
      <c r="GT271" s="315"/>
      <c r="GU271" s="315"/>
      <c r="GV271" s="315"/>
      <c r="GW271" s="315"/>
      <c r="GX271" s="315"/>
      <c r="GY271" s="315"/>
      <c r="GZ271" s="315"/>
      <c r="HA271" s="315"/>
      <c r="HB271" s="315"/>
      <c r="HC271" s="315"/>
      <c r="HD271" s="315"/>
      <c r="HE271" s="315"/>
      <c r="HF271" s="315"/>
      <c r="HG271" s="315"/>
      <c r="HH271" s="315"/>
      <c r="HI271" s="315"/>
    </row>
    <row r="272" spans="1:217" ht="76.5" customHeight="1" thickBot="1" x14ac:dyDescent="0.25">
      <c r="A272" s="653"/>
      <c r="B272" s="645"/>
      <c r="C272" s="616"/>
      <c r="D272" s="140" t="s">
        <v>267</v>
      </c>
      <c r="E272" s="141" t="s">
        <v>653</v>
      </c>
      <c r="F272" s="209" t="s">
        <v>1116</v>
      </c>
      <c r="G272" s="142" t="s">
        <v>675</v>
      </c>
      <c r="H272" s="142" t="s">
        <v>1008</v>
      </c>
      <c r="I272" s="244" t="s">
        <v>1003</v>
      </c>
      <c r="J272" s="142" t="s">
        <v>288</v>
      </c>
      <c r="K272" s="142" t="s">
        <v>656</v>
      </c>
      <c r="L272" s="234" t="s">
        <v>657</v>
      </c>
      <c r="M272" s="142" t="s">
        <v>1009</v>
      </c>
      <c r="N272" s="142" t="s">
        <v>277</v>
      </c>
      <c r="O272" s="142" t="s">
        <v>277</v>
      </c>
      <c r="P272" s="170">
        <v>6</v>
      </c>
      <c r="Q272" s="143">
        <v>1</v>
      </c>
      <c r="R272" s="170">
        <f t="shared" ref="R272:R299" si="106">P272*Q272</f>
        <v>6</v>
      </c>
      <c r="S272" s="171" t="str">
        <f t="shared" ref="S272:S308" si="107">IF((R272&gt;23),"MuyAlto",IF(R272&gt;9,"Alto",IF(R272&gt;5,"Medio",IF(R272&lt;6,"Bajo"))))</f>
        <v>Medio</v>
      </c>
      <c r="T272" s="144">
        <v>100</v>
      </c>
      <c r="U272" s="170">
        <f>R272*T272</f>
        <v>600</v>
      </c>
      <c r="V272" s="170" t="str">
        <f t="shared" ref="V272:V299" si="108">IF((U272&gt;599),"I",IF(U272&gt;149,"II",IF(U272&gt;39,"III",IF(U272&lt;31,"IV"))))</f>
        <v>I</v>
      </c>
      <c r="W272" s="176" t="str">
        <f t="shared" si="99"/>
        <v>NO Aceptable</v>
      </c>
      <c r="X272" s="142"/>
      <c r="Y272" s="142"/>
      <c r="Z272" s="142"/>
      <c r="AA272" s="142" t="str">
        <f>L272</f>
        <v>Heridas, fracturas, muertes</v>
      </c>
      <c r="AB272" s="142" t="s">
        <v>659</v>
      </c>
      <c r="AC272" s="142" t="s">
        <v>277</v>
      </c>
      <c r="AD272" s="142" t="s">
        <v>277</v>
      </c>
      <c r="AE272" s="142" t="s">
        <v>277</v>
      </c>
      <c r="AF272" s="142" t="s">
        <v>1010</v>
      </c>
      <c r="AG272" s="142"/>
      <c r="AH272" s="145"/>
      <c r="AI272" s="170"/>
      <c r="AJ272" s="143"/>
      <c r="AK272" s="146">
        <f t="shared" si="100"/>
        <v>0</v>
      </c>
      <c r="AL272" s="219">
        <f t="shared" si="101"/>
        <v>0</v>
      </c>
      <c r="AM272" s="147" t="str">
        <f t="shared" si="102"/>
        <v>IV</v>
      </c>
      <c r="AN272" s="176" t="str">
        <f t="shared" si="103"/>
        <v>Aceptable</v>
      </c>
      <c r="AO272" s="652"/>
      <c r="AP272" s="652"/>
      <c r="AQ272" s="315"/>
      <c r="AR272" s="315"/>
      <c r="AS272" s="315"/>
      <c r="AT272" s="315"/>
      <c r="AU272" s="315"/>
      <c r="AV272" s="315"/>
      <c r="AW272" s="315"/>
      <c r="AX272" s="315"/>
      <c r="AY272" s="315"/>
      <c r="AZ272" s="315"/>
      <c r="BA272" s="315"/>
      <c r="BB272" s="315"/>
      <c r="BC272" s="315"/>
      <c r="BD272" s="315"/>
      <c r="BE272" s="315"/>
      <c r="BF272" s="315"/>
      <c r="BG272" s="315"/>
      <c r="BH272" s="315"/>
      <c r="BI272" s="315"/>
      <c r="BJ272" s="315"/>
      <c r="BK272" s="315"/>
      <c r="BL272" s="315"/>
      <c r="BM272" s="315"/>
      <c r="BN272" s="315"/>
      <c r="BO272" s="315"/>
      <c r="BP272" s="315"/>
      <c r="BQ272" s="315"/>
      <c r="BR272" s="315"/>
      <c r="BS272" s="315"/>
      <c r="BT272" s="315"/>
      <c r="BU272" s="315"/>
      <c r="BV272" s="315"/>
      <c r="BW272" s="315"/>
      <c r="BX272" s="315"/>
      <c r="BY272" s="315"/>
      <c r="BZ272" s="315"/>
      <c r="CA272" s="315"/>
      <c r="CB272" s="315"/>
      <c r="CC272" s="315"/>
      <c r="CD272" s="315"/>
      <c r="CE272" s="315"/>
      <c r="CF272" s="315"/>
      <c r="CG272" s="315"/>
      <c r="CH272" s="315"/>
      <c r="CI272" s="315"/>
      <c r="CJ272" s="315"/>
      <c r="CK272" s="315"/>
      <c r="CL272" s="315"/>
      <c r="CM272" s="315"/>
      <c r="CN272" s="315"/>
      <c r="CO272" s="315"/>
      <c r="CP272" s="315"/>
      <c r="CQ272" s="315"/>
      <c r="CR272" s="315"/>
      <c r="CS272" s="315"/>
      <c r="CT272" s="315"/>
      <c r="CU272" s="315"/>
      <c r="CV272" s="315"/>
      <c r="CW272" s="315"/>
      <c r="CX272" s="315"/>
      <c r="CY272" s="315"/>
      <c r="CZ272" s="315"/>
      <c r="DA272" s="315"/>
      <c r="DB272" s="315"/>
      <c r="DC272" s="315"/>
      <c r="DD272" s="315"/>
      <c r="DE272" s="315"/>
      <c r="DF272" s="315"/>
      <c r="DG272" s="315"/>
      <c r="DH272" s="315"/>
      <c r="DI272" s="315"/>
      <c r="DJ272" s="315"/>
      <c r="DK272" s="315"/>
      <c r="DL272" s="315"/>
      <c r="DM272" s="315"/>
      <c r="DN272" s="315"/>
      <c r="DO272" s="315"/>
      <c r="DP272" s="315"/>
      <c r="DQ272" s="315"/>
      <c r="DR272" s="315"/>
      <c r="DS272" s="315"/>
      <c r="DT272" s="315"/>
      <c r="DU272" s="315"/>
      <c r="DV272" s="315"/>
      <c r="DW272" s="315"/>
      <c r="DX272" s="315"/>
      <c r="DY272" s="315"/>
      <c r="DZ272" s="315"/>
      <c r="EA272" s="315"/>
      <c r="EB272" s="315"/>
      <c r="EC272" s="315"/>
      <c r="ED272" s="315"/>
      <c r="EE272" s="315"/>
      <c r="EF272" s="315"/>
      <c r="EG272" s="315"/>
      <c r="EH272" s="315"/>
      <c r="EI272" s="315"/>
      <c r="EJ272" s="315"/>
      <c r="EK272" s="315"/>
      <c r="EL272" s="315"/>
      <c r="EM272" s="315"/>
      <c r="EN272" s="315"/>
      <c r="EO272" s="315"/>
      <c r="EP272" s="315"/>
      <c r="EQ272" s="315"/>
      <c r="ER272" s="315"/>
      <c r="ES272" s="315"/>
      <c r="ET272" s="315"/>
      <c r="EU272" s="315"/>
      <c r="EV272" s="315"/>
      <c r="EW272" s="315"/>
      <c r="EX272" s="315"/>
      <c r="EY272" s="315"/>
      <c r="EZ272" s="315"/>
      <c r="FA272" s="315"/>
      <c r="FB272" s="315"/>
      <c r="FC272" s="315"/>
      <c r="FD272" s="315"/>
      <c r="FE272" s="315"/>
      <c r="FF272" s="315"/>
      <c r="FG272" s="315"/>
      <c r="FH272" s="315"/>
      <c r="FI272" s="315"/>
      <c r="FJ272" s="315"/>
      <c r="FK272" s="315"/>
      <c r="FL272" s="315"/>
      <c r="FM272" s="315"/>
      <c r="FN272" s="315"/>
      <c r="FO272" s="315"/>
      <c r="FP272" s="315"/>
      <c r="FQ272" s="315"/>
      <c r="FR272" s="315"/>
      <c r="FS272" s="315"/>
      <c r="FT272" s="315"/>
      <c r="FU272" s="315"/>
      <c r="FV272" s="315"/>
      <c r="FW272" s="315"/>
      <c r="FX272" s="315"/>
      <c r="FY272" s="315"/>
      <c r="FZ272" s="315"/>
      <c r="GA272" s="315"/>
      <c r="GB272" s="315"/>
      <c r="GC272" s="315"/>
      <c r="GD272" s="315"/>
      <c r="GE272" s="315"/>
      <c r="GF272" s="315"/>
      <c r="GG272" s="315"/>
      <c r="GH272" s="315"/>
      <c r="GI272" s="315"/>
      <c r="GJ272" s="315"/>
      <c r="GK272" s="315"/>
      <c r="GL272" s="315"/>
      <c r="GM272" s="315"/>
      <c r="GN272" s="315"/>
      <c r="GO272" s="315"/>
      <c r="GP272" s="315"/>
      <c r="GQ272" s="315"/>
      <c r="GR272" s="315"/>
      <c r="GS272" s="315"/>
      <c r="GT272" s="315"/>
      <c r="GU272" s="315"/>
      <c r="GV272" s="315"/>
      <c r="GW272" s="315"/>
      <c r="GX272" s="315"/>
      <c r="GY272" s="315"/>
      <c r="GZ272" s="315"/>
      <c r="HA272" s="315"/>
      <c r="HB272" s="315"/>
      <c r="HC272" s="315"/>
      <c r="HD272" s="315"/>
      <c r="HE272" s="315"/>
      <c r="HF272" s="315"/>
      <c r="HG272" s="315"/>
      <c r="HH272" s="315"/>
      <c r="HI272" s="315"/>
    </row>
    <row r="273" spans="1:217" ht="78" customHeight="1" thickBot="1" x14ac:dyDescent="0.25">
      <c r="A273" s="653"/>
      <c r="B273" s="645"/>
      <c r="C273" s="616"/>
      <c r="D273" s="140" t="s">
        <v>267</v>
      </c>
      <c r="E273" s="141" t="s">
        <v>268</v>
      </c>
      <c r="F273" s="209" t="s">
        <v>1117</v>
      </c>
      <c r="G273" s="142" t="s">
        <v>1118</v>
      </c>
      <c r="H273" s="142" t="s">
        <v>1119</v>
      </c>
      <c r="I273" s="244" t="s">
        <v>1003</v>
      </c>
      <c r="J273" s="142" t="s">
        <v>340</v>
      </c>
      <c r="K273" s="142" t="s">
        <v>900</v>
      </c>
      <c r="L273" s="247" t="s">
        <v>901</v>
      </c>
      <c r="M273" s="142" t="s">
        <v>277</v>
      </c>
      <c r="N273" s="142" t="s">
        <v>277</v>
      </c>
      <c r="O273" s="142" t="s">
        <v>277</v>
      </c>
      <c r="P273" s="170">
        <v>2</v>
      </c>
      <c r="Q273" s="143">
        <v>2</v>
      </c>
      <c r="R273" s="170">
        <f t="shared" si="106"/>
        <v>4</v>
      </c>
      <c r="S273" s="171" t="str">
        <f t="shared" si="107"/>
        <v>Bajo</v>
      </c>
      <c r="T273" s="144">
        <v>25</v>
      </c>
      <c r="U273" s="170">
        <f>T273*R273</f>
        <v>100</v>
      </c>
      <c r="V273" s="170" t="str">
        <f t="shared" si="108"/>
        <v>III</v>
      </c>
      <c r="W273" s="176" t="str">
        <f t="shared" si="99"/>
        <v>Mejorable</v>
      </c>
      <c r="X273" s="142"/>
      <c r="Y273" s="142"/>
      <c r="Z273" s="142"/>
      <c r="AA273" s="142" t="s">
        <v>369</v>
      </c>
      <c r="AB273" s="142" t="s">
        <v>345</v>
      </c>
      <c r="AC273" s="142" t="s">
        <v>277</v>
      </c>
      <c r="AD273" s="142" t="s">
        <v>277</v>
      </c>
      <c r="AE273" s="142" t="s">
        <v>277</v>
      </c>
      <c r="AF273" s="142" t="s">
        <v>903</v>
      </c>
      <c r="AG273" s="142" t="s">
        <v>1120</v>
      </c>
      <c r="AH273" s="145"/>
      <c r="AI273" s="170"/>
      <c r="AJ273" s="143"/>
      <c r="AK273" s="146">
        <f t="shared" si="100"/>
        <v>0</v>
      </c>
      <c r="AL273" s="219">
        <f t="shared" si="101"/>
        <v>0</v>
      </c>
      <c r="AM273" s="147" t="str">
        <f t="shared" si="102"/>
        <v>IV</v>
      </c>
      <c r="AN273" s="176" t="str">
        <f t="shared" si="103"/>
        <v>Aceptable</v>
      </c>
      <c r="AO273" s="139"/>
      <c r="AP273" s="316"/>
      <c r="AQ273" s="315"/>
      <c r="AR273" s="315"/>
      <c r="AS273" s="315"/>
      <c r="AT273" s="315"/>
      <c r="AU273" s="315"/>
      <c r="AV273" s="315"/>
      <c r="AW273" s="315"/>
      <c r="AX273" s="315"/>
      <c r="AY273" s="315"/>
      <c r="AZ273" s="315"/>
      <c r="BA273" s="315"/>
      <c r="BB273" s="315"/>
      <c r="BC273" s="315"/>
      <c r="BD273" s="315"/>
      <c r="BE273" s="315"/>
      <c r="BF273" s="315"/>
      <c r="BG273" s="315"/>
      <c r="BH273" s="315"/>
      <c r="BI273" s="315"/>
      <c r="BJ273" s="315"/>
      <c r="BK273" s="315"/>
      <c r="BL273" s="315"/>
      <c r="BM273" s="315"/>
      <c r="BN273" s="315"/>
      <c r="BO273" s="315"/>
      <c r="BP273" s="315"/>
      <c r="BQ273" s="315"/>
      <c r="BR273" s="315"/>
      <c r="BS273" s="315"/>
      <c r="BT273" s="315"/>
      <c r="BU273" s="315"/>
      <c r="BV273" s="315"/>
      <c r="BW273" s="315"/>
      <c r="BX273" s="315"/>
      <c r="BY273" s="315"/>
      <c r="BZ273" s="315"/>
      <c r="CA273" s="315"/>
      <c r="CB273" s="315"/>
      <c r="CC273" s="315"/>
      <c r="CD273" s="315"/>
      <c r="CE273" s="315"/>
      <c r="CF273" s="315"/>
      <c r="CG273" s="315"/>
      <c r="CH273" s="315"/>
      <c r="CI273" s="315"/>
      <c r="CJ273" s="315"/>
      <c r="CK273" s="315"/>
      <c r="CL273" s="315"/>
      <c r="CM273" s="315"/>
      <c r="CN273" s="315"/>
      <c r="CO273" s="315"/>
      <c r="CP273" s="315"/>
      <c r="CQ273" s="315"/>
      <c r="CR273" s="315"/>
      <c r="CS273" s="315"/>
      <c r="CT273" s="315"/>
      <c r="CU273" s="315"/>
      <c r="CV273" s="315"/>
      <c r="CW273" s="315"/>
      <c r="CX273" s="315"/>
      <c r="CY273" s="315"/>
      <c r="CZ273" s="315"/>
      <c r="DA273" s="315"/>
      <c r="DB273" s="315"/>
      <c r="DC273" s="315"/>
      <c r="DD273" s="315"/>
      <c r="DE273" s="315"/>
      <c r="DF273" s="315"/>
      <c r="DG273" s="315"/>
      <c r="DH273" s="315"/>
      <c r="DI273" s="315"/>
      <c r="DJ273" s="315"/>
      <c r="DK273" s="315"/>
      <c r="DL273" s="315"/>
      <c r="DM273" s="315"/>
      <c r="DN273" s="315"/>
      <c r="DO273" s="315"/>
      <c r="DP273" s="315"/>
      <c r="DQ273" s="315"/>
      <c r="DR273" s="315"/>
      <c r="DS273" s="315"/>
      <c r="DT273" s="315"/>
      <c r="DU273" s="315"/>
      <c r="DV273" s="315"/>
      <c r="DW273" s="315"/>
      <c r="DX273" s="315"/>
      <c r="DY273" s="315"/>
      <c r="DZ273" s="315"/>
      <c r="EA273" s="315"/>
      <c r="EB273" s="315"/>
      <c r="EC273" s="315"/>
      <c r="ED273" s="315"/>
      <c r="EE273" s="315"/>
      <c r="EF273" s="315"/>
      <c r="EG273" s="315"/>
      <c r="EH273" s="315"/>
      <c r="EI273" s="315"/>
      <c r="EJ273" s="315"/>
      <c r="EK273" s="315"/>
      <c r="EL273" s="315"/>
      <c r="EM273" s="315"/>
      <c r="EN273" s="315"/>
      <c r="EO273" s="315"/>
      <c r="EP273" s="315"/>
      <c r="EQ273" s="315"/>
      <c r="ER273" s="315"/>
      <c r="ES273" s="315"/>
      <c r="ET273" s="315"/>
      <c r="EU273" s="315"/>
      <c r="EV273" s="315"/>
      <c r="EW273" s="315"/>
      <c r="EX273" s="315"/>
      <c r="EY273" s="315"/>
      <c r="EZ273" s="315"/>
      <c r="FA273" s="315"/>
      <c r="FB273" s="315"/>
      <c r="FC273" s="315"/>
      <c r="FD273" s="315"/>
      <c r="FE273" s="315"/>
      <c r="FF273" s="315"/>
      <c r="FG273" s="315"/>
      <c r="FH273" s="315"/>
      <c r="FI273" s="315"/>
      <c r="FJ273" s="315"/>
      <c r="FK273" s="315"/>
      <c r="FL273" s="315"/>
      <c r="FM273" s="315"/>
      <c r="FN273" s="315"/>
      <c r="FO273" s="315"/>
      <c r="FP273" s="315"/>
      <c r="FQ273" s="315"/>
      <c r="FR273" s="315"/>
      <c r="FS273" s="315"/>
      <c r="FT273" s="315"/>
      <c r="FU273" s="315"/>
      <c r="FV273" s="315"/>
      <c r="FW273" s="315"/>
      <c r="FX273" s="315"/>
      <c r="FY273" s="315"/>
      <c r="FZ273" s="315"/>
      <c r="GA273" s="315"/>
      <c r="GB273" s="315"/>
      <c r="GC273" s="315"/>
      <c r="GD273" s="315"/>
      <c r="GE273" s="315"/>
      <c r="GF273" s="315"/>
      <c r="GG273" s="315"/>
      <c r="GH273" s="315"/>
      <c r="GI273" s="315"/>
      <c r="GJ273" s="315"/>
      <c r="GK273" s="315"/>
      <c r="GL273" s="315"/>
      <c r="GM273" s="315"/>
      <c r="GN273" s="315"/>
      <c r="GO273" s="315"/>
      <c r="GP273" s="315"/>
      <c r="GQ273" s="315"/>
      <c r="GR273" s="315"/>
      <c r="GS273" s="315"/>
      <c r="GT273" s="315"/>
      <c r="GU273" s="315"/>
      <c r="GV273" s="315"/>
      <c r="GW273" s="315"/>
      <c r="GX273" s="315"/>
      <c r="GY273" s="315"/>
      <c r="GZ273" s="315"/>
      <c r="HA273" s="315"/>
      <c r="HB273" s="315"/>
      <c r="HC273" s="315"/>
      <c r="HD273" s="315"/>
      <c r="HE273" s="315"/>
      <c r="HF273" s="315"/>
      <c r="HG273" s="315"/>
      <c r="HH273" s="315"/>
      <c r="HI273" s="315"/>
    </row>
    <row r="274" spans="1:217" ht="90" thickBot="1" x14ac:dyDescent="0.25">
      <c r="A274" s="653"/>
      <c r="B274" s="645"/>
      <c r="C274" s="616"/>
      <c r="D274" s="140" t="s">
        <v>267</v>
      </c>
      <c r="E274" s="141" t="s">
        <v>268</v>
      </c>
      <c r="F274" s="209" t="s">
        <v>1116</v>
      </c>
      <c r="G274" s="142" t="s">
        <v>401</v>
      </c>
      <c r="H274" s="142" t="s">
        <v>620</v>
      </c>
      <c r="I274" s="244" t="s">
        <v>1003</v>
      </c>
      <c r="J274" s="142" t="s">
        <v>273</v>
      </c>
      <c r="K274" s="142" t="s">
        <v>621</v>
      </c>
      <c r="L274" s="142" t="s">
        <v>622</v>
      </c>
      <c r="M274" s="142" t="s">
        <v>517</v>
      </c>
      <c r="N274" s="142" t="s">
        <v>277</v>
      </c>
      <c r="O274" s="142" t="s">
        <v>277</v>
      </c>
      <c r="P274" s="170">
        <v>2</v>
      </c>
      <c r="Q274" s="143">
        <v>4</v>
      </c>
      <c r="R274" s="170">
        <f t="shared" si="106"/>
        <v>8</v>
      </c>
      <c r="S274" s="171" t="str">
        <f t="shared" si="107"/>
        <v>Medio</v>
      </c>
      <c r="T274" s="144">
        <v>10</v>
      </c>
      <c r="U274" s="170">
        <f t="shared" ref="U274:U281" si="109">R274*T274</f>
        <v>80</v>
      </c>
      <c r="V274" s="170" t="str">
        <f t="shared" si="108"/>
        <v>III</v>
      </c>
      <c r="W274" s="176" t="str">
        <f t="shared" si="99"/>
        <v>Mejorable</v>
      </c>
      <c r="X274" s="142"/>
      <c r="Y274" s="142"/>
      <c r="Z274" s="142"/>
      <c r="AA274" s="142" t="s">
        <v>622</v>
      </c>
      <c r="AB274" s="142" t="s">
        <v>407</v>
      </c>
      <c r="AC274" s="142" t="s">
        <v>277</v>
      </c>
      <c r="AD274" s="142"/>
      <c r="AE274" s="142" t="s">
        <v>1011</v>
      </c>
      <c r="AF274" s="142" t="s">
        <v>518</v>
      </c>
      <c r="AG274" s="142" t="s">
        <v>277</v>
      </c>
      <c r="AH274" s="145"/>
      <c r="AI274" s="170"/>
      <c r="AJ274" s="143"/>
      <c r="AK274" s="146">
        <f t="shared" si="100"/>
        <v>0</v>
      </c>
      <c r="AL274" s="219">
        <f t="shared" si="101"/>
        <v>0</v>
      </c>
      <c r="AM274" s="147" t="str">
        <f t="shared" si="102"/>
        <v>IV</v>
      </c>
      <c r="AN274" s="176" t="str">
        <f t="shared" si="103"/>
        <v>Aceptable</v>
      </c>
      <c r="AO274" s="317"/>
      <c r="AP274" s="318"/>
    </row>
    <row r="275" spans="1:217" ht="64.5" thickBot="1" x14ac:dyDescent="0.25">
      <c r="A275" s="653"/>
      <c r="B275" s="645"/>
      <c r="C275" s="616"/>
      <c r="D275" s="140" t="s">
        <v>267</v>
      </c>
      <c r="E275" s="141" t="s">
        <v>268</v>
      </c>
      <c r="F275" s="209" t="s">
        <v>1116</v>
      </c>
      <c r="G275" s="142" t="s">
        <v>401</v>
      </c>
      <c r="H275" s="142" t="s">
        <v>410</v>
      </c>
      <c r="I275" s="244" t="s">
        <v>1003</v>
      </c>
      <c r="J275" s="142" t="s">
        <v>273</v>
      </c>
      <c r="K275" s="142" t="s">
        <v>411</v>
      </c>
      <c r="L275" s="142" t="s">
        <v>623</v>
      </c>
      <c r="M275" s="142" t="s">
        <v>519</v>
      </c>
      <c r="N275" s="142" t="s">
        <v>1012</v>
      </c>
      <c r="O275" s="142" t="s">
        <v>277</v>
      </c>
      <c r="P275" s="170">
        <v>1</v>
      </c>
      <c r="Q275" s="143">
        <v>2</v>
      </c>
      <c r="R275" s="170">
        <f t="shared" si="106"/>
        <v>2</v>
      </c>
      <c r="S275" s="171" t="str">
        <f t="shared" si="107"/>
        <v>Bajo</v>
      </c>
      <c r="T275" s="144">
        <v>10</v>
      </c>
      <c r="U275" s="170">
        <f t="shared" si="109"/>
        <v>20</v>
      </c>
      <c r="V275" s="170" t="str">
        <f t="shared" si="108"/>
        <v>IV</v>
      </c>
      <c r="W275" s="176" t="str">
        <f t="shared" si="99"/>
        <v>Aceptable</v>
      </c>
      <c r="X275" s="142"/>
      <c r="Y275" s="142"/>
      <c r="Z275" s="142"/>
      <c r="AA275" s="142" t="s">
        <v>647</v>
      </c>
      <c r="AB275" s="142" t="s">
        <v>416</v>
      </c>
      <c r="AC275" s="142" t="s">
        <v>277</v>
      </c>
      <c r="AD275" s="142" t="s">
        <v>277</v>
      </c>
      <c r="AE275" s="142" t="s">
        <v>648</v>
      </c>
      <c r="AF275" s="142" t="s">
        <v>649</v>
      </c>
      <c r="AG275" s="142" t="s">
        <v>277</v>
      </c>
      <c r="AH275" s="145"/>
      <c r="AI275" s="170"/>
      <c r="AJ275" s="143"/>
      <c r="AK275" s="146">
        <f t="shared" si="100"/>
        <v>0</v>
      </c>
      <c r="AL275" s="219">
        <f t="shared" si="101"/>
        <v>0</v>
      </c>
      <c r="AM275" s="147" t="str">
        <f t="shared" si="102"/>
        <v>IV</v>
      </c>
      <c r="AN275" s="176" t="str">
        <f t="shared" si="103"/>
        <v>Aceptable</v>
      </c>
      <c r="AO275" s="317"/>
      <c r="AP275" s="318"/>
    </row>
    <row r="276" spans="1:217" ht="90" thickBot="1" x14ac:dyDescent="0.25">
      <c r="A276" s="653"/>
      <c r="B276" s="645"/>
      <c r="C276" s="616"/>
      <c r="D276" s="140" t="s">
        <v>267</v>
      </c>
      <c r="E276" s="141" t="s">
        <v>268</v>
      </c>
      <c r="F276" s="209" t="s">
        <v>1116</v>
      </c>
      <c r="G276" s="142" t="s">
        <v>401</v>
      </c>
      <c r="H276" s="142" t="s">
        <v>1013</v>
      </c>
      <c r="I276" s="244" t="s">
        <v>1003</v>
      </c>
      <c r="J276" s="142" t="s">
        <v>419</v>
      </c>
      <c r="K276" s="142" t="s">
        <v>420</v>
      </c>
      <c r="L276" s="142" t="s">
        <v>421</v>
      </c>
      <c r="M276" s="142" t="s">
        <v>277</v>
      </c>
      <c r="N276" s="142" t="s">
        <v>277</v>
      </c>
      <c r="O276" s="142" t="s">
        <v>422</v>
      </c>
      <c r="P276" s="170">
        <v>2</v>
      </c>
      <c r="Q276" s="143">
        <v>2</v>
      </c>
      <c r="R276" s="170">
        <f t="shared" si="106"/>
        <v>4</v>
      </c>
      <c r="S276" s="171" t="str">
        <f t="shared" si="107"/>
        <v>Bajo</v>
      </c>
      <c r="T276" s="144">
        <v>25</v>
      </c>
      <c r="U276" s="170">
        <f t="shared" si="109"/>
        <v>100</v>
      </c>
      <c r="V276" s="170" t="str">
        <f t="shared" si="108"/>
        <v>III</v>
      </c>
      <c r="W276" s="176" t="str">
        <f t="shared" si="99"/>
        <v>Mejorable</v>
      </c>
      <c r="X276" s="142"/>
      <c r="Y276" s="142"/>
      <c r="Z276" s="142"/>
      <c r="AA276" s="142" t="s">
        <v>423</v>
      </c>
      <c r="AB276" s="142" t="s">
        <v>424</v>
      </c>
      <c r="AC276" s="142" t="s">
        <v>277</v>
      </c>
      <c r="AD276" s="142" t="s">
        <v>277</v>
      </c>
      <c r="AE276" s="142" t="s">
        <v>277</v>
      </c>
      <c r="AF276" s="142" t="s">
        <v>425</v>
      </c>
      <c r="AG276" s="142" t="s">
        <v>277</v>
      </c>
      <c r="AH276" s="145"/>
      <c r="AI276" s="170"/>
      <c r="AJ276" s="143"/>
      <c r="AK276" s="146">
        <f t="shared" si="100"/>
        <v>0</v>
      </c>
      <c r="AL276" s="219">
        <f t="shared" si="101"/>
        <v>0</v>
      </c>
      <c r="AM276" s="147" t="str">
        <f t="shared" si="102"/>
        <v>IV</v>
      </c>
      <c r="AN276" s="176" t="str">
        <f t="shared" si="103"/>
        <v>Aceptable</v>
      </c>
      <c r="AO276" s="317"/>
      <c r="AP276" s="318"/>
    </row>
    <row r="277" spans="1:217" ht="90" thickBot="1" x14ac:dyDescent="0.25">
      <c r="A277" s="653"/>
      <c r="B277" s="645"/>
      <c r="C277" s="616"/>
      <c r="D277" s="140" t="s">
        <v>267</v>
      </c>
      <c r="E277" s="141" t="s">
        <v>268</v>
      </c>
      <c r="F277" s="209" t="s">
        <v>1116</v>
      </c>
      <c r="G277" s="142" t="s">
        <v>401</v>
      </c>
      <c r="H277" s="142" t="s">
        <v>426</v>
      </c>
      <c r="I277" s="244" t="s">
        <v>1003</v>
      </c>
      <c r="J277" s="142" t="s">
        <v>419</v>
      </c>
      <c r="K277" s="142" t="s">
        <v>36</v>
      </c>
      <c r="L277" s="142" t="s">
        <v>421</v>
      </c>
      <c r="M277" s="142" t="s">
        <v>277</v>
      </c>
      <c r="N277" s="142" t="s">
        <v>277</v>
      </c>
      <c r="O277" s="142" t="s">
        <v>422</v>
      </c>
      <c r="P277" s="170">
        <v>2</v>
      </c>
      <c r="Q277" s="143">
        <v>2</v>
      </c>
      <c r="R277" s="170">
        <f t="shared" si="106"/>
        <v>4</v>
      </c>
      <c r="S277" s="171" t="str">
        <f t="shared" si="107"/>
        <v>Bajo</v>
      </c>
      <c r="T277" s="144">
        <v>25</v>
      </c>
      <c r="U277" s="170">
        <f t="shared" si="109"/>
        <v>100</v>
      </c>
      <c r="V277" s="170" t="str">
        <f t="shared" si="108"/>
        <v>III</v>
      </c>
      <c r="W277" s="176" t="str">
        <f t="shared" si="99"/>
        <v>Mejorable</v>
      </c>
      <c r="X277" s="142"/>
      <c r="Y277" s="142"/>
      <c r="Z277" s="142"/>
      <c r="AA277" s="142" t="s">
        <v>427</v>
      </c>
      <c r="AB277" s="142" t="s">
        <v>424</v>
      </c>
      <c r="AC277" s="142" t="s">
        <v>277</v>
      </c>
      <c r="AD277" s="142" t="s">
        <v>277</v>
      </c>
      <c r="AE277" s="142" t="s">
        <v>277</v>
      </c>
      <c r="AF277" s="142" t="s">
        <v>425</v>
      </c>
      <c r="AG277" s="142" t="s">
        <v>277</v>
      </c>
      <c r="AH277" s="145"/>
      <c r="AI277" s="170"/>
      <c r="AJ277" s="143"/>
      <c r="AK277" s="146">
        <f t="shared" si="100"/>
        <v>0</v>
      </c>
      <c r="AL277" s="219">
        <f t="shared" si="101"/>
        <v>0</v>
      </c>
      <c r="AM277" s="147" t="str">
        <f t="shared" si="102"/>
        <v>IV</v>
      </c>
      <c r="AN277" s="176" t="str">
        <f t="shared" si="103"/>
        <v>Aceptable</v>
      </c>
      <c r="AO277" s="317"/>
      <c r="AP277" s="318"/>
    </row>
    <row r="278" spans="1:217" ht="102" customHeight="1" thickBot="1" x14ac:dyDescent="0.25">
      <c r="A278" s="653"/>
      <c r="B278" s="645"/>
      <c r="C278" s="616"/>
      <c r="D278" s="140" t="s">
        <v>267</v>
      </c>
      <c r="E278" s="141" t="s">
        <v>268</v>
      </c>
      <c r="F278" s="209" t="s">
        <v>1116</v>
      </c>
      <c r="G278" s="142" t="s">
        <v>401</v>
      </c>
      <c r="H278" s="142" t="s">
        <v>428</v>
      </c>
      <c r="I278" s="244" t="s">
        <v>1003</v>
      </c>
      <c r="J278" s="142" t="s">
        <v>419</v>
      </c>
      <c r="K278" s="142" t="s">
        <v>429</v>
      </c>
      <c r="L278" s="142" t="s">
        <v>430</v>
      </c>
      <c r="M278" s="142" t="s">
        <v>277</v>
      </c>
      <c r="N278" s="142" t="s">
        <v>277</v>
      </c>
      <c r="O278" s="142" t="s">
        <v>422</v>
      </c>
      <c r="P278" s="170">
        <v>2</v>
      </c>
      <c r="Q278" s="143">
        <v>2</v>
      </c>
      <c r="R278" s="170">
        <f t="shared" si="106"/>
        <v>4</v>
      </c>
      <c r="S278" s="171" t="str">
        <f t="shared" si="107"/>
        <v>Bajo</v>
      </c>
      <c r="T278" s="144">
        <v>25</v>
      </c>
      <c r="U278" s="170">
        <f t="shared" si="109"/>
        <v>100</v>
      </c>
      <c r="V278" s="170" t="str">
        <f t="shared" si="108"/>
        <v>III</v>
      </c>
      <c r="W278" s="176" t="str">
        <f t="shared" si="99"/>
        <v>Mejorable</v>
      </c>
      <c r="X278" s="142"/>
      <c r="Y278" s="142"/>
      <c r="Z278" s="142"/>
      <c r="AA278" s="142" t="s">
        <v>427</v>
      </c>
      <c r="AB278" s="142" t="s">
        <v>424</v>
      </c>
      <c r="AC278" s="142" t="s">
        <v>277</v>
      </c>
      <c r="AD278" s="142" t="s">
        <v>277</v>
      </c>
      <c r="AE278" s="142" t="s">
        <v>277</v>
      </c>
      <c r="AF278" s="142" t="s">
        <v>425</v>
      </c>
      <c r="AG278" s="142" t="s">
        <v>277</v>
      </c>
      <c r="AH278" s="145"/>
      <c r="AI278" s="170"/>
      <c r="AJ278" s="143"/>
      <c r="AK278" s="146">
        <f t="shared" si="100"/>
        <v>0</v>
      </c>
      <c r="AL278" s="219">
        <f t="shared" si="101"/>
        <v>0</v>
      </c>
      <c r="AM278" s="147" t="str">
        <f t="shared" si="102"/>
        <v>IV</v>
      </c>
      <c r="AN278" s="176" t="str">
        <f t="shared" si="103"/>
        <v>Aceptable</v>
      </c>
      <c r="AO278" s="317"/>
      <c r="AP278" s="318"/>
    </row>
    <row r="279" spans="1:217" ht="64.5" thickBot="1" x14ac:dyDescent="0.25">
      <c r="A279" s="653"/>
      <c r="B279" s="645"/>
      <c r="C279" s="616"/>
      <c r="D279" s="140" t="s">
        <v>267</v>
      </c>
      <c r="E279" s="141" t="s">
        <v>268</v>
      </c>
      <c r="F279" s="209" t="s">
        <v>1116</v>
      </c>
      <c r="G279" s="142" t="s">
        <v>401</v>
      </c>
      <c r="H279" s="142" t="s">
        <v>624</v>
      </c>
      <c r="I279" s="244" t="s">
        <v>1003</v>
      </c>
      <c r="J279" s="142" t="s">
        <v>288</v>
      </c>
      <c r="K279" s="142" t="s">
        <v>625</v>
      </c>
      <c r="L279" s="238" t="s">
        <v>433</v>
      </c>
      <c r="M279" s="142" t="s">
        <v>1014</v>
      </c>
      <c r="N279" s="142" t="s">
        <v>434</v>
      </c>
      <c r="O279" s="142" t="s">
        <v>277</v>
      </c>
      <c r="P279" s="170">
        <v>2</v>
      </c>
      <c r="Q279" s="143">
        <v>3</v>
      </c>
      <c r="R279" s="170">
        <f t="shared" si="106"/>
        <v>6</v>
      </c>
      <c r="S279" s="171" t="str">
        <f t="shared" si="107"/>
        <v>Medio</v>
      </c>
      <c r="T279" s="144">
        <v>60</v>
      </c>
      <c r="U279" s="170">
        <f t="shared" si="109"/>
        <v>360</v>
      </c>
      <c r="V279" s="170" t="str">
        <f t="shared" si="108"/>
        <v>II</v>
      </c>
      <c r="W279" s="176" t="str">
        <f t="shared" si="99"/>
        <v>No Aceptable o Aceptable con Control Especifico</v>
      </c>
      <c r="X279" s="142"/>
      <c r="Y279" s="142"/>
      <c r="Z279" s="142"/>
      <c r="AA279" s="142" t="str">
        <f>L279</f>
        <v>Golpes, heridas, contusiones, fracturas, esguinces, luxaciones, muerte</v>
      </c>
      <c r="AB279" s="142" t="s">
        <v>436</v>
      </c>
      <c r="AC279" s="142" t="s">
        <v>277</v>
      </c>
      <c r="AD279" s="142" t="s">
        <v>277</v>
      </c>
      <c r="AE279" s="142" t="s">
        <v>1015</v>
      </c>
      <c r="AF279" s="142" t="s">
        <v>1016</v>
      </c>
      <c r="AG279" s="142" t="s">
        <v>277</v>
      </c>
      <c r="AH279" s="145"/>
      <c r="AI279" s="170"/>
      <c r="AJ279" s="143"/>
      <c r="AK279" s="146">
        <f t="shared" si="100"/>
        <v>0</v>
      </c>
      <c r="AL279" s="219">
        <f t="shared" si="101"/>
        <v>0</v>
      </c>
      <c r="AM279" s="147" t="str">
        <f t="shared" si="102"/>
        <v>IV</v>
      </c>
      <c r="AN279" s="176" t="str">
        <f t="shared" si="103"/>
        <v>Aceptable</v>
      </c>
      <c r="AO279" s="317"/>
      <c r="AP279" s="318"/>
    </row>
    <row r="280" spans="1:217" ht="64.5" thickBot="1" x14ac:dyDescent="0.25">
      <c r="A280" s="653"/>
      <c r="B280" s="645"/>
      <c r="C280" s="616"/>
      <c r="D280" s="140" t="s">
        <v>267</v>
      </c>
      <c r="E280" s="141" t="s">
        <v>268</v>
      </c>
      <c r="F280" s="209" t="s">
        <v>1116</v>
      </c>
      <c r="G280" s="142" t="s">
        <v>401</v>
      </c>
      <c r="H280" s="142" t="s">
        <v>823</v>
      </c>
      <c r="I280" s="244" t="s">
        <v>1003</v>
      </c>
      <c r="J280" s="142" t="s">
        <v>288</v>
      </c>
      <c r="K280" s="142" t="s">
        <v>824</v>
      </c>
      <c r="L280" s="142" t="s">
        <v>578</v>
      </c>
      <c r="M280" s="142" t="s">
        <v>277</v>
      </c>
      <c r="N280" s="142" t="s">
        <v>277</v>
      </c>
      <c r="O280" s="142" t="s">
        <v>277</v>
      </c>
      <c r="P280" s="170">
        <v>2</v>
      </c>
      <c r="Q280" s="143">
        <v>2</v>
      </c>
      <c r="R280" s="170">
        <f t="shared" si="106"/>
        <v>4</v>
      </c>
      <c r="S280" s="171" t="str">
        <f t="shared" si="107"/>
        <v>Bajo</v>
      </c>
      <c r="T280" s="144">
        <v>100</v>
      </c>
      <c r="U280" s="170">
        <f t="shared" si="109"/>
        <v>400</v>
      </c>
      <c r="V280" s="170" t="str">
        <f t="shared" si="108"/>
        <v>II</v>
      </c>
      <c r="W280" s="176" t="str">
        <f t="shared" si="99"/>
        <v>No Aceptable o Aceptable con Control Especifico</v>
      </c>
      <c r="X280" s="142"/>
      <c r="Y280" s="142"/>
      <c r="Z280" s="142"/>
      <c r="AA280" s="142" t="s">
        <v>578</v>
      </c>
      <c r="AB280" s="142" t="s">
        <v>580</v>
      </c>
      <c r="AC280" s="142" t="s">
        <v>277</v>
      </c>
      <c r="AD280" s="142" t="s">
        <v>277</v>
      </c>
      <c r="AE280" s="142" t="s">
        <v>825</v>
      </c>
      <c r="AF280" s="142" t="s">
        <v>826</v>
      </c>
      <c r="AG280" s="142" t="s">
        <v>277</v>
      </c>
      <c r="AH280" s="145"/>
      <c r="AI280" s="170"/>
      <c r="AJ280" s="143"/>
      <c r="AK280" s="146">
        <f t="shared" si="100"/>
        <v>0</v>
      </c>
      <c r="AL280" s="219">
        <f t="shared" si="101"/>
        <v>0</v>
      </c>
      <c r="AM280" s="147" t="str">
        <f t="shared" si="102"/>
        <v>IV</v>
      </c>
      <c r="AN280" s="176" t="str">
        <f t="shared" si="103"/>
        <v>Aceptable</v>
      </c>
      <c r="AO280" s="317"/>
      <c r="AP280" s="318"/>
    </row>
    <row r="281" spans="1:217" ht="102.75" thickBot="1" x14ac:dyDescent="0.25">
      <c r="A281" s="653"/>
      <c r="B281" s="645"/>
      <c r="C281" s="616"/>
      <c r="D281" s="140" t="s">
        <v>267</v>
      </c>
      <c r="E281" s="141" t="s">
        <v>268</v>
      </c>
      <c r="F281" s="209" t="s">
        <v>1116</v>
      </c>
      <c r="G281" s="142" t="s">
        <v>401</v>
      </c>
      <c r="H281" s="142" t="s">
        <v>652</v>
      </c>
      <c r="I281" s="244" t="s">
        <v>1003</v>
      </c>
      <c r="J281" s="142" t="s">
        <v>288</v>
      </c>
      <c r="K281" s="142" t="s">
        <v>733</v>
      </c>
      <c r="L281" s="234" t="s">
        <v>375</v>
      </c>
      <c r="M281" s="142" t="s">
        <v>277</v>
      </c>
      <c r="N281" s="142" t="s">
        <v>277</v>
      </c>
      <c r="O281" s="142" t="s">
        <v>277</v>
      </c>
      <c r="P281" s="170">
        <v>2</v>
      </c>
      <c r="Q281" s="143">
        <v>2</v>
      </c>
      <c r="R281" s="170">
        <f t="shared" si="106"/>
        <v>4</v>
      </c>
      <c r="S281" s="171" t="str">
        <f t="shared" si="107"/>
        <v>Bajo</v>
      </c>
      <c r="T281" s="144">
        <v>10</v>
      </c>
      <c r="U281" s="170">
        <f t="shared" si="109"/>
        <v>40</v>
      </c>
      <c r="V281" s="170" t="str">
        <f t="shared" si="108"/>
        <v>III</v>
      </c>
      <c r="W281" s="176" t="str">
        <f t="shared" si="99"/>
        <v>Mejorable</v>
      </c>
      <c r="X281" s="142"/>
      <c r="Y281" s="142"/>
      <c r="Z281" s="142"/>
      <c r="AA281" s="142" t="s">
        <v>630</v>
      </c>
      <c r="AB281" s="142" t="s">
        <v>294</v>
      </c>
      <c r="AC281" s="142" t="s">
        <v>277</v>
      </c>
      <c r="AD281" s="142" t="s">
        <v>277</v>
      </c>
      <c r="AE281" s="142" t="s">
        <v>277</v>
      </c>
      <c r="AF281" s="142" t="s">
        <v>631</v>
      </c>
      <c r="AG281" s="142" t="s">
        <v>277</v>
      </c>
      <c r="AH281" s="145"/>
      <c r="AI281" s="170"/>
      <c r="AJ281" s="143"/>
      <c r="AK281" s="146">
        <f t="shared" si="100"/>
        <v>0</v>
      </c>
      <c r="AL281" s="219">
        <f t="shared" si="101"/>
        <v>0</v>
      </c>
      <c r="AM281" s="147" t="str">
        <f t="shared" si="102"/>
        <v>IV</v>
      </c>
      <c r="AN281" s="176" t="str">
        <f t="shared" si="103"/>
        <v>Aceptable</v>
      </c>
      <c r="AO281" s="317"/>
      <c r="AP281" s="318"/>
    </row>
    <row r="282" spans="1:217" ht="77.25" thickBot="1" x14ac:dyDescent="0.25">
      <c r="A282" s="653"/>
      <c r="B282" s="645"/>
      <c r="C282" s="655" t="s">
        <v>859</v>
      </c>
      <c r="D282" s="140" t="s">
        <v>267</v>
      </c>
      <c r="E282" s="141" t="s">
        <v>268</v>
      </c>
      <c r="F282" s="142" t="s">
        <v>918</v>
      </c>
      <c r="G282" s="142" t="s">
        <v>919</v>
      </c>
      <c r="H282" s="247" t="s">
        <v>862</v>
      </c>
      <c r="I282" s="251" t="s">
        <v>920</v>
      </c>
      <c r="J282" s="142" t="s">
        <v>328</v>
      </c>
      <c r="K282" s="142" t="s">
        <v>37</v>
      </c>
      <c r="L282" s="247" t="s">
        <v>864</v>
      </c>
      <c r="M282" s="142" t="s">
        <v>277</v>
      </c>
      <c r="N282" s="142" t="s">
        <v>277</v>
      </c>
      <c r="O282" s="142" t="s">
        <v>865</v>
      </c>
      <c r="P282" s="170">
        <v>2</v>
      </c>
      <c r="Q282" s="143">
        <v>3</v>
      </c>
      <c r="R282" s="170">
        <f t="shared" si="106"/>
        <v>6</v>
      </c>
      <c r="S282" s="171" t="str">
        <f t="shared" si="107"/>
        <v>Medio</v>
      </c>
      <c r="T282" s="144">
        <v>25</v>
      </c>
      <c r="U282" s="170">
        <f t="shared" ref="U282:U288" si="110">T282*R282</f>
        <v>150</v>
      </c>
      <c r="V282" s="170" t="str">
        <f t="shared" si="108"/>
        <v>II</v>
      </c>
      <c r="W282" s="176" t="str">
        <f t="shared" si="99"/>
        <v>No Aceptable o Aceptable con Control Especifico</v>
      </c>
      <c r="X282" s="142"/>
      <c r="Y282" s="142"/>
      <c r="Z282" s="142"/>
      <c r="AA282" s="142" t="str">
        <f>L282</f>
        <v>Enfermedades osteomusculares a nivel de miembros superiores.</v>
      </c>
      <c r="AB282" s="142" t="s">
        <v>332</v>
      </c>
      <c r="AC282" s="142" t="s">
        <v>277</v>
      </c>
      <c r="AD282" s="142" t="s">
        <v>277</v>
      </c>
      <c r="AE282" s="142" t="s">
        <v>277</v>
      </c>
      <c r="AF282" s="142" t="s">
        <v>808</v>
      </c>
      <c r="AG282" s="142"/>
      <c r="AH282" s="145"/>
      <c r="AI282" s="170"/>
      <c r="AJ282" s="143"/>
      <c r="AK282" s="146">
        <f t="shared" si="100"/>
        <v>0</v>
      </c>
      <c r="AL282" s="219">
        <f t="shared" si="101"/>
        <v>0</v>
      </c>
      <c r="AM282" s="147" t="str">
        <f t="shared" si="102"/>
        <v>IV</v>
      </c>
      <c r="AN282" s="176" t="str">
        <f t="shared" si="103"/>
        <v>Aceptable</v>
      </c>
      <c r="AO282" s="317"/>
      <c r="AP282" s="318"/>
    </row>
    <row r="283" spans="1:217" ht="77.25" thickBot="1" x14ac:dyDescent="0.25">
      <c r="A283" s="653"/>
      <c r="B283" s="645"/>
      <c r="C283" s="655"/>
      <c r="D283" s="140" t="s">
        <v>267</v>
      </c>
      <c r="E283" s="141" t="s">
        <v>268</v>
      </c>
      <c r="F283" s="142" t="s">
        <v>918</v>
      </c>
      <c r="G283" s="142" t="s">
        <v>919</v>
      </c>
      <c r="H283" s="247" t="s">
        <v>866</v>
      </c>
      <c r="I283" s="251" t="s">
        <v>920</v>
      </c>
      <c r="J283" s="142" t="s">
        <v>328</v>
      </c>
      <c r="K283" s="247" t="s">
        <v>835</v>
      </c>
      <c r="L283" s="247" t="s">
        <v>867</v>
      </c>
      <c r="M283" s="142" t="s">
        <v>277</v>
      </c>
      <c r="N283" s="142" t="s">
        <v>277</v>
      </c>
      <c r="O283" s="142" t="s">
        <v>865</v>
      </c>
      <c r="P283" s="170">
        <v>2</v>
      </c>
      <c r="Q283" s="143">
        <v>3</v>
      </c>
      <c r="R283" s="170">
        <f t="shared" si="106"/>
        <v>6</v>
      </c>
      <c r="S283" s="171" t="str">
        <f t="shared" si="107"/>
        <v>Medio</v>
      </c>
      <c r="T283" s="144">
        <v>25</v>
      </c>
      <c r="U283" s="170">
        <f t="shared" si="110"/>
        <v>150</v>
      </c>
      <c r="V283" s="170" t="str">
        <f t="shared" si="108"/>
        <v>II</v>
      </c>
      <c r="W283" s="176" t="str">
        <f t="shared" si="99"/>
        <v>No Aceptable o Aceptable con Control Especifico</v>
      </c>
      <c r="X283" s="142"/>
      <c r="Y283" s="142"/>
      <c r="Z283" s="142"/>
      <c r="AA283" s="142" t="str">
        <f>L283</f>
        <v>Enfermedades osteomusculares a nivel de miembros superiores, inferiores y columna.</v>
      </c>
      <c r="AB283" s="142" t="s">
        <v>332</v>
      </c>
      <c r="AC283" s="142" t="s">
        <v>277</v>
      </c>
      <c r="AD283" s="142" t="s">
        <v>277</v>
      </c>
      <c r="AE283" s="142" t="s">
        <v>277</v>
      </c>
      <c r="AF283" s="142" t="s">
        <v>808</v>
      </c>
      <c r="AG283" s="142"/>
      <c r="AH283" s="145"/>
      <c r="AI283" s="170"/>
      <c r="AJ283" s="143"/>
      <c r="AK283" s="146">
        <f t="shared" si="100"/>
        <v>0</v>
      </c>
      <c r="AL283" s="219">
        <f t="shared" si="101"/>
        <v>0</v>
      </c>
      <c r="AM283" s="147" t="str">
        <f t="shared" si="102"/>
        <v>IV</v>
      </c>
      <c r="AN283" s="176" t="str">
        <f t="shared" si="103"/>
        <v>Aceptable</v>
      </c>
      <c r="AO283" s="317"/>
      <c r="AP283" s="318"/>
    </row>
    <row r="284" spans="1:217" ht="77.25" thickBot="1" x14ac:dyDescent="0.25">
      <c r="A284" s="653"/>
      <c r="B284" s="645"/>
      <c r="C284" s="655"/>
      <c r="D284" s="140" t="s">
        <v>267</v>
      </c>
      <c r="E284" s="141" t="s">
        <v>268</v>
      </c>
      <c r="F284" s="142" t="s">
        <v>918</v>
      </c>
      <c r="G284" s="142" t="s">
        <v>919</v>
      </c>
      <c r="H284" s="247" t="s">
        <v>868</v>
      </c>
      <c r="I284" s="251" t="s">
        <v>920</v>
      </c>
      <c r="J284" s="142" t="s">
        <v>328</v>
      </c>
      <c r="K284" s="247" t="s">
        <v>869</v>
      </c>
      <c r="L284" s="247" t="s">
        <v>867</v>
      </c>
      <c r="M284" s="142" t="s">
        <v>277</v>
      </c>
      <c r="N284" s="142" t="s">
        <v>277</v>
      </c>
      <c r="O284" s="142" t="s">
        <v>865</v>
      </c>
      <c r="P284" s="170">
        <v>2</v>
      </c>
      <c r="Q284" s="143">
        <v>3</v>
      </c>
      <c r="R284" s="170">
        <f t="shared" si="106"/>
        <v>6</v>
      </c>
      <c r="S284" s="171" t="str">
        <f t="shared" si="107"/>
        <v>Medio</v>
      </c>
      <c r="T284" s="144">
        <v>25</v>
      </c>
      <c r="U284" s="170">
        <f t="shared" si="110"/>
        <v>150</v>
      </c>
      <c r="V284" s="170" t="str">
        <f t="shared" si="108"/>
        <v>II</v>
      </c>
      <c r="W284" s="176" t="str">
        <f t="shared" si="99"/>
        <v>No Aceptable o Aceptable con Control Especifico</v>
      </c>
      <c r="X284" s="142"/>
      <c r="Y284" s="142"/>
      <c r="Z284" s="142"/>
      <c r="AA284" s="142" t="str">
        <f>L284</f>
        <v>Enfermedades osteomusculares a nivel de miembros superiores, inferiores y columna.</v>
      </c>
      <c r="AB284" s="142" t="s">
        <v>332</v>
      </c>
      <c r="AC284" s="142" t="s">
        <v>277</v>
      </c>
      <c r="AD284" s="142" t="s">
        <v>277</v>
      </c>
      <c r="AE284" s="142" t="s">
        <v>277</v>
      </c>
      <c r="AF284" s="142" t="s">
        <v>670</v>
      </c>
      <c r="AG284" s="142"/>
      <c r="AH284" s="145"/>
      <c r="AI284" s="170"/>
      <c r="AJ284" s="143"/>
      <c r="AK284" s="146">
        <f t="shared" si="100"/>
        <v>0</v>
      </c>
      <c r="AL284" s="219">
        <f t="shared" si="101"/>
        <v>0</v>
      </c>
      <c r="AM284" s="147" t="str">
        <f t="shared" si="102"/>
        <v>IV</v>
      </c>
      <c r="AN284" s="176" t="str">
        <f t="shared" si="103"/>
        <v>Aceptable</v>
      </c>
      <c r="AO284" s="317"/>
      <c r="AP284" s="318"/>
    </row>
    <row r="285" spans="1:217" ht="64.5" thickBot="1" x14ac:dyDescent="0.25">
      <c r="A285" s="653"/>
      <c r="B285" s="645"/>
      <c r="C285" s="655"/>
      <c r="D285" s="140" t="s">
        <v>267</v>
      </c>
      <c r="E285" s="141" t="s">
        <v>268</v>
      </c>
      <c r="F285" s="142" t="s">
        <v>918</v>
      </c>
      <c r="G285" s="142" t="s">
        <v>919</v>
      </c>
      <c r="H285" s="247" t="s">
        <v>921</v>
      </c>
      <c r="I285" s="251" t="s">
        <v>920</v>
      </c>
      <c r="J285" s="142" t="s">
        <v>288</v>
      </c>
      <c r="K285" s="142" t="s">
        <v>31</v>
      </c>
      <c r="L285" s="247" t="s">
        <v>922</v>
      </c>
      <c r="M285" s="142" t="s">
        <v>277</v>
      </c>
      <c r="N285" s="142" t="s">
        <v>277</v>
      </c>
      <c r="O285" s="142" t="s">
        <v>923</v>
      </c>
      <c r="P285" s="170">
        <v>2</v>
      </c>
      <c r="Q285" s="143">
        <v>3</v>
      </c>
      <c r="R285" s="170">
        <f t="shared" si="106"/>
        <v>6</v>
      </c>
      <c r="S285" s="171" t="str">
        <f t="shared" si="107"/>
        <v>Medio</v>
      </c>
      <c r="T285" s="144">
        <v>25</v>
      </c>
      <c r="U285" s="170">
        <f t="shared" si="110"/>
        <v>150</v>
      </c>
      <c r="V285" s="170" t="str">
        <f t="shared" si="108"/>
        <v>II</v>
      </c>
      <c r="W285" s="176" t="str">
        <f t="shared" si="99"/>
        <v>No Aceptable o Aceptable con Control Especifico</v>
      </c>
      <c r="X285" s="142"/>
      <c r="Y285" s="142"/>
      <c r="Z285" s="142"/>
      <c r="AA285" s="142" t="s">
        <v>924</v>
      </c>
      <c r="AB285" s="142" t="s">
        <v>294</v>
      </c>
      <c r="AC285" s="142" t="s">
        <v>277</v>
      </c>
      <c r="AD285" s="142" t="s">
        <v>277</v>
      </c>
      <c r="AE285" s="142" t="s">
        <v>277</v>
      </c>
      <c r="AF285" s="142" t="s">
        <v>925</v>
      </c>
      <c r="AG285" s="142"/>
      <c r="AH285" s="145"/>
      <c r="AI285" s="170"/>
      <c r="AJ285" s="143"/>
      <c r="AK285" s="146">
        <f t="shared" si="100"/>
        <v>0</v>
      </c>
      <c r="AL285" s="219">
        <f t="shared" si="101"/>
        <v>0</v>
      </c>
      <c r="AM285" s="147" t="str">
        <f t="shared" si="102"/>
        <v>IV</v>
      </c>
      <c r="AN285" s="176" t="str">
        <f t="shared" si="103"/>
        <v>Aceptable</v>
      </c>
      <c r="AO285" s="317"/>
      <c r="AP285" s="318"/>
    </row>
    <row r="286" spans="1:217" ht="51.75" thickBot="1" x14ac:dyDescent="0.25">
      <c r="A286" s="653"/>
      <c r="B286" s="645"/>
      <c r="C286" s="655"/>
      <c r="D286" s="140" t="s">
        <v>267</v>
      </c>
      <c r="E286" s="141" t="s">
        <v>268</v>
      </c>
      <c r="F286" s="142" t="s">
        <v>918</v>
      </c>
      <c r="G286" s="142" t="s">
        <v>919</v>
      </c>
      <c r="H286" s="247" t="s">
        <v>926</v>
      </c>
      <c r="I286" s="251" t="s">
        <v>920</v>
      </c>
      <c r="J286" s="142" t="s">
        <v>288</v>
      </c>
      <c r="K286" s="142" t="s">
        <v>24</v>
      </c>
      <c r="L286" s="247" t="s">
        <v>927</v>
      </c>
      <c r="M286" s="142" t="s">
        <v>928</v>
      </c>
      <c r="N286" s="142" t="s">
        <v>277</v>
      </c>
      <c r="O286" s="142" t="s">
        <v>923</v>
      </c>
      <c r="P286" s="170">
        <v>2</v>
      </c>
      <c r="Q286" s="143">
        <v>3</v>
      </c>
      <c r="R286" s="170">
        <f t="shared" si="106"/>
        <v>6</v>
      </c>
      <c r="S286" s="171" t="str">
        <f t="shared" si="107"/>
        <v>Medio</v>
      </c>
      <c r="T286" s="144">
        <v>100</v>
      </c>
      <c r="U286" s="170">
        <f t="shared" si="110"/>
        <v>600</v>
      </c>
      <c r="V286" s="170" t="str">
        <f t="shared" si="108"/>
        <v>I</v>
      </c>
      <c r="W286" s="176" t="str">
        <f t="shared" si="99"/>
        <v>NO Aceptable</v>
      </c>
      <c r="X286" s="142"/>
      <c r="Y286" s="142"/>
      <c r="Z286" s="142"/>
      <c r="AA286" s="142" t="s">
        <v>467</v>
      </c>
      <c r="AB286" s="142" t="s">
        <v>294</v>
      </c>
      <c r="AC286" s="142" t="s">
        <v>277</v>
      </c>
      <c r="AD286" s="142" t="s">
        <v>277</v>
      </c>
      <c r="AE286" s="142" t="s">
        <v>499</v>
      </c>
      <c r="AF286" s="142" t="s">
        <v>929</v>
      </c>
      <c r="AG286" s="142"/>
      <c r="AH286" s="145"/>
      <c r="AI286" s="170"/>
      <c r="AJ286" s="143"/>
      <c r="AK286" s="146">
        <f t="shared" si="100"/>
        <v>0</v>
      </c>
      <c r="AL286" s="219">
        <f t="shared" si="101"/>
        <v>0</v>
      </c>
      <c r="AM286" s="147" t="str">
        <f t="shared" si="102"/>
        <v>IV</v>
      </c>
      <c r="AN286" s="176" t="str">
        <f t="shared" si="103"/>
        <v>Aceptable</v>
      </c>
      <c r="AO286" s="317"/>
      <c r="AP286" s="318"/>
    </row>
    <row r="287" spans="1:217" ht="102" customHeight="1" thickBot="1" x14ac:dyDescent="0.25">
      <c r="A287" s="653"/>
      <c r="B287" s="645"/>
      <c r="C287" s="655"/>
      <c r="D287" s="140" t="s">
        <v>267</v>
      </c>
      <c r="E287" s="141" t="s">
        <v>268</v>
      </c>
      <c r="F287" s="142" t="s">
        <v>918</v>
      </c>
      <c r="G287" s="142" t="s">
        <v>919</v>
      </c>
      <c r="H287" s="247" t="s">
        <v>926</v>
      </c>
      <c r="I287" s="251" t="s">
        <v>920</v>
      </c>
      <c r="J287" s="142" t="s">
        <v>273</v>
      </c>
      <c r="K287" s="142" t="s">
        <v>930</v>
      </c>
      <c r="L287" s="142" t="s">
        <v>283</v>
      </c>
      <c r="M287" s="142" t="s">
        <v>277</v>
      </c>
      <c r="N287" s="142" t="s">
        <v>277</v>
      </c>
      <c r="O287" s="142" t="s">
        <v>277</v>
      </c>
      <c r="P287" s="170">
        <v>2</v>
      </c>
      <c r="Q287" s="143">
        <v>3</v>
      </c>
      <c r="R287" s="170">
        <f t="shared" si="106"/>
        <v>6</v>
      </c>
      <c r="S287" s="171" t="str">
        <f t="shared" si="107"/>
        <v>Medio</v>
      </c>
      <c r="T287" s="144">
        <v>25</v>
      </c>
      <c r="U287" s="170">
        <f t="shared" si="110"/>
        <v>150</v>
      </c>
      <c r="V287" s="170" t="str">
        <f t="shared" si="108"/>
        <v>II</v>
      </c>
      <c r="W287" s="176" t="str">
        <f t="shared" si="99"/>
        <v>No Aceptable o Aceptable con Control Especifico</v>
      </c>
      <c r="X287" s="142"/>
      <c r="Y287" s="142"/>
      <c r="Z287" s="142"/>
      <c r="AA287" s="142" t="s">
        <v>931</v>
      </c>
      <c r="AB287" s="142" t="s">
        <v>284</v>
      </c>
      <c r="AC287" s="142" t="s">
        <v>277</v>
      </c>
      <c r="AD287" s="142" t="s">
        <v>277</v>
      </c>
      <c r="AE287" s="142" t="s">
        <v>499</v>
      </c>
      <c r="AF287" s="142" t="s">
        <v>932</v>
      </c>
      <c r="AG287" s="142"/>
      <c r="AH287" s="145"/>
      <c r="AI287" s="170"/>
      <c r="AJ287" s="143"/>
      <c r="AK287" s="146">
        <f t="shared" si="100"/>
        <v>0</v>
      </c>
      <c r="AL287" s="219">
        <f t="shared" si="101"/>
        <v>0</v>
      </c>
      <c r="AM287" s="147" t="str">
        <f t="shared" si="102"/>
        <v>IV</v>
      </c>
      <c r="AN287" s="176" t="str">
        <f t="shared" si="103"/>
        <v>Aceptable</v>
      </c>
      <c r="AO287" s="317"/>
      <c r="AP287" s="318"/>
    </row>
    <row r="288" spans="1:217" ht="77.25" thickBot="1" x14ac:dyDescent="0.25">
      <c r="A288" s="653"/>
      <c r="B288" s="645"/>
      <c r="C288" s="655"/>
      <c r="D288" s="140" t="s">
        <v>267</v>
      </c>
      <c r="E288" s="141" t="s">
        <v>268</v>
      </c>
      <c r="F288" s="142" t="s">
        <v>918</v>
      </c>
      <c r="G288" s="142" t="s">
        <v>919</v>
      </c>
      <c r="H288" s="247" t="s">
        <v>933</v>
      </c>
      <c r="I288" s="251" t="s">
        <v>920</v>
      </c>
      <c r="J288" s="252" t="s">
        <v>273</v>
      </c>
      <c r="K288" s="142" t="s">
        <v>934</v>
      </c>
      <c r="L288" s="252" t="s">
        <v>351</v>
      </c>
      <c r="M288" s="142" t="s">
        <v>277</v>
      </c>
      <c r="N288" s="142" t="s">
        <v>277</v>
      </c>
      <c r="O288" s="142" t="s">
        <v>935</v>
      </c>
      <c r="P288" s="170">
        <v>2</v>
      </c>
      <c r="Q288" s="143">
        <v>3</v>
      </c>
      <c r="R288" s="170">
        <f t="shared" si="106"/>
        <v>6</v>
      </c>
      <c r="S288" s="171" t="str">
        <f t="shared" si="107"/>
        <v>Medio</v>
      </c>
      <c r="T288" s="144">
        <v>25</v>
      </c>
      <c r="U288" s="170">
        <f t="shared" si="110"/>
        <v>150</v>
      </c>
      <c r="V288" s="170" t="str">
        <f t="shared" si="108"/>
        <v>II</v>
      </c>
      <c r="W288" s="176" t="str">
        <f t="shared" si="99"/>
        <v>No Aceptable o Aceptable con Control Especifico</v>
      </c>
      <c r="X288" s="142"/>
      <c r="Y288" s="142"/>
      <c r="Z288" s="142"/>
      <c r="AA288" s="142" t="s">
        <v>351</v>
      </c>
      <c r="AB288" s="142" t="s">
        <v>354</v>
      </c>
      <c r="AC288" s="142" t="s">
        <v>277</v>
      </c>
      <c r="AD288" s="142" t="s">
        <v>277</v>
      </c>
      <c r="AE288" s="142" t="s">
        <v>277</v>
      </c>
      <c r="AF288" s="142" t="s">
        <v>936</v>
      </c>
      <c r="AG288" s="142"/>
      <c r="AH288" s="145"/>
      <c r="AI288" s="170"/>
      <c r="AJ288" s="143"/>
      <c r="AK288" s="146">
        <f t="shared" si="100"/>
        <v>0</v>
      </c>
      <c r="AL288" s="219">
        <f t="shared" si="101"/>
        <v>0</v>
      </c>
      <c r="AM288" s="147" t="str">
        <f t="shared" si="102"/>
        <v>IV</v>
      </c>
      <c r="AN288" s="176" t="str">
        <f t="shared" si="103"/>
        <v>Aceptable</v>
      </c>
      <c r="AO288" s="317"/>
      <c r="AP288" s="318"/>
    </row>
    <row r="289" spans="1:42" ht="51.75" thickBot="1" x14ac:dyDescent="0.25">
      <c r="A289" s="653"/>
      <c r="B289" s="645"/>
      <c r="C289" s="655"/>
      <c r="D289" s="140" t="s">
        <v>267</v>
      </c>
      <c r="E289" s="141" t="s">
        <v>268</v>
      </c>
      <c r="F289" s="142" t="s">
        <v>918</v>
      </c>
      <c r="G289" s="142" t="s">
        <v>919</v>
      </c>
      <c r="H289" s="247" t="s">
        <v>937</v>
      </c>
      <c r="I289" s="251" t="s">
        <v>920</v>
      </c>
      <c r="J289" s="142" t="s">
        <v>273</v>
      </c>
      <c r="K289" s="142" t="s">
        <v>811</v>
      </c>
      <c r="L289" s="142" t="s">
        <v>938</v>
      </c>
      <c r="M289" s="142" t="s">
        <v>277</v>
      </c>
      <c r="N289" s="142" t="s">
        <v>277</v>
      </c>
      <c r="O289" s="142" t="s">
        <v>939</v>
      </c>
      <c r="P289" s="170">
        <v>2</v>
      </c>
      <c r="Q289" s="143">
        <v>3</v>
      </c>
      <c r="R289" s="170">
        <f t="shared" si="106"/>
        <v>6</v>
      </c>
      <c r="S289" s="171" t="str">
        <f t="shared" si="107"/>
        <v>Medio</v>
      </c>
      <c r="T289" s="144">
        <v>60</v>
      </c>
      <c r="U289" s="170">
        <f>R289*T289</f>
        <v>360</v>
      </c>
      <c r="V289" s="170" t="str">
        <f t="shared" si="108"/>
        <v>II</v>
      </c>
      <c r="W289" s="176" t="str">
        <f t="shared" si="99"/>
        <v>No Aceptable o Aceptable con Control Especifico</v>
      </c>
      <c r="X289" s="142"/>
      <c r="Y289" s="142"/>
      <c r="Z289" s="142"/>
      <c r="AA289" s="142" t="s">
        <v>938</v>
      </c>
      <c r="AB289" s="142" t="s">
        <v>279</v>
      </c>
      <c r="AC289" s="142" t="s">
        <v>277</v>
      </c>
      <c r="AD289" s="142" t="s">
        <v>277</v>
      </c>
      <c r="AE289" s="142" t="s">
        <v>940</v>
      </c>
      <c r="AF289" s="142" t="s">
        <v>941</v>
      </c>
      <c r="AG289" s="142" t="s">
        <v>942</v>
      </c>
      <c r="AH289" s="145"/>
      <c r="AI289" s="170"/>
      <c r="AJ289" s="143"/>
      <c r="AK289" s="146">
        <f t="shared" si="100"/>
        <v>0</v>
      </c>
      <c r="AL289" s="219">
        <f t="shared" si="101"/>
        <v>0</v>
      </c>
      <c r="AM289" s="147" t="str">
        <f t="shared" si="102"/>
        <v>IV</v>
      </c>
      <c r="AN289" s="176" t="str">
        <f t="shared" si="103"/>
        <v>Aceptable</v>
      </c>
      <c r="AO289" s="317"/>
      <c r="AP289" s="318"/>
    </row>
    <row r="290" spans="1:42" ht="51.75" thickBot="1" x14ac:dyDescent="0.25">
      <c r="A290" s="653"/>
      <c r="B290" s="645"/>
      <c r="C290" s="655"/>
      <c r="D290" s="140" t="s">
        <v>267</v>
      </c>
      <c r="E290" s="141" t="s">
        <v>268</v>
      </c>
      <c r="F290" s="142" t="s">
        <v>918</v>
      </c>
      <c r="G290" s="142" t="s">
        <v>919</v>
      </c>
      <c r="H290" s="247" t="s">
        <v>943</v>
      </c>
      <c r="I290" s="251" t="s">
        <v>920</v>
      </c>
      <c r="J290" s="142" t="s">
        <v>340</v>
      </c>
      <c r="K290" s="253" t="s">
        <v>944</v>
      </c>
      <c r="L290" s="275" t="s">
        <v>945</v>
      </c>
      <c r="M290" s="186" t="s">
        <v>277</v>
      </c>
      <c r="N290" s="186" t="s">
        <v>277</v>
      </c>
      <c r="O290" s="142" t="s">
        <v>1488</v>
      </c>
      <c r="P290" s="170">
        <v>2</v>
      </c>
      <c r="Q290" s="143">
        <v>2</v>
      </c>
      <c r="R290" s="170">
        <f t="shared" si="106"/>
        <v>4</v>
      </c>
      <c r="S290" s="171" t="str">
        <f t="shared" si="107"/>
        <v>Bajo</v>
      </c>
      <c r="T290" s="144">
        <v>60</v>
      </c>
      <c r="U290" s="170">
        <f t="shared" ref="U290:U296" si="111">T290*R290</f>
        <v>240</v>
      </c>
      <c r="V290" s="170" t="str">
        <f t="shared" si="108"/>
        <v>II</v>
      </c>
      <c r="W290" s="176" t="str">
        <f t="shared" si="99"/>
        <v>No Aceptable o Aceptable con Control Especifico</v>
      </c>
      <c r="X290" s="142"/>
      <c r="Y290" s="142"/>
      <c r="Z290" s="142"/>
      <c r="AA290" s="142" t="s">
        <v>908</v>
      </c>
      <c r="AB290" s="142" t="s">
        <v>345</v>
      </c>
      <c r="AC290" s="142" t="s">
        <v>277</v>
      </c>
      <c r="AD290" s="142" t="s">
        <v>277</v>
      </c>
      <c r="AE290" s="142" t="s">
        <v>946</v>
      </c>
      <c r="AF290" s="142" t="s">
        <v>947</v>
      </c>
      <c r="AG290" s="172" t="s">
        <v>948</v>
      </c>
      <c r="AH290" s="145"/>
      <c r="AI290" s="170"/>
      <c r="AJ290" s="143"/>
      <c r="AK290" s="146">
        <f t="shared" si="100"/>
        <v>0</v>
      </c>
      <c r="AL290" s="219">
        <f t="shared" si="101"/>
        <v>0</v>
      </c>
      <c r="AM290" s="147" t="str">
        <f t="shared" si="102"/>
        <v>IV</v>
      </c>
      <c r="AN290" s="176" t="str">
        <f t="shared" si="103"/>
        <v>Aceptable</v>
      </c>
      <c r="AO290" s="317"/>
      <c r="AP290" s="318"/>
    </row>
    <row r="291" spans="1:42" ht="51.75" thickBot="1" x14ac:dyDescent="0.25">
      <c r="A291" s="653"/>
      <c r="B291" s="645"/>
      <c r="C291" s="655"/>
      <c r="D291" s="140" t="s">
        <v>267</v>
      </c>
      <c r="E291" s="141" t="s">
        <v>268</v>
      </c>
      <c r="F291" s="142" t="s">
        <v>918</v>
      </c>
      <c r="G291" s="142" t="s">
        <v>919</v>
      </c>
      <c r="H291" s="247" t="s">
        <v>943</v>
      </c>
      <c r="I291" s="254" t="s">
        <v>920</v>
      </c>
      <c r="J291" s="142" t="s">
        <v>288</v>
      </c>
      <c r="K291" s="255" t="s">
        <v>949</v>
      </c>
      <c r="L291" s="276" t="s">
        <v>950</v>
      </c>
      <c r="M291" s="186" t="s">
        <v>277</v>
      </c>
      <c r="N291" s="186" t="s">
        <v>277</v>
      </c>
      <c r="O291" s="186" t="s">
        <v>951</v>
      </c>
      <c r="P291" s="170">
        <v>2</v>
      </c>
      <c r="Q291" s="143">
        <v>2</v>
      </c>
      <c r="R291" s="170">
        <f t="shared" si="106"/>
        <v>4</v>
      </c>
      <c r="S291" s="171" t="str">
        <f t="shared" si="107"/>
        <v>Bajo</v>
      </c>
      <c r="T291" s="144">
        <v>100</v>
      </c>
      <c r="U291" s="170">
        <f t="shared" si="111"/>
        <v>400</v>
      </c>
      <c r="V291" s="170" t="str">
        <f t="shared" si="108"/>
        <v>II</v>
      </c>
      <c r="W291" s="176" t="str">
        <f t="shared" si="99"/>
        <v>No Aceptable o Aceptable con Control Especifico</v>
      </c>
      <c r="X291" s="142"/>
      <c r="Y291" s="142"/>
      <c r="Z291" s="142"/>
      <c r="AA291" s="142" t="s">
        <v>467</v>
      </c>
      <c r="AB291" s="142" t="s">
        <v>952</v>
      </c>
      <c r="AC291" s="142" t="s">
        <v>277</v>
      </c>
      <c r="AD291" s="142" t="s">
        <v>277</v>
      </c>
      <c r="AE291" s="142" t="s">
        <v>953</v>
      </c>
      <c r="AF291" s="142" t="s">
        <v>954</v>
      </c>
      <c r="AG291" s="142" t="s">
        <v>955</v>
      </c>
      <c r="AH291" s="145"/>
      <c r="AI291" s="170"/>
      <c r="AJ291" s="143"/>
      <c r="AK291" s="146">
        <f t="shared" si="100"/>
        <v>0</v>
      </c>
      <c r="AL291" s="219">
        <f t="shared" si="101"/>
        <v>0</v>
      </c>
      <c r="AM291" s="147" t="str">
        <f t="shared" si="102"/>
        <v>IV</v>
      </c>
      <c r="AN291" s="176" t="str">
        <f t="shared" si="103"/>
        <v>Aceptable</v>
      </c>
      <c r="AO291" s="317"/>
      <c r="AP291" s="318"/>
    </row>
    <row r="292" spans="1:42" ht="51.75" thickBot="1" x14ac:dyDescent="0.25">
      <c r="A292" s="653"/>
      <c r="B292" s="645"/>
      <c r="C292" s="655"/>
      <c r="D292" s="140" t="s">
        <v>267</v>
      </c>
      <c r="E292" s="141" t="s">
        <v>268</v>
      </c>
      <c r="F292" s="142" t="s">
        <v>918</v>
      </c>
      <c r="G292" s="142" t="s">
        <v>919</v>
      </c>
      <c r="H292" s="247" t="s">
        <v>943</v>
      </c>
      <c r="I292" s="251" t="s">
        <v>920</v>
      </c>
      <c r="J292" s="142" t="s">
        <v>288</v>
      </c>
      <c r="K292" s="255" t="s">
        <v>956</v>
      </c>
      <c r="L292" s="276" t="s">
        <v>957</v>
      </c>
      <c r="M292" s="186" t="s">
        <v>277</v>
      </c>
      <c r="N292" s="186" t="s">
        <v>277</v>
      </c>
      <c r="O292" s="186" t="s">
        <v>951</v>
      </c>
      <c r="P292" s="170">
        <v>2</v>
      </c>
      <c r="Q292" s="143">
        <v>2</v>
      </c>
      <c r="R292" s="170">
        <f t="shared" si="106"/>
        <v>4</v>
      </c>
      <c r="S292" s="171" t="str">
        <f t="shared" si="107"/>
        <v>Bajo</v>
      </c>
      <c r="T292" s="144">
        <v>100</v>
      </c>
      <c r="U292" s="170">
        <f t="shared" si="111"/>
        <v>400</v>
      </c>
      <c r="V292" s="170" t="str">
        <f t="shared" si="108"/>
        <v>II</v>
      </c>
      <c r="W292" s="176" t="str">
        <f t="shared" si="99"/>
        <v>No Aceptable o Aceptable con Control Especifico</v>
      </c>
      <c r="X292" s="142"/>
      <c r="Y292" s="142"/>
      <c r="Z292" s="142"/>
      <c r="AA292" s="142" t="s">
        <v>467</v>
      </c>
      <c r="AB292" s="142" t="s">
        <v>580</v>
      </c>
      <c r="AC292" s="142" t="s">
        <v>277</v>
      </c>
      <c r="AD292" s="142" t="s">
        <v>277</v>
      </c>
      <c r="AE292" s="142" t="s">
        <v>953</v>
      </c>
      <c r="AF292" s="142" t="s">
        <v>958</v>
      </c>
      <c r="AG292" s="142"/>
      <c r="AH292" s="145"/>
      <c r="AI292" s="170"/>
      <c r="AJ292" s="143"/>
      <c r="AK292" s="146">
        <f t="shared" si="100"/>
        <v>0</v>
      </c>
      <c r="AL292" s="219">
        <f t="shared" si="101"/>
        <v>0</v>
      </c>
      <c r="AM292" s="147" t="str">
        <f t="shared" si="102"/>
        <v>IV</v>
      </c>
      <c r="AN292" s="176" t="str">
        <f t="shared" si="103"/>
        <v>Aceptable</v>
      </c>
      <c r="AO292" s="317"/>
      <c r="AP292" s="318"/>
    </row>
    <row r="293" spans="1:42" ht="51.75" thickBot="1" x14ac:dyDescent="0.25">
      <c r="A293" s="653"/>
      <c r="B293" s="645"/>
      <c r="C293" s="655"/>
      <c r="D293" s="140" t="s">
        <v>267</v>
      </c>
      <c r="E293" s="141" t="s">
        <v>268</v>
      </c>
      <c r="F293" s="142" t="s">
        <v>918</v>
      </c>
      <c r="G293" s="142" t="s">
        <v>919</v>
      </c>
      <c r="H293" s="247" t="s">
        <v>943</v>
      </c>
      <c r="I293" s="251" t="s">
        <v>920</v>
      </c>
      <c r="J293" s="142" t="s">
        <v>273</v>
      </c>
      <c r="K293" s="188" t="s">
        <v>959</v>
      </c>
      <c r="L293" s="275" t="s">
        <v>960</v>
      </c>
      <c r="M293" s="186" t="s">
        <v>277</v>
      </c>
      <c r="N293" s="186" t="s">
        <v>277</v>
      </c>
      <c r="O293" s="186" t="s">
        <v>951</v>
      </c>
      <c r="P293" s="170">
        <v>2</v>
      </c>
      <c r="Q293" s="143">
        <v>2</v>
      </c>
      <c r="R293" s="170">
        <f t="shared" si="106"/>
        <v>4</v>
      </c>
      <c r="S293" s="171" t="str">
        <f t="shared" si="107"/>
        <v>Bajo</v>
      </c>
      <c r="T293" s="144">
        <v>60</v>
      </c>
      <c r="U293" s="170">
        <f t="shared" si="111"/>
        <v>240</v>
      </c>
      <c r="V293" s="170" t="str">
        <f t="shared" si="108"/>
        <v>II</v>
      </c>
      <c r="W293" s="176" t="str">
        <f t="shared" si="99"/>
        <v>No Aceptable o Aceptable con Control Especifico</v>
      </c>
      <c r="X293" s="142"/>
      <c r="Y293" s="142"/>
      <c r="Z293" s="142"/>
      <c r="AA293" s="142" t="s">
        <v>960</v>
      </c>
      <c r="AB293" s="142" t="s">
        <v>354</v>
      </c>
      <c r="AC293" s="142"/>
      <c r="AD293" s="187"/>
      <c r="AE293" s="256" t="s">
        <v>281</v>
      </c>
      <c r="AF293" s="257" t="s">
        <v>961</v>
      </c>
      <c r="AG293" s="188"/>
      <c r="AH293" s="145"/>
      <c r="AI293" s="170"/>
      <c r="AJ293" s="143"/>
      <c r="AK293" s="146">
        <f t="shared" si="100"/>
        <v>0</v>
      </c>
      <c r="AL293" s="219">
        <f t="shared" si="101"/>
        <v>0</v>
      </c>
      <c r="AM293" s="147" t="str">
        <f t="shared" si="102"/>
        <v>IV</v>
      </c>
      <c r="AN293" s="176" t="str">
        <f t="shared" si="103"/>
        <v>Aceptable</v>
      </c>
      <c r="AO293" s="317"/>
      <c r="AP293" s="318"/>
    </row>
    <row r="294" spans="1:42" ht="76.5" customHeight="1" thickBot="1" x14ac:dyDescent="0.25">
      <c r="A294" s="653"/>
      <c r="B294" s="645"/>
      <c r="C294" s="655"/>
      <c r="D294" s="140" t="s">
        <v>267</v>
      </c>
      <c r="E294" s="141" t="s">
        <v>268</v>
      </c>
      <c r="F294" s="142" t="s">
        <v>918</v>
      </c>
      <c r="G294" s="142" t="s">
        <v>919</v>
      </c>
      <c r="H294" s="247" t="s">
        <v>962</v>
      </c>
      <c r="I294" s="251" t="s">
        <v>920</v>
      </c>
      <c r="J294" s="142" t="s">
        <v>288</v>
      </c>
      <c r="K294" s="142" t="s">
        <v>963</v>
      </c>
      <c r="L294" s="258" t="s">
        <v>838</v>
      </c>
      <c r="M294" s="186" t="s">
        <v>277</v>
      </c>
      <c r="N294" s="186" t="s">
        <v>277</v>
      </c>
      <c r="O294" s="186" t="s">
        <v>277</v>
      </c>
      <c r="P294" s="170">
        <v>6</v>
      </c>
      <c r="Q294" s="143">
        <v>2</v>
      </c>
      <c r="R294" s="170">
        <f t="shared" si="106"/>
        <v>12</v>
      </c>
      <c r="S294" s="171" t="str">
        <f t="shared" si="107"/>
        <v>Alto</v>
      </c>
      <c r="T294" s="144">
        <v>100</v>
      </c>
      <c r="U294" s="170">
        <f t="shared" si="111"/>
        <v>1200</v>
      </c>
      <c r="V294" s="170" t="str">
        <f t="shared" si="108"/>
        <v>I</v>
      </c>
      <c r="W294" s="176" t="str">
        <f t="shared" si="99"/>
        <v>NO Aceptable</v>
      </c>
      <c r="X294" s="142"/>
      <c r="Y294" s="142"/>
      <c r="Z294" s="142"/>
      <c r="AA294" s="142" t="s">
        <v>467</v>
      </c>
      <c r="AB294" s="142" t="s">
        <v>964</v>
      </c>
      <c r="AC294" s="142"/>
      <c r="AD294" s="142"/>
      <c r="AE294" s="259" t="s">
        <v>965</v>
      </c>
      <c r="AF294" s="259" t="s">
        <v>966</v>
      </c>
      <c r="AG294" s="142"/>
      <c r="AH294" s="145"/>
      <c r="AI294" s="170"/>
      <c r="AJ294" s="143"/>
      <c r="AK294" s="146">
        <f t="shared" si="100"/>
        <v>0</v>
      </c>
      <c r="AL294" s="219">
        <f t="shared" si="101"/>
        <v>0</v>
      </c>
      <c r="AM294" s="147" t="str">
        <f t="shared" si="102"/>
        <v>IV</v>
      </c>
      <c r="AN294" s="176" t="str">
        <f t="shared" si="103"/>
        <v>Aceptable</v>
      </c>
      <c r="AO294" s="317"/>
      <c r="AP294" s="318"/>
    </row>
    <row r="295" spans="1:42" ht="76.5" customHeight="1" thickBot="1" x14ac:dyDescent="0.25">
      <c r="A295" s="653"/>
      <c r="B295" s="645"/>
      <c r="C295" s="655"/>
      <c r="D295" s="140" t="s">
        <v>267</v>
      </c>
      <c r="E295" s="141" t="s">
        <v>268</v>
      </c>
      <c r="F295" s="142" t="s">
        <v>918</v>
      </c>
      <c r="G295" s="142" t="s">
        <v>919</v>
      </c>
      <c r="H295" s="247" t="s">
        <v>967</v>
      </c>
      <c r="I295" s="251" t="s">
        <v>920</v>
      </c>
      <c r="J295" s="142" t="s">
        <v>288</v>
      </c>
      <c r="K295" s="142" t="s">
        <v>963</v>
      </c>
      <c r="L295" s="258" t="s">
        <v>838</v>
      </c>
      <c r="M295" s="186" t="s">
        <v>277</v>
      </c>
      <c r="N295" s="186" t="s">
        <v>277</v>
      </c>
      <c r="O295" s="186" t="s">
        <v>277</v>
      </c>
      <c r="P295" s="170">
        <v>6</v>
      </c>
      <c r="Q295" s="143">
        <v>2</v>
      </c>
      <c r="R295" s="170">
        <f t="shared" si="106"/>
        <v>12</v>
      </c>
      <c r="S295" s="171" t="str">
        <f t="shared" si="107"/>
        <v>Alto</v>
      </c>
      <c r="T295" s="144">
        <v>100</v>
      </c>
      <c r="U295" s="170">
        <f t="shared" si="111"/>
        <v>1200</v>
      </c>
      <c r="V295" s="170" t="str">
        <f t="shared" si="108"/>
        <v>I</v>
      </c>
      <c r="W295" s="176" t="str">
        <f t="shared" si="99"/>
        <v>NO Aceptable</v>
      </c>
      <c r="X295" s="142"/>
      <c r="Y295" s="142"/>
      <c r="Z295" s="142"/>
      <c r="AA295" s="142" t="s">
        <v>467</v>
      </c>
      <c r="AB295" s="142" t="s">
        <v>964</v>
      </c>
      <c r="AC295" s="142"/>
      <c r="AD295" s="142"/>
      <c r="AE295" s="259" t="s">
        <v>965</v>
      </c>
      <c r="AF295" s="259" t="s">
        <v>966</v>
      </c>
      <c r="AG295" s="142"/>
      <c r="AH295" s="145"/>
      <c r="AI295" s="170"/>
      <c r="AJ295" s="143"/>
      <c r="AK295" s="146">
        <f t="shared" si="100"/>
        <v>0</v>
      </c>
      <c r="AL295" s="219">
        <f t="shared" si="101"/>
        <v>0</v>
      </c>
      <c r="AM295" s="147" t="str">
        <f t="shared" si="102"/>
        <v>IV</v>
      </c>
      <c r="AN295" s="176" t="str">
        <f t="shared" si="103"/>
        <v>Aceptable</v>
      </c>
      <c r="AO295" s="317"/>
      <c r="AP295" s="318"/>
    </row>
    <row r="296" spans="1:42" ht="78.75" customHeight="1" thickBot="1" x14ac:dyDescent="0.25">
      <c r="A296" s="653"/>
      <c r="B296" s="645"/>
      <c r="C296" s="655"/>
      <c r="D296" s="140" t="s">
        <v>267</v>
      </c>
      <c r="E296" s="141" t="s">
        <v>268</v>
      </c>
      <c r="F296" s="142" t="s">
        <v>918</v>
      </c>
      <c r="G296" s="142" t="s">
        <v>919</v>
      </c>
      <c r="H296" s="247" t="s">
        <v>968</v>
      </c>
      <c r="I296" s="251" t="s">
        <v>920</v>
      </c>
      <c r="J296" s="142" t="s">
        <v>288</v>
      </c>
      <c r="K296" s="142" t="s">
        <v>956</v>
      </c>
      <c r="L296" s="258" t="s">
        <v>969</v>
      </c>
      <c r="M296" s="186" t="s">
        <v>970</v>
      </c>
      <c r="N296" s="186" t="s">
        <v>277</v>
      </c>
      <c r="O296" s="186" t="s">
        <v>277</v>
      </c>
      <c r="P296" s="170">
        <v>6</v>
      </c>
      <c r="Q296" s="143">
        <v>2</v>
      </c>
      <c r="R296" s="170">
        <f t="shared" si="106"/>
        <v>12</v>
      </c>
      <c r="S296" s="171" t="str">
        <f t="shared" si="107"/>
        <v>Alto</v>
      </c>
      <c r="T296" s="144">
        <v>100</v>
      </c>
      <c r="U296" s="170">
        <f t="shared" si="111"/>
        <v>1200</v>
      </c>
      <c r="V296" s="170" t="str">
        <f t="shared" si="108"/>
        <v>I</v>
      </c>
      <c r="W296" s="176" t="str">
        <f t="shared" si="99"/>
        <v>NO Aceptable</v>
      </c>
      <c r="X296" s="142"/>
      <c r="Y296" s="142"/>
      <c r="Z296" s="142"/>
      <c r="AA296" s="142" t="s">
        <v>467</v>
      </c>
      <c r="AB296" s="142" t="s">
        <v>580</v>
      </c>
      <c r="AC296" s="142"/>
      <c r="AD296" s="142"/>
      <c r="AE296" s="259" t="s">
        <v>971</v>
      </c>
      <c r="AF296" s="259" t="s">
        <v>972</v>
      </c>
      <c r="AG296" s="142"/>
      <c r="AH296" s="145"/>
      <c r="AI296" s="170"/>
      <c r="AJ296" s="143"/>
      <c r="AK296" s="146">
        <f t="shared" si="100"/>
        <v>0</v>
      </c>
      <c r="AL296" s="219">
        <f t="shared" si="101"/>
        <v>0</v>
      </c>
      <c r="AM296" s="147" t="str">
        <f t="shared" si="102"/>
        <v>IV</v>
      </c>
      <c r="AN296" s="176" t="str">
        <f t="shared" si="103"/>
        <v>Aceptable</v>
      </c>
      <c r="AO296" s="317"/>
      <c r="AP296" s="318"/>
    </row>
    <row r="297" spans="1:42" ht="76.5" customHeight="1" thickBot="1" x14ac:dyDescent="0.25">
      <c r="A297" s="653"/>
      <c r="B297" s="645"/>
      <c r="C297" s="655"/>
      <c r="D297" s="140" t="s">
        <v>267</v>
      </c>
      <c r="E297" s="141" t="s">
        <v>653</v>
      </c>
      <c r="F297" s="142" t="s">
        <v>918</v>
      </c>
      <c r="G297" s="142" t="s">
        <v>654</v>
      </c>
      <c r="H297" s="142" t="s">
        <v>973</v>
      </c>
      <c r="I297" s="251" t="s">
        <v>920</v>
      </c>
      <c r="J297" s="142" t="s">
        <v>288</v>
      </c>
      <c r="K297" s="142" t="s">
        <v>656</v>
      </c>
      <c r="L297" s="234" t="s">
        <v>657</v>
      </c>
      <c r="M297" s="142" t="s">
        <v>974</v>
      </c>
      <c r="N297" s="142" t="s">
        <v>277</v>
      </c>
      <c r="O297" s="186" t="s">
        <v>277</v>
      </c>
      <c r="P297" s="170">
        <v>2</v>
      </c>
      <c r="Q297" s="143">
        <v>3</v>
      </c>
      <c r="R297" s="170">
        <f t="shared" si="106"/>
        <v>6</v>
      </c>
      <c r="S297" s="171" t="str">
        <f t="shared" si="107"/>
        <v>Medio</v>
      </c>
      <c r="T297" s="144">
        <v>100</v>
      </c>
      <c r="U297" s="170">
        <f t="shared" ref="U297:U302" si="112">R297*T297</f>
        <v>600</v>
      </c>
      <c r="V297" s="170" t="str">
        <f t="shared" si="108"/>
        <v>I</v>
      </c>
      <c r="W297" s="176" t="str">
        <f t="shared" si="99"/>
        <v>NO Aceptable</v>
      </c>
      <c r="X297" s="142"/>
      <c r="Y297" s="142"/>
      <c r="Z297" s="142"/>
      <c r="AA297" s="142" t="s">
        <v>467</v>
      </c>
      <c r="AB297" s="142" t="s">
        <v>659</v>
      </c>
      <c r="AC297" s="142"/>
      <c r="AD297" s="142"/>
      <c r="AE297" s="142"/>
      <c r="AF297" s="142" t="s">
        <v>975</v>
      </c>
      <c r="AG297" s="142"/>
      <c r="AH297" s="145"/>
      <c r="AI297" s="170"/>
      <c r="AJ297" s="143"/>
      <c r="AK297" s="146">
        <f t="shared" si="100"/>
        <v>0</v>
      </c>
      <c r="AL297" s="219">
        <f t="shared" si="101"/>
        <v>0</v>
      </c>
      <c r="AM297" s="147" t="str">
        <f t="shared" si="102"/>
        <v>IV</v>
      </c>
      <c r="AN297" s="176" t="str">
        <f t="shared" si="103"/>
        <v>Aceptable</v>
      </c>
      <c r="AO297" s="317"/>
      <c r="AP297" s="318"/>
    </row>
    <row r="298" spans="1:42" ht="77.25" thickBot="1" x14ac:dyDescent="0.25">
      <c r="A298" s="653"/>
      <c r="B298" s="645"/>
      <c r="C298" s="655"/>
      <c r="D298" s="140" t="s">
        <v>267</v>
      </c>
      <c r="E298" s="141" t="s">
        <v>268</v>
      </c>
      <c r="F298" s="142" t="s">
        <v>918</v>
      </c>
      <c r="G298" s="142" t="s">
        <v>919</v>
      </c>
      <c r="H298" s="142" t="s">
        <v>1510</v>
      </c>
      <c r="I298" s="251" t="s">
        <v>920</v>
      </c>
      <c r="J298" s="142" t="s">
        <v>340</v>
      </c>
      <c r="K298" s="142" t="s">
        <v>977</v>
      </c>
      <c r="L298" s="258" t="s">
        <v>978</v>
      </c>
      <c r="M298" s="142" t="s">
        <v>277</v>
      </c>
      <c r="N298" s="186" t="s">
        <v>277</v>
      </c>
      <c r="O298" s="186" t="s">
        <v>277</v>
      </c>
      <c r="P298" s="170">
        <v>2</v>
      </c>
      <c r="Q298" s="143">
        <v>3</v>
      </c>
      <c r="R298" s="170">
        <f t="shared" si="106"/>
        <v>6</v>
      </c>
      <c r="S298" s="171" t="str">
        <f t="shared" si="107"/>
        <v>Medio</v>
      </c>
      <c r="T298" s="144">
        <v>25</v>
      </c>
      <c r="U298" s="170">
        <f t="shared" si="112"/>
        <v>150</v>
      </c>
      <c r="V298" s="170" t="str">
        <f t="shared" si="108"/>
        <v>II</v>
      </c>
      <c r="W298" s="176" t="str">
        <f t="shared" si="99"/>
        <v>No Aceptable o Aceptable con Control Especifico</v>
      </c>
      <c r="X298" s="142"/>
      <c r="Y298" s="142"/>
      <c r="Z298" s="142"/>
      <c r="AA298" s="142" t="s">
        <v>979</v>
      </c>
      <c r="AB298" s="142" t="s">
        <v>345</v>
      </c>
      <c r="AC298" s="142"/>
      <c r="AD298" s="142"/>
      <c r="AE298" s="234"/>
      <c r="AF298" s="234" t="s">
        <v>980</v>
      </c>
      <c r="AG298" s="142"/>
      <c r="AH298" s="145"/>
      <c r="AI298" s="170"/>
      <c r="AJ298" s="143"/>
      <c r="AK298" s="146">
        <f t="shared" si="100"/>
        <v>0</v>
      </c>
      <c r="AL298" s="219">
        <f t="shared" si="101"/>
        <v>0</v>
      </c>
      <c r="AM298" s="147" t="str">
        <f t="shared" si="102"/>
        <v>IV</v>
      </c>
      <c r="AN298" s="176" t="str">
        <f t="shared" si="103"/>
        <v>Aceptable</v>
      </c>
      <c r="AO298" s="317"/>
      <c r="AP298" s="318"/>
    </row>
    <row r="299" spans="1:42" ht="77.25" thickBot="1" x14ac:dyDescent="0.25">
      <c r="A299" s="653"/>
      <c r="B299" s="645"/>
      <c r="C299" s="655"/>
      <c r="D299" s="140" t="s">
        <v>267</v>
      </c>
      <c r="E299" s="141" t="s">
        <v>268</v>
      </c>
      <c r="F299" s="142" t="s">
        <v>918</v>
      </c>
      <c r="G299" s="142" t="s">
        <v>919</v>
      </c>
      <c r="H299" s="142" t="s">
        <v>981</v>
      </c>
      <c r="I299" s="251" t="s">
        <v>920</v>
      </c>
      <c r="J299" s="142" t="s">
        <v>340</v>
      </c>
      <c r="K299" s="142" t="s">
        <v>982</v>
      </c>
      <c r="L299" s="258" t="s">
        <v>978</v>
      </c>
      <c r="M299" s="142" t="s">
        <v>277</v>
      </c>
      <c r="N299" s="186" t="s">
        <v>277</v>
      </c>
      <c r="O299" s="186" t="s">
        <v>277</v>
      </c>
      <c r="P299" s="170">
        <v>2</v>
      </c>
      <c r="Q299" s="143">
        <v>3</v>
      </c>
      <c r="R299" s="170">
        <f t="shared" si="106"/>
        <v>6</v>
      </c>
      <c r="S299" s="171" t="str">
        <f t="shared" si="107"/>
        <v>Medio</v>
      </c>
      <c r="T299" s="144">
        <v>25</v>
      </c>
      <c r="U299" s="170">
        <f t="shared" si="112"/>
        <v>150</v>
      </c>
      <c r="V299" s="170" t="str">
        <f t="shared" si="108"/>
        <v>II</v>
      </c>
      <c r="W299" s="176" t="str">
        <f t="shared" si="99"/>
        <v>No Aceptable o Aceptable con Control Especifico</v>
      </c>
      <c r="X299" s="142"/>
      <c r="Y299" s="142"/>
      <c r="Z299" s="142"/>
      <c r="AA299" s="142" t="s">
        <v>979</v>
      </c>
      <c r="AB299" s="142" t="s">
        <v>345</v>
      </c>
      <c r="AC299" s="142"/>
      <c r="AD299" s="142"/>
      <c r="AE299" s="142"/>
      <c r="AF299" s="234" t="s">
        <v>983</v>
      </c>
      <c r="AG299" s="142"/>
      <c r="AH299" s="145"/>
      <c r="AI299" s="170"/>
      <c r="AJ299" s="143"/>
      <c r="AK299" s="146">
        <f t="shared" si="100"/>
        <v>0</v>
      </c>
      <c r="AL299" s="219">
        <f t="shared" si="101"/>
        <v>0</v>
      </c>
      <c r="AM299" s="147" t="str">
        <f t="shared" si="102"/>
        <v>IV</v>
      </c>
      <c r="AN299" s="176" t="str">
        <f t="shared" si="103"/>
        <v>Aceptable</v>
      </c>
      <c r="AO299" s="317"/>
      <c r="AP299" s="318"/>
    </row>
    <row r="300" spans="1:42" ht="118.5" customHeight="1" thickBot="1" x14ac:dyDescent="0.25">
      <c r="A300" s="653"/>
      <c r="B300" s="645"/>
      <c r="C300" s="655"/>
      <c r="D300" s="140" t="s">
        <v>267</v>
      </c>
      <c r="E300" s="141" t="s">
        <v>268</v>
      </c>
      <c r="F300" s="142" t="s">
        <v>984</v>
      </c>
      <c r="G300" s="142" t="s">
        <v>919</v>
      </c>
      <c r="H300" s="247" t="s">
        <v>985</v>
      </c>
      <c r="I300" s="251" t="s">
        <v>920</v>
      </c>
      <c r="J300" s="279" t="s">
        <v>299</v>
      </c>
      <c r="K300" s="280" t="s">
        <v>1496</v>
      </c>
      <c r="L300" s="280" t="s">
        <v>1497</v>
      </c>
      <c r="M300" s="280" t="s">
        <v>1498</v>
      </c>
      <c r="N300" s="280" t="s">
        <v>1499</v>
      </c>
      <c r="O300" s="280" t="s">
        <v>1500</v>
      </c>
      <c r="P300" s="281">
        <v>6</v>
      </c>
      <c r="Q300" s="282">
        <v>4</v>
      </c>
      <c r="R300" s="281">
        <v>24</v>
      </c>
      <c r="S300" s="283" t="str">
        <f t="shared" si="107"/>
        <v>MuyAlto</v>
      </c>
      <c r="T300" s="284">
        <v>100</v>
      </c>
      <c r="U300" s="281">
        <f t="shared" si="112"/>
        <v>2400</v>
      </c>
      <c r="V300" s="281" t="s">
        <v>136</v>
      </c>
      <c r="W300" s="285" t="str">
        <f t="shared" si="99"/>
        <v>NO Aceptable</v>
      </c>
      <c r="X300" s="286"/>
      <c r="Y300" s="286"/>
      <c r="Z300" s="286"/>
      <c r="AA300" s="280" t="s">
        <v>1501</v>
      </c>
      <c r="AB300" s="280" t="s">
        <v>1502</v>
      </c>
      <c r="AC300" s="280" t="s">
        <v>277</v>
      </c>
      <c r="AD300" s="280" t="s">
        <v>1503</v>
      </c>
      <c r="AE300" s="280" t="s">
        <v>1504</v>
      </c>
      <c r="AF300" s="280" t="s">
        <v>1505</v>
      </c>
      <c r="AG300" s="280" t="s">
        <v>1506</v>
      </c>
      <c r="AH300" s="287"/>
      <c r="AI300" s="288"/>
      <c r="AJ300" s="289"/>
      <c r="AK300" s="290">
        <f t="shared" si="100"/>
        <v>0</v>
      </c>
      <c r="AL300" s="291">
        <f t="shared" si="101"/>
        <v>0</v>
      </c>
      <c r="AM300" s="292" t="str">
        <f t="shared" si="102"/>
        <v>IV</v>
      </c>
      <c r="AN300" s="279" t="str">
        <f t="shared" si="103"/>
        <v>Aceptable</v>
      </c>
      <c r="AO300" s="317"/>
      <c r="AP300" s="318"/>
    </row>
    <row r="301" spans="1:42" ht="153" customHeight="1" thickBot="1" x14ac:dyDescent="0.25">
      <c r="A301" s="653"/>
      <c r="B301" s="645"/>
      <c r="C301" s="655"/>
      <c r="D301" s="140" t="s">
        <v>267</v>
      </c>
      <c r="E301" s="141" t="s">
        <v>268</v>
      </c>
      <c r="F301" s="142" t="s">
        <v>984</v>
      </c>
      <c r="G301" s="142" t="s">
        <v>919</v>
      </c>
      <c r="H301" s="247" t="s">
        <v>985</v>
      </c>
      <c r="I301" s="251" t="s">
        <v>920</v>
      </c>
      <c r="J301" s="142" t="s">
        <v>299</v>
      </c>
      <c r="K301" s="142" t="s">
        <v>19</v>
      </c>
      <c r="L301" s="142" t="s">
        <v>486</v>
      </c>
      <c r="M301" s="142" t="s">
        <v>277</v>
      </c>
      <c r="N301" s="142" t="s">
        <v>277</v>
      </c>
      <c r="O301" s="142" t="s">
        <v>911</v>
      </c>
      <c r="P301" s="170">
        <v>2</v>
      </c>
      <c r="Q301" s="143">
        <v>3</v>
      </c>
      <c r="R301" s="170">
        <f t="shared" ref="R301:R308" si="113">P301*Q301</f>
        <v>6</v>
      </c>
      <c r="S301" s="171" t="str">
        <f t="shared" si="107"/>
        <v>Medio</v>
      </c>
      <c r="T301" s="144">
        <v>25</v>
      </c>
      <c r="U301" s="170">
        <f t="shared" si="112"/>
        <v>150</v>
      </c>
      <c r="V301" s="170" t="str">
        <f t="shared" ref="V301:V315" si="114">IF((U301&gt;599),"I",IF(U301&gt;149,"II",IF(U301&gt;39,"III",IF(U301&lt;31,"IV"))))</f>
        <v>II</v>
      </c>
      <c r="W301" s="176" t="str">
        <f t="shared" si="99"/>
        <v>No Aceptable o Aceptable con Control Especifico</v>
      </c>
      <c r="X301" s="142"/>
      <c r="Y301" s="142"/>
      <c r="Z301" s="142"/>
      <c r="AA301" s="142" t="str">
        <f>L301</f>
        <v xml:space="preserve">Trasmicion del virus de hepatitis B(VHB),virus de la hepatitis C (VHC),Virus de Inmunodeficiencia Humana (VIH),Virus de la rabia.
</v>
      </c>
      <c r="AB301" s="142" t="s">
        <v>314</v>
      </c>
      <c r="AC301" s="142" t="s">
        <v>277</v>
      </c>
      <c r="AD301" s="142" t="s">
        <v>277</v>
      </c>
      <c r="AE301" s="142" t="s">
        <v>912</v>
      </c>
      <c r="AF301" s="142" t="s">
        <v>488</v>
      </c>
      <c r="AG301" s="142" t="s">
        <v>722</v>
      </c>
      <c r="AH301" s="142"/>
      <c r="AI301" s="180"/>
      <c r="AJ301" s="170"/>
      <c r="AK301" s="146">
        <f t="shared" si="100"/>
        <v>0</v>
      </c>
      <c r="AL301" s="219">
        <f t="shared" si="101"/>
        <v>0</v>
      </c>
      <c r="AM301" s="147" t="str">
        <f t="shared" si="102"/>
        <v>IV</v>
      </c>
      <c r="AN301" s="176" t="str">
        <f t="shared" si="103"/>
        <v>Aceptable</v>
      </c>
      <c r="AO301" s="317"/>
      <c r="AP301" s="318"/>
    </row>
    <row r="302" spans="1:42" ht="165.75" customHeight="1" thickBot="1" x14ac:dyDescent="0.25">
      <c r="A302" s="653"/>
      <c r="B302" s="645"/>
      <c r="C302" s="655"/>
      <c r="D302" s="140" t="s">
        <v>267</v>
      </c>
      <c r="E302" s="141" t="s">
        <v>268</v>
      </c>
      <c r="F302" s="142" t="s">
        <v>984</v>
      </c>
      <c r="G302" s="142" t="s">
        <v>919</v>
      </c>
      <c r="H302" s="247" t="s">
        <v>985</v>
      </c>
      <c r="I302" s="251" t="s">
        <v>920</v>
      </c>
      <c r="J302" s="142" t="s">
        <v>299</v>
      </c>
      <c r="K302" s="142" t="s">
        <v>26</v>
      </c>
      <c r="L302" s="142" t="s">
        <v>321</v>
      </c>
      <c r="M302" s="142" t="s">
        <v>277</v>
      </c>
      <c r="N302" s="142" t="s">
        <v>277</v>
      </c>
      <c r="O302" s="142" t="s">
        <v>911</v>
      </c>
      <c r="P302" s="170">
        <v>2</v>
      </c>
      <c r="Q302" s="143">
        <v>3</v>
      </c>
      <c r="R302" s="170">
        <f t="shared" si="113"/>
        <v>6</v>
      </c>
      <c r="S302" s="171" t="str">
        <f t="shared" si="107"/>
        <v>Medio</v>
      </c>
      <c r="T302" s="144">
        <v>25</v>
      </c>
      <c r="U302" s="170">
        <f t="shared" si="112"/>
        <v>150</v>
      </c>
      <c r="V302" s="170" t="str">
        <f t="shared" si="114"/>
        <v>II</v>
      </c>
      <c r="W302" s="176" t="str">
        <f t="shared" si="99"/>
        <v>No Aceptable o Aceptable con Control Especifico</v>
      </c>
      <c r="X302" s="142"/>
      <c r="Y302" s="142"/>
      <c r="Z302" s="142"/>
      <c r="AA302" s="142" t="str">
        <f>L302</f>
        <v>Trasmision de  enfermedades infectocontagiosas (meningitis, neumonía,faringitis, fiebre reumática,forúnculos, osteomelitis ,Tétano, gangrena, difteria,ETC) , alteraciones en los diferentes  sistemas.</v>
      </c>
      <c r="AB302" s="142" t="s">
        <v>314</v>
      </c>
      <c r="AC302" s="142" t="s">
        <v>277</v>
      </c>
      <c r="AD302" s="142" t="s">
        <v>277</v>
      </c>
      <c r="AE302" s="142" t="s">
        <v>913</v>
      </c>
      <c r="AF302" s="142" t="s">
        <v>492</v>
      </c>
      <c r="AG302" s="142" t="s">
        <v>914</v>
      </c>
      <c r="AH302" s="142"/>
      <c r="AI302" s="180"/>
      <c r="AJ302" s="170"/>
      <c r="AK302" s="146">
        <f t="shared" si="100"/>
        <v>0</v>
      </c>
      <c r="AL302" s="219">
        <f t="shared" si="101"/>
        <v>0</v>
      </c>
      <c r="AM302" s="147" t="str">
        <f t="shared" si="102"/>
        <v>IV</v>
      </c>
      <c r="AN302" s="176" t="str">
        <f t="shared" si="103"/>
        <v>Aceptable</v>
      </c>
      <c r="AO302" s="317"/>
      <c r="AP302" s="318"/>
    </row>
    <row r="303" spans="1:42" ht="51.75" thickBot="1" x14ac:dyDescent="0.25">
      <c r="A303" s="653"/>
      <c r="B303" s="645"/>
      <c r="C303" s="655"/>
      <c r="D303" s="140" t="s">
        <v>267</v>
      </c>
      <c r="E303" s="141" t="s">
        <v>268</v>
      </c>
      <c r="F303" s="142" t="s">
        <v>918</v>
      </c>
      <c r="G303" s="142" t="s">
        <v>919</v>
      </c>
      <c r="H303" s="247" t="s">
        <v>986</v>
      </c>
      <c r="I303" s="251" t="s">
        <v>920</v>
      </c>
      <c r="J303" s="142" t="s">
        <v>288</v>
      </c>
      <c r="K303" s="142" t="s">
        <v>24</v>
      </c>
      <c r="L303" s="247" t="s">
        <v>375</v>
      </c>
      <c r="M303" s="142" t="s">
        <v>928</v>
      </c>
      <c r="N303" s="142" t="s">
        <v>277</v>
      </c>
      <c r="O303" s="142" t="s">
        <v>923</v>
      </c>
      <c r="P303" s="170">
        <v>2</v>
      </c>
      <c r="Q303" s="143">
        <v>3</v>
      </c>
      <c r="R303" s="170">
        <f t="shared" si="113"/>
        <v>6</v>
      </c>
      <c r="S303" s="171" t="str">
        <f t="shared" si="107"/>
        <v>Medio</v>
      </c>
      <c r="T303" s="144">
        <v>60</v>
      </c>
      <c r="U303" s="170">
        <f>T303*R303</f>
        <v>360</v>
      </c>
      <c r="V303" s="170" t="str">
        <f t="shared" si="114"/>
        <v>II</v>
      </c>
      <c r="W303" s="176" t="str">
        <f t="shared" si="99"/>
        <v>No Aceptable o Aceptable con Control Especifico</v>
      </c>
      <c r="X303" s="142"/>
      <c r="Y303" s="142"/>
      <c r="Z303" s="142"/>
      <c r="AA303" s="142" t="s">
        <v>788</v>
      </c>
      <c r="AB303" s="142" t="s">
        <v>294</v>
      </c>
      <c r="AC303" s="142" t="s">
        <v>277</v>
      </c>
      <c r="AD303" s="142" t="s">
        <v>277</v>
      </c>
      <c r="AE303" s="142" t="s">
        <v>499</v>
      </c>
      <c r="AF303" s="142" t="s">
        <v>929</v>
      </c>
      <c r="AG303" s="142"/>
      <c r="AH303" s="145"/>
      <c r="AI303" s="170"/>
      <c r="AJ303" s="143"/>
      <c r="AK303" s="146">
        <f t="shared" si="100"/>
        <v>0</v>
      </c>
      <c r="AL303" s="219">
        <f t="shared" si="101"/>
        <v>0</v>
      </c>
      <c r="AM303" s="147" t="str">
        <f t="shared" si="102"/>
        <v>IV</v>
      </c>
      <c r="AN303" s="176" t="str">
        <f t="shared" si="103"/>
        <v>Aceptable</v>
      </c>
      <c r="AO303" s="317"/>
      <c r="AP303" s="318"/>
    </row>
    <row r="304" spans="1:42" ht="90" thickBot="1" x14ac:dyDescent="0.25">
      <c r="A304" s="653"/>
      <c r="B304" s="645"/>
      <c r="C304" s="655"/>
      <c r="D304" s="140" t="s">
        <v>267</v>
      </c>
      <c r="E304" s="141" t="s">
        <v>268</v>
      </c>
      <c r="F304" s="142" t="s">
        <v>918</v>
      </c>
      <c r="G304" s="142" t="s">
        <v>919</v>
      </c>
      <c r="H304" s="247" t="s">
        <v>915</v>
      </c>
      <c r="I304" s="251" t="s">
        <v>920</v>
      </c>
      <c r="J304" s="142" t="s">
        <v>299</v>
      </c>
      <c r="K304" s="142" t="s">
        <v>542</v>
      </c>
      <c r="L304" s="247" t="s">
        <v>916</v>
      </c>
      <c r="M304" s="142" t="s">
        <v>277</v>
      </c>
      <c r="N304" s="142" t="s">
        <v>277</v>
      </c>
      <c r="O304" s="142" t="s">
        <v>1487</v>
      </c>
      <c r="P304" s="170">
        <v>2</v>
      </c>
      <c r="Q304" s="143">
        <v>2</v>
      </c>
      <c r="R304" s="170">
        <f t="shared" si="113"/>
        <v>4</v>
      </c>
      <c r="S304" s="171" t="str">
        <f t="shared" si="107"/>
        <v>Bajo</v>
      </c>
      <c r="T304" s="144">
        <v>25</v>
      </c>
      <c r="U304" s="170">
        <f>T304*R304</f>
        <v>100</v>
      </c>
      <c r="V304" s="170" t="str">
        <f t="shared" si="114"/>
        <v>III</v>
      </c>
      <c r="W304" s="176" t="str">
        <f t="shared" si="99"/>
        <v>Mejorable</v>
      </c>
      <c r="X304" s="142"/>
      <c r="Y304" s="142"/>
      <c r="Z304" s="142"/>
      <c r="AA304" s="142" t="s">
        <v>916</v>
      </c>
      <c r="AB304" s="142" t="s">
        <v>314</v>
      </c>
      <c r="AC304" s="142" t="s">
        <v>277</v>
      </c>
      <c r="AD304" s="142" t="s">
        <v>277</v>
      </c>
      <c r="AE304" s="142" t="s">
        <v>277</v>
      </c>
      <c r="AF304" s="142" t="s">
        <v>917</v>
      </c>
      <c r="AG304" s="142"/>
      <c r="AH304" s="145"/>
      <c r="AI304" s="170"/>
      <c r="AJ304" s="143"/>
      <c r="AK304" s="146">
        <f t="shared" si="100"/>
        <v>0</v>
      </c>
      <c r="AL304" s="219">
        <f t="shared" si="101"/>
        <v>0</v>
      </c>
      <c r="AM304" s="147" t="str">
        <f t="shared" si="102"/>
        <v>IV</v>
      </c>
      <c r="AN304" s="176" t="str">
        <f t="shared" si="103"/>
        <v>Aceptable</v>
      </c>
      <c r="AO304" s="317"/>
      <c r="AP304" s="318"/>
    </row>
    <row r="305" spans="1:42" ht="90" thickBot="1" x14ac:dyDescent="0.25">
      <c r="A305" s="653"/>
      <c r="B305" s="645"/>
      <c r="C305" s="655"/>
      <c r="D305" s="140" t="s">
        <v>267</v>
      </c>
      <c r="E305" s="141" t="s">
        <v>268</v>
      </c>
      <c r="F305" s="142" t="s">
        <v>918</v>
      </c>
      <c r="G305" s="142" t="s">
        <v>919</v>
      </c>
      <c r="H305" s="142" t="s">
        <v>520</v>
      </c>
      <c r="I305" s="251" t="s">
        <v>920</v>
      </c>
      <c r="J305" s="142" t="s">
        <v>419</v>
      </c>
      <c r="K305" s="142" t="s">
        <v>420</v>
      </c>
      <c r="L305" s="142" t="s">
        <v>421</v>
      </c>
      <c r="M305" s="142" t="s">
        <v>277</v>
      </c>
      <c r="N305" s="142" t="s">
        <v>277</v>
      </c>
      <c r="O305" s="142" t="s">
        <v>422</v>
      </c>
      <c r="P305" s="170">
        <v>2</v>
      </c>
      <c r="Q305" s="143">
        <v>2</v>
      </c>
      <c r="R305" s="170">
        <f t="shared" si="113"/>
        <v>4</v>
      </c>
      <c r="S305" s="171" t="str">
        <f t="shared" si="107"/>
        <v>Bajo</v>
      </c>
      <c r="T305" s="144">
        <v>25</v>
      </c>
      <c r="U305" s="170">
        <f t="shared" ref="U305:U315" si="115">R305*T305</f>
        <v>100</v>
      </c>
      <c r="V305" s="170" t="str">
        <f t="shared" si="114"/>
        <v>III</v>
      </c>
      <c r="W305" s="176" t="str">
        <f t="shared" si="99"/>
        <v>Mejorable</v>
      </c>
      <c r="X305" s="142"/>
      <c r="Y305" s="142"/>
      <c r="Z305" s="142"/>
      <c r="AA305" s="142" t="s">
        <v>423</v>
      </c>
      <c r="AB305" s="142" t="s">
        <v>424</v>
      </c>
      <c r="AC305" s="142" t="s">
        <v>277</v>
      </c>
      <c r="AD305" s="142" t="s">
        <v>277</v>
      </c>
      <c r="AE305" s="142" t="s">
        <v>277</v>
      </c>
      <c r="AF305" s="142" t="s">
        <v>425</v>
      </c>
      <c r="AG305" s="142" t="s">
        <v>277</v>
      </c>
      <c r="AH305" s="145"/>
      <c r="AI305" s="170"/>
      <c r="AJ305" s="143"/>
      <c r="AK305" s="146">
        <f t="shared" si="100"/>
        <v>0</v>
      </c>
      <c r="AL305" s="219">
        <f t="shared" si="101"/>
        <v>0</v>
      </c>
      <c r="AM305" s="147" t="str">
        <f t="shared" si="102"/>
        <v>IV</v>
      </c>
      <c r="AN305" s="176" t="str">
        <f t="shared" si="103"/>
        <v>Aceptable</v>
      </c>
      <c r="AO305" s="317"/>
      <c r="AP305" s="318"/>
    </row>
    <row r="306" spans="1:42" ht="90" thickBot="1" x14ac:dyDescent="0.25">
      <c r="A306" s="653"/>
      <c r="B306" s="645"/>
      <c r="C306" s="655"/>
      <c r="D306" s="140" t="s">
        <v>267</v>
      </c>
      <c r="E306" s="141" t="s">
        <v>268</v>
      </c>
      <c r="F306" s="142" t="s">
        <v>918</v>
      </c>
      <c r="G306" s="142" t="s">
        <v>919</v>
      </c>
      <c r="H306" s="142" t="s">
        <v>426</v>
      </c>
      <c r="I306" s="251" t="s">
        <v>920</v>
      </c>
      <c r="J306" s="142" t="s">
        <v>419</v>
      </c>
      <c r="K306" s="142" t="s">
        <v>36</v>
      </c>
      <c r="L306" s="142" t="s">
        <v>421</v>
      </c>
      <c r="M306" s="142" t="s">
        <v>277</v>
      </c>
      <c r="N306" s="142" t="s">
        <v>277</v>
      </c>
      <c r="O306" s="142" t="s">
        <v>422</v>
      </c>
      <c r="P306" s="170">
        <v>2</v>
      </c>
      <c r="Q306" s="143">
        <v>2</v>
      </c>
      <c r="R306" s="170">
        <f t="shared" si="113"/>
        <v>4</v>
      </c>
      <c r="S306" s="171" t="str">
        <f t="shared" si="107"/>
        <v>Bajo</v>
      </c>
      <c r="T306" s="144">
        <v>25</v>
      </c>
      <c r="U306" s="170">
        <f t="shared" si="115"/>
        <v>100</v>
      </c>
      <c r="V306" s="170" t="str">
        <f t="shared" si="114"/>
        <v>III</v>
      </c>
      <c r="W306" s="176" t="str">
        <f t="shared" si="99"/>
        <v>Mejorable</v>
      </c>
      <c r="X306" s="142"/>
      <c r="Y306" s="142"/>
      <c r="Z306" s="142"/>
      <c r="AA306" s="142" t="s">
        <v>427</v>
      </c>
      <c r="AB306" s="142" t="s">
        <v>424</v>
      </c>
      <c r="AC306" s="142" t="s">
        <v>277</v>
      </c>
      <c r="AD306" s="142" t="s">
        <v>277</v>
      </c>
      <c r="AE306" s="142" t="s">
        <v>277</v>
      </c>
      <c r="AF306" s="142" t="s">
        <v>425</v>
      </c>
      <c r="AG306" s="142" t="s">
        <v>277</v>
      </c>
      <c r="AH306" s="145"/>
      <c r="AI306" s="170"/>
      <c r="AJ306" s="143"/>
      <c r="AK306" s="146">
        <f t="shared" si="100"/>
        <v>0</v>
      </c>
      <c r="AL306" s="219">
        <f t="shared" si="101"/>
        <v>0</v>
      </c>
      <c r="AM306" s="147" t="str">
        <f t="shared" si="102"/>
        <v>IV</v>
      </c>
      <c r="AN306" s="176" t="str">
        <f t="shared" si="103"/>
        <v>Aceptable</v>
      </c>
      <c r="AO306" s="317"/>
      <c r="AP306" s="318"/>
    </row>
    <row r="307" spans="1:42" ht="102" customHeight="1" thickBot="1" x14ac:dyDescent="0.25">
      <c r="A307" s="653"/>
      <c r="B307" s="645"/>
      <c r="C307" s="655"/>
      <c r="D307" s="140" t="s">
        <v>267</v>
      </c>
      <c r="E307" s="141" t="s">
        <v>268</v>
      </c>
      <c r="F307" s="142" t="s">
        <v>918</v>
      </c>
      <c r="G307" s="142" t="s">
        <v>919</v>
      </c>
      <c r="H307" s="142" t="s">
        <v>428</v>
      </c>
      <c r="I307" s="251" t="s">
        <v>920</v>
      </c>
      <c r="J307" s="142" t="s">
        <v>419</v>
      </c>
      <c r="K307" s="142" t="s">
        <v>429</v>
      </c>
      <c r="L307" s="142" t="s">
        <v>430</v>
      </c>
      <c r="M307" s="142" t="s">
        <v>277</v>
      </c>
      <c r="N307" s="142" t="s">
        <v>277</v>
      </c>
      <c r="O307" s="142" t="s">
        <v>422</v>
      </c>
      <c r="P307" s="170">
        <v>2</v>
      </c>
      <c r="Q307" s="143">
        <v>2</v>
      </c>
      <c r="R307" s="170">
        <f t="shared" si="113"/>
        <v>4</v>
      </c>
      <c r="S307" s="171" t="str">
        <f t="shared" si="107"/>
        <v>Bajo</v>
      </c>
      <c r="T307" s="144">
        <v>25</v>
      </c>
      <c r="U307" s="170">
        <f t="shared" si="115"/>
        <v>100</v>
      </c>
      <c r="V307" s="170" t="str">
        <f t="shared" si="114"/>
        <v>III</v>
      </c>
      <c r="W307" s="176" t="str">
        <f t="shared" si="99"/>
        <v>Mejorable</v>
      </c>
      <c r="X307" s="142"/>
      <c r="Y307" s="142"/>
      <c r="Z307" s="142"/>
      <c r="AA307" s="142" t="s">
        <v>427</v>
      </c>
      <c r="AB307" s="142" t="s">
        <v>424</v>
      </c>
      <c r="AC307" s="142" t="s">
        <v>277</v>
      </c>
      <c r="AD307" s="142" t="s">
        <v>277</v>
      </c>
      <c r="AE307" s="142" t="s">
        <v>277</v>
      </c>
      <c r="AF307" s="142" t="s">
        <v>425</v>
      </c>
      <c r="AG307" s="142" t="s">
        <v>277</v>
      </c>
      <c r="AH307" s="145"/>
      <c r="AI307" s="170"/>
      <c r="AJ307" s="143"/>
      <c r="AK307" s="146">
        <f t="shared" si="100"/>
        <v>0</v>
      </c>
      <c r="AL307" s="219">
        <f t="shared" si="101"/>
        <v>0</v>
      </c>
      <c r="AM307" s="147" t="str">
        <f t="shared" si="102"/>
        <v>IV</v>
      </c>
      <c r="AN307" s="176" t="str">
        <f t="shared" si="103"/>
        <v>Aceptable</v>
      </c>
      <c r="AO307" s="317"/>
      <c r="AP307" s="318"/>
    </row>
    <row r="308" spans="1:42" ht="61.5" customHeight="1" thickBot="1" x14ac:dyDescent="0.25">
      <c r="A308" s="653"/>
      <c r="B308" s="645"/>
      <c r="C308" s="655"/>
      <c r="D308" s="140" t="s">
        <v>267</v>
      </c>
      <c r="E308" s="141" t="s">
        <v>268</v>
      </c>
      <c r="F308" s="142" t="s">
        <v>918</v>
      </c>
      <c r="G308" s="142" t="s">
        <v>401</v>
      </c>
      <c r="H308" s="142" t="s">
        <v>1000</v>
      </c>
      <c r="I308" s="251" t="s">
        <v>920</v>
      </c>
      <c r="J308" s="142" t="s">
        <v>288</v>
      </c>
      <c r="K308" s="142" t="s">
        <v>625</v>
      </c>
      <c r="L308" s="238" t="s">
        <v>433</v>
      </c>
      <c r="M308" s="142" t="s">
        <v>277</v>
      </c>
      <c r="N308" s="142" t="s">
        <v>277</v>
      </c>
      <c r="O308" s="142" t="s">
        <v>277</v>
      </c>
      <c r="P308" s="170">
        <v>2</v>
      </c>
      <c r="Q308" s="143">
        <v>3</v>
      </c>
      <c r="R308" s="170">
        <f t="shared" si="113"/>
        <v>6</v>
      </c>
      <c r="S308" s="171" t="str">
        <f t="shared" si="107"/>
        <v>Medio</v>
      </c>
      <c r="T308" s="144">
        <v>60</v>
      </c>
      <c r="U308" s="170">
        <f t="shared" si="115"/>
        <v>360</v>
      </c>
      <c r="V308" s="170" t="str">
        <f t="shared" si="114"/>
        <v>II</v>
      </c>
      <c r="W308" s="176" t="str">
        <f t="shared" si="99"/>
        <v>No Aceptable o Aceptable con Control Especifico</v>
      </c>
      <c r="X308" s="142"/>
      <c r="Y308" s="142"/>
      <c r="Z308" s="142"/>
      <c r="AA308" s="142" t="str">
        <f>L308</f>
        <v>Golpes, heridas, contusiones, fracturas, esguinces, luxaciones, muerte</v>
      </c>
      <c r="AB308" s="142" t="s">
        <v>436</v>
      </c>
      <c r="AC308" s="142" t="s">
        <v>277</v>
      </c>
      <c r="AD308" s="142" t="s">
        <v>277</v>
      </c>
      <c r="AE308" s="142" t="s">
        <v>277</v>
      </c>
      <c r="AF308" s="142" t="s">
        <v>1001</v>
      </c>
      <c r="AG308" s="142" t="s">
        <v>277</v>
      </c>
      <c r="AH308" s="145"/>
      <c r="AI308" s="170"/>
      <c r="AJ308" s="143"/>
      <c r="AK308" s="146">
        <f t="shared" si="100"/>
        <v>0</v>
      </c>
      <c r="AL308" s="219">
        <f t="shared" si="101"/>
        <v>0</v>
      </c>
      <c r="AM308" s="147" t="str">
        <f t="shared" si="102"/>
        <v>IV</v>
      </c>
      <c r="AN308" s="176" t="str">
        <f t="shared" si="103"/>
        <v>Aceptable</v>
      </c>
      <c r="AO308" s="317"/>
      <c r="AP308" s="318"/>
    </row>
    <row r="309" spans="1:42" ht="61.5" customHeight="1" thickBot="1" x14ac:dyDescent="0.25">
      <c r="A309" s="653"/>
      <c r="B309" s="645"/>
      <c r="C309" s="655"/>
      <c r="D309" s="140" t="s">
        <v>267</v>
      </c>
      <c r="E309" s="141" t="s">
        <v>268</v>
      </c>
      <c r="F309" s="142" t="s">
        <v>987</v>
      </c>
      <c r="G309" s="142" t="s">
        <v>995</v>
      </c>
      <c r="H309" s="142" t="s">
        <v>996</v>
      </c>
      <c r="I309" s="251" t="s">
        <v>920</v>
      </c>
      <c r="J309" s="142" t="s">
        <v>340</v>
      </c>
      <c r="K309" s="142" t="s">
        <v>997</v>
      </c>
      <c r="L309" s="238" t="s">
        <v>998</v>
      </c>
      <c r="M309" s="142" t="s">
        <v>277</v>
      </c>
      <c r="N309" s="142" t="s">
        <v>277</v>
      </c>
      <c r="O309" s="142" t="s">
        <v>992</v>
      </c>
      <c r="P309" s="170">
        <v>2</v>
      </c>
      <c r="Q309" s="143">
        <v>2</v>
      </c>
      <c r="R309" s="170">
        <v>4</v>
      </c>
      <c r="S309" s="171" t="s">
        <v>474</v>
      </c>
      <c r="T309" s="144">
        <v>60</v>
      </c>
      <c r="U309" s="170">
        <f t="shared" si="115"/>
        <v>240</v>
      </c>
      <c r="V309" s="170" t="str">
        <f t="shared" si="114"/>
        <v>II</v>
      </c>
      <c r="W309" s="176" t="str">
        <f t="shared" si="99"/>
        <v>No Aceptable o Aceptable con Control Especifico</v>
      </c>
      <c r="X309" s="142"/>
      <c r="Y309" s="142"/>
      <c r="Z309" s="142"/>
      <c r="AA309" s="142" t="str">
        <f>L309</f>
        <v>Intoxicaciones, afectación vias respiratorias y dermicas.</v>
      </c>
      <c r="AB309" s="142" t="s">
        <v>345</v>
      </c>
      <c r="AC309" s="142" t="s">
        <v>277</v>
      </c>
      <c r="AD309" s="142" t="s">
        <v>277</v>
      </c>
      <c r="AE309" s="142" t="s">
        <v>277</v>
      </c>
      <c r="AF309" s="142" t="s">
        <v>999</v>
      </c>
      <c r="AG309" s="142"/>
      <c r="AH309" s="145"/>
      <c r="AI309" s="170"/>
      <c r="AJ309" s="143"/>
      <c r="AK309" s="146">
        <f t="shared" si="100"/>
        <v>0</v>
      </c>
      <c r="AL309" s="219">
        <f t="shared" si="101"/>
        <v>0</v>
      </c>
      <c r="AM309" s="147" t="str">
        <f t="shared" si="102"/>
        <v>IV</v>
      </c>
      <c r="AN309" s="176" t="str">
        <f t="shared" si="103"/>
        <v>Aceptable</v>
      </c>
      <c r="AO309" s="317"/>
      <c r="AP309" s="318"/>
    </row>
    <row r="310" spans="1:42" ht="84.75" customHeight="1" thickBot="1" x14ac:dyDescent="0.25">
      <c r="A310" s="653"/>
      <c r="B310" s="645"/>
      <c r="C310" s="655"/>
      <c r="D310" s="140" t="s">
        <v>267</v>
      </c>
      <c r="E310" s="141" t="s">
        <v>268</v>
      </c>
      <c r="F310" s="142" t="s">
        <v>987</v>
      </c>
      <c r="G310" s="142" t="s">
        <v>988</v>
      </c>
      <c r="H310" s="142" t="s">
        <v>989</v>
      </c>
      <c r="I310" s="251" t="s">
        <v>920</v>
      </c>
      <c r="J310" s="142" t="s">
        <v>288</v>
      </c>
      <c r="K310" s="142" t="s">
        <v>990</v>
      </c>
      <c r="L310" s="238" t="s">
        <v>991</v>
      </c>
      <c r="M310" s="142" t="s">
        <v>277</v>
      </c>
      <c r="N310" s="142" t="s">
        <v>277</v>
      </c>
      <c r="O310" s="142" t="s">
        <v>992</v>
      </c>
      <c r="P310" s="170">
        <v>2</v>
      </c>
      <c r="Q310" s="143">
        <v>2</v>
      </c>
      <c r="R310" s="170">
        <v>4</v>
      </c>
      <c r="S310" s="171" t="s">
        <v>474</v>
      </c>
      <c r="T310" s="144">
        <v>100</v>
      </c>
      <c r="U310" s="170">
        <f t="shared" si="115"/>
        <v>400</v>
      </c>
      <c r="V310" s="170" t="str">
        <f t="shared" si="114"/>
        <v>II</v>
      </c>
      <c r="W310" s="176" t="str">
        <f t="shared" si="99"/>
        <v>No Aceptable o Aceptable con Control Especifico</v>
      </c>
      <c r="X310" s="142"/>
      <c r="Y310" s="142"/>
      <c r="Z310" s="142"/>
      <c r="AA310" s="142" t="s">
        <v>467</v>
      </c>
      <c r="AB310" s="142" t="s">
        <v>993</v>
      </c>
      <c r="AC310" s="142"/>
      <c r="AD310" s="142"/>
      <c r="AE310" s="142"/>
      <c r="AF310" s="142" t="s">
        <v>994</v>
      </c>
      <c r="AG310" s="142"/>
      <c r="AH310" s="145"/>
      <c r="AI310" s="170"/>
      <c r="AJ310" s="143"/>
      <c r="AK310" s="146">
        <f t="shared" si="100"/>
        <v>0</v>
      </c>
      <c r="AL310" s="219">
        <f t="shared" si="101"/>
        <v>0</v>
      </c>
      <c r="AM310" s="147" t="str">
        <f t="shared" si="102"/>
        <v>IV</v>
      </c>
      <c r="AN310" s="176" t="str">
        <f t="shared" si="103"/>
        <v>Aceptable</v>
      </c>
      <c r="AO310" s="317"/>
      <c r="AP310" s="318"/>
    </row>
    <row r="311" spans="1:42" ht="76.5" customHeight="1" thickBot="1" x14ac:dyDescent="0.25">
      <c r="A311" s="653"/>
      <c r="B311" s="645"/>
      <c r="C311" s="656" t="s">
        <v>1038</v>
      </c>
      <c r="D311" s="140" t="s">
        <v>267</v>
      </c>
      <c r="E311" s="141" t="s">
        <v>268</v>
      </c>
      <c r="F311" s="141"/>
      <c r="G311" s="142"/>
      <c r="H311" s="142" t="s">
        <v>1121</v>
      </c>
      <c r="I311" s="261" t="s">
        <v>1040</v>
      </c>
      <c r="J311" s="142" t="s">
        <v>288</v>
      </c>
      <c r="K311" s="142" t="s">
        <v>1041</v>
      </c>
      <c r="L311" s="142" t="s">
        <v>1042</v>
      </c>
      <c r="M311" s="142" t="s">
        <v>277</v>
      </c>
      <c r="N311" s="142" t="s">
        <v>1122</v>
      </c>
      <c r="O311" s="142" t="s">
        <v>1044</v>
      </c>
      <c r="P311" s="170">
        <v>2</v>
      </c>
      <c r="Q311" s="143">
        <v>2</v>
      </c>
      <c r="R311" s="170">
        <f>P311*Q311</f>
        <v>4</v>
      </c>
      <c r="S311" s="171" t="str">
        <f>IF((R311&gt;23),"MuyAlto",IF(R311&gt;9,"Alto",IF(R311&gt;5,"Medio",IF(R311&lt;6,"Bajo"))))</f>
        <v>Bajo</v>
      </c>
      <c r="T311" s="144">
        <v>100</v>
      </c>
      <c r="U311" s="170">
        <f t="shared" si="115"/>
        <v>400</v>
      </c>
      <c r="V311" s="170" t="str">
        <f t="shared" si="114"/>
        <v>II</v>
      </c>
      <c r="W311" s="176" t="str">
        <f t="shared" si="99"/>
        <v>No Aceptable o Aceptable con Control Especifico</v>
      </c>
      <c r="X311" s="142"/>
      <c r="Y311" s="142"/>
      <c r="Z311" s="142"/>
      <c r="AA311" s="142" t="s">
        <v>1042</v>
      </c>
      <c r="AB311" s="142" t="s">
        <v>400</v>
      </c>
      <c r="AC311" s="142" t="s">
        <v>277</v>
      </c>
      <c r="AD311" s="142" t="s">
        <v>277</v>
      </c>
      <c r="AE311" s="142" t="s">
        <v>1123</v>
      </c>
      <c r="AF311" s="142" t="s">
        <v>1046</v>
      </c>
      <c r="AG311" s="142" t="s">
        <v>1047</v>
      </c>
      <c r="AH311" s="145"/>
      <c r="AI311" s="170"/>
      <c r="AJ311" s="143"/>
      <c r="AK311" s="146">
        <f t="shared" si="100"/>
        <v>0</v>
      </c>
      <c r="AL311" s="219">
        <f t="shared" si="101"/>
        <v>0</v>
      </c>
      <c r="AM311" s="147" t="str">
        <f t="shared" si="102"/>
        <v>IV</v>
      </c>
      <c r="AN311" s="176" t="str">
        <f t="shared" si="103"/>
        <v>Aceptable</v>
      </c>
      <c r="AO311" s="317"/>
      <c r="AP311" s="318"/>
    </row>
    <row r="312" spans="1:42" ht="55.5" customHeight="1" thickBot="1" x14ac:dyDescent="0.25">
      <c r="A312" s="653"/>
      <c r="B312" s="645"/>
      <c r="C312" s="656"/>
      <c r="D312" s="140"/>
      <c r="E312" s="141"/>
      <c r="F312" s="141"/>
      <c r="G312" s="142"/>
      <c r="H312" s="142" t="s">
        <v>1053</v>
      </c>
      <c r="I312" s="261" t="s">
        <v>1054</v>
      </c>
      <c r="J312" s="142" t="s">
        <v>288</v>
      </c>
      <c r="K312" s="142" t="s">
        <v>824</v>
      </c>
      <c r="L312" s="142" t="s">
        <v>578</v>
      </c>
      <c r="M312" s="142" t="s">
        <v>277</v>
      </c>
      <c r="N312" s="142" t="s">
        <v>277</v>
      </c>
      <c r="O312" s="142" t="s">
        <v>277</v>
      </c>
      <c r="P312" s="170">
        <v>2</v>
      </c>
      <c r="Q312" s="143">
        <v>2</v>
      </c>
      <c r="R312" s="170">
        <f>P312*Q312</f>
        <v>4</v>
      </c>
      <c r="S312" s="171" t="str">
        <f>IF((R312&gt;23),"MuyAlto",IF(R312&gt;9,"Alto",IF(R312&gt;5,"Medio",IF(R312&lt;6,"Bajo"))))</f>
        <v>Bajo</v>
      </c>
      <c r="T312" s="144">
        <v>100</v>
      </c>
      <c r="U312" s="170">
        <f t="shared" si="115"/>
        <v>400</v>
      </c>
      <c r="V312" s="170" t="str">
        <f t="shared" si="114"/>
        <v>II</v>
      </c>
      <c r="W312" s="176" t="str">
        <f t="shared" si="99"/>
        <v>No Aceptable o Aceptable con Control Especifico</v>
      </c>
      <c r="X312" s="142"/>
      <c r="Y312" s="142"/>
      <c r="Z312" s="142"/>
      <c r="AA312" s="142" t="s">
        <v>578</v>
      </c>
      <c r="AB312" s="142" t="s">
        <v>580</v>
      </c>
      <c r="AC312" s="142" t="s">
        <v>277</v>
      </c>
      <c r="AD312" s="142" t="s">
        <v>277</v>
      </c>
      <c r="AE312" s="142" t="s">
        <v>825</v>
      </c>
      <c r="AF312" s="142" t="s">
        <v>826</v>
      </c>
      <c r="AG312" s="142" t="s">
        <v>277</v>
      </c>
      <c r="AH312" s="145"/>
      <c r="AI312" s="170"/>
      <c r="AJ312" s="143"/>
      <c r="AK312" s="146">
        <f t="shared" si="100"/>
        <v>0</v>
      </c>
      <c r="AL312" s="219">
        <f t="shared" si="101"/>
        <v>0</v>
      </c>
      <c r="AM312" s="147" t="str">
        <f t="shared" si="102"/>
        <v>IV</v>
      </c>
      <c r="AN312" s="176" t="str">
        <f t="shared" si="103"/>
        <v>Aceptable</v>
      </c>
      <c r="AO312" s="317"/>
      <c r="AP312" s="318"/>
    </row>
    <row r="313" spans="1:42" ht="69.75" customHeight="1" thickBot="1" x14ac:dyDescent="0.25">
      <c r="A313" s="653"/>
      <c r="B313" s="645"/>
      <c r="C313" s="656"/>
      <c r="D313" s="140" t="s">
        <v>267</v>
      </c>
      <c r="E313" s="141" t="s">
        <v>1048</v>
      </c>
      <c r="F313" s="141"/>
      <c r="G313" s="142"/>
      <c r="H313" s="142" t="s">
        <v>1049</v>
      </c>
      <c r="I313" s="261" t="s">
        <v>1040</v>
      </c>
      <c r="J313" s="142" t="s">
        <v>288</v>
      </c>
      <c r="K313" s="142" t="s">
        <v>1050</v>
      </c>
      <c r="L313" s="142" t="s">
        <v>430</v>
      </c>
      <c r="M313" s="142" t="s">
        <v>277</v>
      </c>
      <c r="N313" s="142" t="s">
        <v>1051</v>
      </c>
      <c r="O313" s="142" t="s">
        <v>277</v>
      </c>
      <c r="P313" s="170">
        <v>2</v>
      </c>
      <c r="Q313" s="143">
        <v>1</v>
      </c>
      <c r="R313" s="170">
        <f>P313*Q313</f>
        <v>2</v>
      </c>
      <c r="S313" s="171" t="str">
        <f>IF((R313&gt;23),"MuyAlto",IF(R313&gt;9,"Alto",IF(R313&gt;5,"Medio",IF(R313&lt;6,"Bajo"))))</f>
        <v>Bajo</v>
      </c>
      <c r="T313" s="144">
        <v>100</v>
      </c>
      <c r="U313" s="170">
        <f t="shared" si="115"/>
        <v>200</v>
      </c>
      <c r="V313" s="170" t="str">
        <f t="shared" si="114"/>
        <v>II</v>
      </c>
      <c r="W313" s="176" t="str">
        <f t="shared" si="99"/>
        <v>No Aceptable o Aceptable con Control Especifico</v>
      </c>
      <c r="X313" s="142"/>
      <c r="Y313" s="142"/>
      <c r="Z313" s="142"/>
      <c r="AA313" s="142" t="s">
        <v>1033</v>
      </c>
      <c r="AB313" s="142" t="s">
        <v>595</v>
      </c>
      <c r="AC313" s="142" t="s">
        <v>277</v>
      </c>
      <c r="AD313" s="142" t="s">
        <v>277</v>
      </c>
      <c r="AE313" s="142" t="s">
        <v>1034</v>
      </c>
      <c r="AF313" s="142" t="s">
        <v>1052</v>
      </c>
      <c r="AG313" s="142" t="s">
        <v>277</v>
      </c>
      <c r="AH313" s="145"/>
      <c r="AI313" s="170"/>
      <c r="AJ313" s="143"/>
      <c r="AK313" s="146">
        <f t="shared" si="100"/>
        <v>0</v>
      </c>
      <c r="AL313" s="219">
        <f t="shared" si="101"/>
        <v>0</v>
      </c>
      <c r="AM313" s="147" t="str">
        <f t="shared" si="102"/>
        <v>IV</v>
      </c>
      <c r="AN313" s="176" t="str">
        <f t="shared" si="103"/>
        <v>Aceptable</v>
      </c>
      <c r="AO313" s="317"/>
      <c r="AP313" s="318"/>
    </row>
    <row r="314" spans="1:42" ht="51.75" thickBot="1" x14ac:dyDescent="0.25">
      <c r="A314" s="653"/>
      <c r="B314" s="645"/>
      <c r="C314" s="656"/>
      <c r="D314" s="140" t="s">
        <v>267</v>
      </c>
      <c r="E314" s="141" t="s">
        <v>653</v>
      </c>
      <c r="F314" s="141"/>
      <c r="G314" s="142"/>
      <c r="H314" s="142" t="s">
        <v>1055</v>
      </c>
      <c r="I314" s="261" t="s">
        <v>1040</v>
      </c>
      <c r="J314" s="142" t="s">
        <v>1056</v>
      </c>
      <c r="K314" s="142" t="s">
        <v>1057</v>
      </c>
      <c r="L314" s="142" t="s">
        <v>838</v>
      </c>
      <c r="M314" s="142" t="s">
        <v>277</v>
      </c>
      <c r="N314" s="142" t="s">
        <v>277</v>
      </c>
      <c r="O314" s="142" t="s">
        <v>1058</v>
      </c>
      <c r="P314" s="170">
        <v>2</v>
      </c>
      <c r="Q314" s="143">
        <v>1</v>
      </c>
      <c r="R314" s="170">
        <f>P314*Q314</f>
        <v>2</v>
      </c>
      <c r="S314" s="171" t="str">
        <f>IF((R314&gt;23),"MuyAlto",IF(R314&gt;9,"Alto",IF(R314&gt;5,"Medio",IF(R314&lt;6,"Bajo"))))</f>
        <v>Bajo</v>
      </c>
      <c r="T314" s="144">
        <v>100</v>
      </c>
      <c r="U314" s="170">
        <f t="shared" si="115"/>
        <v>200</v>
      </c>
      <c r="V314" s="170" t="str">
        <f t="shared" si="114"/>
        <v>II</v>
      </c>
      <c r="W314" s="176" t="str">
        <f t="shared" si="99"/>
        <v>No Aceptable o Aceptable con Control Especifico</v>
      </c>
      <c r="X314" s="142"/>
      <c r="Y314" s="142"/>
      <c r="Z314" s="142"/>
      <c r="AA314" s="142" t="s">
        <v>467</v>
      </c>
      <c r="AB314" s="142"/>
      <c r="AC314" s="142" t="s">
        <v>277</v>
      </c>
      <c r="AD314" s="142" t="s">
        <v>277</v>
      </c>
      <c r="AE314" s="142" t="s">
        <v>277</v>
      </c>
      <c r="AF314" s="142" t="s">
        <v>1059</v>
      </c>
      <c r="AG314" s="142" t="s">
        <v>277</v>
      </c>
      <c r="AH314" s="145"/>
      <c r="AI314" s="170"/>
      <c r="AJ314" s="143"/>
      <c r="AK314" s="146">
        <f t="shared" si="100"/>
        <v>0</v>
      </c>
      <c r="AL314" s="219">
        <f t="shared" si="101"/>
        <v>0</v>
      </c>
      <c r="AM314" s="147" t="str">
        <f t="shared" si="102"/>
        <v>IV</v>
      </c>
      <c r="AN314" s="176" t="str">
        <f t="shared" si="103"/>
        <v>Aceptable</v>
      </c>
      <c r="AO314" s="317"/>
      <c r="AP314" s="318"/>
    </row>
    <row r="315" spans="1:42" ht="63.75" customHeight="1" thickBot="1" x14ac:dyDescent="0.25">
      <c r="A315" s="653"/>
      <c r="B315" s="645"/>
      <c r="C315" s="656"/>
      <c r="D315" s="197" t="s">
        <v>267</v>
      </c>
      <c r="E315" s="198" t="s">
        <v>1048</v>
      </c>
      <c r="F315" s="198"/>
      <c r="G315" s="204"/>
      <c r="H315" s="204" t="s">
        <v>1030</v>
      </c>
      <c r="I315" s="306" t="s">
        <v>1040</v>
      </c>
      <c r="J315" s="204" t="s">
        <v>288</v>
      </c>
      <c r="K315" s="204" t="s">
        <v>1031</v>
      </c>
      <c r="L315" s="204" t="s">
        <v>430</v>
      </c>
      <c r="M315" s="204" t="s">
        <v>277</v>
      </c>
      <c r="N315" s="204" t="s">
        <v>1051</v>
      </c>
      <c r="O315" s="204" t="s">
        <v>277</v>
      </c>
      <c r="P315" s="200">
        <v>2</v>
      </c>
      <c r="Q315" s="199">
        <v>1</v>
      </c>
      <c r="R315" s="200">
        <f>P315*Q315</f>
        <v>2</v>
      </c>
      <c r="S315" s="201" t="str">
        <f>IF((R315&gt;23),"MuyAlto",IF(R315&gt;9,"Alto",IF(R315&gt;5,"Medio",IF(R315&lt;6,"Bajo"))))</f>
        <v>Bajo</v>
      </c>
      <c r="T315" s="202">
        <v>100</v>
      </c>
      <c r="U315" s="200">
        <f t="shared" si="115"/>
        <v>200</v>
      </c>
      <c r="V315" s="200" t="str">
        <f t="shared" si="114"/>
        <v>II</v>
      </c>
      <c r="W315" s="203" t="str">
        <f t="shared" si="99"/>
        <v>No Aceptable o Aceptable con Control Especifico</v>
      </c>
      <c r="X315" s="204"/>
      <c r="Y315" s="204"/>
      <c r="Z315" s="204"/>
      <c r="AA315" s="204" t="s">
        <v>1033</v>
      </c>
      <c r="AB315" s="204" t="s">
        <v>595</v>
      </c>
      <c r="AC315" s="204" t="s">
        <v>277</v>
      </c>
      <c r="AD315" s="204" t="s">
        <v>277</v>
      </c>
      <c r="AE315" s="204" t="s">
        <v>1034</v>
      </c>
      <c r="AF315" s="204" t="s">
        <v>1052</v>
      </c>
      <c r="AG315" s="204" t="s">
        <v>277</v>
      </c>
      <c r="AH315" s="205"/>
      <c r="AI315" s="200"/>
      <c r="AJ315" s="199"/>
      <c r="AK315" s="206">
        <f t="shared" si="100"/>
        <v>0</v>
      </c>
      <c r="AL315" s="207">
        <f t="shared" si="101"/>
        <v>0</v>
      </c>
      <c r="AM315" s="208" t="str">
        <f t="shared" si="102"/>
        <v>IV</v>
      </c>
      <c r="AN315" s="203" t="str">
        <f t="shared" si="103"/>
        <v>Aceptable</v>
      </c>
      <c r="AO315" s="319"/>
      <c r="AP315" s="320"/>
    </row>
  </sheetData>
  <mergeCells count="73">
    <mergeCell ref="AE10:AN10"/>
    <mergeCell ref="C10:D10"/>
    <mergeCell ref="E10:K10"/>
    <mergeCell ref="L10:M10"/>
    <mergeCell ref="N10:R10"/>
    <mergeCell ref="V10:AC10"/>
    <mergeCell ref="B1:B6"/>
    <mergeCell ref="AJ2:AN2"/>
    <mergeCell ref="AJ3:AN3"/>
    <mergeCell ref="AJ4:AN4"/>
    <mergeCell ref="AG2:AI2"/>
    <mergeCell ref="AG3:AI3"/>
    <mergeCell ref="AG4:AI4"/>
    <mergeCell ref="AG5:AN5"/>
    <mergeCell ref="C282:C310"/>
    <mergeCell ref="C311:C315"/>
    <mergeCell ref="C212:C227"/>
    <mergeCell ref="C228:C242"/>
    <mergeCell ref="C243:C258"/>
    <mergeCell ref="C259:C266"/>
    <mergeCell ref="C267:C281"/>
    <mergeCell ref="AL12:AL13"/>
    <mergeCell ref="AM12:AM13"/>
    <mergeCell ref="AN12:AN13"/>
    <mergeCell ref="AO12:AP272"/>
    <mergeCell ref="A14:A315"/>
    <mergeCell ref="C14:C58"/>
    <mergeCell ref="C59:C74"/>
    <mergeCell ref="C75:C88"/>
    <mergeCell ref="C89:C102"/>
    <mergeCell ref="C103:C127"/>
    <mergeCell ref="C128:C142"/>
    <mergeCell ref="C143:C156"/>
    <mergeCell ref="C157:C168"/>
    <mergeCell ref="C169:C182"/>
    <mergeCell ref="C183:C197"/>
    <mergeCell ref="C198:C211"/>
    <mergeCell ref="AC12:AG12"/>
    <mergeCell ref="AH12:AH13"/>
    <mergeCell ref="AI12:AI13"/>
    <mergeCell ref="AJ12:AJ13"/>
    <mergeCell ref="AK12:AK13"/>
    <mergeCell ref="X9:AC9"/>
    <mergeCell ref="AF9:AN9"/>
    <mergeCell ref="B12:B315"/>
    <mergeCell ref="C12:C13"/>
    <mergeCell ref="D12:D13"/>
    <mergeCell ref="E12:E13"/>
    <mergeCell ref="F12:F13"/>
    <mergeCell ref="G12:G13"/>
    <mergeCell ref="H12:H13"/>
    <mergeCell ref="I12:I13"/>
    <mergeCell ref="J12:K12"/>
    <mergeCell ref="L12:L13"/>
    <mergeCell ref="M12:O12"/>
    <mergeCell ref="P12:V12"/>
    <mergeCell ref="X12:Z12"/>
    <mergeCell ref="AA12:AB12"/>
    <mergeCell ref="C9:D9"/>
    <mergeCell ref="E9:K9"/>
    <mergeCell ref="L9:M9"/>
    <mergeCell ref="N9:R9"/>
    <mergeCell ref="V9:W9"/>
    <mergeCell ref="X7:AC7"/>
    <mergeCell ref="AF7:AN7"/>
    <mergeCell ref="C2:C5"/>
    <mergeCell ref="D2:AF2"/>
    <mergeCell ref="D3:AF5"/>
    <mergeCell ref="C7:D7"/>
    <mergeCell ref="E7:K7"/>
    <mergeCell ref="L7:M7"/>
    <mergeCell ref="N7:R7"/>
    <mergeCell ref="V7:W7"/>
  </mergeCells>
  <conditionalFormatting sqref="S13 AI27:AJ29 P27:U28 AI109:AJ111">
    <cfRule type="cellIs" dxfId="7592" priority="306" operator="greaterThan">
      <formula>#REF!</formula>
    </cfRule>
  </conditionalFormatting>
  <conditionalFormatting sqref="T13:U13 P13:R13">
    <cfRule type="cellIs" dxfId="7591" priority="307" operator="greaterThan">
      <formula>#REF!</formula>
    </cfRule>
  </conditionalFormatting>
  <conditionalFormatting sqref="S13">
    <cfRule type="colorScale" priority="308">
      <colorScale>
        <cfvo type="num" val="6"/>
        <cfvo type="num" val="9"/>
        <cfvo type="num" val="23"/>
        <color rgb="FFF8696B"/>
        <color rgb="FFFFEB84"/>
        <color rgb="FF63BE7B"/>
      </colorScale>
    </cfRule>
    <cfRule type="iconSet" priority="309">
      <iconSet showValue="0" reverse="1">
        <cfvo type="percent" val="0"/>
        <cfvo type="num" val="10"/>
        <cfvo type="num" val="24"/>
      </iconSet>
    </cfRule>
    <cfRule type="iconSet" priority="310">
      <iconSet showValue="0">
        <cfvo type="percent" val="0"/>
        <cfvo type="num" val="10"/>
        <cfvo type="num" val="24"/>
      </iconSet>
    </cfRule>
    <cfRule type="iconSet" priority="311">
      <iconSet>
        <cfvo type="percent" val="0"/>
        <cfvo type="percent" val="9"/>
        <cfvo type="percent" val="23"/>
      </iconSet>
    </cfRule>
  </conditionalFormatting>
  <conditionalFormatting sqref="W100 W16 AN14:AN22 AN25:AN29 W26:W28 AN103:AN105 AN198:AN203 AN220:AN229 AN236:AN242 AN37:AN41 AN94:AN100 AN267:AN270 AN274:AN281 AN311 AN109:AN127 AN313:AN315 AN31:AN32 AN43:AN47 AN205:AN211 AN272 AN49:AN58">
    <cfRule type="containsText" dxfId="7590" priority="312" operator="containsText" text="No Aceptable o Aceptable con Control Especifico">
      <formula>NOT(ISERROR(SEARCH("No Aceptable o Aceptable con Control Especifico",W14)))</formula>
    </cfRule>
    <cfRule type="containsText" dxfId="7589" priority="313" operator="containsText" text="NO Aceptable">
      <formula>NOT(ISERROR(SEARCH("NO Aceptable",W14)))</formula>
    </cfRule>
    <cfRule type="containsText" dxfId="7588" priority="314" operator="containsText" text="Mejorable">
      <formula>NOT(ISERROR(SEARCH("Mejorable",W14)))</formula>
    </cfRule>
    <cfRule type="containsText" dxfId="7587" priority="315" operator="containsText" text="Aceptable">
      <formula>NOT(ISERROR(SEARCH("Aceptable",W14)))</formula>
    </cfRule>
  </conditionalFormatting>
  <conditionalFormatting sqref="R100:S101 AI18:AJ22 AI26:AJ26 P26:U26 AI16:AJ16 P16:U16 AI31:AJ32 AI40:AJ41 U100:U101 AI43:AJ45">
    <cfRule type="cellIs" dxfId="7586" priority="316" operator="greaterThan">
      <formula>#REF!</formula>
    </cfRule>
  </conditionalFormatting>
  <conditionalFormatting sqref="AL14:AL22 AL25:AL29 AL103:AL105 AL198:AL203 AL220:AL229 AL236:AL242 AL37:AL41 AL94:AL100 AL267:AL270 AL274:AL281 AL311 AL109:AL127 AL313:AL315 AL31:AL32 AL43:AL47 AL205:AL211 AL272 AL49:AL58">
    <cfRule type="containsText" dxfId="7585" priority="317" operator="containsText" text="ACEPTABLE">
      <formula>NOT(ISERROR(SEARCH("ACEPTABLE",AL14)))</formula>
    </cfRule>
  </conditionalFormatting>
  <conditionalFormatting sqref="AI17:AJ17">
    <cfRule type="cellIs" dxfId="7584" priority="318" operator="greaterThan">
      <formula>#REF!</formula>
    </cfRule>
  </conditionalFormatting>
  <conditionalFormatting sqref="S17">
    <cfRule type="cellIs" dxfId="7583" priority="319" operator="greaterThan">
      <formula>#REF!</formula>
    </cfRule>
  </conditionalFormatting>
  <conditionalFormatting sqref="P17:R17 T17:U17">
    <cfRule type="cellIs" dxfId="7582" priority="320" operator="greaterThan">
      <formula>#REF!</formula>
    </cfRule>
  </conditionalFormatting>
  <conditionalFormatting sqref="W17">
    <cfRule type="containsText" dxfId="7581" priority="321" operator="containsText" text="No Aceptable o Aceptable con Control Especifico">
      <formula>NOT(ISERROR(SEARCH("No Aceptable o Aceptable con Control Especifico",W17)))</formula>
    </cfRule>
    <cfRule type="containsText" dxfId="7580" priority="322" operator="containsText" text="NO Aceptable">
      <formula>NOT(ISERROR(SEARCH("NO Aceptable",W17)))</formula>
    </cfRule>
    <cfRule type="containsText" dxfId="7579" priority="323" operator="containsText" text="Mejorable">
      <formula>NOT(ISERROR(SEARCH("Mejorable",W17)))</formula>
    </cfRule>
    <cfRule type="containsText" dxfId="7578" priority="324" operator="containsText" text="Aceptable">
      <formula>NOT(ISERROR(SEARCH("Aceptable",W17)))</formula>
    </cfRule>
  </conditionalFormatting>
  <conditionalFormatting sqref="S17">
    <cfRule type="iconSet" priority="325">
      <iconSet>
        <cfvo type="percent" val="0"/>
        <cfvo type="percent" val="9"/>
        <cfvo type="percent" val="23"/>
      </iconSet>
    </cfRule>
    <cfRule type="colorScale" priority="326">
      <colorScale>
        <cfvo type="num" val="6"/>
        <cfvo type="num" val="9"/>
        <cfvo type="num" val="23"/>
        <color rgb="FFF8696B"/>
        <color rgb="FFFFEB84"/>
        <color rgb="FF63BE7B"/>
      </colorScale>
    </cfRule>
    <cfRule type="iconSet" priority="327">
      <iconSet showValue="0" reverse="1">
        <cfvo type="percent" val="0"/>
        <cfvo type="num" val="10"/>
        <cfvo type="num" val="24"/>
      </iconSet>
    </cfRule>
    <cfRule type="iconSet" priority="328">
      <iconSet showValue="0">
        <cfvo type="percent" val="0"/>
        <cfvo type="num" val="10"/>
        <cfvo type="num" val="24"/>
      </iconSet>
    </cfRule>
  </conditionalFormatting>
  <conditionalFormatting sqref="AI47:AJ47 AI49:AJ50">
    <cfRule type="cellIs" dxfId="7577" priority="329" operator="greaterThan">
      <formula>#REF!</formula>
    </cfRule>
  </conditionalFormatting>
  <conditionalFormatting sqref="T47 P47:Q47 P49:Q50 T49:T50">
    <cfRule type="cellIs" dxfId="7576" priority="330" operator="greaterThan">
      <formula>#REF!</formula>
    </cfRule>
  </conditionalFormatting>
  <conditionalFormatting sqref="S31">
    <cfRule type="cellIs" dxfId="7575" priority="331" operator="greaterThan">
      <formula>#REF!</formula>
    </cfRule>
  </conditionalFormatting>
  <conditionalFormatting sqref="P31:R31 T31:U31">
    <cfRule type="cellIs" dxfId="7574" priority="332" operator="greaterThan">
      <formula>#REF!</formula>
    </cfRule>
  </conditionalFormatting>
  <conditionalFormatting sqref="W31">
    <cfRule type="containsText" dxfId="7573" priority="333" operator="containsText" text="No Aceptable o Aceptable con Control Especifico">
      <formula>NOT(ISERROR(SEARCH("No Aceptable o Aceptable con Control Especifico",W31)))</formula>
    </cfRule>
    <cfRule type="containsText" dxfId="7572" priority="334" operator="containsText" text="NO Aceptable">
      <formula>NOT(ISERROR(SEARCH("NO Aceptable",W31)))</formula>
    </cfRule>
    <cfRule type="containsText" dxfId="7571" priority="335" operator="containsText" text="Mejorable">
      <formula>NOT(ISERROR(SEARCH("Mejorable",W31)))</formula>
    </cfRule>
    <cfRule type="containsText" dxfId="7570" priority="336" operator="containsText" text="Aceptable">
      <formula>NOT(ISERROR(SEARCH("Aceptable",W31)))</formula>
    </cfRule>
  </conditionalFormatting>
  <conditionalFormatting sqref="S31">
    <cfRule type="colorScale" priority="337">
      <colorScale>
        <cfvo type="num" val="6"/>
        <cfvo type="num" val="9"/>
        <cfvo type="num" val="23"/>
        <color rgb="FFF8696B"/>
        <color rgb="FFFFEB84"/>
        <color rgb="FF63BE7B"/>
      </colorScale>
    </cfRule>
    <cfRule type="iconSet" priority="338">
      <iconSet showValue="0" reverse="1">
        <cfvo type="percent" val="0"/>
        <cfvo type="num" val="10"/>
        <cfvo type="num" val="24"/>
      </iconSet>
    </cfRule>
    <cfRule type="iconSet" priority="339">
      <iconSet showValue="0">
        <cfvo type="percent" val="0"/>
        <cfvo type="num" val="10"/>
        <cfvo type="num" val="24"/>
      </iconSet>
    </cfRule>
    <cfRule type="iconSet" priority="340">
      <iconSet>
        <cfvo type="percent" val="0"/>
        <cfvo type="percent" val="9"/>
        <cfvo type="percent" val="23"/>
      </iconSet>
    </cfRule>
  </conditionalFormatting>
  <conditionalFormatting sqref="W32">
    <cfRule type="containsText" dxfId="7569" priority="341" operator="containsText" text="No Aceptable o Aceptable con Control Especifico">
      <formula>NOT(ISERROR(SEARCH("No Aceptable o Aceptable con Control Especifico",W32)))</formula>
    </cfRule>
    <cfRule type="containsText" dxfId="7568" priority="342" operator="containsText" text="NO Aceptable">
      <formula>NOT(ISERROR(SEARCH("NO Aceptable",W32)))</formula>
    </cfRule>
    <cfRule type="containsText" dxfId="7567" priority="343" operator="containsText" text="Mejorable">
      <formula>NOT(ISERROR(SEARCH("Mejorable",W32)))</formula>
    </cfRule>
    <cfRule type="containsText" dxfId="7566" priority="344" operator="containsText" text="Aceptable">
      <formula>NOT(ISERROR(SEARCH("Aceptable",W32)))</formula>
    </cfRule>
  </conditionalFormatting>
  <conditionalFormatting sqref="P32:U32">
    <cfRule type="cellIs" dxfId="7565" priority="345" operator="greaterThan">
      <formula>#REF!</formula>
    </cfRule>
  </conditionalFormatting>
  <conditionalFormatting sqref="AI58:AJ58">
    <cfRule type="cellIs" dxfId="7564" priority="346" operator="greaterThan">
      <formula>#REF!</formula>
    </cfRule>
  </conditionalFormatting>
  <conditionalFormatting sqref="S58">
    <cfRule type="cellIs" dxfId="7563" priority="347" operator="greaterThan">
      <formula>#REF!</formula>
    </cfRule>
  </conditionalFormatting>
  <conditionalFormatting sqref="T58:U58 P58:R58">
    <cfRule type="cellIs" dxfId="7562" priority="348" operator="greaterThan">
      <formula>#REF!</formula>
    </cfRule>
  </conditionalFormatting>
  <conditionalFormatting sqref="S47 S49:S50">
    <cfRule type="cellIs" dxfId="7561" priority="349" operator="greaterThan">
      <formula>#REF!</formula>
    </cfRule>
  </conditionalFormatting>
  <conditionalFormatting sqref="R47 R49:R50">
    <cfRule type="cellIs" dxfId="7560" priority="350" operator="greaterThan">
      <formula>#REF!</formula>
    </cfRule>
  </conditionalFormatting>
  <conditionalFormatting sqref="S49:S50 S47">
    <cfRule type="colorScale" priority="351">
      <colorScale>
        <cfvo type="num" val="6"/>
        <cfvo type="num" val="9"/>
        <cfvo type="num" val="23"/>
        <color rgb="FFF8696B"/>
        <color rgb="FFFFEB84"/>
        <color rgb="FF63BE7B"/>
      </colorScale>
    </cfRule>
    <cfRule type="iconSet" priority="352">
      <iconSet showValue="0" reverse="1">
        <cfvo type="percent" val="0"/>
        <cfvo type="num" val="10"/>
        <cfvo type="num" val="24"/>
      </iconSet>
    </cfRule>
    <cfRule type="iconSet" priority="353">
      <iconSet showValue="0">
        <cfvo type="percent" val="0"/>
        <cfvo type="num" val="10"/>
        <cfvo type="num" val="24"/>
      </iconSet>
    </cfRule>
    <cfRule type="iconSet" priority="354">
      <iconSet>
        <cfvo type="percent" val="0"/>
        <cfvo type="percent" val="9"/>
        <cfvo type="percent" val="23"/>
      </iconSet>
    </cfRule>
  </conditionalFormatting>
  <conditionalFormatting sqref="U47">
    <cfRule type="cellIs" dxfId="7559" priority="355" operator="greaterThan">
      <formula>#REF!</formula>
    </cfRule>
  </conditionalFormatting>
  <conditionalFormatting sqref="W47">
    <cfRule type="containsText" dxfId="7558" priority="356" operator="containsText" text="No Aceptable o Aceptable con Control Especifico">
      <formula>NOT(ISERROR(SEARCH("No Aceptable o Aceptable con Control Especifico",W47)))</formula>
    </cfRule>
    <cfRule type="containsText" dxfId="7557" priority="357" operator="containsText" text="NO Aceptable">
      <formula>NOT(ISERROR(SEARCH("NO Aceptable",W47)))</formula>
    </cfRule>
    <cfRule type="containsText" dxfId="7556" priority="358" operator="containsText" text="Mejorable">
      <formula>NOT(ISERROR(SEARCH("Mejorable",W47)))</formula>
    </cfRule>
    <cfRule type="containsText" dxfId="7555" priority="359" operator="containsText" text="Aceptable">
      <formula>NOT(ISERROR(SEARCH("Aceptable",W47)))</formula>
    </cfRule>
  </conditionalFormatting>
  <conditionalFormatting sqref="U49:U50">
    <cfRule type="cellIs" dxfId="7554" priority="360" operator="greaterThan">
      <formula>#REF!</formula>
    </cfRule>
  </conditionalFormatting>
  <conditionalFormatting sqref="W49">
    <cfRule type="containsText" dxfId="7553" priority="361" operator="containsText" text="No Aceptable o Aceptable con Control Especifico">
      <formula>NOT(ISERROR(SEARCH("No Aceptable o Aceptable con Control Especifico",W49)))</formula>
    </cfRule>
    <cfRule type="containsText" dxfId="7552" priority="362" operator="containsText" text="NO Aceptable">
      <formula>NOT(ISERROR(SEARCH("NO Aceptable",W49)))</formula>
    </cfRule>
    <cfRule type="containsText" dxfId="7551" priority="363" operator="containsText" text="Mejorable">
      <formula>NOT(ISERROR(SEARCH("Mejorable",W49)))</formula>
    </cfRule>
    <cfRule type="containsText" dxfId="7550" priority="364" operator="containsText" text="Aceptable">
      <formula>NOT(ISERROR(SEARCH("Aceptable",W49)))</formula>
    </cfRule>
  </conditionalFormatting>
  <conditionalFormatting sqref="W51">
    <cfRule type="containsText" dxfId="7549" priority="365" operator="containsText" text="No Aceptable o Aceptable con Control Especifico">
      <formula>NOT(ISERROR(SEARCH("No Aceptable o Aceptable con Control Especifico",W51)))</formula>
    </cfRule>
    <cfRule type="containsText" dxfId="7548" priority="366" operator="containsText" text="NO Aceptable">
      <formula>NOT(ISERROR(SEARCH("NO Aceptable",W51)))</formula>
    </cfRule>
    <cfRule type="containsText" dxfId="7547" priority="367" operator="containsText" text="Mejorable">
      <formula>NOT(ISERROR(SEARCH("Mejorable",W51)))</formula>
    </cfRule>
    <cfRule type="containsText" dxfId="7546" priority="368" operator="containsText" text="Aceptable">
      <formula>NOT(ISERROR(SEARCH("Aceptable",W51)))</formula>
    </cfRule>
  </conditionalFormatting>
  <conditionalFormatting sqref="S51:U51 AI51:AJ51">
    <cfRule type="cellIs" dxfId="7545" priority="369" operator="greaterThan">
      <formula>#REF!</formula>
    </cfRule>
  </conditionalFormatting>
  <conditionalFormatting sqref="P51:R51">
    <cfRule type="cellIs" dxfId="7544" priority="370" operator="greaterThan">
      <formula>#REF!</formula>
    </cfRule>
  </conditionalFormatting>
  <conditionalFormatting sqref="S51">
    <cfRule type="colorScale" priority="371">
      <colorScale>
        <cfvo type="num" val="6"/>
        <cfvo type="num" val="9"/>
        <cfvo type="num" val="23"/>
        <color rgb="FFF8696B"/>
        <color rgb="FFFFEB84"/>
        <color rgb="FF63BE7B"/>
      </colorScale>
    </cfRule>
    <cfRule type="iconSet" priority="372">
      <iconSet showValue="0" reverse="1">
        <cfvo type="percent" val="0"/>
        <cfvo type="num" val="10"/>
        <cfvo type="num" val="24"/>
      </iconSet>
    </cfRule>
    <cfRule type="iconSet" priority="373">
      <iconSet showValue="0">
        <cfvo type="percent" val="0"/>
        <cfvo type="num" val="10"/>
        <cfvo type="num" val="24"/>
      </iconSet>
    </cfRule>
    <cfRule type="iconSet" priority="374">
      <iconSet>
        <cfvo type="percent" val="0"/>
        <cfvo type="percent" val="9"/>
        <cfvo type="percent" val="23"/>
      </iconSet>
    </cfRule>
  </conditionalFormatting>
  <conditionalFormatting sqref="W52">
    <cfRule type="containsText" dxfId="7543" priority="375" operator="containsText" text="No Aceptable o Aceptable con Control Especifico">
      <formula>NOT(ISERROR(SEARCH("No Aceptable o Aceptable con Control Especifico",W52)))</formula>
    </cfRule>
    <cfRule type="containsText" dxfId="7542" priority="376" operator="containsText" text="NO Aceptable">
      <formula>NOT(ISERROR(SEARCH("NO Aceptable",W52)))</formula>
    </cfRule>
    <cfRule type="containsText" dxfId="7541" priority="377" operator="containsText" text="Mejorable">
      <formula>NOT(ISERROR(SEARCH("Mejorable",W52)))</formula>
    </cfRule>
    <cfRule type="containsText" dxfId="7540" priority="378" operator="containsText" text="Aceptable">
      <formula>NOT(ISERROR(SEARCH("Aceptable",W52)))</formula>
    </cfRule>
  </conditionalFormatting>
  <conditionalFormatting sqref="P52:U52">
    <cfRule type="cellIs" dxfId="7539" priority="379" operator="greaterThan">
      <formula>#REF!</formula>
    </cfRule>
  </conditionalFormatting>
  <conditionalFormatting sqref="AI52:AJ52">
    <cfRule type="cellIs" dxfId="7538" priority="380" operator="greaterThan">
      <formula>#REF!</formula>
    </cfRule>
  </conditionalFormatting>
  <conditionalFormatting sqref="S52">
    <cfRule type="colorScale" priority="381">
      <colorScale>
        <cfvo type="num" val="6"/>
        <cfvo type="num" val="9"/>
        <cfvo type="num" val="23"/>
        <color rgb="FFF8696B"/>
        <color rgb="FFFFEB84"/>
        <color rgb="FF63BE7B"/>
      </colorScale>
    </cfRule>
    <cfRule type="iconSet" priority="382">
      <iconSet showValue="0" reverse="1">
        <cfvo type="percent" val="0"/>
        <cfvo type="num" val="10"/>
        <cfvo type="num" val="24"/>
      </iconSet>
    </cfRule>
    <cfRule type="iconSet" priority="383">
      <iconSet showValue="0">
        <cfvo type="percent" val="0"/>
        <cfvo type="num" val="10"/>
        <cfvo type="num" val="24"/>
      </iconSet>
    </cfRule>
    <cfRule type="iconSet" priority="384">
      <iconSet>
        <cfvo type="percent" val="0"/>
        <cfvo type="percent" val="9"/>
        <cfvo type="percent" val="23"/>
      </iconSet>
    </cfRule>
  </conditionalFormatting>
  <conditionalFormatting sqref="AI53:AJ53">
    <cfRule type="cellIs" dxfId="7537" priority="385" operator="greaterThan">
      <formula>#REF!</formula>
    </cfRule>
  </conditionalFormatting>
  <conditionalFormatting sqref="W53">
    <cfRule type="containsText" dxfId="7536" priority="386" operator="containsText" text="No Aceptable o Aceptable con Control Especifico">
      <formula>NOT(ISERROR(SEARCH("No Aceptable o Aceptable con Control Especifico",W53)))</formula>
    </cfRule>
    <cfRule type="containsText" dxfId="7535" priority="387" operator="containsText" text="NO Aceptable">
      <formula>NOT(ISERROR(SEARCH("NO Aceptable",W53)))</formula>
    </cfRule>
    <cfRule type="containsText" dxfId="7534" priority="388" operator="containsText" text="Mejorable">
      <formula>NOT(ISERROR(SEARCH("Mejorable",W53)))</formula>
    </cfRule>
    <cfRule type="containsText" dxfId="7533" priority="389" operator="containsText" text="Aceptable">
      <formula>NOT(ISERROR(SEARCH("Aceptable",W53)))</formula>
    </cfRule>
  </conditionalFormatting>
  <conditionalFormatting sqref="R53:S53 U53">
    <cfRule type="cellIs" dxfId="7532" priority="390" operator="greaterThan">
      <formula>#REF!</formula>
    </cfRule>
  </conditionalFormatting>
  <conditionalFormatting sqref="S53">
    <cfRule type="colorScale" priority="391">
      <colorScale>
        <cfvo type="num" val="6"/>
        <cfvo type="num" val="9"/>
        <cfvo type="num" val="23"/>
        <color rgb="FFF8696B"/>
        <color rgb="FFFFEB84"/>
        <color rgb="FF63BE7B"/>
      </colorScale>
    </cfRule>
    <cfRule type="iconSet" priority="392">
      <iconSet showValue="0" reverse="1">
        <cfvo type="percent" val="0"/>
        <cfvo type="num" val="10"/>
        <cfvo type="num" val="24"/>
      </iconSet>
    </cfRule>
    <cfRule type="iconSet" priority="393">
      <iconSet showValue="0">
        <cfvo type="percent" val="0"/>
        <cfvo type="num" val="10"/>
        <cfvo type="num" val="24"/>
      </iconSet>
    </cfRule>
    <cfRule type="iconSet" priority="394">
      <iconSet>
        <cfvo type="percent" val="0"/>
        <cfvo type="percent" val="9"/>
        <cfvo type="percent" val="23"/>
      </iconSet>
    </cfRule>
  </conditionalFormatting>
  <conditionalFormatting sqref="T53 P53:Q53">
    <cfRule type="cellIs" dxfId="7531" priority="395" operator="greaterThan">
      <formula>#REF!</formula>
    </cfRule>
  </conditionalFormatting>
  <conditionalFormatting sqref="W58">
    <cfRule type="containsText" dxfId="7530" priority="396" operator="containsText" text="No Aceptable o Aceptable con Control Especifico">
      <formula>NOT(ISERROR(SEARCH("No Aceptable o Aceptable con Control Especifico",W58)))</formula>
    </cfRule>
    <cfRule type="containsText" dxfId="7529" priority="397" operator="containsText" text="NO Aceptable">
      <formula>NOT(ISERROR(SEARCH("NO Aceptable",W58)))</formula>
    </cfRule>
    <cfRule type="containsText" dxfId="7528" priority="398" operator="containsText" text="Mejorable">
      <formula>NOT(ISERROR(SEARCH("Mejorable",W58)))</formula>
    </cfRule>
    <cfRule type="containsText" dxfId="7527" priority="399" operator="containsText" text="Aceptable">
      <formula>NOT(ISERROR(SEARCH("Aceptable",W58)))</formula>
    </cfRule>
  </conditionalFormatting>
  <conditionalFormatting sqref="AI37:AJ38">
    <cfRule type="cellIs" dxfId="7526" priority="400" operator="greaterThan">
      <formula>#REF!</formula>
    </cfRule>
  </conditionalFormatting>
  <conditionalFormatting sqref="S37">
    <cfRule type="cellIs" dxfId="7525" priority="401" operator="greaterThan">
      <formula>#REF!</formula>
    </cfRule>
  </conditionalFormatting>
  <conditionalFormatting sqref="P37:R37 T37:U37">
    <cfRule type="cellIs" dxfId="7524" priority="402" operator="greaterThan">
      <formula>#REF!</formula>
    </cfRule>
  </conditionalFormatting>
  <conditionalFormatting sqref="W37">
    <cfRule type="containsText" dxfId="7523" priority="403" operator="containsText" text="No Aceptable o Aceptable con Control Especifico">
      <formula>NOT(ISERROR(SEARCH("No Aceptable o Aceptable con Control Especifico",W37)))</formula>
    </cfRule>
    <cfRule type="containsText" dxfId="7522" priority="404" operator="containsText" text="NO Aceptable">
      <formula>NOT(ISERROR(SEARCH("NO Aceptable",W37)))</formula>
    </cfRule>
    <cfRule type="containsText" dxfId="7521" priority="405" operator="containsText" text="Mejorable">
      <formula>NOT(ISERROR(SEARCH("Mejorable",W37)))</formula>
    </cfRule>
    <cfRule type="containsText" dxfId="7520" priority="406" operator="containsText" text="Aceptable">
      <formula>NOT(ISERROR(SEARCH("Aceptable",W37)))</formula>
    </cfRule>
  </conditionalFormatting>
  <conditionalFormatting sqref="S37">
    <cfRule type="colorScale" priority="407">
      <colorScale>
        <cfvo type="num" val="6"/>
        <cfvo type="num" val="9"/>
        <cfvo type="num" val="23"/>
        <color rgb="FFF8696B"/>
        <color rgb="FFFFEB84"/>
        <color rgb="FF63BE7B"/>
      </colorScale>
    </cfRule>
    <cfRule type="iconSet" priority="408">
      <iconSet showValue="0" reverse="1">
        <cfvo type="percent" val="0"/>
        <cfvo type="num" val="10"/>
        <cfvo type="num" val="24"/>
      </iconSet>
    </cfRule>
    <cfRule type="iconSet" priority="409">
      <iconSet showValue="0">
        <cfvo type="percent" val="0"/>
        <cfvo type="num" val="10"/>
        <cfvo type="num" val="24"/>
      </iconSet>
    </cfRule>
    <cfRule type="iconSet" priority="410">
      <iconSet>
        <cfvo type="percent" val="0"/>
        <cfvo type="percent" val="9"/>
        <cfvo type="percent" val="23"/>
      </iconSet>
    </cfRule>
  </conditionalFormatting>
  <conditionalFormatting sqref="W38">
    <cfRule type="containsText" dxfId="7519" priority="411" operator="containsText" text="No Aceptable o Aceptable con Control Especifico">
      <formula>NOT(ISERROR(SEARCH("No Aceptable o Aceptable con Control Especifico",W38)))</formula>
    </cfRule>
    <cfRule type="containsText" dxfId="7518" priority="412" operator="containsText" text="NO Aceptable">
      <formula>NOT(ISERROR(SEARCH("NO Aceptable",W38)))</formula>
    </cfRule>
    <cfRule type="containsText" dxfId="7517" priority="413" operator="containsText" text="Mejorable">
      <formula>NOT(ISERROR(SEARCH("Mejorable",W38)))</formula>
    </cfRule>
    <cfRule type="containsText" dxfId="7516" priority="414" operator="containsText" text="Aceptable">
      <formula>NOT(ISERROR(SEARCH("Aceptable",W38)))</formula>
    </cfRule>
  </conditionalFormatting>
  <conditionalFormatting sqref="P38:U38">
    <cfRule type="cellIs" dxfId="7515" priority="415" operator="greaterThan">
      <formula>#REF!</formula>
    </cfRule>
  </conditionalFormatting>
  <conditionalFormatting sqref="S38">
    <cfRule type="iconSet" priority="416">
      <iconSet>
        <cfvo type="percent" val="0"/>
        <cfvo type="percent" val="9"/>
        <cfvo type="percent" val="23"/>
      </iconSet>
    </cfRule>
    <cfRule type="colorScale" priority="417">
      <colorScale>
        <cfvo type="num" val="6"/>
        <cfvo type="num" val="9"/>
        <cfvo type="num" val="23"/>
        <color rgb="FFF8696B"/>
        <color rgb="FFFFEB84"/>
        <color rgb="FF63BE7B"/>
      </colorScale>
    </cfRule>
    <cfRule type="iconSet" priority="418">
      <iconSet showValue="0" reverse="1">
        <cfvo type="percent" val="0"/>
        <cfvo type="num" val="10"/>
        <cfvo type="num" val="24"/>
      </iconSet>
    </cfRule>
    <cfRule type="iconSet" priority="419">
      <iconSet showValue="0">
        <cfvo type="percent" val="0"/>
        <cfvo type="num" val="10"/>
        <cfvo type="num" val="24"/>
      </iconSet>
    </cfRule>
  </conditionalFormatting>
  <conditionalFormatting sqref="P40:Q40 T40">
    <cfRule type="cellIs" dxfId="7514" priority="420" operator="greaterThan">
      <formula>#REF!</formula>
    </cfRule>
  </conditionalFormatting>
  <conditionalFormatting sqref="S40">
    <cfRule type="cellIs" dxfId="7513" priority="421" operator="greaterThan">
      <formula>#REF!</formula>
    </cfRule>
  </conditionalFormatting>
  <conditionalFormatting sqref="U40 R40">
    <cfRule type="cellIs" dxfId="7512" priority="422" operator="greaterThan">
      <formula>#REF!</formula>
    </cfRule>
  </conditionalFormatting>
  <conditionalFormatting sqref="W40">
    <cfRule type="containsText" dxfId="7511" priority="423" operator="containsText" text="No Aceptable o Aceptable con Control Especifico">
      <formula>NOT(ISERROR(SEARCH("No Aceptable o Aceptable con Control Especifico",W40)))</formula>
    </cfRule>
    <cfRule type="containsText" dxfId="7510" priority="424" operator="containsText" text="NO Aceptable">
      <formula>NOT(ISERROR(SEARCH("NO Aceptable",W40)))</formula>
    </cfRule>
    <cfRule type="containsText" dxfId="7509" priority="425" operator="containsText" text="Mejorable">
      <formula>NOT(ISERROR(SEARCH("Mejorable",W40)))</formula>
    </cfRule>
    <cfRule type="containsText" dxfId="7508" priority="426" operator="containsText" text="Aceptable">
      <formula>NOT(ISERROR(SEARCH("Aceptable",W40)))</formula>
    </cfRule>
  </conditionalFormatting>
  <conditionalFormatting sqref="AI39:AJ39">
    <cfRule type="cellIs" dxfId="7507" priority="427" operator="greaterThan">
      <formula>#REF!</formula>
    </cfRule>
  </conditionalFormatting>
  <conditionalFormatting sqref="P39:Q39 T39">
    <cfRule type="cellIs" dxfId="7506" priority="428" operator="greaterThan">
      <formula>#REF!</formula>
    </cfRule>
  </conditionalFormatting>
  <conditionalFormatting sqref="S39">
    <cfRule type="cellIs" dxfId="7505" priority="429" operator="greaterThan">
      <formula>#REF!</formula>
    </cfRule>
  </conditionalFormatting>
  <conditionalFormatting sqref="U39 R39">
    <cfRule type="cellIs" dxfId="7504" priority="430" operator="greaterThan">
      <formula>#REF!</formula>
    </cfRule>
  </conditionalFormatting>
  <conditionalFormatting sqref="W39">
    <cfRule type="containsText" dxfId="7503" priority="431" operator="containsText" text="No Aceptable o Aceptable con Control Especifico">
      <formula>NOT(ISERROR(SEARCH("No Aceptable o Aceptable con Control Especifico",W39)))</formula>
    </cfRule>
    <cfRule type="containsText" dxfId="7502" priority="432" operator="containsText" text="NO Aceptable">
      <formula>NOT(ISERROR(SEARCH("NO Aceptable",W39)))</formula>
    </cfRule>
    <cfRule type="containsText" dxfId="7501" priority="433" operator="containsText" text="Mejorable">
      <formula>NOT(ISERROR(SEARCH("Mejorable",W39)))</formula>
    </cfRule>
    <cfRule type="containsText" dxfId="7500" priority="434" operator="containsText" text="Aceptable">
      <formula>NOT(ISERROR(SEARCH("Aceptable",W39)))</formula>
    </cfRule>
  </conditionalFormatting>
  <conditionalFormatting sqref="S39">
    <cfRule type="colorScale" priority="435">
      <colorScale>
        <cfvo type="num" val="6"/>
        <cfvo type="num" val="9"/>
        <cfvo type="num" val="23"/>
        <color rgb="FFF8696B"/>
        <color rgb="FFFFEB84"/>
        <color rgb="FF63BE7B"/>
      </colorScale>
    </cfRule>
    <cfRule type="iconSet" priority="436">
      <iconSet showValue="0" reverse="1">
        <cfvo type="percent" val="0"/>
        <cfvo type="num" val="10"/>
        <cfvo type="num" val="24"/>
      </iconSet>
    </cfRule>
    <cfRule type="iconSet" priority="437">
      <iconSet showValue="0">
        <cfvo type="percent" val="0"/>
        <cfvo type="num" val="10"/>
        <cfvo type="num" val="24"/>
      </iconSet>
    </cfRule>
    <cfRule type="iconSet" priority="438">
      <iconSet>
        <cfvo type="percent" val="0"/>
        <cfvo type="percent" val="9"/>
        <cfvo type="percent" val="23"/>
      </iconSet>
    </cfRule>
  </conditionalFormatting>
  <conditionalFormatting sqref="S40">
    <cfRule type="colorScale" priority="439">
      <colorScale>
        <cfvo type="num" val="6"/>
        <cfvo type="num" val="9"/>
        <cfvo type="num" val="23"/>
        <color rgb="FFF8696B"/>
        <color rgb="FFFFEB84"/>
        <color rgb="FF63BE7B"/>
      </colorScale>
    </cfRule>
    <cfRule type="iconSet" priority="440">
      <iconSet showValue="0" reverse="1">
        <cfvo type="percent" val="0"/>
        <cfvo type="num" val="10"/>
        <cfvo type="num" val="24"/>
      </iconSet>
    </cfRule>
    <cfRule type="iconSet" priority="441">
      <iconSet showValue="0">
        <cfvo type="percent" val="0"/>
        <cfvo type="num" val="10"/>
        <cfvo type="num" val="24"/>
      </iconSet>
    </cfRule>
    <cfRule type="iconSet" priority="442">
      <iconSet>
        <cfvo type="percent" val="0"/>
        <cfvo type="percent" val="9"/>
        <cfvo type="percent" val="23"/>
      </iconSet>
    </cfRule>
  </conditionalFormatting>
  <conditionalFormatting sqref="W46">
    <cfRule type="containsText" dxfId="7499" priority="443" operator="containsText" text="No Aceptable o Aceptable con Control Especifico">
      <formula>NOT(ISERROR(SEARCH("No Aceptable o Aceptable con Control Especifico",W46)))</formula>
    </cfRule>
    <cfRule type="containsText" dxfId="7498" priority="444" operator="containsText" text="NO Aceptable">
      <formula>NOT(ISERROR(SEARCH("NO Aceptable",W46)))</formula>
    </cfRule>
    <cfRule type="containsText" dxfId="7497" priority="445" operator="containsText" text="Mejorable">
      <formula>NOT(ISERROR(SEARCH("Mejorable",W46)))</formula>
    </cfRule>
    <cfRule type="containsText" dxfId="7496" priority="446" operator="containsText" text="Aceptable">
      <formula>NOT(ISERROR(SEARCH("Aceptable",W46)))</formula>
    </cfRule>
  </conditionalFormatting>
  <conditionalFormatting sqref="U46 R46:S46">
    <cfRule type="cellIs" dxfId="7495" priority="447" operator="greaterThan">
      <formula>#REF!</formula>
    </cfRule>
  </conditionalFormatting>
  <conditionalFormatting sqref="T46 P46:Q46">
    <cfRule type="cellIs" dxfId="7494" priority="448" operator="greaterThan">
      <formula>#REF!</formula>
    </cfRule>
  </conditionalFormatting>
  <conditionalFormatting sqref="AI46:AJ46">
    <cfRule type="cellIs" dxfId="7493" priority="449" operator="greaterThan">
      <formula>#REF!</formula>
    </cfRule>
  </conditionalFormatting>
  <conditionalFormatting sqref="S46">
    <cfRule type="colorScale" priority="450">
      <colorScale>
        <cfvo type="num" val="6"/>
        <cfvo type="num" val="9"/>
        <cfvo type="num" val="23"/>
        <color rgb="FFF8696B"/>
        <color rgb="FFFFEB84"/>
        <color rgb="FF63BE7B"/>
      </colorScale>
    </cfRule>
    <cfRule type="iconSet" priority="451">
      <iconSet showValue="0" reverse="1">
        <cfvo type="percent" val="0"/>
        <cfvo type="num" val="10"/>
        <cfvo type="num" val="24"/>
      </iconSet>
    </cfRule>
    <cfRule type="iconSet" priority="452">
      <iconSet showValue="0">
        <cfvo type="percent" val="0"/>
        <cfvo type="num" val="10"/>
        <cfvo type="num" val="24"/>
      </iconSet>
    </cfRule>
    <cfRule type="iconSet" priority="453">
      <iconSet>
        <cfvo type="percent" val="0"/>
        <cfvo type="percent" val="9"/>
        <cfvo type="percent" val="23"/>
      </iconSet>
    </cfRule>
  </conditionalFormatting>
  <conditionalFormatting sqref="P100:Q101 T100:T101">
    <cfRule type="cellIs" dxfId="7492" priority="454" operator="greaterThan">
      <formula>#REF!</formula>
    </cfRule>
  </conditionalFormatting>
  <conditionalFormatting sqref="AI100:AJ100">
    <cfRule type="cellIs" dxfId="7491" priority="455" operator="greaterThan">
      <formula>#REF!</formula>
    </cfRule>
  </conditionalFormatting>
  <conditionalFormatting sqref="P45">
    <cfRule type="cellIs" dxfId="7490" priority="456" operator="greaterThan">
      <formula>#REF!</formula>
    </cfRule>
  </conditionalFormatting>
  <conditionalFormatting sqref="S100:S101">
    <cfRule type="colorScale" priority="457">
      <colorScale>
        <cfvo type="num" val="6"/>
        <cfvo type="num" val="9"/>
        <cfvo type="num" val="23"/>
        <color rgb="FFF8696B"/>
        <color rgb="FFFFEB84"/>
        <color rgb="FF63BE7B"/>
      </colorScale>
    </cfRule>
    <cfRule type="iconSet" priority="458">
      <iconSet showValue="0" reverse="1">
        <cfvo type="percent" val="0"/>
        <cfvo type="num" val="10"/>
        <cfvo type="num" val="24"/>
      </iconSet>
    </cfRule>
    <cfRule type="iconSet" priority="459">
      <iconSet showValue="0">
        <cfvo type="percent" val="0"/>
        <cfvo type="num" val="10"/>
        <cfvo type="num" val="24"/>
      </iconSet>
    </cfRule>
    <cfRule type="iconSet" priority="460">
      <iconSet>
        <cfvo type="percent" val="0"/>
        <cfvo type="percent" val="9"/>
        <cfvo type="percent" val="23"/>
      </iconSet>
    </cfRule>
  </conditionalFormatting>
  <conditionalFormatting sqref="AI14:AJ14">
    <cfRule type="cellIs" dxfId="7489" priority="461" operator="greaterThan">
      <formula>#REF!</formula>
    </cfRule>
  </conditionalFormatting>
  <conditionalFormatting sqref="S14">
    <cfRule type="cellIs" dxfId="7488" priority="462" operator="greaterThan">
      <formula>#REF!</formula>
    </cfRule>
  </conditionalFormatting>
  <conditionalFormatting sqref="P14:R14 T14:U14">
    <cfRule type="cellIs" dxfId="7487" priority="463" operator="greaterThan">
      <formula>#REF!</formula>
    </cfRule>
  </conditionalFormatting>
  <conditionalFormatting sqref="W14">
    <cfRule type="containsText" dxfId="7486" priority="464" operator="containsText" text="No Aceptable o Aceptable con Control Especifico">
      <formula>NOT(ISERROR(SEARCH("No Aceptable o Aceptable con Control Especifico",W14)))</formula>
    </cfRule>
    <cfRule type="containsText" dxfId="7485" priority="465" operator="containsText" text="NO Aceptable">
      <formula>NOT(ISERROR(SEARCH("NO Aceptable",W14)))</formula>
    </cfRule>
    <cfRule type="containsText" dxfId="7484" priority="466" operator="containsText" text="Mejorable">
      <formula>NOT(ISERROR(SEARCH("Mejorable",W14)))</formula>
    </cfRule>
    <cfRule type="containsText" dxfId="7483" priority="467" operator="containsText" text="Aceptable">
      <formula>NOT(ISERROR(SEARCH("Aceptable",W14)))</formula>
    </cfRule>
  </conditionalFormatting>
  <conditionalFormatting sqref="S14">
    <cfRule type="colorScale" priority="468">
      <colorScale>
        <cfvo type="num" val="6"/>
        <cfvo type="num" val="9"/>
        <cfvo type="num" val="23"/>
        <color rgb="FFF8696B"/>
        <color rgb="FFFFEB84"/>
        <color rgb="FF63BE7B"/>
      </colorScale>
    </cfRule>
    <cfRule type="iconSet" priority="469">
      <iconSet showValue="0" reverse="1">
        <cfvo type="percent" val="0"/>
        <cfvo type="num" val="10"/>
        <cfvo type="num" val="24"/>
      </iconSet>
    </cfRule>
    <cfRule type="iconSet" priority="470">
      <iconSet showValue="0">
        <cfvo type="percent" val="0"/>
        <cfvo type="num" val="10"/>
        <cfvo type="num" val="24"/>
      </iconSet>
    </cfRule>
    <cfRule type="iconSet" priority="471">
      <iconSet>
        <cfvo type="percent" val="0"/>
        <cfvo type="percent" val="9"/>
        <cfvo type="percent" val="23"/>
      </iconSet>
    </cfRule>
  </conditionalFormatting>
  <conditionalFormatting sqref="W15">
    <cfRule type="containsText" dxfId="7482" priority="472" operator="containsText" text="No Aceptable o Aceptable con Control Especifico">
      <formula>NOT(ISERROR(SEARCH("No Aceptable o Aceptable con Control Especifico",W15)))</formula>
    </cfRule>
    <cfRule type="containsText" dxfId="7481" priority="473" operator="containsText" text="NO Aceptable">
      <formula>NOT(ISERROR(SEARCH("NO Aceptable",W15)))</formula>
    </cfRule>
    <cfRule type="containsText" dxfId="7480" priority="474" operator="containsText" text="Mejorable">
      <formula>NOT(ISERROR(SEARCH("Mejorable",W15)))</formula>
    </cfRule>
    <cfRule type="containsText" dxfId="7479" priority="475" operator="containsText" text="Aceptable">
      <formula>NOT(ISERROR(SEARCH("Aceptable",W15)))</formula>
    </cfRule>
  </conditionalFormatting>
  <conditionalFormatting sqref="P15:U15 AI15:AM15">
    <cfRule type="cellIs" dxfId="7478" priority="476" operator="greaterThan">
      <formula>#REF!</formula>
    </cfRule>
  </conditionalFormatting>
  <conditionalFormatting sqref="S15">
    <cfRule type="iconSet" priority="477">
      <iconSet>
        <cfvo type="percent" val="0"/>
        <cfvo type="percent" val="9"/>
        <cfvo type="percent" val="23"/>
      </iconSet>
    </cfRule>
    <cfRule type="colorScale" priority="478">
      <colorScale>
        <cfvo type="num" val="6"/>
        <cfvo type="num" val="9"/>
        <cfvo type="num" val="23"/>
        <color rgb="FFF8696B"/>
        <color rgb="FFFFEB84"/>
        <color rgb="FF63BE7B"/>
      </colorScale>
    </cfRule>
    <cfRule type="iconSet" priority="479">
      <iconSet showValue="0" reverse="1">
        <cfvo type="percent" val="0"/>
        <cfvo type="num" val="10"/>
        <cfvo type="num" val="24"/>
      </iconSet>
    </cfRule>
    <cfRule type="iconSet" priority="480">
      <iconSet showValue="0">
        <cfvo type="percent" val="0"/>
        <cfvo type="num" val="10"/>
        <cfvo type="num" val="24"/>
      </iconSet>
    </cfRule>
  </conditionalFormatting>
  <conditionalFormatting sqref="P18:Q18 T18">
    <cfRule type="cellIs" dxfId="7477" priority="481" operator="greaterThan">
      <formula>#REF!</formula>
    </cfRule>
  </conditionalFormatting>
  <conditionalFormatting sqref="S18">
    <cfRule type="cellIs" dxfId="7476" priority="482" operator="greaterThan">
      <formula>#REF!</formula>
    </cfRule>
  </conditionalFormatting>
  <conditionalFormatting sqref="U18 R18">
    <cfRule type="cellIs" dxfId="7475" priority="483" operator="greaterThan">
      <formula>#REF!</formula>
    </cfRule>
  </conditionalFormatting>
  <conditionalFormatting sqref="W18">
    <cfRule type="containsText" dxfId="7474" priority="484" operator="containsText" text="No Aceptable o Aceptable con Control Especifico">
      <formula>NOT(ISERROR(SEARCH("No Aceptable o Aceptable con Control Especifico",W18)))</formula>
    </cfRule>
    <cfRule type="containsText" dxfId="7473" priority="485" operator="containsText" text="NO Aceptable">
      <formula>NOT(ISERROR(SEARCH("NO Aceptable",W18)))</formula>
    </cfRule>
    <cfRule type="containsText" dxfId="7472" priority="486" operator="containsText" text="Mejorable">
      <formula>NOT(ISERROR(SEARCH("Mejorable",W18)))</formula>
    </cfRule>
    <cfRule type="containsText" dxfId="7471" priority="487" operator="containsText" text="Aceptable">
      <formula>NOT(ISERROR(SEARCH("Aceptable",W18)))</formula>
    </cfRule>
  </conditionalFormatting>
  <conditionalFormatting sqref="AI25:AJ25">
    <cfRule type="cellIs" dxfId="7470" priority="488" operator="greaterThan">
      <formula>#REF!</formula>
    </cfRule>
  </conditionalFormatting>
  <conditionalFormatting sqref="S25">
    <cfRule type="cellIs" dxfId="7469" priority="489" operator="greaterThan">
      <formula>#REF!</formula>
    </cfRule>
  </conditionalFormatting>
  <conditionalFormatting sqref="P25:R25 T25:U25">
    <cfRule type="cellIs" dxfId="7468" priority="490" operator="greaterThan">
      <formula>#REF!</formula>
    </cfRule>
  </conditionalFormatting>
  <conditionalFormatting sqref="W25">
    <cfRule type="containsText" dxfId="7467" priority="491" operator="containsText" text="No Aceptable o Aceptable con Control Especifico">
      <formula>NOT(ISERROR(SEARCH("No Aceptable o Aceptable con Control Especifico",W25)))</formula>
    </cfRule>
    <cfRule type="containsText" dxfId="7466" priority="492" operator="containsText" text="NO Aceptable">
      <formula>NOT(ISERROR(SEARCH("NO Aceptable",W25)))</formula>
    </cfRule>
    <cfRule type="containsText" dxfId="7465" priority="493" operator="containsText" text="Mejorable">
      <formula>NOT(ISERROR(SEARCH("Mejorable",W25)))</formula>
    </cfRule>
    <cfRule type="containsText" dxfId="7464" priority="494" operator="containsText" text="Aceptable">
      <formula>NOT(ISERROR(SEARCH("Aceptable",W25)))</formula>
    </cfRule>
  </conditionalFormatting>
  <conditionalFormatting sqref="S25">
    <cfRule type="colorScale" priority="495">
      <colorScale>
        <cfvo type="num" val="6"/>
        <cfvo type="num" val="9"/>
        <cfvo type="num" val="23"/>
        <color rgb="FFF8696B"/>
        <color rgb="FFFFEB84"/>
        <color rgb="FF63BE7B"/>
      </colorScale>
    </cfRule>
    <cfRule type="iconSet" priority="496">
      <iconSet showValue="0" reverse="1">
        <cfvo type="percent" val="0"/>
        <cfvo type="num" val="10"/>
        <cfvo type="num" val="24"/>
      </iconSet>
    </cfRule>
    <cfRule type="iconSet" priority="497">
      <iconSet showValue="0">
        <cfvo type="percent" val="0"/>
        <cfvo type="num" val="10"/>
        <cfvo type="num" val="24"/>
      </iconSet>
    </cfRule>
    <cfRule type="iconSet" priority="498">
      <iconSet>
        <cfvo type="percent" val="0"/>
        <cfvo type="percent" val="9"/>
        <cfvo type="percent" val="23"/>
      </iconSet>
    </cfRule>
  </conditionalFormatting>
  <conditionalFormatting sqref="P57:U57 AI57:AJ57">
    <cfRule type="cellIs" dxfId="7463" priority="499" operator="greaterThan">
      <formula>#REF!</formula>
    </cfRule>
  </conditionalFormatting>
  <conditionalFormatting sqref="W99">
    <cfRule type="containsText" dxfId="7462" priority="500" operator="containsText" text="No Aceptable o Aceptable con Control Especifico">
      <formula>NOT(ISERROR(SEARCH("No Aceptable o Aceptable con Control Especifico",W99)))</formula>
    </cfRule>
    <cfRule type="containsText" dxfId="7461" priority="501" operator="containsText" text="NO Aceptable">
      <formula>NOT(ISERROR(SEARCH("NO Aceptable",W99)))</formula>
    </cfRule>
    <cfRule type="containsText" dxfId="7460" priority="502" operator="containsText" text="Mejorable">
      <formula>NOT(ISERROR(SEARCH("Mejorable",W99)))</formula>
    </cfRule>
    <cfRule type="containsText" dxfId="7459" priority="503" operator="containsText" text="Aceptable">
      <formula>NOT(ISERROR(SEARCH("Aceptable",W99)))</formula>
    </cfRule>
  </conditionalFormatting>
  <conditionalFormatting sqref="P99:U99 AI99:AJ99">
    <cfRule type="cellIs" dxfId="7458" priority="504" operator="greaterThan">
      <formula>#REF!</formula>
    </cfRule>
  </conditionalFormatting>
  <conditionalFormatting sqref="S99">
    <cfRule type="colorScale" priority="505">
      <colorScale>
        <cfvo type="num" val="6"/>
        <cfvo type="num" val="9"/>
        <cfvo type="num" val="23"/>
        <color rgb="FFF8696B"/>
        <color rgb="FFFFEB84"/>
        <color rgb="FF63BE7B"/>
      </colorScale>
    </cfRule>
    <cfRule type="iconSet" priority="506">
      <iconSet showValue="0" reverse="1">
        <cfvo type="percent" val="0"/>
        <cfvo type="num" val="10"/>
        <cfvo type="num" val="24"/>
      </iconSet>
    </cfRule>
    <cfRule type="iconSet" priority="507">
      <iconSet showValue="0">
        <cfvo type="percent" val="0"/>
        <cfvo type="num" val="10"/>
        <cfvo type="num" val="24"/>
      </iconSet>
    </cfRule>
    <cfRule type="iconSet" priority="508">
      <iconSet>
        <cfvo type="percent" val="0"/>
        <cfvo type="percent" val="9"/>
        <cfvo type="percent" val="23"/>
      </iconSet>
    </cfRule>
  </conditionalFormatting>
  <conditionalFormatting sqref="W19:W21">
    <cfRule type="containsText" dxfId="7457" priority="509" operator="containsText" text="No Aceptable o Aceptable con Control Especifico">
      <formula>NOT(ISERROR(SEARCH("No Aceptable o Aceptable con Control Especifico",W19)))</formula>
    </cfRule>
    <cfRule type="containsText" dxfId="7456" priority="510" operator="containsText" text="NO Aceptable">
      <formula>NOT(ISERROR(SEARCH("NO Aceptable",W19)))</formula>
    </cfRule>
    <cfRule type="containsText" dxfId="7455" priority="511" operator="containsText" text="Mejorable">
      <formula>NOT(ISERROR(SEARCH("Mejorable",W19)))</formula>
    </cfRule>
    <cfRule type="containsText" dxfId="7454" priority="512" operator="containsText" text="Aceptable">
      <formula>NOT(ISERROR(SEARCH("Aceptable",W19)))</formula>
    </cfRule>
  </conditionalFormatting>
  <conditionalFormatting sqref="P19:U21">
    <cfRule type="cellIs" dxfId="7453" priority="513" operator="greaterThan">
      <formula>#REF!</formula>
    </cfRule>
  </conditionalFormatting>
  <conditionalFormatting sqref="S19:S21">
    <cfRule type="iconSet" priority="514">
      <iconSet>
        <cfvo type="percent" val="0"/>
        <cfvo type="percent" val="9"/>
        <cfvo type="percent" val="23"/>
      </iconSet>
    </cfRule>
    <cfRule type="colorScale" priority="515">
      <colorScale>
        <cfvo type="num" val="6"/>
        <cfvo type="num" val="9"/>
        <cfvo type="num" val="23"/>
        <color rgb="FFF8696B"/>
        <color rgb="FFFFEB84"/>
        <color rgb="FF63BE7B"/>
      </colorScale>
    </cfRule>
    <cfRule type="iconSet" priority="516">
      <iconSet showValue="0" reverse="1">
        <cfvo type="percent" val="0"/>
        <cfvo type="num" val="10"/>
        <cfvo type="num" val="24"/>
      </iconSet>
    </cfRule>
    <cfRule type="iconSet" priority="517">
      <iconSet showValue="0">
        <cfvo type="percent" val="0"/>
        <cfvo type="num" val="10"/>
        <cfvo type="num" val="24"/>
      </iconSet>
    </cfRule>
  </conditionalFormatting>
  <conditionalFormatting sqref="W22">
    <cfRule type="containsText" dxfId="7452" priority="518" operator="containsText" text="No Aceptable o Aceptable con Control Especifico">
      <formula>NOT(ISERROR(SEARCH("No Aceptable o Aceptable con Control Especifico",W22)))</formula>
    </cfRule>
    <cfRule type="containsText" dxfId="7451" priority="519" operator="containsText" text="NO Aceptable">
      <formula>NOT(ISERROR(SEARCH("NO Aceptable",W22)))</formula>
    </cfRule>
    <cfRule type="containsText" dxfId="7450" priority="520" operator="containsText" text="Mejorable">
      <formula>NOT(ISERROR(SEARCH("Mejorable",W22)))</formula>
    </cfRule>
    <cfRule type="containsText" dxfId="7449" priority="521" operator="containsText" text="Aceptable">
      <formula>NOT(ISERROR(SEARCH("Aceptable",W22)))</formula>
    </cfRule>
  </conditionalFormatting>
  <conditionalFormatting sqref="S22">
    <cfRule type="cellIs" dxfId="7448" priority="522" operator="greaterThan">
      <formula>#REF!</formula>
    </cfRule>
  </conditionalFormatting>
  <conditionalFormatting sqref="S22">
    <cfRule type="colorScale" priority="523">
      <colorScale>
        <cfvo type="num" val="6"/>
        <cfvo type="num" val="9"/>
        <cfvo type="num" val="23"/>
        <color rgb="FFF8696B"/>
        <color rgb="FFFFEB84"/>
        <color rgb="FF63BE7B"/>
      </colorScale>
    </cfRule>
    <cfRule type="iconSet" priority="524">
      <iconSet showValue="0" reverse="1">
        <cfvo type="percent" val="0"/>
        <cfvo type="num" val="10"/>
        <cfvo type="num" val="24"/>
      </iconSet>
    </cfRule>
    <cfRule type="iconSet" priority="525">
      <iconSet showValue="0">
        <cfvo type="percent" val="0"/>
        <cfvo type="num" val="10"/>
        <cfvo type="num" val="24"/>
      </iconSet>
    </cfRule>
    <cfRule type="iconSet" priority="526">
      <iconSet>
        <cfvo type="percent" val="0"/>
        <cfvo type="percent" val="9"/>
        <cfvo type="percent" val="23"/>
      </iconSet>
    </cfRule>
  </conditionalFormatting>
  <conditionalFormatting sqref="Q22">
    <cfRule type="cellIs" dxfId="7447" priority="527" operator="greaterThan">
      <formula>#REF!</formula>
    </cfRule>
  </conditionalFormatting>
  <conditionalFormatting sqref="P22">
    <cfRule type="cellIs" dxfId="7446" priority="528" operator="greaterThan">
      <formula>#REF!</formula>
    </cfRule>
  </conditionalFormatting>
  <conditionalFormatting sqref="S18">
    <cfRule type="iconSet" priority="529">
      <iconSet>
        <cfvo type="percent" val="0"/>
        <cfvo type="percent" val="9"/>
        <cfvo type="percent" val="23"/>
      </iconSet>
    </cfRule>
    <cfRule type="colorScale" priority="530">
      <colorScale>
        <cfvo type="num" val="6"/>
        <cfvo type="num" val="9"/>
        <cfvo type="num" val="23"/>
        <color rgb="FFF8696B"/>
        <color rgb="FFFFEB84"/>
        <color rgb="FF63BE7B"/>
      </colorScale>
    </cfRule>
    <cfRule type="iconSet" priority="531">
      <iconSet showValue="0" reverse="1">
        <cfvo type="percent" val="0"/>
        <cfvo type="num" val="10"/>
        <cfvo type="num" val="24"/>
      </iconSet>
    </cfRule>
    <cfRule type="iconSet" priority="532">
      <iconSet showValue="0">
        <cfvo type="percent" val="0"/>
        <cfvo type="num" val="10"/>
        <cfvo type="num" val="24"/>
      </iconSet>
    </cfRule>
  </conditionalFormatting>
  <conditionalFormatting sqref="Q29">
    <cfRule type="cellIs" dxfId="7445" priority="533" operator="greaterThan">
      <formula>#REF!</formula>
    </cfRule>
  </conditionalFormatting>
  <conditionalFormatting sqref="S26">
    <cfRule type="iconSet" priority="534">
      <iconSet>
        <cfvo type="percent" val="0"/>
        <cfvo type="percent" val="9"/>
        <cfvo type="percent" val="23"/>
      </iconSet>
    </cfRule>
    <cfRule type="colorScale" priority="535">
      <colorScale>
        <cfvo type="num" val="6"/>
        <cfvo type="num" val="9"/>
        <cfvo type="num" val="23"/>
        <color rgb="FFF8696B"/>
        <color rgb="FFFFEB84"/>
        <color rgb="FF63BE7B"/>
      </colorScale>
    </cfRule>
    <cfRule type="iconSet" priority="536">
      <iconSet showValue="0" reverse="1">
        <cfvo type="percent" val="0"/>
        <cfvo type="num" val="10"/>
        <cfvo type="num" val="24"/>
      </iconSet>
    </cfRule>
    <cfRule type="iconSet" priority="537">
      <iconSet showValue="0">
        <cfvo type="percent" val="0"/>
        <cfvo type="num" val="10"/>
        <cfvo type="num" val="24"/>
      </iconSet>
    </cfRule>
  </conditionalFormatting>
  <conditionalFormatting sqref="W29">
    <cfRule type="containsText" dxfId="7444" priority="538" operator="containsText" text="No Aceptable o Aceptable con Control Especifico">
      <formula>NOT(ISERROR(SEARCH("No Aceptable o Aceptable con Control Especifico",W29)))</formula>
    </cfRule>
    <cfRule type="containsText" dxfId="7443" priority="539" operator="containsText" text="NO Aceptable">
      <formula>NOT(ISERROR(SEARCH("NO Aceptable",W29)))</formula>
    </cfRule>
    <cfRule type="containsText" dxfId="7442" priority="540" operator="containsText" text="Mejorable">
      <formula>NOT(ISERROR(SEARCH("Mejorable",W29)))</formula>
    </cfRule>
    <cfRule type="containsText" dxfId="7441" priority="541" operator="containsText" text="Aceptable">
      <formula>NOT(ISERROR(SEARCH("Aceptable",W29)))</formula>
    </cfRule>
  </conditionalFormatting>
  <conditionalFormatting sqref="S29">
    <cfRule type="cellIs" dxfId="7440" priority="542" operator="greaterThan">
      <formula>#REF!</formula>
    </cfRule>
  </conditionalFormatting>
  <conditionalFormatting sqref="S29">
    <cfRule type="colorScale" priority="543">
      <colorScale>
        <cfvo type="num" val="6"/>
        <cfvo type="num" val="9"/>
        <cfvo type="num" val="23"/>
        <color rgb="FFF8696B"/>
        <color rgb="FFFFEB84"/>
        <color rgb="FF63BE7B"/>
      </colorScale>
    </cfRule>
    <cfRule type="iconSet" priority="544">
      <iconSet showValue="0" reverse="1">
        <cfvo type="percent" val="0"/>
        <cfvo type="num" val="10"/>
        <cfvo type="num" val="24"/>
      </iconSet>
    </cfRule>
    <cfRule type="iconSet" priority="545">
      <iconSet showValue="0">
        <cfvo type="percent" val="0"/>
        <cfvo type="num" val="10"/>
        <cfvo type="num" val="24"/>
      </iconSet>
    </cfRule>
    <cfRule type="iconSet" priority="546">
      <iconSet>
        <cfvo type="percent" val="0"/>
        <cfvo type="percent" val="9"/>
        <cfvo type="percent" val="23"/>
      </iconSet>
    </cfRule>
  </conditionalFormatting>
  <conditionalFormatting sqref="P29">
    <cfRule type="cellIs" dxfId="7439" priority="547" operator="greaterThan">
      <formula>#REF!</formula>
    </cfRule>
  </conditionalFormatting>
  <conditionalFormatting sqref="W41 W43:W44">
    <cfRule type="containsText" dxfId="7438" priority="548" operator="containsText" text="No Aceptable o Aceptable con Control Especifico">
      <formula>NOT(ISERROR(SEARCH("No Aceptable o Aceptable con Control Especifico",W41)))</formula>
    </cfRule>
    <cfRule type="containsText" dxfId="7437" priority="549" operator="containsText" text="NO Aceptable">
      <formula>NOT(ISERROR(SEARCH("NO Aceptable",W41)))</formula>
    </cfRule>
    <cfRule type="containsText" dxfId="7436" priority="550" operator="containsText" text="Mejorable">
      <formula>NOT(ISERROR(SEARCH("Mejorable",W41)))</formula>
    </cfRule>
    <cfRule type="containsText" dxfId="7435" priority="551" operator="containsText" text="Aceptable">
      <formula>NOT(ISERROR(SEARCH("Aceptable",W41)))</formula>
    </cfRule>
  </conditionalFormatting>
  <conditionalFormatting sqref="P41:U41 P43:U44">
    <cfRule type="cellIs" dxfId="7434" priority="552" operator="greaterThan">
      <formula>#REF!</formula>
    </cfRule>
  </conditionalFormatting>
  <conditionalFormatting sqref="S43:S44 S41">
    <cfRule type="iconSet" priority="553">
      <iconSet>
        <cfvo type="percent" val="0"/>
        <cfvo type="percent" val="9"/>
        <cfvo type="percent" val="23"/>
      </iconSet>
    </cfRule>
    <cfRule type="colorScale" priority="554">
      <colorScale>
        <cfvo type="num" val="6"/>
        <cfvo type="num" val="9"/>
        <cfvo type="num" val="23"/>
        <color rgb="FFF8696B"/>
        <color rgb="FFFFEB84"/>
        <color rgb="FF63BE7B"/>
      </colorScale>
    </cfRule>
    <cfRule type="iconSet" priority="555">
      <iconSet showValue="0" reverse="1">
        <cfvo type="percent" val="0"/>
        <cfvo type="num" val="10"/>
        <cfvo type="num" val="24"/>
      </iconSet>
    </cfRule>
    <cfRule type="iconSet" priority="556">
      <iconSet showValue="0">
        <cfvo type="percent" val="0"/>
        <cfvo type="num" val="10"/>
        <cfvo type="num" val="24"/>
      </iconSet>
    </cfRule>
  </conditionalFormatting>
  <conditionalFormatting sqref="W45">
    <cfRule type="containsText" dxfId="7433" priority="557" operator="containsText" text="No Aceptable o Aceptable con Control Especifico">
      <formula>NOT(ISERROR(SEARCH("No Aceptable o Aceptable con Control Especifico",W45)))</formula>
    </cfRule>
    <cfRule type="containsText" dxfId="7432" priority="558" operator="containsText" text="NO Aceptable">
      <formula>NOT(ISERROR(SEARCH("NO Aceptable",W45)))</formula>
    </cfRule>
    <cfRule type="containsText" dxfId="7431" priority="559" operator="containsText" text="Mejorable">
      <formula>NOT(ISERROR(SEARCH("Mejorable",W45)))</formula>
    </cfRule>
    <cfRule type="containsText" dxfId="7430" priority="560" operator="containsText" text="Aceptable">
      <formula>NOT(ISERROR(SEARCH("Aceptable",W45)))</formula>
    </cfRule>
  </conditionalFormatting>
  <conditionalFormatting sqref="S45">
    <cfRule type="cellIs" dxfId="7429" priority="561" operator="greaterThan">
      <formula>#REF!</formula>
    </cfRule>
  </conditionalFormatting>
  <conditionalFormatting sqref="S45">
    <cfRule type="colorScale" priority="562">
      <colorScale>
        <cfvo type="num" val="6"/>
        <cfvo type="num" val="9"/>
        <cfvo type="num" val="23"/>
        <color rgb="FFF8696B"/>
        <color rgb="FFFFEB84"/>
        <color rgb="FF63BE7B"/>
      </colorScale>
    </cfRule>
    <cfRule type="iconSet" priority="563">
      <iconSet showValue="0" reverse="1">
        <cfvo type="percent" val="0"/>
        <cfvo type="num" val="10"/>
        <cfvo type="num" val="24"/>
      </iconSet>
    </cfRule>
    <cfRule type="iconSet" priority="564">
      <iconSet showValue="0">
        <cfvo type="percent" val="0"/>
        <cfvo type="num" val="10"/>
        <cfvo type="num" val="24"/>
      </iconSet>
    </cfRule>
    <cfRule type="iconSet" priority="565">
      <iconSet>
        <cfvo type="percent" val="0"/>
        <cfvo type="percent" val="9"/>
        <cfvo type="percent" val="23"/>
      </iconSet>
    </cfRule>
  </conditionalFormatting>
  <conditionalFormatting sqref="Q45">
    <cfRule type="cellIs" dxfId="7428" priority="566" operator="greaterThan">
      <formula>#REF!</formula>
    </cfRule>
  </conditionalFormatting>
  <conditionalFormatting sqref="S16">
    <cfRule type="iconSet" priority="567">
      <iconSet>
        <cfvo type="percent" val="0"/>
        <cfvo type="percent" val="9"/>
        <cfvo type="percent" val="23"/>
      </iconSet>
    </cfRule>
    <cfRule type="colorScale" priority="568">
      <colorScale>
        <cfvo type="num" val="6"/>
        <cfvo type="num" val="9"/>
        <cfvo type="num" val="23"/>
        <color rgb="FFF8696B"/>
        <color rgb="FFFFEB84"/>
        <color rgb="FF63BE7B"/>
      </colorScale>
    </cfRule>
    <cfRule type="iconSet" priority="569">
      <iconSet showValue="0" reverse="1">
        <cfvo type="percent" val="0"/>
        <cfvo type="num" val="10"/>
        <cfvo type="num" val="24"/>
      </iconSet>
    </cfRule>
    <cfRule type="iconSet" priority="570">
      <iconSet showValue="0">
        <cfvo type="percent" val="0"/>
        <cfvo type="num" val="10"/>
        <cfvo type="num" val="24"/>
      </iconSet>
    </cfRule>
  </conditionalFormatting>
  <conditionalFormatting sqref="S32">
    <cfRule type="iconSet" priority="571">
      <iconSet>
        <cfvo type="percent" val="0"/>
        <cfvo type="percent" val="9"/>
        <cfvo type="percent" val="23"/>
      </iconSet>
    </cfRule>
    <cfRule type="colorScale" priority="572">
      <colorScale>
        <cfvo type="num" val="6"/>
        <cfvo type="num" val="9"/>
        <cfvo type="num" val="23"/>
        <color rgb="FFF8696B"/>
        <color rgb="FFFFEB84"/>
        <color rgb="FF63BE7B"/>
      </colorScale>
    </cfRule>
    <cfRule type="iconSet" priority="573">
      <iconSet showValue="0" reverse="1">
        <cfvo type="percent" val="0"/>
        <cfvo type="num" val="10"/>
        <cfvo type="num" val="24"/>
      </iconSet>
    </cfRule>
    <cfRule type="iconSet" priority="574">
      <iconSet showValue="0">
        <cfvo type="percent" val="0"/>
        <cfvo type="num" val="10"/>
        <cfvo type="num" val="24"/>
      </iconSet>
    </cfRule>
  </conditionalFormatting>
  <conditionalFormatting sqref="W56">
    <cfRule type="containsText" dxfId="7427" priority="575" operator="containsText" text="No Aceptable o Aceptable con Control Especifico">
      <formula>NOT(ISERROR(SEARCH("No Aceptable o Aceptable con Control Especifico",W56)))</formula>
    </cfRule>
    <cfRule type="containsText" dxfId="7426" priority="576" operator="containsText" text="NO Aceptable">
      <formula>NOT(ISERROR(SEARCH("NO Aceptable",W56)))</formula>
    </cfRule>
    <cfRule type="containsText" dxfId="7425" priority="577" operator="containsText" text="Mejorable">
      <formula>NOT(ISERROR(SEARCH("Mejorable",W56)))</formula>
    </cfRule>
    <cfRule type="containsText" dxfId="7424" priority="578" operator="containsText" text="Aceptable">
      <formula>NOT(ISERROR(SEARCH("Aceptable",W56)))</formula>
    </cfRule>
  </conditionalFormatting>
  <conditionalFormatting sqref="P56:U56 AI54:AJ56">
    <cfRule type="cellIs" dxfId="7423" priority="579" operator="greaterThan">
      <formula>#REF!</formula>
    </cfRule>
  </conditionalFormatting>
  <conditionalFormatting sqref="S54">
    <cfRule type="cellIs" dxfId="7422" priority="580" operator="greaterThan">
      <formula>#REF!</formula>
    </cfRule>
  </conditionalFormatting>
  <conditionalFormatting sqref="W55">
    <cfRule type="containsText" dxfId="7421" priority="581" operator="containsText" text="No Aceptable o Aceptable con Control Especifico">
      <formula>NOT(ISERROR(SEARCH("No Aceptable o Aceptable con Control Especifico",W55)))</formula>
    </cfRule>
    <cfRule type="containsText" dxfId="7420" priority="582" operator="containsText" text="NO Aceptable">
      <formula>NOT(ISERROR(SEARCH("NO Aceptable",W55)))</formula>
    </cfRule>
    <cfRule type="containsText" dxfId="7419" priority="583" operator="containsText" text="Mejorable">
      <formula>NOT(ISERROR(SEARCH("Mejorable",W55)))</formula>
    </cfRule>
    <cfRule type="containsText" dxfId="7418" priority="584" operator="containsText" text="Aceptable">
      <formula>NOT(ISERROR(SEARCH("Aceptable",W55)))</formula>
    </cfRule>
  </conditionalFormatting>
  <conditionalFormatting sqref="T54:U54 P54:R54">
    <cfRule type="cellIs" dxfId="7417" priority="585" operator="greaterThan">
      <formula>#REF!</formula>
    </cfRule>
  </conditionalFormatting>
  <conditionalFormatting sqref="S54">
    <cfRule type="colorScale" priority="586">
      <colorScale>
        <cfvo type="num" val="6"/>
        <cfvo type="num" val="9"/>
        <cfvo type="num" val="23"/>
        <color rgb="FFF8696B"/>
        <color rgb="FFFFEB84"/>
        <color rgb="FF63BE7B"/>
      </colorScale>
    </cfRule>
    <cfRule type="iconSet" priority="587">
      <iconSet showValue="0" reverse="1">
        <cfvo type="percent" val="0"/>
        <cfvo type="num" val="10"/>
        <cfvo type="num" val="24"/>
      </iconSet>
    </cfRule>
    <cfRule type="iconSet" priority="588">
      <iconSet showValue="0">
        <cfvo type="percent" val="0"/>
        <cfvo type="num" val="10"/>
        <cfvo type="num" val="24"/>
      </iconSet>
    </cfRule>
    <cfRule type="iconSet" priority="589">
      <iconSet>
        <cfvo type="percent" val="0"/>
        <cfvo type="percent" val="9"/>
        <cfvo type="percent" val="23"/>
      </iconSet>
    </cfRule>
  </conditionalFormatting>
  <conditionalFormatting sqref="W54">
    <cfRule type="containsText" dxfId="7416" priority="590" operator="containsText" text="No Aceptable o Aceptable con Control Especifico">
      <formula>NOT(ISERROR(SEARCH("No Aceptable o Aceptable con Control Especifico",W54)))</formula>
    </cfRule>
    <cfRule type="containsText" dxfId="7415" priority="591" operator="containsText" text="NO Aceptable">
      <formula>NOT(ISERROR(SEARCH("NO Aceptable",W54)))</formula>
    </cfRule>
    <cfRule type="containsText" dxfId="7414" priority="592" operator="containsText" text="Mejorable">
      <formula>NOT(ISERROR(SEARCH("Mejorable",W54)))</formula>
    </cfRule>
    <cfRule type="containsText" dxfId="7413" priority="593" operator="containsText" text="Aceptable">
      <formula>NOT(ISERROR(SEARCH("Aceptable",W54)))</formula>
    </cfRule>
  </conditionalFormatting>
  <conditionalFormatting sqref="S55">
    <cfRule type="cellIs" dxfId="7412" priority="594" operator="greaterThan">
      <formula>#REF!</formula>
    </cfRule>
  </conditionalFormatting>
  <conditionalFormatting sqref="T55:U55 P55:R55">
    <cfRule type="cellIs" dxfId="7411" priority="595" operator="greaterThan">
      <formula>#REF!</formula>
    </cfRule>
  </conditionalFormatting>
  <conditionalFormatting sqref="S55">
    <cfRule type="colorScale" priority="596">
      <colorScale>
        <cfvo type="num" val="6"/>
        <cfvo type="num" val="9"/>
        <cfvo type="num" val="23"/>
        <color rgb="FFF8696B"/>
        <color rgb="FFFFEB84"/>
        <color rgb="FF63BE7B"/>
      </colorScale>
    </cfRule>
    <cfRule type="iconSet" priority="597">
      <iconSet showValue="0" reverse="1">
        <cfvo type="percent" val="0"/>
        <cfvo type="num" val="10"/>
        <cfvo type="num" val="24"/>
      </iconSet>
    </cfRule>
    <cfRule type="iconSet" priority="598">
      <iconSet showValue="0">
        <cfvo type="percent" val="0"/>
        <cfvo type="num" val="10"/>
        <cfvo type="num" val="24"/>
      </iconSet>
    </cfRule>
    <cfRule type="iconSet" priority="599">
      <iconSet>
        <cfvo type="percent" val="0"/>
        <cfvo type="percent" val="9"/>
        <cfvo type="percent" val="23"/>
      </iconSet>
    </cfRule>
  </conditionalFormatting>
  <conditionalFormatting sqref="S56">
    <cfRule type="colorScale" priority="600">
      <colorScale>
        <cfvo type="num" val="6"/>
        <cfvo type="num" val="9"/>
        <cfvo type="num" val="23"/>
        <color rgb="FFF8696B"/>
        <color rgb="FFFFEB84"/>
        <color rgb="FF63BE7B"/>
      </colorScale>
    </cfRule>
    <cfRule type="iconSet" priority="601">
      <iconSet showValue="0" reverse="1">
        <cfvo type="percent" val="0"/>
        <cfvo type="num" val="10"/>
        <cfvo type="num" val="24"/>
      </iconSet>
    </cfRule>
    <cfRule type="iconSet" priority="602">
      <iconSet showValue="0">
        <cfvo type="percent" val="0"/>
        <cfvo type="num" val="10"/>
        <cfvo type="num" val="24"/>
      </iconSet>
    </cfRule>
    <cfRule type="iconSet" priority="603">
      <iconSet>
        <cfvo type="percent" val="0"/>
        <cfvo type="percent" val="9"/>
        <cfvo type="percent" val="23"/>
      </iconSet>
    </cfRule>
  </conditionalFormatting>
  <conditionalFormatting sqref="W57">
    <cfRule type="containsText" dxfId="7410" priority="604" operator="containsText" text="No Aceptable o Aceptable con Control Especifico">
      <formula>NOT(ISERROR(SEARCH("No Aceptable o Aceptable con Control Especifico",W57)))</formula>
    </cfRule>
    <cfRule type="containsText" dxfId="7409" priority="605" operator="containsText" text="NO Aceptable">
      <formula>NOT(ISERROR(SEARCH("NO Aceptable",W57)))</formula>
    </cfRule>
    <cfRule type="containsText" dxfId="7408" priority="606" operator="containsText" text="Mejorable">
      <formula>NOT(ISERROR(SEARCH("Mejorable",W57)))</formula>
    </cfRule>
    <cfRule type="containsText" dxfId="7407" priority="607" operator="containsText" text="Aceptable">
      <formula>NOT(ISERROR(SEARCH("Aceptable",W57)))</formula>
    </cfRule>
  </conditionalFormatting>
  <conditionalFormatting sqref="S57">
    <cfRule type="colorScale" priority="608">
      <colorScale>
        <cfvo type="num" val="6"/>
        <cfvo type="num" val="9"/>
        <cfvo type="num" val="23"/>
        <color rgb="FFF8696B"/>
        <color rgb="FFFFEB84"/>
        <color rgb="FF63BE7B"/>
      </colorScale>
    </cfRule>
    <cfRule type="iconSet" priority="609">
      <iconSet showValue="0" reverse="1">
        <cfvo type="percent" val="0"/>
        <cfvo type="num" val="10"/>
        <cfvo type="num" val="24"/>
      </iconSet>
    </cfRule>
    <cfRule type="iconSet" priority="610">
      <iconSet showValue="0">
        <cfvo type="percent" val="0"/>
        <cfvo type="num" val="10"/>
        <cfvo type="num" val="24"/>
      </iconSet>
    </cfRule>
    <cfRule type="iconSet" priority="611">
      <iconSet>
        <cfvo type="percent" val="0"/>
        <cfvo type="percent" val="9"/>
        <cfvo type="percent" val="23"/>
      </iconSet>
    </cfRule>
  </conditionalFormatting>
  <conditionalFormatting sqref="W94">
    <cfRule type="containsText" dxfId="7406" priority="612" operator="containsText" text="No Aceptable o Aceptable con Control Especifico">
      <formula>NOT(ISERROR(SEARCH("No Aceptable o Aceptable con Control Especifico",W94)))</formula>
    </cfRule>
    <cfRule type="containsText" dxfId="7405" priority="613" operator="containsText" text="NO Aceptable">
      <formula>NOT(ISERROR(SEARCH("NO Aceptable",W94)))</formula>
    </cfRule>
    <cfRule type="containsText" dxfId="7404" priority="614" operator="containsText" text="Mejorable">
      <formula>NOT(ISERROR(SEARCH("Mejorable",W94)))</formula>
    </cfRule>
    <cfRule type="containsText" dxfId="7403" priority="615" operator="containsText" text="Aceptable">
      <formula>NOT(ISERROR(SEARCH("Aceptable",W94)))</formula>
    </cfRule>
  </conditionalFormatting>
  <conditionalFormatting sqref="P94:U94">
    <cfRule type="cellIs" dxfId="7402" priority="616" operator="greaterThan">
      <formula>#REF!</formula>
    </cfRule>
  </conditionalFormatting>
  <conditionalFormatting sqref="AI94:AJ94">
    <cfRule type="cellIs" dxfId="7401" priority="617" operator="greaterThan">
      <formula>#REF!</formula>
    </cfRule>
  </conditionalFormatting>
  <conditionalFormatting sqref="S94">
    <cfRule type="colorScale" priority="618">
      <colorScale>
        <cfvo type="num" val="6"/>
        <cfvo type="num" val="9"/>
        <cfvo type="num" val="23"/>
        <color rgb="FFF8696B"/>
        <color rgb="FFFFEB84"/>
        <color rgb="FF63BE7B"/>
      </colorScale>
    </cfRule>
    <cfRule type="iconSet" priority="619">
      <iconSet showValue="0" reverse="1">
        <cfvo type="percent" val="0"/>
        <cfvo type="num" val="10"/>
        <cfvo type="num" val="24"/>
      </iconSet>
    </cfRule>
    <cfRule type="iconSet" priority="620">
      <iconSet showValue="0">
        <cfvo type="percent" val="0"/>
        <cfvo type="num" val="10"/>
        <cfvo type="num" val="24"/>
      </iconSet>
    </cfRule>
    <cfRule type="iconSet" priority="621">
      <iconSet>
        <cfvo type="percent" val="0"/>
        <cfvo type="percent" val="9"/>
        <cfvo type="percent" val="23"/>
      </iconSet>
    </cfRule>
  </conditionalFormatting>
  <conditionalFormatting sqref="AI95:AJ95">
    <cfRule type="cellIs" dxfId="7400" priority="622" operator="greaterThan">
      <formula>#REF!</formula>
    </cfRule>
  </conditionalFormatting>
  <conditionalFormatting sqref="W95">
    <cfRule type="containsText" dxfId="7399" priority="623" operator="containsText" text="No Aceptable o Aceptable con Control Especifico">
      <formula>NOT(ISERROR(SEARCH("No Aceptable o Aceptable con Control Especifico",W95)))</formula>
    </cfRule>
    <cfRule type="containsText" dxfId="7398" priority="624" operator="containsText" text="NO Aceptable">
      <formula>NOT(ISERROR(SEARCH("NO Aceptable",W95)))</formula>
    </cfRule>
    <cfRule type="containsText" dxfId="7397" priority="625" operator="containsText" text="Mejorable">
      <formula>NOT(ISERROR(SEARCH("Mejorable",W95)))</formula>
    </cfRule>
    <cfRule type="containsText" dxfId="7396" priority="626" operator="containsText" text="Aceptable">
      <formula>NOT(ISERROR(SEARCH("Aceptable",W95)))</formula>
    </cfRule>
  </conditionalFormatting>
  <conditionalFormatting sqref="R95:S95 U95">
    <cfRule type="cellIs" dxfId="7395" priority="627" operator="greaterThan">
      <formula>#REF!</formula>
    </cfRule>
  </conditionalFormatting>
  <conditionalFormatting sqref="S95">
    <cfRule type="colorScale" priority="628">
      <colorScale>
        <cfvo type="num" val="6"/>
        <cfvo type="num" val="9"/>
        <cfvo type="num" val="23"/>
        <color rgb="FFF8696B"/>
        <color rgb="FFFFEB84"/>
        <color rgb="FF63BE7B"/>
      </colorScale>
    </cfRule>
    <cfRule type="iconSet" priority="629">
      <iconSet showValue="0" reverse="1">
        <cfvo type="percent" val="0"/>
        <cfvo type="num" val="10"/>
        <cfvo type="num" val="24"/>
      </iconSet>
    </cfRule>
    <cfRule type="iconSet" priority="630">
      <iconSet showValue="0">
        <cfvo type="percent" val="0"/>
        <cfvo type="num" val="10"/>
        <cfvo type="num" val="24"/>
      </iconSet>
    </cfRule>
    <cfRule type="iconSet" priority="631">
      <iconSet>
        <cfvo type="percent" val="0"/>
        <cfvo type="percent" val="9"/>
        <cfvo type="percent" val="23"/>
      </iconSet>
    </cfRule>
  </conditionalFormatting>
  <conditionalFormatting sqref="T95 P95:Q95">
    <cfRule type="cellIs" dxfId="7394" priority="632" operator="greaterThan">
      <formula>#REF!</formula>
    </cfRule>
  </conditionalFormatting>
  <conditionalFormatting sqref="W98">
    <cfRule type="containsText" dxfId="7393" priority="633" operator="containsText" text="No Aceptable o Aceptable con Control Especifico">
      <formula>NOT(ISERROR(SEARCH("No Aceptable o Aceptable con Control Especifico",W98)))</formula>
    </cfRule>
    <cfRule type="containsText" dxfId="7392" priority="634" operator="containsText" text="NO Aceptable">
      <formula>NOT(ISERROR(SEARCH("NO Aceptable",W98)))</formula>
    </cfRule>
    <cfRule type="containsText" dxfId="7391" priority="635" operator="containsText" text="Mejorable">
      <formula>NOT(ISERROR(SEARCH("Mejorable",W98)))</formula>
    </cfRule>
    <cfRule type="containsText" dxfId="7390" priority="636" operator="containsText" text="Aceptable">
      <formula>NOT(ISERROR(SEARCH("Aceptable",W98)))</formula>
    </cfRule>
  </conditionalFormatting>
  <conditionalFormatting sqref="P98:U98 AI96:AJ98">
    <cfRule type="cellIs" dxfId="7389" priority="637" operator="greaterThan">
      <formula>#REF!</formula>
    </cfRule>
  </conditionalFormatting>
  <conditionalFormatting sqref="S96">
    <cfRule type="cellIs" dxfId="7388" priority="638" operator="greaterThan">
      <formula>#REF!</formula>
    </cfRule>
  </conditionalFormatting>
  <conditionalFormatting sqref="W97">
    <cfRule type="containsText" dxfId="7387" priority="639" operator="containsText" text="No Aceptable o Aceptable con Control Especifico">
      <formula>NOT(ISERROR(SEARCH("No Aceptable o Aceptable con Control Especifico",W97)))</formula>
    </cfRule>
    <cfRule type="containsText" dxfId="7386" priority="640" operator="containsText" text="NO Aceptable">
      <formula>NOT(ISERROR(SEARCH("NO Aceptable",W97)))</formula>
    </cfRule>
    <cfRule type="containsText" dxfId="7385" priority="641" operator="containsText" text="Mejorable">
      <formula>NOT(ISERROR(SEARCH("Mejorable",W97)))</formula>
    </cfRule>
    <cfRule type="containsText" dxfId="7384" priority="642" operator="containsText" text="Aceptable">
      <formula>NOT(ISERROR(SEARCH("Aceptable",W97)))</formula>
    </cfRule>
  </conditionalFormatting>
  <conditionalFormatting sqref="T96:U96 P96:R96">
    <cfRule type="cellIs" dxfId="7383" priority="643" operator="greaterThan">
      <formula>#REF!</formula>
    </cfRule>
  </conditionalFormatting>
  <conditionalFormatting sqref="S96">
    <cfRule type="colorScale" priority="644">
      <colorScale>
        <cfvo type="num" val="6"/>
        <cfvo type="num" val="9"/>
        <cfvo type="num" val="23"/>
        <color rgb="FFF8696B"/>
        <color rgb="FFFFEB84"/>
        <color rgb="FF63BE7B"/>
      </colorScale>
    </cfRule>
    <cfRule type="iconSet" priority="645">
      <iconSet showValue="0" reverse="1">
        <cfvo type="percent" val="0"/>
        <cfvo type="num" val="10"/>
        <cfvo type="num" val="24"/>
      </iconSet>
    </cfRule>
    <cfRule type="iconSet" priority="646">
      <iconSet showValue="0">
        <cfvo type="percent" val="0"/>
        <cfvo type="num" val="10"/>
        <cfvo type="num" val="24"/>
      </iconSet>
    </cfRule>
    <cfRule type="iconSet" priority="647">
      <iconSet>
        <cfvo type="percent" val="0"/>
        <cfvo type="percent" val="9"/>
        <cfvo type="percent" val="23"/>
      </iconSet>
    </cfRule>
  </conditionalFormatting>
  <conditionalFormatting sqref="W96">
    <cfRule type="containsText" dxfId="7382" priority="648" operator="containsText" text="No Aceptable o Aceptable con Control Especifico">
      <formula>NOT(ISERROR(SEARCH("No Aceptable o Aceptable con Control Especifico",W96)))</formula>
    </cfRule>
    <cfRule type="containsText" dxfId="7381" priority="649" operator="containsText" text="NO Aceptable">
      <formula>NOT(ISERROR(SEARCH("NO Aceptable",W96)))</formula>
    </cfRule>
    <cfRule type="containsText" dxfId="7380" priority="650" operator="containsText" text="Mejorable">
      <formula>NOT(ISERROR(SEARCH("Mejorable",W96)))</formula>
    </cfRule>
    <cfRule type="containsText" dxfId="7379" priority="651" operator="containsText" text="Aceptable">
      <formula>NOT(ISERROR(SEARCH("Aceptable",W96)))</formula>
    </cfRule>
  </conditionalFormatting>
  <conditionalFormatting sqref="S97">
    <cfRule type="cellIs" dxfId="7378" priority="652" operator="greaterThan">
      <formula>#REF!</formula>
    </cfRule>
  </conditionalFormatting>
  <conditionalFormatting sqref="T97:U97 P97:R97">
    <cfRule type="cellIs" dxfId="7377" priority="653" operator="greaterThan">
      <formula>#REF!</formula>
    </cfRule>
  </conditionalFormatting>
  <conditionalFormatting sqref="S97">
    <cfRule type="colorScale" priority="654">
      <colorScale>
        <cfvo type="num" val="6"/>
        <cfvo type="num" val="9"/>
        <cfvo type="num" val="23"/>
        <color rgb="FFF8696B"/>
        <color rgb="FFFFEB84"/>
        <color rgb="FF63BE7B"/>
      </colorScale>
    </cfRule>
    <cfRule type="iconSet" priority="655">
      <iconSet showValue="0" reverse="1">
        <cfvo type="percent" val="0"/>
        <cfvo type="num" val="10"/>
        <cfvo type="num" val="24"/>
      </iconSet>
    </cfRule>
    <cfRule type="iconSet" priority="656">
      <iconSet showValue="0">
        <cfvo type="percent" val="0"/>
        <cfvo type="num" val="10"/>
        <cfvo type="num" val="24"/>
      </iconSet>
    </cfRule>
    <cfRule type="iconSet" priority="657">
      <iconSet>
        <cfvo type="percent" val="0"/>
        <cfvo type="percent" val="9"/>
        <cfvo type="percent" val="23"/>
      </iconSet>
    </cfRule>
  </conditionalFormatting>
  <conditionalFormatting sqref="S98">
    <cfRule type="colorScale" priority="658">
      <colorScale>
        <cfvo type="num" val="6"/>
        <cfvo type="num" val="9"/>
        <cfvo type="num" val="23"/>
        <color rgb="FFF8696B"/>
        <color rgb="FFFFEB84"/>
        <color rgb="FF63BE7B"/>
      </colorScale>
    </cfRule>
    <cfRule type="iconSet" priority="659">
      <iconSet showValue="0" reverse="1">
        <cfvo type="percent" val="0"/>
        <cfvo type="num" val="10"/>
        <cfvo type="num" val="24"/>
      </iconSet>
    </cfRule>
    <cfRule type="iconSet" priority="660">
      <iconSet showValue="0">
        <cfvo type="percent" val="0"/>
        <cfvo type="num" val="10"/>
        <cfvo type="num" val="24"/>
      </iconSet>
    </cfRule>
    <cfRule type="iconSet" priority="661">
      <iconSet>
        <cfvo type="percent" val="0"/>
        <cfvo type="percent" val="9"/>
        <cfvo type="percent" val="23"/>
      </iconSet>
    </cfRule>
  </conditionalFormatting>
  <conditionalFormatting sqref="AN24">
    <cfRule type="containsText" dxfId="7376" priority="662" operator="containsText" text="No Aceptable o Aceptable con Control Especifico">
      <formula>NOT(ISERROR(SEARCH("No Aceptable o Aceptable con Control Especifico",AN24)))</formula>
    </cfRule>
    <cfRule type="containsText" dxfId="7375" priority="663" operator="containsText" text="NO Aceptable">
      <formula>NOT(ISERROR(SEARCH("NO Aceptable",AN24)))</formula>
    </cfRule>
    <cfRule type="containsText" dxfId="7374" priority="664" operator="containsText" text="Mejorable">
      <formula>NOT(ISERROR(SEARCH("Mejorable",AN24)))</formula>
    </cfRule>
    <cfRule type="containsText" dxfId="7373" priority="665" operator="containsText" text="Aceptable">
      <formula>NOT(ISERROR(SEARCH("Aceptable",AN24)))</formula>
    </cfRule>
  </conditionalFormatting>
  <conditionalFormatting sqref="AL24">
    <cfRule type="containsText" dxfId="7372" priority="666" operator="containsText" text="ACEPTABLE">
      <formula>NOT(ISERROR(SEARCH("ACEPTABLE",AL24)))</formula>
    </cfRule>
  </conditionalFormatting>
  <conditionalFormatting sqref="W24">
    <cfRule type="containsText" dxfId="7371" priority="667" operator="containsText" text="No Aceptable o Aceptable con Control Especifico">
      <formula>NOT(ISERROR(SEARCH("No Aceptable o Aceptable con Control Especifico",W24)))</formula>
    </cfRule>
    <cfRule type="containsText" dxfId="7370" priority="668" operator="containsText" text="NO Aceptable">
      <formula>NOT(ISERROR(SEARCH("NO Aceptable",W24)))</formula>
    </cfRule>
    <cfRule type="containsText" dxfId="7369" priority="669" operator="containsText" text="Mejorable">
      <formula>NOT(ISERROR(SEARCH("Mejorable",W24)))</formula>
    </cfRule>
    <cfRule type="containsText" dxfId="7368" priority="670" operator="containsText" text="Aceptable">
      <formula>NOT(ISERROR(SEARCH("Aceptable",W24)))</formula>
    </cfRule>
  </conditionalFormatting>
  <conditionalFormatting sqref="S24:U24 AI24:AJ24">
    <cfRule type="cellIs" dxfId="7367" priority="671" operator="greaterThan">
      <formula>#REF!</formula>
    </cfRule>
  </conditionalFormatting>
  <conditionalFormatting sqref="P24:R24">
    <cfRule type="cellIs" dxfId="7366" priority="672" operator="greaterThan">
      <formula>#REF!</formula>
    </cfRule>
  </conditionalFormatting>
  <conditionalFormatting sqref="S24">
    <cfRule type="colorScale" priority="673">
      <colorScale>
        <cfvo type="num" val="6"/>
        <cfvo type="num" val="9"/>
        <cfvo type="num" val="23"/>
        <color rgb="FFF8696B"/>
        <color rgb="FFFFEB84"/>
        <color rgb="FF63BE7B"/>
      </colorScale>
    </cfRule>
    <cfRule type="iconSet" priority="674">
      <iconSet showValue="0" reverse="1">
        <cfvo type="percent" val="0"/>
        <cfvo type="num" val="10"/>
        <cfvo type="num" val="24"/>
      </iconSet>
    </cfRule>
    <cfRule type="iconSet" priority="675">
      <iconSet showValue="0">
        <cfvo type="percent" val="0"/>
        <cfvo type="num" val="10"/>
        <cfvo type="num" val="24"/>
      </iconSet>
    </cfRule>
    <cfRule type="iconSet" priority="676">
      <iconSet>
        <cfvo type="percent" val="0"/>
        <cfvo type="percent" val="9"/>
        <cfvo type="percent" val="23"/>
      </iconSet>
    </cfRule>
  </conditionalFormatting>
  <conditionalFormatting sqref="S27:S28">
    <cfRule type="iconSet" priority="677">
      <iconSet>
        <cfvo type="percent" val="0"/>
        <cfvo type="percent" val="9"/>
        <cfvo type="percent" val="23"/>
      </iconSet>
    </cfRule>
    <cfRule type="colorScale" priority="678">
      <colorScale>
        <cfvo type="num" val="6"/>
        <cfvo type="num" val="9"/>
        <cfvo type="num" val="23"/>
        <color rgb="FFF8696B"/>
        <color rgb="FFFFEB84"/>
        <color rgb="FF63BE7B"/>
      </colorScale>
    </cfRule>
    <cfRule type="iconSet" priority="679">
      <iconSet showValue="0" reverse="1">
        <cfvo type="percent" val="0"/>
        <cfvo type="num" val="10"/>
        <cfvo type="num" val="24"/>
      </iconSet>
    </cfRule>
    <cfRule type="iconSet" priority="680">
      <iconSet showValue="0">
        <cfvo type="percent" val="0"/>
        <cfvo type="num" val="10"/>
        <cfvo type="num" val="24"/>
      </iconSet>
    </cfRule>
  </conditionalFormatting>
  <conditionalFormatting sqref="AN33:AN35">
    <cfRule type="containsText" dxfId="7365" priority="681" operator="containsText" text="No Aceptable o Aceptable con Control Especifico">
      <formula>NOT(ISERROR(SEARCH("No Aceptable o Aceptable con Control Especifico",AN33)))</formula>
    </cfRule>
    <cfRule type="containsText" dxfId="7364" priority="682" operator="containsText" text="NO Aceptable">
      <formula>NOT(ISERROR(SEARCH("NO Aceptable",AN33)))</formula>
    </cfRule>
    <cfRule type="containsText" dxfId="7363" priority="683" operator="containsText" text="Mejorable">
      <formula>NOT(ISERROR(SEARCH("Mejorable",AN33)))</formula>
    </cfRule>
    <cfRule type="containsText" dxfId="7362" priority="684" operator="containsText" text="Aceptable">
      <formula>NOT(ISERROR(SEARCH("Aceptable",AN33)))</formula>
    </cfRule>
  </conditionalFormatting>
  <conditionalFormatting sqref="AI33:AJ35">
    <cfRule type="cellIs" dxfId="7361" priority="685" operator="greaterThan">
      <formula>#REF!</formula>
    </cfRule>
  </conditionalFormatting>
  <conditionalFormatting sqref="AL33:AL35">
    <cfRule type="containsText" dxfId="7360" priority="686" operator="containsText" text="ACEPTABLE">
      <formula>NOT(ISERROR(SEARCH("ACEPTABLE",AL33)))</formula>
    </cfRule>
  </conditionalFormatting>
  <conditionalFormatting sqref="W33:W34">
    <cfRule type="containsText" dxfId="7359" priority="687" operator="containsText" text="No Aceptable o Aceptable con Control Especifico">
      <formula>NOT(ISERROR(SEARCH("No Aceptable o Aceptable con Control Especifico",W33)))</formula>
    </cfRule>
    <cfRule type="containsText" dxfId="7358" priority="688" operator="containsText" text="NO Aceptable">
      <formula>NOT(ISERROR(SEARCH("NO Aceptable",W33)))</formula>
    </cfRule>
    <cfRule type="containsText" dxfId="7357" priority="689" operator="containsText" text="Mejorable">
      <formula>NOT(ISERROR(SEARCH("Mejorable",W33)))</formula>
    </cfRule>
    <cfRule type="containsText" dxfId="7356" priority="690" operator="containsText" text="Aceptable">
      <formula>NOT(ISERROR(SEARCH("Aceptable",W33)))</formula>
    </cfRule>
  </conditionalFormatting>
  <conditionalFormatting sqref="P33:U34">
    <cfRule type="cellIs" dxfId="7355" priority="691" operator="greaterThan">
      <formula>#REF!</formula>
    </cfRule>
  </conditionalFormatting>
  <conditionalFormatting sqref="S33:S34">
    <cfRule type="iconSet" priority="692">
      <iconSet>
        <cfvo type="percent" val="0"/>
        <cfvo type="percent" val="9"/>
        <cfvo type="percent" val="23"/>
      </iconSet>
    </cfRule>
    <cfRule type="colorScale" priority="693">
      <colorScale>
        <cfvo type="num" val="6"/>
        <cfvo type="num" val="9"/>
        <cfvo type="num" val="23"/>
        <color rgb="FFF8696B"/>
        <color rgb="FFFFEB84"/>
        <color rgb="FF63BE7B"/>
      </colorScale>
    </cfRule>
    <cfRule type="iconSet" priority="694">
      <iconSet showValue="0" reverse="1">
        <cfvo type="percent" val="0"/>
        <cfvo type="num" val="10"/>
        <cfvo type="num" val="24"/>
      </iconSet>
    </cfRule>
    <cfRule type="iconSet" priority="695">
      <iconSet showValue="0">
        <cfvo type="percent" val="0"/>
        <cfvo type="num" val="10"/>
        <cfvo type="num" val="24"/>
      </iconSet>
    </cfRule>
  </conditionalFormatting>
  <conditionalFormatting sqref="W35">
    <cfRule type="containsText" dxfId="7354" priority="696" operator="containsText" text="No Aceptable o Aceptable con Control Especifico">
      <formula>NOT(ISERROR(SEARCH("No Aceptable o Aceptable con Control Especifico",W35)))</formula>
    </cfRule>
    <cfRule type="containsText" dxfId="7353" priority="697" operator="containsText" text="NO Aceptable">
      <formula>NOT(ISERROR(SEARCH("NO Aceptable",W35)))</formula>
    </cfRule>
    <cfRule type="containsText" dxfId="7352" priority="698" operator="containsText" text="Mejorable">
      <formula>NOT(ISERROR(SEARCH("Mejorable",W35)))</formula>
    </cfRule>
    <cfRule type="containsText" dxfId="7351" priority="699" operator="containsText" text="Aceptable">
      <formula>NOT(ISERROR(SEARCH("Aceptable",W35)))</formula>
    </cfRule>
  </conditionalFormatting>
  <conditionalFormatting sqref="S35">
    <cfRule type="cellIs" dxfId="7350" priority="700" operator="greaterThan">
      <formula>#REF!</formula>
    </cfRule>
  </conditionalFormatting>
  <conditionalFormatting sqref="S35">
    <cfRule type="colorScale" priority="701">
      <colorScale>
        <cfvo type="num" val="6"/>
        <cfvo type="num" val="9"/>
        <cfvo type="num" val="23"/>
        <color rgb="FFF8696B"/>
        <color rgb="FFFFEB84"/>
        <color rgb="FF63BE7B"/>
      </colorScale>
    </cfRule>
    <cfRule type="iconSet" priority="702">
      <iconSet showValue="0" reverse="1">
        <cfvo type="percent" val="0"/>
        <cfvo type="num" val="10"/>
        <cfvo type="num" val="24"/>
      </iconSet>
    </cfRule>
    <cfRule type="iconSet" priority="703">
      <iconSet showValue="0">
        <cfvo type="percent" val="0"/>
        <cfvo type="num" val="10"/>
        <cfvo type="num" val="24"/>
      </iconSet>
    </cfRule>
    <cfRule type="iconSet" priority="704">
      <iconSet>
        <cfvo type="percent" val="0"/>
        <cfvo type="percent" val="9"/>
        <cfvo type="percent" val="23"/>
      </iconSet>
    </cfRule>
  </conditionalFormatting>
  <conditionalFormatting sqref="Q35">
    <cfRule type="cellIs" dxfId="7349" priority="705" operator="greaterThan">
      <formula>#REF!</formula>
    </cfRule>
  </conditionalFormatting>
  <conditionalFormatting sqref="P35">
    <cfRule type="cellIs" dxfId="7348" priority="706" operator="greaterThan">
      <formula>#REF!</formula>
    </cfRule>
  </conditionalFormatting>
  <conditionalFormatting sqref="W50">
    <cfRule type="containsText" dxfId="7347" priority="707" operator="containsText" text="No Aceptable o Aceptable con Control Especifico">
      <formula>NOT(ISERROR(SEARCH("No Aceptable o Aceptable con Control Especifico",W50)))</formula>
    </cfRule>
    <cfRule type="containsText" dxfId="7346" priority="708" operator="containsText" text="NO Aceptable">
      <formula>NOT(ISERROR(SEARCH("NO Aceptable",W50)))</formula>
    </cfRule>
    <cfRule type="containsText" dxfId="7345" priority="709" operator="containsText" text="Mejorable">
      <formula>NOT(ISERROR(SEARCH("Mejorable",W50)))</formula>
    </cfRule>
    <cfRule type="containsText" dxfId="7344" priority="710" operator="containsText" text="Aceptable">
      <formula>NOT(ISERROR(SEARCH("Aceptable",W50)))</formula>
    </cfRule>
  </conditionalFormatting>
  <conditionalFormatting sqref="AN102">
    <cfRule type="containsText" dxfId="7343" priority="711" operator="containsText" text="No Aceptable o Aceptable con Control Especifico">
      <formula>NOT(ISERROR(SEARCH("No Aceptable o Aceptable con Control Especifico",AN102)))</formula>
    </cfRule>
    <cfRule type="containsText" dxfId="7342" priority="712" operator="containsText" text="NO Aceptable">
      <formula>NOT(ISERROR(SEARCH("NO Aceptable",AN102)))</formula>
    </cfRule>
    <cfRule type="containsText" dxfId="7341" priority="713" operator="containsText" text="Mejorable">
      <formula>NOT(ISERROR(SEARCH("Mejorable",AN102)))</formula>
    </cfRule>
    <cfRule type="containsText" dxfId="7340" priority="714" operator="containsText" text="Aceptable">
      <formula>NOT(ISERROR(SEARCH("Aceptable",AN102)))</formula>
    </cfRule>
  </conditionalFormatting>
  <conditionalFormatting sqref="AL102">
    <cfRule type="containsText" dxfId="7339" priority="715" operator="containsText" text="ACEPTABLE">
      <formula>NOT(ISERROR(SEARCH("ACEPTABLE",AL102)))</formula>
    </cfRule>
  </conditionalFormatting>
  <conditionalFormatting sqref="AI102:AJ102">
    <cfRule type="cellIs" dxfId="7338" priority="716" operator="greaterThan">
      <formula>#REF!</formula>
    </cfRule>
  </conditionalFormatting>
  <conditionalFormatting sqref="S102">
    <cfRule type="cellIs" dxfId="7337" priority="717" operator="greaterThan">
      <formula>#REF!</formula>
    </cfRule>
  </conditionalFormatting>
  <conditionalFormatting sqref="T102:U102 P102:R102">
    <cfRule type="cellIs" dxfId="7336" priority="718" operator="greaterThan">
      <formula>#REF!</formula>
    </cfRule>
  </conditionalFormatting>
  <conditionalFormatting sqref="S102">
    <cfRule type="iconSet" priority="719">
      <iconSet>
        <cfvo type="percent" val="0"/>
        <cfvo type="percent" val="9"/>
        <cfvo type="percent" val="23"/>
      </iconSet>
    </cfRule>
    <cfRule type="colorScale" priority="720">
      <colorScale>
        <cfvo type="num" val="6"/>
        <cfvo type="num" val="9"/>
        <cfvo type="num" val="23"/>
        <color rgb="FFF8696B"/>
        <color rgb="FFFFEB84"/>
        <color rgb="FF63BE7B"/>
      </colorScale>
    </cfRule>
    <cfRule type="iconSet" priority="721">
      <iconSet showValue="0" reverse="1">
        <cfvo type="percent" val="0"/>
        <cfvo type="num" val="10"/>
        <cfvo type="num" val="24"/>
      </iconSet>
    </cfRule>
    <cfRule type="iconSet" priority="722">
      <iconSet showValue="0">
        <cfvo type="percent" val="0"/>
        <cfvo type="num" val="10"/>
        <cfvo type="num" val="24"/>
      </iconSet>
    </cfRule>
  </conditionalFormatting>
  <conditionalFormatting sqref="W102">
    <cfRule type="containsText" dxfId="7335" priority="723" operator="containsText" text="No Aceptable o Aceptable con Control Especifico">
      <formula>NOT(ISERROR(SEARCH("No Aceptable o Aceptable con Control Especifico",W102)))</formula>
    </cfRule>
    <cfRule type="containsText" dxfId="7334" priority="724" operator="containsText" text="NO Aceptable">
      <formula>NOT(ISERROR(SEARCH("NO Aceptable",W102)))</formula>
    </cfRule>
    <cfRule type="containsText" dxfId="7333" priority="725" operator="containsText" text="Mejorable">
      <formula>NOT(ISERROR(SEARCH("Mejorable",W102)))</formula>
    </cfRule>
    <cfRule type="containsText" dxfId="7332" priority="726" operator="containsText" text="Aceptable">
      <formula>NOT(ISERROR(SEARCH("Aceptable",W102)))</formula>
    </cfRule>
  </conditionalFormatting>
  <conditionalFormatting sqref="W126:W127">
    <cfRule type="containsText" dxfId="7331" priority="727" operator="containsText" text="No Aceptable o Aceptable con Control Especifico">
      <formula>NOT(ISERROR(SEARCH("No Aceptable o Aceptable con Control Especifico",W126)))</formula>
    </cfRule>
    <cfRule type="containsText" dxfId="7330" priority="728" operator="containsText" text="NO Aceptable">
      <formula>NOT(ISERROR(SEARCH("NO Aceptable",W126)))</formula>
    </cfRule>
    <cfRule type="containsText" dxfId="7329" priority="729" operator="containsText" text="Mejorable">
      <formula>NOT(ISERROR(SEARCH("Mejorable",W126)))</formula>
    </cfRule>
    <cfRule type="containsText" dxfId="7328" priority="730" operator="containsText" text="Aceptable">
      <formula>NOT(ISERROR(SEARCH("Aceptable",W126)))</formula>
    </cfRule>
  </conditionalFormatting>
  <conditionalFormatting sqref="AI118:AJ118 P118:T118 P126:U127 AI124:AJ127">
    <cfRule type="cellIs" dxfId="7327" priority="731" operator="greaterThan">
      <formula>#REF!</formula>
    </cfRule>
  </conditionalFormatting>
  <conditionalFormatting sqref="S103:S104">
    <cfRule type="cellIs" dxfId="7326" priority="732" operator="greaterThan">
      <formula>#REF!</formula>
    </cfRule>
  </conditionalFormatting>
  <conditionalFormatting sqref="P103:R104 T103:U103">
    <cfRule type="cellIs" dxfId="7325" priority="733" operator="greaterThan">
      <formula>#REF!</formula>
    </cfRule>
  </conditionalFormatting>
  <conditionalFormatting sqref="W103">
    <cfRule type="containsText" dxfId="7324" priority="734" operator="containsText" text="No Aceptable o Aceptable con Control Especifico">
      <formula>NOT(ISERROR(SEARCH("No Aceptable o Aceptable con Control Especifico",W103)))</formula>
    </cfRule>
    <cfRule type="containsText" dxfId="7323" priority="735" operator="containsText" text="NO Aceptable">
      <formula>NOT(ISERROR(SEARCH("NO Aceptable",W103)))</formula>
    </cfRule>
    <cfRule type="containsText" dxfId="7322" priority="736" operator="containsText" text="Mejorable">
      <formula>NOT(ISERROR(SEARCH("Mejorable",W103)))</formula>
    </cfRule>
    <cfRule type="containsText" dxfId="7321" priority="737" operator="containsText" text="Aceptable">
      <formula>NOT(ISERROR(SEARCH("Aceptable",W103)))</formula>
    </cfRule>
  </conditionalFormatting>
  <conditionalFormatting sqref="AI103:AJ104">
    <cfRule type="cellIs" dxfId="7320" priority="738" operator="greaterThan">
      <formula>#REF!</formula>
    </cfRule>
  </conditionalFormatting>
  <conditionalFormatting sqref="S124">
    <cfRule type="cellIs" dxfId="7319" priority="739" operator="greaterThan">
      <formula>#REF!</formula>
    </cfRule>
  </conditionalFormatting>
  <conditionalFormatting sqref="W125">
    <cfRule type="containsText" dxfId="7318" priority="740" operator="containsText" text="No Aceptable o Aceptable con Control Especifico">
      <formula>NOT(ISERROR(SEARCH("No Aceptable o Aceptable con Control Especifico",W125)))</formula>
    </cfRule>
    <cfRule type="containsText" dxfId="7317" priority="741" operator="containsText" text="NO Aceptable">
      <formula>NOT(ISERROR(SEARCH("NO Aceptable",W125)))</formula>
    </cfRule>
    <cfRule type="containsText" dxfId="7316" priority="742" operator="containsText" text="Mejorable">
      <formula>NOT(ISERROR(SEARCH("Mejorable",W125)))</formula>
    </cfRule>
    <cfRule type="containsText" dxfId="7315" priority="743" operator="containsText" text="Aceptable">
      <formula>NOT(ISERROR(SEARCH("Aceptable",W125)))</formula>
    </cfRule>
  </conditionalFormatting>
  <conditionalFormatting sqref="T124:U124 P124:R124">
    <cfRule type="cellIs" dxfId="7314" priority="744" operator="greaterThan">
      <formula>#REF!</formula>
    </cfRule>
  </conditionalFormatting>
  <conditionalFormatting sqref="W124">
    <cfRule type="containsText" dxfId="7313" priority="745" operator="containsText" text="No Aceptable o Aceptable con Control Especifico">
      <formula>NOT(ISERROR(SEARCH("No Aceptable o Aceptable con Control Especifico",W124)))</formula>
    </cfRule>
    <cfRule type="containsText" dxfId="7312" priority="746" operator="containsText" text="NO Aceptable">
      <formula>NOT(ISERROR(SEARCH("NO Aceptable",W124)))</formula>
    </cfRule>
    <cfRule type="containsText" dxfId="7311" priority="747" operator="containsText" text="Mejorable">
      <formula>NOT(ISERROR(SEARCH("Mejorable",W124)))</formula>
    </cfRule>
    <cfRule type="containsText" dxfId="7310" priority="748" operator="containsText" text="Aceptable">
      <formula>NOT(ISERROR(SEARCH("Aceptable",W124)))</formula>
    </cfRule>
  </conditionalFormatting>
  <conditionalFormatting sqref="S125">
    <cfRule type="cellIs" dxfId="7309" priority="749" operator="greaterThan">
      <formula>#REF!</formula>
    </cfRule>
  </conditionalFormatting>
  <conditionalFormatting sqref="T125:U125 P125:R125">
    <cfRule type="cellIs" dxfId="7308" priority="750" operator="greaterThan">
      <formula>#REF!</formula>
    </cfRule>
  </conditionalFormatting>
  <conditionalFormatting sqref="T104:U104">
    <cfRule type="cellIs" dxfId="7307" priority="751" operator="greaterThan">
      <formula>#REF!</formula>
    </cfRule>
  </conditionalFormatting>
  <conditionalFormatting sqref="W104">
    <cfRule type="containsText" dxfId="7306" priority="752" operator="containsText" text="No Aceptable o Aceptable con Control Especifico">
      <formula>NOT(ISERROR(SEARCH("No Aceptable o Aceptable con Control Especifico",W104)))</formula>
    </cfRule>
    <cfRule type="containsText" dxfId="7305" priority="753" operator="containsText" text="NO Aceptable">
      <formula>NOT(ISERROR(SEARCH("NO Aceptable",W104)))</formula>
    </cfRule>
    <cfRule type="containsText" dxfId="7304" priority="754" operator="containsText" text="Mejorable">
      <formula>NOT(ISERROR(SEARCH("Mejorable",W104)))</formula>
    </cfRule>
    <cfRule type="containsText" dxfId="7303" priority="755" operator="containsText" text="Aceptable">
      <formula>NOT(ISERROR(SEARCH("Aceptable",W104)))</formula>
    </cfRule>
  </conditionalFormatting>
  <conditionalFormatting sqref="AI105:AJ107">
    <cfRule type="cellIs" dxfId="7302" priority="756" operator="greaterThan">
      <formula>#REF!</formula>
    </cfRule>
  </conditionalFormatting>
  <conditionalFormatting sqref="S105:S107">
    <cfRule type="cellIs" dxfId="7301" priority="757" operator="greaterThan">
      <formula>#REF!</formula>
    </cfRule>
  </conditionalFormatting>
  <conditionalFormatting sqref="P105:R107 T105:U107">
    <cfRule type="cellIs" dxfId="7300" priority="758" operator="greaterThan">
      <formula>#REF!</formula>
    </cfRule>
  </conditionalFormatting>
  <conditionalFormatting sqref="W105">
    <cfRule type="containsText" dxfId="7299" priority="759" operator="containsText" text="No Aceptable o Aceptable con Control Especifico">
      <formula>NOT(ISERROR(SEARCH("No Aceptable o Aceptable con Control Especifico",W105)))</formula>
    </cfRule>
    <cfRule type="containsText" dxfId="7298" priority="760" operator="containsText" text="NO Aceptable">
      <formula>NOT(ISERROR(SEARCH("NO Aceptable",W105)))</formula>
    </cfRule>
    <cfRule type="containsText" dxfId="7297" priority="761" operator="containsText" text="Mejorable">
      <formula>NOT(ISERROR(SEARCH("Mejorable",W105)))</formula>
    </cfRule>
    <cfRule type="containsText" dxfId="7296" priority="762" operator="containsText" text="Aceptable">
      <formula>NOT(ISERROR(SEARCH("Aceptable",W105)))</formula>
    </cfRule>
  </conditionalFormatting>
  <conditionalFormatting sqref="AI112:AJ114">
    <cfRule type="cellIs" dxfId="7295" priority="763" operator="greaterThan">
      <formula>#REF!</formula>
    </cfRule>
  </conditionalFormatting>
  <conditionalFormatting sqref="S112:S113">
    <cfRule type="cellIs" dxfId="7294" priority="764" operator="greaterThan">
      <formula>#REF!</formula>
    </cfRule>
  </conditionalFormatting>
  <conditionalFormatting sqref="P112:R113 T112:U113">
    <cfRule type="cellIs" dxfId="7293" priority="765" operator="greaterThan">
      <formula>#REF!</formula>
    </cfRule>
  </conditionalFormatting>
  <conditionalFormatting sqref="W112:W113">
    <cfRule type="containsText" dxfId="7292" priority="766" operator="containsText" text="No Aceptable o Aceptable con Control Especifico">
      <formula>NOT(ISERROR(SEARCH("No Aceptable o Aceptable con Control Especifico",W112)))</formula>
    </cfRule>
    <cfRule type="containsText" dxfId="7291" priority="767" operator="containsText" text="NO Aceptable">
      <formula>NOT(ISERROR(SEARCH("NO Aceptable",W112)))</formula>
    </cfRule>
    <cfRule type="containsText" dxfId="7290" priority="768" operator="containsText" text="Mejorable">
      <formula>NOT(ISERROR(SEARCH("Mejorable",W112)))</formula>
    </cfRule>
    <cfRule type="containsText" dxfId="7289" priority="769" operator="containsText" text="Aceptable">
      <formula>NOT(ISERROR(SEARCH("Aceptable",W112)))</formula>
    </cfRule>
  </conditionalFormatting>
  <conditionalFormatting sqref="AI115:AJ115">
    <cfRule type="cellIs" dxfId="7288" priority="770" operator="greaterThan">
      <formula>#REF!</formula>
    </cfRule>
  </conditionalFormatting>
  <conditionalFormatting sqref="S115">
    <cfRule type="cellIs" dxfId="7287" priority="771" operator="greaterThan">
      <formula>#REF!</formula>
    </cfRule>
  </conditionalFormatting>
  <conditionalFormatting sqref="R115 T115:U115">
    <cfRule type="cellIs" dxfId="7286" priority="772" operator="greaterThan">
      <formula>#REF!</formula>
    </cfRule>
  </conditionalFormatting>
  <conditionalFormatting sqref="W115">
    <cfRule type="containsText" dxfId="7285" priority="773" operator="containsText" text="No Aceptable o Aceptable con Control Especifico">
      <formula>NOT(ISERROR(SEARCH("No Aceptable o Aceptable con Control Especifico",W115)))</formula>
    </cfRule>
    <cfRule type="containsText" dxfId="7284" priority="774" operator="containsText" text="NO Aceptable">
      <formula>NOT(ISERROR(SEARCH("NO Aceptable",W115)))</formula>
    </cfRule>
    <cfRule type="containsText" dxfId="7283" priority="775" operator="containsText" text="Mejorable">
      <formula>NOT(ISERROR(SEARCH("Mejorable",W115)))</formula>
    </cfRule>
    <cfRule type="containsText" dxfId="7282" priority="776" operator="containsText" text="Aceptable">
      <formula>NOT(ISERROR(SEARCH("Aceptable",W115)))</formula>
    </cfRule>
  </conditionalFormatting>
  <conditionalFormatting sqref="P115:Q115">
    <cfRule type="cellIs" dxfId="7281" priority="777" operator="greaterThan">
      <formula>#REF!</formula>
    </cfRule>
  </conditionalFormatting>
  <conditionalFormatting sqref="S114">
    <cfRule type="cellIs" dxfId="7280" priority="778" operator="greaterThan">
      <formula>#REF!</formula>
    </cfRule>
  </conditionalFormatting>
  <conditionalFormatting sqref="P114:R114 T114:U114">
    <cfRule type="cellIs" dxfId="7279" priority="779" operator="greaterThan">
      <formula>#REF!</formula>
    </cfRule>
  </conditionalFormatting>
  <conditionalFormatting sqref="W114">
    <cfRule type="containsText" dxfId="7278" priority="780" operator="containsText" text="No Aceptable o Aceptable con Control Especifico">
      <formula>NOT(ISERROR(SEARCH("No Aceptable o Aceptable con Control Especifico",W114)))</formula>
    </cfRule>
    <cfRule type="containsText" dxfId="7277" priority="781" operator="containsText" text="NO Aceptable">
      <formula>NOT(ISERROR(SEARCH("NO Aceptable",W114)))</formula>
    </cfRule>
    <cfRule type="containsText" dxfId="7276" priority="782" operator="containsText" text="Mejorable">
      <formula>NOT(ISERROR(SEARCH("Mejorable",W114)))</formula>
    </cfRule>
    <cfRule type="containsText" dxfId="7275" priority="783" operator="containsText" text="Aceptable">
      <formula>NOT(ISERROR(SEARCH("Aceptable",W114)))</formula>
    </cfRule>
  </conditionalFormatting>
  <conditionalFormatting sqref="W116">
    <cfRule type="containsText" dxfId="7274" priority="784" operator="containsText" text="No Aceptable o Aceptable con Control Especifico">
      <formula>NOT(ISERROR(SEARCH("No Aceptable o Aceptable con Control Especifico",W116)))</formula>
    </cfRule>
    <cfRule type="containsText" dxfId="7273" priority="785" operator="containsText" text="NO Aceptable">
      <formula>NOT(ISERROR(SEARCH("NO Aceptable",W116)))</formula>
    </cfRule>
    <cfRule type="containsText" dxfId="7272" priority="786" operator="containsText" text="Mejorable">
      <formula>NOT(ISERROR(SEARCH("Mejorable",W116)))</formula>
    </cfRule>
    <cfRule type="containsText" dxfId="7271" priority="787" operator="containsText" text="Aceptable">
      <formula>NOT(ISERROR(SEARCH("Aceptable",W116)))</formula>
    </cfRule>
  </conditionalFormatting>
  <conditionalFormatting sqref="P116:U116 AI116:AJ116">
    <cfRule type="cellIs" dxfId="7270" priority="788" operator="greaterThan">
      <formula>#REF!</formula>
    </cfRule>
  </conditionalFormatting>
  <conditionalFormatting sqref="W118">
    <cfRule type="containsText" dxfId="7269" priority="789" operator="containsText" text="No Aceptable o Aceptable con Control Especifico">
      <formula>NOT(ISERROR(SEARCH("No Aceptable o Aceptable con Control Especifico",W118)))</formula>
    </cfRule>
    <cfRule type="containsText" dxfId="7268" priority="790" operator="containsText" text="NO Aceptable">
      <formula>NOT(ISERROR(SEARCH("NO Aceptable",W118)))</formula>
    </cfRule>
    <cfRule type="containsText" dxfId="7267" priority="791" operator="containsText" text="Mejorable">
      <formula>NOT(ISERROR(SEARCH("Mejorable",W118)))</formula>
    </cfRule>
    <cfRule type="containsText" dxfId="7266" priority="792" operator="containsText" text="Aceptable">
      <formula>NOT(ISERROR(SEARCH("Aceptable",W118)))</formula>
    </cfRule>
  </conditionalFormatting>
  <conditionalFormatting sqref="U118">
    <cfRule type="cellIs" dxfId="7265" priority="793" operator="greaterThan">
      <formula>#REF!</formula>
    </cfRule>
  </conditionalFormatting>
  <conditionalFormatting sqref="AI119:AJ119">
    <cfRule type="cellIs" dxfId="7264" priority="794" operator="greaterThan">
      <formula>#REF!</formula>
    </cfRule>
  </conditionalFormatting>
  <conditionalFormatting sqref="S119">
    <cfRule type="cellIs" dxfId="7263" priority="795" operator="greaterThan">
      <formula>#REF!</formula>
    </cfRule>
  </conditionalFormatting>
  <conditionalFormatting sqref="P119:R119 T119:U119">
    <cfRule type="cellIs" dxfId="7262" priority="796" operator="greaterThan">
      <formula>#REF!</formula>
    </cfRule>
  </conditionalFormatting>
  <conditionalFormatting sqref="W119">
    <cfRule type="containsText" dxfId="7261" priority="797" operator="containsText" text="No Aceptable o Aceptable con Control Especifico">
      <formula>NOT(ISERROR(SEARCH("No Aceptable o Aceptable con Control Especifico",W119)))</formula>
    </cfRule>
    <cfRule type="containsText" dxfId="7260" priority="798" operator="containsText" text="NO Aceptable">
      <formula>NOT(ISERROR(SEARCH("NO Aceptable",W119)))</formula>
    </cfRule>
    <cfRule type="containsText" dxfId="7259" priority="799" operator="containsText" text="Mejorable">
      <formula>NOT(ISERROR(SEARCH("Mejorable",W119)))</formula>
    </cfRule>
    <cfRule type="containsText" dxfId="7258" priority="800" operator="containsText" text="Aceptable">
      <formula>NOT(ISERROR(SEARCH("Aceptable",W119)))</formula>
    </cfRule>
  </conditionalFormatting>
  <conditionalFormatting sqref="W120">
    <cfRule type="containsText" dxfId="7257" priority="801" operator="containsText" text="No Aceptable o Aceptable con Control Especifico">
      <formula>NOT(ISERROR(SEARCH("No Aceptable o Aceptable con Control Especifico",W120)))</formula>
    </cfRule>
    <cfRule type="containsText" dxfId="7256" priority="802" operator="containsText" text="NO Aceptable">
      <formula>NOT(ISERROR(SEARCH("NO Aceptable",W120)))</formula>
    </cfRule>
    <cfRule type="containsText" dxfId="7255" priority="803" operator="containsText" text="Mejorable">
      <formula>NOT(ISERROR(SEARCH("Mejorable",W120)))</formula>
    </cfRule>
    <cfRule type="containsText" dxfId="7254" priority="804" operator="containsText" text="Aceptable">
      <formula>NOT(ISERROR(SEARCH("Aceptable",W120)))</formula>
    </cfRule>
  </conditionalFormatting>
  <conditionalFormatting sqref="S120:U120 AI120:AJ120">
    <cfRule type="cellIs" dxfId="7253" priority="805" operator="greaterThan">
      <formula>#REF!</formula>
    </cfRule>
  </conditionalFormatting>
  <conditionalFormatting sqref="P120:R120">
    <cfRule type="cellIs" dxfId="7252" priority="806" operator="greaterThan">
      <formula>#REF!</formula>
    </cfRule>
  </conditionalFormatting>
  <conditionalFormatting sqref="W121">
    <cfRule type="containsText" dxfId="7251" priority="807" operator="containsText" text="No Aceptable o Aceptable con Control Especifico">
      <formula>NOT(ISERROR(SEARCH("No Aceptable o Aceptable con Control Especifico",W121)))</formula>
    </cfRule>
    <cfRule type="containsText" dxfId="7250" priority="808" operator="containsText" text="NO Aceptable">
      <formula>NOT(ISERROR(SEARCH("NO Aceptable",W121)))</formula>
    </cfRule>
    <cfRule type="containsText" dxfId="7249" priority="809" operator="containsText" text="Mejorable">
      <formula>NOT(ISERROR(SEARCH("Mejorable",W121)))</formula>
    </cfRule>
    <cfRule type="containsText" dxfId="7248" priority="810" operator="containsText" text="Aceptable">
      <formula>NOT(ISERROR(SEARCH("Aceptable",W121)))</formula>
    </cfRule>
  </conditionalFormatting>
  <conditionalFormatting sqref="P121:U121 AI121:AJ121">
    <cfRule type="cellIs" dxfId="7247" priority="811" operator="greaterThan">
      <formula>#REF!</formula>
    </cfRule>
  </conditionalFormatting>
  <conditionalFormatting sqref="W122">
    <cfRule type="containsText" dxfId="7246" priority="812" operator="containsText" text="No Aceptable o Aceptable con Control Especifico">
      <formula>NOT(ISERROR(SEARCH("No Aceptable o Aceptable con Control Especifico",W122)))</formula>
    </cfRule>
    <cfRule type="containsText" dxfId="7245" priority="813" operator="containsText" text="NO Aceptable">
      <formula>NOT(ISERROR(SEARCH("NO Aceptable",W122)))</formula>
    </cfRule>
    <cfRule type="containsText" dxfId="7244" priority="814" operator="containsText" text="Mejorable">
      <formula>NOT(ISERROR(SEARCH("Mejorable",W122)))</formula>
    </cfRule>
    <cfRule type="containsText" dxfId="7243" priority="815" operator="containsText" text="Aceptable">
      <formula>NOT(ISERROR(SEARCH("Aceptable",W122)))</formula>
    </cfRule>
  </conditionalFormatting>
  <conditionalFormatting sqref="P122:U122">
    <cfRule type="cellIs" dxfId="7242" priority="816" operator="greaterThan">
      <formula>#REF!</formula>
    </cfRule>
  </conditionalFormatting>
  <conditionalFormatting sqref="AI122:AJ122">
    <cfRule type="cellIs" dxfId="7241" priority="817" operator="greaterThan">
      <formula>#REF!</formula>
    </cfRule>
  </conditionalFormatting>
  <conditionalFormatting sqref="AI123:AJ123">
    <cfRule type="cellIs" dxfId="7240" priority="818" operator="greaterThan">
      <formula>#REF!</formula>
    </cfRule>
  </conditionalFormatting>
  <conditionalFormatting sqref="W123">
    <cfRule type="containsText" dxfId="7239" priority="819" operator="containsText" text="No Aceptable o Aceptable con Control Especifico">
      <formula>NOT(ISERROR(SEARCH("No Aceptable o Aceptable con Control Especifico",W123)))</formula>
    </cfRule>
    <cfRule type="containsText" dxfId="7238" priority="820" operator="containsText" text="NO Aceptable">
      <formula>NOT(ISERROR(SEARCH("NO Aceptable",W123)))</formula>
    </cfRule>
    <cfRule type="containsText" dxfId="7237" priority="821" operator="containsText" text="Mejorable">
      <formula>NOT(ISERROR(SEARCH("Mejorable",W123)))</formula>
    </cfRule>
    <cfRule type="containsText" dxfId="7236" priority="822" operator="containsText" text="Aceptable">
      <formula>NOT(ISERROR(SEARCH("Aceptable",W123)))</formula>
    </cfRule>
  </conditionalFormatting>
  <conditionalFormatting sqref="R123:S123 U123">
    <cfRule type="cellIs" dxfId="7235" priority="823" operator="greaterThan">
      <formula>#REF!</formula>
    </cfRule>
  </conditionalFormatting>
  <conditionalFormatting sqref="T123 P123:Q123">
    <cfRule type="cellIs" dxfId="7234" priority="824" operator="greaterThan">
      <formula>#REF!</formula>
    </cfRule>
  </conditionalFormatting>
  <conditionalFormatting sqref="S111">
    <cfRule type="cellIs" dxfId="7233" priority="825" operator="greaterThan">
      <formula>#REF!</formula>
    </cfRule>
  </conditionalFormatting>
  <conditionalFormatting sqref="AI117:AJ117">
    <cfRule type="cellIs" dxfId="7232" priority="826" operator="greaterThan">
      <formula>#REF!</formula>
    </cfRule>
  </conditionalFormatting>
  <conditionalFormatting sqref="S117">
    <cfRule type="cellIs" dxfId="7231" priority="827" operator="greaterThan">
      <formula>#REF!</formula>
    </cfRule>
  </conditionalFormatting>
  <conditionalFormatting sqref="P117:R117 T117:U117">
    <cfRule type="cellIs" dxfId="7230" priority="828" operator="greaterThan">
      <formula>#REF!</formula>
    </cfRule>
  </conditionalFormatting>
  <conditionalFormatting sqref="W117">
    <cfRule type="containsText" dxfId="7229" priority="829" operator="containsText" text="No Aceptable o Aceptable con Control Especifico">
      <formula>NOT(ISERROR(SEARCH("No Aceptable o Aceptable con Control Especifico",W117)))</formula>
    </cfRule>
    <cfRule type="containsText" dxfId="7228" priority="830" operator="containsText" text="NO Aceptable">
      <formula>NOT(ISERROR(SEARCH("NO Aceptable",W117)))</formula>
    </cfRule>
    <cfRule type="containsText" dxfId="7227" priority="831" operator="containsText" text="Mejorable">
      <formula>NOT(ISERROR(SEARCH("Mejorable",W117)))</formula>
    </cfRule>
    <cfRule type="containsText" dxfId="7226" priority="832" operator="containsText" text="Aceptable">
      <formula>NOT(ISERROR(SEARCH("Aceptable",W117)))</formula>
    </cfRule>
  </conditionalFormatting>
  <conditionalFormatting sqref="W109">
    <cfRule type="containsText" dxfId="7225" priority="833" operator="containsText" text="No Aceptable o Aceptable con Control Especifico">
      <formula>NOT(ISERROR(SEARCH("No Aceptable o Aceptable con Control Especifico",W109)))</formula>
    </cfRule>
    <cfRule type="containsText" dxfId="7224" priority="834" operator="containsText" text="NO Aceptable">
      <formula>NOT(ISERROR(SEARCH("NO Aceptable",W109)))</formula>
    </cfRule>
    <cfRule type="containsText" dxfId="7223" priority="835" operator="containsText" text="Mejorable">
      <formula>NOT(ISERROR(SEARCH("Mejorable",W109)))</formula>
    </cfRule>
    <cfRule type="containsText" dxfId="7222" priority="836" operator="containsText" text="Aceptable">
      <formula>NOT(ISERROR(SEARCH("Aceptable",W109)))</formula>
    </cfRule>
  </conditionalFormatting>
  <conditionalFormatting sqref="S109">
    <cfRule type="cellIs" dxfId="7221" priority="837" operator="greaterThan">
      <formula>#REF!</formula>
    </cfRule>
  </conditionalFormatting>
  <conditionalFormatting sqref="S110">
    <cfRule type="cellIs" dxfId="7220" priority="838" operator="greaterThan">
      <formula>#REF!</formula>
    </cfRule>
  </conditionalFormatting>
  <conditionalFormatting sqref="Q109">
    <cfRule type="cellIs" dxfId="7219" priority="839" operator="greaterThan">
      <formula>#REF!</formula>
    </cfRule>
  </conditionalFormatting>
  <conditionalFormatting sqref="W110">
    <cfRule type="containsText" dxfId="7218" priority="840" operator="containsText" text="No Aceptable o Aceptable con Control Especifico">
      <formula>NOT(ISERROR(SEARCH("No Aceptable o Aceptable con Control Especifico",W110)))</formula>
    </cfRule>
    <cfRule type="containsText" dxfId="7217" priority="841" operator="containsText" text="NO Aceptable">
      <formula>NOT(ISERROR(SEARCH("NO Aceptable",W110)))</formula>
    </cfRule>
    <cfRule type="containsText" dxfId="7216" priority="842" operator="containsText" text="Mejorable">
      <formula>NOT(ISERROR(SEARCH("Mejorable",W110)))</formula>
    </cfRule>
    <cfRule type="containsText" dxfId="7215" priority="843" operator="containsText" text="Aceptable">
      <formula>NOT(ISERROR(SEARCH("Aceptable",W110)))</formula>
    </cfRule>
  </conditionalFormatting>
  <conditionalFormatting sqref="Q110">
    <cfRule type="cellIs" dxfId="7214" priority="844" operator="greaterThan">
      <formula>#REF!</formula>
    </cfRule>
  </conditionalFormatting>
  <conditionalFormatting sqref="Q111">
    <cfRule type="cellIs" dxfId="7213" priority="845" operator="greaterThan">
      <formula>#REF!</formula>
    </cfRule>
  </conditionalFormatting>
  <conditionalFormatting sqref="W111">
    <cfRule type="containsText" dxfId="7212" priority="846" operator="containsText" text="No Aceptable o Aceptable con Control Especifico">
      <formula>NOT(ISERROR(SEARCH("No Aceptable o Aceptable con Control Especifico",W111)))</formula>
    </cfRule>
    <cfRule type="containsText" dxfId="7211" priority="847" operator="containsText" text="NO Aceptable">
      <formula>NOT(ISERROR(SEARCH("NO Aceptable",W111)))</formula>
    </cfRule>
    <cfRule type="containsText" dxfId="7210" priority="848" operator="containsText" text="Mejorable">
      <formula>NOT(ISERROR(SEARCH("Mejorable",W111)))</formula>
    </cfRule>
    <cfRule type="containsText" dxfId="7209" priority="849" operator="containsText" text="Aceptable">
      <formula>NOT(ISERROR(SEARCH("Aceptable",W111)))</formula>
    </cfRule>
  </conditionalFormatting>
  <conditionalFormatting sqref="S124">
    <cfRule type="colorScale" priority="850">
      <colorScale>
        <cfvo type="num" val="6"/>
        <cfvo type="num" val="9"/>
        <cfvo type="num" val="23"/>
        <color rgb="FFF8696B"/>
        <color rgb="FFFFEB84"/>
        <color rgb="FF63BE7B"/>
      </colorScale>
    </cfRule>
    <cfRule type="iconSet" priority="851">
      <iconSet showValue="0" reverse="1">
        <cfvo type="percent" val="0"/>
        <cfvo type="num" val="10"/>
        <cfvo type="num" val="24"/>
      </iconSet>
    </cfRule>
    <cfRule type="iconSet" priority="852">
      <iconSet showValue="0">
        <cfvo type="percent" val="0"/>
        <cfvo type="num" val="10"/>
        <cfvo type="num" val="24"/>
      </iconSet>
    </cfRule>
    <cfRule type="iconSet" priority="853">
      <iconSet>
        <cfvo type="percent" val="0"/>
        <cfvo type="percent" val="9"/>
        <cfvo type="percent" val="23"/>
      </iconSet>
    </cfRule>
  </conditionalFormatting>
  <conditionalFormatting sqref="S125">
    <cfRule type="colorScale" priority="854">
      <colorScale>
        <cfvo type="num" val="6"/>
        <cfvo type="num" val="9"/>
        <cfvo type="num" val="23"/>
        <color rgb="FFF8696B"/>
        <color rgb="FFFFEB84"/>
        <color rgb="FF63BE7B"/>
      </colorScale>
    </cfRule>
    <cfRule type="iconSet" priority="855">
      <iconSet showValue="0" reverse="1">
        <cfvo type="percent" val="0"/>
        <cfvo type="num" val="10"/>
        <cfvo type="num" val="24"/>
      </iconSet>
    </cfRule>
    <cfRule type="iconSet" priority="856">
      <iconSet showValue="0">
        <cfvo type="percent" val="0"/>
        <cfvo type="num" val="10"/>
        <cfvo type="num" val="24"/>
      </iconSet>
    </cfRule>
    <cfRule type="iconSet" priority="857">
      <iconSet>
        <cfvo type="percent" val="0"/>
        <cfvo type="percent" val="9"/>
        <cfvo type="percent" val="23"/>
      </iconSet>
    </cfRule>
  </conditionalFormatting>
  <conditionalFormatting sqref="S105:S107">
    <cfRule type="colorScale" priority="858">
      <colorScale>
        <cfvo type="num" val="6"/>
        <cfvo type="num" val="9"/>
        <cfvo type="num" val="23"/>
        <color rgb="FFF8696B"/>
        <color rgb="FFFFEB84"/>
        <color rgb="FF63BE7B"/>
      </colorScale>
    </cfRule>
    <cfRule type="iconSet" priority="859">
      <iconSet showValue="0" reverse="1">
        <cfvo type="percent" val="0"/>
        <cfvo type="num" val="10"/>
        <cfvo type="num" val="24"/>
      </iconSet>
    </cfRule>
    <cfRule type="iconSet" priority="860">
      <iconSet showValue="0">
        <cfvo type="percent" val="0"/>
        <cfvo type="num" val="10"/>
        <cfvo type="num" val="24"/>
      </iconSet>
    </cfRule>
    <cfRule type="iconSet" priority="861">
      <iconSet>
        <cfvo type="percent" val="0"/>
        <cfvo type="percent" val="9"/>
        <cfvo type="percent" val="23"/>
      </iconSet>
    </cfRule>
  </conditionalFormatting>
  <conditionalFormatting sqref="S114">
    <cfRule type="colorScale" priority="862">
      <colorScale>
        <cfvo type="num" val="6"/>
        <cfvo type="num" val="9"/>
        <cfvo type="num" val="23"/>
        <color rgb="FFF8696B"/>
        <color rgb="FFFFEB84"/>
        <color rgb="FF63BE7B"/>
      </colorScale>
    </cfRule>
    <cfRule type="iconSet" priority="863">
      <iconSet showValue="0" reverse="1">
        <cfvo type="percent" val="0"/>
        <cfvo type="num" val="10"/>
        <cfvo type="num" val="24"/>
      </iconSet>
    </cfRule>
    <cfRule type="iconSet" priority="864">
      <iconSet showValue="0">
        <cfvo type="percent" val="0"/>
        <cfvo type="num" val="10"/>
        <cfvo type="num" val="24"/>
      </iconSet>
    </cfRule>
    <cfRule type="iconSet" priority="865">
      <iconSet>
        <cfvo type="percent" val="0"/>
        <cfvo type="percent" val="9"/>
        <cfvo type="percent" val="23"/>
      </iconSet>
    </cfRule>
  </conditionalFormatting>
  <conditionalFormatting sqref="S116">
    <cfRule type="colorScale" priority="866">
      <colorScale>
        <cfvo type="num" val="6"/>
        <cfvo type="num" val="9"/>
        <cfvo type="num" val="23"/>
        <color rgb="FFF8696B"/>
        <color rgb="FFFFEB84"/>
        <color rgb="FF63BE7B"/>
      </colorScale>
    </cfRule>
    <cfRule type="iconSet" priority="867">
      <iconSet showValue="0" reverse="1">
        <cfvo type="percent" val="0"/>
        <cfvo type="num" val="10"/>
        <cfvo type="num" val="24"/>
      </iconSet>
    </cfRule>
    <cfRule type="iconSet" priority="868">
      <iconSet showValue="0">
        <cfvo type="percent" val="0"/>
        <cfvo type="num" val="10"/>
        <cfvo type="num" val="24"/>
      </iconSet>
    </cfRule>
    <cfRule type="iconSet" priority="869">
      <iconSet>
        <cfvo type="percent" val="0"/>
        <cfvo type="percent" val="9"/>
        <cfvo type="percent" val="23"/>
      </iconSet>
    </cfRule>
  </conditionalFormatting>
  <conditionalFormatting sqref="S119">
    <cfRule type="colorScale" priority="870">
      <colorScale>
        <cfvo type="num" val="6"/>
        <cfvo type="num" val="9"/>
        <cfvo type="num" val="23"/>
        <color rgb="FFF8696B"/>
        <color rgb="FFFFEB84"/>
        <color rgb="FF63BE7B"/>
      </colorScale>
    </cfRule>
    <cfRule type="iconSet" priority="871">
      <iconSet showValue="0" reverse="1">
        <cfvo type="percent" val="0"/>
        <cfvo type="num" val="10"/>
        <cfvo type="num" val="24"/>
      </iconSet>
    </cfRule>
    <cfRule type="iconSet" priority="872">
      <iconSet showValue="0">
        <cfvo type="percent" val="0"/>
        <cfvo type="num" val="10"/>
        <cfvo type="num" val="24"/>
      </iconSet>
    </cfRule>
    <cfRule type="iconSet" priority="873">
      <iconSet>
        <cfvo type="percent" val="0"/>
        <cfvo type="percent" val="9"/>
        <cfvo type="percent" val="23"/>
      </iconSet>
    </cfRule>
  </conditionalFormatting>
  <conditionalFormatting sqref="S120">
    <cfRule type="colorScale" priority="874">
      <colorScale>
        <cfvo type="num" val="6"/>
        <cfvo type="num" val="9"/>
        <cfvo type="num" val="23"/>
        <color rgb="FFF8696B"/>
        <color rgb="FFFFEB84"/>
        <color rgb="FF63BE7B"/>
      </colorScale>
    </cfRule>
    <cfRule type="iconSet" priority="875">
      <iconSet showValue="0" reverse="1">
        <cfvo type="percent" val="0"/>
        <cfvo type="num" val="10"/>
        <cfvo type="num" val="24"/>
      </iconSet>
    </cfRule>
    <cfRule type="iconSet" priority="876">
      <iconSet showValue="0">
        <cfvo type="percent" val="0"/>
        <cfvo type="num" val="10"/>
        <cfvo type="num" val="24"/>
      </iconSet>
    </cfRule>
    <cfRule type="iconSet" priority="877">
      <iconSet>
        <cfvo type="percent" val="0"/>
        <cfvo type="percent" val="9"/>
        <cfvo type="percent" val="23"/>
      </iconSet>
    </cfRule>
  </conditionalFormatting>
  <conditionalFormatting sqref="S121">
    <cfRule type="colorScale" priority="878">
      <colorScale>
        <cfvo type="num" val="6"/>
        <cfvo type="num" val="9"/>
        <cfvo type="num" val="23"/>
        <color rgb="FFF8696B"/>
        <color rgb="FFFFEB84"/>
        <color rgb="FF63BE7B"/>
      </colorScale>
    </cfRule>
    <cfRule type="iconSet" priority="879">
      <iconSet showValue="0" reverse="1">
        <cfvo type="percent" val="0"/>
        <cfvo type="num" val="10"/>
        <cfvo type="num" val="24"/>
      </iconSet>
    </cfRule>
    <cfRule type="iconSet" priority="880">
      <iconSet showValue="0">
        <cfvo type="percent" val="0"/>
        <cfvo type="num" val="10"/>
        <cfvo type="num" val="24"/>
      </iconSet>
    </cfRule>
    <cfRule type="iconSet" priority="881">
      <iconSet>
        <cfvo type="percent" val="0"/>
        <cfvo type="percent" val="9"/>
        <cfvo type="percent" val="23"/>
      </iconSet>
    </cfRule>
  </conditionalFormatting>
  <conditionalFormatting sqref="S126:S127 S118 S103:S104">
    <cfRule type="colorScale" priority="882">
      <colorScale>
        <cfvo type="num" val="6"/>
        <cfvo type="num" val="9"/>
        <cfvo type="num" val="23"/>
        <color rgb="FFF8696B"/>
        <color rgb="FFFFEB84"/>
        <color rgb="FF63BE7B"/>
      </colorScale>
    </cfRule>
    <cfRule type="iconSet" priority="883">
      <iconSet showValue="0" reverse="1">
        <cfvo type="percent" val="0"/>
        <cfvo type="num" val="10"/>
        <cfvo type="num" val="24"/>
      </iconSet>
    </cfRule>
    <cfRule type="iconSet" priority="884">
      <iconSet showValue="0">
        <cfvo type="percent" val="0"/>
        <cfvo type="num" val="10"/>
        <cfvo type="num" val="24"/>
      </iconSet>
    </cfRule>
    <cfRule type="iconSet" priority="885">
      <iconSet>
        <cfvo type="percent" val="0"/>
        <cfvo type="percent" val="9"/>
        <cfvo type="percent" val="23"/>
      </iconSet>
    </cfRule>
  </conditionalFormatting>
  <conditionalFormatting sqref="S122">
    <cfRule type="colorScale" priority="886">
      <colorScale>
        <cfvo type="num" val="6"/>
        <cfvo type="num" val="9"/>
        <cfvo type="num" val="23"/>
        <color rgb="FFF8696B"/>
        <color rgb="FFFFEB84"/>
        <color rgb="FF63BE7B"/>
      </colorScale>
    </cfRule>
    <cfRule type="iconSet" priority="887">
      <iconSet showValue="0" reverse="1">
        <cfvo type="percent" val="0"/>
        <cfvo type="num" val="10"/>
        <cfvo type="num" val="24"/>
      </iconSet>
    </cfRule>
    <cfRule type="iconSet" priority="888">
      <iconSet showValue="0">
        <cfvo type="percent" val="0"/>
        <cfvo type="num" val="10"/>
        <cfvo type="num" val="24"/>
      </iconSet>
    </cfRule>
    <cfRule type="iconSet" priority="889">
      <iconSet>
        <cfvo type="percent" val="0"/>
        <cfvo type="percent" val="9"/>
        <cfvo type="percent" val="23"/>
      </iconSet>
    </cfRule>
  </conditionalFormatting>
  <conditionalFormatting sqref="S123">
    <cfRule type="colorScale" priority="890">
      <colorScale>
        <cfvo type="num" val="6"/>
        <cfvo type="num" val="9"/>
        <cfvo type="num" val="23"/>
        <color rgb="FFF8696B"/>
        <color rgb="FFFFEB84"/>
        <color rgb="FF63BE7B"/>
      </colorScale>
    </cfRule>
    <cfRule type="iconSet" priority="891">
      <iconSet showValue="0" reverse="1">
        <cfvo type="percent" val="0"/>
        <cfvo type="num" val="10"/>
        <cfvo type="num" val="24"/>
      </iconSet>
    </cfRule>
    <cfRule type="iconSet" priority="892">
      <iconSet showValue="0">
        <cfvo type="percent" val="0"/>
        <cfvo type="num" val="10"/>
        <cfvo type="num" val="24"/>
      </iconSet>
    </cfRule>
    <cfRule type="iconSet" priority="893">
      <iconSet>
        <cfvo type="percent" val="0"/>
        <cfvo type="percent" val="9"/>
        <cfvo type="percent" val="23"/>
      </iconSet>
    </cfRule>
  </conditionalFormatting>
  <conditionalFormatting sqref="S111">
    <cfRule type="colorScale" priority="894">
      <colorScale>
        <cfvo type="num" val="6"/>
        <cfvo type="num" val="9"/>
        <cfvo type="num" val="23"/>
        <color rgb="FFF8696B"/>
        <color rgb="FFFFEB84"/>
        <color rgb="FF63BE7B"/>
      </colorScale>
    </cfRule>
    <cfRule type="iconSet" priority="895">
      <iconSet showValue="0" reverse="1">
        <cfvo type="percent" val="0"/>
        <cfvo type="num" val="10"/>
        <cfvo type="num" val="24"/>
      </iconSet>
    </cfRule>
    <cfRule type="iconSet" priority="896">
      <iconSet showValue="0">
        <cfvo type="percent" val="0"/>
        <cfvo type="num" val="10"/>
        <cfvo type="num" val="24"/>
      </iconSet>
    </cfRule>
    <cfRule type="iconSet" priority="897">
      <iconSet>
        <cfvo type="percent" val="0"/>
        <cfvo type="percent" val="9"/>
        <cfvo type="percent" val="23"/>
      </iconSet>
    </cfRule>
  </conditionalFormatting>
  <conditionalFormatting sqref="S112:S113">
    <cfRule type="colorScale" priority="898">
      <colorScale>
        <cfvo type="num" val="6"/>
        <cfvo type="num" val="9"/>
        <cfvo type="num" val="23"/>
        <color rgb="FFF8696B"/>
        <color rgb="FFFFEB84"/>
        <color rgb="FF63BE7B"/>
      </colorScale>
    </cfRule>
    <cfRule type="iconSet" priority="899">
      <iconSet showValue="0" reverse="1">
        <cfvo type="percent" val="0"/>
        <cfvo type="num" val="10"/>
        <cfvo type="num" val="24"/>
      </iconSet>
    </cfRule>
    <cfRule type="iconSet" priority="900">
      <iconSet showValue="0">
        <cfvo type="percent" val="0"/>
        <cfvo type="num" val="10"/>
        <cfvo type="num" val="24"/>
      </iconSet>
    </cfRule>
    <cfRule type="iconSet" priority="901">
      <iconSet>
        <cfvo type="percent" val="0"/>
        <cfvo type="percent" val="9"/>
        <cfvo type="percent" val="23"/>
      </iconSet>
    </cfRule>
  </conditionalFormatting>
  <conditionalFormatting sqref="S117">
    <cfRule type="colorScale" priority="902">
      <colorScale>
        <cfvo type="num" val="6"/>
        <cfvo type="num" val="9"/>
        <cfvo type="num" val="23"/>
        <color rgb="FFF8696B"/>
        <color rgb="FFFFEB84"/>
        <color rgb="FF63BE7B"/>
      </colorScale>
    </cfRule>
    <cfRule type="iconSet" priority="903">
      <iconSet showValue="0" reverse="1">
        <cfvo type="percent" val="0"/>
        <cfvo type="num" val="10"/>
        <cfvo type="num" val="24"/>
      </iconSet>
    </cfRule>
    <cfRule type="iconSet" priority="904">
      <iconSet showValue="0">
        <cfvo type="percent" val="0"/>
        <cfvo type="num" val="10"/>
        <cfvo type="num" val="24"/>
      </iconSet>
    </cfRule>
    <cfRule type="iconSet" priority="905">
      <iconSet>
        <cfvo type="percent" val="0"/>
        <cfvo type="percent" val="9"/>
        <cfvo type="percent" val="23"/>
      </iconSet>
    </cfRule>
  </conditionalFormatting>
  <conditionalFormatting sqref="S109">
    <cfRule type="colorScale" priority="906">
      <colorScale>
        <cfvo type="num" val="6"/>
        <cfvo type="num" val="9"/>
        <cfvo type="num" val="23"/>
        <color rgb="FFF8696B"/>
        <color rgb="FFFFEB84"/>
        <color rgb="FF63BE7B"/>
      </colorScale>
    </cfRule>
    <cfRule type="iconSet" priority="907">
      <iconSet showValue="0" reverse="1">
        <cfvo type="percent" val="0"/>
        <cfvo type="num" val="10"/>
        <cfvo type="num" val="24"/>
      </iconSet>
    </cfRule>
    <cfRule type="iconSet" priority="908">
      <iconSet showValue="0">
        <cfvo type="percent" val="0"/>
        <cfvo type="num" val="10"/>
        <cfvo type="num" val="24"/>
      </iconSet>
    </cfRule>
    <cfRule type="iconSet" priority="909">
      <iconSet>
        <cfvo type="percent" val="0"/>
        <cfvo type="percent" val="9"/>
        <cfvo type="percent" val="23"/>
      </iconSet>
    </cfRule>
  </conditionalFormatting>
  <conditionalFormatting sqref="S110">
    <cfRule type="colorScale" priority="910">
      <colorScale>
        <cfvo type="num" val="6"/>
        <cfvo type="num" val="9"/>
        <cfvo type="num" val="23"/>
        <color rgb="FFF8696B"/>
        <color rgb="FFFFEB84"/>
        <color rgb="FF63BE7B"/>
      </colorScale>
    </cfRule>
    <cfRule type="iconSet" priority="911">
      <iconSet showValue="0" reverse="1">
        <cfvo type="percent" val="0"/>
        <cfvo type="num" val="10"/>
        <cfvo type="num" val="24"/>
      </iconSet>
    </cfRule>
    <cfRule type="iconSet" priority="912">
      <iconSet showValue="0">
        <cfvo type="percent" val="0"/>
        <cfvo type="num" val="10"/>
        <cfvo type="num" val="24"/>
      </iconSet>
    </cfRule>
    <cfRule type="iconSet" priority="913">
      <iconSet>
        <cfvo type="percent" val="0"/>
        <cfvo type="percent" val="9"/>
        <cfvo type="percent" val="23"/>
      </iconSet>
    </cfRule>
  </conditionalFormatting>
  <conditionalFormatting sqref="S115">
    <cfRule type="colorScale" priority="914">
      <colorScale>
        <cfvo type="num" val="6"/>
        <cfvo type="num" val="9"/>
        <cfvo type="num" val="23"/>
        <color rgb="FFF8696B"/>
        <color rgb="FFFFEB84"/>
        <color rgb="FF63BE7B"/>
      </colorScale>
    </cfRule>
    <cfRule type="iconSet" priority="915">
      <iconSet showValue="0" reverse="1">
        <cfvo type="percent" val="0"/>
        <cfvo type="num" val="10"/>
        <cfvo type="num" val="24"/>
      </iconSet>
    </cfRule>
    <cfRule type="iconSet" priority="916">
      <iconSet showValue="0">
        <cfvo type="percent" val="0"/>
        <cfvo type="num" val="10"/>
        <cfvo type="num" val="24"/>
      </iconSet>
    </cfRule>
    <cfRule type="iconSet" priority="917">
      <iconSet>
        <cfvo type="percent" val="0"/>
        <cfvo type="percent" val="9"/>
        <cfvo type="percent" val="23"/>
      </iconSet>
    </cfRule>
  </conditionalFormatting>
  <conditionalFormatting sqref="W148:W149 W155 AN128:AN129 AN157:AN159 AN155 AN142:AN145 AN131:AN140 AN147:AN153 AN161:AN168">
    <cfRule type="containsText" dxfId="7208" priority="918" operator="containsText" text="No Aceptable o Aceptable con Control Especifico">
      <formula>NOT(ISERROR(SEARCH("No Aceptable o Aceptable con Control Especifico",W128)))</formula>
    </cfRule>
    <cfRule type="containsText" dxfId="7207" priority="919" operator="containsText" text="NO Aceptable">
      <formula>NOT(ISERROR(SEARCH("NO Aceptable",W128)))</formula>
    </cfRule>
    <cfRule type="containsText" dxfId="7206" priority="920" operator="containsText" text="Mejorable">
      <formula>NOT(ISERROR(SEARCH("Mejorable",W128)))</formula>
    </cfRule>
    <cfRule type="containsText" dxfId="7205" priority="921" operator="containsText" text="Aceptable">
      <formula>NOT(ISERROR(SEARCH("Aceptable",W128)))</formula>
    </cfRule>
  </conditionalFormatting>
  <conditionalFormatting sqref="AI135:AJ135 P135:T135 AI148:AJ149 P148:U149 U155 R155:S155">
    <cfRule type="cellIs" dxfId="7204" priority="922" operator="greaterThan">
      <formula>#REF!</formula>
    </cfRule>
  </conditionalFormatting>
  <conditionalFormatting sqref="AL128:AL129 AL157:AL159 AL155 AL142:AL145 AL131:AL140 AL147:AL153 AL161:AL168">
    <cfRule type="containsText" dxfId="7203" priority="923" operator="containsText" text="ACEPTABLE">
      <formula>NOT(ISERROR(SEARCH("ACEPTABLE",AL128)))</formula>
    </cfRule>
  </conditionalFormatting>
  <conditionalFormatting sqref="AI133:AJ134">
    <cfRule type="cellIs" dxfId="7202" priority="924" operator="greaterThan">
      <formula>#REF!</formula>
    </cfRule>
  </conditionalFormatting>
  <conditionalFormatting sqref="AI128:AJ128">
    <cfRule type="cellIs" dxfId="7201" priority="925" operator="greaterThan">
      <formula>#REF!</formula>
    </cfRule>
  </conditionalFormatting>
  <conditionalFormatting sqref="S128">
    <cfRule type="cellIs" dxfId="7200" priority="926" operator="greaterThan">
      <formula>#REF!</formula>
    </cfRule>
  </conditionalFormatting>
  <conditionalFormatting sqref="P128:R128 T128:U128">
    <cfRule type="cellIs" dxfId="7199" priority="927" operator="greaterThan">
      <formula>#REF!</formula>
    </cfRule>
  </conditionalFormatting>
  <conditionalFormatting sqref="W128">
    <cfRule type="containsText" dxfId="7198" priority="928" operator="containsText" text="No Aceptable o Aceptable con Control Especifico">
      <formula>NOT(ISERROR(SEARCH("No Aceptable o Aceptable con Control Especifico",W128)))</formula>
    </cfRule>
    <cfRule type="containsText" dxfId="7197" priority="929" operator="containsText" text="NO Aceptable">
      <formula>NOT(ISERROR(SEARCH("NO Aceptable",W128)))</formula>
    </cfRule>
    <cfRule type="containsText" dxfId="7196" priority="930" operator="containsText" text="Mejorable">
      <formula>NOT(ISERROR(SEARCH("Mejorable",W128)))</formula>
    </cfRule>
    <cfRule type="containsText" dxfId="7195" priority="931" operator="containsText" text="Aceptable">
      <formula>NOT(ISERROR(SEARCH("Aceptable",W128)))</formula>
    </cfRule>
  </conditionalFormatting>
  <conditionalFormatting sqref="W129">
    <cfRule type="containsText" dxfId="7194" priority="932" operator="containsText" text="No Aceptable o Aceptable con Control Especifico">
      <formula>NOT(ISERROR(SEARCH("No Aceptable o Aceptable con Control Especifico",W129)))</formula>
    </cfRule>
    <cfRule type="containsText" dxfId="7193" priority="933" operator="containsText" text="NO Aceptable">
      <formula>NOT(ISERROR(SEARCH("NO Aceptable",W129)))</formula>
    </cfRule>
    <cfRule type="containsText" dxfId="7192" priority="934" operator="containsText" text="Mejorable">
      <formula>NOT(ISERROR(SEARCH("Mejorable",W129)))</formula>
    </cfRule>
    <cfRule type="containsText" dxfId="7191" priority="935" operator="containsText" text="Aceptable">
      <formula>NOT(ISERROR(SEARCH("Aceptable",W129)))</formula>
    </cfRule>
  </conditionalFormatting>
  <conditionalFormatting sqref="P129:U129 AI129:AJ129">
    <cfRule type="cellIs" dxfId="7190" priority="936" operator="greaterThan">
      <formula>#REF!</formula>
    </cfRule>
  </conditionalFormatting>
  <conditionalFormatting sqref="P134:Q134 T134">
    <cfRule type="cellIs" dxfId="7189" priority="937" operator="greaterThan">
      <formula>#REF!</formula>
    </cfRule>
  </conditionalFormatting>
  <conditionalFormatting sqref="S134">
    <cfRule type="cellIs" dxfId="7188" priority="938" operator="greaterThan">
      <formula>#REF!</formula>
    </cfRule>
  </conditionalFormatting>
  <conditionalFormatting sqref="U134 R134">
    <cfRule type="cellIs" dxfId="7187" priority="939" operator="greaterThan">
      <formula>#REF!</formula>
    </cfRule>
  </conditionalFormatting>
  <conditionalFormatting sqref="W134">
    <cfRule type="containsText" dxfId="7186" priority="940" operator="containsText" text="No Aceptable o Aceptable con Control Especifico">
      <formula>NOT(ISERROR(SEARCH("No Aceptable o Aceptable con Control Especifico",W134)))</formula>
    </cfRule>
    <cfRule type="containsText" dxfId="7185" priority="941" operator="containsText" text="NO Aceptable">
      <formula>NOT(ISERROR(SEARCH("NO Aceptable",W134)))</formula>
    </cfRule>
    <cfRule type="containsText" dxfId="7184" priority="942" operator="containsText" text="Mejorable">
      <formula>NOT(ISERROR(SEARCH("Mejorable",W134)))</formula>
    </cfRule>
    <cfRule type="containsText" dxfId="7183" priority="943" operator="containsText" text="Aceptable">
      <formula>NOT(ISERROR(SEARCH("Aceptable",W134)))</formula>
    </cfRule>
  </conditionalFormatting>
  <conditionalFormatting sqref="S133">
    <cfRule type="cellIs" dxfId="7182" priority="944" operator="greaterThan">
      <formula>#REF!</formula>
    </cfRule>
  </conditionalFormatting>
  <conditionalFormatting sqref="P133:R133 T133:U133">
    <cfRule type="cellIs" dxfId="7181" priority="945" operator="greaterThan">
      <formula>#REF!</formula>
    </cfRule>
  </conditionalFormatting>
  <conditionalFormatting sqref="W133">
    <cfRule type="containsText" dxfId="7180" priority="946" operator="containsText" text="No Aceptable o Aceptable con Control Especifico">
      <formula>NOT(ISERROR(SEARCH("No Aceptable o Aceptable con Control Especifico",W133)))</formula>
    </cfRule>
    <cfRule type="containsText" dxfId="7179" priority="947" operator="containsText" text="NO Aceptable">
      <formula>NOT(ISERROR(SEARCH("NO Aceptable",W133)))</formula>
    </cfRule>
    <cfRule type="containsText" dxfId="7178" priority="948" operator="containsText" text="Mejorable">
      <formula>NOT(ISERROR(SEARCH("Mejorable",W133)))</formula>
    </cfRule>
    <cfRule type="containsText" dxfId="7177" priority="949" operator="containsText" text="Aceptable">
      <formula>NOT(ISERROR(SEARCH("Aceptable",W133)))</formula>
    </cfRule>
  </conditionalFormatting>
  <conditionalFormatting sqref="U135">
    <cfRule type="cellIs" dxfId="7176" priority="950" operator="greaterThan">
      <formula>#REF!</formula>
    </cfRule>
  </conditionalFormatting>
  <conditionalFormatting sqref="W135">
    <cfRule type="containsText" dxfId="7175" priority="951" operator="containsText" text="No Aceptable o Aceptable con Control Especifico">
      <formula>NOT(ISERROR(SEARCH("No Aceptable o Aceptable con Control Especifico",W135)))</formula>
    </cfRule>
    <cfRule type="containsText" dxfId="7174" priority="952" operator="containsText" text="NO Aceptable">
      <formula>NOT(ISERROR(SEARCH("NO Aceptable",W135)))</formula>
    </cfRule>
    <cfRule type="containsText" dxfId="7173" priority="953" operator="containsText" text="Mejorable">
      <formula>NOT(ISERROR(SEARCH("Mejorable",W135)))</formula>
    </cfRule>
    <cfRule type="containsText" dxfId="7172" priority="954" operator="containsText" text="Aceptable">
      <formula>NOT(ISERROR(SEARCH("Aceptable",W135)))</formula>
    </cfRule>
  </conditionalFormatting>
  <conditionalFormatting sqref="W136">
    <cfRule type="containsText" dxfId="7171" priority="955" operator="containsText" text="No Aceptable o Aceptable con Control Especifico">
      <formula>NOT(ISERROR(SEARCH("No Aceptable o Aceptable con Control Especifico",W136)))</formula>
    </cfRule>
    <cfRule type="containsText" dxfId="7170" priority="956" operator="containsText" text="NO Aceptable">
      <formula>NOT(ISERROR(SEARCH("NO Aceptable",W136)))</formula>
    </cfRule>
    <cfRule type="containsText" dxfId="7169" priority="957" operator="containsText" text="Mejorable">
      <formula>NOT(ISERROR(SEARCH("Mejorable",W136)))</formula>
    </cfRule>
    <cfRule type="containsText" dxfId="7168" priority="958" operator="containsText" text="Aceptable">
      <formula>NOT(ISERROR(SEARCH("Aceptable",W136)))</formula>
    </cfRule>
  </conditionalFormatting>
  <conditionalFormatting sqref="P136:U136">
    <cfRule type="cellIs" dxfId="7167" priority="959" operator="greaterThan">
      <formula>#REF!</formula>
    </cfRule>
  </conditionalFormatting>
  <conditionalFormatting sqref="AI136:AJ136">
    <cfRule type="cellIs" dxfId="7166" priority="960" operator="greaterThan">
      <formula>#REF!</formula>
    </cfRule>
  </conditionalFormatting>
  <conditionalFormatting sqref="AI137:AJ137">
    <cfRule type="cellIs" dxfId="7165" priority="961" operator="greaterThan">
      <formula>#REF!</formula>
    </cfRule>
  </conditionalFormatting>
  <conditionalFormatting sqref="W137">
    <cfRule type="containsText" dxfId="7164" priority="962" operator="containsText" text="No Aceptable o Aceptable con Control Especifico">
      <formula>NOT(ISERROR(SEARCH("No Aceptable o Aceptable con Control Especifico",W137)))</formula>
    </cfRule>
    <cfRule type="containsText" dxfId="7163" priority="963" operator="containsText" text="NO Aceptable">
      <formula>NOT(ISERROR(SEARCH("NO Aceptable",W137)))</formula>
    </cfRule>
    <cfRule type="containsText" dxfId="7162" priority="964" operator="containsText" text="Mejorable">
      <formula>NOT(ISERROR(SEARCH("Mejorable",W137)))</formula>
    </cfRule>
    <cfRule type="containsText" dxfId="7161" priority="965" operator="containsText" text="Aceptable">
      <formula>NOT(ISERROR(SEARCH("Aceptable",W137)))</formula>
    </cfRule>
  </conditionalFormatting>
  <conditionalFormatting sqref="R137:S137 U137">
    <cfRule type="cellIs" dxfId="7160" priority="966" operator="greaterThan">
      <formula>#REF!</formula>
    </cfRule>
  </conditionalFormatting>
  <conditionalFormatting sqref="T137 P137:Q137">
    <cfRule type="cellIs" dxfId="7159" priority="967" operator="greaterThan">
      <formula>#REF!</formula>
    </cfRule>
  </conditionalFormatting>
  <conditionalFormatting sqref="W143">
    <cfRule type="containsText" dxfId="7158" priority="968" operator="containsText" text="No Aceptable o Aceptable con Control Especifico">
      <formula>NOT(ISERROR(SEARCH("No Aceptable o Aceptable con Control Especifico",W143)))</formula>
    </cfRule>
    <cfRule type="containsText" dxfId="7157" priority="969" operator="containsText" text="NO Aceptable">
      <formula>NOT(ISERROR(SEARCH("NO Aceptable",W143)))</formula>
    </cfRule>
    <cfRule type="containsText" dxfId="7156" priority="970" operator="containsText" text="Mejorable">
      <formula>NOT(ISERROR(SEARCH("Mejorable",W143)))</formula>
    </cfRule>
    <cfRule type="containsText" dxfId="7155" priority="971" operator="containsText" text="Aceptable">
      <formula>NOT(ISERROR(SEARCH("Aceptable",W143)))</formula>
    </cfRule>
  </conditionalFormatting>
  <conditionalFormatting sqref="R143:S143 U143 AI143:AJ143">
    <cfRule type="cellIs" dxfId="7154" priority="972" operator="greaterThan">
      <formula>#REF!</formula>
    </cfRule>
  </conditionalFormatting>
  <conditionalFormatting sqref="P155:Q155 T155">
    <cfRule type="cellIs" dxfId="7153" priority="973" operator="greaterThan">
      <formula>#REF!</formula>
    </cfRule>
  </conditionalFormatting>
  <conditionalFormatting sqref="AI155:AJ155">
    <cfRule type="cellIs" dxfId="7152" priority="974" operator="greaterThan">
      <formula>#REF!</formula>
    </cfRule>
  </conditionalFormatting>
  <conditionalFormatting sqref="T143 P143:Q143">
    <cfRule type="cellIs" dxfId="7151" priority="975" operator="greaterThan">
      <formula>#REF!</formula>
    </cfRule>
  </conditionalFormatting>
  <conditionalFormatting sqref="W144">
    <cfRule type="containsText" dxfId="7150" priority="976" operator="containsText" text="No Aceptable o Aceptable con Control Especifico">
      <formula>NOT(ISERROR(SEARCH("No Aceptable o Aceptable con Control Especifico",W144)))</formula>
    </cfRule>
    <cfRule type="containsText" dxfId="7149" priority="977" operator="containsText" text="NO Aceptable">
      <formula>NOT(ISERROR(SEARCH("NO Aceptable",W144)))</formula>
    </cfRule>
    <cfRule type="containsText" dxfId="7148" priority="978" operator="containsText" text="Mejorable">
      <formula>NOT(ISERROR(SEARCH("Mejorable",W144)))</formula>
    </cfRule>
    <cfRule type="containsText" dxfId="7147" priority="979" operator="containsText" text="Aceptable">
      <formula>NOT(ISERROR(SEARCH("Aceptable",W144)))</formula>
    </cfRule>
  </conditionalFormatting>
  <conditionalFormatting sqref="R144:S144 U144">
    <cfRule type="cellIs" dxfId="7146" priority="980" operator="greaterThan">
      <formula>#REF!</formula>
    </cfRule>
  </conditionalFormatting>
  <conditionalFormatting sqref="T144 P144:Q144">
    <cfRule type="cellIs" dxfId="7145" priority="981" operator="greaterThan">
      <formula>#REF!</formula>
    </cfRule>
  </conditionalFormatting>
  <conditionalFormatting sqref="AI144:AJ144">
    <cfRule type="cellIs" dxfId="7144" priority="982" operator="greaterThan">
      <formula>#REF!</formula>
    </cfRule>
  </conditionalFormatting>
  <conditionalFormatting sqref="W162:W163 W168">
    <cfRule type="containsText" dxfId="7143" priority="983" operator="containsText" text="No Aceptable o Aceptable con Control Especifico">
      <formula>NOT(ISERROR(SEARCH("No Aceptable o Aceptable con Control Especifico",W162)))</formula>
    </cfRule>
    <cfRule type="containsText" dxfId="7142" priority="984" operator="containsText" text="NO Aceptable">
      <formula>NOT(ISERROR(SEARCH("NO Aceptable",W162)))</formula>
    </cfRule>
    <cfRule type="containsText" dxfId="7141" priority="985" operator="containsText" text="Mejorable">
      <formula>NOT(ISERROR(SEARCH("Mejorable",W162)))</formula>
    </cfRule>
    <cfRule type="containsText" dxfId="7140" priority="986" operator="containsText" text="Aceptable">
      <formula>NOT(ISERROR(SEARCH("Aceptable",W162)))</formula>
    </cfRule>
  </conditionalFormatting>
  <conditionalFormatting sqref="P162:U163 AI162:AJ163 R168:S168 U168">
    <cfRule type="cellIs" dxfId="7139" priority="987" operator="greaterThan">
      <formula>#REF!</formula>
    </cfRule>
  </conditionalFormatting>
  <conditionalFormatting sqref="W157">
    <cfRule type="containsText" dxfId="7138" priority="988" operator="containsText" text="No Aceptable o Aceptable con Control Especifico">
      <formula>NOT(ISERROR(SEARCH("No Aceptable o Aceptable con Control Especifico",W157)))</formula>
    </cfRule>
    <cfRule type="containsText" dxfId="7137" priority="989" operator="containsText" text="NO Aceptable">
      <formula>NOT(ISERROR(SEARCH("NO Aceptable",W157)))</formula>
    </cfRule>
    <cfRule type="containsText" dxfId="7136" priority="990" operator="containsText" text="Mejorable">
      <formula>NOT(ISERROR(SEARCH("Mejorable",W157)))</formula>
    </cfRule>
    <cfRule type="containsText" dxfId="7135" priority="991" operator="containsText" text="Aceptable">
      <formula>NOT(ISERROR(SEARCH("Aceptable",W157)))</formula>
    </cfRule>
  </conditionalFormatting>
  <conditionalFormatting sqref="R157:S157 U157 AI157:AJ157">
    <cfRule type="cellIs" dxfId="7134" priority="992" operator="greaterThan">
      <formula>#REF!</formula>
    </cfRule>
  </conditionalFormatting>
  <conditionalFormatting sqref="P168:Q168 T168">
    <cfRule type="cellIs" dxfId="7133" priority="993" operator="greaterThan">
      <formula>#REF!</formula>
    </cfRule>
  </conditionalFormatting>
  <conditionalFormatting sqref="AI168:AJ168">
    <cfRule type="cellIs" dxfId="7132" priority="994" operator="greaterThan">
      <formula>#REF!</formula>
    </cfRule>
  </conditionalFormatting>
  <conditionalFormatting sqref="T157 P157:Q157">
    <cfRule type="cellIs" dxfId="7131" priority="995" operator="greaterThan">
      <formula>#REF!</formula>
    </cfRule>
  </conditionalFormatting>
  <conditionalFormatting sqref="W158">
    <cfRule type="containsText" dxfId="7130" priority="996" operator="containsText" text="No Aceptable o Aceptable con Control Especifico">
      <formula>NOT(ISERROR(SEARCH("No Aceptable o Aceptable con Control Especifico",W158)))</formula>
    </cfRule>
    <cfRule type="containsText" dxfId="7129" priority="997" operator="containsText" text="NO Aceptable">
      <formula>NOT(ISERROR(SEARCH("NO Aceptable",W158)))</formula>
    </cfRule>
    <cfRule type="containsText" dxfId="7128" priority="998" operator="containsText" text="Mejorable">
      <formula>NOT(ISERROR(SEARCH("Mejorable",W158)))</formula>
    </cfRule>
    <cfRule type="containsText" dxfId="7127" priority="999" operator="containsText" text="Aceptable">
      <formula>NOT(ISERROR(SEARCH("Aceptable",W158)))</formula>
    </cfRule>
  </conditionalFormatting>
  <conditionalFormatting sqref="R158:S159 U158:U159">
    <cfRule type="cellIs" dxfId="7126" priority="1000" operator="greaterThan">
      <formula>#REF!</formula>
    </cfRule>
  </conditionalFormatting>
  <conditionalFormatting sqref="T158:T159 P158:Q159">
    <cfRule type="cellIs" dxfId="7125" priority="1001" operator="greaterThan">
      <formula>#REF!</formula>
    </cfRule>
  </conditionalFormatting>
  <conditionalFormatting sqref="AI158:AJ159">
    <cfRule type="cellIs" dxfId="7124" priority="1002" operator="greaterThan">
      <formula>#REF!</formula>
    </cfRule>
  </conditionalFormatting>
  <conditionalFormatting sqref="W159">
    <cfRule type="containsText" dxfId="7123" priority="1003" operator="containsText" text="No Aceptable o Aceptable con Control Especifico">
      <formula>NOT(ISERROR(SEARCH("No Aceptable o Aceptable con Control Especifico",W159)))</formula>
    </cfRule>
    <cfRule type="containsText" dxfId="7122" priority="1004" operator="containsText" text="NO Aceptable">
      <formula>NOT(ISERROR(SEARCH("NO Aceptable",W159)))</formula>
    </cfRule>
    <cfRule type="containsText" dxfId="7121" priority="1005" operator="containsText" text="Mejorable">
      <formula>NOT(ISERROR(SEARCH("Mejorable",W159)))</formula>
    </cfRule>
    <cfRule type="containsText" dxfId="7120" priority="1006" operator="containsText" text="Aceptable">
      <formula>NOT(ISERROR(SEARCH("Aceptable",W159)))</formula>
    </cfRule>
  </conditionalFormatting>
  <conditionalFormatting sqref="P147:T147 AI147:AJ147">
    <cfRule type="cellIs" dxfId="7119" priority="1007" operator="greaterThan">
      <formula>#REF!</formula>
    </cfRule>
  </conditionalFormatting>
  <conditionalFormatting sqref="W147">
    <cfRule type="containsText" dxfId="7118" priority="1008" operator="containsText" text="No Aceptable o Aceptable con Control Especifico">
      <formula>NOT(ISERROR(SEARCH("No Aceptable o Aceptable con Control Especifico",W147)))</formula>
    </cfRule>
    <cfRule type="containsText" dxfId="7117" priority="1009" operator="containsText" text="NO Aceptable">
      <formula>NOT(ISERROR(SEARCH("NO Aceptable",W147)))</formula>
    </cfRule>
    <cfRule type="containsText" dxfId="7116" priority="1010" operator="containsText" text="Mejorable">
      <formula>NOT(ISERROR(SEARCH("Mejorable",W147)))</formula>
    </cfRule>
    <cfRule type="containsText" dxfId="7115" priority="1011" operator="containsText" text="Aceptable">
      <formula>NOT(ISERROR(SEARCH("Aceptable",W147)))</formula>
    </cfRule>
  </conditionalFormatting>
  <conditionalFormatting sqref="U147">
    <cfRule type="cellIs" dxfId="7114" priority="1012" operator="greaterThan">
      <formula>#REF!</formula>
    </cfRule>
  </conditionalFormatting>
  <conditionalFormatting sqref="R145:S145 U145">
    <cfRule type="cellIs" dxfId="7113" priority="1013" operator="greaterThan">
      <formula>#REF!</formula>
    </cfRule>
  </conditionalFormatting>
  <conditionalFormatting sqref="T145 P145:Q145">
    <cfRule type="cellIs" dxfId="7112" priority="1014" operator="greaterThan">
      <formula>#REF!</formula>
    </cfRule>
  </conditionalFormatting>
  <conditionalFormatting sqref="AI145:AJ145">
    <cfRule type="cellIs" dxfId="7111" priority="1015" operator="greaterThan">
      <formula>#REF!</formula>
    </cfRule>
  </conditionalFormatting>
  <conditionalFormatting sqref="W145">
    <cfRule type="containsText" dxfId="7110" priority="1016" operator="containsText" text="No Aceptable o Aceptable con Control Especifico">
      <formula>NOT(ISERROR(SEARCH("No Aceptable o Aceptable con Control Especifico",W145)))</formula>
    </cfRule>
    <cfRule type="containsText" dxfId="7109" priority="1017" operator="containsText" text="NO Aceptable">
      <formula>NOT(ISERROR(SEARCH("NO Aceptable",W145)))</formula>
    </cfRule>
    <cfRule type="containsText" dxfId="7108" priority="1018" operator="containsText" text="Mejorable">
      <formula>NOT(ISERROR(SEARCH("Mejorable",W145)))</formula>
    </cfRule>
    <cfRule type="containsText" dxfId="7107" priority="1019" operator="containsText" text="Aceptable">
      <formula>NOT(ISERROR(SEARCH("Aceptable",W145)))</formula>
    </cfRule>
  </conditionalFormatting>
  <conditionalFormatting sqref="AJ131:AJ132">
    <cfRule type="cellIs" dxfId="7106" priority="1020" operator="greaterThan">
      <formula>#REF!</formula>
    </cfRule>
  </conditionalFormatting>
  <conditionalFormatting sqref="W131:W132">
    <cfRule type="containsText" dxfId="7105" priority="1021" operator="containsText" text="No Aceptable o Aceptable con Control Especifico">
      <formula>NOT(ISERROR(SEARCH("No Aceptable o Aceptable con Control Especifico",W131)))</formula>
    </cfRule>
    <cfRule type="containsText" dxfId="7104" priority="1022" operator="containsText" text="NO Aceptable">
      <formula>NOT(ISERROR(SEARCH("NO Aceptable",W131)))</formula>
    </cfRule>
    <cfRule type="containsText" dxfId="7103" priority="1023" operator="containsText" text="Mejorable">
      <formula>NOT(ISERROR(SEARCH("Mejorable",W131)))</formula>
    </cfRule>
    <cfRule type="containsText" dxfId="7102" priority="1024" operator="containsText" text="Aceptable">
      <formula>NOT(ISERROR(SEARCH("Aceptable",W131)))</formula>
    </cfRule>
  </conditionalFormatting>
  <conditionalFormatting sqref="P131:U132">
    <cfRule type="cellIs" dxfId="7101" priority="1025" operator="greaterThan">
      <formula>#REF!</formula>
    </cfRule>
  </conditionalFormatting>
  <conditionalFormatting sqref="W140">
    <cfRule type="containsText" dxfId="7100" priority="1026" operator="containsText" text="No Aceptable o Aceptable con Control Especifico">
      <formula>NOT(ISERROR(SEARCH("No Aceptable o Aceptable con Control Especifico",W140)))</formula>
    </cfRule>
    <cfRule type="containsText" dxfId="7099" priority="1027" operator="containsText" text="NO Aceptable">
      <formula>NOT(ISERROR(SEARCH("NO Aceptable",W140)))</formula>
    </cfRule>
    <cfRule type="containsText" dxfId="7098" priority="1028" operator="containsText" text="Mejorable">
      <formula>NOT(ISERROR(SEARCH("Mejorable",W140)))</formula>
    </cfRule>
    <cfRule type="containsText" dxfId="7097" priority="1029" operator="containsText" text="Aceptable">
      <formula>NOT(ISERROR(SEARCH("Aceptable",W140)))</formula>
    </cfRule>
  </conditionalFormatting>
  <conditionalFormatting sqref="P140:U140 AI138:AJ140">
    <cfRule type="cellIs" dxfId="7096" priority="1030" operator="greaterThan">
      <formula>#REF!</formula>
    </cfRule>
  </conditionalFormatting>
  <conditionalFormatting sqref="S138">
    <cfRule type="cellIs" dxfId="7095" priority="1031" operator="greaterThan">
      <formula>#REF!</formula>
    </cfRule>
  </conditionalFormatting>
  <conditionalFormatting sqref="W139">
    <cfRule type="containsText" dxfId="7094" priority="1032" operator="containsText" text="No Aceptable o Aceptable con Control Especifico">
      <formula>NOT(ISERROR(SEARCH("No Aceptable o Aceptable con Control Especifico",W139)))</formula>
    </cfRule>
    <cfRule type="containsText" dxfId="7093" priority="1033" operator="containsText" text="NO Aceptable">
      <formula>NOT(ISERROR(SEARCH("NO Aceptable",W139)))</formula>
    </cfRule>
    <cfRule type="containsText" dxfId="7092" priority="1034" operator="containsText" text="Mejorable">
      <formula>NOT(ISERROR(SEARCH("Mejorable",W139)))</formula>
    </cfRule>
    <cfRule type="containsText" dxfId="7091" priority="1035" operator="containsText" text="Aceptable">
      <formula>NOT(ISERROR(SEARCH("Aceptable",W139)))</formula>
    </cfRule>
  </conditionalFormatting>
  <conditionalFormatting sqref="T138:U138 P138:R138">
    <cfRule type="cellIs" dxfId="7090" priority="1036" operator="greaterThan">
      <formula>#REF!</formula>
    </cfRule>
  </conditionalFormatting>
  <conditionalFormatting sqref="W138">
    <cfRule type="containsText" dxfId="7089" priority="1037" operator="containsText" text="No Aceptable o Aceptable con Control Especifico">
      <formula>NOT(ISERROR(SEARCH("No Aceptable o Aceptable con Control Especifico",W138)))</formula>
    </cfRule>
    <cfRule type="containsText" dxfId="7088" priority="1038" operator="containsText" text="NO Aceptable">
      <formula>NOT(ISERROR(SEARCH("NO Aceptable",W138)))</formula>
    </cfRule>
    <cfRule type="containsText" dxfId="7087" priority="1039" operator="containsText" text="Mejorable">
      <formula>NOT(ISERROR(SEARCH("Mejorable",W138)))</formula>
    </cfRule>
    <cfRule type="containsText" dxfId="7086" priority="1040" operator="containsText" text="Aceptable">
      <formula>NOT(ISERROR(SEARCH("Aceptable",W138)))</formula>
    </cfRule>
  </conditionalFormatting>
  <conditionalFormatting sqref="S139">
    <cfRule type="cellIs" dxfId="7085" priority="1041" operator="greaterThan">
      <formula>#REF!</formula>
    </cfRule>
  </conditionalFormatting>
  <conditionalFormatting sqref="T139:U139 P139:R139">
    <cfRule type="cellIs" dxfId="7084" priority="1042" operator="greaterThan">
      <formula>#REF!</formula>
    </cfRule>
  </conditionalFormatting>
  <conditionalFormatting sqref="W142">
    <cfRule type="containsText" dxfId="7083" priority="1043" operator="containsText" text="No Aceptable o Aceptable con Control Especifico">
      <formula>NOT(ISERROR(SEARCH("No Aceptable o Aceptable con Control Especifico",W142)))</formula>
    </cfRule>
    <cfRule type="containsText" dxfId="7082" priority="1044" operator="containsText" text="NO Aceptable">
      <formula>NOT(ISERROR(SEARCH("NO Aceptable",W142)))</formula>
    </cfRule>
    <cfRule type="containsText" dxfId="7081" priority="1045" operator="containsText" text="Mejorable">
      <formula>NOT(ISERROR(SEARCH("Mejorable",W142)))</formula>
    </cfRule>
    <cfRule type="containsText" dxfId="7080" priority="1046" operator="containsText" text="Aceptable">
      <formula>NOT(ISERROR(SEARCH("Aceptable",W142)))</formula>
    </cfRule>
  </conditionalFormatting>
  <conditionalFormatting sqref="P142:U142 AI142:AJ142">
    <cfRule type="cellIs" dxfId="7079" priority="1047" operator="greaterThan">
      <formula>#REF!</formula>
    </cfRule>
  </conditionalFormatting>
  <conditionalFormatting sqref="W152">
    <cfRule type="containsText" dxfId="7078" priority="1048" operator="containsText" text="No Aceptable o Aceptable con Control Especifico">
      <formula>NOT(ISERROR(SEARCH("No Aceptable o Aceptable con Control Especifico",W152)))</formula>
    </cfRule>
    <cfRule type="containsText" dxfId="7077" priority="1049" operator="containsText" text="NO Aceptable">
      <formula>NOT(ISERROR(SEARCH("NO Aceptable",W152)))</formula>
    </cfRule>
    <cfRule type="containsText" dxfId="7076" priority="1050" operator="containsText" text="Mejorable">
      <formula>NOT(ISERROR(SEARCH("Mejorable",W152)))</formula>
    </cfRule>
    <cfRule type="containsText" dxfId="7075" priority="1051" operator="containsText" text="Aceptable">
      <formula>NOT(ISERROR(SEARCH("Aceptable",W152)))</formula>
    </cfRule>
  </conditionalFormatting>
  <conditionalFormatting sqref="P152:U152 AI150:AJ152">
    <cfRule type="cellIs" dxfId="7074" priority="1052" operator="greaterThan">
      <formula>#REF!</formula>
    </cfRule>
  </conditionalFormatting>
  <conditionalFormatting sqref="S150">
    <cfRule type="cellIs" dxfId="7073" priority="1053" operator="greaterThan">
      <formula>#REF!</formula>
    </cfRule>
  </conditionalFormatting>
  <conditionalFormatting sqref="W151">
    <cfRule type="containsText" dxfId="7072" priority="1054" operator="containsText" text="No Aceptable o Aceptable con Control Especifico">
      <formula>NOT(ISERROR(SEARCH("No Aceptable o Aceptable con Control Especifico",W151)))</formula>
    </cfRule>
    <cfRule type="containsText" dxfId="7071" priority="1055" operator="containsText" text="NO Aceptable">
      <formula>NOT(ISERROR(SEARCH("NO Aceptable",W151)))</formula>
    </cfRule>
    <cfRule type="containsText" dxfId="7070" priority="1056" operator="containsText" text="Mejorable">
      <formula>NOT(ISERROR(SEARCH("Mejorable",W151)))</formula>
    </cfRule>
    <cfRule type="containsText" dxfId="7069" priority="1057" operator="containsText" text="Aceptable">
      <formula>NOT(ISERROR(SEARCH("Aceptable",W151)))</formula>
    </cfRule>
  </conditionalFormatting>
  <conditionalFormatting sqref="T150:U150 P150:R150">
    <cfRule type="cellIs" dxfId="7068" priority="1058" operator="greaterThan">
      <formula>#REF!</formula>
    </cfRule>
  </conditionalFormatting>
  <conditionalFormatting sqref="W150">
    <cfRule type="containsText" dxfId="7067" priority="1059" operator="containsText" text="No Aceptable o Aceptable con Control Especifico">
      <formula>NOT(ISERROR(SEARCH("No Aceptable o Aceptable con Control Especifico",W150)))</formula>
    </cfRule>
    <cfRule type="containsText" dxfId="7066" priority="1060" operator="containsText" text="NO Aceptable">
      <formula>NOT(ISERROR(SEARCH("NO Aceptable",W150)))</formula>
    </cfRule>
    <cfRule type="containsText" dxfId="7065" priority="1061" operator="containsText" text="Mejorable">
      <formula>NOT(ISERROR(SEARCH("Mejorable",W150)))</formula>
    </cfRule>
    <cfRule type="containsText" dxfId="7064" priority="1062" operator="containsText" text="Aceptable">
      <formula>NOT(ISERROR(SEARCH("Aceptable",W150)))</formula>
    </cfRule>
  </conditionalFormatting>
  <conditionalFormatting sqref="S151">
    <cfRule type="cellIs" dxfId="7063" priority="1063" operator="greaterThan">
      <formula>#REF!</formula>
    </cfRule>
  </conditionalFormatting>
  <conditionalFormatting sqref="T151:U151 P151:R151">
    <cfRule type="cellIs" dxfId="7062" priority="1064" operator="greaterThan">
      <formula>#REF!</formula>
    </cfRule>
  </conditionalFormatting>
  <conditionalFormatting sqref="W153">
    <cfRule type="containsText" dxfId="7061" priority="1065" operator="containsText" text="No Aceptable o Aceptable con Control Especifico">
      <formula>NOT(ISERROR(SEARCH("No Aceptable o Aceptable con Control Especifico",W153)))</formula>
    </cfRule>
    <cfRule type="containsText" dxfId="7060" priority="1066" operator="containsText" text="NO Aceptable">
      <formula>NOT(ISERROR(SEARCH("NO Aceptable",W153)))</formula>
    </cfRule>
    <cfRule type="containsText" dxfId="7059" priority="1067" operator="containsText" text="Mejorable">
      <formula>NOT(ISERROR(SEARCH("Mejorable",W153)))</formula>
    </cfRule>
    <cfRule type="containsText" dxfId="7058" priority="1068" operator="containsText" text="Aceptable">
      <formula>NOT(ISERROR(SEARCH("Aceptable",W153)))</formula>
    </cfRule>
  </conditionalFormatting>
  <conditionalFormatting sqref="P153:U153 AI153:AJ153">
    <cfRule type="cellIs" dxfId="7057" priority="1069" operator="greaterThan">
      <formula>#REF!</formula>
    </cfRule>
  </conditionalFormatting>
  <conditionalFormatting sqref="P161:T161 AI161:AJ161">
    <cfRule type="cellIs" dxfId="7056" priority="1070" operator="greaterThan">
      <formula>#REF!</formula>
    </cfRule>
  </conditionalFormatting>
  <conditionalFormatting sqref="W161">
    <cfRule type="containsText" dxfId="7055" priority="1071" operator="containsText" text="No Aceptable o Aceptable con Control Especifico">
      <formula>NOT(ISERROR(SEARCH("No Aceptable o Aceptable con Control Especifico",W161)))</formula>
    </cfRule>
    <cfRule type="containsText" dxfId="7054" priority="1072" operator="containsText" text="NO Aceptable">
      <formula>NOT(ISERROR(SEARCH("NO Aceptable",W161)))</formula>
    </cfRule>
    <cfRule type="containsText" dxfId="7053" priority="1073" operator="containsText" text="Mejorable">
      <formula>NOT(ISERROR(SEARCH("Mejorable",W161)))</formula>
    </cfRule>
    <cfRule type="containsText" dxfId="7052" priority="1074" operator="containsText" text="Aceptable">
      <formula>NOT(ISERROR(SEARCH("Aceptable",W161)))</formula>
    </cfRule>
  </conditionalFormatting>
  <conditionalFormatting sqref="U161">
    <cfRule type="cellIs" dxfId="7051" priority="1075" operator="greaterThan">
      <formula>#REF!</formula>
    </cfRule>
  </conditionalFormatting>
  <conditionalFormatting sqref="W166">
    <cfRule type="containsText" dxfId="7050" priority="1076" operator="containsText" text="No Aceptable o Aceptable con Control Especifico">
      <formula>NOT(ISERROR(SEARCH("No Aceptable o Aceptable con Control Especifico",W166)))</formula>
    </cfRule>
    <cfRule type="containsText" dxfId="7049" priority="1077" operator="containsText" text="NO Aceptable">
      <formula>NOT(ISERROR(SEARCH("NO Aceptable",W166)))</formula>
    </cfRule>
    <cfRule type="containsText" dxfId="7048" priority="1078" operator="containsText" text="Mejorable">
      <formula>NOT(ISERROR(SEARCH("Mejorable",W166)))</formula>
    </cfRule>
    <cfRule type="containsText" dxfId="7047" priority="1079" operator="containsText" text="Aceptable">
      <formula>NOT(ISERROR(SEARCH("Aceptable",W166)))</formula>
    </cfRule>
  </conditionalFormatting>
  <conditionalFormatting sqref="P166:U166 AI164:AJ166">
    <cfRule type="cellIs" dxfId="7046" priority="1080" operator="greaterThan">
      <formula>#REF!</formula>
    </cfRule>
  </conditionalFormatting>
  <conditionalFormatting sqref="S164">
    <cfRule type="cellIs" dxfId="7045" priority="1081" operator="greaterThan">
      <formula>#REF!</formula>
    </cfRule>
  </conditionalFormatting>
  <conditionalFormatting sqref="W165">
    <cfRule type="containsText" dxfId="7044" priority="1082" operator="containsText" text="No Aceptable o Aceptable con Control Especifico">
      <formula>NOT(ISERROR(SEARCH("No Aceptable o Aceptable con Control Especifico",W165)))</formula>
    </cfRule>
    <cfRule type="containsText" dxfId="7043" priority="1083" operator="containsText" text="NO Aceptable">
      <formula>NOT(ISERROR(SEARCH("NO Aceptable",W165)))</formula>
    </cfRule>
    <cfRule type="containsText" dxfId="7042" priority="1084" operator="containsText" text="Mejorable">
      <formula>NOT(ISERROR(SEARCH("Mejorable",W165)))</formula>
    </cfRule>
    <cfRule type="containsText" dxfId="7041" priority="1085" operator="containsText" text="Aceptable">
      <formula>NOT(ISERROR(SEARCH("Aceptable",W165)))</formula>
    </cfRule>
  </conditionalFormatting>
  <conditionalFormatting sqref="T164:U164 P164:R164">
    <cfRule type="cellIs" dxfId="7040" priority="1086" operator="greaterThan">
      <formula>#REF!</formula>
    </cfRule>
  </conditionalFormatting>
  <conditionalFormatting sqref="W164">
    <cfRule type="containsText" dxfId="7039" priority="1087" operator="containsText" text="No Aceptable o Aceptable con Control Especifico">
      <formula>NOT(ISERROR(SEARCH("No Aceptable o Aceptable con Control Especifico",W164)))</formula>
    </cfRule>
    <cfRule type="containsText" dxfId="7038" priority="1088" operator="containsText" text="NO Aceptable">
      <formula>NOT(ISERROR(SEARCH("NO Aceptable",W164)))</formula>
    </cfRule>
    <cfRule type="containsText" dxfId="7037" priority="1089" operator="containsText" text="Mejorable">
      <formula>NOT(ISERROR(SEARCH("Mejorable",W164)))</formula>
    </cfRule>
    <cfRule type="containsText" dxfId="7036" priority="1090" operator="containsText" text="Aceptable">
      <formula>NOT(ISERROR(SEARCH("Aceptable",W164)))</formula>
    </cfRule>
  </conditionalFormatting>
  <conditionalFormatting sqref="S165">
    <cfRule type="cellIs" dxfId="7035" priority="1091" operator="greaterThan">
      <formula>#REF!</formula>
    </cfRule>
  </conditionalFormatting>
  <conditionalFormatting sqref="T165:U165 P165:R165">
    <cfRule type="cellIs" dxfId="7034" priority="1092" operator="greaterThan">
      <formula>#REF!</formula>
    </cfRule>
  </conditionalFormatting>
  <conditionalFormatting sqref="W167">
    <cfRule type="containsText" dxfId="7033" priority="1093" operator="containsText" text="No Aceptable o Aceptable con Control Especifico">
      <formula>NOT(ISERROR(SEARCH("No Aceptable o Aceptable con Control Especifico",W167)))</formula>
    </cfRule>
    <cfRule type="containsText" dxfId="7032" priority="1094" operator="containsText" text="NO Aceptable">
      <formula>NOT(ISERROR(SEARCH("NO Aceptable",W167)))</formula>
    </cfRule>
    <cfRule type="containsText" dxfId="7031" priority="1095" operator="containsText" text="Mejorable">
      <formula>NOT(ISERROR(SEARCH("Mejorable",W167)))</formula>
    </cfRule>
    <cfRule type="containsText" dxfId="7030" priority="1096" operator="containsText" text="Aceptable">
      <formula>NOT(ISERROR(SEARCH("Aceptable",W167)))</formula>
    </cfRule>
  </conditionalFormatting>
  <conditionalFormatting sqref="P167:U167 AI167:AJ167">
    <cfRule type="cellIs" dxfId="7029" priority="1097" operator="greaterThan">
      <formula>#REF!</formula>
    </cfRule>
  </conditionalFormatting>
  <conditionalFormatting sqref="S128">
    <cfRule type="colorScale" priority="1098">
      <colorScale>
        <cfvo type="num" val="6"/>
        <cfvo type="num" val="9"/>
        <cfvo type="num" val="23"/>
        <color rgb="FFF8696B"/>
        <color rgb="FFFFEB84"/>
        <color rgb="FF63BE7B"/>
      </colorScale>
    </cfRule>
    <cfRule type="iconSet" priority="1099">
      <iconSet showValue="0" reverse="1">
        <cfvo type="percent" val="0"/>
        <cfvo type="num" val="10"/>
        <cfvo type="num" val="24"/>
      </iconSet>
    </cfRule>
    <cfRule type="iconSet" priority="1100">
      <iconSet showValue="0">
        <cfvo type="percent" val="0"/>
        <cfvo type="num" val="10"/>
        <cfvo type="num" val="24"/>
      </iconSet>
    </cfRule>
    <cfRule type="iconSet" priority="1101">
      <iconSet>
        <cfvo type="percent" val="0"/>
        <cfvo type="percent" val="9"/>
        <cfvo type="percent" val="23"/>
      </iconSet>
    </cfRule>
  </conditionalFormatting>
  <conditionalFormatting sqref="S129">
    <cfRule type="iconSet" priority="1102">
      <iconSet>
        <cfvo type="percent" val="0"/>
        <cfvo type="percent" val="9"/>
        <cfvo type="percent" val="23"/>
      </iconSet>
    </cfRule>
    <cfRule type="colorScale" priority="1103">
      <colorScale>
        <cfvo type="num" val="6"/>
        <cfvo type="num" val="9"/>
        <cfvo type="num" val="23"/>
        <color rgb="FFF8696B"/>
        <color rgb="FFFFEB84"/>
        <color rgb="FF63BE7B"/>
      </colorScale>
    </cfRule>
    <cfRule type="iconSet" priority="1104">
      <iconSet showValue="0" reverse="1">
        <cfvo type="percent" val="0"/>
        <cfvo type="num" val="10"/>
        <cfvo type="num" val="24"/>
      </iconSet>
    </cfRule>
    <cfRule type="iconSet" priority="1105">
      <iconSet showValue="0">
        <cfvo type="percent" val="0"/>
        <cfvo type="num" val="10"/>
        <cfvo type="num" val="24"/>
      </iconSet>
    </cfRule>
  </conditionalFormatting>
  <conditionalFormatting sqref="S134">
    <cfRule type="iconSet" priority="1106">
      <iconSet>
        <cfvo type="percent" val="0"/>
        <cfvo type="percent" val="9"/>
        <cfvo type="percent" val="23"/>
      </iconSet>
    </cfRule>
    <cfRule type="colorScale" priority="1107">
      <colorScale>
        <cfvo type="num" val="6"/>
        <cfvo type="num" val="9"/>
        <cfvo type="num" val="23"/>
        <color rgb="FFF8696B"/>
        <color rgb="FFFFEB84"/>
        <color rgb="FF63BE7B"/>
      </colorScale>
    </cfRule>
    <cfRule type="iconSet" priority="1108">
      <iconSet showValue="0" reverse="1">
        <cfvo type="percent" val="0"/>
        <cfvo type="num" val="10"/>
        <cfvo type="num" val="24"/>
      </iconSet>
    </cfRule>
    <cfRule type="iconSet" priority="1109">
      <iconSet showValue="0">
        <cfvo type="percent" val="0"/>
        <cfvo type="num" val="10"/>
        <cfvo type="num" val="24"/>
      </iconSet>
    </cfRule>
  </conditionalFormatting>
  <conditionalFormatting sqref="S133">
    <cfRule type="iconSet" priority="1110">
      <iconSet>
        <cfvo type="percent" val="0"/>
        <cfvo type="percent" val="9"/>
        <cfvo type="percent" val="23"/>
      </iconSet>
    </cfRule>
    <cfRule type="colorScale" priority="1111">
      <colorScale>
        <cfvo type="num" val="6"/>
        <cfvo type="num" val="9"/>
        <cfvo type="num" val="23"/>
        <color rgb="FFF8696B"/>
        <color rgb="FFFFEB84"/>
        <color rgb="FF63BE7B"/>
      </colorScale>
    </cfRule>
    <cfRule type="iconSet" priority="1112">
      <iconSet showValue="0" reverse="1">
        <cfvo type="percent" val="0"/>
        <cfvo type="num" val="10"/>
        <cfvo type="num" val="24"/>
      </iconSet>
    </cfRule>
    <cfRule type="iconSet" priority="1113">
      <iconSet showValue="0">
        <cfvo type="percent" val="0"/>
        <cfvo type="num" val="10"/>
        <cfvo type="num" val="24"/>
      </iconSet>
    </cfRule>
  </conditionalFormatting>
  <conditionalFormatting sqref="S136">
    <cfRule type="colorScale" priority="1114">
      <colorScale>
        <cfvo type="num" val="6"/>
        <cfvo type="num" val="9"/>
        <cfvo type="num" val="23"/>
        <color rgb="FFF8696B"/>
        <color rgb="FFFFEB84"/>
        <color rgb="FF63BE7B"/>
      </colorScale>
    </cfRule>
    <cfRule type="iconSet" priority="1115">
      <iconSet showValue="0" reverse="1">
        <cfvo type="percent" val="0"/>
        <cfvo type="num" val="10"/>
        <cfvo type="num" val="24"/>
      </iconSet>
    </cfRule>
    <cfRule type="iconSet" priority="1116">
      <iconSet showValue="0">
        <cfvo type="percent" val="0"/>
        <cfvo type="num" val="10"/>
        <cfvo type="num" val="24"/>
      </iconSet>
    </cfRule>
    <cfRule type="iconSet" priority="1117">
      <iconSet>
        <cfvo type="percent" val="0"/>
        <cfvo type="percent" val="9"/>
        <cfvo type="percent" val="23"/>
      </iconSet>
    </cfRule>
  </conditionalFormatting>
  <conditionalFormatting sqref="S137">
    <cfRule type="colorScale" priority="1118">
      <colorScale>
        <cfvo type="num" val="6"/>
        <cfvo type="num" val="9"/>
        <cfvo type="num" val="23"/>
        <color rgb="FFF8696B"/>
        <color rgb="FFFFEB84"/>
        <color rgb="FF63BE7B"/>
      </colorScale>
    </cfRule>
    <cfRule type="iconSet" priority="1119">
      <iconSet showValue="0" reverse="1">
        <cfvo type="percent" val="0"/>
        <cfvo type="num" val="10"/>
        <cfvo type="num" val="24"/>
      </iconSet>
    </cfRule>
    <cfRule type="iconSet" priority="1120">
      <iconSet showValue="0">
        <cfvo type="percent" val="0"/>
        <cfvo type="num" val="10"/>
        <cfvo type="num" val="24"/>
      </iconSet>
    </cfRule>
    <cfRule type="iconSet" priority="1121">
      <iconSet>
        <cfvo type="percent" val="0"/>
        <cfvo type="percent" val="9"/>
        <cfvo type="percent" val="23"/>
      </iconSet>
    </cfRule>
  </conditionalFormatting>
  <conditionalFormatting sqref="S135">
    <cfRule type="iconSet" priority="1122">
      <iconSet>
        <cfvo type="percent" val="0"/>
        <cfvo type="percent" val="9"/>
        <cfvo type="percent" val="23"/>
      </iconSet>
    </cfRule>
    <cfRule type="colorScale" priority="1123">
      <colorScale>
        <cfvo type="num" val="6"/>
        <cfvo type="num" val="9"/>
        <cfvo type="num" val="23"/>
        <color rgb="FFF8696B"/>
        <color rgb="FFFFEB84"/>
        <color rgb="FF63BE7B"/>
      </colorScale>
    </cfRule>
    <cfRule type="iconSet" priority="1124">
      <iconSet showValue="0" reverse="1">
        <cfvo type="percent" val="0"/>
        <cfvo type="num" val="10"/>
        <cfvo type="num" val="24"/>
      </iconSet>
    </cfRule>
    <cfRule type="iconSet" priority="1125">
      <iconSet showValue="0">
        <cfvo type="percent" val="0"/>
        <cfvo type="num" val="10"/>
        <cfvo type="num" val="24"/>
      </iconSet>
    </cfRule>
  </conditionalFormatting>
  <conditionalFormatting sqref="S144">
    <cfRule type="colorScale" priority="1126">
      <colorScale>
        <cfvo type="num" val="6"/>
        <cfvo type="num" val="9"/>
        <cfvo type="num" val="23"/>
        <color rgb="FFF8696B"/>
        <color rgb="FFFFEB84"/>
        <color rgb="FF63BE7B"/>
      </colorScale>
    </cfRule>
    <cfRule type="iconSet" priority="1127">
      <iconSet showValue="0" reverse="1">
        <cfvo type="percent" val="0"/>
        <cfvo type="num" val="10"/>
        <cfvo type="num" val="24"/>
      </iconSet>
    </cfRule>
    <cfRule type="iconSet" priority="1128">
      <iconSet showValue="0">
        <cfvo type="percent" val="0"/>
        <cfvo type="num" val="10"/>
        <cfvo type="num" val="24"/>
      </iconSet>
    </cfRule>
    <cfRule type="iconSet" priority="1129">
      <iconSet>
        <cfvo type="percent" val="0"/>
        <cfvo type="percent" val="9"/>
        <cfvo type="percent" val="23"/>
      </iconSet>
    </cfRule>
  </conditionalFormatting>
  <conditionalFormatting sqref="S158:S159">
    <cfRule type="colorScale" priority="1130">
      <colorScale>
        <cfvo type="num" val="6"/>
        <cfvo type="num" val="9"/>
        <cfvo type="num" val="23"/>
        <color rgb="FFF8696B"/>
        <color rgb="FFFFEB84"/>
        <color rgb="FF63BE7B"/>
      </colorScale>
    </cfRule>
    <cfRule type="iconSet" priority="1131">
      <iconSet showValue="0" reverse="1">
        <cfvo type="percent" val="0"/>
        <cfvo type="num" val="10"/>
        <cfvo type="num" val="24"/>
      </iconSet>
    </cfRule>
    <cfRule type="iconSet" priority="1132">
      <iconSet showValue="0">
        <cfvo type="percent" val="0"/>
        <cfvo type="num" val="10"/>
        <cfvo type="num" val="24"/>
      </iconSet>
    </cfRule>
    <cfRule type="iconSet" priority="1133">
      <iconSet>
        <cfvo type="percent" val="0"/>
        <cfvo type="percent" val="9"/>
        <cfvo type="percent" val="23"/>
      </iconSet>
    </cfRule>
  </conditionalFormatting>
  <conditionalFormatting sqref="S147">
    <cfRule type="colorScale" priority="1134">
      <colorScale>
        <cfvo type="num" val="6"/>
        <cfvo type="num" val="9"/>
        <cfvo type="num" val="23"/>
        <color rgb="FFF8696B"/>
        <color rgb="FFFFEB84"/>
        <color rgb="FF63BE7B"/>
      </colorScale>
    </cfRule>
    <cfRule type="iconSet" priority="1135">
      <iconSet showValue="0" reverse="1">
        <cfvo type="percent" val="0"/>
        <cfvo type="num" val="10"/>
        <cfvo type="num" val="24"/>
      </iconSet>
    </cfRule>
    <cfRule type="iconSet" priority="1136">
      <iconSet showValue="0">
        <cfvo type="percent" val="0"/>
        <cfvo type="num" val="10"/>
        <cfvo type="num" val="24"/>
      </iconSet>
    </cfRule>
    <cfRule type="iconSet" priority="1137">
      <iconSet>
        <cfvo type="percent" val="0"/>
        <cfvo type="percent" val="9"/>
        <cfvo type="percent" val="23"/>
      </iconSet>
    </cfRule>
  </conditionalFormatting>
  <conditionalFormatting sqref="S148:S149 S143 S155">
    <cfRule type="colorScale" priority="1138">
      <colorScale>
        <cfvo type="num" val="6"/>
        <cfvo type="num" val="9"/>
        <cfvo type="num" val="23"/>
        <color rgb="FFF8696B"/>
        <color rgb="FFFFEB84"/>
        <color rgb="FF63BE7B"/>
      </colorScale>
    </cfRule>
    <cfRule type="iconSet" priority="1139">
      <iconSet showValue="0" reverse="1">
        <cfvo type="percent" val="0"/>
        <cfvo type="num" val="10"/>
        <cfvo type="num" val="24"/>
      </iconSet>
    </cfRule>
    <cfRule type="iconSet" priority="1140">
      <iconSet showValue="0">
        <cfvo type="percent" val="0"/>
        <cfvo type="num" val="10"/>
        <cfvo type="num" val="24"/>
      </iconSet>
    </cfRule>
    <cfRule type="iconSet" priority="1141">
      <iconSet>
        <cfvo type="percent" val="0"/>
        <cfvo type="percent" val="9"/>
        <cfvo type="percent" val="23"/>
      </iconSet>
    </cfRule>
  </conditionalFormatting>
  <conditionalFormatting sqref="S145">
    <cfRule type="colorScale" priority="1142">
      <colorScale>
        <cfvo type="num" val="6"/>
        <cfvo type="num" val="9"/>
        <cfvo type="num" val="23"/>
        <color rgb="FFF8696B"/>
        <color rgb="FFFFEB84"/>
        <color rgb="FF63BE7B"/>
      </colorScale>
    </cfRule>
    <cfRule type="iconSet" priority="1143">
      <iconSet showValue="0" reverse="1">
        <cfvo type="percent" val="0"/>
        <cfvo type="num" val="10"/>
        <cfvo type="num" val="24"/>
      </iconSet>
    </cfRule>
    <cfRule type="iconSet" priority="1144">
      <iconSet showValue="0">
        <cfvo type="percent" val="0"/>
        <cfvo type="num" val="10"/>
        <cfvo type="num" val="24"/>
      </iconSet>
    </cfRule>
    <cfRule type="iconSet" priority="1145">
      <iconSet>
        <cfvo type="percent" val="0"/>
        <cfvo type="percent" val="9"/>
        <cfvo type="percent" val="23"/>
      </iconSet>
    </cfRule>
  </conditionalFormatting>
  <conditionalFormatting sqref="S131:S132">
    <cfRule type="iconSet" priority="1146">
      <iconSet>
        <cfvo type="percent" val="0"/>
        <cfvo type="percent" val="9"/>
        <cfvo type="percent" val="23"/>
      </iconSet>
    </cfRule>
    <cfRule type="colorScale" priority="1147">
      <colorScale>
        <cfvo type="num" val="6"/>
        <cfvo type="num" val="9"/>
        <cfvo type="num" val="23"/>
        <color rgb="FFF8696B"/>
        <color rgb="FFFFEB84"/>
        <color rgb="FF63BE7B"/>
      </colorScale>
    </cfRule>
    <cfRule type="iconSet" priority="1148">
      <iconSet showValue="0" reverse="1">
        <cfvo type="percent" val="0"/>
        <cfvo type="num" val="10"/>
        <cfvo type="num" val="24"/>
      </iconSet>
    </cfRule>
    <cfRule type="iconSet" priority="1149">
      <iconSet showValue="0">
        <cfvo type="percent" val="0"/>
        <cfvo type="num" val="10"/>
        <cfvo type="num" val="24"/>
      </iconSet>
    </cfRule>
  </conditionalFormatting>
  <conditionalFormatting sqref="S138">
    <cfRule type="colorScale" priority="1150">
      <colorScale>
        <cfvo type="num" val="6"/>
        <cfvo type="num" val="9"/>
        <cfvo type="num" val="23"/>
        <color rgb="FFF8696B"/>
        <color rgb="FFFFEB84"/>
        <color rgb="FF63BE7B"/>
      </colorScale>
    </cfRule>
    <cfRule type="iconSet" priority="1151">
      <iconSet showValue="0" reverse="1">
        <cfvo type="percent" val="0"/>
        <cfvo type="num" val="10"/>
        <cfvo type="num" val="24"/>
      </iconSet>
    </cfRule>
    <cfRule type="iconSet" priority="1152">
      <iconSet showValue="0">
        <cfvo type="percent" val="0"/>
        <cfvo type="num" val="10"/>
        <cfvo type="num" val="24"/>
      </iconSet>
    </cfRule>
    <cfRule type="iconSet" priority="1153">
      <iconSet>
        <cfvo type="percent" val="0"/>
        <cfvo type="percent" val="9"/>
        <cfvo type="percent" val="23"/>
      </iconSet>
    </cfRule>
  </conditionalFormatting>
  <conditionalFormatting sqref="S139">
    <cfRule type="colorScale" priority="1154">
      <colorScale>
        <cfvo type="num" val="6"/>
        <cfvo type="num" val="9"/>
        <cfvo type="num" val="23"/>
        <color rgb="FFF8696B"/>
        <color rgb="FFFFEB84"/>
        <color rgb="FF63BE7B"/>
      </colorScale>
    </cfRule>
    <cfRule type="iconSet" priority="1155">
      <iconSet showValue="0" reverse="1">
        <cfvo type="percent" val="0"/>
        <cfvo type="num" val="10"/>
        <cfvo type="num" val="24"/>
      </iconSet>
    </cfRule>
    <cfRule type="iconSet" priority="1156">
      <iconSet showValue="0">
        <cfvo type="percent" val="0"/>
        <cfvo type="num" val="10"/>
        <cfvo type="num" val="24"/>
      </iconSet>
    </cfRule>
    <cfRule type="iconSet" priority="1157">
      <iconSet>
        <cfvo type="percent" val="0"/>
        <cfvo type="percent" val="9"/>
        <cfvo type="percent" val="23"/>
      </iconSet>
    </cfRule>
  </conditionalFormatting>
  <conditionalFormatting sqref="S140">
    <cfRule type="colorScale" priority="1158">
      <colorScale>
        <cfvo type="num" val="6"/>
        <cfvo type="num" val="9"/>
        <cfvo type="num" val="23"/>
        <color rgb="FFF8696B"/>
        <color rgb="FFFFEB84"/>
        <color rgb="FF63BE7B"/>
      </colorScale>
    </cfRule>
    <cfRule type="iconSet" priority="1159">
      <iconSet showValue="0" reverse="1">
        <cfvo type="percent" val="0"/>
        <cfvo type="num" val="10"/>
        <cfvo type="num" val="24"/>
      </iconSet>
    </cfRule>
    <cfRule type="iconSet" priority="1160">
      <iconSet showValue="0">
        <cfvo type="percent" val="0"/>
        <cfvo type="num" val="10"/>
        <cfvo type="num" val="24"/>
      </iconSet>
    </cfRule>
    <cfRule type="iconSet" priority="1161">
      <iconSet>
        <cfvo type="percent" val="0"/>
        <cfvo type="percent" val="9"/>
        <cfvo type="percent" val="23"/>
      </iconSet>
    </cfRule>
  </conditionalFormatting>
  <conditionalFormatting sqref="S142">
    <cfRule type="colorScale" priority="1162">
      <colorScale>
        <cfvo type="num" val="6"/>
        <cfvo type="num" val="9"/>
        <cfvo type="num" val="23"/>
        <color rgb="FFF8696B"/>
        <color rgb="FFFFEB84"/>
        <color rgb="FF63BE7B"/>
      </colorScale>
    </cfRule>
    <cfRule type="iconSet" priority="1163">
      <iconSet showValue="0" reverse="1">
        <cfvo type="percent" val="0"/>
        <cfvo type="num" val="10"/>
        <cfvo type="num" val="24"/>
      </iconSet>
    </cfRule>
    <cfRule type="iconSet" priority="1164">
      <iconSet showValue="0">
        <cfvo type="percent" val="0"/>
        <cfvo type="num" val="10"/>
        <cfvo type="num" val="24"/>
      </iconSet>
    </cfRule>
    <cfRule type="iconSet" priority="1165">
      <iconSet>
        <cfvo type="percent" val="0"/>
        <cfvo type="percent" val="9"/>
        <cfvo type="percent" val="23"/>
      </iconSet>
    </cfRule>
  </conditionalFormatting>
  <conditionalFormatting sqref="S150">
    <cfRule type="colorScale" priority="1166">
      <colorScale>
        <cfvo type="num" val="6"/>
        <cfvo type="num" val="9"/>
        <cfvo type="num" val="23"/>
        <color rgb="FFF8696B"/>
        <color rgb="FFFFEB84"/>
        <color rgb="FF63BE7B"/>
      </colorScale>
    </cfRule>
    <cfRule type="iconSet" priority="1167">
      <iconSet showValue="0" reverse="1">
        <cfvo type="percent" val="0"/>
        <cfvo type="num" val="10"/>
        <cfvo type="num" val="24"/>
      </iconSet>
    </cfRule>
    <cfRule type="iconSet" priority="1168">
      <iconSet showValue="0">
        <cfvo type="percent" val="0"/>
        <cfvo type="num" val="10"/>
        <cfvo type="num" val="24"/>
      </iconSet>
    </cfRule>
    <cfRule type="iconSet" priority="1169">
      <iconSet>
        <cfvo type="percent" val="0"/>
        <cfvo type="percent" val="9"/>
        <cfvo type="percent" val="23"/>
      </iconSet>
    </cfRule>
  </conditionalFormatting>
  <conditionalFormatting sqref="S151">
    <cfRule type="colorScale" priority="1170">
      <colorScale>
        <cfvo type="num" val="6"/>
        <cfvo type="num" val="9"/>
        <cfvo type="num" val="23"/>
        <color rgb="FFF8696B"/>
        <color rgb="FFFFEB84"/>
        <color rgb="FF63BE7B"/>
      </colorScale>
    </cfRule>
    <cfRule type="iconSet" priority="1171">
      <iconSet showValue="0" reverse="1">
        <cfvo type="percent" val="0"/>
        <cfvo type="num" val="10"/>
        <cfvo type="num" val="24"/>
      </iconSet>
    </cfRule>
    <cfRule type="iconSet" priority="1172">
      <iconSet showValue="0">
        <cfvo type="percent" val="0"/>
        <cfvo type="num" val="10"/>
        <cfvo type="num" val="24"/>
      </iconSet>
    </cfRule>
    <cfRule type="iconSet" priority="1173">
      <iconSet>
        <cfvo type="percent" val="0"/>
        <cfvo type="percent" val="9"/>
        <cfvo type="percent" val="23"/>
      </iconSet>
    </cfRule>
  </conditionalFormatting>
  <conditionalFormatting sqref="S152">
    <cfRule type="colorScale" priority="1174">
      <colorScale>
        <cfvo type="num" val="6"/>
        <cfvo type="num" val="9"/>
        <cfvo type="num" val="23"/>
        <color rgb="FFF8696B"/>
        <color rgb="FFFFEB84"/>
        <color rgb="FF63BE7B"/>
      </colorScale>
    </cfRule>
    <cfRule type="iconSet" priority="1175">
      <iconSet showValue="0" reverse="1">
        <cfvo type="percent" val="0"/>
        <cfvo type="num" val="10"/>
        <cfvo type="num" val="24"/>
      </iconSet>
    </cfRule>
    <cfRule type="iconSet" priority="1176">
      <iconSet showValue="0">
        <cfvo type="percent" val="0"/>
        <cfvo type="num" val="10"/>
        <cfvo type="num" val="24"/>
      </iconSet>
    </cfRule>
    <cfRule type="iconSet" priority="1177">
      <iconSet>
        <cfvo type="percent" val="0"/>
        <cfvo type="percent" val="9"/>
        <cfvo type="percent" val="23"/>
      </iconSet>
    </cfRule>
  </conditionalFormatting>
  <conditionalFormatting sqref="S153">
    <cfRule type="colorScale" priority="1178">
      <colorScale>
        <cfvo type="num" val="6"/>
        <cfvo type="num" val="9"/>
        <cfvo type="num" val="23"/>
        <color rgb="FFF8696B"/>
        <color rgb="FFFFEB84"/>
        <color rgb="FF63BE7B"/>
      </colorScale>
    </cfRule>
    <cfRule type="iconSet" priority="1179">
      <iconSet showValue="0" reverse="1">
        <cfvo type="percent" val="0"/>
        <cfvo type="num" val="10"/>
        <cfvo type="num" val="24"/>
      </iconSet>
    </cfRule>
    <cfRule type="iconSet" priority="1180">
      <iconSet showValue="0">
        <cfvo type="percent" val="0"/>
        <cfvo type="num" val="10"/>
        <cfvo type="num" val="24"/>
      </iconSet>
    </cfRule>
    <cfRule type="iconSet" priority="1181">
      <iconSet>
        <cfvo type="percent" val="0"/>
        <cfvo type="percent" val="9"/>
        <cfvo type="percent" val="23"/>
      </iconSet>
    </cfRule>
  </conditionalFormatting>
  <conditionalFormatting sqref="S161">
    <cfRule type="colorScale" priority="1182">
      <colorScale>
        <cfvo type="num" val="6"/>
        <cfvo type="num" val="9"/>
        <cfvo type="num" val="23"/>
        <color rgb="FFF8696B"/>
        <color rgb="FFFFEB84"/>
        <color rgb="FF63BE7B"/>
      </colorScale>
    </cfRule>
    <cfRule type="iconSet" priority="1183">
      <iconSet showValue="0" reverse="1">
        <cfvo type="percent" val="0"/>
        <cfvo type="num" val="10"/>
        <cfvo type="num" val="24"/>
      </iconSet>
    </cfRule>
    <cfRule type="iconSet" priority="1184">
      <iconSet showValue="0">
        <cfvo type="percent" val="0"/>
        <cfvo type="num" val="10"/>
        <cfvo type="num" val="24"/>
      </iconSet>
    </cfRule>
    <cfRule type="iconSet" priority="1185">
      <iconSet>
        <cfvo type="percent" val="0"/>
        <cfvo type="percent" val="9"/>
        <cfvo type="percent" val="23"/>
      </iconSet>
    </cfRule>
  </conditionalFormatting>
  <conditionalFormatting sqref="S164">
    <cfRule type="colorScale" priority="1186">
      <colorScale>
        <cfvo type="num" val="6"/>
        <cfvo type="num" val="9"/>
        <cfvo type="num" val="23"/>
        <color rgb="FFF8696B"/>
        <color rgb="FFFFEB84"/>
        <color rgb="FF63BE7B"/>
      </colorScale>
    </cfRule>
    <cfRule type="iconSet" priority="1187">
      <iconSet showValue="0" reverse="1">
        <cfvo type="percent" val="0"/>
        <cfvo type="num" val="10"/>
        <cfvo type="num" val="24"/>
      </iconSet>
    </cfRule>
    <cfRule type="iconSet" priority="1188">
      <iconSet showValue="0">
        <cfvo type="percent" val="0"/>
        <cfvo type="num" val="10"/>
        <cfvo type="num" val="24"/>
      </iconSet>
    </cfRule>
    <cfRule type="iconSet" priority="1189">
      <iconSet>
        <cfvo type="percent" val="0"/>
        <cfvo type="percent" val="9"/>
        <cfvo type="percent" val="23"/>
      </iconSet>
    </cfRule>
  </conditionalFormatting>
  <conditionalFormatting sqref="S165">
    <cfRule type="colorScale" priority="1190">
      <colorScale>
        <cfvo type="num" val="6"/>
        <cfvo type="num" val="9"/>
        <cfvo type="num" val="23"/>
        <color rgb="FFF8696B"/>
        <color rgb="FFFFEB84"/>
        <color rgb="FF63BE7B"/>
      </colorScale>
    </cfRule>
    <cfRule type="iconSet" priority="1191">
      <iconSet showValue="0" reverse="1">
        <cfvo type="percent" val="0"/>
        <cfvo type="num" val="10"/>
        <cfvo type="num" val="24"/>
      </iconSet>
    </cfRule>
    <cfRule type="iconSet" priority="1192">
      <iconSet showValue="0">
        <cfvo type="percent" val="0"/>
        <cfvo type="num" val="10"/>
        <cfvo type="num" val="24"/>
      </iconSet>
    </cfRule>
    <cfRule type="iconSet" priority="1193">
      <iconSet>
        <cfvo type="percent" val="0"/>
        <cfvo type="percent" val="9"/>
        <cfvo type="percent" val="23"/>
      </iconSet>
    </cfRule>
  </conditionalFormatting>
  <conditionalFormatting sqref="S166">
    <cfRule type="colorScale" priority="1194">
      <colorScale>
        <cfvo type="num" val="6"/>
        <cfvo type="num" val="9"/>
        <cfvo type="num" val="23"/>
        <color rgb="FFF8696B"/>
        <color rgb="FFFFEB84"/>
        <color rgb="FF63BE7B"/>
      </colorScale>
    </cfRule>
    <cfRule type="iconSet" priority="1195">
      <iconSet showValue="0" reverse="1">
        <cfvo type="percent" val="0"/>
        <cfvo type="num" val="10"/>
        <cfvo type="num" val="24"/>
      </iconSet>
    </cfRule>
    <cfRule type="iconSet" priority="1196">
      <iconSet showValue="0">
        <cfvo type="percent" val="0"/>
        <cfvo type="num" val="10"/>
        <cfvo type="num" val="24"/>
      </iconSet>
    </cfRule>
    <cfRule type="iconSet" priority="1197">
      <iconSet>
        <cfvo type="percent" val="0"/>
        <cfvo type="percent" val="9"/>
        <cfvo type="percent" val="23"/>
      </iconSet>
    </cfRule>
  </conditionalFormatting>
  <conditionalFormatting sqref="S167">
    <cfRule type="colorScale" priority="1198">
      <colorScale>
        <cfvo type="num" val="6"/>
        <cfvo type="num" val="9"/>
        <cfvo type="num" val="23"/>
        <color rgb="FFF8696B"/>
        <color rgb="FFFFEB84"/>
        <color rgb="FF63BE7B"/>
      </colorScale>
    </cfRule>
    <cfRule type="iconSet" priority="1199">
      <iconSet showValue="0" reverse="1">
        <cfvo type="percent" val="0"/>
        <cfvo type="num" val="10"/>
        <cfvo type="num" val="24"/>
      </iconSet>
    </cfRule>
    <cfRule type="iconSet" priority="1200">
      <iconSet showValue="0">
        <cfvo type="percent" val="0"/>
        <cfvo type="num" val="10"/>
        <cfvo type="num" val="24"/>
      </iconSet>
    </cfRule>
    <cfRule type="iconSet" priority="1201">
      <iconSet>
        <cfvo type="percent" val="0"/>
        <cfvo type="percent" val="9"/>
        <cfvo type="percent" val="23"/>
      </iconSet>
    </cfRule>
  </conditionalFormatting>
  <conditionalFormatting sqref="AN156">
    <cfRule type="containsText" dxfId="7028" priority="1202" operator="containsText" text="No Aceptable o Aceptable con Control Especifico">
      <formula>NOT(ISERROR(SEARCH("No Aceptable o Aceptable con Control Especifico",AN156)))</formula>
    </cfRule>
    <cfRule type="containsText" dxfId="7027" priority="1203" operator="containsText" text="NO Aceptable">
      <formula>NOT(ISERROR(SEARCH("NO Aceptable",AN156)))</formula>
    </cfRule>
    <cfRule type="containsText" dxfId="7026" priority="1204" operator="containsText" text="Mejorable">
      <formula>NOT(ISERROR(SEARCH("Mejorable",AN156)))</formula>
    </cfRule>
    <cfRule type="containsText" dxfId="7025" priority="1205" operator="containsText" text="Aceptable">
      <formula>NOT(ISERROR(SEARCH("Aceptable",AN156)))</formula>
    </cfRule>
  </conditionalFormatting>
  <conditionalFormatting sqref="AL156">
    <cfRule type="containsText" dxfId="7024" priority="1206" operator="containsText" text="ACEPTABLE">
      <formula>NOT(ISERROR(SEARCH("ACEPTABLE",AL156)))</formula>
    </cfRule>
  </conditionalFormatting>
  <conditionalFormatting sqref="AI156:AJ156">
    <cfRule type="cellIs" dxfId="7023" priority="1207" operator="greaterThan">
      <formula>#REF!</formula>
    </cfRule>
  </conditionalFormatting>
  <conditionalFormatting sqref="S156">
    <cfRule type="cellIs" dxfId="7022" priority="1208" operator="greaterThan">
      <formula>#REF!</formula>
    </cfRule>
  </conditionalFormatting>
  <conditionalFormatting sqref="T156:U156 P156:R156">
    <cfRule type="cellIs" dxfId="7021" priority="1209" operator="greaterThan">
      <formula>#REF!</formula>
    </cfRule>
  </conditionalFormatting>
  <conditionalFormatting sqref="S156">
    <cfRule type="iconSet" priority="1210">
      <iconSet>
        <cfvo type="percent" val="0"/>
        <cfvo type="percent" val="9"/>
        <cfvo type="percent" val="23"/>
      </iconSet>
    </cfRule>
    <cfRule type="colorScale" priority="1211">
      <colorScale>
        <cfvo type="num" val="6"/>
        <cfvo type="num" val="9"/>
        <cfvo type="num" val="23"/>
        <color rgb="FFF8696B"/>
        <color rgb="FFFFEB84"/>
        <color rgb="FF63BE7B"/>
      </colorScale>
    </cfRule>
    <cfRule type="iconSet" priority="1212">
      <iconSet showValue="0" reverse="1">
        <cfvo type="percent" val="0"/>
        <cfvo type="num" val="10"/>
        <cfvo type="num" val="24"/>
      </iconSet>
    </cfRule>
    <cfRule type="iconSet" priority="1213">
      <iconSet showValue="0">
        <cfvo type="percent" val="0"/>
        <cfvo type="num" val="10"/>
        <cfvo type="num" val="24"/>
      </iconSet>
    </cfRule>
  </conditionalFormatting>
  <conditionalFormatting sqref="W156">
    <cfRule type="containsText" dxfId="7020" priority="1214" operator="containsText" text="No Aceptable o Aceptable con Control Especifico">
      <formula>NOT(ISERROR(SEARCH("No Aceptable o Aceptable con Control Especifico",W156)))</formula>
    </cfRule>
    <cfRule type="containsText" dxfId="7019" priority="1215" operator="containsText" text="NO Aceptable">
      <formula>NOT(ISERROR(SEARCH("NO Aceptable",W156)))</formula>
    </cfRule>
    <cfRule type="containsText" dxfId="7018" priority="1216" operator="containsText" text="Mejorable">
      <formula>NOT(ISERROR(SEARCH("Mejorable",W156)))</formula>
    </cfRule>
    <cfRule type="containsText" dxfId="7017" priority="1217" operator="containsText" text="Aceptable">
      <formula>NOT(ISERROR(SEARCH("Aceptable",W156)))</formula>
    </cfRule>
  </conditionalFormatting>
  <conditionalFormatting sqref="W189 AN183:AN189 AN191:AN197 W191">
    <cfRule type="containsText" dxfId="7016" priority="1218" operator="containsText" text="No Aceptable o Aceptable con Control Especifico">
      <formula>NOT(ISERROR(SEARCH("No Aceptable o Aceptable con Control Especifico",W183)))</formula>
    </cfRule>
    <cfRule type="containsText" dxfId="7015" priority="1219" operator="containsText" text="NO Aceptable">
      <formula>NOT(ISERROR(SEARCH("NO Aceptable",W183)))</formula>
    </cfRule>
    <cfRule type="containsText" dxfId="7014" priority="1220" operator="containsText" text="Mejorable">
      <formula>NOT(ISERROR(SEARCH("Mejorable",W183)))</formula>
    </cfRule>
    <cfRule type="containsText" dxfId="7013" priority="1221" operator="containsText" text="Aceptable">
      <formula>NOT(ISERROR(SEARCH("Aceptable",W183)))</formula>
    </cfRule>
  </conditionalFormatting>
  <conditionalFormatting sqref="AI189:AJ189 P189:U189 P191:U191 AI191:AJ191">
    <cfRule type="cellIs" dxfId="7012" priority="1222" operator="greaterThan">
      <formula>#REF!</formula>
    </cfRule>
  </conditionalFormatting>
  <conditionalFormatting sqref="AL183:AL189 AL191:AL197">
    <cfRule type="containsText" dxfId="7011" priority="1223" operator="containsText" text="ACEPTABLE">
      <formula>NOT(ISERROR(SEARCH("ACEPTABLE",AL183)))</formula>
    </cfRule>
  </conditionalFormatting>
  <conditionalFormatting sqref="AI184:AJ184">
    <cfRule type="cellIs" dxfId="7010" priority="1224" operator="greaterThan">
      <formula>#REF!</formula>
    </cfRule>
  </conditionalFormatting>
  <conditionalFormatting sqref="P184:Q184">
    <cfRule type="cellIs" dxfId="7009" priority="1225" operator="greaterThan">
      <formula>#REF!</formula>
    </cfRule>
  </conditionalFormatting>
  <conditionalFormatting sqref="AI183:AJ183">
    <cfRule type="cellIs" dxfId="7008" priority="1226" operator="greaterThan">
      <formula>#REF!</formula>
    </cfRule>
  </conditionalFormatting>
  <conditionalFormatting sqref="U183">
    <cfRule type="cellIs" dxfId="7007" priority="1227" operator="greaterThan">
      <formula>#REF!</formula>
    </cfRule>
  </conditionalFormatting>
  <conditionalFormatting sqref="W183">
    <cfRule type="containsText" dxfId="7006" priority="1228" operator="containsText" text="No Aceptable o Aceptable con Control Especifico">
      <formula>NOT(ISERROR(SEARCH("No Aceptable o Aceptable con Control Especifico",W183)))</formula>
    </cfRule>
    <cfRule type="containsText" dxfId="7005" priority="1229" operator="containsText" text="NO Aceptable">
      <formula>NOT(ISERROR(SEARCH("NO Aceptable",W183)))</formula>
    </cfRule>
    <cfRule type="containsText" dxfId="7004" priority="1230" operator="containsText" text="Mejorable">
      <formula>NOT(ISERROR(SEARCH("Mejorable",W183)))</formula>
    </cfRule>
    <cfRule type="containsText" dxfId="7003" priority="1231" operator="containsText" text="Aceptable">
      <formula>NOT(ISERROR(SEARCH("Aceptable",W183)))</formula>
    </cfRule>
  </conditionalFormatting>
  <conditionalFormatting sqref="P183:T183">
    <cfRule type="cellIs" dxfId="7002" priority="1232" operator="greaterThan">
      <formula>#REF!</formula>
    </cfRule>
  </conditionalFormatting>
  <conditionalFormatting sqref="S183">
    <cfRule type="iconSet" priority="1233">
      <iconSet>
        <cfvo type="percent" val="0"/>
        <cfvo type="percent" val="9"/>
        <cfvo type="percent" val="23"/>
      </iconSet>
    </cfRule>
    <cfRule type="colorScale" priority="1234">
      <colorScale>
        <cfvo type="num" val="6"/>
        <cfvo type="num" val="9"/>
        <cfvo type="num" val="23"/>
        <color rgb="FFF8696B"/>
        <color rgb="FFFFEB84"/>
        <color rgb="FF63BE7B"/>
      </colorScale>
    </cfRule>
    <cfRule type="iconSet" priority="1235">
      <iconSet showValue="0" reverse="1">
        <cfvo type="percent" val="0"/>
        <cfvo type="num" val="10"/>
        <cfvo type="num" val="24"/>
      </iconSet>
    </cfRule>
    <cfRule type="iconSet" priority="1236">
      <iconSet showValue="0">
        <cfvo type="percent" val="0"/>
        <cfvo type="num" val="10"/>
        <cfvo type="num" val="24"/>
      </iconSet>
    </cfRule>
  </conditionalFormatting>
  <conditionalFormatting sqref="U184">
    <cfRule type="cellIs" dxfId="7001" priority="1237" operator="greaterThan">
      <formula>#REF!</formula>
    </cfRule>
  </conditionalFormatting>
  <conditionalFormatting sqref="R184:T184">
    <cfRule type="cellIs" dxfId="7000" priority="1238" operator="greaterThan">
      <formula>#REF!</formula>
    </cfRule>
  </conditionalFormatting>
  <conditionalFormatting sqref="S184">
    <cfRule type="iconSet" priority="1239">
      <iconSet>
        <cfvo type="percent" val="0"/>
        <cfvo type="percent" val="9"/>
        <cfvo type="percent" val="23"/>
      </iconSet>
    </cfRule>
    <cfRule type="colorScale" priority="1240">
      <colorScale>
        <cfvo type="num" val="6"/>
        <cfvo type="num" val="9"/>
        <cfvo type="num" val="23"/>
        <color rgb="FFF8696B"/>
        <color rgb="FFFFEB84"/>
        <color rgb="FF63BE7B"/>
      </colorScale>
    </cfRule>
    <cfRule type="iconSet" priority="1241">
      <iconSet showValue="0" reverse="1">
        <cfvo type="percent" val="0"/>
        <cfvo type="num" val="10"/>
        <cfvo type="num" val="24"/>
      </iconSet>
    </cfRule>
    <cfRule type="iconSet" priority="1242">
      <iconSet showValue="0">
        <cfvo type="percent" val="0"/>
        <cfvo type="num" val="10"/>
        <cfvo type="num" val="24"/>
      </iconSet>
    </cfRule>
  </conditionalFormatting>
  <conditionalFormatting sqref="W184">
    <cfRule type="containsText" dxfId="6999" priority="1243" operator="containsText" text="No Aceptable o Aceptable con Control Especifico">
      <formula>NOT(ISERROR(SEARCH("No Aceptable o Aceptable con Control Especifico",W184)))</formula>
    </cfRule>
    <cfRule type="containsText" dxfId="6998" priority="1244" operator="containsText" text="NO Aceptable">
      <formula>NOT(ISERROR(SEARCH("NO Aceptable",W184)))</formula>
    </cfRule>
    <cfRule type="containsText" dxfId="6997" priority="1245" operator="containsText" text="Mejorable">
      <formula>NOT(ISERROR(SEARCH("Mejorable",W184)))</formula>
    </cfRule>
    <cfRule type="containsText" dxfId="6996" priority="1246" operator="containsText" text="Aceptable">
      <formula>NOT(ISERROR(SEARCH("Aceptable",W184)))</formula>
    </cfRule>
  </conditionalFormatting>
  <conditionalFormatting sqref="W185">
    <cfRule type="containsText" dxfId="6995" priority="1247" operator="containsText" text="No Aceptable o Aceptable con Control Especifico">
      <formula>NOT(ISERROR(SEARCH("No Aceptable o Aceptable con Control Especifico",W185)))</formula>
    </cfRule>
    <cfRule type="containsText" dxfId="6994" priority="1248" operator="containsText" text="NO Aceptable">
      <formula>NOT(ISERROR(SEARCH("NO Aceptable",W185)))</formula>
    </cfRule>
    <cfRule type="containsText" dxfId="6993" priority="1249" operator="containsText" text="Mejorable">
      <formula>NOT(ISERROR(SEARCH("Mejorable",W185)))</formula>
    </cfRule>
    <cfRule type="containsText" dxfId="6992" priority="1250" operator="containsText" text="Aceptable">
      <formula>NOT(ISERROR(SEARCH("Aceptable",W185)))</formula>
    </cfRule>
  </conditionalFormatting>
  <conditionalFormatting sqref="R185:S185 U185 AI185:AJ185">
    <cfRule type="cellIs" dxfId="6991" priority="1251" operator="greaterThan">
      <formula>#REF!</formula>
    </cfRule>
  </conditionalFormatting>
  <conditionalFormatting sqref="T185 P185:Q185">
    <cfRule type="cellIs" dxfId="6990" priority="1252" operator="greaterThan">
      <formula>#REF!</formula>
    </cfRule>
  </conditionalFormatting>
  <conditionalFormatting sqref="W186">
    <cfRule type="containsText" dxfId="6989" priority="1253" operator="containsText" text="No Aceptable o Aceptable con Control Especifico">
      <formula>NOT(ISERROR(SEARCH("No Aceptable o Aceptable con Control Especifico",W186)))</formula>
    </cfRule>
    <cfRule type="containsText" dxfId="6988" priority="1254" operator="containsText" text="NO Aceptable">
      <formula>NOT(ISERROR(SEARCH("NO Aceptable",W186)))</formula>
    </cfRule>
    <cfRule type="containsText" dxfId="6987" priority="1255" operator="containsText" text="Mejorable">
      <formula>NOT(ISERROR(SEARCH("Mejorable",W186)))</formula>
    </cfRule>
    <cfRule type="containsText" dxfId="6986" priority="1256" operator="containsText" text="Aceptable">
      <formula>NOT(ISERROR(SEARCH("Aceptable",W186)))</formula>
    </cfRule>
  </conditionalFormatting>
  <conditionalFormatting sqref="R186:S186 U186">
    <cfRule type="cellIs" dxfId="6985" priority="1257" operator="greaterThan">
      <formula>#REF!</formula>
    </cfRule>
  </conditionalFormatting>
  <conditionalFormatting sqref="S186">
    <cfRule type="colorScale" priority="1258">
      <colorScale>
        <cfvo type="num" val="6"/>
        <cfvo type="num" val="9"/>
        <cfvo type="num" val="23"/>
        <color rgb="FFF8696B"/>
        <color rgb="FFFFEB84"/>
        <color rgb="FF63BE7B"/>
      </colorScale>
    </cfRule>
    <cfRule type="iconSet" priority="1259">
      <iconSet showValue="0" reverse="1">
        <cfvo type="percent" val="0"/>
        <cfvo type="num" val="10"/>
        <cfvo type="num" val="24"/>
      </iconSet>
    </cfRule>
    <cfRule type="iconSet" priority="1260">
      <iconSet showValue="0">
        <cfvo type="percent" val="0"/>
        <cfvo type="num" val="10"/>
        <cfvo type="num" val="24"/>
      </iconSet>
    </cfRule>
    <cfRule type="iconSet" priority="1261">
      <iconSet>
        <cfvo type="percent" val="0"/>
        <cfvo type="percent" val="9"/>
        <cfvo type="percent" val="23"/>
      </iconSet>
    </cfRule>
  </conditionalFormatting>
  <conditionalFormatting sqref="T186 P186:Q186">
    <cfRule type="cellIs" dxfId="6984" priority="1262" operator="greaterThan">
      <formula>#REF!</formula>
    </cfRule>
  </conditionalFormatting>
  <conditionalFormatting sqref="AI186:AJ186">
    <cfRule type="cellIs" dxfId="6983" priority="1263" operator="greaterThan">
      <formula>#REF!</formula>
    </cfRule>
  </conditionalFormatting>
  <conditionalFormatting sqref="S185">
    <cfRule type="colorScale" priority="1264">
      <colorScale>
        <cfvo type="num" val="6"/>
        <cfvo type="num" val="9"/>
        <cfvo type="num" val="23"/>
        <color rgb="FFF8696B"/>
        <color rgb="FFFFEB84"/>
        <color rgb="FF63BE7B"/>
      </colorScale>
    </cfRule>
    <cfRule type="iconSet" priority="1265">
      <iconSet showValue="0" reverse="1">
        <cfvo type="percent" val="0"/>
        <cfvo type="num" val="10"/>
        <cfvo type="num" val="24"/>
      </iconSet>
    </cfRule>
    <cfRule type="iconSet" priority="1266">
      <iconSet showValue="0">
        <cfvo type="percent" val="0"/>
        <cfvo type="num" val="10"/>
        <cfvo type="num" val="24"/>
      </iconSet>
    </cfRule>
    <cfRule type="iconSet" priority="1267">
      <iconSet>
        <cfvo type="percent" val="0"/>
        <cfvo type="percent" val="9"/>
        <cfvo type="percent" val="23"/>
      </iconSet>
    </cfRule>
  </conditionalFormatting>
  <conditionalFormatting sqref="AI197:AJ197">
    <cfRule type="cellIs" dxfId="6982" priority="1268" operator="greaterThan">
      <formula>#REF!</formula>
    </cfRule>
  </conditionalFormatting>
  <conditionalFormatting sqref="S197">
    <cfRule type="cellIs" dxfId="6981" priority="1269" operator="greaterThan">
      <formula>#REF!</formula>
    </cfRule>
  </conditionalFormatting>
  <conditionalFormatting sqref="T197:U197 P197:R197">
    <cfRule type="cellIs" dxfId="6980" priority="1270" operator="greaterThan">
      <formula>#REF!</formula>
    </cfRule>
  </conditionalFormatting>
  <conditionalFormatting sqref="S197">
    <cfRule type="iconSet" priority="1271">
      <iconSet>
        <cfvo type="percent" val="0"/>
        <cfvo type="percent" val="9"/>
        <cfvo type="percent" val="23"/>
      </iconSet>
    </cfRule>
    <cfRule type="colorScale" priority="1272">
      <colorScale>
        <cfvo type="num" val="6"/>
        <cfvo type="num" val="9"/>
        <cfvo type="num" val="23"/>
        <color rgb="FFF8696B"/>
        <color rgb="FFFFEB84"/>
        <color rgb="FF63BE7B"/>
      </colorScale>
    </cfRule>
    <cfRule type="iconSet" priority="1273">
      <iconSet showValue="0" reverse="1">
        <cfvo type="percent" val="0"/>
        <cfvo type="num" val="10"/>
        <cfvo type="num" val="24"/>
      </iconSet>
    </cfRule>
    <cfRule type="iconSet" priority="1274">
      <iconSet showValue="0">
        <cfvo type="percent" val="0"/>
        <cfvo type="num" val="10"/>
        <cfvo type="num" val="24"/>
      </iconSet>
    </cfRule>
  </conditionalFormatting>
  <conditionalFormatting sqref="W187">
    <cfRule type="containsText" dxfId="6979" priority="1275" operator="containsText" text="No Aceptable o Aceptable con Control Especifico">
      <formula>NOT(ISERROR(SEARCH("No Aceptable o Aceptable con Control Especifico",W187)))</formula>
    </cfRule>
    <cfRule type="containsText" dxfId="6978" priority="1276" operator="containsText" text="NO Aceptable">
      <formula>NOT(ISERROR(SEARCH("NO Aceptable",W187)))</formula>
    </cfRule>
    <cfRule type="containsText" dxfId="6977" priority="1277" operator="containsText" text="Mejorable">
      <formula>NOT(ISERROR(SEARCH("Mejorable",W187)))</formula>
    </cfRule>
    <cfRule type="containsText" dxfId="6976" priority="1278" operator="containsText" text="Aceptable">
      <formula>NOT(ISERROR(SEARCH("Aceptable",W187)))</formula>
    </cfRule>
  </conditionalFormatting>
  <conditionalFormatting sqref="P187:U187">
    <cfRule type="cellIs" dxfId="6975" priority="1279" operator="greaterThan">
      <formula>#REF!</formula>
    </cfRule>
  </conditionalFormatting>
  <conditionalFormatting sqref="AI187:AJ187">
    <cfRule type="cellIs" dxfId="6974" priority="1280" operator="greaterThan">
      <formula>#REF!</formula>
    </cfRule>
  </conditionalFormatting>
  <conditionalFormatting sqref="S187">
    <cfRule type="colorScale" priority="1281">
      <colorScale>
        <cfvo type="num" val="6"/>
        <cfvo type="num" val="9"/>
        <cfvo type="num" val="23"/>
        <color rgb="FFF8696B"/>
        <color rgb="FFFFEB84"/>
        <color rgb="FF63BE7B"/>
      </colorScale>
    </cfRule>
    <cfRule type="iconSet" priority="1282">
      <iconSet showValue="0" reverse="1">
        <cfvo type="percent" val="0"/>
        <cfvo type="num" val="10"/>
        <cfvo type="num" val="24"/>
      </iconSet>
    </cfRule>
    <cfRule type="iconSet" priority="1283">
      <iconSet showValue="0">
        <cfvo type="percent" val="0"/>
        <cfvo type="num" val="10"/>
        <cfvo type="num" val="24"/>
      </iconSet>
    </cfRule>
    <cfRule type="iconSet" priority="1284">
      <iconSet>
        <cfvo type="percent" val="0"/>
        <cfvo type="percent" val="9"/>
        <cfvo type="percent" val="23"/>
      </iconSet>
    </cfRule>
  </conditionalFormatting>
  <conditionalFormatting sqref="AI188:AJ188">
    <cfRule type="cellIs" dxfId="6973" priority="1285" operator="greaterThan">
      <formula>#REF!</formula>
    </cfRule>
  </conditionalFormatting>
  <conditionalFormatting sqref="W188">
    <cfRule type="containsText" dxfId="6972" priority="1286" operator="containsText" text="No Aceptable o Aceptable con Control Especifico">
      <formula>NOT(ISERROR(SEARCH("No Aceptable o Aceptable con Control Especifico",W188)))</formula>
    </cfRule>
    <cfRule type="containsText" dxfId="6971" priority="1287" operator="containsText" text="NO Aceptable">
      <formula>NOT(ISERROR(SEARCH("NO Aceptable",W188)))</formula>
    </cfRule>
    <cfRule type="containsText" dxfId="6970" priority="1288" operator="containsText" text="Mejorable">
      <formula>NOT(ISERROR(SEARCH("Mejorable",W188)))</formula>
    </cfRule>
    <cfRule type="containsText" dxfId="6969" priority="1289" operator="containsText" text="Aceptable">
      <formula>NOT(ISERROR(SEARCH("Aceptable",W188)))</formula>
    </cfRule>
  </conditionalFormatting>
  <conditionalFormatting sqref="R188:S188 U188">
    <cfRule type="cellIs" dxfId="6968" priority="1290" operator="greaterThan">
      <formula>#REF!</formula>
    </cfRule>
  </conditionalFormatting>
  <conditionalFormatting sqref="T188 P188:Q188">
    <cfRule type="cellIs" dxfId="6967" priority="1291" operator="greaterThan">
      <formula>#REF!</formula>
    </cfRule>
  </conditionalFormatting>
  <conditionalFormatting sqref="W197">
    <cfRule type="containsText" dxfId="6966" priority="1292" operator="containsText" text="No Aceptable o Aceptable con Control Especifico">
      <formula>NOT(ISERROR(SEARCH("No Aceptable o Aceptable con Control Especifico",W197)))</formula>
    </cfRule>
    <cfRule type="containsText" dxfId="6965" priority="1293" operator="containsText" text="NO Aceptable">
      <formula>NOT(ISERROR(SEARCH("NO Aceptable",W197)))</formula>
    </cfRule>
    <cfRule type="containsText" dxfId="6964" priority="1294" operator="containsText" text="Mejorable">
      <formula>NOT(ISERROR(SEARCH("Mejorable",W197)))</formula>
    </cfRule>
    <cfRule type="containsText" dxfId="6963" priority="1295" operator="containsText" text="Aceptable">
      <formula>NOT(ISERROR(SEARCH("Aceptable",W197)))</formula>
    </cfRule>
  </conditionalFormatting>
  <conditionalFormatting sqref="AI192:AJ192">
    <cfRule type="cellIs" dxfId="6962" priority="1296" operator="greaterThan">
      <formula>#REF!</formula>
    </cfRule>
  </conditionalFormatting>
  <conditionalFormatting sqref="W192">
    <cfRule type="containsText" dxfId="6961" priority="1297" operator="containsText" text="No Aceptable o Aceptable con Control Especifico">
      <formula>NOT(ISERROR(SEARCH("No Aceptable o Aceptable con Control Especifico",W192)))</formula>
    </cfRule>
    <cfRule type="containsText" dxfId="6960" priority="1298" operator="containsText" text="NO Aceptable">
      <formula>NOT(ISERROR(SEARCH("NO Aceptable",W192)))</formula>
    </cfRule>
    <cfRule type="containsText" dxfId="6959" priority="1299" operator="containsText" text="Mejorable">
      <formula>NOT(ISERROR(SEARCH("Mejorable",W192)))</formula>
    </cfRule>
    <cfRule type="containsText" dxfId="6958" priority="1300" operator="containsText" text="Aceptable">
      <formula>NOT(ISERROR(SEARCH("Aceptable",W192)))</formula>
    </cfRule>
  </conditionalFormatting>
  <conditionalFormatting sqref="S192">
    <cfRule type="cellIs" dxfId="6957" priority="1301" operator="greaterThan">
      <formula>#REF!</formula>
    </cfRule>
  </conditionalFormatting>
  <conditionalFormatting sqref="S192">
    <cfRule type="colorScale" priority="1302">
      <colorScale>
        <cfvo type="num" val="6"/>
        <cfvo type="num" val="9"/>
        <cfvo type="num" val="23"/>
        <color rgb="FFF8696B"/>
        <color rgb="FFFFEB84"/>
        <color rgb="FF63BE7B"/>
      </colorScale>
    </cfRule>
    <cfRule type="iconSet" priority="1303">
      <iconSet showValue="0" reverse="1">
        <cfvo type="percent" val="0"/>
        <cfvo type="num" val="10"/>
        <cfvo type="num" val="24"/>
      </iconSet>
    </cfRule>
    <cfRule type="iconSet" priority="1304">
      <iconSet showValue="0">
        <cfvo type="percent" val="0"/>
        <cfvo type="num" val="10"/>
        <cfvo type="num" val="24"/>
      </iconSet>
    </cfRule>
    <cfRule type="iconSet" priority="1305">
      <iconSet>
        <cfvo type="percent" val="0"/>
        <cfvo type="percent" val="9"/>
        <cfvo type="percent" val="23"/>
      </iconSet>
    </cfRule>
  </conditionalFormatting>
  <conditionalFormatting sqref="Q192">
    <cfRule type="cellIs" dxfId="6956" priority="1306" operator="greaterThan">
      <formula>#REF!</formula>
    </cfRule>
  </conditionalFormatting>
  <conditionalFormatting sqref="P192">
    <cfRule type="cellIs" dxfId="6955" priority="1307" operator="greaterThan">
      <formula>#REF!</formula>
    </cfRule>
  </conditionalFormatting>
  <conditionalFormatting sqref="S189 S191">
    <cfRule type="iconSet" priority="1308">
      <iconSet>
        <cfvo type="percent" val="0"/>
        <cfvo type="percent" val="9"/>
        <cfvo type="percent" val="23"/>
      </iconSet>
    </cfRule>
    <cfRule type="colorScale" priority="1309">
      <colorScale>
        <cfvo type="num" val="6"/>
        <cfvo type="num" val="9"/>
        <cfvo type="num" val="23"/>
        <color rgb="FFF8696B"/>
        <color rgb="FFFFEB84"/>
        <color rgb="FF63BE7B"/>
      </colorScale>
    </cfRule>
    <cfRule type="iconSet" priority="1310">
      <iconSet showValue="0" reverse="1">
        <cfvo type="percent" val="0"/>
        <cfvo type="num" val="10"/>
        <cfvo type="num" val="24"/>
      </iconSet>
    </cfRule>
    <cfRule type="iconSet" priority="1311">
      <iconSet showValue="0">
        <cfvo type="percent" val="0"/>
        <cfvo type="num" val="10"/>
        <cfvo type="num" val="24"/>
      </iconSet>
    </cfRule>
  </conditionalFormatting>
  <conditionalFormatting sqref="S188">
    <cfRule type="colorScale" priority="1312">
      <colorScale>
        <cfvo type="num" val="6"/>
        <cfvo type="num" val="9"/>
        <cfvo type="num" val="23"/>
        <color rgb="FFF8696B"/>
        <color rgb="FFFFEB84"/>
        <color rgb="FF63BE7B"/>
      </colorScale>
    </cfRule>
    <cfRule type="iconSet" priority="1313">
      <iconSet showValue="0" reverse="1">
        <cfvo type="percent" val="0"/>
        <cfvo type="num" val="10"/>
        <cfvo type="num" val="24"/>
      </iconSet>
    </cfRule>
    <cfRule type="iconSet" priority="1314">
      <iconSet showValue="0">
        <cfvo type="percent" val="0"/>
        <cfvo type="num" val="10"/>
        <cfvo type="num" val="24"/>
      </iconSet>
    </cfRule>
    <cfRule type="iconSet" priority="1315">
      <iconSet>
        <cfvo type="percent" val="0"/>
        <cfvo type="percent" val="9"/>
        <cfvo type="percent" val="23"/>
      </iconSet>
    </cfRule>
  </conditionalFormatting>
  <conditionalFormatting sqref="W195">
    <cfRule type="containsText" dxfId="6954" priority="1316" operator="containsText" text="No Aceptable o Aceptable con Control Especifico">
      <formula>NOT(ISERROR(SEARCH("No Aceptable o Aceptable con Control Especifico",W195)))</formula>
    </cfRule>
    <cfRule type="containsText" dxfId="6953" priority="1317" operator="containsText" text="NO Aceptable">
      <formula>NOT(ISERROR(SEARCH("NO Aceptable",W195)))</formula>
    </cfRule>
    <cfRule type="containsText" dxfId="6952" priority="1318" operator="containsText" text="Mejorable">
      <formula>NOT(ISERROR(SEARCH("Mejorable",W195)))</formula>
    </cfRule>
    <cfRule type="containsText" dxfId="6951" priority="1319" operator="containsText" text="Aceptable">
      <formula>NOT(ISERROR(SEARCH("Aceptable",W195)))</formula>
    </cfRule>
  </conditionalFormatting>
  <conditionalFormatting sqref="P195:U195 AI193:AJ195">
    <cfRule type="cellIs" dxfId="6950" priority="1320" operator="greaterThan">
      <formula>#REF!</formula>
    </cfRule>
  </conditionalFormatting>
  <conditionalFormatting sqref="S193">
    <cfRule type="cellIs" dxfId="6949" priority="1321" operator="greaterThan">
      <formula>#REF!</formula>
    </cfRule>
  </conditionalFormatting>
  <conditionalFormatting sqref="W194">
    <cfRule type="containsText" dxfId="6948" priority="1322" operator="containsText" text="No Aceptable o Aceptable con Control Especifico">
      <formula>NOT(ISERROR(SEARCH("No Aceptable o Aceptable con Control Especifico",W194)))</formula>
    </cfRule>
    <cfRule type="containsText" dxfId="6947" priority="1323" operator="containsText" text="NO Aceptable">
      <formula>NOT(ISERROR(SEARCH("NO Aceptable",W194)))</formula>
    </cfRule>
    <cfRule type="containsText" dxfId="6946" priority="1324" operator="containsText" text="Mejorable">
      <formula>NOT(ISERROR(SEARCH("Mejorable",W194)))</formula>
    </cfRule>
    <cfRule type="containsText" dxfId="6945" priority="1325" operator="containsText" text="Aceptable">
      <formula>NOT(ISERROR(SEARCH("Aceptable",W194)))</formula>
    </cfRule>
  </conditionalFormatting>
  <conditionalFormatting sqref="T193:U193 P193:R193">
    <cfRule type="cellIs" dxfId="6944" priority="1326" operator="greaterThan">
      <formula>#REF!</formula>
    </cfRule>
  </conditionalFormatting>
  <conditionalFormatting sqref="S193">
    <cfRule type="colorScale" priority="1327">
      <colorScale>
        <cfvo type="num" val="6"/>
        <cfvo type="num" val="9"/>
        <cfvo type="num" val="23"/>
        <color rgb="FFF8696B"/>
        <color rgb="FFFFEB84"/>
        <color rgb="FF63BE7B"/>
      </colorScale>
    </cfRule>
    <cfRule type="iconSet" priority="1328">
      <iconSet showValue="0" reverse="1">
        <cfvo type="percent" val="0"/>
        <cfvo type="num" val="10"/>
        <cfvo type="num" val="24"/>
      </iconSet>
    </cfRule>
    <cfRule type="iconSet" priority="1329">
      <iconSet showValue="0">
        <cfvo type="percent" val="0"/>
        <cfvo type="num" val="10"/>
        <cfvo type="num" val="24"/>
      </iconSet>
    </cfRule>
    <cfRule type="iconSet" priority="1330">
      <iconSet>
        <cfvo type="percent" val="0"/>
        <cfvo type="percent" val="9"/>
        <cfvo type="percent" val="23"/>
      </iconSet>
    </cfRule>
  </conditionalFormatting>
  <conditionalFormatting sqref="W193">
    <cfRule type="containsText" dxfId="6943" priority="1331" operator="containsText" text="No Aceptable o Aceptable con Control Especifico">
      <formula>NOT(ISERROR(SEARCH("No Aceptable o Aceptable con Control Especifico",W193)))</formula>
    </cfRule>
    <cfRule type="containsText" dxfId="6942" priority="1332" operator="containsText" text="NO Aceptable">
      <formula>NOT(ISERROR(SEARCH("NO Aceptable",W193)))</formula>
    </cfRule>
    <cfRule type="containsText" dxfId="6941" priority="1333" operator="containsText" text="Mejorable">
      <formula>NOT(ISERROR(SEARCH("Mejorable",W193)))</formula>
    </cfRule>
    <cfRule type="containsText" dxfId="6940" priority="1334" operator="containsText" text="Aceptable">
      <formula>NOT(ISERROR(SEARCH("Aceptable",W193)))</formula>
    </cfRule>
  </conditionalFormatting>
  <conditionalFormatting sqref="S194">
    <cfRule type="cellIs" dxfId="6939" priority="1335" operator="greaterThan">
      <formula>#REF!</formula>
    </cfRule>
  </conditionalFormatting>
  <conditionalFormatting sqref="T194:U194 P194:R194">
    <cfRule type="cellIs" dxfId="6938" priority="1336" operator="greaterThan">
      <formula>#REF!</formula>
    </cfRule>
  </conditionalFormatting>
  <conditionalFormatting sqref="S194">
    <cfRule type="colorScale" priority="1337">
      <colorScale>
        <cfvo type="num" val="6"/>
        <cfvo type="num" val="9"/>
        <cfvo type="num" val="23"/>
        <color rgb="FFF8696B"/>
        <color rgb="FFFFEB84"/>
        <color rgb="FF63BE7B"/>
      </colorScale>
    </cfRule>
    <cfRule type="iconSet" priority="1338">
      <iconSet showValue="0" reverse="1">
        <cfvo type="percent" val="0"/>
        <cfvo type="num" val="10"/>
        <cfvo type="num" val="24"/>
      </iconSet>
    </cfRule>
    <cfRule type="iconSet" priority="1339">
      <iconSet showValue="0">
        <cfvo type="percent" val="0"/>
        <cfvo type="num" val="10"/>
        <cfvo type="num" val="24"/>
      </iconSet>
    </cfRule>
    <cfRule type="iconSet" priority="1340">
      <iconSet>
        <cfvo type="percent" val="0"/>
        <cfvo type="percent" val="9"/>
        <cfvo type="percent" val="23"/>
      </iconSet>
    </cfRule>
  </conditionalFormatting>
  <conditionalFormatting sqref="S195">
    <cfRule type="colorScale" priority="1341">
      <colorScale>
        <cfvo type="num" val="6"/>
        <cfvo type="num" val="9"/>
        <cfvo type="num" val="23"/>
        <color rgb="FFF8696B"/>
        <color rgb="FFFFEB84"/>
        <color rgb="FF63BE7B"/>
      </colorScale>
    </cfRule>
    <cfRule type="iconSet" priority="1342">
      <iconSet showValue="0" reverse="1">
        <cfvo type="percent" val="0"/>
        <cfvo type="num" val="10"/>
        <cfvo type="num" val="24"/>
      </iconSet>
    </cfRule>
    <cfRule type="iconSet" priority="1343">
      <iconSet showValue="0">
        <cfvo type="percent" val="0"/>
        <cfvo type="num" val="10"/>
        <cfvo type="num" val="24"/>
      </iconSet>
    </cfRule>
    <cfRule type="iconSet" priority="1344">
      <iconSet>
        <cfvo type="percent" val="0"/>
        <cfvo type="percent" val="9"/>
        <cfvo type="percent" val="23"/>
      </iconSet>
    </cfRule>
  </conditionalFormatting>
  <conditionalFormatting sqref="W196">
    <cfRule type="containsText" dxfId="6937" priority="1345" operator="containsText" text="No Aceptable o Aceptable con Control Especifico">
      <formula>NOT(ISERROR(SEARCH("No Aceptable o Aceptable con Control Especifico",W196)))</formula>
    </cfRule>
    <cfRule type="containsText" dxfId="6936" priority="1346" operator="containsText" text="NO Aceptable">
      <formula>NOT(ISERROR(SEARCH("NO Aceptable",W196)))</formula>
    </cfRule>
    <cfRule type="containsText" dxfId="6935" priority="1347" operator="containsText" text="Mejorable">
      <formula>NOT(ISERROR(SEARCH("Mejorable",W196)))</formula>
    </cfRule>
    <cfRule type="containsText" dxfId="6934" priority="1348" operator="containsText" text="Aceptable">
      <formula>NOT(ISERROR(SEARCH("Aceptable",W196)))</formula>
    </cfRule>
  </conditionalFormatting>
  <conditionalFormatting sqref="P196:U196 AI196:AJ196">
    <cfRule type="cellIs" dxfId="6933" priority="1349" operator="greaterThan">
      <formula>#REF!</formula>
    </cfRule>
  </conditionalFormatting>
  <conditionalFormatting sqref="S196">
    <cfRule type="colorScale" priority="1350">
      <colorScale>
        <cfvo type="num" val="6"/>
        <cfvo type="num" val="9"/>
        <cfvo type="num" val="23"/>
        <color rgb="FFF8696B"/>
        <color rgb="FFFFEB84"/>
        <color rgb="FF63BE7B"/>
      </colorScale>
    </cfRule>
    <cfRule type="iconSet" priority="1351">
      <iconSet showValue="0" reverse="1">
        <cfvo type="percent" val="0"/>
        <cfvo type="num" val="10"/>
        <cfvo type="num" val="24"/>
      </iconSet>
    </cfRule>
    <cfRule type="iconSet" priority="1352">
      <iconSet showValue="0">
        <cfvo type="percent" val="0"/>
        <cfvo type="num" val="10"/>
        <cfvo type="num" val="24"/>
      </iconSet>
    </cfRule>
    <cfRule type="iconSet" priority="1353">
      <iconSet>
        <cfvo type="percent" val="0"/>
        <cfvo type="percent" val="9"/>
        <cfvo type="percent" val="23"/>
      </iconSet>
    </cfRule>
  </conditionalFormatting>
  <conditionalFormatting sqref="W101">
    <cfRule type="containsText" dxfId="6932" priority="1354" operator="containsText" text="No Aceptable o Aceptable con Control Especifico">
      <formula>NOT(ISERROR(SEARCH("No Aceptable o Aceptable con Control Especifico",W101)))</formula>
    </cfRule>
    <cfRule type="containsText" dxfId="6931" priority="1355" operator="containsText" text="NO Aceptable">
      <formula>NOT(ISERROR(SEARCH("NO Aceptable",W101)))</formula>
    </cfRule>
    <cfRule type="containsText" dxfId="6930" priority="1356" operator="containsText" text="Mejorable">
      <formula>NOT(ISERROR(SEARCH("Mejorable",W101)))</formula>
    </cfRule>
    <cfRule type="containsText" dxfId="6929" priority="1357" operator="containsText" text="Aceptable">
      <formula>NOT(ISERROR(SEARCH("Aceptable",W101)))</formula>
    </cfRule>
  </conditionalFormatting>
  <conditionalFormatting sqref="AN101">
    <cfRule type="containsText" dxfId="6928" priority="1358" operator="containsText" text="No Aceptable o Aceptable con Control Especifico">
      <formula>NOT(ISERROR(SEARCH("No Aceptable o Aceptable con Control Especifico",AN101)))</formula>
    </cfRule>
    <cfRule type="containsText" dxfId="6927" priority="1359" operator="containsText" text="NO Aceptable">
      <formula>NOT(ISERROR(SEARCH("NO Aceptable",AN101)))</formula>
    </cfRule>
    <cfRule type="containsText" dxfId="6926" priority="1360" operator="containsText" text="Mejorable">
      <formula>NOT(ISERROR(SEARCH("Mejorable",AN101)))</formula>
    </cfRule>
    <cfRule type="containsText" dxfId="6925" priority="1361" operator="containsText" text="Aceptable">
      <formula>NOT(ISERROR(SEARCH("Aceptable",AN101)))</formula>
    </cfRule>
  </conditionalFormatting>
  <conditionalFormatting sqref="AL101">
    <cfRule type="containsText" dxfId="6924" priority="1362" operator="containsText" text="ACEPTABLE">
      <formula>NOT(ISERROR(SEARCH("ACEPTABLE",AL101)))</formula>
    </cfRule>
  </conditionalFormatting>
  <conditionalFormatting sqref="AI101:AJ101">
    <cfRule type="cellIs" dxfId="6923" priority="1363" operator="greaterThan">
      <formula>#REF!</formula>
    </cfRule>
  </conditionalFormatting>
  <conditionalFormatting sqref="W210">
    <cfRule type="containsText" dxfId="6922" priority="1364" operator="containsText" text="No Aceptable o Aceptable con Control Especifico">
      <formula>NOT(ISERROR(SEARCH("No Aceptable o Aceptable con Control Especifico",W210)))</formula>
    </cfRule>
    <cfRule type="containsText" dxfId="6921" priority="1365" operator="containsText" text="NO Aceptable">
      <formula>NOT(ISERROR(SEARCH("NO Aceptable",W210)))</formula>
    </cfRule>
    <cfRule type="containsText" dxfId="6920" priority="1366" operator="containsText" text="Mejorable">
      <formula>NOT(ISERROR(SEARCH("Mejorable",W210)))</formula>
    </cfRule>
    <cfRule type="containsText" dxfId="6919" priority="1367" operator="containsText" text="Aceptable">
      <formula>NOT(ISERROR(SEARCH("Aceptable",W210)))</formula>
    </cfRule>
  </conditionalFormatting>
  <conditionalFormatting sqref="P210:U210 AI210:AJ210">
    <cfRule type="cellIs" dxfId="6918" priority="1368" operator="greaterThan">
      <formula>#REF!</formula>
    </cfRule>
  </conditionalFormatting>
  <conditionalFormatting sqref="AI200:AJ202 T200:U200 P200:Q202">
    <cfRule type="cellIs" dxfId="6917" priority="1369" operator="greaterThan">
      <formula>#REF!</formula>
    </cfRule>
  </conditionalFormatting>
  <conditionalFormatting sqref="W199">
    <cfRule type="containsText" dxfId="6916" priority="1370" operator="containsText" text="No Aceptable o Aceptable con Control Especifico">
      <formula>NOT(ISERROR(SEARCH("No Aceptable o Aceptable con Control Especifico",W199)))</formula>
    </cfRule>
    <cfRule type="containsText" dxfId="6915" priority="1371" operator="containsText" text="NO Aceptable">
      <formula>NOT(ISERROR(SEARCH("NO Aceptable",W199)))</formula>
    </cfRule>
    <cfRule type="containsText" dxfId="6914" priority="1372" operator="containsText" text="Mejorable">
      <formula>NOT(ISERROR(SEARCH("Mejorable",W199)))</formula>
    </cfRule>
    <cfRule type="containsText" dxfId="6913" priority="1373" operator="containsText" text="Aceptable">
      <formula>NOT(ISERROR(SEARCH("Aceptable",W199)))</formula>
    </cfRule>
  </conditionalFormatting>
  <conditionalFormatting sqref="AI198:AJ198">
    <cfRule type="cellIs" dxfId="6912" priority="1374" operator="greaterThan">
      <formula>#REF!</formula>
    </cfRule>
  </conditionalFormatting>
  <conditionalFormatting sqref="S198">
    <cfRule type="cellIs" dxfId="6911" priority="1375" operator="greaterThan">
      <formula>#REF!</formula>
    </cfRule>
  </conditionalFormatting>
  <conditionalFormatting sqref="P198:R198 T198:U198">
    <cfRule type="cellIs" dxfId="6910" priority="1376" operator="greaterThan">
      <formula>#REF!</formula>
    </cfRule>
  </conditionalFormatting>
  <conditionalFormatting sqref="W198">
    <cfRule type="containsText" dxfId="6909" priority="1377" operator="containsText" text="No Aceptable o Aceptable con Control Especifico">
      <formula>NOT(ISERROR(SEARCH("No Aceptable o Aceptable con Control Especifico",W198)))</formula>
    </cfRule>
    <cfRule type="containsText" dxfId="6908" priority="1378" operator="containsText" text="NO Aceptable">
      <formula>NOT(ISERROR(SEARCH("NO Aceptable",W198)))</formula>
    </cfRule>
    <cfRule type="containsText" dxfId="6907" priority="1379" operator="containsText" text="Mejorable">
      <formula>NOT(ISERROR(SEARCH("Mejorable",W198)))</formula>
    </cfRule>
    <cfRule type="containsText" dxfId="6906" priority="1380" operator="containsText" text="Aceptable">
      <formula>NOT(ISERROR(SEARCH("Aceptable",W198)))</formula>
    </cfRule>
  </conditionalFormatting>
  <conditionalFormatting sqref="S198">
    <cfRule type="colorScale" priority="1381">
      <colorScale>
        <cfvo type="num" val="6"/>
        <cfvo type="num" val="9"/>
        <cfvo type="num" val="23"/>
        <color rgb="FFF8696B"/>
        <color rgb="FFFFEB84"/>
        <color rgb="FF63BE7B"/>
      </colorScale>
    </cfRule>
    <cfRule type="iconSet" priority="1382">
      <iconSet showValue="0" reverse="1">
        <cfvo type="percent" val="0"/>
        <cfvo type="num" val="10"/>
        <cfvo type="num" val="24"/>
      </iconSet>
    </cfRule>
    <cfRule type="iconSet" priority="1383">
      <iconSet showValue="0">
        <cfvo type="percent" val="0"/>
        <cfvo type="num" val="10"/>
        <cfvo type="num" val="24"/>
      </iconSet>
    </cfRule>
    <cfRule type="iconSet" priority="1384">
      <iconSet>
        <cfvo type="percent" val="0"/>
        <cfvo type="percent" val="9"/>
        <cfvo type="percent" val="23"/>
      </iconSet>
    </cfRule>
  </conditionalFormatting>
  <conditionalFormatting sqref="P199:U199 AI199:AJ199">
    <cfRule type="cellIs" dxfId="6905" priority="1385" operator="greaterThan">
      <formula>#REF!</formula>
    </cfRule>
  </conditionalFormatting>
  <conditionalFormatting sqref="S199">
    <cfRule type="iconSet" priority="1386">
      <iconSet>
        <cfvo type="percent" val="0"/>
        <cfvo type="percent" val="9"/>
        <cfvo type="percent" val="23"/>
      </iconSet>
    </cfRule>
    <cfRule type="colorScale" priority="1387">
      <colorScale>
        <cfvo type="num" val="6"/>
        <cfvo type="num" val="9"/>
        <cfvo type="num" val="23"/>
        <color rgb="FFF8696B"/>
        <color rgb="FFFFEB84"/>
        <color rgb="FF63BE7B"/>
      </colorScale>
    </cfRule>
    <cfRule type="iconSet" priority="1388">
      <iconSet showValue="0" reverse="1">
        <cfvo type="percent" val="0"/>
        <cfvo type="num" val="10"/>
        <cfvo type="num" val="24"/>
      </iconSet>
    </cfRule>
    <cfRule type="iconSet" priority="1389">
      <iconSet showValue="0">
        <cfvo type="percent" val="0"/>
        <cfvo type="num" val="10"/>
        <cfvo type="num" val="24"/>
      </iconSet>
    </cfRule>
  </conditionalFormatting>
  <conditionalFormatting sqref="R200:S200">
    <cfRule type="cellIs" dxfId="6904" priority="1390" operator="greaterThan">
      <formula>#REF!</formula>
    </cfRule>
  </conditionalFormatting>
  <conditionalFormatting sqref="S200">
    <cfRule type="iconSet" priority="1391">
      <iconSet>
        <cfvo type="percent" val="0"/>
        <cfvo type="percent" val="9"/>
        <cfvo type="percent" val="23"/>
      </iconSet>
    </cfRule>
    <cfRule type="colorScale" priority="1392">
      <colorScale>
        <cfvo type="num" val="6"/>
        <cfvo type="num" val="9"/>
        <cfvo type="num" val="23"/>
        <color rgb="FFF8696B"/>
        <color rgb="FFFFEB84"/>
        <color rgb="FF63BE7B"/>
      </colorScale>
    </cfRule>
    <cfRule type="iconSet" priority="1393">
      <iconSet showValue="0" reverse="1">
        <cfvo type="percent" val="0"/>
        <cfvo type="num" val="10"/>
        <cfvo type="num" val="24"/>
      </iconSet>
    </cfRule>
    <cfRule type="iconSet" priority="1394">
      <iconSet showValue="0">
        <cfvo type="percent" val="0"/>
        <cfvo type="num" val="10"/>
        <cfvo type="num" val="24"/>
      </iconSet>
    </cfRule>
  </conditionalFormatting>
  <conditionalFormatting sqref="W200">
    <cfRule type="containsText" dxfId="6903" priority="1395" operator="containsText" text="No Aceptable o Aceptable con Control Especifico">
      <formula>NOT(ISERROR(SEARCH("No Aceptable o Aceptable con Control Especifico",W200)))</formula>
    </cfRule>
    <cfRule type="containsText" dxfId="6902" priority="1396" operator="containsText" text="NO Aceptable">
      <formula>NOT(ISERROR(SEARCH("NO Aceptable",W200)))</formula>
    </cfRule>
    <cfRule type="containsText" dxfId="6901" priority="1397" operator="containsText" text="Mejorable">
      <formula>NOT(ISERROR(SEARCH("Mejorable",W200)))</formula>
    </cfRule>
    <cfRule type="containsText" dxfId="6900" priority="1398" operator="containsText" text="Aceptable">
      <formula>NOT(ISERROR(SEARCH("Aceptable",W200)))</formula>
    </cfRule>
  </conditionalFormatting>
  <conditionalFormatting sqref="W211">
    <cfRule type="containsText" dxfId="6899" priority="1399" operator="containsText" text="No Aceptable o Aceptable con Control Especifico">
      <formula>NOT(ISERROR(SEARCH("No Aceptable o Aceptable con Control Especifico",W211)))</formula>
    </cfRule>
    <cfRule type="containsText" dxfId="6898" priority="1400" operator="containsText" text="NO Aceptable">
      <formula>NOT(ISERROR(SEARCH("NO Aceptable",W211)))</formula>
    </cfRule>
    <cfRule type="containsText" dxfId="6897" priority="1401" operator="containsText" text="Mejorable">
      <formula>NOT(ISERROR(SEARCH("Mejorable",W211)))</formula>
    </cfRule>
    <cfRule type="containsText" dxfId="6896" priority="1402" operator="containsText" text="Aceptable">
      <formula>NOT(ISERROR(SEARCH("Aceptable",W211)))</formula>
    </cfRule>
  </conditionalFormatting>
  <conditionalFormatting sqref="AI211:AJ211 P211:U211">
    <cfRule type="cellIs" dxfId="6895" priority="1403" operator="greaterThan">
      <formula>#REF!</formula>
    </cfRule>
  </conditionalFormatting>
  <conditionalFormatting sqref="T201:U202">
    <cfRule type="cellIs" dxfId="6894" priority="1404" operator="greaterThan">
      <formula>#REF!</formula>
    </cfRule>
  </conditionalFormatting>
  <conditionalFormatting sqref="R201:S202">
    <cfRule type="cellIs" dxfId="6893" priority="1405" operator="greaterThan">
      <formula>#REF!</formula>
    </cfRule>
  </conditionalFormatting>
  <conditionalFormatting sqref="W205">
    <cfRule type="containsText" dxfId="6892" priority="1406" operator="containsText" text="No Aceptable o Aceptable con Control Especifico">
      <formula>NOT(ISERROR(SEARCH("No Aceptable o Aceptable con Control Especifico",W205)))</formula>
    </cfRule>
    <cfRule type="containsText" dxfId="6891" priority="1407" operator="containsText" text="NO Aceptable">
      <formula>NOT(ISERROR(SEARCH("NO Aceptable",W205)))</formula>
    </cfRule>
    <cfRule type="containsText" dxfId="6890" priority="1408" operator="containsText" text="Mejorable">
      <formula>NOT(ISERROR(SEARCH("Mejorable",W205)))</formula>
    </cfRule>
    <cfRule type="containsText" dxfId="6889" priority="1409" operator="containsText" text="Aceptable">
      <formula>NOT(ISERROR(SEARCH("Aceptable",W205)))</formula>
    </cfRule>
  </conditionalFormatting>
  <conditionalFormatting sqref="P205:U205">
    <cfRule type="cellIs" dxfId="6888" priority="1410" operator="greaterThan">
      <formula>#REF!</formula>
    </cfRule>
  </conditionalFormatting>
  <conditionalFormatting sqref="AI205:AJ205">
    <cfRule type="cellIs" dxfId="6887" priority="1411" operator="greaterThan">
      <formula>#REF!</formula>
    </cfRule>
  </conditionalFormatting>
  <conditionalFormatting sqref="S205">
    <cfRule type="colorScale" priority="1412">
      <colorScale>
        <cfvo type="num" val="6"/>
        <cfvo type="num" val="9"/>
        <cfvo type="num" val="23"/>
        <color rgb="FFF8696B"/>
        <color rgb="FFFFEB84"/>
        <color rgb="FF63BE7B"/>
      </colorScale>
    </cfRule>
    <cfRule type="iconSet" priority="1413">
      <iconSet showValue="0" reverse="1">
        <cfvo type="percent" val="0"/>
        <cfvo type="num" val="10"/>
        <cfvo type="num" val="24"/>
      </iconSet>
    </cfRule>
    <cfRule type="iconSet" priority="1414">
      <iconSet showValue="0">
        <cfvo type="percent" val="0"/>
        <cfvo type="num" val="10"/>
        <cfvo type="num" val="24"/>
      </iconSet>
    </cfRule>
    <cfRule type="iconSet" priority="1415">
      <iconSet>
        <cfvo type="percent" val="0"/>
        <cfvo type="percent" val="9"/>
        <cfvo type="percent" val="23"/>
      </iconSet>
    </cfRule>
  </conditionalFormatting>
  <conditionalFormatting sqref="AI206:AJ206">
    <cfRule type="cellIs" dxfId="6886" priority="1416" operator="greaterThan">
      <formula>#REF!</formula>
    </cfRule>
  </conditionalFormatting>
  <conditionalFormatting sqref="W206">
    <cfRule type="containsText" dxfId="6885" priority="1417" operator="containsText" text="No Aceptable o Aceptable con Control Especifico">
      <formula>NOT(ISERROR(SEARCH("No Aceptable o Aceptable con Control Especifico",W206)))</formula>
    </cfRule>
    <cfRule type="containsText" dxfId="6884" priority="1418" operator="containsText" text="NO Aceptable">
      <formula>NOT(ISERROR(SEARCH("NO Aceptable",W206)))</formula>
    </cfRule>
    <cfRule type="containsText" dxfId="6883" priority="1419" operator="containsText" text="Mejorable">
      <formula>NOT(ISERROR(SEARCH("Mejorable",W206)))</formula>
    </cfRule>
    <cfRule type="containsText" dxfId="6882" priority="1420" operator="containsText" text="Aceptable">
      <formula>NOT(ISERROR(SEARCH("Aceptable",W206)))</formula>
    </cfRule>
  </conditionalFormatting>
  <conditionalFormatting sqref="R206:S206 U206">
    <cfRule type="cellIs" dxfId="6881" priority="1421" operator="greaterThan">
      <formula>#REF!</formula>
    </cfRule>
  </conditionalFormatting>
  <conditionalFormatting sqref="S206">
    <cfRule type="colorScale" priority="1422">
      <colorScale>
        <cfvo type="num" val="6"/>
        <cfvo type="num" val="9"/>
        <cfvo type="num" val="23"/>
        <color rgb="FFF8696B"/>
        <color rgb="FFFFEB84"/>
        <color rgb="FF63BE7B"/>
      </colorScale>
    </cfRule>
    <cfRule type="iconSet" priority="1423">
      <iconSet showValue="0" reverse="1">
        <cfvo type="percent" val="0"/>
        <cfvo type="num" val="10"/>
        <cfvo type="num" val="24"/>
      </iconSet>
    </cfRule>
    <cfRule type="iconSet" priority="1424">
      <iconSet showValue="0">
        <cfvo type="percent" val="0"/>
        <cfvo type="num" val="10"/>
        <cfvo type="num" val="24"/>
      </iconSet>
    </cfRule>
    <cfRule type="iconSet" priority="1425">
      <iconSet>
        <cfvo type="percent" val="0"/>
        <cfvo type="percent" val="9"/>
        <cfvo type="percent" val="23"/>
      </iconSet>
    </cfRule>
  </conditionalFormatting>
  <conditionalFormatting sqref="T206 P206:Q206">
    <cfRule type="cellIs" dxfId="6880" priority="1426" operator="greaterThan">
      <formula>#REF!</formula>
    </cfRule>
  </conditionalFormatting>
  <conditionalFormatting sqref="S211">
    <cfRule type="iconSet" priority="1427">
      <iconSet>
        <cfvo type="percent" val="0"/>
        <cfvo type="percent" val="9"/>
        <cfvo type="percent" val="23"/>
      </iconSet>
    </cfRule>
    <cfRule type="colorScale" priority="1428">
      <colorScale>
        <cfvo type="num" val="6"/>
        <cfvo type="num" val="9"/>
        <cfvo type="num" val="23"/>
        <color rgb="FFF8696B"/>
        <color rgb="FFFFEB84"/>
        <color rgb="FF63BE7B"/>
      </colorScale>
    </cfRule>
    <cfRule type="iconSet" priority="1429">
      <iconSet showValue="0" reverse="1">
        <cfvo type="percent" val="0"/>
        <cfvo type="num" val="10"/>
        <cfvo type="num" val="24"/>
      </iconSet>
    </cfRule>
    <cfRule type="iconSet" priority="1430">
      <iconSet showValue="0">
        <cfvo type="percent" val="0"/>
        <cfvo type="num" val="10"/>
        <cfvo type="num" val="24"/>
      </iconSet>
    </cfRule>
  </conditionalFormatting>
  <conditionalFormatting sqref="S201:S202">
    <cfRule type="iconSet" priority="1431">
      <iconSet>
        <cfvo type="percent" val="0"/>
        <cfvo type="percent" val="9"/>
        <cfvo type="percent" val="23"/>
      </iconSet>
    </cfRule>
    <cfRule type="colorScale" priority="1432">
      <colorScale>
        <cfvo type="num" val="6"/>
        <cfvo type="num" val="9"/>
        <cfvo type="num" val="23"/>
        <color rgb="FFF8696B"/>
        <color rgb="FFFFEB84"/>
        <color rgb="FF63BE7B"/>
      </colorScale>
    </cfRule>
    <cfRule type="iconSet" priority="1433">
      <iconSet showValue="0" reverse="1">
        <cfvo type="percent" val="0"/>
        <cfvo type="num" val="10"/>
        <cfvo type="num" val="24"/>
      </iconSet>
    </cfRule>
    <cfRule type="iconSet" priority="1434">
      <iconSet showValue="0">
        <cfvo type="percent" val="0"/>
        <cfvo type="num" val="10"/>
        <cfvo type="num" val="24"/>
      </iconSet>
    </cfRule>
  </conditionalFormatting>
  <conditionalFormatting sqref="W201:W202">
    <cfRule type="containsText" dxfId="6879" priority="1435" operator="containsText" text="No Aceptable o Aceptable con Control Especifico">
      <formula>NOT(ISERROR(SEARCH("No Aceptable o Aceptable con Control Especifico",W201)))</formula>
    </cfRule>
    <cfRule type="containsText" dxfId="6878" priority="1436" operator="containsText" text="NO Aceptable">
      <formula>NOT(ISERROR(SEARCH("NO Aceptable",W201)))</formula>
    </cfRule>
    <cfRule type="containsText" dxfId="6877" priority="1437" operator="containsText" text="Mejorable">
      <formula>NOT(ISERROR(SEARCH("Mejorable",W201)))</formula>
    </cfRule>
    <cfRule type="containsText" dxfId="6876" priority="1438" operator="containsText" text="Aceptable">
      <formula>NOT(ISERROR(SEARCH("Aceptable",W201)))</formula>
    </cfRule>
  </conditionalFormatting>
  <conditionalFormatting sqref="P203:T203 AI203:AJ203">
    <cfRule type="cellIs" dxfId="6875" priority="1439" operator="greaterThan">
      <formula>#REF!</formula>
    </cfRule>
  </conditionalFormatting>
  <conditionalFormatting sqref="S203">
    <cfRule type="colorScale" priority="1440">
      <colorScale>
        <cfvo type="num" val="6"/>
        <cfvo type="num" val="9"/>
        <cfvo type="num" val="23"/>
        <color rgb="FFF8696B"/>
        <color rgb="FFFFEB84"/>
        <color rgb="FF63BE7B"/>
      </colorScale>
    </cfRule>
    <cfRule type="iconSet" priority="1441">
      <iconSet showValue="0" reverse="1">
        <cfvo type="percent" val="0"/>
        <cfvo type="num" val="10"/>
        <cfvo type="num" val="24"/>
      </iconSet>
    </cfRule>
    <cfRule type="iconSet" priority="1442">
      <iconSet showValue="0">
        <cfvo type="percent" val="0"/>
        <cfvo type="num" val="10"/>
        <cfvo type="num" val="24"/>
      </iconSet>
    </cfRule>
    <cfRule type="iconSet" priority="1443">
      <iconSet>
        <cfvo type="percent" val="0"/>
        <cfvo type="percent" val="9"/>
        <cfvo type="percent" val="23"/>
      </iconSet>
    </cfRule>
  </conditionalFormatting>
  <conditionalFormatting sqref="W203">
    <cfRule type="containsText" dxfId="6874" priority="1444" operator="containsText" text="No Aceptable o Aceptable con Control Especifico">
      <formula>NOT(ISERROR(SEARCH("No Aceptable o Aceptable con Control Especifico",W203)))</formula>
    </cfRule>
    <cfRule type="containsText" dxfId="6873" priority="1445" operator="containsText" text="NO Aceptable">
      <formula>NOT(ISERROR(SEARCH("NO Aceptable",W203)))</formula>
    </cfRule>
    <cfRule type="containsText" dxfId="6872" priority="1446" operator="containsText" text="Mejorable">
      <formula>NOT(ISERROR(SEARCH("Mejorable",W203)))</formula>
    </cfRule>
    <cfRule type="containsText" dxfId="6871" priority="1447" operator="containsText" text="Aceptable">
      <formula>NOT(ISERROR(SEARCH("Aceptable",W203)))</formula>
    </cfRule>
  </conditionalFormatting>
  <conditionalFormatting sqref="U203">
    <cfRule type="cellIs" dxfId="6870" priority="1448" operator="greaterThan">
      <formula>#REF!</formula>
    </cfRule>
  </conditionalFormatting>
  <conditionalFormatting sqref="W209">
    <cfRule type="containsText" dxfId="6869" priority="1449" operator="containsText" text="No Aceptable o Aceptable con Control Especifico">
      <formula>NOT(ISERROR(SEARCH("No Aceptable o Aceptable con Control Especifico",W209)))</formula>
    </cfRule>
    <cfRule type="containsText" dxfId="6868" priority="1450" operator="containsText" text="NO Aceptable">
      <formula>NOT(ISERROR(SEARCH("NO Aceptable",W209)))</formula>
    </cfRule>
    <cfRule type="containsText" dxfId="6867" priority="1451" operator="containsText" text="Mejorable">
      <formula>NOT(ISERROR(SEARCH("Mejorable",W209)))</formula>
    </cfRule>
    <cfRule type="containsText" dxfId="6866" priority="1452" operator="containsText" text="Aceptable">
      <formula>NOT(ISERROR(SEARCH("Aceptable",W209)))</formula>
    </cfRule>
  </conditionalFormatting>
  <conditionalFormatting sqref="P209:U209 AI207:AJ209">
    <cfRule type="cellIs" dxfId="6865" priority="1453" operator="greaterThan">
      <formula>#REF!</formula>
    </cfRule>
  </conditionalFormatting>
  <conditionalFormatting sqref="S207">
    <cfRule type="cellIs" dxfId="6864" priority="1454" operator="greaterThan">
      <formula>#REF!</formula>
    </cfRule>
  </conditionalFormatting>
  <conditionalFormatting sqref="W208">
    <cfRule type="containsText" dxfId="6863" priority="1455" operator="containsText" text="No Aceptable o Aceptable con Control Especifico">
      <formula>NOT(ISERROR(SEARCH("No Aceptable o Aceptable con Control Especifico",W208)))</formula>
    </cfRule>
    <cfRule type="containsText" dxfId="6862" priority="1456" operator="containsText" text="NO Aceptable">
      <formula>NOT(ISERROR(SEARCH("NO Aceptable",W208)))</formula>
    </cfRule>
    <cfRule type="containsText" dxfId="6861" priority="1457" operator="containsText" text="Mejorable">
      <formula>NOT(ISERROR(SEARCH("Mejorable",W208)))</formula>
    </cfRule>
    <cfRule type="containsText" dxfId="6860" priority="1458" operator="containsText" text="Aceptable">
      <formula>NOT(ISERROR(SEARCH("Aceptable",W208)))</formula>
    </cfRule>
  </conditionalFormatting>
  <conditionalFormatting sqref="T207:U207 P207:R207">
    <cfRule type="cellIs" dxfId="6859" priority="1459" operator="greaterThan">
      <formula>#REF!</formula>
    </cfRule>
  </conditionalFormatting>
  <conditionalFormatting sqref="S207">
    <cfRule type="colorScale" priority="1460">
      <colorScale>
        <cfvo type="num" val="6"/>
        <cfvo type="num" val="9"/>
        <cfvo type="num" val="23"/>
        <color rgb="FFF8696B"/>
        <color rgb="FFFFEB84"/>
        <color rgb="FF63BE7B"/>
      </colorScale>
    </cfRule>
    <cfRule type="iconSet" priority="1461">
      <iconSet showValue="0" reverse="1">
        <cfvo type="percent" val="0"/>
        <cfvo type="num" val="10"/>
        <cfvo type="num" val="24"/>
      </iconSet>
    </cfRule>
    <cfRule type="iconSet" priority="1462">
      <iconSet showValue="0">
        <cfvo type="percent" val="0"/>
        <cfvo type="num" val="10"/>
        <cfvo type="num" val="24"/>
      </iconSet>
    </cfRule>
    <cfRule type="iconSet" priority="1463">
      <iconSet>
        <cfvo type="percent" val="0"/>
        <cfvo type="percent" val="9"/>
        <cfvo type="percent" val="23"/>
      </iconSet>
    </cfRule>
  </conditionalFormatting>
  <conditionalFormatting sqref="W207">
    <cfRule type="containsText" dxfId="6858" priority="1464" operator="containsText" text="No Aceptable o Aceptable con Control Especifico">
      <formula>NOT(ISERROR(SEARCH("No Aceptable o Aceptable con Control Especifico",W207)))</formula>
    </cfRule>
    <cfRule type="containsText" dxfId="6857" priority="1465" operator="containsText" text="NO Aceptable">
      <formula>NOT(ISERROR(SEARCH("NO Aceptable",W207)))</formula>
    </cfRule>
    <cfRule type="containsText" dxfId="6856" priority="1466" operator="containsText" text="Mejorable">
      <formula>NOT(ISERROR(SEARCH("Mejorable",W207)))</formula>
    </cfRule>
    <cfRule type="containsText" dxfId="6855" priority="1467" operator="containsText" text="Aceptable">
      <formula>NOT(ISERROR(SEARCH("Aceptable",W207)))</formula>
    </cfRule>
  </conditionalFormatting>
  <conditionalFormatting sqref="S208">
    <cfRule type="cellIs" dxfId="6854" priority="1468" operator="greaterThan">
      <formula>#REF!</formula>
    </cfRule>
  </conditionalFormatting>
  <conditionalFormatting sqref="T208:U208 P208:R208">
    <cfRule type="cellIs" dxfId="6853" priority="1469" operator="greaterThan">
      <formula>#REF!</formula>
    </cfRule>
  </conditionalFormatting>
  <conditionalFormatting sqref="S208">
    <cfRule type="colorScale" priority="1470">
      <colorScale>
        <cfvo type="num" val="6"/>
        <cfvo type="num" val="9"/>
        <cfvo type="num" val="23"/>
        <color rgb="FFF8696B"/>
        <color rgb="FFFFEB84"/>
        <color rgb="FF63BE7B"/>
      </colorScale>
    </cfRule>
    <cfRule type="iconSet" priority="1471">
      <iconSet showValue="0" reverse="1">
        <cfvo type="percent" val="0"/>
        <cfvo type="num" val="10"/>
        <cfvo type="num" val="24"/>
      </iconSet>
    </cfRule>
    <cfRule type="iconSet" priority="1472">
      <iconSet showValue="0">
        <cfvo type="percent" val="0"/>
        <cfvo type="num" val="10"/>
        <cfvo type="num" val="24"/>
      </iconSet>
    </cfRule>
    <cfRule type="iconSet" priority="1473">
      <iconSet>
        <cfvo type="percent" val="0"/>
        <cfvo type="percent" val="9"/>
        <cfvo type="percent" val="23"/>
      </iconSet>
    </cfRule>
  </conditionalFormatting>
  <conditionalFormatting sqref="S209">
    <cfRule type="colorScale" priority="1474">
      <colorScale>
        <cfvo type="num" val="6"/>
        <cfvo type="num" val="9"/>
        <cfvo type="num" val="23"/>
        <color rgb="FFF8696B"/>
        <color rgb="FFFFEB84"/>
        <color rgb="FF63BE7B"/>
      </colorScale>
    </cfRule>
    <cfRule type="iconSet" priority="1475">
      <iconSet showValue="0" reverse="1">
        <cfvo type="percent" val="0"/>
        <cfvo type="num" val="10"/>
        <cfvo type="num" val="24"/>
      </iconSet>
    </cfRule>
    <cfRule type="iconSet" priority="1476">
      <iconSet showValue="0">
        <cfvo type="percent" val="0"/>
        <cfvo type="num" val="10"/>
        <cfvo type="num" val="24"/>
      </iconSet>
    </cfRule>
    <cfRule type="iconSet" priority="1477">
      <iconSet>
        <cfvo type="percent" val="0"/>
        <cfvo type="percent" val="9"/>
        <cfvo type="percent" val="23"/>
      </iconSet>
    </cfRule>
  </conditionalFormatting>
  <conditionalFormatting sqref="S210">
    <cfRule type="colorScale" priority="1478">
      <colorScale>
        <cfvo type="num" val="6"/>
        <cfvo type="num" val="9"/>
        <cfvo type="num" val="23"/>
        <color rgb="FFF8696B"/>
        <color rgb="FFFFEB84"/>
        <color rgb="FF63BE7B"/>
      </colorScale>
    </cfRule>
    <cfRule type="iconSet" priority="1479">
      <iconSet showValue="0" reverse="1">
        <cfvo type="percent" val="0"/>
        <cfvo type="num" val="10"/>
        <cfvo type="num" val="24"/>
      </iconSet>
    </cfRule>
    <cfRule type="iconSet" priority="1480">
      <iconSet showValue="0">
        <cfvo type="percent" val="0"/>
        <cfvo type="num" val="10"/>
        <cfvo type="num" val="24"/>
      </iconSet>
    </cfRule>
    <cfRule type="iconSet" priority="1481">
      <iconSet>
        <cfvo type="percent" val="0"/>
        <cfvo type="percent" val="9"/>
        <cfvo type="percent" val="23"/>
      </iconSet>
    </cfRule>
  </conditionalFormatting>
  <conditionalFormatting sqref="AN212:AN215">
    <cfRule type="containsText" dxfId="6852" priority="1482" operator="containsText" text="No Aceptable o Aceptable con Control Especifico">
      <formula>NOT(ISERROR(SEARCH("No Aceptable o Aceptable con Control Especifico",AN212)))</formula>
    </cfRule>
    <cfRule type="containsText" dxfId="6851" priority="1483" operator="containsText" text="NO Aceptable">
      <formula>NOT(ISERROR(SEARCH("NO Aceptable",AN212)))</formula>
    </cfRule>
    <cfRule type="containsText" dxfId="6850" priority="1484" operator="containsText" text="Mejorable">
      <formula>NOT(ISERROR(SEARCH("Mejorable",AN212)))</formula>
    </cfRule>
    <cfRule type="containsText" dxfId="6849" priority="1485" operator="containsText" text="Aceptable">
      <formula>NOT(ISERROR(SEARCH("Aceptable",AN212)))</formula>
    </cfRule>
  </conditionalFormatting>
  <conditionalFormatting sqref="AL212:AL215">
    <cfRule type="containsText" dxfId="6848" priority="1486" operator="containsText" text="ACEPTABLE">
      <formula>NOT(ISERROR(SEARCH("ACEPTABLE",AL212)))</formula>
    </cfRule>
  </conditionalFormatting>
  <conditionalFormatting sqref="W226">
    <cfRule type="containsText" dxfId="6847" priority="1487" operator="containsText" text="No Aceptable o Aceptable con Control Especifico">
      <formula>NOT(ISERROR(SEARCH("No Aceptable o Aceptable con Control Especifico",W226)))</formula>
    </cfRule>
    <cfRule type="containsText" dxfId="6846" priority="1488" operator="containsText" text="NO Aceptable">
      <formula>NOT(ISERROR(SEARCH("NO Aceptable",W226)))</formula>
    </cfRule>
    <cfRule type="containsText" dxfId="6845" priority="1489" operator="containsText" text="Mejorable">
      <formula>NOT(ISERROR(SEARCH("Mejorable",W226)))</formula>
    </cfRule>
    <cfRule type="containsText" dxfId="6844" priority="1490" operator="containsText" text="Aceptable">
      <formula>NOT(ISERROR(SEARCH("Aceptable",W226)))</formula>
    </cfRule>
  </conditionalFormatting>
  <conditionalFormatting sqref="AI226:AJ226 P226:U226">
    <cfRule type="cellIs" dxfId="6843" priority="1491" operator="greaterThan">
      <formula>#REF!</formula>
    </cfRule>
  </conditionalFormatting>
  <conditionalFormatting sqref="AI212:AJ212">
    <cfRule type="cellIs" dxfId="6842" priority="1492" operator="greaterThan">
      <formula>#REF!</formula>
    </cfRule>
  </conditionalFormatting>
  <conditionalFormatting sqref="S212">
    <cfRule type="cellIs" dxfId="6841" priority="1493" operator="greaterThan">
      <formula>#REF!</formula>
    </cfRule>
  </conditionalFormatting>
  <conditionalFormatting sqref="P212:R212 T212:U212">
    <cfRule type="cellIs" dxfId="6840" priority="1494" operator="greaterThan">
      <formula>#REF!</formula>
    </cfRule>
  </conditionalFormatting>
  <conditionalFormatting sqref="W212">
    <cfRule type="containsText" dxfId="6839" priority="1495" operator="containsText" text="No Aceptable o Aceptable con Control Especifico">
      <formula>NOT(ISERROR(SEARCH("No Aceptable o Aceptable con Control Especifico",W212)))</formula>
    </cfRule>
    <cfRule type="containsText" dxfId="6838" priority="1496" operator="containsText" text="NO Aceptable">
      <formula>NOT(ISERROR(SEARCH("NO Aceptable",W212)))</formula>
    </cfRule>
    <cfRule type="containsText" dxfId="6837" priority="1497" operator="containsText" text="Mejorable">
      <formula>NOT(ISERROR(SEARCH("Mejorable",W212)))</formula>
    </cfRule>
    <cfRule type="containsText" dxfId="6836" priority="1498" operator="containsText" text="Aceptable">
      <formula>NOT(ISERROR(SEARCH("Aceptable",W212)))</formula>
    </cfRule>
  </conditionalFormatting>
  <conditionalFormatting sqref="S212">
    <cfRule type="colorScale" priority="1499">
      <colorScale>
        <cfvo type="num" val="6"/>
        <cfvo type="num" val="9"/>
        <cfvo type="num" val="23"/>
        <color rgb="FFF8696B"/>
        <color rgb="FFFFEB84"/>
        <color rgb="FF63BE7B"/>
      </colorScale>
    </cfRule>
    <cfRule type="iconSet" priority="1500">
      <iconSet showValue="0" reverse="1">
        <cfvo type="percent" val="0"/>
        <cfvo type="num" val="10"/>
        <cfvo type="num" val="24"/>
      </iconSet>
    </cfRule>
    <cfRule type="iconSet" priority="1501">
      <iconSet showValue="0">
        <cfvo type="percent" val="0"/>
        <cfvo type="num" val="10"/>
        <cfvo type="num" val="24"/>
      </iconSet>
    </cfRule>
    <cfRule type="iconSet" priority="1502">
      <iconSet>
        <cfvo type="percent" val="0"/>
        <cfvo type="percent" val="9"/>
        <cfvo type="percent" val="23"/>
      </iconSet>
    </cfRule>
  </conditionalFormatting>
  <conditionalFormatting sqref="W213">
    <cfRule type="containsText" dxfId="6835" priority="1503" operator="containsText" text="No Aceptable o Aceptable con Control Especifico">
      <formula>NOT(ISERROR(SEARCH("No Aceptable o Aceptable con Control Especifico",W213)))</formula>
    </cfRule>
    <cfRule type="containsText" dxfId="6834" priority="1504" operator="containsText" text="NO Aceptable">
      <formula>NOT(ISERROR(SEARCH("NO Aceptable",W213)))</formula>
    </cfRule>
    <cfRule type="containsText" dxfId="6833" priority="1505" operator="containsText" text="Mejorable">
      <formula>NOT(ISERROR(SEARCH("Mejorable",W213)))</formula>
    </cfRule>
    <cfRule type="containsText" dxfId="6832" priority="1506" operator="containsText" text="Aceptable">
      <formula>NOT(ISERROR(SEARCH("Aceptable",W213)))</formula>
    </cfRule>
  </conditionalFormatting>
  <conditionalFormatting sqref="P213:U213 AI213:AJ213">
    <cfRule type="cellIs" dxfId="6831" priority="1507" operator="greaterThan">
      <formula>#REF!</formula>
    </cfRule>
  </conditionalFormatting>
  <conditionalFormatting sqref="S213">
    <cfRule type="iconSet" priority="1508">
      <iconSet>
        <cfvo type="percent" val="0"/>
        <cfvo type="percent" val="9"/>
        <cfvo type="percent" val="23"/>
      </iconSet>
    </cfRule>
    <cfRule type="colorScale" priority="1509">
      <colorScale>
        <cfvo type="num" val="6"/>
        <cfvo type="num" val="9"/>
        <cfvo type="num" val="23"/>
        <color rgb="FFF8696B"/>
        <color rgb="FFFFEB84"/>
        <color rgb="FF63BE7B"/>
      </colorScale>
    </cfRule>
    <cfRule type="iconSet" priority="1510">
      <iconSet showValue="0" reverse="1">
        <cfvo type="percent" val="0"/>
        <cfvo type="num" val="10"/>
        <cfvo type="num" val="24"/>
      </iconSet>
    </cfRule>
    <cfRule type="iconSet" priority="1511">
      <iconSet showValue="0">
        <cfvo type="percent" val="0"/>
        <cfvo type="num" val="10"/>
        <cfvo type="num" val="24"/>
      </iconSet>
    </cfRule>
  </conditionalFormatting>
  <conditionalFormatting sqref="W220">
    <cfRule type="containsText" dxfId="6830" priority="1512" operator="containsText" text="No Aceptable o Aceptable con Control Especifico">
      <formula>NOT(ISERROR(SEARCH("No Aceptable o Aceptable con Control Especifico",W220)))</formula>
    </cfRule>
    <cfRule type="containsText" dxfId="6829" priority="1513" operator="containsText" text="NO Aceptable">
      <formula>NOT(ISERROR(SEARCH("NO Aceptable",W220)))</formula>
    </cfRule>
    <cfRule type="containsText" dxfId="6828" priority="1514" operator="containsText" text="Mejorable">
      <formula>NOT(ISERROR(SEARCH("Mejorable",W220)))</formula>
    </cfRule>
    <cfRule type="containsText" dxfId="6827" priority="1515" operator="containsText" text="Aceptable">
      <formula>NOT(ISERROR(SEARCH("Aceptable",W220)))</formula>
    </cfRule>
  </conditionalFormatting>
  <conditionalFormatting sqref="P220:U220">
    <cfRule type="cellIs" dxfId="6826" priority="1516" operator="greaterThan">
      <formula>#REF!</formula>
    </cfRule>
  </conditionalFormatting>
  <conditionalFormatting sqref="AI220:AJ220">
    <cfRule type="cellIs" dxfId="6825" priority="1517" operator="greaterThan">
      <formula>#REF!</formula>
    </cfRule>
  </conditionalFormatting>
  <conditionalFormatting sqref="S220">
    <cfRule type="colorScale" priority="1518">
      <colorScale>
        <cfvo type="num" val="6"/>
        <cfvo type="num" val="9"/>
        <cfvo type="num" val="23"/>
        <color rgb="FFF8696B"/>
        <color rgb="FFFFEB84"/>
        <color rgb="FF63BE7B"/>
      </colorScale>
    </cfRule>
    <cfRule type="iconSet" priority="1519">
      <iconSet showValue="0" reverse="1">
        <cfvo type="percent" val="0"/>
        <cfvo type="num" val="10"/>
        <cfvo type="num" val="24"/>
      </iconSet>
    </cfRule>
    <cfRule type="iconSet" priority="1520">
      <iconSet showValue="0">
        <cfvo type="percent" val="0"/>
        <cfvo type="num" val="10"/>
        <cfvo type="num" val="24"/>
      </iconSet>
    </cfRule>
    <cfRule type="iconSet" priority="1521">
      <iconSet>
        <cfvo type="percent" val="0"/>
        <cfvo type="percent" val="9"/>
        <cfvo type="percent" val="23"/>
      </iconSet>
    </cfRule>
  </conditionalFormatting>
  <conditionalFormatting sqref="AI221:AJ221">
    <cfRule type="cellIs" dxfId="6824" priority="1522" operator="greaterThan">
      <formula>#REF!</formula>
    </cfRule>
  </conditionalFormatting>
  <conditionalFormatting sqref="W221">
    <cfRule type="containsText" dxfId="6823" priority="1523" operator="containsText" text="No Aceptable o Aceptable con Control Especifico">
      <formula>NOT(ISERROR(SEARCH("No Aceptable o Aceptable con Control Especifico",W221)))</formula>
    </cfRule>
    <cfRule type="containsText" dxfId="6822" priority="1524" operator="containsText" text="NO Aceptable">
      <formula>NOT(ISERROR(SEARCH("NO Aceptable",W221)))</formula>
    </cfRule>
    <cfRule type="containsText" dxfId="6821" priority="1525" operator="containsText" text="Mejorable">
      <formula>NOT(ISERROR(SEARCH("Mejorable",W221)))</formula>
    </cfRule>
    <cfRule type="containsText" dxfId="6820" priority="1526" operator="containsText" text="Aceptable">
      <formula>NOT(ISERROR(SEARCH("Aceptable",W221)))</formula>
    </cfRule>
  </conditionalFormatting>
  <conditionalFormatting sqref="R221:S221 U221">
    <cfRule type="cellIs" dxfId="6819" priority="1527" operator="greaterThan">
      <formula>#REF!</formula>
    </cfRule>
  </conditionalFormatting>
  <conditionalFormatting sqref="S221">
    <cfRule type="colorScale" priority="1528">
      <colorScale>
        <cfvo type="num" val="6"/>
        <cfvo type="num" val="9"/>
        <cfvo type="num" val="23"/>
        <color rgb="FFF8696B"/>
        <color rgb="FFFFEB84"/>
        <color rgb="FF63BE7B"/>
      </colorScale>
    </cfRule>
    <cfRule type="iconSet" priority="1529">
      <iconSet showValue="0" reverse="1">
        <cfvo type="percent" val="0"/>
        <cfvo type="num" val="10"/>
        <cfvo type="num" val="24"/>
      </iconSet>
    </cfRule>
    <cfRule type="iconSet" priority="1530">
      <iconSet showValue="0">
        <cfvo type="percent" val="0"/>
        <cfvo type="num" val="10"/>
        <cfvo type="num" val="24"/>
      </iconSet>
    </cfRule>
    <cfRule type="iconSet" priority="1531">
      <iconSet>
        <cfvo type="percent" val="0"/>
        <cfvo type="percent" val="9"/>
        <cfvo type="percent" val="23"/>
      </iconSet>
    </cfRule>
  </conditionalFormatting>
  <conditionalFormatting sqref="T221 P221:Q221">
    <cfRule type="cellIs" dxfId="6818" priority="1532" operator="greaterThan">
      <formula>#REF!</formula>
    </cfRule>
  </conditionalFormatting>
  <conditionalFormatting sqref="S226">
    <cfRule type="iconSet" priority="1533">
      <iconSet>
        <cfvo type="percent" val="0"/>
        <cfvo type="percent" val="9"/>
        <cfvo type="percent" val="23"/>
      </iconSet>
    </cfRule>
    <cfRule type="colorScale" priority="1534">
      <colorScale>
        <cfvo type="num" val="6"/>
        <cfvo type="num" val="9"/>
        <cfvo type="num" val="23"/>
        <color rgb="FFF8696B"/>
        <color rgb="FFFFEB84"/>
        <color rgb="FF63BE7B"/>
      </colorScale>
    </cfRule>
    <cfRule type="iconSet" priority="1535">
      <iconSet showValue="0" reverse="1">
        <cfvo type="percent" val="0"/>
        <cfvo type="num" val="10"/>
        <cfvo type="num" val="24"/>
      </iconSet>
    </cfRule>
    <cfRule type="iconSet" priority="1536">
      <iconSet showValue="0">
        <cfvo type="percent" val="0"/>
        <cfvo type="num" val="10"/>
        <cfvo type="num" val="24"/>
      </iconSet>
    </cfRule>
  </conditionalFormatting>
  <conditionalFormatting sqref="W214:W215">
    <cfRule type="containsText" dxfId="6817" priority="1537" operator="containsText" text="No Aceptable o Aceptable con Control Especifico">
      <formula>NOT(ISERROR(SEARCH("No Aceptable o Aceptable con Control Especifico",W214)))</formula>
    </cfRule>
    <cfRule type="containsText" dxfId="6816" priority="1538" operator="containsText" text="NO Aceptable">
      <formula>NOT(ISERROR(SEARCH("NO Aceptable",W214)))</formula>
    </cfRule>
    <cfRule type="containsText" dxfId="6815" priority="1539" operator="containsText" text="Mejorable">
      <formula>NOT(ISERROR(SEARCH("Mejorable",W214)))</formula>
    </cfRule>
    <cfRule type="containsText" dxfId="6814" priority="1540" operator="containsText" text="Aceptable">
      <formula>NOT(ISERROR(SEARCH("Aceptable",W214)))</formula>
    </cfRule>
  </conditionalFormatting>
  <conditionalFormatting sqref="AJ214:AJ215 P214:U215">
    <cfRule type="cellIs" dxfId="6813" priority="1541" operator="greaterThan">
      <formula>#REF!</formula>
    </cfRule>
  </conditionalFormatting>
  <conditionalFormatting sqref="AI227:AJ227">
    <cfRule type="cellIs" dxfId="6812" priority="1542" operator="greaterThan">
      <formula>#REF!</formula>
    </cfRule>
  </conditionalFormatting>
  <conditionalFormatting sqref="W227">
    <cfRule type="containsText" dxfId="6811" priority="1543" operator="containsText" text="No Aceptable o Aceptable con Control Especifico">
      <formula>NOT(ISERROR(SEARCH("No Aceptable o Aceptable con Control Especifico",W227)))</formula>
    </cfRule>
    <cfRule type="containsText" dxfId="6810" priority="1544" operator="containsText" text="NO Aceptable">
      <formula>NOT(ISERROR(SEARCH("NO Aceptable",W227)))</formula>
    </cfRule>
    <cfRule type="containsText" dxfId="6809" priority="1545" operator="containsText" text="Mejorable">
      <formula>NOT(ISERROR(SEARCH("Mejorable",W227)))</formula>
    </cfRule>
    <cfRule type="containsText" dxfId="6808" priority="1546" operator="containsText" text="Aceptable">
      <formula>NOT(ISERROR(SEARCH("Aceptable",W227)))</formula>
    </cfRule>
  </conditionalFormatting>
  <conditionalFormatting sqref="R227:S227 U227">
    <cfRule type="cellIs" dxfId="6807" priority="1547" operator="greaterThan">
      <formula>#REF!</formula>
    </cfRule>
  </conditionalFormatting>
  <conditionalFormatting sqref="P227:Q227 T227">
    <cfRule type="cellIs" dxfId="6806" priority="1548" operator="greaterThan">
      <formula>#REF!</formula>
    </cfRule>
  </conditionalFormatting>
  <conditionalFormatting sqref="S227">
    <cfRule type="colorScale" priority="1549">
      <colorScale>
        <cfvo type="num" val="6"/>
        <cfvo type="num" val="9"/>
        <cfvo type="num" val="23"/>
        <color rgb="FFF8696B"/>
        <color rgb="FFFFEB84"/>
        <color rgb="FF63BE7B"/>
      </colorScale>
    </cfRule>
    <cfRule type="iconSet" priority="1550">
      <iconSet showValue="0" reverse="1">
        <cfvo type="percent" val="0"/>
        <cfvo type="num" val="10"/>
        <cfvo type="num" val="24"/>
      </iconSet>
    </cfRule>
    <cfRule type="iconSet" priority="1551">
      <iconSet showValue="0">
        <cfvo type="percent" val="0"/>
        <cfvo type="num" val="10"/>
        <cfvo type="num" val="24"/>
      </iconSet>
    </cfRule>
    <cfRule type="iconSet" priority="1552">
      <iconSet>
        <cfvo type="percent" val="0"/>
        <cfvo type="percent" val="9"/>
        <cfvo type="percent" val="23"/>
      </iconSet>
    </cfRule>
  </conditionalFormatting>
  <conditionalFormatting sqref="W225">
    <cfRule type="containsText" dxfId="6805" priority="1553" operator="containsText" text="No Aceptable o Aceptable con Control Especifico">
      <formula>NOT(ISERROR(SEARCH("No Aceptable o Aceptable con Control Especifico",W225)))</formula>
    </cfRule>
    <cfRule type="containsText" dxfId="6804" priority="1554" operator="containsText" text="NO Aceptable">
      <formula>NOT(ISERROR(SEARCH("NO Aceptable",W225)))</formula>
    </cfRule>
    <cfRule type="containsText" dxfId="6803" priority="1555" operator="containsText" text="Mejorable">
      <formula>NOT(ISERROR(SEARCH("Mejorable",W225)))</formula>
    </cfRule>
    <cfRule type="containsText" dxfId="6802" priority="1556" operator="containsText" text="Aceptable">
      <formula>NOT(ISERROR(SEARCH("Aceptable",W225)))</formula>
    </cfRule>
  </conditionalFormatting>
  <conditionalFormatting sqref="P225:U225 AI225:AJ225">
    <cfRule type="cellIs" dxfId="6801" priority="1557" operator="greaterThan">
      <formula>#REF!</formula>
    </cfRule>
  </conditionalFormatting>
  <conditionalFormatting sqref="S225">
    <cfRule type="colorScale" priority="1558">
      <colorScale>
        <cfvo type="num" val="6"/>
        <cfvo type="num" val="9"/>
        <cfvo type="num" val="23"/>
        <color rgb="FFF8696B"/>
        <color rgb="FFFFEB84"/>
        <color rgb="FF63BE7B"/>
      </colorScale>
    </cfRule>
    <cfRule type="iconSet" priority="1559">
      <iconSet showValue="0" reverse="1">
        <cfvo type="percent" val="0"/>
        <cfvo type="num" val="10"/>
        <cfvo type="num" val="24"/>
      </iconSet>
    </cfRule>
    <cfRule type="iconSet" priority="1560">
      <iconSet showValue="0">
        <cfvo type="percent" val="0"/>
        <cfvo type="num" val="10"/>
        <cfvo type="num" val="24"/>
      </iconSet>
    </cfRule>
    <cfRule type="iconSet" priority="1561">
      <iconSet>
        <cfvo type="percent" val="0"/>
        <cfvo type="percent" val="9"/>
        <cfvo type="percent" val="23"/>
      </iconSet>
    </cfRule>
  </conditionalFormatting>
  <conditionalFormatting sqref="W224">
    <cfRule type="containsText" dxfId="6800" priority="1562" operator="containsText" text="No Aceptable o Aceptable con Control Especifico">
      <formula>NOT(ISERROR(SEARCH("No Aceptable o Aceptable con Control Especifico",W224)))</formula>
    </cfRule>
    <cfRule type="containsText" dxfId="6799" priority="1563" operator="containsText" text="NO Aceptable">
      <formula>NOT(ISERROR(SEARCH("NO Aceptable",W224)))</formula>
    </cfRule>
    <cfRule type="containsText" dxfId="6798" priority="1564" operator="containsText" text="Mejorable">
      <formula>NOT(ISERROR(SEARCH("Mejorable",W224)))</formula>
    </cfRule>
    <cfRule type="containsText" dxfId="6797" priority="1565" operator="containsText" text="Aceptable">
      <formula>NOT(ISERROR(SEARCH("Aceptable",W224)))</formula>
    </cfRule>
  </conditionalFormatting>
  <conditionalFormatting sqref="P224:U224 AI222:AJ224">
    <cfRule type="cellIs" dxfId="6796" priority="1566" operator="greaterThan">
      <formula>#REF!</formula>
    </cfRule>
  </conditionalFormatting>
  <conditionalFormatting sqref="S222">
    <cfRule type="cellIs" dxfId="6795" priority="1567" operator="greaterThan">
      <formula>#REF!</formula>
    </cfRule>
  </conditionalFormatting>
  <conditionalFormatting sqref="W223">
    <cfRule type="containsText" dxfId="6794" priority="1568" operator="containsText" text="No Aceptable o Aceptable con Control Especifico">
      <formula>NOT(ISERROR(SEARCH("No Aceptable o Aceptable con Control Especifico",W223)))</formula>
    </cfRule>
    <cfRule type="containsText" dxfId="6793" priority="1569" operator="containsText" text="NO Aceptable">
      <formula>NOT(ISERROR(SEARCH("NO Aceptable",W223)))</formula>
    </cfRule>
    <cfRule type="containsText" dxfId="6792" priority="1570" operator="containsText" text="Mejorable">
      <formula>NOT(ISERROR(SEARCH("Mejorable",W223)))</formula>
    </cfRule>
    <cfRule type="containsText" dxfId="6791" priority="1571" operator="containsText" text="Aceptable">
      <formula>NOT(ISERROR(SEARCH("Aceptable",W223)))</formula>
    </cfRule>
  </conditionalFormatting>
  <conditionalFormatting sqref="T222:U222 P222:R222">
    <cfRule type="cellIs" dxfId="6790" priority="1572" operator="greaterThan">
      <formula>#REF!</formula>
    </cfRule>
  </conditionalFormatting>
  <conditionalFormatting sqref="S222">
    <cfRule type="colorScale" priority="1573">
      <colorScale>
        <cfvo type="num" val="6"/>
        <cfvo type="num" val="9"/>
        <cfvo type="num" val="23"/>
        <color rgb="FFF8696B"/>
        <color rgb="FFFFEB84"/>
        <color rgb="FF63BE7B"/>
      </colorScale>
    </cfRule>
    <cfRule type="iconSet" priority="1574">
      <iconSet showValue="0" reverse="1">
        <cfvo type="percent" val="0"/>
        <cfvo type="num" val="10"/>
        <cfvo type="num" val="24"/>
      </iconSet>
    </cfRule>
    <cfRule type="iconSet" priority="1575">
      <iconSet showValue="0">
        <cfvo type="percent" val="0"/>
        <cfvo type="num" val="10"/>
        <cfvo type="num" val="24"/>
      </iconSet>
    </cfRule>
    <cfRule type="iconSet" priority="1576">
      <iconSet>
        <cfvo type="percent" val="0"/>
        <cfvo type="percent" val="9"/>
        <cfvo type="percent" val="23"/>
      </iconSet>
    </cfRule>
  </conditionalFormatting>
  <conditionalFormatting sqref="W222">
    <cfRule type="containsText" dxfId="6789" priority="1577" operator="containsText" text="No Aceptable o Aceptable con Control Especifico">
      <formula>NOT(ISERROR(SEARCH("No Aceptable o Aceptable con Control Especifico",W222)))</formula>
    </cfRule>
    <cfRule type="containsText" dxfId="6788" priority="1578" operator="containsText" text="NO Aceptable">
      <formula>NOT(ISERROR(SEARCH("NO Aceptable",W222)))</formula>
    </cfRule>
    <cfRule type="containsText" dxfId="6787" priority="1579" operator="containsText" text="Mejorable">
      <formula>NOT(ISERROR(SEARCH("Mejorable",W222)))</formula>
    </cfRule>
    <cfRule type="containsText" dxfId="6786" priority="1580" operator="containsText" text="Aceptable">
      <formula>NOT(ISERROR(SEARCH("Aceptable",W222)))</formula>
    </cfRule>
  </conditionalFormatting>
  <conditionalFormatting sqref="S223">
    <cfRule type="cellIs" dxfId="6785" priority="1581" operator="greaterThan">
      <formula>#REF!</formula>
    </cfRule>
  </conditionalFormatting>
  <conditionalFormatting sqref="T223:U223 P223:R223">
    <cfRule type="cellIs" dxfId="6784" priority="1582" operator="greaterThan">
      <formula>#REF!</formula>
    </cfRule>
  </conditionalFormatting>
  <conditionalFormatting sqref="S223">
    <cfRule type="colorScale" priority="1583">
      <colorScale>
        <cfvo type="num" val="6"/>
        <cfvo type="num" val="9"/>
        <cfvo type="num" val="23"/>
        <color rgb="FFF8696B"/>
        <color rgb="FFFFEB84"/>
        <color rgb="FF63BE7B"/>
      </colorScale>
    </cfRule>
    <cfRule type="iconSet" priority="1584">
      <iconSet showValue="0" reverse="1">
        <cfvo type="percent" val="0"/>
        <cfvo type="num" val="10"/>
        <cfvo type="num" val="24"/>
      </iconSet>
    </cfRule>
    <cfRule type="iconSet" priority="1585">
      <iconSet showValue="0">
        <cfvo type="percent" val="0"/>
        <cfvo type="num" val="10"/>
        <cfvo type="num" val="24"/>
      </iconSet>
    </cfRule>
    <cfRule type="iconSet" priority="1586">
      <iconSet>
        <cfvo type="percent" val="0"/>
        <cfvo type="percent" val="9"/>
        <cfvo type="percent" val="23"/>
      </iconSet>
    </cfRule>
  </conditionalFormatting>
  <conditionalFormatting sqref="S224">
    <cfRule type="colorScale" priority="1587">
      <colorScale>
        <cfvo type="num" val="6"/>
        <cfvo type="num" val="9"/>
        <cfvo type="num" val="23"/>
        <color rgb="FFF8696B"/>
        <color rgb="FFFFEB84"/>
        <color rgb="FF63BE7B"/>
      </colorScale>
    </cfRule>
    <cfRule type="iconSet" priority="1588">
      <iconSet showValue="0" reverse="1">
        <cfvo type="percent" val="0"/>
        <cfvo type="num" val="10"/>
        <cfvo type="num" val="24"/>
      </iconSet>
    </cfRule>
    <cfRule type="iconSet" priority="1589">
      <iconSet showValue="0">
        <cfvo type="percent" val="0"/>
        <cfvo type="num" val="10"/>
        <cfvo type="num" val="24"/>
      </iconSet>
    </cfRule>
    <cfRule type="iconSet" priority="1590">
      <iconSet>
        <cfvo type="percent" val="0"/>
        <cfvo type="percent" val="9"/>
        <cfvo type="percent" val="23"/>
      </iconSet>
    </cfRule>
  </conditionalFormatting>
  <conditionalFormatting sqref="W216:W217 AN216:AN217 AN219">
    <cfRule type="containsText" dxfId="6783" priority="1591" operator="containsText" text="No Aceptable o Aceptable con Control Especifico">
      <formula>NOT(ISERROR(SEARCH("No Aceptable o Aceptable con Control Especifico",W216)))</formula>
    </cfRule>
    <cfRule type="containsText" dxfId="6782" priority="1592" operator="containsText" text="NO Aceptable">
      <formula>NOT(ISERROR(SEARCH("NO Aceptable",W216)))</formula>
    </cfRule>
    <cfRule type="containsText" dxfId="6781" priority="1593" operator="containsText" text="Mejorable">
      <formula>NOT(ISERROR(SEARCH("Mejorable",W216)))</formula>
    </cfRule>
    <cfRule type="containsText" dxfId="6780" priority="1594" operator="containsText" text="Aceptable">
      <formula>NOT(ISERROR(SEARCH("Aceptable",W216)))</formula>
    </cfRule>
  </conditionalFormatting>
  <conditionalFormatting sqref="AI216:AJ217 P216:U217">
    <cfRule type="cellIs" dxfId="6779" priority="1595" operator="greaterThan">
      <formula>#REF!</formula>
    </cfRule>
  </conditionalFormatting>
  <conditionalFormatting sqref="AL216:AL217 AL219">
    <cfRule type="containsText" dxfId="6778" priority="1596" operator="containsText" text="ACEPTABLE">
      <formula>NOT(ISERROR(SEARCH("ACEPTABLE",AL216)))</formula>
    </cfRule>
  </conditionalFormatting>
  <conditionalFormatting sqref="AI219:AJ219">
    <cfRule type="cellIs" dxfId="6777" priority="1597" operator="greaterThan">
      <formula>#REF!</formula>
    </cfRule>
  </conditionalFormatting>
  <conditionalFormatting sqref="W219">
    <cfRule type="containsText" dxfId="6776" priority="1598" operator="containsText" text="No Aceptable o Aceptable con Control Especifico">
      <formula>NOT(ISERROR(SEARCH("No Aceptable o Aceptable con Control Especifico",W219)))</formula>
    </cfRule>
    <cfRule type="containsText" dxfId="6775" priority="1599" operator="containsText" text="NO Aceptable">
      <formula>NOT(ISERROR(SEARCH("NO Aceptable",W219)))</formula>
    </cfRule>
    <cfRule type="containsText" dxfId="6774" priority="1600" operator="containsText" text="Mejorable">
      <formula>NOT(ISERROR(SEARCH("Mejorable",W219)))</formula>
    </cfRule>
    <cfRule type="containsText" dxfId="6773" priority="1601" operator="containsText" text="Aceptable">
      <formula>NOT(ISERROR(SEARCH("Aceptable",W219)))</formula>
    </cfRule>
  </conditionalFormatting>
  <conditionalFormatting sqref="S219">
    <cfRule type="cellIs" dxfId="6772" priority="1602" operator="greaterThan">
      <formula>#REF!</formula>
    </cfRule>
  </conditionalFormatting>
  <conditionalFormatting sqref="S219">
    <cfRule type="colorScale" priority="1603">
      <colorScale>
        <cfvo type="num" val="6"/>
        <cfvo type="num" val="9"/>
        <cfvo type="num" val="23"/>
        <color rgb="FFF8696B"/>
        <color rgb="FFFFEB84"/>
        <color rgb="FF63BE7B"/>
      </colorScale>
    </cfRule>
    <cfRule type="iconSet" priority="1604">
      <iconSet showValue="0" reverse="1">
        <cfvo type="percent" val="0"/>
        <cfvo type="num" val="10"/>
        <cfvo type="num" val="24"/>
      </iconSet>
    </cfRule>
    <cfRule type="iconSet" priority="1605">
      <iconSet showValue="0">
        <cfvo type="percent" val="0"/>
        <cfvo type="num" val="10"/>
        <cfvo type="num" val="24"/>
      </iconSet>
    </cfRule>
    <cfRule type="iconSet" priority="1606">
      <iconSet>
        <cfvo type="percent" val="0"/>
        <cfvo type="percent" val="9"/>
        <cfvo type="percent" val="23"/>
      </iconSet>
    </cfRule>
  </conditionalFormatting>
  <conditionalFormatting sqref="Q219">
    <cfRule type="cellIs" dxfId="6771" priority="1607" operator="greaterThan">
      <formula>#REF!</formula>
    </cfRule>
  </conditionalFormatting>
  <conditionalFormatting sqref="P219">
    <cfRule type="cellIs" dxfId="6770" priority="1608" operator="greaterThan">
      <formula>#REF!</formula>
    </cfRule>
  </conditionalFormatting>
  <conditionalFormatting sqref="S216:S217">
    <cfRule type="iconSet" priority="1609">
      <iconSet>
        <cfvo type="percent" val="0"/>
        <cfvo type="percent" val="9"/>
        <cfvo type="percent" val="23"/>
      </iconSet>
    </cfRule>
    <cfRule type="colorScale" priority="1610">
      <colorScale>
        <cfvo type="num" val="6"/>
        <cfvo type="num" val="9"/>
        <cfvo type="num" val="23"/>
        <color rgb="FFF8696B"/>
        <color rgb="FFFFEB84"/>
        <color rgb="FF63BE7B"/>
      </colorScale>
    </cfRule>
    <cfRule type="iconSet" priority="1611">
      <iconSet showValue="0" reverse="1">
        <cfvo type="percent" val="0"/>
        <cfvo type="num" val="10"/>
        <cfvo type="num" val="24"/>
      </iconSet>
    </cfRule>
    <cfRule type="iconSet" priority="1612">
      <iconSet showValue="0">
        <cfvo type="percent" val="0"/>
        <cfvo type="num" val="10"/>
        <cfvo type="num" val="24"/>
      </iconSet>
    </cfRule>
  </conditionalFormatting>
  <conditionalFormatting sqref="S214:S215">
    <cfRule type="iconSet" priority="1613">
      <iconSet>
        <cfvo type="percent" val="0"/>
        <cfvo type="percent" val="9"/>
        <cfvo type="percent" val="23"/>
      </iconSet>
    </cfRule>
    <cfRule type="colorScale" priority="1614">
      <colorScale>
        <cfvo type="num" val="6"/>
        <cfvo type="num" val="9"/>
        <cfvo type="num" val="23"/>
        <color rgb="FFF8696B"/>
        <color rgb="FFFFEB84"/>
        <color rgb="FF63BE7B"/>
      </colorScale>
    </cfRule>
    <cfRule type="iconSet" priority="1615">
      <iconSet showValue="0" reverse="1">
        <cfvo type="percent" val="0"/>
        <cfvo type="num" val="10"/>
        <cfvo type="num" val="24"/>
      </iconSet>
    </cfRule>
    <cfRule type="iconSet" priority="1616">
      <iconSet showValue="0">
        <cfvo type="percent" val="0"/>
        <cfvo type="num" val="10"/>
        <cfvo type="num" val="24"/>
      </iconSet>
    </cfRule>
  </conditionalFormatting>
  <conditionalFormatting sqref="W236:W237 W241:W242">
    <cfRule type="containsText" dxfId="6769" priority="1617" operator="containsText" text="No Aceptable o Aceptable con Control Especifico">
      <formula>NOT(ISERROR(SEARCH("No Aceptable o Aceptable con Control Especifico",W236)))</formula>
    </cfRule>
    <cfRule type="containsText" dxfId="6768" priority="1618" operator="containsText" text="NO Aceptable">
      <formula>NOT(ISERROR(SEARCH("NO Aceptable",W236)))</formula>
    </cfRule>
    <cfRule type="containsText" dxfId="6767" priority="1619" operator="containsText" text="Mejorable">
      <formula>NOT(ISERROR(SEARCH("Mejorable",W236)))</formula>
    </cfRule>
    <cfRule type="containsText" dxfId="6766" priority="1620" operator="containsText" text="Aceptable">
      <formula>NOT(ISERROR(SEARCH("Aceptable",W236)))</formula>
    </cfRule>
  </conditionalFormatting>
  <conditionalFormatting sqref="AI236:AJ237 P236:U237 U241:U242 R241:S242">
    <cfRule type="cellIs" dxfId="6765" priority="1621" operator="greaterThan">
      <formula>#REF!</formula>
    </cfRule>
  </conditionalFormatting>
  <conditionalFormatting sqref="W228">
    <cfRule type="containsText" dxfId="6764" priority="1622" operator="containsText" text="No Aceptable o Aceptable con Control Especifico">
      <formula>NOT(ISERROR(SEARCH("No Aceptable o Aceptable con Control Especifico",W228)))</formula>
    </cfRule>
    <cfRule type="containsText" dxfId="6763" priority="1623" operator="containsText" text="NO Aceptable">
      <formula>NOT(ISERROR(SEARCH("NO Aceptable",W228)))</formula>
    </cfRule>
    <cfRule type="containsText" dxfId="6762" priority="1624" operator="containsText" text="Mejorable">
      <formula>NOT(ISERROR(SEARCH("Mejorable",W228)))</formula>
    </cfRule>
    <cfRule type="containsText" dxfId="6761" priority="1625" operator="containsText" text="Aceptable">
      <formula>NOT(ISERROR(SEARCH("Aceptable",W228)))</formula>
    </cfRule>
  </conditionalFormatting>
  <conditionalFormatting sqref="R228:S228 U228 AI228:AJ228">
    <cfRule type="cellIs" dxfId="6760" priority="1626" operator="greaterThan">
      <formula>#REF!</formula>
    </cfRule>
  </conditionalFormatting>
  <conditionalFormatting sqref="T241 P241:Q241">
    <cfRule type="cellIs" dxfId="6759" priority="1627" operator="greaterThan">
      <formula>#REF!</formula>
    </cfRule>
  </conditionalFormatting>
  <conditionalFormatting sqref="AI241:AJ241">
    <cfRule type="cellIs" dxfId="6758" priority="1628" operator="greaterThan">
      <formula>#REF!</formula>
    </cfRule>
  </conditionalFormatting>
  <conditionalFormatting sqref="P242:Q242 T242">
    <cfRule type="cellIs" dxfId="6757" priority="1629" operator="greaterThan">
      <formula>#REF!</formula>
    </cfRule>
  </conditionalFormatting>
  <conditionalFormatting sqref="AI242:AJ242">
    <cfRule type="cellIs" dxfId="6756" priority="1630" operator="greaterThan">
      <formula>#REF!</formula>
    </cfRule>
  </conditionalFormatting>
  <conditionalFormatting sqref="T228 P228:Q228">
    <cfRule type="cellIs" dxfId="6755" priority="1631" operator="greaterThan">
      <formula>#REF!</formula>
    </cfRule>
  </conditionalFormatting>
  <conditionalFormatting sqref="W229">
    <cfRule type="containsText" dxfId="6754" priority="1632" operator="containsText" text="No Aceptable o Aceptable con Control Especifico">
      <formula>NOT(ISERROR(SEARCH("No Aceptable o Aceptable con Control Especifico",W229)))</formula>
    </cfRule>
    <cfRule type="containsText" dxfId="6753" priority="1633" operator="containsText" text="NO Aceptable">
      <formula>NOT(ISERROR(SEARCH("NO Aceptable",W229)))</formula>
    </cfRule>
    <cfRule type="containsText" dxfId="6752" priority="1634" operator="containsText" text="Mejorable">
      <formula>NOT(ISERROR(SEARCH("Mejorable",W229)))</formula>
    </cfRule>
    <cfRule type="containsText" dxfId="6751" priority="1635" operator="containsText" text="Aceptable">
      <formula>NOT(ISERROR(SEARCH("Aceptable",W229)))</formula>
    </cfRule>
  </conditionalFormatting>
  <conditionalFormatting sqref="R229:S229 U229">
    <cfRule type="cellIs" dxfId="6750" priority="1636" operator="greaterThan">
      <formula>#REF!</formula>
    </cfRule>
  </conditionalFormatting>
  <conditionalFormatting sqref="T229 P229:Q229">
    <cfRule type="cellIs" dxfId="6749" priority="1637" operator="greaterThan">
      <formula>#REF!</formula>
    </cfRule>
  </conditionalFormatting>
  <conditionalFormatting sqref="AI229:AJ229">
    <cfRule type="cellIs" dxfId="6748" priority="1638" operator="greaterThan">
      <formula>#REF!</formula>
    </cfRule>
  </conditionalFormatting>
  <conditionalFormatting sqref="W240">
    <cfRule type="containsText" dxfId="6747" priority="1639" operator="containsText" text="No Aceptable o Aceptable con Control Especifico">
      <formula>NOT(ISERROR(SEARCH("No Aceptable o Aceptable con Control Especifico",W240)))</formula>
    </cfRule>
    <cfRule type="containsText" dxfId="6746" priority="1640" operator="containsText" text="NO Aceptable">
      <formula>NOT(ISERROR(SEARCH("NO Aceptable",W240)))</formula>
    </cfRule>
    <cfRule type="containsText" dxfId="6745" priority="1641" operator="containsText" text="Mejorable">
      <formula>NOT(ISERROR(SEARCH("Mejorable",W240)))</formula>
    </cfRule>
    <cfRule type="containsText" dxfId="6744" priority="1642" operator="containsText" text="Aceptable">
      <formula>NOT(ISERROR(SEARCH("Aceptable",W240)))</formula>
    </cfRule>
  </conditionalFormatting>
  <conditionalFormatting sqref="P240:U240 AI238:AJ240">
    <cfRule type="cellIs" dxfId="6743" priority="1643" operator="greaterThan">
      <formula>#REF!</formula>
    </cfRule>
  </conditionalFormatting>
  <conditionalFormatting sqref="S238">
    <cfRule type="cellIs" dxfId="6742" priority="1644" operator="greaterThan">
      <formula>#REF!</formula>
    </cfRule>
  </conditionalFormatting>
  <conditionalFormatting sqref="W239">
    <cfRule type="containsText" dxfId="6741" priority="1645" operator="containsText" text="No Aceptable o Aceptable con Control Especifico">
      <formula>NOT(ISERROR(SEARCH("No Aceptable o Aceptable con Control Especifico",W239)))</formula>
    </cfRule>
    <cfRule type="containsText" dxfId="6740" priority="1646" operator="containsText" text="NO Aceptable">
      <formula>NOT(ISERROR(SEARCH("NO Aceptable",W239)))</formula>
    </cfRule>
    <cfRule type="containsText" dxfId="6739" priority="1647" operator="containsText" text="Mejorable">
      <formula>NOT(ISERROR(SEARCH("Mejorable",W239)))</formula>
    </cfRule>
    <cfRule type="containsText" dxfId="6738" priority="1648" operator="containsText" text="Aceptable">
      <formula>NOT(ISERROR(SEARCH("Aceptable",W239)))</formula>
    </cfRule>
  </conditionalFormatting>
  <conditionalFormatting sqref="T238:U238 P238:R238">
    <cfRule type="cellIs" dxfId="6737" priority="1649" operator="greaterThan">
      <formula>#REF!</formula>
    </cfRule>
  </conditionalFormatting>
  <conditionalFormatting sqref="W238">
    <cfRule type="containsText" dxfId="6736" priority="1650" operator="containsText" text="No Aceptable o Aceptable con Control Especifico">
      <formula>NOT(ISERROR(SEARCH("No Aceptable o Aceptable con Control Especifico",W238)))</formula>
    </cfRule>
    <cfRule type="containsText" dxfId="6735" priority="1651" operator="containsText" text="NO Aceptable">
      <formula>NOT(ISERROR(SEARCH("NO Aceptable",W238)))</formula>
    </cfRule>
    <cfRule type="containsText" dxfId="6734" priority="1652" operator="containsText" text="Mejorable">
      <formula>NOT(ISERROR(SEARCH("Mejorable",W238)))</formula>
    </cfRule>
    <cfRule type="containsText" dxfId="6733" priority="1653" operator="containsText" text="Aceptable">
      <formula>NOT(ISERROR(SEARCH("Aceptable",W238)))</formula>
    </cfRule>
  </conditionalFormatting>
  <conditionalFormatting sqref="S239">
    <cfRule type="cellIs" dxfId="6732" priority="1654" operator="greaterThan">
      <formula>#REF!</formula>
    </cfRule>
  </conditionalFormatting>
  <conditionalFormatting sqref="T239:U239 P239:R239">
    <cfRule type="cellIs" dxfId="6731" priority="1655" operator="greaterThan">
      <formula>#REF!</formula>
    </cfRule>
  </conditionalFormatting>
  <conditionalFormatting sqref="S236:S237 S228 S241:S242">
    <cfRule type="colorScale" priority="1656">
      <colorScale>
        <cfvo type="num" val="6"/>
        <cfvo type="num" val="9"/>
        <cfvo type="num" val="23"/>
        <color rgb="FFF8696B"/>
        <color rgb="FFFFEB84"/>
        <color rgb="FF63BE7B"/>
      </colorScale>
    </cfRule>
    <cfRule type="iconSet" priority="1657">
      <iconSet showValue="0" reverse="1">
        <cfvo type="percent" val="0"/>
        <cfvo type="num" val="10"/>
        <cfvo type="num" val="24"/>
      </iconSet>
    </cfRule>
    <cfRule type="iconSet" priority="1658">
      <iconSet showValue="0">
        <cfvo type="percent" val="0"/>
        <cfvo type="num" val="10"/>
        <cfvo type="num" val="24"/>
      </iconSet>
    </cfRule>
    <cfRule type="iconSet" priority="1659">
      <iconSet>
        <cfvo type="percent" val="0"/>
        <cfvo type="percent" val="9"/>
        <cfvo type="percent" val="23"/>
      </iconSet>
    </cfRule>
  </conditionalFormatting>
  <conditionalFormatting sqref="S238">
    <cfRule type="colorScale" priority="1660">
      <colorScale>
        <cfvo type="num" val="6"/>
        <cfvo type="num" val="9"/>
        <cfvo type="num" val="23"/>
        <color rgb="FFF8696B"/>
        <color rgb="FFFFEB84"/>
        <color rgb="FF63BE7B"/>
      </colorScale>
    </cfRule>
    <cfRule type="iconSet" priority="1661">
      <iconSet showValue="0" reverse="1">
        <cfvo type="percent" val="0"/>
        <cfvo type="num" val="10"/>
        <cfvo type="num" val="24"/>
      </iconSet>
    </cfRule>
    <cfRule type="iconSet" priority="1662">
      <iconSet showValue="0">
        <cfvo type="percent" val="0"/>
        <cfvo type="num" val="10"/>
        <cfvo type="num" val="24"/>
      </iconSet>
    </cfRule>
    <cfRule type="iconSet" priority="1663">
      <iconSet>
        <cfvo type="percent" val="0"/>
        <cfvo type="percent" val="9"/>
        <cfvo type="percent" val="23"/>
      </iconSet>
    </cfRule>
  </conditionalFormatting>
  <conditionalFormatting sqref="S239">
    <cfRule type="colorScale" priority="1664">
      <colorScale>
        <cfvo type="num" val="6"/>
        <cfvo type="num" val="9"/>
        <cfvo type="num" val="23"/>
        <color rgb="FFF8696B"/>
        <color rgb="FFFFEB84"/>
        <color rgb="FF63BE7B"/>
      </colorScale>
    </cfRule>
    <cfRule type="iconSet" priority="1665">
      <iconSet showValue="0" reverse="1">
        <cfvo type="percent" val="0"/>
        <cfvo type="num" val="10"/>
        <cfvo type="num" val="24"/>
      </iconSet>
    </cfRule>
    <cfRule type="iconSet" priority="1666">
      <iconSet showValue="0">
        <cfvo type="percent" val="0"/>
        <cfvo type="num" val="10"/>
        <cfvo type="num" val="24"/>
      </iconSet>
    </cfRule>
    <cfRule type="iconSet" priority="1667">
      <iconSet>
        <cfvo type="percent" val="0"/>
        <cfvo type="percent" val="9"/>
        <cfvo type="percent" val="23"/>
      </iconSet>
    </cfRule>
  </conditionalFormatting>
  <conditionalFormatting sqref="S240">
    <cfRule type="colorScale" priority="1668">
      <colorScale>
        <cfvo type="num" val="6"/>
        <cfvo type="num" val="9"/>
        <cfvo type="num" val="23"/>
        <color rgb="FFF8696B"/>
        <color rgb="FFFFEB84"/>
        <color rgb="FF63BE7B"/>
      </colorScale>
    </cfRule>
    <cfRule type="iconSet" priority="1669">
      <iconSet showValue="0" reverse="1">
        <cfvo type="percent" val="0"/>
        <cfvo type="num" val="10"/>
        <cfvo type="num" val="24"/>
      </iconSet>
    </cfRule>
    <cfRule type="iconSet" priority="1670">
      <iconSet showValue="0">
        <cfvo type="percent" val="0"/>
        <cfvo type="num" val="10"/>
        <cfvo type="num" val="24"/>
      </iconSet>
    </cfRule>
    <cfRule type="iconSet" priority="1671">
      <iconSet>
        <cfvo type="percent" val="0"/>
        <cfvo type="percent" val="9"/>
        <cfvo type="percent" val="23"/>
      </iconSet>
    </cfRule>
  </conditionalFormatting>
  <conditionalFormatting sqref="AI230:AJ230">
    <cfRule type="cellIs" dxfId="6730" priority="1672" operator="greaterThan">
      <formula>#REF!</formula>
    </cfRule>
  </conditionalFormatting>
  <conditionalFormatting sqref="AN230">
    <cfRule type="containsText" dxfId="6729" priority="1673" operator="containsText" text="No Aceptable o Aceptable con Control Especifico">
      <formula>NOT(ISERROR(SEARCH("No Aceptable o Aceptable con Control Especifico",AN230)))</formula>
    </cfRule>
    <cfRule type="containsText" dxfId="6728" priority="1674" operator="containsText" text="NO Aceptable">
      <formula>NOT(ISERROR(SEARCH("NO Aceptable",AN230)))</formula>
    </cfRule>
    <cfRule type="containsText" dxfId="6727" priority="1675" operator="containsText" text="Mejorable">
      <formula>NOT(ISERROR(SEARCH("Mejorable",AN230)))</formula>
    </cfRule>
    <cfRule type="containsText" dxfId="6726" priority="1676" operator="containsText" text="Aceptable">
      <formula>NOT(ISERROR(SEARCH("Aceptable",AN230)))</formula>
    </cfRule>
  </conditionalFormatting>
  <conditionalFormatting sqref="AL230">
    <cfRule type="containsText" dxfId="6725" priority="1677" operator="containsText" text="ACEPTABLE">
      <formula>NOT(ISERROR(SEARCH("ACEPTABLE",AL230)))</formula>
    </cfRule>
  </conditionalFormatting>
  <conditionalFormatting sqref="P230:Q230 T230">
    <cfRule type="cellIs" dxfId="6724" priority="1678" operator="greaterThan">
      <formula>#REF!</formula>
    </cfRule>
  </conditionalFormatting>
  <conditionalFormatting sqref="S230">
    <cfRule type="cellIs" dxfId="6723" priority="1679" operator="greaterThan">
      <formula>#REF!</formula>
    </cfRule>
  </conditionalFormatting>
  <conditionalFormatting sqref="U230 R230">
    <cfRule type="cellIs" dxfId="6722" priority="1680" operator="greaterThan">
      <formula>#REF!</formula>
    </cfRule>
  </conditionalFormatting>
  <conditionalFormatting sqref="W230">
    <cfRule type="containsText" dxfId="6721" priority="1681" operator="containsText" text="No Aceptable o Aceptable con Control Especifico">
      <formula>NOT(ISERROR(SEARCH("No Aceptable o Aceptable con Control Especifico",W230)))</formula>
    </cfRule>
    <cfRule type="containsText" dxfId="6720" priority="1682" operator="containsText" text="NO Aceptable">
      <formula>NOT(ISERROR(SEARCH("NO Aceptable",W230)))</formula>
    </cfRule>
    <cfRule type="containsText" dxfId="6719" priority="1683" operator="containsText" text="Mejorable">
      <formula>NOT(ISERROR(SEARCH("Mejorable",W230)))</formula>
    </cfRule>
    <cfRule type="containsText" dxfId="6718" priority="1684" operator="containsText" text="Aceptable">
      <formula>NOT(ISERROR(SEARCH("Aceptable",W230)))</formula>
    </cfRule>
  </conditionalFormatting>
  <conditionalFormatting sqref="S230">
    <cfRule type="iconSet" priority="1685">
      <iconSet>
        <cfvo type="percent" val="0"/>
        <cfvo type="percent" val="9"/>
        <cfvo type="percent" val="23"/>
      </iconSet>
    </cfRule>
    <cfRule type="colorScale" priority="1686">
      <colorScale>
        <cfvo type="num" val="6"/>
        <cfvo type="num" val="9"/>
        <cfvo type="num" val="23"/>
        <color rgb="FFF8696B"/>
        <color rgb="FFFFEB84"/>
        <color rgb="FF63BE7B"/>
      </colorScale>
    </cfRule>
    <cfRule type="iconSet" priority="1687">
      <iconSet showValue="0" reverse="1">
        <cfvo type="percent" val="0"/>
        <cfvo type="num" val="10"/>
        <cfvo type="num" val="24"/>
      </iconSet>
    </cfRule>
    <cfRule type="iconSet" priority="1688">
      <iconSet showValue="0">
        <cfvo type="percent" val="0"/>
        <cfvo type="num" val="10"/>
        <cfvo type="num" val="24"/>
      </iconSet>
    </cfRule>
  </conditionalFormatting>
  <conditionalFormatting sqref="AI232:AJ232 AI234:AJ235">
    <cfRule type="cellIs" dxfId="6717" priority="1689" operator="greaterThan">
      <formula>#REF!</formula>
    </cfRule>
  </conditionalFormatting>
  <conditionalFormatting sqref="AN231:AN232 AN234:AN235">
    <cfRule type="containsText" dxfId="6716" priority="1690" operator="containsText" text="No Aceptable o Aceptable con Control Especifico">
      <formula>NOT(ISERROR(SEARCH("No Aceptable o Aceptable con Control Especifico",AN231)))</formula>
    </cfRule>
    <cfRule type="containsText" dxfId="6715" priority="1691" operator="containsText" text="NO Aceptable">
      <formula>NOT(ISERROR(SEARCH("NO Aceptable",AN231)))</formula>
    </cfRule>
    <cfRule type="containsText" dxfId="6714" priority="1692" operator="containsText" text="Mejorable">
      <formula>NOT(ISERROR(SEARCH("Mejorable",AN231)))</formula>
    </cfRule>
    <cfRule type="containsText" dxfId="6713" priority="1693" operator="containsText" text="Aceptable">
      <formula>NOT(ISERROR(SEARCH("Aceptable",AN231)))</formula>
    </cfRule>
  </conditionalFormatting>
  <conditionalFormatting sqref="AL231:AL232 AL234:AL235">
    <cfRule type="containsText" dxfId="6712" priority="1694" operator="containsText" text="ACEPTABLE">
      <formula>NOT(ISERROR(SEARCH("ACEPTABLE",AL231)))</formula>
    </cfRule>
  </conditionalFormatting>
  <conditionalFormatting sqref="W232 W234:W235">
    <cfRule type="containsText" dxfId="6711" priority="1695" operator="containsText" text="No Aceptable o Aceptable con Control Especifico">
      <formula>NOT(ISERROR(SEARCH("No Aceptable o Aceptable con Control Especifico",W232)))</formula>
    </cfRule>
    <cfRule type="containsText" dxfId="6710" priority="1696" operator="containsText" text="NO Aceptable">
      <formula>NOT(ISERROR(SEARCH("NO Aceptable",W232)))</formula>
    </cfRule>
    <cfRule type="containsText" dxfId="6709" priority="1697" operator="containsText" text="Mejorable">
      <formula>NOT(ISERROR(SEARCH("Mejorable",W232)))</formula>
    </cfRule>
    <cfRule type="containsText" dxfId="6708" priority="1698" operator="containsText" text="Aceptable">
      <formula>NOT(ISERROR(SEARCH("Aceptable",W232)))</formula>
    </cfRule>
  </conditionalFormatting>
  <conditionalFormatting sqref="P232:U232 P234:U235">
    <cfRule type="cellIs" dxfId="6707" priority="1699" operator="greaterThan">
      <formula>#REF!</formula>
    </cfRule>
  </conditionalFormatting>
  <conditionalFormatting sqref="AI231:AJ231">
    <cfRule type="cellIs" dxfId="6706" priority="1700" operator="greaterThan">
      <formula>#REF!</formula>
    </cfRule>
  </conditionalFormatting>
  <conditionalFormatting sqref="P231:Q231 T231">
    <cfRule type="cellIs" dxfId="6705" priority="1701" operator="greaterThan">
      <formula>#REF!</formula>
    </cfRule>
  </conditionalFormatting>
  <conditionalFormatting sqref="S231">
    <cfRule type="cellIs" dxfId="6704" priority="1702" operator="greaterThan">
      <formula>#REF!</formula>
    </cfRule>
  </conditionalFormatting>
  <conditionalFormatting sqref="U231 R231">
    <cfRule type="cellIs" dxfId="6703" priority="1703" operator="greaterThan">
      <formula>#REF!</formula>
    </cfRule>
  </conditionalFormatting>
  <conditionalFormatting sqref="W231">
    <cfRule type="containsText" dxfId="6702" priority="1704" operator="containsText" text="No Aceptable o Aceptable con Control Especifico">
      <formula>NOT(ISERROR(SEARCH("No Aceptable o Aceptable con Control Especifico",W231)))</formula>
    </cfRule>
    <cfRule type="containsText" dxfId="6701" priority="1705" operator="containsText" text="NO Aceptable">
      <formula>NOT(ISERROR(SEARCH("NO Aceptable",W231)))</formula>
    </cfRule>
    <cfRule type="containsText" dxfId="6700" priority="1706" operator="containsText" text="Mejorable">
      <formula>NOT(ISERROR(SEARCH("Mejorable",W231)))</formula>
    </cfRule>
    <cfRule type="containsText" dxfId="6699" priority="1707" operator="containsText" text="Aceptable">
      <formula>NOT(ISERROR(SEARCH("Aceptable",W231)))</formula>
    </cfRule>
  </conditionalFormatting>
  <conditionalFormatting sqref="S234:S235 S232">
    <cfRule type="iconSet" priority="1708">
      <iconSet>
        <cfvo type="percent" val="0"/>
        <cfvo type="percent" val="9"/>
        <cfvo type="percent" val="23"/>
      </iconSet>
    </cfRule>
    <cfRule type="colorScale" priority="1709">
      <colorScale>
        <cfvo type="num" val="6"/>
        <cfvo type="num" val="9"/>
        <cfvo type="num" val="23"/>
        <color rgb="FFF8696B"/>
        <color rgb="FFFFEB84"/>
        <color rgb="FF63BE7B"/>
      </colorScale>
    </cfRule>
    <cfRule type="iconSet" priority="1710">
      <iconSet showValue="0" reverse="1">
        <cfvo type="percent" val="0"/>
        <cfvo type="num" val="10"/>
        <cfvo type="num" val="24"/>
      </iconSet>
    </cfRule>
    <cfRule type="iconSet" priority="1711">
      <iconSet showValue="0">
        <cfvo type="percent" val="0"/>
        <cfvo type="num" val="10"/>
        <cfvo type="num" val="24"/>
      </iconSet>
    </cfRule>
  </conditionalFormatting>
  <conditionalFormatting sqref="S231">
    <cfRule type="colorScale" priority="1712">
      <colorScale>
        <cfvo type="num" val="6"/>
        <cfvo type="num" val="9"/>
        <cfvo type="num" val="23"/>
        <color rgb="FFF8696B"/>
        <color rgb="FFFFEB84"/>
        <color rgb="FF63BE7B"/>
      </colorScale>
    </cfRule>
    <cfRule type="iconSet" priority="1713">
      <iconSet showValue="0" reverse="1">
        <cfvo type="percent" val="0"/>
        <cfvo type="num" val="10"/>
        <cfvo type="num" val="24"/>
      </iconSet>
    </cfRule>
    <cfRule type="iconSet" priority="1714">
      <iconSet showValue="0">
        <cfvo type="percent" val="0"/>
        <cfvo type="num" val="10"/>
        <cfvo type="num" val="24"/>
      </iconSet>
    </cfRule>
    <cfRule type="iconSet" priority="1715">
      <iconSet>
        <cfvo type="percent" val="0"/>
        <cfvo type="percent" val="9"/>
        <cfvo type="percent" val="23"/>
      </iconSet>
    </cfRule>
  </conditionalFormatting>
  <conditionalFormatting sqref="S229">
    <cfRule type="colorScale" priority="1716">
      <colorScale>
        <cfvo type="num" val="6"/>
        <cfvo type="num" val="9"/>
        <cfvo type="num" val="23"/>
        <color rgb="FFF8696B"/>
        <color rgb="FFFFEB84"/>
        <color rgb="FF63BE7B"/>
      </colorScale>
    </cfRule>
    <cfRule type="iconSet" priority="1717">
      <iconSet showValue="0" reverse="1">
        <cfvo type="percent" val="0"/>
        <cfvo type="num" val="10"/>
        <cfvo type="num" val="24"/>
      </iconSet>
    </cfRule>
    <cfRule type="iconSet" priority="1718">
      <iconSet showValue="0">
        <cfvo type="percent" val="0"/>
        <cfvo type="num" val="10"/>
        <cfvo type="num" val="24"/>
      </iconSet>
    </cfRule>
    <cfRule type="iconSet" priority="1719">
      <iconSet>
        <cfvo type="percent" val="0"/>
        <cfvo type="percent" val="9"/>
        <cfvo type="percent" val="23"/>
      </iconSet>
    </cfRule>
  </conditionalFormatting>
  <conditionalFormatting sqref="W248 W250:W251 W258 AN246:AN252 AN254:AN258">
    <cfRule type="containsText" dxfId="6698" priority="1720" operator="containsText" text="No Aceptable o Aceptable con Control Especifico">
      <formula>NOT(ISERROR(SEARCH("No Aceptable o Aceptable con Control Especifico",W246)))</formula>
    </cfRule>
    <cfRule type="containsText" dxfId="6697" priority="1721" operator="containsText" text="NO Aceptable">
      <formula>NOT(ISERROR(SEARCH("NO Aceptable",W246)))</formula>
    </cfRule>
    <cfRule type="containsText" dxfId="6696" priority="1722" operator="containsText" text="Mejorable">
      <formula>NOT(ISERROR(SEARCH("Mejorable",W246)))</formula>
    </cfRule>
    <cfRule type="containsText" dxfId="6695" priority="1723" operator="containsText" text="Aceptable">
      <formula>NOT(ISERROR(SEARCH("Aceptable",W246)))</formula>
    </cfRule>
  </conditionalFormatting>
  <conditionalFormatting sqref="P246:T247 AI246:AJ251 P248:U251 AI258:AJ258 P258:U258">
    <cfRule type="cellIs" dxfId="6694" priority="1724" operator="greaterThan">
      <formula>#REF!</formula>
    </cfRule>
  </conditionalFormatting>
  <conditionalFormatting sqref="AL246:AL252 AL254:AL258">
    <cfRule type="containsText" dxfId="6693" priority="1725" operator="containsText" text="ACEPTABLE">
      <formula>NOT(ISERROR(SEARCH("ACEPTABLE",AL246)))</formula>
    </cfRule>
  </conditionalFormatting>
  <conditionalFormatting sqref="U246:U247">
    <cfRule type="cellIs" dxfId="6692" priority="1726" operator="greaterThan">
      <formula>#REF!</formula>
    </cfRule>
  </conditionalFormatting>
  <conditionalFormatting sqref="W246:W247">
    <cfRule type="containsText" dxfId="6691" priority="1727" operator="containsText" text="No Aceptable o Aceptable con Control Especifico">
      <formula>NOT(ISERROR(SEARCH("No Aceptable o Aceptable con Control Especifico",W246)))</formula>
    </cfRule>
    <cfRule type="containsText" dxfId="6690" priority="1728" operator="containsText" text="NO Aceptable">
      <formula>NOT(ISERROR(SEARCH("NO Aceptable",W246)))</formula>
    </cfRule>
    <cfRule type="containsText" dxfId="6689" priority="1729" operator="containsText" text="Mejorable">
      <formula>NOT(ISERROR(SEARCH("Mejorable",W246)))</formula>
    </cfRule>
    <cfRule type="containsText" dxfId="6688" priority="1730" operator="containsText" text="Aceptable">
      <formula>NOT(ISERROR(SEARCH("Aceptable",W246)))</formula>
    </cfRule>
  </conditionalFormatting>
  <conditionalFormatting sqref="W249">
    <cfRule type="containsText" dxfId="6687" priority="1731" operator="containsText" text="No Aceptable o Aceptable con Control Especifico">
      <formula>NOT(ISERROR(SEARCH("No Aceptable o Aceptable con Control Especifico",W249)))</formula>
    </cfRule>
    <cfRule type="containsText" dxfId="6686" priority="1732" operator="containsText" text="NO Aceptable">
      <formula>NOT(ISERROR(SEARCH("NO Aceptable",W249)))</formula>
    </cfRule>
    <cfRule type="containsText" dxfId="6685" priority="1733" operator="containsText" text="Mejorable">
      <formula>NOT(ISERROR(SEARCH("Mejorable",W249)))</formula>
    </cfRule>
    <cfRule type="containsText" dxfId="6684" priority="1734" operator="containsText" text="Aceptable">
      <formula>NOT(ISERROR(SEARCH("Aceptable",W249)))</formula>
    </cfRule>
  </conditionalFormatting>
  <conditionalFormatting sqref="S246:S251 S258">
    <cfRule type="colorScale" priority="1735">
      <colorScale>
        <cfvo type="num" val="6"/>
        <cfvo type="num" val="9"/>
        <cfvo type="num" val="23"/>
        <color rgb="FFF8696B"/>
        <color rgb="FFFFEB84"/>
        <color rgb="FF63BE7B"/>
      </colorScale>
    </cfRule>
    <cfRule type="iconSet" priority="1736">
      <iconSet showValue="0" reverse="1">
        <cfvo type="percent" val="0"/>
        <cfvo type="num" val="10"/>
        <cfvo type="num" val="24"/>
      </iconSet>
    </cfRule>
    <cfRule type="iconSet" priority="1737">
      <iconSet showValue="0">
        <cfvo type="percent" val="0"/>
        <cfvo type="num" val="10"/>
        <cfvo type="num" val="24"/>
      </iconSet>
    </cfRule>
    <cfRule type="iconSet" priority="1738">
      <iconSet>
        <cfvo type="percent" val="0"/>
        <cfvo type="percent" val="9"/>
        <cfvo type="percent" val="23"/>
      </iconSet>
    </cfRule>
  </conditionalFormatting>
  <conditionalFormatting sqref="W252 W254">
    <cfRule type="containsText" dxfId="6683" priority="1739" operator="containsText" text="No Aceptable o Aceptable con Control Especifico">
      <formula>NOT(ISERROR(SEARCH("No Aceptable o Aceptable con Control Especifico",W252)))</formula>
    </cfRule>
    <cfRule type="containsText" dxfId="6682" priority="1740" operator="containsText" text="NO Aceptable">
      <formula>NOT(ISERROR(SEARCH("NO Aceptable",W252)))</formula>
    </cfRule>
    <cfRule type="containsText" dxfId="6681" priority="1741" operator="containsText" text="Mejorable">
      <formula>NOT(ISERROR(SEARCH("Mejorable",W252)))</formula>
    </cfRule>
    <cfRule type="containsText" dxfId="6680" priority="1742" operator="containsText" text="Aceptable">
      <formula>NOT(ISERROR(SEARCH("Aceptable",W252)))</formula>
    </cfRule>
  </conditionalFormatting>
  <conditionalFormatting sqref="AJ252 P252:U252 P254:U254 AJ254">
    <cfRule type="cellIs" dxfId="6679" priority="1743" operator="greaterThan">
      <formula>#REF!</formula>
    </cfRule>
  </conditionalFormatting>
  <conditionalFormatting sqref="S252 S254">
    <cfRule type="iconSet" priority="1744">
      <iconSet>
        <cfvo type="percent" val="0"/>
        <cfvo type="percent" val="9"/>
        <cfvo type="percent" val="23"/>
      </iconSet>
    </cfRule>
    <cfRule type="colorScale" priority="1745">
      <colorScale>
        <cfvo type="num" val="6"/>
        <cfvo type="num" val="9"/>
        <cfvo type="num" val="23"/>
        <color rgb="FFF8696B"/>
        <color rgb="FFFFEB84"/>
        <color rgb="FF63BE7B"/>
      </colorScale>
    </cfRule>
    <cfRule type="iconSet" priority="1746">
      <iconSet showValue="0" reverse="1">
        <cfvo type="percent" val="0"/>
        <cfvo type="num" val="10"/>
        <cfvo type="num" val="24"/>
      </iconSet>
    </cfRule>
    <cfRule type="iconSet" priority="1747">
      <iconSet showValue="0">
        <cfvo type="percent" val="0"/>
        <cfvo type="num" val="10"/>
        <cfvo type="num" val="24"/>
      </iconSet>
    </cfRule>
  </conditionalFormatting>
  <conditionalFormatting sqref="W257">
    <cfRule type="containsText" dxfId="6678" priority="1748" operator="containsText" text="No Aceptable o Aceptable con Control Especifico">
      <formula>NOT(ISERROR(SEARCH("No Aceptable o Aceptable con Control Especifico",W257)))</formula>
    </cfRule>
    <cfRule type="containsText" dxfId="6677" priority="1749" operator="containsText" text="NO Aceptable">
      <formula>NOT(ISERROR(SEARCH("NO Aceptable",W257)))</formula>
    </cfRule>
    <cfRule type="containsText" dxfId="6676" priority="1750" operator="containsText" text="Mejorable">
      <formula>NOT(ISERROR(SEARCH("Mejorable",W257)))</formula>
    </cfRule>
    <cfRule type="containsText" dxfId="6675" priority="1751" operator="containsText" text="Aceptable">
      <formula>NOT(ISERROR(SEARCH("Aceptable",W257)))</formula>
    </cfRule>
  </conditionalFormatting>
  <conditionalFormatting sqref="P257:U257 AI255:AJ257">
    <cfRule type="cellIs" dxfId="6674" priority="1752" operator="greaterThan">
      <formula>#REF!</formula>
    </cfRule>
  </conditionalFormatting>
  <conditionalFormatting sqref="S255">
    <cfRule type="cellIs" dxfId="6673" priority="1753" operator="greaterThan">
      <formula>#REF!</formula>
    </cfRule>
  </conditionalFormatting>
  <conditionalFormatting sqref="W256">
    <cfRule type="containsText" dxfId="6672" priority="1754" operator="containsText" text="No Aceptable o Aceptable con Control Especifico">
      <formula>NOT(ISERROR(SEARCH("No Aceptable o Aceptable con Control Especifico",W256)))</formula>
    </cfRule>
    <cfRule type="containsText" dxfId="6671" priority="1755" operator="containsText" text="NO Aceptable">
      <formula>NOT(ISERROR(SEARCH("NO Aceptable",W256)))</formula>
    </cfRule>
    <cfRule type="containsText" dxfId="6670" priority="1756" operator="containsText" text="Mejorable">
      <formula>NOT(ISERROR(SEARCH("Mejorable",W256)))</formula>
    </cfRule>
    <cfRule type="containsText" dxfId="6669" priority="1757" operator="containsText" text="Aceptable">
      <formula>NOT(ISERROR(SEARCH("Aceptable",W256)))</formula>
    </cfRule>
  </conditionalFormatting>
  <conditionalFormatting sqref="T255:U255 P255:R255">
    <cfRule type="cellIs" dxfId="6668" priority="1758" operator="greaterThan">
      <formula>#REF!</formula>
    </cfRule>
  </conditionalFormatting>
  <conditionalFormatting sqref="S255">
    <cfRule type="colorScale" priority="1759">
      <colorScale>
        <cfvo type="num" val="6"/>
        <cfvo type="num" val="9"/>
        <cfvo type="num" val="23"/>
        <color rgb="FFF8696B"/>
        <color rgb="FFFFEB84"/>
        <color rgb="FF63BE7B"/>
      </colorScale>
    </cfRule>
    <cfRule type="iconSet" priority="1760">
      <iconSet showValue="0" reverse="1">
        <cfvo type="percent" val="0"/>
        <cfvo type="num" val="10"/>
        <cfvo type="num" val="24"/>
      </iconSet>
    </cfRule>
    <cfRule type="iconSet" priority="1761">
      <iconSet showValue="0">
        <cfvo type="percent" val="0"/>
        <cfvo type="num" val="10"/>
        <cfvo type="num" val="24"/>
      </iconSet>
    </cfRule>
    <cfRule type="iconSet" priority="1762">
      <iconSet>
        <cfvo type="percent" val="0"/>
        <cfvo type="percent" val="9"/>
        <cfvo type="percent" val="23"/>
      </iconSet>
    </cfRule>
  </conditionalFormatting>
  <conditionalFormatting sqref="W255">
    <cfRule type="containsText" dxfId="6667" priority="1763" operator="containsText" text="No Aceptable o Aceptable con Control Especifico">
      <formula>NOT(ISERROR(SEARCH("No Aceptable o Aceptable con Control Especifico",W255)))</formula>
    </cfRule>
    <cfRule type="containsText" dxfId="6666" priority="1764" operator="containsText" text="NO Aceptable">
      <formula>NOT(ISERROR(SEARCH("NO Aceptable",W255)))</formula>
    </cfRule>
    <cfRule type="containsText" dxfId="6665" priority="1765" operator="containsText" text="Mejorable">
      <formula>NOT(ISERROR(SEARCH("Mejorable",W255)))</formula>
    </cfRule>
    <cfRule type="containsText" dxfId="6664" priority="1766" operator="containsText" text="Aceptable">
      <formula>NOT(ISERROR(SEARCH("Aceptable",W255)))</formula>
    </cfRule>
  </conditionalFormatting>
  <conditionalFormatting sqref="S256">
    <cfRule type="cellIs" dxfId="6663" priority="1767" operator="greaterThan">
      <formula>#REF!</formula>
    </cfRule>
  </conditionalFormatting>
  <conditionalFormatting sqref="T256:U256 P256:R256">
    <cfRule type="cellIs" dxfId="6662" priority="1768" operator="greaterThan">
      <formula>#REF!</formula>
    </cfRule>
  </conditionalFormatting>
  <conditionalFormatting sqref="S256">
    <cfRule type="colorScale" priority="1769">
      <colorScale>
        <cfvo type="num" val="6"/>
        <cfvo type="num" val="9"/>
        <cfvo type="num" val="23"/>
        <color rgb="FFF8696B"/>
        <color rgb="FFFFEB84"/>
        <color rgb="FF63BE7B"/>
      </colorScale>
    </cfRule>
    <cfRule type="iconSet" priority="1770">
      <iconSet showValue="0" reverse="1">
        <cfvo type="percent" val="0"/>
        <cfvo type="num" val="10"/>
        <cfvo type="num" val="24"/>
      </iconSet>
    </cfRule>
    <cfRule type="iconSet" priority="1771">
      <iconSet showValue="0">
        <cfvo type="percent" val="0"/>
        <cfvo type="num" val="10"/>
        <cfvo type="num" val="24"/>
      </iconSet>
    </cfRule>
    <cfRule type="iconSet" priority="1772">
      <iconSet>
        <cfvo type="percent" val="0"/>
        <cfvo type="percent" val="9"/>
        <cfvo type="percent" val="23"/>
      </iconSet>
    </cfRule>
  </conditionalFormatting>
  <conditionalFormatting sqref="S257">
    <cfRule type="colorScale" priority="1773">
      <colorScale>
        <cfvo type="num" val="6"/>
        <cfvo type="num" val="9"/>
        <cfvo type="num" val="23"/>
        <color rgb="FFF8696B"/>
        <color rgb="FFFFEB84"/>
        <color rgb="FF63BE7B"/>
      </colorScale>
    </cfRule>
    <cfRule type="iconSet" priority="1774">
      <iconSet showValue="0" reverse="1">
        <cfvo type="percent" val="0"/>
        <cfvo type="num" val="10"/>
        <cfvo type="num" val="24"/>
      </iconSet>
    </cfRule>
    <cfRule type="iconSet" priority="1775">
      <iconSet showValue="0">
        <cfvo type="percent" val="0"/>
        <cfvo type="num" val="10"/>
        <cfvo type="num" val="24"/>
      </iconSet>
    </cfRule>
    <cfRule type="iconSet" priority="1776">
      <iconSet>
        <cfvo type="percent" val="0"/>
        <cfvo type="percent" val="9"/>
        <cfvo type="percent" val="23"/>
      </iconSet>
    </cfRule>
  </conditionalFormatting>
  <conditionalFormatting sqref="W259 AN259">
    <cfRule type="containsText" dxfId="6661" priority="1777" operator="containsText" text="No Aceptable o Aceptable con Control Especifico">
      <formula>NOT(ISERROR(SEARCH("No Aceptable o Aceptable con Control Especifico",W259)))</formula>
    </cfRule>
    <cfRule type="containsText" dxfId="6660" priority="1778" operator="containsText" text="NO Aceptable">
      <formula>NOT(ISERROR(SEARCH("NO Aceptable",W259)))</formula>
    </cfRule>
    <cfRule type="containsText" dxfId="6659" priority="1779" operator="containsText" text="Mejorable">
      <formula>NOT(ISERROR(SEARCH("Mejorable",W259)))</formula>
    </cfRule>
    <cfRule type="containsText" dxfId="6658" priority="1780" operator="containsText" text="Aceptable">
      <formula>NOT(ISERROR(SEARCH("Aceptable",W259)))</formula>
    </cfRule>
  </conditionalFormatting>
  <conditionalFormatting sqref="AI259:AJ259 P259:U259">
    <cfRule type="cellIs" dxfId="6657" priority="1781" operator="greaterThan">
      <formula>#REF!</formula>
    </cfRule>
  </conditionalFormatting>
  <conditionalFormatting sqref="AL259">
    <cfRule type="containsText" dxfId="6656" priority="1782" operator="containsText" text="ACEPTABLE">
      <formula>NOT(ISERROR(SEARCH("ACEPTABLE",AL259)))</formula>
    </cfRule>
  </conditionalFormatting>
  <conditionalFormatting sqref="S259">
    <cfRule type="colorScale" priority="1783">
      <colorScale>
        <cfvo type="num" val="6"/>
        <cfvo type="num" val="9"/>
        <cfvo type="num" val="23"/>
        <color rgb="FFF8696B"/>
        <color rgb="FFFFEB84"/>
        <color rgb="FF63BE7B"/>
      </colorScale>
    </cfRule>
    <cfRule type="iconSet" priority="1784">
      <iconSet showValue="0" reverse="1">
        <cfvo type="percent" val="0"/>
        <cfvo type="num" val="10"/>
        <cfvo type="num" val="24"/>
      </iconSet>
    </cfRule>
    <cfRule type="iconSet" priority="1785">
      <iconSet showValue="0">
        <cfvo type="percent" val="0"/>
        <cfvo type="num" val="10"/>
        <cfvo type="num" val="24"/>
      </iconSet>
    </cfRule>
    <cfRule type="iconSet" priority="1786">
      <iconSet>
        <cfvo type="percent" val="0"/>
        <cfvo type="percent" val="9"/>
        <cfvo type="percent" val="23"/>
      </iconSet>
    </cfRule>
  </conditionalFormatting>
  <conditionalFormatting sqref="AN260:AN261">
    <cfRule type="containsText" dxfId="6655" priority="1787" operator="containsText" text="No Aceptable o Aceptable con Control Especifico">
      <formula>NOT(ISERROR(SEARCH("No Aceptable o Aceptable con Control Especifico",AN260)))</formula>
    </cfRule>
    <cfRule type="containsText" dxfId="6654" priority="1788" operator="containsText" text="NO Aceptable">
      <formula>NOT(ISERROR(SEARCH("NO Aceptable",AN260)))</formula>
    </cfRule>
    <cfRule type="containsText" dxfId="6653" priority="1789" operator="containsText" text="Mejorable">
      <formula>NOT(ISERROR(SEARCH("Mejorable",AN260)))</formula>
    </cfRule>
    <cfRule type="containsText" dxfId="6652" priority="1790" operator="containsText" text="Aceptable">
      <formula>NOT(ISERROR(SEARCH("Aceptable",AN260)))</formula>
    </cfRule>
  </conditionalFormatting>
  <conditionalFormatting sqref="AL260:AL261">
    <cfRule type="containsText" dxfId="6651" priority="1791" operator="containsText" text="ACEPTABLE">
      <formula>NOT(ISERROR(SEARCH("ACEPTABLE",AL260)))</formula>
    </cfRule>
  </conditionalFormatting>
  <conditionalFormatting sqref="W260:W261">
    <cfRule type="containsText" dxfId="6650" priority="1792" operator="containsText" text="No Aceptable o Aceptable con Control Especifico">
      <formula>NOT(ISERROR(SEARCH("No Aceptable o Aceptable con Control Especifico",W260)))</formula>
    </cfRule>
    <cfRule type="containsText" dxfId="6649" priority="1793" operator="containsText" text="NO Aceptable">
      <formula>NOT(ISERROR(SEARCH("NO Aceptable",W260)))</formula>
    </cfRule>
    <cfRule type="containsText" dxfId="6648" priority="1794" operator="containsText" text="Mejorable">
      <formula>NOT(ISERROR(SEARCH("Mejorable",W260)))</formula>
    </cfRule>
    <cfRule type="containsText" dxfId="6647" priority="1795" operator="containsText" text="Aceptable">
      <formula>NOT(ISERROR(SEARCH("Aceptable",W260)))</formula>
    </cfRule>
  </conditionalFormatting>
  <conditionalFormatting sqref="AI260:AJ261 P260:U261">
    <cfRule type="cellIs" dxfId="6646" priority="1796" operator="greaterThan">
      <formula>#REF!</formula>
    </cfRule>
  </conditionalFormatting>
  <conditionalFormatting sqref="S260:S261">
    <cfRule type="colorScale" priority="1797">
      <colorScale>
        <cfvo type="num" val="6"/>
        <cfvo type="num" val="9"/>
        <cfvo type="num" val="23"/>
        <color rgb="FFF8696B"/>
        <color rgb="FFFFEB84"/>
        <color rgb="FF63BE7B"/>
      </colorScale>
    </cfRule>
    <cfRule type="iconSet" priority="1798">
      <iconSet showValue="0" reverse="1">
        <cfvo type="percent" val="0"/>
        <cfvo type="num" val="10"/>
        <cfvo type="num" val="24"/>
      </iconSet>
    </cfRule>
    <cfRule type="iconSet" priority="1799">
      <iconSet showValue="0">
        <cfvo type="percent" val="0"/>
        <cfvo type="num" val="10"/>
        <cfvo type="num" val="24"/>
      </iconSet>
    </cfRule>
    <cfRule type="iconSet" priority="1800">
      <iconSet>
        <cfvo type="percent" val="0"/>
        <cfvo type="percent" val="9"/>
        <cfvo type="percent" val="23"/>
      </iconSet>
    </cfRule>
  </conditionalFormatting>
  <conditionalFormatting sqref="AN262:AN264">
    <cfRule type="containsText" dxfId="6645" priority="1801" operator="containsText" text="No Aceptable o Aceptable con Control Especifico">
      <formula>NOT(ISERROR(SEARCH("No Aceptable o Aceptable con Control Especifico",AN262)))</formula>
    </cfRule>
    <cfRule type="containsText" dxfId="6644" priority="1802" operator="containsText" text="NO Aceptable">
      <formula>NOT(ISERROR(SEARCH("NO Aceptable",AN262)))</formula>
    </cfRule>
    <cfRule type="containsText" dxfId="6643" priority="1803" operator="containsText" text="Mejorable">
      <formula>NOT(ISERROR(SEARCH("Mejorable",AN262)))</formula>
    </cfRule>
    <cfRule type="containsText" dxfId="6642" priority="1804" operator="containsText" text="Aceptable">
      <formula>NOT(ISERROR(SEARCH("Aceptable",AN262)))</formula>
    </cfRule>
  </conditionalFormatting>
  <conditionalFormatting sqref="AL262:AL264">
    <cfRule type="containsText" dxfId="6641" priority="1805" operator="containsText" text="ACEPTABLE">
      <formula>NOT(ISERROR(SEARCH("ACEPTABLE",AL262)))</formula>
    </cfRule>
  </conditionalFormatting>
  <conditionalFormatting sqref="W264">
    <cfRule type="containsText" dxfId="6640" priority="1806" operator="containsText" text="No Aceptable o Aceptable con Control Especifico">
      <formula>NOT(ISERROR(SEARCH("No Aceptable o Aceptable con Control Especifico",W264)))</formula>
    </cfRule>
    <cfRule type="containsText" dxfId="6639" priority="1807" operator="containsText" text="NO Aceptable">
      <formula>NOT(ISERROR(SEARCH("NO Aceptable",W264)))</formula>
    </cfRule>
    <cfRule type="containsText" dxfId="6638" priority="1808" operator="containsText" text="Mejorable">
      <formula>NOT(ISERROR(SEARCH("Mejorable",W264)))</formula>
    </cfRule>
    <cfRule type="containsText" dxfId="6637" priority="1809" operator="containsText" text="Aceptable">
      <formula>NOT(ISERROR(SEARCH("Aceptable",W264)))</formula>
    </cfRule>
  </conditionalFormatting>
  <conditionalFormatting sqref="P264:U264 AI262:AJ264">
    <cfRule type="cellIs" dxfId="6636" priority="1810" operator="greaterThan">
      <formula>#REF!</formula>
    </cfRule>
  </conditionalFormatting>
  <conditionalFormatting sqref="S262">
    <cfRule type="cellIs" dxfId="6635" priority="1811" operator="greaterThan">
      <formula>#REF!</formula>
    </cfRule>
  </conditionalFormatting>
  <conditionalFormatting sqref="W263">
    <cfRule type="containsText" dxfId="6634" priority="1812" operator="containsText" text="No Aceptable o Aceptable con Control Especifico">
      <formula>NOT(ISERROR(SEARCH("No Aceptable o Aceptable con Control Especifico",W263)))</formula>
    </cfRule>
    <cfRule type="containsText" dxfId="6633" priority="1813" operator="containsText" text="NO Aceptable">
      <formula>NOT(ISERROR(SEARCH("NO Aceptable",W263)))</formula>
    </cfRule>
    <cfRule type="containsText" dxfId="6632" priority="1814" operator="containsText" text="Mejorable">
      <formula>NOT(ISERROR(SEARCH("Mejorable",W263)))</formula>
    </cfRule>
    <cfRule type="containsText" dxfId="6631" priority="1815" operator="containsText" text="Aceptable">
      <formula>NOT(ISERROR(SEARCH("Aceptable",W263)))</formula>
    </cfRule>
  </conditionalFormatting>
  <conditionalFormatting sqref="T262:U262 P262:R262">
    <cfRule type="cellIs" dxfId="6630" priority="1816" operator="greaterThan">
      <formula>#REF!</formula>
    </cfRule>
  </conditionalFormatting>
  <conditionalFormatting sqref="S262">
    <cfRule type="colorScale" priority="1817">
      <colorScale>
        <cfvo type="num" val="6"/>
        <cfvo type="num" val="9"/>
        <cfvo type="num" val="23"/>
        <color rgb="FFF8696B"/>
        <color rgb="FFFFEB84"/>
        <color rgb="FF63BE7B"/>
      </colorScale>
    </cfRule>
    <cfRule type="iconSet" priority="1818">
      <iconSet showValue="0" reverse="1">
        <cfvo type="percent" val="0"/>
        <cfvo type="num" val="10"/>
        <cfvo type="num" val="24"/>
      </iconSet>
    </cfRule>
    <cfRule type="iconSet" priority="1819">
      <iconSet showValue="0">
        <cfvo type="percent" val="0"/>
        <cfvo type="num" val="10"/>
        <cfvo type="num" val="24"/>
      </iconSet>
    </cfRule>
    <cfRule type="iconSet" priority="1820">
      <iconSet>
        <cfvo type="percent" val="0"/>
        <cfvo type="percent" val="9"/>
        <cfvo type="percent" val="23"/>
      </iconSet>
    </cfRule>
  </conditionalFormatting>
  <conditionalFormatting sqref="W262">
    <cfRule type="containsText" dxfId="6629" priority="1821" operator="containsText" text="No Aceptable o Aceptable con Control Especifico">
      <formula>NOT(ISERROR(SEARCH("No Aceptable o Aceptable con Control Especifico",W262)))</formula>
    </cfRule>
    <cfRule type="containsText" dxfId="6628" priority="1822" operator="containsText" text="NO Aceptable">
      <formula>NOT(ISERROR(SEARCH("NO Aceptable",W262)))</formula>
    </cfRule>
    <cfRule type="containsText" dxfId="6627" priority="1823" operator="containsText" text="Mejorable">
      <formula>NOT(ISERROR(SEARCH("Mejorable",W262)))</formula>
    </cfRule>
    <cfRule type="containsText" dxfId="6626" priority="1824" operator="containsText" text="Aceptable">
      <formula>NOT(ISERROR(SEARCH("Aceptable",W262)))</formula>
    </cfRule>
  </conditionalFormatting>
  <conditionalFormatting sqref="S263">
    <cfRule type="cellIs" dxfId="6625" priority="1825" operator="greaterThan">
      <formula>#REF!</formula>
    </cfRule>
  </conditionalFormatting>
  <conditionalFormatting sqref="T263:U263 P263:R263">
    <cfRule type="cellIs" dxfId="6624" priority="1826" operator="greaterThan">
      <formula>#REF!</formula>
    </cfRule>
  </conditionalFormatting>
  <conditionalFormatting sqref="S263">
    <cfRule type="colorScale" priority="1827">
      <colorScale>
        <cfvo type="num" val="6"/>
        <cfvo type="num" val="9"/>
        <cfvo type="num" val="23"/>
        <color rgb="FFF8696B"/>
        <color rgb="FFFFEB84"/>
        <color rgb="FF63BE7B"/>
      </colorScale>
    </cfRule>
    <cfRule type="iconSet" priority="1828">
      <iconSet showValue="0" reverse="1">
        <cfvo type="percent" val="0"/>
        <cfvo type="num" val="10"/>
        <cfvo type="num" val="24"/>
      </iconSet>
    </cfRule>
    <cfRule type="iconSet" priority="1829">
      <iconSet showValue="0">
        <cfvo type="percent" val="0"/>
        <cfvo type="num" val="10"/>
        <cfvo type="num" val="24"/>
      </iconSet>
    </cfRule>
    <cfRule type="iconSet" priority="1830">
      <iconSet>
        <cfvo type="percent" val="0"/>
        <cfvo type="percent" val="9"/>
        <cfvo type="percent" val="23"/>
      </iconSet>
    </cfRule>
  </conditionalFormatting>
  <conditionalFormatting sqref="S264">
    <cfRule type="colorScale" priority="1831">
      <colorScale>
        <cfvo type="num" val="6"/>
        <cfvo type="num" val="9"/>
        <cfvo type="num" val="23"/>
        <color rgb="FFF8696B"/>
        <color rgb="FFFFEB84"/>
        <color rgb="FF63BE7B"/>
      </colorScale>
    </cfRule>
    <cfRule type="iconSet" priority="1832">
      <iconSet showValue="0" reverse="1">
        <cfvo type="percent" val="0"/>
        <cfvo type="num" val="10"/>
        <cfvo type="num" val="24"/>
      </iconSet>
    </cfRule>
    <cfRule type="iconSet" priority="1833">
      <iconSet showValue="0">
        <cfvo type="percent" val="0"/>
        <cfvo type="num" val="10"/>
        <cfvo type="num" val="24"/>
      </iconSet>
    </cfRule>
    <cfRule type="iconSet" priority="1834">
      <iconSet>
        <cfvo type="percent" val="0"/>
        <cfvo type="percent" val="9"/>
        <cfvo type="percent" val="23"/>
      </iconSet>
    </cfRule>
  </conditionalFormatting>
  <conditionalFormatting sqref="AN265">
    <cfRule type="containsText" dxfId="6623" priority="1835" operator="containsText" text="No Aceptable o Aceptable con Control Especifico">
      <formula>NOT(ISERROR(SEARCH("No Aceptable o Aceptable con Control Especifico",AN265)))</formula>
    </cfRule>
    <cfRule type="containsText" dxfId="6622" priority="1836" operator="containsText" text="NO Aceptable">
      <formula>NOT(ISERROR(SEARCH("NO Aceptable",AN265)))</formula>
    </cfRule>
    <cfRule type="containsText" dxfId="6621" priority="1837" operator="containsText" text="Mejorable">
      <formula>NOT(ISERROR(SEARCH("Mejorable",AN265)))</formula>
    </cfRule>
    <cfRule type="containsText" dxfId="6620" priority="1838" operator="containsText" text="Aceptable">
      <formula>NOT(ISERROR(SEARCH("Aceptable",AN265)))</formula>
    </cfRule>
  </conditionalFormatting>
  <conditionalFormatting sqref="AL265">
    <cfRule type="containsText" dxfId="6619" priority="1839" operator="containsText" text="ACEPTABLE">
      <formula>NOT(ISERROR(SEARCH("ACEPTABLE",AL265)))</formula>
    </cfRule>
  </conditionalFormatting>
  <conditionalFormatting sqref="W265">
    <cfRule type="containsText" dxfId="6618" priority="1840" operator="containsText" text="No Aceptable o Aceptable con Control Especifico">
      <formula>NOT(ISERROR(SEARCH("No Aceptable o Aceptable con Control Especifico",W265)))</formula>
    </cfRule>
    <cfRule type="containsText" dxfId="6617" priority="1841" operator="containsText" text="NO Aceptable">
      <formula>NOT(ISERROR(SEARCH("NO Aceptable",W265)))</formula>
    </cfRule>
    <cfRule type="containsText" dxfId="6616" priority="1842" operator="containsText" text="Mejorable">
      <formula>NOT(ISERROR(SEARCH("Mejorable",W265)))</formula>
    </cfRule>
    <cfRule type="containsText" dxfId="6615" priority="1843" operator="containsText" text="Aceptable">
      <formula>NOT(ISERROR(SEARCH("Aceptable",W265)))</formula>
    </cfRule>
  </conditionalFormatting>
  <conditionalFormatting sqref="R265:S265 U265">
    <cfRule type="cellIs" dxfId="6614" priority="1844" operator="greaterThan">
      <formula>#REF!</formula>
    </cfRule>
  </conditionalFormatting>
  <conditionalFormatting sqref="T265 P265:Q265">
    <cfRule type="cellIs" dxfId="6613" priority="1845" operator="greaterThan">
      <formula>#REF!</formula>
    </cfRule>
  </conditionalFormatting>
  <conditionalFormatting sqref="AI265:AJ265">
    <cfRule type="cellIs" dxfId="6612" priority="1846" operator="greaterThan">
      <formula>#REF!</formula>
    </cfRule>
  </conditionalFormatting>
  <conditionalFormatting sqref="S265">
    <cfRule type="colorScale" priority="1847">
      <colorScale>
        <cfvo type="num" val="6"/>
        <cfvo type="num" val="9"/>
        <cfvo type="num" val="23"/>
        <color rgb="FFF8696B"/>
        <color rgb="FFFFEB84"/>
        <color rgb="FF63BE7B"/>
      </colorScale>
    </cfRule>
    <cfRule type="iconSet" priority="1848">
      <iconSet showValue="0" reverse="1">
        <cfvo type="percent" val="0"/>
        <cfvo type="num" val="10"/>
        <cfvo type="num" val="24"/>
      </iconSet>
    </cfRule>
    <cfRule type="iconSet" priority="1849">
      <iconSet showValue="0">
        <cfvo type="percent" val="0"/>
        <cfvo type="num" val="10"/>
        <cfvo type="num" val="24"/>
      </iconSet>
    </cfRule>
    <cfRule type="iconSet" priority="1850">
      <iconSet>
        <cfvo type="percent" val="0"/>
        <cfvo type="percent" val="9"/>
        <cfvo type="percent" val="23"/>
      </iconSet>
    </cfRule>
  </conditionalFormatting>
  <conditionalFormatting sqref="W266 AN266">
    <cfRule type="containsText" dxfId="6611" priority="1851" operator="containsText" text="No Aceptable o Aceptable con Control Especifico">
      <formula>NOT(ISERROR(SEARCH("No Aceptable o Aceptable con Control Especifico",W266)))</formula>
    </cfRule>
    <cfRule type="containsText" dxfId="6610" priority="1852" operator="containsText" text="NO Aceptable">
      <formula>NOT(ISERROR(SEARCH("NO Aceptable",W266)))</formula>
    </cfRule>
    <cfRule type="containsText" dxfId="6609" priority="1853" operator="containsText" text="Mejorable">
      <formula>NOT(ISERROR(SEARCH("Mejorable",W266)))</formula>
    </cfRule>
    <cfRule type="containsText" dxfId="6608" priority="1854" operator="containsText" text="Aceptable">
      <formula>NOT(ISERROR(SEARCH("Aceptable",W266)))</formula>
    </cfRule>
  </conditionalFormatting>
  <conditionalFormatting sqref="P266:U266 AI266:AJ266">
    <cfRule type="cellIs" dxfId="6607" priority="1855" operator="greaterThan">
      <formula>#REF!</formula>
    </cfRule>
  </conditionalFormatting>
  <conditionalFormatting sqref="AL266">
    <cfRule type="containsText" dxfId="6606" priority="1856" operator="containsText" text="ACEPTABLE">
      <formula>NOT(ISERROR(SEARCH("ACEPTABLE",AL266)))</formula>
    </cfRule>
  </conditionalFormatting>
  <conditionalFormatting sqref="S266">
    <cfRule type="colorScale" priority="1857">
      <colorScale>
        <cfvo type="num" val="6"/>
        <cfvo type="num" val="9"/>
        <cfvo type="num" val="23"/>
        <color rgb="FFF8696B"/>
        <color rgb="FFFFEB84"/>
        <color rgb="FF63BE7B"/>
      </colorScale>
    </cfRule>
    <cfRule type="iconSet" priority="1858">
      <iconSet showValue="0" reverse="1">
        <cfvo type="percent" val="0"/>
        <cfvo type="num" val="10"/>
        <cfvo type="num" val="24"/>
      </iconSet>
    </cfRule>
    <cfRule type="iconSet" priority="1859">
      <iconSet showValue="0">
        <cfvo type="percent" val="0"/>
        <cfvo type="num" val="10"/>
        <cfvo type="num" val="24"/>
      </iconSet>
    </cfRule>
    <cfRule type="iconSet" priority="1860">
      <iconSet>
        <cfvo type="percent" val="0"/>
        <cfvo type="percent" val="9"/>
        <cfvo type="percent" val="23"/>
      </iconSet>
    </cfRule>
  </conditionalFormatting>
  <conditionalFormatting sqref="W311 W313:W315">
    <cfRule type="containsText" dxfId="6605" priority="1861" operator="containsText" text="No Aceptable o Aceptable con Control Especifico">
      <formula>NOT(ISERROR(SEARCH("No Aceptable o Aceptable con Control Especifico",W311)))</formula>
    </cfRule>
    <cfRule type="containsText" dxfId="6604" priority="1862" operator="containsText" text="NO Aceptable">
      <formula>NOT(ISERROR(SEARCH("NO Aceptable",W311)))</formula>
    </cfRule>
    <cfRule type="containsText" dxfId="6603" priority="1863" operator="containsText" text="Mejorable">
      <formula>NOT(ISERROR(SEARCH("Mejorable",W311)))</formula>
    </cfRule>
    <cfRule type="containsText" dxfId="6602" priority="1864" operator="containsText" text="Aceptable">
      <formula>NOT(ISERROR(SEARCH("Aceptable",W311)))</formula>
    </cfRule>
  </conditionalFormatting>
  <conditionalFormatting sqref="P311:U311 AI311:AJ311 AI313:AJ315 P313:U315">
    <cfRule type="cellIs" dxfId="6601" priority="1865" operator="greaterThan">
      <formula>#REF!</formula>
    </cfRule>
  </conditionalFormatting>
  <conditionalFormatting sqref="S313:S315 S311">
    <cfRule type="colorScale" priority="1866">
      <colorScale>
        <cfvo type="num" val="6"/>
        <cfvo type="num" val="9"/>
        <cfvo type="num" val="23"/>
        <color rgb="FFF8696B"/>
        <color rgb="FFFFEB84"/>
        <color rgb="FF63BE7B"/>
      </colorScale>
    </cfRule>
    <cfRule type="iconSet" priority="1867">
      <iconSet showValue="0" reverse="1">
        <cfvo type="percent" val="0"/>
        <cfvo type="num" val="10"/>
        <cfvo type="num" val="24"/>
      </iconSet>
    </cfRule>
    <cfRule type="iconSet" priority="1868">
      <iconSet showValue="0">
        <cfvo type="percent" val="0"/>
        <cfvo type="num" val="10"/>
        <cfvo type="num" val="24"/>
      </iconSet>
    </cfRule>
    <cfRule type="iconSet" priority="1869">
      <iconSet>
        <cfvo type="percent" val="0"/>
        <cfvo type="percent" val="9"/>
        <cfvo type="percent" val="23"/>
      </iconSet>
    </cfRule>
  </conditionalFormatting>
  <conditionalFormatting sqref="AN59:AN64">
    <cfRule type="containsText" dxfId="6600" priority="1870" operator="containsText" text="No Aceptable o Aceptable con Control Especifico">
      <formula>NOT(ISERROR(SEARCH("No Aceptable o Aceptable con Control Especifico",AN59)))</formula>
    </cfRule>
    <cfRule type="containsText" dxfId="6599" priority="1871" operator="containsText" text="NO Aceptable">
      <formula>NOT(ISERROR(SEARCH("NO Aceptable",AN59)))</formula>
    </cfRule>
    <cfRule type="containsText" dxfId="6598" priority="1872" operator="containsText" text="Mejorable">
      <formula>NOT(ISERROR(SEARCH("Mejorable",AN59)))</formula>
    </cfRule>
    <cfRule type="containsText" dxfId="6597" priority="1873" operator="containsText" text="Aceptable">
      <formula>NOT(ISERROR(SEARCH("Aceptable",AN59)))</formula>
    </cfRule>
  </conditionalFormatting>
  <conditionalFormatting sqref="AI60:AJ64">
    <cfRule type="cellIs" dxfId="6596" priority="1874" operator="greaterThan">
      <formula>#REF!</formula>
    </cfRule>
  </conditionalFormatting>
  <conditionalFormatting sqref="AL59:AL64">
    <cfRule type="containsText" dxfId="6595" priority="1875" operator="containsText" text="ACEPTABLE">
      <formula>NOT(ISERROR(SEARCH("ACEPTABLE",AL59)))</formula>
    </cfRule>
  </conditionalFormatting>
  <conditionalFormatting sqref="P60:Q60 T60">
    <cfRule type="cellIs" dxfId="6594" priority="1876" operator="greaterThan">
      <formula>#REF!</formula>
    </cfRule>
  </conditionalFormatting>
  <conditionalFormatting sqref="S60">
    <cfRule type="cellIs" dxfId="6593" priority="1877" operator="greaterThan">
      <formula>#REF!</formula>
    </cfRule>
  </conditionalFormatting>
  <conditionalFormatting sqref="U60 R60">
    <cfRule type="cellIs" dxfId="6592" priority="1878" operator="greaterThan">
      <formula>#REF!</formula>
    </cfRule>
  </conditionalFormatting>
  <conditionalFormatting sqref="W60">
    <cfRule type="containsText" dxfId="6591" priority="1879" operator="containsText" text="No Aceptable o Aceptable con Control Especifico">
      <formula>NOT(ISERROR(SEARCH("No Aceptable o Aceptable con Control Especifico",W60)))</formula>
    </cfRule>
    <cfRule type="containsText" dxfId="6590" priority="1880" operator="containsText" text="NO Aceptable">
      <formula>NOT(ISERROR(SEARCH("NO Aceptable",W60)))</formula>
    </cfRule>
    <cfRule type="containsText" dxfId="6589" priority="1881" operator="containsText" text="Mejorable">
      <formula>NOT(ISERROR(SEARCH("Mejorable",W60)))</formula>
    </cfRule>
    <cfRule type="containsText" dxfId="6588" priority="1882" operator="containsText" text="Aceptable">
      <formula>NOT(ISERROR(SEARCH("Aceptable",W60)))</formula>
    </cfRule>
  </conditionalFormatting>
  <conditionalFormatting sqref="AI59:AJ59">
    <cfRule type="cellIs" dxfId="6587" priority="1883" operator="greaterThan">
      <formula>#REF!</formula>
    </cfRule>
  </conditionalFormatting>
  <conditionalFormatting sqref="P59:Q59 T59">
    <cfRule type="cellIs" dxfId="6586" priority="1884" operator="greaterThan">
      <formula>#REF!</formula>
    </cfRule>
  </conditionalFormatting>
  <conditionalFormatting sqref="S59">
    <cfRule type="cellIs" dxfId="6585" priority="1885" operator="greaterThan">
      <formula>#REF!</formula>
    </cfRule>
  </conditionalFormatting>
  <conditionalFormatting sqref="U59 R59">
    <cfRule type="cellIs" dxfId="6584" priority="1886" operator="greaterThan">
      <formula>#REF!</formula>
    </cfRule>
  </conditionalFormatting>
  <conditionalFormatting sqref="W59">
    <cfRule type="containsText" dxfId="6583" priority="1887" operator="containsText" text="No Aceptable o Aceptable con Control Especifico">
      <formula>NOT(ISERROR(SEARCH("No Aceptable o Aceptable con Control Especifico",W59)))</formula>
    </cfRule>
    <cfRule type="containsText" dxfId="6582" priority="1888" operator="containsText" text="NO Aceptable">
      <formula>NOT(ISERROR(SEARCH("NO Aceptable",W59)))</formula>
    </cfRule>
    <cfRule type="containsText" dxfId="6581" priority="1889" operator="containsText" text="Mejorable">
      <formula>NOT(ISERROR(SEARCH("Mejorable",W59)))</formula>
    </cfRule>
    <cfRule type="containsText" dxfId="6580" priority="1890" operator="containsText" text="Aceptable">
      <formula>NOT(ISERROR(SEARCH("Aceptable",W59)))</formula>
    </cfRule>
  </conditionalFormatting>
  <conditionalFormatting sqref="S59">
    <cfRule type="colorScale" priority="1891">
      <colorScale>
        <cfvo type="num" val="6"/>
        <cfvo type="num" val="9"/>
        <cfvo type="num" val="23"/>
        <color rgb="FFF8696B"/>
        <color rgb="FFFFEB84"/>
        <color rgb="FF63BE7B"/>
      </colorScale>
    </cfRule>
    <cfRule type="iconSet" priority="1892">
      <iconSet showValue="0" reverse="1">
        <cfvo type="percent" val="0"/>
        <cfvo type="num" val="10"/>
        <cfvo type="num" val="24"/>
      </iconSet>
    </cfRule>
    <cfRule type="iconSet" priority="1893">
      <iconSet showValue="0">
        <cfvo type="percent" val="0"/>
        <cfvo type="num" val="10"/>
        <cfvo type="num" val="24"/>
      </iconSet>
    </cfRule>
    <cfRule type="iconSet" priority="1894">
      <iconSet>
        <cfvo type="percent" val="0"/>
        <cfvo type="percent" val="9"/>
        <cfvo type="percent" val="23"/>
      </iconSet>
    </cfRule>
  </conditionalFormatting>
  <conditionalFormatting sqref="S60">
    <cfRule type="colorScale" priority="1895">
      <colorScale>
        <cfvo type="num" val="6"/>
        <cfvo type="num" val="9"/>
        <cfvo type="num" val="23"/>
        <color rgb="FFF8696B"/>
        <color rgb="FFFFEB84"/>
        <color rgb="FF63BE7B"/>
      </colorScale>
    </cfRule>
    <cfRule type="iconSet" priority="1896">
      <iconSet showValue="0" reverse="1">
        <cfvo type="percent" val="0"/>
        <cfvo type="num" val="10"/>
        <cfvo type="num" val="24"/>
      </iconSet>
    </cfRule>
    <cfRule type="iconSet" priority="1897">
      <iconSet showValue="0">
        <cfvo type="percent" val="0"/>
        <cfvo type="num" val="10"/>
        <cfvo type="num" val="24"/>
      </iconSet>
    </cfRule>
    <cfRule type="iconSet" priority="1898">
      <iconSet>
        <cfvo type="percent" val="0"/>
        <cfvo type="percent" val="9"/>
        <cfvo type="percent" val="23"/>
      </iconSet>
    </cfRule>
  </conditionalFormatting>
  <conditionalFormatting sqref="W61:W63">
    <cfRule type="containsText" dxfId="6579" priority="1899" operator="containsText" text="No Aceptable o Aceptable con Control Especifico">
      <formula>NOT(ISERROR(SEARCH("No Aceptable o Aceptable con Control Especifico",W61)))</formula>
    </cfRule>
    <cfRule type="containsText" dxfId="6578" priority="1900" operator="containsText" text="NO Aceptable">
      <formula>NOT(ISERROR(SEARCH("NO Aceptable",W61)))</formula>
    </cfRule>
    <cfRule type="containsText" dxfId="6577" priority="1901" operator="containsText" text="Mejorable">
      <formula>NOT(ISERROR(SEARCH("Mejorable",W61)))</formula>
    </cfRule>
    <cfRule type="containsText" dxfId="6576" priority="1902" operator="containsText" text="Aceptable">
      <formula>NOT(ISERROR(SEARCH("Aceptable",W61)))</formula>
    </cfRule>
  </conditionalFormatting>
  <conditionalFormatting sqref="P61:U63">
    <cfRule type="cellIs" dxfId="6575" priority="1903" operator="greaterThan">
      <formula>#REF!</formula>
    </cfRule>
  </conditionalFormatting>
  <conditionalFormatting sqref="S61:S63">
    <cfRule type="iconSet" priority="1904">
      <iconSet>
        <cfvo type="percent" val="0"/>
        <cfvo type="percent" val="9"/>
        <cfvo type="percent" val="23"/>
      </iconSet>
    </cfRule>
    <cfRule type="colorScale" priority="1905">
      <colorScale>
        <cfvo type="num" val="6"/>
        <cfvo type="num" val="9"/>
        <cfvo type="num" val="23"/>
        <color rgb="FFF8696B"/>
        <color rgb="FFFFEB84"/>
        <color rgb="FF63BE7B"/>
      </colorScale>
    </cfRule>
    <cfRule type="iconSet" priority="1906">
      <iconSet showValue="0" reverse="1">
        <cfvo type="percent" val="0"/>
        <cfvo type="num" val="10"/>
        <cfvo type="num" val="24"/>
      </iconSet>
    </cfRule>
    <cfRule type="iconSet" priority="1907">
      <iconSet showValue="0">
        <cfvo type="percent" val="0"/>
        <cfvo type="num" val="10"/>
        <cfvo type="num" val="24"/>
      </iconSet>
    </cfRule>
  </conditionalFormatting>
  <conditionalFormatting sqref="W64">
    <cfRule type="containsText" dxfId="6574" priority="1908" operator="containsText" text="No Aceptable o Aceptable con Control Especifico">
      <formula>NOT(ISERROR(SEARCH("No Aceptable o Aceptable con Control Especifico",W64)))</formula>
    </cfRule>
    <cfRule type="containsText" dxfId="6573" priority="1909" operator="containsText" text="NO Aceptable">
      <formula>NOT(ISERROR(SEARCH("NO Aceptable",W64)))</formula>
    </cfRule>
    <cfRule type="containsText" dxfId="6572" priority="1910" operator="containsText" text="Mejorable">
      <formula>NOT(ISERROR(SEARCH("Mejorable",W64)))</formula>
    </cfRule>
    <cfRule type="containsText" dxfId="6571" priority="1911" operator="containsText" text="Aceptable">
      <formula>NOT(ISERROR(SEARCH("Aceptable",W64)))</formula>
    </cfRule>
  </conditionalFormatting>
  <conditionalFormatting sqref="S64">
    <cfRule type="cellIs" dxfId="6570" priority="1912" operator="greaterThan">
      <formula>#REF!</formula>
    </cfRule>
  </conditionalFormatting>
  <conditionalFormatting sqref="S64">
    <cfRule type="colorScale" priority="1913">
      <colorScale>
        <cfvo type="num" val="6"/>
        <cfvo type="num" val="9"/>
        <cfvo type="num" val="23"/>
        <color rgb="FFF8696B"/>
        <color rgb="FFFFEB84"/>
        <color rgb="FF63BE7B"/>
      </colorScale>
    </cfRule>
    <cfRule type="iconSet" priority="1914">
      <iconSet showValue="0" reverse="1">
        <cfvo type="percent" val="0"/>
        <cfvo type="num" val="10"/>
        <cfvo type="num" val="24"/>
      </iconSet>
    </cfRule>
    <cfRule type="iconSet" priority="1915">
      <iconSet showValue="0">
        <cfvo type="percent" val="0"/>
        <cfvo type="num" val="10"/>
        <cfvo type="num" val="24"/>
      </iconSet>
    </cfRule>
    <cfRule type="iconSet" priority="1916">
      <iconSet>
        <cfvo type="percent" val="0"/>
        <cfvo type="percent" val="9"/>
        <cfvo type="percent" val="23"/>
      </iconSet>
    </cfRule>
  </conditionalFormatting>
  <conditionalFormatting sqref="Q64">
    <cfRule type="cellIs" dxfId="6569" priority="1917" operator="greaterThan">
      <formula>#REF!</formula>
    </cfRule>
  </conditionalFormatting>
  <conditionalFormatting sqref="P64">
    <cfRule type="cellIs" dxfId="6568" priority="1918" operator="greaterThan">
      <formula>#REF!</formula>
    </cfRule>
  </conditionalFormatting>
  <conditionalFormatting sqref="AN66">
    <cfRule type="containsText" dxfId="6567" priority="1919" operator="containsText" text="No Aceptable o Aceptable con Control Especifico">
      <formula>NOT(ISERROR(SEARCH("No Aceptable o Aceptable con Control Especifico",AN66)))</formula>
    </cfRule>
    <cfRule type="containsText" dxfId="6566" priority="1920" operator="containsText" text="NO Aceptable">
      <formula>NOT(ISERROR(SEARCH("NO Aceptable",AN66)))</formula>
    </cfRule>
    <cfRule type="containsText" dxfId="6565" priority="1921" operator="containsText" text="Mejorable">
      <formula>NOT(ISERROR(SEARCH("Mejorable",AN66)))</formula>
    </cfRule>
    <cfRule type="containsText" dxfId="6564" priority="1922" operator="containsText" text="Aceptable">
      <formula>NOT(ISERROR(SEARCH("Aceptable",AN66)))</formula>
    </cfRule>
  </conditionalFormatting>
  <conditionalFormatting sqref="AL66">
    <cfRule type="containsText" dxfId="6563" priority="1923" operator="containsText" text="ACEPTABLE">
      <formula>NOT(ISERROR(SEARCH("ACEPTABLE",AL66)))</formula>
    </cfRule>
  </conditionalFormatting>
  <conditionalFormatting sqref="AI66:AJ66">
    <cfRule type="cellIs" dxfId="6562" priority="1924" operator="greaterThan">
      <formula>#REF!</formula>
    </cfRule>
  </conditionalFormatting>
  <conditionalFormatting sqref="T66 P66:Q66">
    <cfRule type="cellIs" dxfId="6561" priority="1925" operator="greaterThan">
      <formula>#REF!</formula>
    </cfRule>
  </conditionalFormatting>
  <conditionalFormatting sqref="S66">
    <cfRule type="cellIs" dxfId="6560" priority="1926" operator="greaterThan">
      <formula>#REF!</formula>
    </cfRule>
  </conditionalFormatting>
  <conditionalFormatting sqref="R66">
    <cfRule type="cellIs" dxfId="6559" priority="1927" operator="greaterThan">
      <formula>#REF!</formula>
    </cfRule>
  </conditionalFormatting>
  <conditionalFormatting sqref="S66">
    <cfRule type="colorScale" priority="1928">
      <colorScale>
        <cfvo type="num" val="6"/>
        <cfvo type="num" val="9"/>
        <cfvo type="num" val="23"/>
        <color rgb="FFF8696B"/>
        <color rgb="FFFFEB84"/>
        <color rgb="FF63BE7B"/>
      </colorScale>
    </cfRule>
    <cfRule type="iconSet" priority="1929">
      <iconSet showValue="0" reverse="1">
        <cfvo type="percent" val="0"/>
        <cfvo type="num" val="10"/>
        <cfvo type="num" val="24"/>
      </iconSet>
    </cfRule>
    <cfRule type="iconSet" priority="1930">
      <iconSet showValue="0">
        <cfvo type="percent" val="0"/>
        <cfvo type="num" val="10"/>
        <cfvo type="num" val="24"/>
      </iconSet>
    </cfRule>
    <cfRule type="iconSet" priority="1931">
      <iconSet>
        <cfvo type="percent" val="0"/>
        <cfvo type="percent" val="9"/>
        <cfvo type="percent" val="23"/>
      </iconSet>
    </cfRule>
  </conditionalFormatting>
  <conditionalFormatting sqref="U66">
    <cfRule type="cellIs" dxfId="6558" priority="1932" operator="greaterThan">
      <formula>#REF!</formula>
    </cfRule>
  </conditionalFormatting>
  <conditionalFormatting sqref="W66">
    <cfRule type="containsText" dxfId="6557" priority="1933" operator="containsText" text="No Aceptable o Aceptable con Control Especifico">
      <formula>NOT(ISERROR(SEARCH("No Aceptable o Aceptable con Control Especifico",W66)))</formula>
    </cfRule>
    <cfRule type="containsText" dxfId="6556" priority="1934" operator="containsText" text="NO Aceptable">
      <formula>NOT(ISERROR(SEARCH("NO Aceptable",W66)))</formula>
    </cfRule>
    <cfRule type="containsText" dxfId="6555" priority="1935" operator="containsText" text="Mejorable">
      <formula>NOT(ISERROR(SEARCH("Mejorable",W66)))</formula>
    </cfRule>
    <cfRule type="containsText" dxfId="6554" priority="1936" operator="containsText" text="Aceptable">
      <formula>NOT(ISERROR(SEARCH("Aceptable",W66)))</formula>
    </cfRule>
  </conditionalFormatting>
  <conditionalFormatting sqref="AN67:AN74">
    <cfRule type="containsText" dxfId="6553" priority="1937" operator="containsText" text="No Aceptable o Aceptable con Control Especifico">
      <formula>NOT(ISERROR(SEARCH("No Aceptable o Aceptable con Control Especifico",AN67)))</formula>
    </cfRule>
    <cfRule type="containsText" dxfId="6552" priority="1938" operator="containsText" text="NO Aceptable">
      <formula>NOT(ISERROR(SEARCH("NO Aceptable",AN67)))</formula>
    </cfRule>
    <cfRule type="containsText" dxfId="6551" priority="1939" operator="containsText" text="Mejorable">
      <formula>NOT(ISERROR(SEARCH("Mejorable",AN67)))</formula>
    </cfRule>
    <cfRule type="containsText" dxfId="6550" priority="1940" operator="containsText" text="Aceptable">
      <formula>NOT(ISERROR(SEARCH("Aceptable",AN67)))</formula>
    </cfRule>
  </conditionalFormatting>
  <conditionalFormatting sqref="AL67:AL74">
    <cfRule type="containsText" dxfId="6549" priority="1941" operator="containsText" text="ACEPTABLE">
      <formula>NOT(ISERROR(SEARCH("ACEPTABLE",AL67)))</formula>
    </cfRule>
  </conditionalFormatting>
  <conditionalFormatting sqref="AI67:AJ67">
    <cfRule type="cellIs" dxfId="6548" priority="1942" operator="greaterThan">
      <formula>#REF!</formula>
    </cfRule>
  </conditionalFormatting>
  <conditionalFormatting sqref="T67 P67:Q67">
    <cfRule type="cellIs" dxfId="6547" priority="1943" operator="greaterThan">
      <formula>#REF!</formula>
    </cfRule>
  </conditionalFormatting>
  <conditionalFormatting sqref="S67">
    <cfRule type="cellIs" dxfId="6546" priority="1944" operator="greaterThan">
      <formula>#REF!</formula>
    </cfRule>
  </conditionalFormatting>
  <conditionalFormatting sqref="R67">
    <cfRule type="cellIs" dxfId="6545" priority="1945" operator="greaterThan">
      <formula>#REF!</formula>
    </cfRule>
  </conditionalFormatting>
  <conditionalFormatting sqref="S67">
    <cfRule type="colorScale" priority="1946">
      <colorScale>
        <cfvo type="num" val="6"/>
        <cfvo type="num" val="9"/>
        <cfvo type="num" val="23"/>
        <color rgb="FFF8696B"/>
        <color rgb="FFFFEB84"/>
        <color rgb="FF63BE7B"/>
      </colorScale>
    </cfRule>
    <cfRule type="iconSet" priority="1947">
      <iconSet showValue="0" reverse="1">
        <cfvo type="percent" val="0"/>
        <cfvo type="num" val="10"/>
        <cfvo type="num" val="24"/>
      </iconSet>
    </cfRule>
    <cfRule type="iconSet" priority="1948">
      <iconSet showValue="0">
        <cfvo type="percent" val="0"/>
        <cfvo type="num" val="10"/>
        <cfvo type="num" val="24"/>
      </iconSet>
    </cfRule>
    <cfRule type="iconSet" priority="1949">
      <iconSet>
        <cfvo type="percent" val="0"/>
        <cfvo type="percent" val="9"/>
        <cfvo type="percent" val="23"/>
      </iconSet>
    </cfRule>
  </conditionalFormatting>
  <conditionalFormatting sqref="U67">
    <cfRule type="cellIs" dxfId="6544" priority="1950" operator="greaterThan">
      <formula>#REF!</formula>
    </cfRule>
  </conditionalFormatting>
  <conditionalFormatting sqref="W68">
    <cfRule type="containsText" dxfId="6543" priority="1951" operator="containsText" text="No Aceptable o Aceptable con Control Especifico">
      <formula>NOT(ISERROR(SEARCH("No Aceptable o Aceptable con Control Especifico",W68)))</formula>
    </cfRule>
    <cfRule type="containsText" dxfId="6542" priority="1952" operator="containsText" text="NO Aceptable">
      <formula>NOT(ISERROR(SEARCH("NO Aceptable",W68)))</formula>
    </cfRule>
    <cfRule type="containsText" dxfId="6541" priority="1953" operator="containsText" text="Mejorable">
      <formula>NOT(ISERROR(SEARCH("Mejorable",W68)))</formula>
    </cfRule>
    <cfRule type="containsText" dxfId="6540" priority="1954" operator="containsText" text="Aceptable">
      <formula>NOT(ISERROR(SEARCH("Aceptable",W68)))</formula>
    </cfRule>
  </conditionalFormatting>
  <conditionalFormatting sqref="S68:U68 AI68:AJ68">
    <cfRule type="cellIs" dxfId="6539" priority="1955" operator="greaterThan">
      <formula>#REF!</formula>
    </cfRule>
  </conditionalFormatting>
  <conditionalFormatting sqref="P68:R68">
    <cfRule type="cellIs" dxfId="6538" priority="1956" operator="greaterThan">
      <formula>#REF!</formula>
    </cfRule>
  </conditionalFormatting>
  <conditionalFormatting sqref="S68">
    <cfRule type="colorScale" priority="1957">
      <colorScale>
        <cfvo type="num" val="6"/>
        <cfvo type="num" val="9"/>
        <cfvo type="num" val="23"/>
        <color rgb="FFF8696B"/>
        <color rgb="FFFFEB84"/>
        <color rgb="FF63BE7B"/>
      </colorScale>
    </cfRule>
    <cfRule type="iconSet" priority="1958">
      <iconSet showValue="0" reverse="1">
        <cfvo type="percent" val="0"/>
        <cfvo type="num" val="10"/>
        <cfvo type="num" val="24"/>
      </iconSet>
    </cfRule>
    <cfRule type="iconSet" priority="1959">
      <iconSet showValue="0">
        <cfvo type="percent" val="0"/>
        <cfvo type="num" val="10"/>
        <cfvo type="num" val="24"/>
      </iconSet>
    </cfRule>
    <cfRule type="iconSet" priority="1960">
      <iconSet>
        <cfvo type="percent" val="0"/>
        <cfvo type="percent" val="9"/>
        <cfvo type="percent" val="23"/>
      </iconSet>
    </cfRule>
  </conditionalFormatting>
  <conditionalFormatting sqref="W69">
    <cfRule type="containsText" dxfId="6537" priority="1961" operator="containsText" text="No Aceptable o Aceptable con Control Especifico">
      <formula>NOT(ISERROR(SEARCH("No Aceptable o Aceptable con Control Especifico",W69)))</formula>
    </cfRule>
    <cfRule type="containsText" dxfId="6536" priority="1962" operator="containsText" text="NO Aceptable">
      <formula>NOT(ISERROR(SEARCH("NO Aceptable",W69)))</formula>
    </cfRule>
    <cfRule type="containsText" dxfId="6535" priority="1963" operator="containsText" text="Mejorable">
      <formula>NOT(ISERROR(SEARCH("Mejorable",W69)))</formula>
    </cfRule>
    <cfRule type="containsText" dxfId="6534" priority="1964" operator="containsText" text="Aceptable">
      <formula>NOT(ISERROR(SEARCH("Aceptable",W69)))</formula>
    </cfRule>
  </conditionalFormatting>
  <conditionalFormatting sqref="P69:U69">
    <cfRule type="cellIs" dxfId="6533" priority="1965" operator="greaterThan">
      <formula>#REF!</formula>
    </cfRule>
  </conditionalFormatting>
  <conditionalFormatting sqref="AI69:AJ69">
    <cfRule type="cellIs" dxfId="6532" priority="1966" operator="greaterThan">
      <formula>#REF!</formula>
    </cfRule>
  </conditionalFormatting>
  <conditionalFormatting sqref="S69">
    <cfRule type="colorScale" priority="1967">
      <colorScale>
        <cfvo type="num" val="6"/>
        <cfvo type="num" val="9"/>
        <cfvo type="num" val="23"/>
        <color rgb="FFF8696B"/>
        <color rgb="FFFFEB84"/>
        <color rgb="FF63BE7B"/>
      </colorScale>
    </cfRule>
    <cfRule type="iconSet" priority="1968">
      <iconSet showValue="0" reverse="1">
        <cfvo type="percent" val="0"/>
        <cfvo type="num" val="10"/>
        <cfvo type="num" val="24"/>
      </iconSet>
    </cfRule>
    <cfRule type="iconSet" priority="1969">
      <iconSet showValue="0">
        <cfvo type="percent" val="0"/>
        <cfvo type="num" val="10"/>
        <cfvo type="num" val="24"/>
      </iconSet>
    </cfRule>
    <cfRule type="iconSet" priority="1970">
      <iconSet>
        <cfvo type="percent" val="0"/>
        <cfvo type="percent" val="9"/>
        <cfvo type="percent" val="23"/>
      </iconSet>
    </cfRule>
  </conditionalFormatting>
  <conditionalFormatting sqref="AI70:AJ70">
    <cfRule type="cellIs" dxfId="6531" priority="1971" operator="greaterThan">
      <formula>#REF!</formula>
    </cfRule>
  </conditionalFormatting>
  <conditionalFormatting sqref="W70">
    <cfRule type="containsText" dxfId="6530" priority="1972" operator="containsText" text="No Aceptable o Aceptable con Control Especifico">
      <formula>NOT(ISERROR(SEARCH("No Aceptable o Aceptable con Control Especifico",W70)))</formula>
    </cfRule>
    <cfRule type="containsText" dxfId="6529" priority="1973" operator="containsText" text="NO Aceptable">
      <formula>NOT(ISERROR(SEARCH("NO Aceptable",W70)))</formula>
    </cfRule>
    <cfRule type="containsText" dxfId="6528" priority="1974" operator="containsText" text="Mejorable">
      <formula>NOT(ISERROR(SEARCH("Mejorable",W70)))</formula>
    </cfRule>
    <cfRule type="containsText" dxfId="6527" priority="1975" operator="containsText" text="Aceptable">
      <formula>NOT(ISERROR(SEARCH("Aceptable",W70)))</formula>
    </cfRule>
  </conditionalFormatting>
  <conditionalFormatting sqref="R70:S70 U70">
    <cfRule type="cellIs" dxfId="6526" priority="1976" operator="greaterThan">
      <formula>#REF!</formula>
    </cfRule>
  </conditionalFormatting>
  <conditionalFormatting sqref="S70">
    <cfRule type="colorScale" priority="1977">
      <colorScale>
        <cfvo type="num" val="6"/>
        <cfvo type="num" val="9"/>
        <cfvo type="num" val="23"/>
        <color rgb="FFF8696B"/>
        <color rgb="FFFFEB84"/>
        <color rgb="FF63BE7B"/>
      </colorScale>
    </cfRule>
    <cfRule type="iconSet" priority="1978">
      <iconSet showValue="0" reverse="1">
        <cfvo type="percent" val="0"/>
        <cfvo type="num" val="10"/>
        <cfvo type="num" val="24"/>
      </iconSet>
    </cfRule>
    <cfRule type="iconSet" priority="1979">
      <iconSet showValue="0">
        <cfvo type="percent" val="0"/>
        <cfvo type="num" val="10"/>
        <cfvo type="num" val="24"/>
      </iconSet>
    </cfRule>
    <cfRule type="iconSet" priority="1980">
      <iconSet>
        <cfvo type="percent" val="0"/>
        <cfvo type="percent" val="9"/>
        <cfvo type="percent" val="23"/>
      </iconSet>
    </cfRule>
  </conditionalFormatting>
  <conditionalFormatting sqref="T70 P70:Q70">
    <cfRule type="cellIs" dxfId="6525" priority="1981" operator="greaterThan">
      <formula>#REF!</formula>
    </cfRule>
  </conditionalFormatting>
  <conditionalFormatting sqref="W73">
    <cfRule type="containsText" dxfId="6524" priority="1982" operator="containsText" text="No Aceptable o Aceptable con Control Especifico">
      <formula>NOT(ISERROR(SEARCH("No Aceptable o Aceptable con Control Especifico",W73)))</formula>
    </cfRule>
    <cfRule type="containsText" dxfId="6523" priority="1983" operator="containsText" text="NO Aceptable">
      <formula>NOT(ISERROR(SEARCH("NO Aceptable",W73)))</formula>
    </cfRule>
    <cfRule type="containsText" dxfId="6522" priority="1984" operator="containsText" text="Mejorable">
      <formula>NOT(ISERROR(SEARCH("Mejorable",W73)))</formula>
    </cfRule>
    <cfRule type="containsText" dxfId="6521" priority="1985" operator="containsText" text="Aceptable">
      <formula>NOT(ISERROR(SEARCH("Aceptable",W73)))</formula>
    </cfRule>
  </conditionalFormatting>
  <conditionalFormatting sqref="P73:U73 AI71:AJ73">
    <cfRule type="cellIs" dxfId="6520" priority="1986" operator="greaterThan">
      <formula>#REF!</formula>
    </cfRule>
  </conditionalFormatting>
  <conditionalFormatting sqref="S71">
    <cfRule type="cellIs" dxfId="6519" priority="1987" operator="greaterThan">
      <formula>#REF!</formula>
    </cfRule>
  </conditionalFormatting>
  <conditionalFormatting sqref="W72">
    <cfRule type="containsText" dxfId="6518" priority="1988" operator="containsText" text="No Aceptable o Aceptable con Control Especifico">
      <formula>NOT(ISERROR(SEARCH("No Aceptable o Aceptable con Control Especifico",W72)))</formula>
    </cfRule>
    <cfRule type="containsText" dxfId="6517" priority="1989" operator="containsText" text="NO Aceptable">
      <formula>NOT(ISERROR(SEARCH("NO Aceptable",W72)))</formula>
    </cfRule>
    <cfRule type="containsText" dxfId="6516" priority="1990" operator="containsText" text="Mejorable">
      <formula>NOT(ISERROR(SEARCH("Mejorable",W72)))</formula>
    </cfRule>
    <cfRule type="containsText" dxfId="6515" priority="1991" operator="containsText" text="Aceptable">
      <formula>NOT(ISERROR(SEARCH("Aceptable",W72)))</formula>
    </cfRule>
  </conditionalFormatting>
  <conditionalFormatting sqref="T71:U71 P71:R71">
    <cfRule type="cellIs" dxfId="6514" priority="1992" operator="greaterThan">
      <formula>#REF!</formula>
    </cfRule>
  </conditionalFormatting>
  <conditionalFormatting sqref="S71">
    <cfRule type="colorScale" priority="1993">
      <colorScale>
        <cfvo type="num" val="6"/>
        <cfvo type="num" val="9"/>
        <cfvo type="num" val="23"/>
        <color rgb="FFF8696B"/>
        <color rgb="FFFFEB84"/>
        <color rgb="FF63BE7B"/>
      </colorScale>
    </cfRule>
    <cfRule type="iconSet" priority="1994">
      <iconSet showValue="0" reverse="1">
        <cfvo type="percent" val="0"/>
        <cfvo type="num" val="10"/>
        <cfvo type="num" val="24"/>
      </iconSet>
    </cfRule>
    <cfRule type="iconSet" priority="1995">
      <iconSet showValue="0">
        <cfvo type="percent" val="0"/>
        <cfvo type="num" val="10"/>
        <cfvo type="num" val="24"/>
      </iconSet>
    </cfRule>
    <cfRule type="iconSet" priority="1996">
      <iconSet>
        <cfvo type="percent" val="0"/>
        <cfvo type="percent" val="9"/>
        <cfvo type="percent" val="23"/>
      </iconSet>
    </cfRule>
  </conditionalFormatting>
  <conditionalFormatting sqref="W71">
    <cfRule type="containsText" dxfId="6513" priority="1997" operator="containsText" text="No Aceptable o Aceptable con Control Especifico">
      <formula>NOT(ISERROR(SEARCH("No Aceptable o Aceptable con Control Especifico",W71)))</formula>
    </cfRule>
    <cfRule type="containsText" dxfId="6512" priority="1998" operator="containsText" text="NO Aceptable">
      <formula>NOT(ISERROR(SEARCH("NO Aceptable",W71)))</formula>
    </cfRule>
    <cfRule type="containsText" dxfId="6511" priority="1999" operator="containsText" text="Mejorable">
      <formula>NOT(ISERROR(SEARCH("Mejorable",W71)))</formula>
    </cfRule>
    <cfRule type="containsText" dxfId="6510" priority="2000" operator="containsText" text="Aceptable">
      <formula>NOT(ISERROR(SEARCH("Aceptable",W71)))</formula>
    </cfRule>
  </conditionalFormatting>
  <conditionalFormatting sqref="S72">
    <cfRule type="cellIs" dxfId="6509" priority="2001" operator="greaterThan">
      <formula>#REF!</formula>
    </cfRule>
  </conditionalFormatting>
  <conditionalFormatting sqref="T72:U72 P72:R72">
    <cfRule type="cellIs" dxfId="6508" priority="2002" operator="greaterThan">
      <formula>#REF!</formula>
    </cfRule>
  </conditionalFormatting>
  <conditionalFormatting sqref="S72">
    <cfRule type="colorScale" priority="2003">
      <colorScale>
        <cfvo type="num" val="6"/>
        <cfvo type="num" val="9"/>
        <cfvo type="num" val="23"/>
        <color rgb="FFF8696B"/>
        <color rgb="FFFFEB84"/>
        <color rgb="FF63BE7B"/>
      </colorScale>
    </cfRule>
    <cfRule type="iconSet" priority="2004">
      <iconSet showValue="0" reverse="1">
        <cfvo type="percent" val="0"/>
        <cfvo type="num" val="10"/>
        <cfvo type="num" val="24"/>
      </iconSet>
    </cfRule>
    <cfRule type="iconSet" priority="2005">
      <iconSet showValue="0">
        <cfvo type="percent" val="0"/>
        <cfvo type="num" val="10"/>
        <cfvo type="num" val="24"/>
      </iconSet>
    </cfRule>
    <cfRule type="iconSet" priority="2006">
      <iconSet>
        <cfvo type="percent" val="0"/>
        <cfvo type="percent" val="9"/>
        <cfvo type="percent" val="23"/>
      </iconSet>
    </cfRule>
  </conditionalFormatting>
  <conditionalFormatting sqref="S73">
    <cfRule type="colorScale" priority="2007">
      <colorScale>
        <cfvo type="num" val="6"/>
        <cfvo type="num" val="9"/>
        <cfvo type="num" val="23"/>
        <color rgb="FFF8696B"/>
        <color rgb="FFFFEB84"/>
        <color rgb="FF63BE7B"/>
      </colorScale>
    </cfRule>
    <cfRule type="iconSet" priority="2008">
      <iconSet showValue="0" reverse="1">
        <cfvo type="percent" val="0"/>
        <cfvo type="num" val="10"/>
        <cfvo type="num" val="24"/>
      </iconSet>
    </cfRule>
    <cfRule type="iconSet" priority="2009">
      <iconSet showValue="0">
        <cfvo type="percent" val="0"/>
        <cfvo type="num" val="10"/>
        <cfvo type="num" val="24"/>
      </iconSet>
    </cfRule>
    <cfRule type="iconSet" priority="2010">
      <iconSet>
        <cfvo type="percent" val="0"/>
        <cfvo type="percent" val="9"/>
        <cfvo type="percent" val="23"/>
      </iconSet>
    </cfRule>
  </conditionalFormatting>
  <conditionalFormatting sqref="W74">
    <cfRule type="containsText" dxfId="6507" priority="2011" operator="containsText" text="No Aceptable o Aceptable con Control Especifico">
      <formula>NOT(ISERROR(SEARCH("No Aceptable o Aceptable con Control Especifico",W74)))</formula>
    </cfRule>
    <cfRule type="containsText" dxfId="6506" priority="2012" operator="containsText" text="NO Aceptable">
      <formula>NOT(ISERROR(SEARCH("NO Aceptable",W74)))</formula>
    </cfRule>
    <cfRule type="containsText" dxfId="6505" priority="2013" operator="containsText" text="Mejorable">
      <formula>NOT(ISERROR(SEARCH("Mejorable",W74)))</formula>
    </cfRule>
    <cfRule type="containsText" dxfId="6504" priority="2014" operator="containsText" text="Aceptable">
      <formula>NOT(ISERROR(SEARCH("Aceptable",W74)))</formula>
    </cfRule>
  </conditionalFormatting>
  <conditionalFormatting sqref="P74:U74 AI74:AJ74">
    <cfRule type="cellIs" dxfId="6503" priority="2015" operator="greaterThan">
      <formula>#REF!</formula>
    </cfRule>
  </conditionalFormatting>
  <conditionalFormatting sqref="S74">
    <cfRule type="colorScale" priority="2016">
      <colorScale>
        <cfvo type="num" val="6"/>
        <cfvo type="num" val="9"/>
        <cfvo type="num" val="23"/>
        <color rgb="FFF8696B"/>
        <color rgb="FFFFEB84"/>
        <color rgb="FF63BE7B"/>
      </colorScale>
    </cfRule>
    <cfRule type="iconSet" priority="2017">
      <iconSet showValue="0" reverse="1">
        <cfvo type="percent" val="0"/>
        <cfvo type="num" val="10"/>
        <cfvo type="num" val="24"/>
      </iconSet>
    </cfRule>
    <cfRule type="iconSet" priority="2018">
      <iconSet showValue="0">
        <cfvo type="percent" val="0"/>
        <cfvo type="num" val="10"/>
        <cfvo type="num" val="24"/>
      </iconSet>
    </cfRule>
    <cfRule type="iconSet" priority="2019">
      <iconSet>
        <cfvo type="percent" val="0"/>
        <cfvo type="percent" val="9"/>
        <cfvo type="percent" val="23"/>
      </iconSet>
    </cfRule>
  </conditionalFormatting>
  <conditionalFormatting sqref="W67">
    <cfRule type="containsText" dxfId="6502" priority="2020" operator="containsText" text="No Aceptable o Aceptable con Control Especifico">
      <formula>NOT(ISERROR(SEARCH("No Aceptable o Aceptable con Control Especifico",W67)))</formula>
    </cfRule>
    <cfRule type="containsText" dxfId="6501" priority="2021" operator="containsText" text="NO Aceptable">
      <formula>NOT(ISERROR(SEARCH("NO Aceptable",W67)))</formula>
    </cfRule>
    <cfRule type="containsText" dxfId="6500" priority="2022" operator="containsText" text="Mejorable">
      <formula>NOT(ISERROR(SEARCH("Mejorable",W67)))</formula>
    </cfRule>
    <cfRule type="containsText" dxfId="6499" priority="2023" operator="containsText" text="Aceptable">
      <formula>NOT(ISERROR(SEARCH("Aceptable",W67)))</formula>
    </cfRule>
  </conditionalFormatting>
  <conditionalFormatting sqref="S58">
    <cfRule type="iconSet" priority="2024">
      <iconSet>
        <cfvo type="percent" val="0"/>
        <cfvo type="percent" val="9"/>
        <cfvo type="percent" val="23"/>
      </iconSet>
    </cfRule>
    <cfRule type="colorScale" priority="2025">
      <colorScale>
        <cfvo type="num" val="6"/>
        <cfvo type="num" val="9"/>
        <cfvo type="num" val="23"/>
        <color rgb="FFF8696B"/>
        <color rgb="FFFFEB84"/>
        <color rgb="FF63BE7B"/>
      </colorScale>
    </cfRule>
    <cfRule type="iconSet" priority="2026">
      <iconSet showValue="0" reverse="1">
        <cfvo type="percent" val="0"/>
        <cfvo type="num" val="10"/>
        <cfvo type="num" val="24"/>
      </iconSet>
    </cfRule>
    <cfRule type="iconSet" priority="2027">
      <iconSet showValue="0">
        <cfvo type="percent" val="0"/>
        <cfvo type="num" val="10"/>
        <cfvo type="num" val="24"/>
      </iconSet>
    </cfRule>
  </conditionalFormatting>
  <conditionalFormatting sqref="W77 AN75:AN77 AN79:AN88 W79">
    <cfRule type="containsText" dxfId="6498" priority="2028" operator="containsText" text="No Aceptable o Aceptable con Control Especifico">
      <formula>NOT(ISERROR(SEARCH("No Aceptable o Aceptable con Control Especifico",W75)))</formula>
    </cfRule>
    <cfRule type="containsText" dxfId="6497" priority="2029" operator="containsText" text="NO Aceptable">
      <formula>NOT(ISERROR(SEARCH("NO Aceptable",W75)))</formula>
    </cfRule>
    <cfRule type="containsText" dxfId="6496" priority="2030" operator="containsText" text="Mejorable">
      <formula>NOT(ISERROR(SEARCH("Mejorable",W75)))</formula>
    </cfRule>
    <cfRule type="containsText" dxfId="6495" priority="2031" operator="containsText" text="Aceptable">
      <formula>NOT(ISERROR(SEARCH("Aceptable",W75)))</formula>
    </cfRule>
  </conditionalFormatting>
  <conditionalFormatting sqref="AJ77 P77:U77 P79:U79 AJ79">
    <cfRule type="cellIs" dxfId="6494" priority="2032" operator="greaterThan">
      <formula>#REF!</formula>
    </cfRule>
  </conditionalFormatting>
  <conditionalFormatting sqref="AL75:AL77 AL79:AL88">
    <cfRule type="containsText" dxfId="6493" priority="2033" operator="containsText" text="ACEPTABLE">
      <formula>NOT(ISERROR(SEARCH("ACEPTABLE",AL75)))</formula>
    </cfRule>
  </conditionalFormatting>
  <conditionalFormatting sqref="W86">
    <cfRule type="containsText" dxfId="6492" priority="2034" operator="containsText" text="No Aceptable o Aceptable con Control Especifico">
      <formula>NOT(ISERROR(SEARCH("No Aceptable o Aceptable con Control Especifico",W86)))</formula>
    </cfRule>
    <cfRule type="containsText" dxfId="6491" priority="2035" operator="containsText" text="NO Aceptable">
      <formula>NOT(ISERROR(SEARCH("NO Aceptable",W86)))</formula>
    </cfRule>
    <cfRule type="containsText" dxfId="6490" priority="2036" operator="containsText" text="Mejorable">
      <formula>NOT(ISERROR(SEARCH("Mejorable",W86)))</formula>
    </cfRule>
    <cfRule type="containsText" dxfId="6489" priority="2037" operator="containsText" text="Aceptable">
      <formula>NOT(ISERROR(SEARCH("Aceptable",W86)))</formula>
    </cfRule>
  </conditionalFormatting>
  <conditionalFormatting sqref="AI86:AJ86 P86:U86">
    <cfRule type="cellIs" dxfId="6488" priority="2038" operator="greaterThan">
      <formula>#REF!</formula>
    </cfRule>
  </conditionalFormatting>
  <conditionalFormatting sqref="AI75:AJ75">
    <cfRule type="cellIs" dxfId="6487" priority="2039" operator="greaterThan">
      <formula>#REF!</formula>
    </cfRule>
  </conditionalFormatting>
  <conditionalFormatting sqref="S75">
    <cfRule type="cellIs" dxfId="6486" priority="2040" operator="greaterThan">
      <formula>#REF!</formula>
    </cfRule>
  </conditionalFormatting>
  <conditionalFormatting sqref="P75:R75 T75:U75">
    <cfRule type="cellIs" dxfId="6485" priority="2041" operator="greaterThan">
      <formula>#REF!</formula>
    </cfRule>
  </conditionalFormatting>
  <conditionalFormatting sqref="W75">
    <cfRule type="containsText" dxfId="6484" priority="2042" operator="containsText" text="No Aceptable o Aceptable con Control Especifico">
      <formula>NOT(ISERROR(SEARCH("No Aceptable o Aceptable con Control Especifico",W75)))</formula>
    </cfRule>
    <cfRule type="containsText" dxfId="6483" priority="2043" operator="containsText" text="NO Aceptable">
      <formula>NOT(ISERROR(SEARCH("NO Aceptable",W75)))</formula>
    </cfRule>
    <cfRule type="containsText" dxfId="6482" priority="2044" operator="containsText" text="Mejorable">
      <formula>NOT(ISERROR(SEARCH("Mejorable",W75)))</formula>
    </cfRule>
    <cfRule type="containsText" dxfId="6481" priority="2045" operator="containsText" text="Aceptable">
      <formula>NOT(ISERROR(SEARCH("Aceptable",W75)))</formula>
    </cfRule>
  </conditionalFormatting>
  <conditionalFormatting sqref="S75">
    <cfRule type="colorScale" priority="2046">
      <colorScale>
        <cfvo type="num" val="6"/>
        <cfvo type="num" val="9"/>
        <cfvo type="num" val="23"/>
        <color rgb="FFF8696B"/>
        <color rgb="FFFFEB84"/>
        <color rgb="FF63BE7B"/>
      </colorScale>
    </cfRule>
    <cfRule type="iconSet" priority="2047">
      <iconSet showValue="0" reverse="1">
        <cfvo type="percent" val="0"/>
        <cfvo type="num" val="10"/>
        <cfvo type="num" val="24"/>
      </iconSet>
    </cfRule>
    <cfRule type="iconSet" priority="2048">
      <iconSet showValue="0">
        <cfvo type="percent" val="0"/>
        <cfvo type="num" val="10"/>
        <cfvo type="num" val="24"/>
      </iconSet>
    </cfRule>
    <cfRule type="iconSet" priority="2049">
      <iconSet>
        <cfvo type="percent" val="0"/>
        <cfvo type="percent" val="9"/>
        <cfvo type="percent" val="23"/>
      </iconSet>
    </cfRule>
  </conditionalFormatting>
  <conditionalFormatting sqref="W76">
    <cfRule type="containsText" dxfId="6480" priority="2050" operator="containsText" text="No Aceptable o Aceptable con Control Especifico">
      <formula>NOT(ISERROR(SEARCH("No Aceptable o Aceptable con Control Especifico",W76)))</formula>
    </cfRule>
    <cfRule type="containsText" dxfId="6479" priority="2051" operator="containsText" text="NO Aceptable">
      <formula>NOT(ISERROR(SEARCH("NO Aceptable",W76)))</formula>
    </cfRule>
    <cfRule type="containsText" dxfId="6478" priority="2052" operator="containsText" text="Mejorable">
      <formula>NOT(ISERROR(SEARCH("Mejorable",W76)))</formula>
    </cfRule>
    <cfRule type="containsText" dxfId="6477" priority="2053" operator="containsText" text="Aceptable">
      <formula>NOT(ISERROR(SEARCH("Aceptable",W76)))</formula>
    </cfRule>
  </conditionalFormatting>
  <conditionalFormatting sqref="P76:U76 AI76:AJ76">
    <cfRule type="cellIs" dxfId="6476" priority="2054" operator="greaterThan">
      <formula>#REF!</formula>
    </cfRule>
  </conditionalFormatting>
  <conditionalFormatting sqref="S76">
    <cfRule type="iconSet" priority="2055">
      <iconSet>
        <cfvo type="percent" val="0"/>
        <cfvo type="percent" val="9"/>
        <cfvo type="percent" val="23"/>
      </iconSet>
    </cfRule>
    <cfRule type="colorScale" priority="2056">
      <colorScale>
        <cfvo type="num" val="6"/>
        <cfvo type="num" val="9"/>
        <cfvo type="num" val="23"/>
        <color rgb="FFF8696B"/>
        <color rgb="FFFFEB84"/>
        <color rgb="FF63BE7B"/>
      </colorScale>
    </cfRule>
    <cfRule type="iconSet" priority="2057">
      <iconSet showValue="0" reverse="1">
        <cfvo type="percent" val="0"/>
        <cfvo type="num" val="10"/>
        <cfvo type="num" val="24"/>
      </iconSet>
    </cfRule>
    <cfRule type="iconSet" priority="2058">
      <iconSet showValue="0">
        <cfvo type="percent" val="0"/>
        <cfvo type="num" val="10"/>
        <cfvo type="num" val="24"/>
      </iconSet>
    </cfRule>
  </conditionalFormatting>
  <conditionalFormatting sqref="W80">
    <cfRule type="containsText" dxfId="6475" priority="2059" operator="containsText" text="No Aceptable o Aceptable con Control Especifico">
      <formula>NOT(ISERROR(SEARCH("No Aceptable o Aceptable con Control Especifico",W80)))</formula>
    </cfRule>
    <cfRule type="containsText" dxfId="6474" priority="2060" operator="containsText" text="NO Aceptable">
      <formula>NOT(ISERROR(SEARCH("NO Aceptable",W80)))</formula>
    </cfRule>
    <cfRule type="containsText" dxfId="6473" priority="2061" operator="containsText" text="Mejorable">
      <formula>NOT(ISERROR(SEARCH("Mejorable",W80)))</formula>
    </cfRule>
    <cfRule type="containsText" dxfId="6472" priority="2062" operator="containsText" text="Aceptable">
      <formula>NOT(ISERROR(SEARCH("Aceptable",W80)))</formula>
    </cfRule>
  </conditionalFormatting>
  <conditionalFormatting sqref="P80:U80">
    <cfRule type="cellIs" dxfId="6471" priority="2063" operator="greaterThan">
      <formula>#REF!</formula>
    </cfRule>
  </conditionalFormatting>
  <conditionalFormatting sqref="AI80:AJ80">
    <cfRule type="cellIs" dxfId="6470" priority="2064" operator="greaterThan">
      <formula>#REF!</formula>
    </cfRule>
  </conditionalFormatting>
  <conditionalFormatting sqref="S80">
    <cfRule type="colorScale" priority="2065">
      <colorScale>
        <cfvo type="num" val="6"/>
        <cfvo type="num" val="9"/>
        <cfvo type="num" val="23"/>
        <color rgb="FFF8696B"/>
        <color rgb="FFFFEB84"/>
        <color rgb="FF63BE7B"/>
      </colorScale>
    </cfRule>
    <cfRule type="iconSet" priority="2066">
      <iconSet showValue="0" reverse="1">
        <cfvo type="percent" val="0"/>
        <cfvo type="num" val="10"/>
        <cfvo type="num" val="24"/>
      </iconSet>
    </cfRule>
    <cfRule type="iconSet" priority="2067">
      <iconSet showValue="0">
        <cfvo type="percent" val="0"/>
        <cfvo type="num" val="10"/>
        <cfvo type="num" val="24"/>
      </iconSet>
    </cfRule>
    <cfRule type="iconSet" priority="2068">
      <iconSet>
        <cfvo type="percent" val="0"/>
        <cfvo type="percent" val="9"/>
        <cfvo type="percent" val="23"/>
      </iconSet>
    </cfRule>
  </conditionalFormatting>
  <conditionalFormatting sqref="AI81:AJ81">
    <cfRule type="cellIs" dxfId="6469" priority="2069" operator="greaterThan">
      <formula>#REF!</formula>
    </cfRule>
  </conditionalFormatting>
  <conditionalFormatting sqref="W81">
    <cfRule type="containsText" dxfId="6468" priority="2070" operator="containsText" text="No Aceptable o Aceptable con Control Especifico">
      <formula>NOT(ISERROR(SEARCH("No Aceptable o Aceptable con Control Especifico",W81)))</formula>
    </cfRule>
    <cfRule type="containsText" dxfId="6467" priority="2071" operator="containsText" text="NO Aceptable">
      <formula>NOT(ISERROR(SEARCH("NO Aceptable",W81)))</formula>
    </cfRule>
    <cfRule type="containsText" dxfId="6466" priority="2072" operator="containsText" text="Mejorable">
      <formula>NOT(ISERROR(SEARCH("Mejorable",W81)))</formula>
    </cfRule>
    <cfRule type="containsText" dxfId="6465" priority="2073" operator="containsText" text="Aceptable">
      <formula>NOT(ISERROR(SEARCH("Aceptable",W81)))</formula>
    </cfRule>
  </conditionalFormatting>
  <conditionalFormatting sqref="R81:S81 U81">
    <cfRule type="cellIs" dxfId="6464" priority="2074" operator="greaterThan">
      <formula>#REF!</formula>
    </cfRule>
  </conditionalFormatting>
  <conditionalFormatting sqref="S81">
    <cfRule type="colorScale" priority="2075">
      <colorScale>
        <cfvo type="num" val="6"/>
        <cfvo type="num" val="9"/>
        <cfvo type="num" val="23"/>
        <color rgb="FFF8696B"/>
        <color rgb="FFFFEB84"/>
        <color rgb="FF63BE7B"/>
      </colorScale>
    </cfRule>
    <cfRule type="iconSet" priority="2076">
      <iconSet showValue="0" reverse="1">
        <cfvo type="percent" val="0"/>
        <cfvo type="num" val="10"/>
        <cfvo type="num" val="24"/>
      </iconSet>
    </cfRule>
    <cfRule type="iconSet" priority="2077">
      <iconSet showValue="0">
        <cfvo type="percent" val="0"/>
        <cfvo type="num" val="10"/>
        <cfvo type="num" val="24"/>
      </iconSet>
    </cfRule>
    <cfRule type="iconSet" priority="2078">
      <iconSet>
        <cfvo type="percent" val="0"/>
        <cfvo type="percent" val="9"/>
        <cfvo type="percent" val="23"/>
      </iconSet>
    </cfRule>
  </conditionalFormatting>
  <conditionalFormatting sqref="T81 P81:Q81">
    <cfRule type="cellIs" dxfId="6463" priority="2079" operator="greaterThan">
      <formula>#REF!</formula>
    </cfRule>
  </conditionalFormatting>
  <conditionalFormatting sqref="S86">
    <cfRule type="iconSet" priority="2080">
      <iconSet>
        <cfvo type="percent" val="0"/>
        <cfvo type="percent" val="9"/>
        <cfvo type="percent" val="23"/>
      </iconSet>
    </cfRule>
    <cfRule type="colorScale" priority="2081">
      <colorScale>
        <cfvo type="num" val="6"/>
        <cfvo type="num" val="9"/>
        <cfvo type="num" val="23"/>
        <color rgb="FFF8696B"/>
        <color rgb="FFFFEB84"/>
        <color rgb="FF63BE7B"/>
      </colorScale>
    </cfRule>
    <cfRule type="iconSet" priority="2082">
      <iconSet showValue="0" reverse="1">
        <cfvo type="percent" val="0"/>
        <cfvo type="num" val="10"/>
        <cfvo type="num" val="24"/>
      </iconSet>
    </cfRule>
    <cfRule type="iconSet" priority="2083">
      <iconSet showValue="0">
        <cfvo type="percent" val="0"/>
        <cfvo type="num" val="10"/>
        <cfvo type="num" val="24"/>
      </iconSet>
    </cfRule>
  </conditionalFormatting>
  <conditionalFormatting sqref="AI87:AJ87">
    <cfRule type="cellIs" dxfId="6462" priority="2084" operator="greaterThan">
      <formula>#REF!</formula>
    </cfRule>
  </conditionalFormatting>
  <conditionalFormatting sqref="W87">
    <cfRule type="containsText" dxfId="6461" priority="2085" operator="containsText" text="No Aceptable o Aceptable con Control Especifico">
      <formula>NOT(ISERROR(SEARCH("No Aceptable o Aceptable con Control Especifico",W87)))</formula>
    </cfRule>
    <cfRule type="containsText" dxfId="6460" priority="2086" operator="containsText" text="NO Aceptable">
      <formula>NOT(ISERROR(SEARCH("NO Aceptable",W87)))</formula>
    </cfRule>
    <cfRule type="containsText" dxfId="6459" priority="2087" operator="containsText" text="Mejorable">
      <formula>NOT(ISERROR(SEARCH("Mejorable",W87)))</formula>
    </cfRule>
    <cfRule type="containsText" dxfId="6458" priority="2088" operator="containsText" text="Aceptable">
      <formula>NOT(ISERROR(SEARCH("Aceptable",W87)))</formula>
    </cfRule>
  </conditionalFormatting>
  <conditionalFormatting sqref="R87:S87 U87">
    <cfRule type="cellIs" dxfId="6457" priority="2089" operator="greaterThan">
      <formula>#REF!</formula>
    </cfRule>
  </conditionalFormatting>
  <conditionalFormatting sqref="P87:Q87 T87">
    <cfRule type="cellIs" dxfId="6456" priority="2090" operator="greaterThan">
      <formula>#REF!</formula>
    </cfRule>
  </conditionalFormatting>
  <conditionalFormatting sqref="S87">
    <cfRule type="colorScale" priority="2091">
      <colorScale>
        <cfvo type="num" val="6"/>
        <cfvo type="num" val="9"/>
        <cfvo type="num" val="23"/>
        <color rgb="FFF8696B"/>
        <color rgb="FFFFEB84"/>
        <color rgb="FF63BE7B"/>
      </colorScale>
    </cfRule>
    <cfRule type="iconSet" priority="2092">
      <iconSet showValue="0" reverse="1">
        <cfvo type="percent" val="0"/>
        <cfvo type="num" val="10"/>
        <cfvo type="num" val="24"/>
      </iconSet>
    </cfRule>
    <cfRule type="iconSet" priority="2093">
      <iconSet showValue="0">
        <cfvo type="percent" val="0"/>
        <cfvo type="num" val="10"/>
        <cfvo type="num" val="24"/>
      </iconSet>
    </cfRule>
    <cfRule type="iconSet" priority="2094">
      <iconSet>
        <cfvo type="percent" val="0"/>
        <cfvo type="percent" val="9"/>
        <cfvo type="percent" val="23"/>
      </iconSet>
    </cfRule>
  </conditionalFormatting>
  <conditionalFormatting sqref="S79 S77">
    <cfRule type="iconSet" priority="2095">
      <iconSet>
        <cfvo type="percent" val="0"/>
        <cfvo type="percent" val="9"/>
        <cfvo type="percent" val="23"/>
      </iconSet>
    </cfRule>
    <cfRule type="colorScale" priority="2096">
      <colorScale>
        <cfvo type="num" val="6"/>
        <cfvo type="num" val="9"/>
        <cfvo type="num" val="23"/>
        <color rgb="FFF8696B"/>
        <color rgb="FFFFEB84"/>
        <color rgb="FF63BE7B"/>
      </colorScale>
    </cfRule>
    <cfRule type="iconSet" priority="2097">
      <iconSet showValue="0" reverse="1">
        <cfvo type="percent" val="0"/>
        <cfvo type="num" val="10"/>
        <cfvo type="num" val="24"/>
      </iconSet>
    </cfRule>
    <cfRule type="iconSet" priority="2098">
      <iconSet showValue="0">
        <cfvo type="percent" val="0"/>
        <cfvo type="num" val="10"/>
        <cfvo type="num" val="24"/>
      </iconSet>
    </cfRule>
  </conditionalFormatting>
  <conditionalFormatting sqref="W84">
    <cfRule type="containsText" dxfId="6455" priority="2099" operator="containsText" text="No Aceptable o Aceptable con Control Especifico">
      <formula>NOT(ISERROR(SEARCH("No Aceptable o Aceptable con Control Especifico",W84)))</formula>
    </cfRule>
    <cfRule type="containsText" dxfId="6454" priority="2100" operator="containsText" text="NO Aceptable">
      <formula>NOT(ISERROR(SEARCH("NO Aceptable",W84)))</formula>
    </cfRule>
    <cfRule type="containsText" dxfId="6453" priority="2101" operator="containsText" text="Mejorable">
      <formula>NOT(ISERROR(SEARCH("Mejorable",W84)))</formula>
    </cfRule>
    <cfRule type="containsText" dxfId="6452" priority="2102" operator="containsText" text="Aceptable">
      <formula>NOT(ISERROR(SEARCH("Aceptable",W84)))</formula>
    </cfRule>
  </conditionalFormatting>
  <conditionalFormatting sqref="P84:U84 AI82:AJ84">
    <cfRule type="cellIs" dxfId="6451" priority="2103" operator="greaterThan">
      <formula>#REF!</formula>
    </cfRule>
  </conditionalFormatting>
  <conditionalFormatting sqref="S82">
    <cfRule type="cellIs" dxfId="6450" priority="2104" operator="greaterThan">
      <formula>#REF!</formula>
    </cfRule>
  </conditionalFormatting>
  <conditionalFormatting sqref="W83">
    <cfRule type="containsText" dxfId="6449" priority="2105" operator="containsText" text="No Aceptable o Aceptable con Control Especifico">
      <formula>NOT(ISERROR(SEARCH("No Aceptable o Aceptable con Control Especifico",W83)))</formula>
    </cfRule>
    <cfRule type="containsText" dxfId="6448" priority="2106" operator="containsText" text="NO Aceptable">
      <formula>NOT(ISERROR(SEARCH("NO Aceptable",W83)))</formula>
    </cfRule>
    <cfRule type="containsText" dxfId="6447" priority="2107" operator="containsText" text="Mejorable">
      <formula>NOT(ISERROR(SEARCH("Mejorable",W83)))</formula>
    </cfRule>
    <cfRule type="containsText" dxfId="6446" priority="2108" operator="containsText" text="Aceptable">
      <formula>NOT(ISERROR(SEARCH("Aceptable",W83)))</formula>
    </cfRule>
  </conditionalFormatting>
  <conditionalFormatting sqref="T82:U82 P82:R82">
    <cfRule type="cellIs" dxfId="6445" priority="2109" operator="greaterThan">
      <formula>#REF!</formula>
    </cfRule>
  </conditionalFormatting>
  <conditionalFormatting sqref="S82">
    <cfRule type="colorScale" priority="2110">
      <colorScale>
        <cfvo type="num" val="6"/>
        <cfvo type="num" val="9"/>
        <cfvo type="num" val="23"/>
        <color rgb="FFF8696B"/>
        <color rgb="FFFFEB84"/>
        <color rgb="FF63BE7B"/>
      </colorScale>
    </cfRule>
    <cfRule type="iconSet" priority="2111">
      <iconSet showValue="0" reverse="1">
        <cfvo type="percent" val="0"/>
        <cfvo type="num" val="10"/>
        <cfvo type="num" val="24"/>
      </iconSet>
    </cfRule>
    <cfRule type="iconSet" priority="2112">
      <iconSet showValue="0">
        <cfvo type="percent" val="0"/>
        <cfvo type="num" val="10"/>
        <cfvo type="num" val="24"/>
      </iconSet>
    </cfRule>
    <cfRule type="iconSet" priority="2113">
      <iconSet>
        <cfvo type="percent" val="0"/>
        <cfvo type="percent" val="9"/>
        <cfvo type="percent" val="23"/>
      </iconSet>
    </cfRule>
  </conditionalFormatting>
  <conditionalFormatting sqref="W82">
    <cfRule type="containsText" dxfId="6444" priority="2114" operator="containsText" text="No Aceptable o Aceptable con Control Especifico">
      <formula>NOT(ISERROR(SEARCH("No Aceptable o Aceptable con Control Especifico",W82)))</formula>
    </cfRule>
    <cfRule type="containsText" dxfId="6443" priority="2115" operator="containsText" text="NO Aceptable">
      <formula>NOT(ISERROR(SEARCH("NO Aceptable",W82)))</formula>
    </cfRule>
    <cfRule type="containsText" dxfId="6442" priority="2116" operator="containsText" text="Mejorable">
      <formula>NOT(ISERROR(SEARCH("Mejorable",W82)))</formula>
    </cfRule>
    <cfRule type="containsText" dxfId="6441" priority="2117" operator="containsText" text="Aceptable">
      <formula>NOT(ISERROR(SEARCH("Aceptable",W82)))</formula>
    </cfRule>
  </conditionalFormatting>
  <conditionalFormatting sqref="S83">
    <cfRule type="cellIs" dxfId="6440" priority="2118" operator="greaterThan">
      <formula>#REF!</formula>
    </cfRule>
  </conditionalFormatting>
  <conditionalFormatting sqref="T83:U83 P83:R83">
    <cfRule type="cellIs" dxfId="6439" priority="2119" operator="greaterThan">
      <formula>#REF!</formula>
    </cfRule>
  </conditionalFormatting>
  <conditionalFormatting sqref="S83">
    <cfRule type="colorScale" priority="2120">
      <colorScale>
        <cfvo type="num" val="6"/>
        <cfvo type="num" val="9"/>
        <cfvo type="num" val="23"/>
        <color rgb="FFF8696B"/>
        <color rgb="FFFFEB84"/>
        <color rgb="FF63BE7B"/>
      </colorScale>
    </cfRule>
    <cfRule type="iconSet" priority="2121">
      <iconSet showValue="0" reverse="1">
        <cfvo type="percent" val="0"/>
        <cfvo type="num" val="10"/>
        <cfvo type="num" val="24"/>
      </iconSet>
    </cfRule>
    <cfRule type="iconSet" priority="2122">
      <iconSet showValue="0">
        <cfvo type="percent" val="0"/>
        <cfvo type="num" val="10"/>
        <cfvo type="num" val="24"/>
      </iconSet>
    </cfRule>
    <cfRule type="iconSet" priority="2123">
      <iconSet>
        <cfvo type="percent" val="0"/>
        <cfvo type="percent" val="9"/>
        <cfvo type="percent" val="23"/>
      </iconSet>
    </cfRule>
  </conditionalFormatting>
  <conditionalFormatting sqref="S84">
    <cfRule type="colorScale" priority="2124">
      <colorScale>
        <cfvo type="num" val="6"/>
        <cfvo type="num" val="9"/>
        <cfvo type="num" val="23"/>
        <color rgb="FFF8696B"/>
        <color rgb="FFFFEB84"/>
        <color rgb="FF63BE7B"/>
      </colorScale>
    </cfRule>
    <cfRule type="iconSet" priority="2125">
      <iconSet showValue="0" reverse="1">
        <cfvo type="percent" val="0"/>
        <cfvo type="num" val="10"/>
        <cfvo type="num" val="24"/>
      </iconSet>
    </cfRule>
    <cfRule type="iconSet" priority="2126">
      <iconSet showValue="0">
        <cfvo type="percent" val="0"/>
        <cfvo type="num" val="10"/>
        <cfvo type="num" val="24"/>
      </iconSet>
    </cfRule>
    <cfRule type="iconSet" priority="2127">
      <iconSet>
        <cfvo type="percent" val="0"/>
        <cfvo type="percent" val="9"/>
        <cfvo type="percent" val="23"/>
      </iconSet>
    </cfRule>
  </conditionalFormatting>
  <conditionalFormatting sqref="W85">
    <cfRule type="containsText" dxfId="6438" priority="2128" operator="containsText" text="No Aceptable o Aceptable con Control Especifico">
      <formula>NOT(ISERROR(SEARCH("No Aceptable o Aceptable con Control Especifico",W85)))</formula>
    </cfRule>
    <cfRule type="containsText" dxfId="6437" priority="2129" operator="containsText" text="NO Aceptable">
      <formula>NOT(ISERROR(SEARCH("NO Aceptable",W85)))</formula>
    </cfRule>
    <cfRule type="containsText" dxfId="6436" priority="2130" operator="containsText" text="Mejorable">
      <formula>NOT(ISERROR(SEARCH("Mejorable",W85)))</formula>
    </cfRule>
    <cfRule type="containsText" dxfId="6435" priority="2131" operator="containsText" text="Aceptable">
      <formula>NOT(ISERROR(SEARCH("Aceptable",W85)))</formula>
    </cfRule>
  </conditionalFormatting>
  <conditionalFormatting sqref="P85:U85 AI85:AJ85">
    <cfRule type="cellIs" dxfId="6434" priority="2132" operator="greaterThan">
      <formula>#REF!</formula>
    </cfRule>
  </conditionalFormatting>
  <conditionalFormatting sqref="S85">
    <cfRule type="colorScale" priority="2133">
      <colorScale>
        <cfvo type="num" val="6"/>
        <cfvo type="num" val="9"/>
        <cfvo type="num" val="23"/>
        <color rgb="FFF8696B"/>
        <color rgb="FFFFEB84"/>
        <color rgb="FF63BE7B"/>
      </colorScale>
    </cfRule>
    <cfRule type="iconSet" priority="2134">
      <iconSet showValue="0" reverse="1">
        <cfvo type="percent" val="0"/>
        <cfvo type="num" val="10"/>
        <cfvo type="num" val="24"/>
      </iconSet>
    </cfRule>
    <cfRule type="iconSet" priority="2135">
      <iconSet showValue="0">
        <cfvo type="percent" val="0"/>
        <cfvo type="num" val="10"/>
        <cfvo type="num" val="24"/>
      </iconSet>
    </cfRule>
    <cfRule type="iconSet" priority="2136">
      <iconSet>
        <cfvo type="percent" val="0"/>
        <cfvo type="percent" val="9"/>
        <cfvo type="percent" val="23"/>
      </iconSet>
    </cfRule>
  </conditionalFormatting>
  <conditionalFormatting sqref="W88">
    <cfRule type="containsText" dxfId="6433" priority="2137" operator="containsText" text="No Aceptable o Aceptable con Control Especifico">
      <formula>NOT(ISERROR(SEARCH("No Aceptable o Aceptable con Control Especifico",W88)))</formula>
    </cfRule>
    <cfRule type="containsText" dxfId="6432" priority="2138" operator="containsText" text="NO Aceptable">
      <formula>NOT(ISERROR(SEARCH("NO Aceptable",W88)))</formula>
    </cfRule>
    <cfRule type="containsText" dxfId="6431" priority="2139" operator="containsText" text="Mejorable">
      <formula>NOT(ISERROR(SEARCH("Mejorable",W88)))</formula>
    </cfRule>
    <cfRule type="containsText" dxfId="6430" priority="2140" operator="containsText" text="Aceptable">
      <formula>NOT(ISERROR(SEARCH("Aceptable",W88)))</formula>
    </cfRule>
  </conditionalFormatting>
  <conditionalFormatting sqref="AI88:AJ88">
    <cfRule type="cellIs" dxfId="6429" priority="2141" operator="greaterThan">
      <formula>#REF!</formula>
    </cfRule>
  </conditionalFormatting>
  <conditionalFormatting sqref="O88:R88">
    <cfRule type="cellIs" dxfId="6428" priority="2142" operator="greaterThan">
      <formula>#REF!</formula>
    </cfRule>
  </conditionalFormatting>
  <conditionalFormatting sqref="S88">
    <cfRule type="cellIs" dxfId="6427" priority="2143" operator="greaterThan">
      <formula>#REF!</formula>
    </cfRule>
  </conditionalFormatting>
  <conditionalFormatting sqref="S88">
    <cfRule type="colorScale" priority="2144">
      <colorScale>
        <cfvo type="num" val="6"/>
        <cfvo type="num" val="9"/>
        <cfvo type="num" val="23"/>
        <color rgb="FFF8696B"/>
        <color rgb="FFFFEB84"/>
        <color rgb="FF63BE7B"/>
      </colorScale>
    </cfRule>
    <cfRule type="iconSet" priority="2145">
      <iconSet showValue="0" reverse="1">
        <cfvo type="percent" val="0"/>
        <cfvo type="num" val="10"/>
        <cfvo type="num" val="24"/>
      </iconSet>
    </cfRule>
    <cfRule type="iconSet" priority="2146">
      <iconSet showValue="0">
        <cfvo type="percent" val="0"/>
        <cfvo type="num" val="10"/>
        <cfvo type="num" val="24"/>
      </iconSet>
    </cfRule>
    <cfRule type="iconSet" priority="2147">
      <iconSet>
        <cfvo type="percent" val="0"/>
        <cfvo type="percent" val="9"/>
        <cfvo type="percent" val="23"/>
      </iconSet>
    </cfRule>
  </conditionalFormatting>
  <conditionalFormatting sqref="AN89:AN91 AN93">
    <cfRule type="containsText" dxfId="6426" priority="2148" operator="containsText" text="No Aceptable o Aceptable con Control Especifico">
      <formula>NOT(ISERROR(SEARCH("No Aceptable o Aceptable con Control Especifico",AN89)))</formula>
    </cfRule>
    <cfRule type="containsText" dxfId="6425" priority="2149" operator="containsText" text="NO Aceptable">
      <formula>NOT(ISERROR(SEARCH("NO Aceptable",AN89)))</formula>
    </cfRule>
    <cfRule type="containsText" dxfId="6424" priority="2150" operator="containsText" text="Mejorable">
      <formula>NOT(ISERROR(SEARCH("Mejorable",AN89)))</formula>
    </cfRule>
    <cfRule type="containsText" dxfId="6423" priority="2151" operator="containsText" text="Aceptable">
      <formula>NOT(ISERROR(SEARCH("Aceptable",AN89)))</formula>
    </cfRule>
  </conditionalFormatting>
  <conditionalFormatting sqref="P91:T91 AI91:AJ91">
    <cfRule type="cellIs" dxfId="6422" priority="2152" operator="greaterThan">
      <formula>#REF!</formula>
    </cfRule>
  </conditionalFormatting>
  <conditionalFormatting sqref="AL89:AL91 AL93">
    <cfRule type="containsText" dxfId="6421" priority="2153" operator="containsText" text="ACEPTABLE">
      <formula>NOT(ISERROR(SEARCH("ACEPTABLE",AL89)))</formula>
    </cfRule>
  </conditionalFormatting>
  <conditionalFormatting sqref="W89">
    <cfRule type="containsText" dxfId="6420" priority="2154" operator="containsText" text="No Aceptable o Aceptable con Control Especifico">
      <formula>NOT(ISERROR(SEARCH("No Aceptable o Aceptable con Control Especifico",W89)))</formula>
    </cfRule>
    <cfRule type="containsText" dxfId="6419" priority="2155" operator="containsText" text="NO Aceptable">
      <formula>NOT(ISERROR(SEARCH("NO Aceptable",W89)))</formula>
    </cfRule>
    <cfRule type="containsText" dxfId="6418" priority="2156" operator="containsText" text="Mejorable">
      <formula>NOT(ISERROR(SEARCH("Mejorable",W89)))</formula>
    </cfRule>
    <cfRule type="containsText" dxfId="6417" priority="2157" operator="containsText" text="Aceptable">
      <formula>NOT(ISERROR(SEARCH("Aceptable",W89)))</formula>
    </cfRule>
  </conditionalFormatting>
  <conditionalFormatting sqref="R89:S89 U89 AI89:AJ89">
    <cfRule type="cellIs" dxfId="6416" priority="2158" operator="greaterThan">
      <formula>#REF!</formula>
    </cfRule>
  </conditionalFormatting>
  <conditionalFormatting sqref="T89 P89:Q89">
    <cfRule type="cellIs" dxfId="6415" priority="2159" operator="greaterThan">
      <formula>#REF!</formula>
    </cfRule>
  </conditionalFormatting>
  <conditionalFormatting sqref="W90">
    <cfRule type="containsText" dxfId="6414" priority="2160" operator="containsText" text="No Aceptable o Aceptable con Control Especifico">
      <formula>NOT(ISERROR(SEARCH("No Aceptable o Aceptable con Control Especifico",W90)))</formula>
    </cfRule>
    <cfRule type="containsText" dxfId="6413" priority="2161" operator="containsText" text="NO Aceptable">
      <formula>NOT(ISERROR(SEARCH("NO Aceptable",W90)))</formula>
    </cfRule>
    <cfRule type="containsText" dxfId="6412" priority="2162" operator="containsText" text="Mejorable">
      <formula>NOT(ISERROR(SEARCH("Mejorable",W90)))</formula>
    </cfRule>
    <cfRule type="containsText" dxfId="6411" priority="2163" operator="containsText" text="Aceptable">
      <formula>NOT(ISERROR(SEARCH("Aceptable",W90)))</formula>
    </cfRule>
  </conditionalFormatting>
  <conditionalFormatting sqref="R90:S90 U90">
    <cfRule type="cellIs" dxfId="6410" priority="2164" operator="greaterThan">
      <formula>#REF!</formula>
    </cfRule>
  </conditionalFormatting>
  <conditionalFormatting sqref="S90">
    <cfRule type="colorScale" priority="2165">
      <colorScale>
        <cfvo type="num" val="6"/>
        <cfvo type="num" val="9"/>
        <cfvo type="num" val="23"/>
        <color rgb="FFF8696B"/>
        <color rgb="FFFFEB84"/>
        <color rgb="FF63BE7B"/>
      </colorScale>
    </cfRule>
    <cfRule type="iconSet" priority="2166">
      <iconSet showValue="0" reverse="1">
        <cfvo type="percent" val="0"/>
        <cfvo type="num" val="10"/>
        <cfvo type="num" val="24"/>
      </iconSet>
    </cfRule>
    <cfRule type="iconSet" priority="2167">
      <iconSet showValue="0">
        <cfvo type="percent" val="0"/>
        <cfvo type="num" val="10"/>
        <cfvo type="num" val="24"/>
      </iconSet>
    </cfRule>
    <cfRule type="iconSet" priority="2168">
      <iconSet>
        <cfvo type="percent" val="0"/>
        <cfvo type="percent" val="9"/>
        <cfvo type="percent" val="23"/>
      </iconSet>
    </cfRule>
  </conditionalFormatting>
  <conditionalFormatting sqref="T90 P90:Q90">
    <cfRule type="cellIs" dxfId="6409" priority="2169" operator="greaterThan">
      <formula>#REF!</formula>
    </cfRule>
  </conditionalFormatting>
  <conditionalFormatting sqref="AI90:AJ90">
    <cfRule type="cellIs" dxfId="6408" priority="2170" operator="greaterThan">
      <formula>#REF!</formula>
    </cfRule>
  </conditionalFormatting>
  <conditionalFormatting sqref="S89 S91">
    <cfRule type="colorScale" priority="2171">
      <colorScale>
        <cfvo type="num" val="6"/>
        <cfvo type="num" val="9"/>
        <cfvo type="num" val="23"/>
        <color rgb="FFF8696B"/>
        <color rgb="FFFFEB84"/>
        <color rgb="FF63BE7B"/>
      </colorScale>
    </cfRule>
    <cfRule type="iconSet" priority="2172">
      <iconSet showValue="0" reverse="1">
        <cfvo type="percent" val="0"/>
        <cfvo type="num" val="10"/>
        <cfvo type="num" val="24"/>
      </iconSet>
    </cfRule>
    <cfRule type="iconSet" priority="2173">
      <iconSet showValue="0">
        <cfvo type="percent" val="0"/>
        <cfvo type="num" val="10"/>
        <cfvo type="num" val="24"/>
      </iconSet>
    </cfRule>
    <cfRule type="iconSet" priority="2174">
      <iconSet>
        <cfvo type="percent" val="0"/>
        <cfvo type="percent" val="9"/>
        <cfvo type="percent" val="23"/>
      </iconSet>
    </cfRule>
  </conditionalFormatting>
  <conditionalFormatting sqref="R93:S93 U93">
    <cfRule type="cellIs" dxfId="6407" priority="2175" operator="greaterThan">
      <formula>#REF!</formula>
    </cfRule>
  </conditionalFormatting>
  <conditionalFormatting sqref="S93">
    <cfRule type="colorScale" priority="2176">
      <colorScale>
        <cfvo type="num" val="6"/>
        <cfvo type="num" val="9"/>
        <cfvo type="num" val="23"/>
        <color rgb="FFF8696B"/>
        <color rgb="FFFFEB84"/>
        <color rgb="FF63BE7B"/>
      </colorScale>
    </cfRule>
    <cfRule type="iconSet" priority="2177">
      <iconSet showValue="0" reverse="1">
        <cfvo type="percent" val="0"/>
        <cfvo type="num" val="10"/>
        <cfvo type="num" val="24"/>
      </iconSet>
    </cfRule>
    <cfRule type="iconSet" priority="2178">
      <iconSet showValue="0">
        <cfvo type="percent" val="0"/>
        <cfvo type="num" val="10"/>
        <cfvo type="num" val="24"/>
      </iconSet>
    </cfRule>
    <cfRule type="iconSet" priority="2179">
      <iconSet>
        <cfvo type="percent" val="0"/>
        <cfvo type="percent" val="9"/>
        <cfvo type="percent" val="23"/>
      </iconSet>
    </cfRule>
  </conditionalFormatting>
  <conditionalFormatting sqref="T93 P93:Q93">
    <cfRule type="cellIs" dxfId="6406" priority="2180" operator="greaterThan">
      <formula>#REF!</formula>
    </cfRule>
  </conditionalFormatting>
  <conditionalFormatting sqref="AI93:AJ93">
    <cfRule type="cellIs" dxfId="6405" priority="2181" operator="greaterThan">
      <formula>#REF!</formula>
    </cfRule>
  </conditionalFormatting>
  <conditionalFormatting sqref="W93">
    <cfRule type="containsText" dxfId="6404" priority="2182" operator="containsText" text="No Aceptable o Aceptable con Control Especifico">
      <formula>NOT(ISERROR(SEARCH("No Aceptable o Aceptable con Control Especifico",W93)))</formula>
    </cfRule>
    <cfRule type="containsText" dxfId="6403" priority="2183" operator="containsText" text="NO Aceptable">
      <formula>NOT(ISERROR(SEARCH("NO Aceptable",W93)))</formula>
    </cfRule>
    <cfRule type="containsText" dxfId="6402" priority="2184" operator="containsText" text="Mejorable">
      <formula>NOT(ISERROR(SEARCH("Mejorable",W93)))</formula>
    </cfRule>
    <cfRule type="containsText" dxfId="6401" priority="2185" operator="containsText" text="Aceptable">
      <formula>NOT(ISERROR(SEARCH("Aceptable",W93)))</formula>
    </cfRule>
  </conditionalFormatting>
  <conditionalFormatting sqref="W91">
    <cfRule type="containsText" dxfId="6400" priority="2186" operator="containsText" text="No Aceptable o Aceptable con Control Especifico">
      <formula>NOT(ISERROR(SEARCH("No Aceptable o Aceptable con Control Especifico",W91)))</formula>
    </cfRule>
    <cfRule type="containsText" dxfId="6399" priority="2187" operator="containsText" text="NO Aceptable">
      <formula>NOT(ISERROR(SEARCH("NO Aceptable",W91)))</formula>
    </cfRule>
    <cfRule type="containsText" dxfId="6398" priority="2188" operator="containsText" text="Mejorable">
      <formula>NOT(ISERROR(SEARCH("Mejorable",W91)))</formula>
    </cfRule>
    <cfRule type="containsText" dxfId="6397" priority="2189" operator="containsText" text="Aceptable">
      <formula>NOT(ISERROR(SEARCH("Aceptable",W91)))</formula>
    </cfRule>
  </conditionalFormatting>
  <conditionalFormatting sqref="U91">
    <cfRule type="cellIs" dxfId="6396" priority="2190" operator="greaterThan">
      <formula>#REF!</formula>
    </cfRule>
  </conditionalFormatting>
  <conditionalFormatting sqref="W106">
    <cfRule type="containsText" dxfId="6395" priority="2191" operator="containsText" text="No Aceptable o Aceptable con Control Especifico">
      <formula>NOT(ISERROR(SEARCH("No Aceptable o Aceptable con Control Especifico",W106)))</formula>
    </cfRule>
    <cfRule type="containsText" dxfId="6394" priority="2192" operator="containsText" text="NO Aceptable">
      <formula>NOT(ISERROR(SEARCH("NO Aceptable",W106)))</formula>
    </cfRule>
    <cfRule type="containsText" dxfId="6393" priority="2193" operator="containsText" text="Mejorable">
      <formula>NOT(ISERROR(SEARCH("Mejorable",W106)))</formula>
    </cfRule>
    <cfRule type="containsText" dxfId="6392" priority="2194" operator="containsText" text="Aceptable">
      <formula>NOT(ISERROR(SEARCH("Aceptable",W106)))</formula>
    </cfRule>
  </conditionalFormatting>
  <conditionalFormatting sqref="W107">
    <cfRule type="containsText" dxfId="6391" priority="2195" operator="containsText" text="No Aceptable o Aceptable con Control Especifico">
      <formula>NOT(ISERROR(SEARCH("No Aceptable o Aceptable con Control Especifico",W107)))</formula>
    </cfRule>
    <cfRule type="containsText" dxfId="6390" priority="2196" operator="containsText" text="NO Aceptable">
      <formula>NOT(ISERROR(SEARCH("NO Aceptable",W107)))</formula>
    </cfRule>
    <cfRule type="containsText" dxfId="6389" priority="2197" operator="containsText" text="Mejorable">
      <formula>NOT(ISERROR(SEARCH("Mejorable",W107)))</formula>
    </cfRule>
    <cfRule type="containsText" dxfId="6388" priority="2198" operator="containsText" text="Aceptable">
      <formula>NOT(ISERROR(SEARCH("Aceptable",W107)))</formula>
    </cfRule>
  </conditionalFormatting>
  <conditionalFormatting sqref="AN154">
    <cfRule type="containsText" dxfId="6387" priority="2199" operator="containsText" text="No Aceptable o Aceptable con Control Especifico">
      <formula>NOT(ISERROR(SEARCH("No Aceptable o Aceptable con Control Especifico",AN154)))</formula>
    </cfRule>
    <cfRule type="containsText" dxfId="6386" priority="2200" operator="containsText" text="NO Aceptable">
      <formula>NOT(ISERROR(SEARCH("NO Aceptable",AN154)))</formula>
    </cfRule>
    <cfRule type="containsText" dxfId="6385" priority="2201" operator="containsText" text="Mejorable">
      <formula>NOT(ISERROR(SEARCH("Mejorable",AN154)))</formula>
    </cfRule>
    <cfRule type="containsText" dxfId="6384" priority="2202" operator="containsText" text="Aceptable">
      <formula>NOT(ISERROR(SEARCH("Aceptable",AN154)))</formula>
    </cfRule>
  </conditionalFormatting>
  <conditionalFormatting sqref="AL154">
    <cfRule type="containsText" dxfId="6383" priority="2203" operator="containsText" text="ACEPTABLE">
      <formula>NOT(ISERROR(SEARCH("ACEPTABLE",AL154)))</formula>
    </cfRule>
  </conditionalFormatting>
  <conditionalFormatting sqref="U154 R154:S154">
    <cfRule type="cellIs" dxfId="6382" priority="2204" operator="greaterThan">
      <formula>#REF!</formula>
    </cfRule>
  </conditionalFormatting>
  <conditionalFormatting sqref="W154">
    <cfRule type="containsText" dxfId="6381" priority="2205" operator="containsText" text="No Aceptable o Aceptable con Control Especifico">
      <formula>NOT(ISERROR(SEARCH("No Aceptable o Aceptable con Control Especifico",W154)))</formula>
    </cfRule>
    <cfRule type="containsText" dxfId="6380" priority="2206" operator="containsText" text="NO Aceptable">
      <formula>NOT(ISERROR(SEARCH("NO Aceptable",W154)))</formula>
    </cfRule>
    <cfRule type="containsText" dxfId="6379" priority="2207" operator="containsText" text="Mejorable">
      <formula>NOT(ISERROR(SEARCH("Mejorable",W154)))</formula>
    </cfRule>
    <cfRule type="containsText" dxfId="6378" priority="2208" operator="containsText" text="Aceptable">
      <formula>NOT(ISERROR(SEARCH("Aceptable",W154)))</formula>
    </cfRule>
  </conditionalFormatting>
  <conditionalFormatting sqref="T154 P154:Q154">
    <cfRule type="cellIs" dxfId="6377" priority="2209" operator="greaterThan">
      <formula>#REF!</formula>
    </cfRule>
  </conditionalFormatting>
  <conditionalFormatting sqref="AI154:AJ154">
    <cfRule type="cellIs" dxfId="6376" priority="2210" operator="greaterThan">
      <formula>#REF!</formula>
    </cfRule>
  </conditionalFormatting>
  <conditionalFormatting sqref="S154">
    <cfRule type="colorScale" priority="2211">
      <colorScale>
        <cfvo type="num" val="6"/>
        <cfvo type="num" val="9"/>
        <cfvo type="num" val="23"/>
        <color rgb="FFF8696B"/>
        <color rgb="FFFFEB84"/>
        <color rgb="FF63BE7B"/>
      </colorScale>
    </cfRule>
    <cfRule type="iconSet" priority="2212">
      <iconSet showValue="0" reverse="1">
        <cfvo type="percent" val="0"/>
        <cfvo type="num" val="10"/>
        <cfvo type="num" val="24"/>
      </iconSet>
    </cfRule>
    <cfRule type="iconSet" priority="2213">
      <iconSet showValue="0">
        <cfvo type="percent" val="0"/>
        <cfvo type="num" val="10"/>
        <cfvo type="num" val="24"/>
      </iconSet>
    </cfRule>
    <cfRule type="iconSet" priority="2214">
      <iconSet>
        <cfvo type="percent" val="0"/>
        <cfvo type="percent" val="9"/>
        <cfvo type="percent" val="23"/>
      </iconSet>
    </cfRule>
  </conditionalFormatting>
  <conditionalFormatting sqref="W174:W175 W181 AN169:AN172 AN181 AN174:AN179">
    <cfRule type="containsText" dxfId="6375" priority="2215" operator="containsText" text="No Aceptable o Aceptable con Control Especifico">
      <formula>NOT(ISERROR(SEARCH("No Aceptable o Aceptable con Control Especifico",W169)))</formula>
    </cfRule>
    <cfRule type="containsText" dxfId="6374" priority="2216" operator="containsText" text="NO Aceptable">
      <formula>NOT(ISERROR(SEARCH("NO Aceptable",W169)))</formula>
    </cfRule>
    <cfRule type="containsText" dxfId="6373" priority="2217" operator="containsText" text="Mejorable">
      <formula>NOT(ISERROR(SEARCH("Mejorable",W169)))</formula>
    </cfRule>
    <cfRule type="containsText" dxfId="6372" priority="2218" operator="containsText" text="Aceptable">
      <formula>NOT(ISERROR(SEARCH("Aceptable",W169)))</formula>
    </cfRule>
  </conditionalFormatting>
  <conditionalFormatting sqref="AI174:AJ175 P174:U175 U181 R181:S181">
    <cfRule type="cellIs" dxfId="6371" priority="2219" operator="greaterThan">
      <formula>#REF!</formula>
    </cfRule>
  </conditionalFormatting>
  <conditionalFormatting sqref="AL169:AL172 AL181 AL174:AL179">
    <cfRule type="containsText" dxfId="6370" priority="2220" operator="containsText" text="ACEPTABLE">
      <formula>NOT(ISERROR(SEARCH("ACEPTABLE",AL169)))</formula>
    </cfRule>
  </conditionalFormatting>
  <conditionalFormatting sqref="W169">
    <cfRule type="containsText" dxfId="6369" priority="2221" operator="containsText" text="No Aceptable o Aceptable con Control Especifico">
      <formula>NOT(ISERROR(SEARCH("No Aceptable o Aceptable con Control Especifico",W169)))</formula>
    </cfRule>
    <cfRule type="containsText" dxfId="6368" priority="2222" operator="containsText" text="NO Aceptable">
      <formula>NOT(ISERROR(SEARCH("NO Aceptable",W169)))</formula>
    </cfRule>
    <cfRule type="containsText" dxfId="6367" priority="2223" operator="containsText" text="Mejorable">
      <formula>NOT(ISERROR(SEARCH("Mejorable",W169)))</formula>
    </cfRule>
    <cfRule type="containsText" dxfId="6366" priority="2224" operator="containsText" text="Aceptable">
      <formula>NOT(ISERROR(SEARCH("Aceptable",W169)))</formula>
    </cfRule>
  </conditionalFormatting>
  <conditionalFormatting sqref="R169:S169 U169 AI169:AJ169">
    <cfRule type="cellIs" dxfId="6365" priority="2225" operator="greaterThan">
      <formula>#REF!</formula>
    </cfRule>
  </conditionalFormatting>
  <conditionalFormatting sqref="P181:Q181 T181">
    <cfRule type="cellIs" dxfId="6364" priority="2226" operator="greaterThan">
      <formula>#REF!</formula>
    </cfRule>
  </conditionalFormatting>
  <conditionalFormatting sqref="AI181:AJ181">
    <cfRule type="cellIs" dxfId="6363" priority="2227" operator="greaterThan">
      <formula>#REF!</formula>
    </cfRule>
  </conditionalFormatting>
  <conditionalFormatting sqref="T169 P169:Q169">
    <cfRule type="cellIs" dxfId="6362" priority="2228" operator="greaterThan">
      <formula>#REF!</formula>
    </cfRule>
  </conditionalFormatting>
  <conditionalFormatting sqref="W170">
    <cfRule type="containsText" dxfId="6361" priority="2229" operator="containsText" text="No Aceptable o Aceptable con Control Especifico">
      <formula>NOT(ISERROR(SEARCH("No Aceptable o Aceptable con Control Especifico",W170)))</formula>
    </cfRule>
    <cfRule type="containsText" dxfId="6360" priority="2230" operator="containsText" text="NO Aceptable">
      <formula>NOT(ISERROR(SEARCH("NO Aceptable",W170)))</formula>
    </cfRule>
    <cfRule type="containsText" dxfId="6359" priority="2231" operator="containsText" text="Mejorable">
      <formula>NOT(ISERROR(SEARCH("Mejorable",W170)))</formula>
    </cfRule>
    <cfRule type="containsText" dxfId="6358" priority="2232" operator="containsText" text="Aceptable">
      <formula>NOT(ISERROR(SEARCH("Aceptable",W170)))</formula>
    </cfRule>
  </conditionalFormatting>
  <conditionalFormatting sqref="R170:S170 U170">
    <cfRule type="cellIs" dxfId="6357" priority="2233" operator="greaterThan">
      <formula>#REF!</formula>
    </cfRule>
  </conditionalFormatting>
  <conditionalFormatting sqref="T170 P170:Q170">
    <cfRule type="cellIs" dxfId="6356" priority="2234" operator="greaterThan">
      <formula>#REF!</formula>
    </cfRule>
  </conditionalFormatting>
  <conditionalFormatting sqref="AI170:AJ170">
    <cfRule type="cellIs" dxfId="6355" priority="2235" operator="greaterThan">
      <formula>#REF!</formula>
    </cfRule>
  </conditionalFormatting>
  <conditionalFormatting sqref="P172:T172 AI172:AJ172">
    <cfRule type="cellIs" dxfId="6354" priority="2236" operator="greaterThan">
      <formula>#REF!</formula>
    </cfRule>
  </conditionalFormatting>
  <conditionalFormatting sqref="W172">
    <cfRule type="containsText" dxfId="6353" priority="2237" operator="containsText" text="No Aceptable o Aceptable con Control Especifico">
      <formula>NOT(ISERROR(SEARCH("No Aceptable o Aceptable con Control Especifico",W172)))</formula>
    </cfRule>
    <cfRule type="containsText" dxfId="6352" priority="2238" operator="containsText" text="NO Aceptable">
      <formula>NOT(ISERROR(SEARCH("NO Aceptable",W172)))</formula>
    </cfRule>
    <cfRule type="containsText" dxfId="6351" priority="2239" operator="containsText" text="Mejorable">
      <formula>NOT(ISERROR(SEARCH("Mejorable",W172)))</formula>
    </cfRule>
    <cfRule type="containsText" dxfId="6350" priority="2240" operator="containsText" text="Aceptable">
      <formula>NOT(ISERROR(SEARCH("Aceptable",W172)))</formula>
    </cfRule>
  </conditionalFormatting>
  <conditionalFormatting sqref="U172">
    <cfRule type="cellIs" dxfId="6349" priority="2241" operator="greaterThan">
      <formula>#REF!</formula>
    </cfRule>
  </conditionalFormatting>
  <conditionalFormatting sqref="R171:S171 U171">
    <cfRule type="cellIs" dxfId="6348" priority="2242" operator="greaterThan">
      <formula>#REF!</formula>
    </cfRule>
  </conditionalFormatting>
  <conditionalFormatting sqref="T171 P171:Q171">
    <cfRule type="cellIs" dxfId="6347" priority="2243" operator="greaterThan">
      <formula>#REF!</formula>
    </cfRule>
  </conditionalFormatting>
  <conditionalFormatting sqref="AI171:AJ171">
    <cfRule type="cellIs" dxfId="6346" priority="2244" operator="greaterThan">
      <formula>#REF!</formula>
    </cfRule>
  </conditionalFormatting>
  <conditionalFormatting sqref="W171">
    <cfRule type="containsText" dxfId="6345" priority="2245" operator="containsText" text="No Aceptable o Aceptable con Control Especifico">
      <formula>NOT(ISERROR(SEARCH("No Aceptable o Aceptable con Control Especifico",W171)))</formula>
    </cfRule>
    <cfRule type="containsText" dxfId="6344" priority="2246" operator="containsText" text="NO Aceptable">
      <formula>NOT(ISERROR(SEARCH("NO Aceptable",W171)))</formula>
    </cfRule>
    <cfRule type="containsText" dxfId="6343" priority="2247" operator="containsText" text="Mejorable">
      <formula>NOT(ISERROR(SEARCH("Mejorable",W171)))</formula>
    </cfRule>
    <cfRule type="containsText" dxfId="6342" priority="2248" operator="containsText" text="Aceptable">
      <formula>NOT(ISERROR(SEARCH("Aceptable",W171)))</formula>
    </cfRule>
  </conditionalFormatting>
  <conditionalFormatting sqref="W178">
    <cfRule type="containsText" dxfId="6341" priority="2249" operator="containsText" text="No Aceptable o Aceptable con Control Especifico">
      <formula>NOT(ISERROR(SEARCH("No Aceptable o Aceptable con Control Especifico",W178)))</formula>
    </cfRule>
    <cfRule type="containsText" dxfId="6340" priority="2250" operator="containsText" text="NO Aceptable">
      <formula>NOT(ISERROR(SEARCH("NO Aceptable",W178)))</formula>
    </cfRule>
    <cfRule type="containsText" dxfId="6339" priority="2251" operator="containsText" text="Mejorable">
      <formula>NOT(ISERROR(SEARCH("Mejorable",W178)))</formula>
    </cfRule>
    <cfRule type="containsText" dxfId="6338" priority="2252" operator="containsText" text="Aceptable">
      <formula>NOT(ISERROR(SEARCH("Aceptable",W178)))</formula>
    </cfRule>
  </conditionalFormatting>
  <conditionalFormatting sqref="P178:U178 AI176:AJ178">
    <cfRule type="cellIs" dxfId="6337" priority="2253" operator="greaterThan">
      <formula>#REF!</formula>
    </cfRule>
  </conditionalFormatting>
  <conditionalFormatting sqref="S176">
    <cfRule type="cellIs" dxfId="6336" priority="2254" operator="greaterThan">
      <formula>#REF!</formula>
    </cfRule>
  </conditionalFormatting>
  <conditionalFormatting sqref="W177">
    <cfRule type="containsText" dxfId="6335" priority="2255" operator="containsText" text="No Aceptable o Aceptable con Control Especifico">
      <formula>NOT(ISERROR(SEARCH("No Aceptable o Aceptable con Control Especifico",W177)))</formula>
    </cfRule>
    <cfRule type="containsText" dxfId="6334" priority="2256" operator="containsText" text="NO Aceptable">
      <formula>NOT(ISERROR(SEARCH("NO Aceptable",W177)))</formula>
    </cfRule>
    <cfRule type="containsText" dxfId="6333" priority="2257" operator="containsText" text="Mejorable">
      <formula>NOT(ISERROR(SEARCH("Mejorable",W177)))</formula>
    </cfRule>
    <cfRule type="containsText" dxfId="6332" priority="2258" operator="containsText" text="Aceptable">
      <formula>NOT(ISERROR(SEARCH("Aceptable",W177)))</formula>
    </cfRule>
  </conditionalFormatting>
  <conditionalFormatting sqref="T176:U176 P176:R176">
    <cfRule type="cellIs" dxfId="6331" priority="2259" operator="greaterThan">
      <formula>#REF!</formula>
    </cfRule>
  </conditionalFormatting>
  <conditionalFormatting sqref="W176">
    <cfRule type="containsText" dxfId="6330" priority="2260" operator="containsText" text="No Aceptable o Aceptable con Control Especifico">
      <formula>NOT(ISERROR(SEARCH("No Aceptable o Aceptable con Control Especifico",W176)))</formula>
    </cfRule>
    <cfRule type="containsText" dxfId="6329" priority="2261" operator="containsText" text="NO Aceptable">
      <formula>NOT(ISERROR(SEARCH("NO Aceptable",W176)))</formula>
    </cfRule>
    <cfRule type="containsText" dxfId="6328" priority="2262" operator="containsText" text="Mejorable">
      <formula>NOT(ISERROR(SEARCH("Mejorable",W176)))</formula>
    </cfRule>
    <cfRule type="containsText" dxfId="6327" priority="2263" operator="containsText" text="Aceptable">
      <formula>NOT(ISERROR(SEARCH("Aceptable",W176)))</formula>
    </cfRule>
  </conditionalFormatting>
  <conditionalFormatting sqref="S177">
    <cfRule type="cellIs" dxfId="6326" priority="2264" operator="greaterThan">
      <formula>#REF!</formula>
    </cfRule>
  </conditionalFormatting>
  <conditionalFormatting sqref="T177:U177 P177:R177">
    <cfRule type="cellIs" dxfId="6325" priority="2265" operator="greaterThan">
      <formula>#REF!</formula>
    </cfRule>
  </conditionalFormatting>
  <conditionalFormatting sqref="W179">
    <cfRule type="containsText" dxfId="6324" priority="2266" operator="containsText" text="No Aceptable o Aceptable con Control Especifico">
      <formula>NOT(ISERROR(SEARCH("No Aceptable o Aceptable con Control Especifico",W179)))</formula>
    </cfRule>
    <cfRule type="containsText" dxfId="6323" priority="2267" operator="containsText" text="NO Aceptable">
      <formula>NOT(ISERROR(SEARCH("NO Aceptable",W179)))</formula>
    </cfRule>
    <cfRule type="containsText" dxfId="6322" priority="2268" operator="containsText" text="Mejorable">
      <formula>NOT(ISERROR(SEARCH("Mejorable",W179)))</formula>
    </cfRule>
    <cfRule type="containsText" dxfId="6321" priority="2269" operator="containsText" text="Aceptable">
      <formula>NOT(ISERROR(SEARCH("Aceptable",W179)))</formula>
    </cfRule>
  </conditionalFormatting>
  <conditionalFormatting sqref="P179:U179 AI179:AJ179">
    <cfRule type="cellIs" dxfId="6320" priority="2270" operator="greaterThan">
      <formula>#REF!</formula>
    </cfRule>
  </conditionalFormatting>
  <conditionalFormatting sqref="S170">
    <cfRule type="colorScale" priority="2271">
      <colorScale>
        <cfvo type="num" val="6"/>
        <cfvo type="num" val="9"/>
        <cfvo type="num" val="23"/>
        <color rgb="FFF8696B"/>
        <color rgb="FFFFEB84"/>
        <color rgb="FF63BE7B"/>
      </colorScale>
    </cfRule>
    <cfRule type="iconSet" priority="2272">
      <iconSet showValue="0" reverse="1">
        <cfvo type="percent" val="0"/>
        <cfvo type="num" val="10"/>
        <cfvo type="num" val="24"/>
      </iconSet>
    </cfRule>
    <cfRule type="iconSet" priority="2273">
      <iconSet showValue="0">
        <cfvo type="percent" val="0"/>
        <cfvo type="num" val="10"/>
        <cfvo type="num" val="24"/>
      </iconSet>
    </cfRule>
    <cfRule type="iconSet" priority="2274">
      <iconSet>
        <cfvo type="percent" val="0"/>
        <cfvo type="percent" val="9"/>
        <cfvo type="percent" val="23"/>
      </iconSet>
    </cfRule>
  </conditionalFormatting>
  <conditionalFormatting sqref="S172">
    <cfRule type="colorScale" priority="2275">
      <colorScale>
        <cfvo type="num" val="6"/>
        <cfvo type="num" val="9"/>
        <cfvo type="num" val="23"/>
        <color rgb="FFF8696B"/>
        <color rgb="FFFFEB84"/>
        <color rgb="FF63BE7B"/>
      </colorScale>
    </cfRule>
    <cfRule type="iconSet" priority="2276">
      <iconSet showValue="0" reverse="1">
        <cfvo type="percent" val="0"/>
        <cfvo type="num" val="10"/>
        <cfvo type="num" val="24"/>
      </iconSet>
    </cfRule>
    <cfRule type="iconSet" priority="2277">
      <iconSet showValue="0">
        <cfvo type="percent" val="0"/>
        <cfvo type="num" val="10"/>
        <cfvo type="num" val="24"/>
      </iconSet>
    </cfRule>
    <cfRule type="iconSet" priority="2278">
      <iconSet>
        <cfvo type="percent" val="0"/>
        <cfvo type="percent" val="9"/>
        <cfvo type="percent" val="23"/>
      </iconSet>
    </cfRule>
  </conditionalFormatting>
  <conditionalFormatting sqref="S174:S175 S169 S181">
    <cfRule type="colorScale" priority="2279">
      <colorScale>
        <cfvo type="num" val="6"/>
        <cfvo type="num" val="9"/>
        <cfvo type="num" val="23"/>
        <color rgb="FFF8696B"/>
        <color rgb="FFFFEB84"/>
        <color rgb="FF63BE7B"/>
      </colorScale>
    </cfRule>
    <cfRule type="iconSet" priority="2280">
      <iconSet showValue="0" reverse="1">
        <cfvo type="percent" val="0"/>
        <cfvo type="num" val="10"/>
        <cfvo type="num" val="24"/>
      </iconSet>
    </cfRule>
    <cfRule type="iconSet" priority="2281">
      <iconSet showValue="0">
        <cfvo type="percent" val="0"/>
        <cfvo type="num" val="10"/>
        <cfvo type="num" val="24"/>
      </iconSet>
    </cfRule>
    <cfRule type="iconSet" priority="2282">
      <iconSet>
        <cfvo type="percent" val="0"/>
        <cfvo type="percent" val="9"/>
        <cfvo type="percent" val="23"/>
      </iconSet>
    </cfRule>
  </conditionalFormatting>
  <conditionalFormatting sqref="S171">
    <cfRule type="colorScale" priority="2283">
      <colorScale>
        <cfvo type="num" val="6"/>
        <cfvo type="num" val="9"/>
        <cfvo type="num" val="23"/>
        <color rgb="FFF8696B"/>
        <color rgb="FFFFEB84"/>
        <color rgb="FF63BE7B"/>
      </colorScale>
    </cfRule>
    <cfRule type="iconSet" priority="2284">
      <iconSet showValue="0" reverse="1">
        <cfvo type="percent" val="0"/>
        <cfvo type="num" val="10"/>
        <cfvo type="num" val="24"/>
      </iconSet>
    </cfRule>
    <cfRule type="iconSet" priority="2285">
      <iconSet showValue="0">
        <cfvo type="percent" val="0"/>
        <cfvo type="num" val="10"/>
        <cfvo type="num" val="24"/>
      </iconSet>
    </cfRule>
    <cfRule type="iconSet" priority="2286">
      <iconSet>
        <cfvo type="percent" val="0"/>
        <cfvo type="percent" val="9"/>
        <cfvo type="percent" val="23"/>
      </iconSet>
    </cfRule>
  </conditionalFormatting>
  <conditionalFormatting sqref="S176">
    <cfRule type="colorScale" priority="2287">
      <colorScale>
        <cfvo type="num" val="6"/>
        <cfvo type="num" val="9"/>
        <cfvo type="num" val="23"/>
        <color rgb="FFF8696B"/>
        <color rgb="FFFFEB84"/>
        <color rgb="FF63BE7B"/>
      </colorScale>
    </cfRule>
    <cfRule type="iconSet" priority="2288">
      <iconSet showValue="0" reverse="1">
        <cfvo type="percent" val="0"/>
        <cfvo type="num" val="10"/>
        <cfvo type="num" val="24"/>
      </iconSet>
    </cfRule>
    <cfRule type="iconSet" priority="2289">
      <iconSet showValue="0">
        <cfvo type="percent" val="0"/>
        <cfvo type="num" val="10"/>
        <cfvo type="num" val="24"/>
      </iconSet>
    </cfRule>
    <cfRule type="iconSet" priority="2290">
      <iconSet>
        <cfvo type="percent" val="0"/>
        <cfvo type="percent" val="9"/>
        <cfvo type="percent" val="23"/>
      </iconSet>
    </cfRule>
  </conditionalFormatting>
  <conditionalFormatting sqref="S177">
    <cfRule type="colorScale" priority="2291">
      <colorScale>
        <cfvo type="num" val="6"/>
        <cfvo type="num" val="9"/>
        <cfvo type="num" val="23"/>
        <color rgb="FFF8696B"/>
        <color rgb="FFFFEB84"/>
        <color rgb="FF63BE7B"/>
      </colorScale>
    </cfRule>
    <cfRule type="iconSet" priority="2292">
      <iconSet showValue="0" reverse="1">
        <cfvo type="percent" val="0"/>
        <cfvo type="num" val="10"/>
        <cfvo type="num" val="24"/>
      </iconSet>
    </cfRule>
    <cfRule type="iconSet" priority="2293">
      <iconSet showValue="0">
        <cfvo type="percent" val="0"/>
        <cfvo type="num" val="10"/>
        <cfvo type="num" val="24"/>
      </iconSet>
    </cfRule>
    <cfRule type="iconSet" priority="2294">
      <iconSet>
        <cfvo type="percent" val="0"/>
        <cfvo type="percent" val="9"/>
        <cfvo type="percent" val="23"/>
      </iconSet>
    </cfRule>
  </conditionalFormatting>
  <conditionalFormatting sqref="S178">
    <cfRule type="colorScale" priority="2295">
      <colorScale>
        <cfvo type="num" val="6"/>
        <cfvo type="num" val="9"/>
        <cfvo type="num" val="23"/>
        <color rgb="FFF8696B"/>
        <color rgb="FFFFEB84"/>
        <color rgb="FF63BE7B"/>
      </colorScale>
    </cfRule>
    <cfRule type="iconSet" priority="2296">
      <iconSet showValue="0" reverse="1">
        <cfvo type="percent" val="0"/>
        <cfvo type="num" val="10"/>
        <cfvo type="num" val="24"/>
      </iconSet>
    </cfRule>
    <cfRule type="iconSet" priority="2297">
      <iconSet showValue="0">
        <cfvo type="percent" val="0"/>
        <cfvo type="num" val="10"/>
        <cfvo type="num" val="24"/>
      </iconSet>
    </cfRule>
    <cfRule type="iconSet" priority="2298">
      <iconSet>
        <cfvo type="percent" val="0"/>
        <cfvo type="percent" val="9"/>
        <cfvo type="percent" val="23"/>
      </iconSet>
    </cfRule>
  </conditionalFormatting>
  <conditionalFormatting sqref="S179">
    <cfRule type="colorScale" priority="2299">
      <colorScale>
        <cfvo type="num" val="6"/>
        <cfvo type="num" val="9"/>
        <cfvo type="num" val="23"/>
        <color rgb="FFF8696B"/>
        <color rgb="FFFFEB84"/>
        <color rgb="FF63BE7B"/>
      </colorScale>
    </cfRule>
    <cfRule type="iconSet" priority="2300">
      <iconSet showValue="0" reverse="1">
        <cfvo type="percent" val="0"/>
        <cfvo type="num" val="10"/>
        <cfvo type="num" val="24"/>
      </iconSet>
    </cfRule>
    <cfRule type="iconSet" priority="2301">
      <iconSet showValue="0">
        <cfvo type="percent" val="0"/>
        <cfvo type="num" val="10"/>
        <cfvo type="num" val="24"/>
      </iconSet>
    </cfRule>
    <cfRule type="iconSet" priority="2302">
      <iconSet>
        <cfvo type="percent" val="0"/>
        <cfvo type="percent" val="9"/>
        <cfvo type="percent" val="23"/>
      </iconSet>
    </cfRule>
  </conditionalFormatting>
  <conditionalFormatting sqref="AN182">
    <cfRule type="containsText" dxfId="6319" priority="2303" operator="containsText" text="No Aceptable o Aceptable con Control Especifico">
      <formula>NOT(ISERROR(SEARCH("No Aceptable o Aceptable con Control Especifico",AN182)))</formula>
    </cfRule>
    <cfRule type="containsText" dxfId="6318" priority="2304" operator="containsText" text="NO Aceptable">
      <formula>NOT(ISERROR(SEARCH("NO Aceptable",AN182)))</formula>
    </cfRule>
    <cfRule type="containsText" dxfId="6317" priority="2305" operator="containsText" text="Mejorable">
      <formula>NOT(ISERROR(SEARCH("Mejorable",AN182)))</formula>
    </cfRule>
    <cfRule type="containsText" dxfId="6316" priority="2306" operator="containsText" text="Aceptable">
      <formula>NOT(ISERROR(SEARCH("Aceptable",AN182)))</formula>
    </cfRule>
  </conditionalFormatting>
  <conditionalFormatting sqref="AL182">
    <cfRule type="containsText" dxfId="6315" priority="2307" operator="containsText" text="ACEPTABLE">
      <formula>NOT(ISERROR(SEARCH("ACEPTABLE",AL182)))</formula>
    </cfRule>
  </conditionalFormatting>
  <conditionalFormatting sqref="AI182:AJ182">
    <cfRule type="cellIs" dxfId="6314" priority="2308" operator="greaterThan">
      <formula>#REF!</formula>
    </cfRule>
  </conditionalFormatting>
  <conditionalFormatting sqref="S182">
    <cfRule type="cellIs" dxfId="6313" priority="2309" operator="greaterThan">
      <formula>#REF!</formula>
    </cfRule>
  </conditionalFormatting>
  <conditionalFormatting sqref="T182:U182 P182:R182">
    <cfRule type="cellIs" dxfId="6312" priority="2310" operator="greaterThan">
      <formula>#REF!</formula>
    </cfRule>
  </conditionalFormatting>
  <conditionalFormatting sqref="S182">
    <cfRule type="iconSet" priority="2311">
      <iconSet>
        <cfvo type="percent" val="0"/>
        <cfvo type="percent" val="9"/>
        <cfvo type="percent" val="23"/>
      </iconSet>
    </cfRule>
    <cfRule type="colorScale" priority="2312">
      <colorScale>
        <cfvo type="num" val="6"/>
        <cfvo type="num" val="9"/>
        <cfvo type="num" val="23"/>
        <color rgb="FFF8696B"/>
        <color rgb="FFFFEB84"/>
        <color rgb="FF63BE7B"/>
      </colorScale>
    </cfRule>
    <cfRule type="iconSet" priority="2313">
      <iconSet showValue="0" reverse="1">
        <cfvo type="percent" val="0"/>
        <cfvo type="num" val="10"/>
        <cfvo type="num" val="24"/>
      </iconSet>
    </cfRule>
    <cfRule type="iconSet" priority="2314">
      <iconSet showValue="0">
        <cfvo type="percent" val="0"/>
        <cfvo type="num" val="10"/>
        <cfvo type="num" val="24"/>
      </iconSet>
    </cfRule>
  </conditionalFormatting>
  <conditionalFormatting sqref="W182">
    <cfRule type="containsText" dxfId="6311" priority="2315" operator="containsText" text="No Aceptable o Aceptable con Control Especifico">
      <formula>NOT(ISERROR(SEARCH("No Aceptable o Aceptable con Control Especifico",W182)))</formula>
    </cfRule>
    <cfRule type="containsText" dxfId="6310" priority="2316" operator="containsText" text="NO Aceptable">
      <formula>NOT(ISERROR(SEARCH("NO Aceptable",W182)))</formula>
    </cfRule>
    <cfRule type="containsText" dxfId="6309" priority="2317" operator="containsText" text="Mejorable">
      <formula>NOT(ISERROR(SEARCH("Mejorable",W182)))</formula>
    </cfRule>
    <cfRule type="containsText" dxfId="6308" priority="2318" operator="containsText" text="Aceptable">
      <formula>NOT(ISERROR(SEARCH("Aceptable",W182)))</formula>
    </cfRule>
  </conditionalFormatting>
  <conditionalFormatting sqref="AN180">
    <cfRule type="containsText" dxfId="6307" priority="2319" operator="containsText" text="No Aceptable o Aceptable con Control Especifico">
      <formula>NOT(ISERROR(SEARCH("No Aceptable o Aceptable con Control Especifico",AN180)))</formula>
    </cfRule>
    <cfRule type="containsText" dxfId="6306" priority="2320" operator="containsText" text="NO Aceptable">
      <formula>NOT(ISERROR(SEARCH("NO Aceptable",AN180)))</formula>
    </cfRule>
    <cfRule type="containsText" dxfId="6305" priority="2321" operator="containsText" text="Mejorable">
      <formula>NOT(ISERROR(SEARCH("Mejorable",AN180)))</formula>
    </cfRule>
    <cfRule type="containsText" dxfId="6304" priority="2322" operator="containsText" text="Aceptable">
      <formula>NOT(ISERROR(SEARCH("Aceptable",AN180)))</formula>
    </cfRule>
  </conditionalFormatting>
  <conditionalFormatting sqref="AL180">
    <cfRule type="containsText" dxfId="6303" priority="2323" operator="containsText" text="ACEPTABLE">
      <formula>NOT(ISERROR(SEARCH("ACEPTABLE",AL180)))</formula>
    </cfRule>
  </conditionalFormatting>
  <conditionalFormatting sqref="U180 R180:S180">
    <cfRule type="cellIs" dxfId="6302" priority="2324" operator="greaterThan">
      <formula>#REF!</formula>
    </cfRule>
  </conditionalFormatting>
  <conditionalFormatting sqref="W180">
    <cfRule type="containsText" dxfId="6301" priority="2325" operator="containsText" text="No Aceptable o Aceptable con Control Especifico">
      <formula>NOT(ISERROR(SEARCH("No Aceptable o Aceptable con Control Especifico",W180)))</formula>
    </cfRule>
    <cfRule type="containsText" dxfId="6300" priority="2326" operator="containsText" text="NO Aceptable">
      <formula>NOT(ISERROR(SEARCH("NO Aceptable",W180)))</formula>
    </cfRule>
    <cfRule type="containsText" dxfId="6299" priority="2327" operator="containsText" text="Mejorable">
      <formula>NOT(ISERROR(SEARCH("Mejorable",W180)))</formula>
    </cfRule>
    <cfRule type="containsText" dxfId="6298" priority="2328" operator="containsText" text="Aceptable">
      <formula>NOT(ISERROR(SEARCH("Aceptable",W180)))</formula>
    </cfRule>
  </conditionalFormatting>
  <conditionalFormatting sqref="T180 P180:Q180">
    <cfRule type="cellIs" dxfId="6297" priority="2329" operator="greaterThan">
      <formula>#REF!</formula>
    </cfRule>
  </conditionalFormatting>
  <conditionalFormatting sqref="AI180:AJ180">
    <cfRule type="cellIs" dxfId="6296" priority="2330" operator="greaterThan">
      <formula>#REF!</formula>
    </cfRule>
  </conditionalFormatting>
  <conditionalFormatting sqref="S180">
    <cfRule type="colorScale" priority="2331">
      <colorScale>
        <cfvo type="num" val="6"/>
        <cfvo type="num" val="9"/>
        <cfvo type="num" val="23"/>
        <color rgb="FFF8696B"/>
        <color rgb="FFFFEB84"/>
        <color rgb="FF63BE7B"/>
      </colorScale>
    </cfRule>
    <cfRule type="iconSet" priority="2332">
      <iconSet showValue="0" reverse="1">
        <cfvo type="percent" val="0"/>
        <cfvo type="num" val="10"/>
        <cfvo type="num" val="24"/>
      </iconSet>
    </cfRule>
    <cfRule type="iconSet" priority="2333">
      <iconSet showValue="0">
        <cfvo type="percent" val="0"/>
        <cfvo type="num" val="10"/>
        <cfvo type="num" val="24"/>
      </iconSet>
    </cfRule>
    <cfRule type="iconSet" priority="2334">
      <iconSet>
        <cfvo type="percent" val="0"/>
        <cfvo type="percent" val="9"/>
        <cfvo type="percent" val="23"/>
      </iconSet>
    </cfRule>
  </conditionalFormatting>
  <conditionalFormatting sqref="AN141">
    <cfRule type="containsText" dxfId="6295" priority="2335" operator="containsText" text="No Aceptable o Aceptable con Control Especifico">
      <formula>NOT(ISERROR(SEARCH("No Aceptable o Aceptable con Control Especifico",AN141)))</formula>
    </cfRule>
    <cfRule type="containsText" dxfId="6294" priority="2336" operator="containsText" text="NO Aceptable">
      <formula>NOT(ISERROR(SEARCH("NO Aceptable",AN141)))</formula>
    </cfRule>
    <cfRule type="containsText" dxfId="6293" priority="2337" operator="containsText" text="Mejorable">
      <formula>NOT(ISERROR(SEARCH("Mejorable",AN141)))</formula>
    </cfRule>
    <cfRule type="containsText" dxfId="6292" priority="2338" operator="containsText" text="Aceptable">
      <formula>NOT(ISERROR(SEARCH("Aceptable",AN141)))</formula>
    </cfRule>
  </conditionalFormatting>
  <conditionalFormatting sqref="AL141">
    <cfRule type="containsText" dxfId="6291" priority="2339" operator="containsText" text="ACEPTABLE">
      <formula>NOT(ISERROR(SEARCH("ACEPTABLE",AL141)))</formula>
    </cfRule>
  </conditionalFormatting>
  <conditionalFormatting sqref="U141 R141:S141">
    <cfRule type="cellIs" dxfId="6290" priority="2340" operator="greaterThan">
      <formula>#REF!</formula>
    </cfRule>
  </conditionalFormatting>
  <conditionalFormatting sqref="W141">
    <cfRule type="containsText" dxfId="6289" priority="2341" operator="containsText" text="No Aceptable o Aceptable con Control Especifico">
      <formula>NOT(ISERROR(SEARCH("No Aceptable o Aceptable con Control Especifico",W141)))</formula>
    </cfRule>
    <cfRule type="containsText" dxfId="6288" priority="2342" operator="containsText" text="NO Aceptable">
      <formula>NOT(ISERROR(SEARCH("NO Aceptable",W141)))</formula>
    </cfRule>
    <cfRule type="containsText" dxfId="6287" priority="2343" operator="containsText" text="Mejorable">
      <formula>NOT(ISERROR(SEARCH("Mejorable",W141)))</formula>
    </cfRule>
    <cfRule type="containsText" dxfId="6286" priority="2344" operator="containsText" text="Aceptable">
      <formula>NOT(ISERROR(SEARCH("Aceptable",W141)))</formula>
    </cfRule>
  </conditionalFormatting>
  <conditionalFormatting sqref="T141 P141:Q141">
    <cfRule type="cellIs" dxfId="6285" priority="2345" operator="greaterThan">
      <formula>#REF!</formula>
    </cfRule>
  </conditionalFormatting>
  <conditionalFormatting sqref="AI141:AJ141">
    <cfRule type="cellIs" dxfId="6284" priority="2346" operator="greaterThan">
      <formula>#REF!</formula>
    </cfRule>
  </conditionalFormatting>
  <conditionalFormatting sqref="S141">
    <cfRule type="colorScale" priority="2347">
      <colorScale>
        <cfvo type="num" val="6"/>
        <cfvo type="num" val="9"/>
        <cfvo type="num" val="23"/>
        <color rgb="FFF8696B"/>
        <color rgb="FFFFEB84"/>
        <color rgb="FF63BE7B"/>
      </colorScale>
    </cfRule>
    <cfRule type="iconSet" priority="2348">
      <iconSet showValue="0" reverse="1">
        <cfvo type="percent" val="0"/>
        <cfvo type="num" val="10"/>
        <cfvo type="num" val="24"/>
      </iconSet>
    </cfRule>
    <cfRule type="iconSet" priority="2349">
      <iconSet showValue="0">
        <cfvo type="percent" val="0"/>
        <cfvo type="num" val="10"/>
        <cfvo type="num" val="24"/>
      </iconSet>
    </cfRule>
    <cfRule type="iconSet" priority="2350">
      <iconSet>
        <cfvo type="percent" val="0"/>
        <cfvo type="percent" val="9"/>
        <cfvo type="percent" val="23"/>
      </iconSet>
    </cfRule>
  </conditionalFormatting>
  <conditionalFormatting sqref="S162:S163 S157 S168">
    <cfRule type="colorScale" priority="2351">
      <colorScale>
        <cfvo type="num" val="6"/>
        <cfvo type="num" val="9"/>
        <cfvo type="num" val="23"/>
        <color rgb="FFF8696B"/>
        <color rgb="FFFFEB84"/>
        <color rgb="FF63BE7B"/>
      </colorScale>
    </cfRule>
    <cfRule type="iconSet" priority="2352">
      <iconSet showValue="0" reverse="1">
        <cfvo type="percent" val="0"/>
        <cfvo type="num" val="10"/>
        <cfvo type="num" val="24"/>
      </iconSet>
    </cfRule>
    <cfRule type="iconSet" priority="2353">
      <iconSet showValue="0">
        <cfvo type="percent" val="0"/>
        <cfvo type="num" val="10"/>
        <cfvo type="num" val="24"/>
      </iconSet>
    </cfRule>
    <cfRule type="iconSet" priority="2354">
      <iconSet>
        <cfvo type="percent" val="0"/>
        <cfvo type="percent" val="9"/>
        <cfvo type="percent" val="23"/>
      </iconSet>
    </cfRule>
  </conditionalFormatting>
  <conditionalFormatting sqref="W269">
    <cfRule type="containsText" dxfId="6283" priority="2355" operator="containsText" text="No Aceptable o Aceptable con Control Especifico">
      <formula>NOT(ISERROR(SEARCH("No Aceptable o Aceptable con Control Especifico",W269)))</formula>
    </cfRule>
    <cfRule type="containsText" dxfId="6282" priority="2356" operator="containsText" text="NO Aceptable">
      <formula>NOT(ISERROR(SEARCH("NO Aceptable",W269)))</formula>
    </cfRule>
    <cfRule type="containsText" dxfId="6281" priority="2357" operator="containsText" text="Mejorable">
      <formula>NOT(ISERROR(SEARCH("Mejorable",W269)))</formula>
    </cfRule>
    <cfRule type="containsText" dxfId="6280" priority="2358" operator="containsText" text="Aceptable">
      <formula>NOT(ISERROR(SEARCH("Aceptable",W269)))</formula>
    </cfRule>
  </conditionalFormatting>
  <conditionalFormatting sqref="P268:U269 AI268:AJ269">
    <cfRule type="cellIs" dxfId="6279" priority="2359" operator="greaterThan">
      <formula>#REF!</formula>
    </cfRule>
  </conditionalFormatting>
  <conditionalFormatting sqref="W281 W274:W275 W279">
    <cfRule type="containsText" dxfId="6278" priority="2360" operator="containsText" text="No Aceptable o Aceptable con Control Especifico">
      <formula>NOT(ISERROR(SEARCH("No Aceptable o Aceptable con Control Especifico",W274)))</formula>
    </cfRule>
    <cfRule type="containsText" dxfId="6277" priority="2361" operator="containsText" text="NO Aceptable">
      <formula>NOT(ISERROR(SEARCH("NO Aceptable",W274)))</formula>
    </cfRule>
    <cfRule type="containsText" dxfId="6276" priority="2362" operator="containsText" text="Mejorable">
      <formula>NOT(ISERROR(SEARCH("Mejorable",W274)))</formula>
    </cfRule>
    <cfRule type="containsText" dxfId="6275" priority="2363" operator="containsText" text="Aceptable">
      <formula>NOT(ISERROR(SEARCH("Aceptable",W274)))</formula>
    </cfRule>
  </conditionalFormatting>
  <conditionalFormatting sqref="AI274:AJ275 R281:S281 U281 P274:U275 R279:S279 U279">
    <cfRule type="cellIs" dxfId="6274" priority="2364" operator="greaterThan">
      <formula>#REF!</formula>
    </cfRule>
  </conditionalFormatting>
  <conditionalFormatting sqref="W267">
    <cfRule type="containsText" dxfId="6273" priority="2365" operator="containsText" text="No Aceptable o Aceptable con Control Especifico">
      <formula>NOT(ISERROR(SEARCH("No Aceptable o Aceptable con Control Especifico",W267)))</formula>
    </cfRule>
    <cfRule type="containsText" dxfId="6272" priority="2366" operator="containsText" text="NO Aceptable">
      <formula>NOT(ISERROR(SEARCH("NO Aceptable",W267)))</formula>
    </cfRule>
    <cfRule type="containsText" dxfId="6271" priority="2367" operator="containsText" text="Mejorable">
      <formula>NOT(ISERROR(SEARCH("Mejorable",W267)))</formula>
    </cfRule>
    <cfRule type="containsText" dxfId="6270" priority="2368" operator="containsText" text="Aceptable">
      <formula>NOT(ISERROR(SEARCH("Aceptable",W267)))</formula>
    </cfRule>
  </conditionalFormatting>
  <conditionalFormatting sqref="R267:S267 U267 AI267:AJ267">
    <cfRule type="cellIs" dxfId="6269" priority="2369" operator="greaterThan">
      <formula>#REF!</formula>
    </cfRule>
  </conditionalFormatting>
  <conditionalFormatting sqref="T279 P279:Q279">
    <cfRule type="cellIs" dxfId="6268" priority="2370" operator="greaterThan">
      <formula>#REF!</formula>
    </cfRule>
  </conditionalFormatting>
  <conditionalFormatting sqref="AI279:AJ279">
    <cfRule type="cellIs" dxfId="6267" priority="2371" operator="greaterThan">
      <formula>#REF!</formula>
    </cfRule>
  </conditionalFormatting>
  <conditionalFormatting sqref="P281:Q281 T281">
    <cfRule type="cellIs" dxfId="6266" priority="2372" operator="greaterThan">
      <formula>#REF!</formula>
    </cfRule>
  </conditionalFormatting>
  <conditionalFormatting sqref="AI281:AJ281">
    <cfRule type="cellIs" dxfId="6265" priority="2373" operator="greaterThan">
      <formula>#REF!</formula>
    </cfRule>
  </conditionalFormatting>
  <conditionalFormatting sqref="T267 P267:Q267">
    <cfRule type="cellIs" dxfId="6264" priority="2374" operator="greaterThan">
      <formula>#REF!</formula>
    </cfRule>
  </conditionalFormatting>
  <conditionalFormatting sqref="U280 R280:S280">
    <cfRule type="cellIs" dxfId="6263" priority="2375" operator="greaterThan">
      <formula>#REF!</formula>
    </cfRule>
  </conditionalFormatting>
  <conditionalFormatting sqref="W268">
    <cfRule type="containsText" dxfId="6262" priority="2376" operator="containsText" text="No Aceptable o Aceptable con Control Especifico">
      <formula>NOT(ISERROR(SEARCH("No Aceptable o Aceptable con Control Especifico",W268)))</formula>
    </cfRule>
    <cfRule type="containsText" dxfId="6261" priority="2377" operator="containsText" text="NO Aceptable">
      <formula>NOT(ISERROR(SEARCH("NO Aceptable",W268)))</formula>
    </cfRule>
    <cfRule type="containsText" dxfId="6260" priority="2378" operator="containsText" text="Mejorable">
      <formula>NOT(ISERROR(SEARCH("Mejorable",W268)))</formula>
    </cfRule>
    <cfRule type="containsText" dxfId="6259" priority="2379" operator="containsText" text="Aceptable">
      <formula>NOT(ISERROR(SEARCH("Aceptable",W268)))</formula>
    </cfRule>
  </conditionalFormatting>
  <conditionalFormatting sqref="S267 S281 S274:S275 S279">
    <cfRule type="colorScale" priority="2380">
      <colorScale>
        <cfvo type="num" val="6"/>
        <cfvo type="num" val="9"/>
        <cfvo type="num" val="23"/>
        <color rgb="FFF8696B"/>
        <color rgb="FFFFEB84"/>
        <color rgb="FF63BE7B"/>
      </colorScale>
    </cfRule>
    <cfRule type="iconSet" priority="2381">
      <iconSet showValue="0" reverse="1">
        <cfvo type="percent" val="0"/>
        <cfvo type="num" val="10"/>
        <cfvo type="num" val="24"/>
      </iconSet>
    </cfRule>
    <cfRule type="iconSet" priority="2382">
      <iconSet showValue="0">
        <cfvo type="percent" val="0"/>
        <cfvo type="num" val="10"/>
        <cfvo type="num" val="24"/>
      </iconSet>
    </cfRule>
    <cfRule type="iconSet" priority="2383">
      <iconSet>
        <cfvo type="percent" val="0"/>
        <cfvo type="percent" val="9"/>
        <cfvo type="percent" val="23"/>
      </iconSet>
    </cfRule>
  </conditionalFormatting>
  <conditionalFormatting sqref="AI272:AJ272">
    <cfRule type="cellIs" dxfId="6258" priority="2384" operator="greaterThan">
      <formula>#REF!</formula>
    </cfRule>
  </conditionalFormatting>
  <conditionalFormatting sqref="W272">
    <cfRule type="containsText" dxfId="6257" priority="2385" operator="containsText" text="No Aceptable o Aceptable con Control Especifico">
      <formula>NOT(ISERROR(SEARCH("No Aceptable o Aceptable con Control Especifico",W272)))</formula>
    </cfRule>
    <cfRule type="containsText" dxfId="6256" priority="2386" operator="containsText" text="NO Aceptable">
      <formula>NOT(ISERROR(SEARCH("NO Aceptable",W272)))</formula>
    </cfRule>
    <cfRule type="containsText" dxfId="6255" priority="2387" operator="containsText" text="Mejorable">
      <formula>NOT(ISERROR(SEARCH("Mejorable",W272)))</formula>
    </cfRule>
    <cfRule type="containsText" dxfId="6254" priority="2388" operator="containsText" text="Aceptable">
      <formula>NOT(ISERROR(SEARCH("Aceptable",W272)))</formula>
    </cfRule>
  </conditionalFormatting>
  <conditionalFormatting sqref="R272:S272 U272">
    <cfRule type="cellIs" dxfId="6253" priority="2389" operator="greaterThan">
      <formula>#REF!</formula>
    </cfRule>
  </conditionalFormatting>
  <conditionalFormatting sqref="P272:Q272 T272">
    <cfRule type="cellIs" dxfId="6252" priority="2390" operator="greaterThan">
      <formula>#REF!</formula>
    </cfRule>
  </conditionalFormatting>
  <conditionalFormatting sqref="S272">
    <cfRule type="colorScale" priority="2391">
      <colorScale>
        <cfvo type="num" val="6"/>
        <cfvo type="num" val="9"/>
        <cfvo type="num" val="23"/>
        <color rgb="FFF8696B"/>
        <color rgb="FFFFEB84"/>
        <color rgb="FF63BE7B"/>
      </colorScale>
    </cfRule>
    <cfRule type="iconSet" priority="2392">
      <iconSet showValue="0" reverse="1">
        <cfvo type="percent" val="0"/>
        <cfvo type="num" val="10"/>
        <cfvo type="num" val="24"/>
      </iconSet>
    </cfRule>
    <cfRule type="iconSet" priority="2393">
      <iconSet showValue="0">
        <cfvo type="percent" val="0"/>
        <cfvo type="num" val="10"/>
        <cfvo type="num" val="24"/>
      </iconSet>
    </cfRule>
    <cfRule type="iconSet" priority="2394">
      <iconSet>
        <cfvo type="percent" val="0"/>
        <cfvo type="percent" val="9"/>
        <cfvo type="percent" val="23"/>
      </iconSet>
    </cfRule>
  </conditionalFormatting>
  <conditionalFormatting sqref="S268:S269">
    <cfRule type="colorScale" priority="2395">
      <colorScale>
        <cfvo type="num" val="6"/>
        <cfvo type="num" val="9"/>
        <cfvo type="num" val="23"/>
        <color rgb="FFF8696B"/>
        <color rgb="FFFFEB84"/>
        <color rgb="FF63BE7B"/>
      </colorScale>
    </cfRule>
    <cfRule type="iconSet" priority="2396">
      <iconSet showValue="0" reverse="1">
        <cfvo type="percent" val="0"/>
        <cfvo type="num" val="10"/>
        <cfvo type="num" val="24"/>
      </iconSet>
    </cfRule>
    <cfRule type="iconSet" priority="2397">
      <iconSet showValue="0">
        <cfvo type="percent" val="0"/>
        <cfvo type="num" val="10"/>
        <cfvo type="num" val="24"/>
      </iconSet>
    </cfRule>
    <cfRule type="iconSet" priority="2398">
      <iconSet>
        <cfvo type="percent" val="0"/>
        <cfvo type="percent" val="9"/>
        <cfvo type="percent" val="23"/>
      </iconSet>
    </cfRule>
  </conditionalFormatting>
  <conditionalFormatting sqref="W280">
    <cfRule type="containsText" dxfId="6251" priority="2399" operator="containsText" text="No Aceptable o Aceptable con Control Especifico">
      <formula>NOT(ISERROR(SEARCH("No Aceptable o Aceptable con Control Especifico",W280)))</formula>
    </cfRule>
    <cfRule type="containsText" dxfId="6250" priority="2400" operator="containsText" text="NO Aceptable">
      <formula>NOT(ISERROR(SEARCH("NO Aceptable",W280)))</formula>
    </cfRule>
    <cfRule type="containsText" dxfId="6249" priority="2401" operator="containsText" text="Mejorable">
      <formula>NOT(ISERROR(SEARCH("Mejorable",W280)))</formula>
    </cfRule>
    <cfRule type="containsText" dxfId="6248" priority="2402" operator="containsText" text="Aceptable">
      <formula>NOT(ISERROR(SEARCH("Aceptable",W280)))</formula>
    </cfRule>
  </conditionalFormatting>
  <conditionalFormatting sqref="T280 P280:Q280">
    <cfRule type="cellIs" dxfId="6247" priority="2403" operator="greaterThan">
      <formula>#REF!</formula>
    </cfRule>
  </conditionalFormatting>
  <conditionalFormatting sqref="AI280:AJ280">
    <cfRule type="cellIs" dxfId="6246" priority="2404" operator="greaterThan">
      <formula>#REF!</formula>
    </cfRule>
  </conditionalFormatting>
  <conditionalFormatting sqref="S280">
    <cfRule type="colorScale" priority="2405">
      <colorScale>
        <cfvo type="num" val="6"/>
        <cfvo type="num" val="9"/>
        <cfvo type="num" val="23"/>
        <color rgb="FFF8696B"/>
        <color rgb="FFFFEB84"/>
        <color rgb="FF63BE7B"/>
      </colorScale>
    </cfRule>
    <cfRule type="iconSet" priority="2406">
      <iconSet showValue="0" reverse="1">
        <cfvo type="percent" val="0"/>
        <cfvo type="num" val="10"/>
        <cfvo type="num" val="24"/>
      </iconSet>
    </cfRule>
    <cfRule type="iconSet" priority="2407">
      <iconSet showValue="0">
        <cfvo type="percent" val="0"/>
        <cfvo type="num" val="10"/>
        <cfvo type="num" val="24"/>
      </iconSet>
    </cfRule>
    <cfRule type="iconSet" priority="2408">
      <iconSet>
        <cfvo type="percent" val="0"/>
        <cfvo type="percent" val="9"/>
        <cfvo type="percent" val="23"/>
      </iconSet>
    </cfRule>
  </conditionalFormatting>
  <conditionalFormatting sqref="P270:T270 AI270:AJ270">
    <cfRule type="cellIs" dxfId="6245" priority="2409" operator="greaterThan">
      <formula>#REF!</formula>
    </cfRule>
  </conditionalFormatting>
  <conditionalFormatting sqref="S270">
    <cfRule type="colorScale" priority="2410">
      <colorScale>
        <cfvo type="num" val="6"/>
        <cfvo type="num" val="9"/>
        <cfvo type="num" val="23"/>
        <color rgb="FFF8696B"/>
        <color rgb="FFFFEB84"/>
        <color rgb="FF63BE7B"/>
      </colorScale>
    </cfRule>
    <cfRule type="iconSet" priority="2411">
      <iconSet showValue="0" reverse="1">
        <cfvo type="percent" val="0"/>
        <cfvo type="num" val="10"/>
        <cfvo type="num" val="24"/>
      </iconSet>
    </cfRule>
    <cfRule type="iconSet" priority="2412">
      <iconSet showValue="0">
        <cfvo type="percent" val="0"/>
        <cfvo type="num" val="10"/>
        <cfvo type="num" val="24"/>
      </iconSet>
    </cfRule>
    <cfRule type="iconSet" priority="2413">
      <iconSet>
        <cfvo type="percent" val="0"/>
        <cfvo type="percent" val="9"/>
        <cfvo type="percent" val="23"/>
      </iconSet>
    </cfRule>
  </conditionalFormatting>
  <conditionalFormatting sqref="W270">
    <cfRule type="containsText" dxfId="6244" priority="2414" operator="containsText" text="No Aceptable o Aceptable con Control Especifico">
      <formula>NOT(ISERROR(SEARCH("No Aceptable o Aceptable con Control Especifico",W270)))</formula>
    </cfRule>
    <cfRule type="containsText" dxfId="6243" priority="2415" operator="containsText" text="NO Aceptable">
      <formula>NOT(ISERROR(SEARCH("NO Aceptable",W270)))</formula>
    </cfRule>
    <cfRule type="containsText" dxfId="6242" priority="2416" operator="containsText" text="Mejorable">
      <formula>NOT(ISERROR(SEARCH("Mejorable",W270)))</formula>
    </cfRule>
    <cfRule type="containsText" dxfId="6241" priority="2417" operator="containsText" text="Aceptable">
      <formula>NOT(ISERROR(SEARCH("Aceptable",W270)))</formula>
    </cfRule>
  </conditionalFormatting>
  <conditionalFormatting sqref="U270">
    <cfRule type="cellIs" dxfId="6240" priority="2418" operator="greaterThan">
      <formula>#REF!</formula>
    </cfRule>
  </conditionalFormatting>
  <conditionalFormatting sqref="W276">
    <cfRule type="containsText" dxfId="6239" priority="2419" operator="containsText" text="No Aceptable o Aceptable con Control Especifico">
      <formula>NOT(ISERROR(SEARCH("No Aceptable o Aceptable con Control Especifico",W276)))</formula>
    </cfRule>
    <cfRule type="containsText" dxfId="6238" priority="2420" operator="containsText" text="NO Aceptable">
      <formula>NOT(ISERROR(SEARCH("NO Aceptable",W276)))</formula>
    </cfRule>
    <cfRule type="containsText" dxfId="6237" priority="2421" operator="containsText" text="Mejorable">
      <formula>NOT(ISERROR(SEARCH("Mejorable",W276)))</formula>
    </cfRule>
    <cfRule type="containsText" dxfId="6236" priority="2422" operator="containsText" text="Aceptable">
      <formula>NOT(ISERROR(SEARCH("Aceptable",W276)))</formula>
    </cfRule>
  </conditionalFormatting>
  <conditionalFormatting sqref="T276:U276 P276:R276">
    <cfRule type="cellIs" dxfId="6235" priority="2423" operator="greaterThan">
      <formula>#REF!</formula>
    </cfRule>
  </conditionalFormatting>
  <conditionalFormatting sqref="W278">
    <cfRule type="containsText" dxfId="6234" priority="2424" operator="containsText" text="No Aceptable o Aceptable con Control Especifico">
      <formula>NOT(ISERROR(SEARCH("No Aceptable o Aceptable con Control Especifico",W278)))</formula>
    </cfRule>
    <cfRule type="containsText" dxfId="6233" priority="2425" operator="containsText" text="NO Aceptable">
      <formula>NOT(ISERROR(SEARCH("NO Aceptable",W278)))</formula>
    </cfRule>
    <cfRule type="containsText" dxfId="6232" priority="2426" operator="containsText" text="Mejorable">
      <formula>NOT(ISERROR(SEARCH("Mejorable",W278)))</formula>
    </cfRule>
    <cfRule type="containsText" dxfId="6231" priority="2427" operator="containsText" text="Aceptable">
      <formula>NOT(ISERROR(SEARCH("Aceptable",W278)))</formula>
    </cfRule>
  </conditionalFormatting>
  <conditionalFormatting sqref="P278:U278 AI276:AJ278">
    <cfRule type="cellIs" dxfId="6230" priority="2428" operator="greaterThan">
      <formula>#REF!</formula>
    </cfRule>
  </conditionalFormatting>
  <conditionalFormatting sqref="S276">
    <cfRule type="cellIs" dxfId="6229" priority="2429" operator="greaterThan">
      <formula>#REF!</formula>
    </cfRule>
  </conditionalFormatting>
  <conditionalFormatting sqref="W277">
    <cfRule type="containsText" dxfId="6228" priority="2430" operator="containsText" text="No Aceptable o Aceptable con Control Especifico">
      <formula>NOT(ISERROR(SEARCH("No Aceptable o Aceptable con Control Especifico",W277)))</formula>
    </cfRule>
    <cfRule type="containsText" dxfId="6227" priority="2431" operator="containsText" text="NO Aceptable">
      <formula>NOT(ISERROR(SEARCH("NO Aceptable",W277)))</formula>
    </cfRule>
    <cfRule type="containsText" dxfId="6226" priority="2432" operator="containsText" text="Mejorable">
      <formula>NOT(ISERROR(SEARCH("Mejorable",W277)))</formula>
    </cfRule>
    <cfRule type="containsText" dxfId="6225" priority="2433" operator="containsText" text="Aceptable">
      <formula>NOT(ISERROR(SEARCH("Aceptable",W277)))</formula>
    </cfRule>
  </conditionalFormatting>
  <conditionalFormatting sqref="S276">
    <cfRule type="colorScale" priority="2434">
      <colorScale>
        <cfvo type="num" val="6"/>
        <cfvo type="num" val="9"/>
        <cfvo type="num" val="23"/>
        <color rgb="FFF8696B"/>
        <color rgb="FFFFEB84"/>
        <color rgb="FF63BE7B"/>
      </colorScale>
    </cfRule>
    <cfRule type="iconSet" priority="2435">
      <iconSet showValue="0" reverse="1">
        <cfvo type="percent" val="0"/>
        <cfvo type="num" val="10"/>
        <cfvo type="num" val="24"/>
      </iconSet>
    </cfRule>
    <cfRule type="iconSet" priority="2436">
      <iconSet showValue="0">
        <cfvo type="percent" val="0"/>
        <cfvo type="num" val="10"/>
        <cfvo type="num" val="24"/>
      </iconSet>
    </cfRule>
    <cfRule type="iconSet" priority="2437">
      <iconSet>
        <cfvo type="percent" val="0"/>
        <cfvo type="percent" val="9"/>
        <cfvo type="percent" val="23"/>
      </iconSet>
    </cfRule>
  </conditionalFormatting>
  <conditionalFormatting sqref="S277">
    <cfRule type="cellIs" dxfId="6224" priority="2438" operator="greaterThan">
      <formula>#REF!</formula>
    </cfRule>
  </conditionalFormatting>
  <conditionalFormatting sqref="T277:U277 P277:R277">
    <cfRule type="cellIs" dxfId="6223" priority="2439" operator="greaterThan">
      <formula>#REF!</formula>
    </cfRule>
  </conditionalFormatting>
  <conditionalFormatting sqref="S277">
    <cfRule type="colorScale" priority="2440">
      <colorScale>
        <cfvo type="num" val="6"/>
        <cfvo type="num" val="9"/>
        <cfvo type="num" val="23"/>
        <color rgb="FFF8696B"/>
        <color rgb="FFFFEB84"/>
        <color rgb="FF63BE7B"/>
      </colorScale>
    </cfRule>
    <cfRule type="iconSet" priority="2441">
      <iconSet showValue="0" reverse="1">
        <cfvo type="percent" val="0"/>
        <cfvo type="num" val="10"/>
        <cfvo type="num" val="24"/>
      </iconSet>
    </cfRule>
    <cfRule type="iconSet" priority="2442">
      <iconSet showValue="0">
        <cfvo type="percent" val="0"/>
        <cfvo type="num" val="10"/>
        <cfvo type="num" val="24"/>
      </iconSet>
    </cfRule>
    <cfRule type="iconSet" priority="2443">
      <iconSet>
        <cfvo type="percent" val="0"/>
        <cfvo type="percent" val="9"/>
        <cfvo type="percent" val="23"/>
      </iconSet>
    </cfRule>
  </conditionalFormatting>
  <conditionalFormatting sqref="S278">
    <cfRule type="colorScale" priority="2444">
      <colorScale>
        <cfvo type="num" val="6"/>
        <cfvo type="num" val="9"/>
        <cfvo type="num" val="23"/>
        <color rgb="FFF8696B"/>
        <color rgb="FFFFEB84"/>
        <color rgb="FF63BE7B"/>
      </colorScale>
    </cfRule>
    <cfRule type="iconSet" priority="2445">
      <iconSet showValue="0" reverse="1">
        <cfvo type="percent" val="0"/>
        <cfvo type="num" val="10"/>
        <cfvo type="num" val="24"/>
      </iconSet>
    </cfRule>
    <cfRule type="iconSet" priority="2446">
      <iconSet showValue="0">
        <cfvo type="percent" val="0"/>
        <cfvo type="num" val="10"/>
        <cfvo type="num" val="24"/>
      </iconSet>
    </cfRule>
    <cfRule type="iconSet" priority="2447">
      <iconSet>
        <cfvo type="percent" val="0"/>
        <cfvo type="percent" val="9"/>
        <cfvo type="percent" val="23"/>
      </iconSet>
    </cfRule>
  </conditionalFormatting>
  <conditionalFormatting sqref="W273 AN273">
    <cfRule type="containsText" dxfId="6222" priority="2448" operator="containsText" text="No Aceptable o Aceptable con Control Especifico">
      <formula>NOT(ISERROR(SEARCH("No Aceptable o Aceptable con Control Especifico",W273)))</formula>
    </cfRule>
    <cfRule type="containsText" dxfId="6221" priority="2449" operator="containsText" text="NO Aceptable">
      <formula>NOT(ISERROR(SEARCH("NO Aceptable",W273)))</formula>
    </cfRule>
    <cfRule type="containsText" dxfId="6220" priority="2450" operator="containsText" text="Mejorable">
      <formula>NOT(ISERROR(SEARCH("Mejorable",W273)))</formula>
    </cfRule>
    <cfRule type="containsText" dxfId="6219" priority="2451" operator="containsText" text="Aceptable">
      <formula>NOT(ISERROR(SEARCH("Aceptable",W273)))</formula>
    </cfRule>
  </conditionalFormatting>
  <conditionalFormatting sqref="AI273:AJ273 P273:U273">
    <cfRule type="cellIs" dxfId="6218" priority="2452" operator="greaterThan">
      <formula>#REF!</formula>
    </cfRule>
  </conditionalFormatting>
  <conditionalFormatting sqref="AL273">
    <cfRule type="containsText" dxfId="6217" priority="2453" operator="containsText" text="ACEPTABLE">
      <formula>NOT(ISERROR(SEARCH("ACEPTABLE",AL273)))</formula>
    </cfRule>
  </conditionalFormatting>
  <conditionalFormatting sqref="S273">
    <cfRule type="colorScale" priority="2454">
      <colorScale>
        <cfvo type="num" val="6"/>
        <cfvo type="num" val="9"/>
        <cfvo type="num" val="23"/>
        <color rgb="FFF8696B"/>
        <color rgb="FFFFEB84"/>
        <color rgb="FF63BE7B"/>
      </colorScale>
    </cfRule>
    <cfRule type="iconSet" priority="2455">
      <iconSet showValue="0" reverse="1">
        <cfvo type="percent" val="0"/>
        <cfvo type="num" val="10"/>
        <cfvo type="num" val="24"/>
      </iconSet>
    </cfRule>
    <cfRule type="iconSet" priority="2456">
      <iconSet showValue="0">
        <cfvo type="percent" val="0"/>
        <cfvo type="num" val="10"/>
        <cfvo type="num" val="24"/>
      </iconSet>
    </cfRule>
    <cfRule type="iconSet" priority="2457">
      <iconSet>
        <cfvo type="percent" val="0"/>
        <cfvo type="percent" val="9"/>
        <cfvo type="percent" val="23"/>
      </iconSet>
    </cfRule>
  </conditionalFormatting>
  <conditionalFormatting sqref="W282:W283 W286:W287 W294:W296 W298:W299 AN282:AN299 AN310 AN301:AN308">
    <cfRule type="containsText" dxfId="6216" priority="2458" operator="containsText" text="No Aceptable o Aceptable con Control Especifico">
      <formula>NOT(ISERROR(SEARCH("No Aceptable o Aceptable con Control Especifico",W282)))</formula>
    </cfRule>
    <cfRule type="containsText" dxfId="6215" priority="2459" operator="containsText" text="NO Aceptable">
      <formula>NOT(ISERROR(SEARCH("NO Aceptable",W282)))</formula>
    </cfRule>
    <cfRule type="containsText" dxfId="6214" priority="2460" operator="containsText" text="Mejorable">
      <formula>NOT(ISERROR(SEARCH("Mejorable",W282)))</formula>
    </cfRule>
    <cfRule type="containsText" dxfId="6213" priority="2461" operator="containsText" text="Aceptable">
      <formula>NOT(ISERROR(SEARCH("Aceptable",W282)))</formula>
    </cfRule>
  </conditionalFormatting>
  <conditionalFormatting sqref="AI282:AJ288 P282:U283 P284:T285 P286:U287 P290:T290 P294:U296 AI290:AJ296 AI298:AJ299 P298:U299">
    <cfRule type="cellIs" dxfId="6212" priority="2462" operator="greaterThan">
      <formula>#REF!</formula>
    </cfRule>
  </conditionalFormatting>
  <conditionalFormatting sqref="AL282:AL299 AL310 AL301:AL308">
    <cfRule type="containsText" dxfId="6211" priority="2463" operator="containsText" text="ACEPTABLE">
      <formula>NOT(ISERROR(SEARCH("ACEPTABLE",AL282)))</formula>
    </cfRule>
  </conditionalFormatting>
  <conditionalFormatting sqref="W284:W285">
    <cfRule type="containsText" dxfId="6210" priority="2464" operator="containsText" text="No Aceptable o Aceptable con Control Especifico">
      <formula>NOT(ISERROR(SEARCH("No Aceptable o Aceptable con Control Especifico",W284)))</formula>
    </cfRule>
    <cfRule type="containsText" dxfId="6209" priority="2465" operator="containsText" text="NO Aceptable">
      <formula>NOT(ISERROR(SEARCH("NO Aceptable",W284)))</formula>
    </cfRule>
    <cfRule type="containsText" dxfId="6208" priority="2466" operator="containsText" text="Mejorable">
      <formula>NOT(ISERROR(SEARCH("Mejorable",W284)))</formula>
    </cfRule>
    <cfRule type="containsText" dxfId="6207" priority="2467" operator="containsText" text="Aceptable">
      <formula>NOT(ISERROR(SEARCH("Aceptable",W284)))</formula>
    </cfRule>
  </conditionalFormatting>
  <conditionalFormatting sqref="U284:U285">
    <cfRule type="cellIs" dxfId="6206" priority="2468" operator="greaterThan">
      <formula>#REF!</formula>
    </cfRule>
  </conditionalFormatting>
  <conditionalFormatting sqref="W288">
    <cfRule type="containsText" dxfId="6205" priority="2469" operator="containsText" text="No Aceptable o Aceptable con Control Especifico">
      <formula>NOT(ISERROR(SEARCH("No Aceptable o Aceptable con Control Especifico",W288)))</formula>
    </cfRule>
    <cfRule type="containsText" dxfId="6204" priority="2470" operator="containsText" text="NO Aceptable">
      <formula>NOT(ISERROR(SEARCH("NO Aceptable",W288)))</formula>
    </cfRule>
    <cfRule type="containsText" dxfId="6203" priority="2471" operator="containsText" text="Mejorable">
      <formula>NOT(ISERROR(SEARCH("Mejorable",W288)))</formula>
    </cfRule>
    <cfRule type="containsText" dxfId="6202" priority="2472" operator="containsText" text="Aceptable">
      <formula>NOT(ISERROR(SEARCH("Aceptable",W288)))</formula>
    </cfRule>
  </conditionalFormatting>
  <conditionalFormatting sqref="P288:U288">
    <cfRule type="cellIs" dxfId="6201" priority="2473" operator="greaterThan">
      <formula>#REF!</formula>
    </cfRule>
  </conditionalFormatting>
  <conditionalFormatting sqref="S288">
    <cfRule type="colorScale" priority="2474">
      <colorScale>
        <cfvo type="num" val="6"/>
        <cfvo type="num" val="9"/>
        <cfvo type="num" val="23"/>
        <color rgb="FFF8696B"/>
        <color rgb="FFFFEB84"/>
        <color rgb="FF63BE7B"/>
      </colorScale>
    </cfRule>
    <cfRule type="iconSet" priority="2475">
      <iconSet showValue="0" reverse="1">
        <cfvo type="percent" val="0"/>
        <cfvo type="num" val="10"/>
        <cfvo type="num" val="24"/>
      </iconSet>
    </cfRule>
    <cfRule type="iconSet" priority="2476">
      <iconSet showValue="0">
        <cfvo type="percent" val="0"/>
        <cfvo type="num" val="10"/>
        <cfvo type="num" val="24"/>
      </iconSet>
    </cfRule>
    <cfRule type="iconSet" priority="2477">
      <iconSet>
        <cfvo type="percent" val="0"/>
        <cfvo type="percent" val="9"/>
        <cfvo type="percent" val="23"/>
      </iconSet>
    </cfRule>
  </conditionalFormatting>
  <conditionalFormatting sqref="W290">
    <cfRule type="containsText" dxfId="6200" priority="2478" operator="containsText" text="No Aceptable o Aceptable con Control Especifico">
      <formula>NOT(ISERROR(SEARCH("No Aceptable o Aceptable con Control Especifico",W290)))</formula>
    </cfRule>
    <cfRule type="containsText" dxfId="6199" priority="2479" operator="containsText" text="NO Aceptable">
      <formula>NOT(ISERROR(SEARCH("NO Aceptable",W290)))</formula>
    </cfRule>
    <cfRule type="containsText" dxfId="6198" priority="2480" operator="containsText" text="Mejorable">
      <formula>NOT(ISERROR(SEARCH("Mejorable",W290)))</formula>
    </cfRule>
    <cfRule type="containsText" dxfId="6197" priority="2481" operator="containsText" text="Aceptable">
      <formula>NOT(ISERROR(SEARCH("Aceptable",W290)))</formula>
    </cfRule>
  </conditionalFormatting>
  <conditionalFormatting sqref="U290">
    <cfRule type="cellIs" dxfId="6196" priority="2482" operator="greaterThan">
      <formula>#REF!</formula>
    </cfRule>
  </conditionalFormatting>
  <conditionalFormatting sqref="P291:T293">
    <cfRule type="cellIs" dxfId="6195" priority="2483" operator="greaterThan">
      <formula>#REF!</formula>
    </cfRule>
  </conditionalFormatting>
  <conditionalFormatting sqref="S291:S293">
    <cfRule type="colorScale" priority="2484">
      <colorScale>
        <cfvo type="num" val="6"/>
        <cfvo type="num" val="9"/>
        <cfvo type="num" val="23"/>
        <color rgb="FFF8696B"/>
        <color rgb="FFFFEB84"/>
        <color rgb="FF63BE7B"/>
      </colorScale>
    </cfRule>
    <cfRule type="iconSet" priority="2485">
      <iconSet showValue="0" reverse="1">
        <cfvo type="percent" val="0"/>
        <cfvo type="num" val="10"/>
        <cfvo type="num" val="24"/>
      </iconSet>
    </cfRule>
    <cfRule type="iconSet" priority="2486">
      <iconSet showValue="0">
        <cfvo type="percent" val="0"/>
        <cfvo type="num" val="10"/>
        <cfvo type="num" val="24"/>
      </iconSet>
    </cfRule>
    <cfRule type="iconSet" priority="2487">
      <iconSet>
        <cfvo type="percent" val="0"/>
        <cfvo type="percent" val="9"/>
        <cfvo type="percent" val="23"/>
      </iconSet>
    </cfRule>
  </conditionalFormatting>
  <conditionalFormatting sqref="W291:W293">
    <cfRule type="containsText" dxfId="6194" priority="2488" operator="containsText" text="No Aceptable o Aceptable con Control Especifico">
      <formula>NOT(ISERROR(SEARCH("No Aceptable o Aceptable con Control Especifico",W291)))</formula>
    </cfRule>
    <cfRule type="containsText" dxfId="6193" priority="2489" operator="containsText" text="NO Aceptable">
      <formula>NOT(ISERROR(SEARCH("NO Aceptable",W291)))</formula>
    </cfRule>
    <cfRule type="containsText" dxfId="6192" priority="2490" operator="containsText" text="Mejorable">
      <formula>NOT(ISERROR(SEARCH("Mejorable",W291)))</formula>
    </cfRule>
    <cfRule type="containsText" dxfId="6191" priority="2491" operator="containsText" text="Aceptable">
      <formula>NOT(ISERROR(SEARCH("Aceptable",W291)))</formula>
    </cfRule>
  </conditionalFormatting>
  <conditionalFormatting sqref="U291:U293">
    <cfRule type="cellIs" dxfId="6190" priority="2492" operator="greaterThan">
      <formula>#REF!</formula>
    </cfRule>
  </conditionalFormatting>
  <conditionalFormatting sqref="W289">
    <cfRule type="containsText" dxfId="6189" priority="2493" operator="containsText" text="No Aceptable o Aceptable con Control Especifico">
      <formula>NOT(ISERROR(SEARCH("No Aceptable o Aceptable con Control Especifico",W289)))</formula>
    </cfRule>
    <cfRule type="containsText" dxfId="6188" priority="2494" operator="containsText" text="NO Aceptable">
      <formula>NOT(ISERROR(SEARCH("NO Aceptable",W289)))</formula>
    </cfRule>
    <cfRule type="containsText" dxfId="6187" priority="2495" operator="containsText" text="Mejorable">
      <formula>NOT(ISERROR(SEARCH("Mejorable",W289)))</formula>
    </cfRule>
    <cfRule type="containsText" dxfId="6186" priority="2496" operator="containsText" text="Aceptable">
      <formula>NOT(ISERROR(SEARCH("Aceptable",W289)))</formula>
    </cfRule>
  </conditionalFormatting>
  <conditionalFormatting sqref="R289:S289 U289">
    <cfRule type="cellIs" dxfId="6185" priority="2497" operator="greaterThan">
      <formula>#REF!</formula>
    </cfRule>
  </conditionalFormatting>
  <conditionalFormatting sqref="S289">
    <cfRule type="colorScale" priority="2498">
      <colorScale>
        <cfvo type="num" val="6"/>
        <cfvo type="num" val="9"/>
        <cfvo type="num" val="23"/>
        <color rgb="FFF8696B"/>
        <color rgb="FFFFEB84"/>
        <color rgb="FF63BE7B"/>
      </colorScale>
    </cfRule>
    <cfRule type="iconSet" priority="2499">
      <iconSet showValue="0" reverse="1">
        <cfvo type="percent" val="0"/>
        <cfvo type="num" val="10"/>
        <cfvo type="num" val="24"/>
      </iconSet>
    </cfRule>
    <cfRule type="iconSet" priority="2500">
      <iconSet showValue="0">
        <cfvo type="percent" val="0"/>
        <cfvo type="num" val="10"/>
        <cfvo type="num" val="24"/>
      </iconSet>
    </cfRule>
    <cfRule type="iconSet" priority="2501">
      <iconSet>
        <cfvo type="percent" val="0"/>
        <cfvo type="percent" val="9"/>
        <cfvo type="percent" val="23"/>
      </iconSet>
    </cfRule>
  </conditionalFormatting>
  <conditionalFormatting sqref="P289:Q289 T289">
    <cfRule type="cellIs" dxfId="6184" priority="2502" operator="greaterThan">
      <formula>#REF!</formula>
    </cfRule>
  </conditionalFormatting>
  <conditionalFormatting sqref="AI289:AJ289">
    <cfRule type="cellIs" dxfId="6183" priority="2503" operator="greaterThan">
      <formula>#REF!</formula>
    </cfRule>
  </conditionalFormatting>
  <conditionalFormatting sqref="AI297:AJ297">
    <cfRule type="cellIs" dxfId="6182" priority="2504" operator="greaterThan">
      <formula>#REF!</formula>
    </cfRule>
  </conditionalFormatting>
  <conditionalFormatting sqref="W297">
    <cfRule type="containsText" dxfId="6181" priority="2505" operator="containsText" text="No Aceptable o Aceptable con Control Especifico">
      <formula>NOT(ISERROR(SEARCH("No Aceptable o Aceptable con Control Especifico",W297)))</formula>
    </cfRule>
    <cfRule type="containsText" dxfId="6180" priority="2506" operator="containsText" text="NO Aceptable">
      <formula>NOT(ISERROR(SEARCH("NO Aceptable",W297)))</formula>
    </cfRule>
    <cfRule type="containsText" dxfId="6179" priority="2507" operator="containsText" text="Mejorable">
      <formula>NOT(ISERROR(SEARCH("Mejorable",W297)))</formula>
    </cfRule>
    <cfRule type="containsText" dxfId="6178" priority="2508" operator="containsText" text="Aceptable">
      <formula>NOT(ISERROR(SEARCH("Aceptable",W297)))</formula>
    </cfRule>
  </conditionalFormatting>
  <conditionalFormatting sqref="R297:S297 U297">
    <cfRule type="cellIs" dxfId="6177" priority="2509" operator="greaterThan">
      <formula>#REF!</formula>
    </cfRule>
  </conditionalFormatting>
  <conditionalFormatting sqref="P297:Q297 T297">
    <cfRule type="cellIs" dxfId="6176" priority="2510" operator="greaterThan">
      <formula>#REF!</formula>
    </cfRule>
  </conditionalFormatting>
  <conditionalFormatting sqref="S297">
    <cfRule type="colorScale" priority="2511">
      <colorScale>
        <cfvo type="num" val="6"/>
        <cfvo type="num" val="9"/>
        <cfvo type="num" val="23"/>
        <color rgb="FFF8696B"/>
        <color rgb="FFFFEB84"/>
        <color rgb="FF63BE7B"/>
      </colorScale>
    </cfRule>
    <cfRule type="iconSet" priority="2512">
      <iconSet showValue="0" reverse="1">
        <cfvo type="percent" val="0"/>
        <cfvo type="num" val="10"/>
        <cfvo type="num" val="24"/>
      </iconSet>
    </cfRule>
    <cfRule type="iconSet" priority="2513">
      <iconSet showValue="0">
        <cfvo type="percent" val="0"/>
        <cfvo type="num" val="10"/>
        <cfvo type="num" val="24"/>
      </iconSet>
    </cfRule>
    <cfRule type="iconSet" priority="2514">
      <iconSet>
        <cfvo type="percent" val="0"/>
        <cfvo type="percent" val="9"/>
        <cfvo type="percent" val="23"/>
      </iconSet>
    </cfRule>
  </conditionalFormatting>
  <conditionalFormatting sqref="S282:S287 S290 S294:S296 S298:S299">
    <cfRule type="colorScale" priority="2515">
      <colorScale>
        <cfvo type="num" val="6"/>
        <cfvo type="num" val="9"/>
        <cfvo type="num" val="23"/>
        <color rgb="FFF8696B"/>
        <color rgb="FFFFEB84"/>
        <color rgb="FF63BE7B"/>
      </colorScale>
    </cfRule>
    <cfRule type="iconSet" priority="2516">
      <iconSet showValue="0" reverse="1">
        <cfvo type="percent" val="0"/>
        <cfvo type="num" val="10"/>
        <cfvo type="num" val="24"/>
      </iconSet>
    </cfRule>
    <cfRule type="iconSet" priority="2517">
      <iconSet showValue="0">
        <cfvo type="percent" val="0"/>
        <cfvo type="num" val="10"/>
        <cfvo type="num" val="24"/>
      </iconSet>
    </cfRule>
    <cfRule type="iconSet" priority="2518">
      <iconSet>
        <cfvo type="percent" val="0"/>
        <cfvo type="percent" val="9"/>
        <cfvo type="percent" val="23"/>
      </iconSet>
    </cfRule>
  </conditionalFormatting>
  <conditionalFormatting sqref="W304">
    <cfRule type="containsText" dxfId="6175" priority="2519" operator="containsText" text="No Aceptable o Aceptable con Control Especifico">
      <formula>NOT(ISERROR(SEARCH("No Aceptable o Aceptable con Control Especifico",W304)))</formula>
    </cfRule>
    <cfRule type="containsText" dxfId="6174" priority="2520" operator="containsText" text="NO Aceptable">
      <formula>NOT(ISERROR(SEARCH("NO Aceptable",W304)))</formula>
    </cfRule>
    <cfRule type="containsText" dxfId="6173" priority="2521" operator="containsText" text="Mejorable">
      <formula>NOT(ISERROR(SEARCH("Mejorable",W304)))</formula>
    </cfRule>
    <cfRule type="containsText" dxfId="6172" priority="2522" operator="containsText" text="Aceptable">
      <formula>NOT(ISERROR(SEARCH("Aceptable",W304)))</formula>
    </cfRule>
  </conditionalFormatting>
  <conditionalFormatting sqref="AI304:AJ304 P304:U304">
    <cfRule type="cellIs" dxfId="6171" priority="2523" operator="greaterThan">
      <formula>#REF!</formula>
    </cfRule>
  </conditionalFormatting>
  <conditionalFormatting sqref="S304">
    <cfRule type="colorScale" priority="2524">
      <colorScale>
        <cfvo type="num" val="6"/>
        <cfvo type="num" val="9"/>
        <cfvo type="num" val="23"/>
        <color rgb="FFF8696B"/>
        <color rgb="FFFFEB84"/>
        <color rgb="FF63BE7B"/>
      </colorScale>
    </cfRule>
    <cfRule type="iconSet" priority="2525">
      <iconSet showValue="0" reverse="1">
        <cfvo type="percent" val="0"/>
        <cfvo type="num" val="10"/>
        <cfvo type="num" val="24"/>
      </iconSet>
    </cfRule>
    <cfRule type="iconSet" priority="2526">
      <iconSet showValue="0">
        <cfvo type="percent" val="0"/>
        <cfvo type="num" val="10"/>
        <cfvo type="num" val="24"/>
      </iconSet>
    </cfRule>
    <cfRule type="iconSet" priority="2527">
      <iconSet>
        <cfvo type="percent" val="0"/>
        <cfvo type="percent" val="9"/>
        <cfvo type="percent" val="23"/>
      </iconSet>
    </cfRule>
  </conditionalFormatting>
  <conditionalFormatting sqref="W303">
    <cfRule type="containsText" dxfId="6170" priority="2528" operator="containsText" text="No Aceptable o Aceptable con Control Especifico">
      <formula>NOT(ISERROR(SEARCH("No Aceptable o Aceptable con Control Especifico",W303)))</formula>
    </cfRule>
    <cfRule type="containsText" dxfId="6169" priority="2529" operator="containsText" text="NO Aceptable">
      <formula>NOT(ISERROR(SEARCH("NO Aceptable",W303)))</formula>
    </cfRule>
    <cfRule type="containsText" dxfId="6168" priority="2530" operator="containsText" text="Mejorable">
      <formula>NOT(ISERROR(SEARCH("Mejorable",W303)))</formula>
    </cfRule>
    <cfRule type="containsText" dxfId="6167" priority="2531" operator="containsText" text="Aceptable">
      <formula>NOT(ISERROR(SEARCH("Aceptable",W303)))</formula>
    </cfRule>
  </conditionalFormatting>
  <conditionalFormatting sqref="AI303:AJ303 P303:U303">
    <cfRule type="cellIs" dxfId="6166" priority="2532" operator="greaterThan">
      <formula>#REF!</formula>
    </cfRule>
  </conditionalFormatting>
  <conditionalFormatting sqref="S303">
    <cfRule type="colorScale" priority="2533">
      <colorScale>
        <cfvo type="num" val="6"/>
        <cfvo type="num" val="9"/>
        <cfvo type="num" val="23"/>
        <color rgb="FFF8696B"/>
        <color rgb="FFFFEB84"/>
        <color rgb="FF63BE7B"/>
      </colorScale>
    </cfRule>
    <cfRule type="iconSet" priority="2534">
      <iconSet showValue="0" reverse="1">
        <cfvo type="percent" val="0"/>
        <cfvo type="num" val="10"/>
        <cfvo type="num" val="24"/>
      </iconSet>
    </cfRule>
    <cfRule type="iconSet" priority="2535">
      <iconSet showValue="0">
        <cfvo type="percent" val="0"/>
        <cfvo type="num" val="10"/>
        <cfvo type="num" val="24"/>
      </iconSet>
    </cfRule>
    <cfRule type="iconSet" priority="2536">
      <iconSet>
        <cfvo type="percent" val="0"/>
        <cfvo type="percent" val="9"/>
        <cfvo type="percent" val="23"/>
      </iconSet>
    </cfRule>
  </conditionalFormatting>
  <conditionalFormatting sqref="W308">
    <cfRule type="containsText" dxfId="6165" priority="2537" operator="containsText" text="No Aceptable o Aceptable con Control Especifico">
      <formula>NOT(ISERROR(SEARCH("No Aceptable o Aceptable con Control Especifico",W308)))</formula>
    </cfRule>
    <cfRule type="containsText" dxfId="6164" priority="2538" operator="containsText" text="NO Aceptable">
      <formula>NOT(ISERROR(SEARCH("NO Aceptable",W308)))</formula>
    </cfRule>
    <cfRule type="containsText" dxfId="6163" priority="2539" operator="containsText" text="Mejorable">
      <formula>NOT(ISERROR(SEARCH("Mejorable",W308)))</formula>
    </cfRule>
    <cfRule type="containsText" dxfId="6162" priority="2540" operator="containsText" text="Aceptable">
      <formula>NOT(ISERROR(SEARCH("Aceptable",W308)))</formula>
    </cfRule>
  </conditionalFormatting>
  <conditionalFormatting sqref="U308 R308:S308 R310:S310">
    <cfRule type="cellIs" dxfId="6161" priority="2541" operator="greaterThan">
      <formula>#REF!</formula>
    </cfRule>
  </conditionalFormatting>
  <conditionalFormatting sqref="T308 P308:Q308 P310:Q310">
    <cfRule type="cellIs" dxfId="6160" priority="2542" operator="greaterThan">
      <formula>#REF!</formula>
    </cfRule>
  </conditionalFormatting>
  <conditionalFormatting sqref="AI308:AJ308 AI310:AJ310">
    <cfRule type="cellIs" dxfId="6159" priority="2543" operator="greaterThan">
      <formula>#REF!</formula>
    </cfRule>
  </conditionalFormatting>
  <conditionalFormatting sqref="S308 S310">
    <cfRule type="colorScale" priority="2544">
      <colorScale>
        <cfvo type="num" val="6"/>
        <cfvo type="num" val="9"/>
        <cfvo type="num" val="23"/>
        <color rgb="FFF8696B"/>
        <color rgb="FFFFEB84"/>
        <color rgb="FF63BE7B"/>
      </colorScale>
    </cfRule>
    <cfRule type="iconSet" priority="2545">
      <iconSet showValue="0" reverse="1">
        <cfvo type="percent" val="0"/>
        <cfvo type="num" val="10"/>
        <cfvo type="num" val="24"/>
      </iconSet>
    </cfRule>
    <cfRule type="iconSet" priority="2546">
      <iconSet showValue="0">
        <cfvo type="percent" val="0"/>
        <cfvo type="num" val="10"/>
        <cfvo type="num" val="24"/>
      </iconSet>
    </cfRule>
    <cfRule type="iconSet" priority="2547">
      <iconSet>
        <cfvo type="percent" val="0"/>
        <cfvo type="percent" val="9"/>
        <cfvo type="percent" val="23"/>
      </iconSet>
    </cfRule>
  </conditionalFormatting>
  <conditionalFormatting sqref="W301:W302">
    <cfRule type="containsText" dxfId="6158" priority="2548" operator="containsText" text="No Aceptable o Aceptable con Control Especifico">
      <formula>NOT(ISERROR(SEARCH("No Aceptable o Aceptable con Control Especifico",W301)))</formula>
    </cfRule>
    <cfRule type="containsText" dxfId="6157" priority="2549" operator="containsText" text="NO Aceptable">
      <formula>NOT(ISERROR(SEARCH("NO Aceptable",W301)))</formula>
    </cfRule>
    <cfRule type="containsText" dxfId="6156" priority="2550" operator="containsText" text="Mejorable">
      <formula>NOT(ISERROR(SEARCH("Mejorable",W301)))</formula>
    </cfRule>
    <cfRule type="containsText" dxfId="6155" priority="2551" operator="containsText" text="Aceptable">
      <formula>NOT(ISERROR(SEARCH("Aceptable",W301)))</formula>
    </cfRule>
  </conditionalFormatting>
  <conditionalFormatting sqref="AJ301:AJ302 P301:U302">
    <cfRule type="cellIs" dxfId="6154" priority="2552" operator="greaterThan">
      <formula>#REF!</formula>
    </cfRule>
  </conditionalFormatting>
  <conditionalFormatting sqref="S301:S302">
    <cfRule type="iconSet" priority="2553">
      <iconSet>
        <cfvo type="percent" val="0"/>
        <cfvo type="percent" val="9"/>
        <cfvo type="percent" val="23"/>
      </iconSet>
    </cfRule>
    <cfRule type="colorScale" priority="2554">
      <colorScale>
        <cfvo type="num" val="6"/>
        <cfvo type="num" val="9"/>
        <cfvo type="num" val="23"/>
        <color rgb="FFF8696B"/>
        <color rgb="FFFFEB84"/>
        <color rgb="FF63BE7B"/>
      </colorScale>
    </cfRule>
    <cfRule type="iconSet" priority="2555">
      <iconSet showValue="0" reverse="1">
        <cfvo type="percent" val="0"/>
        <cfvo type="num" val="10"/>
        <cfvo type="num" val="24"/>
      </iconSet>
    </cfRule>
    <cfRule type="iconSet" priority="2556">
      <iconSet showValue="0">
        <cfvo type="percent" val="0"/>
        <cfvo type="num" val="10"/>
        <cfvo type="num" val="24"/>
      </iconSet>
    </cfRule>
  </conditionalFormatting>
  <conditionalFormatting sqref="W307">
    <cfRule type="containsText" dxfId="6153" priority="2557" operator="containsText" text="No Aceptable o Aceptable con Control Especifico">
      <formula>NOT(ISERROR(SEARCH("No Aceptable o Aceptable con Control Especifico",W307)))</formula>
    </cfRule>
    <cfRule type="containsText" dxfId="6152" priority="2558" operator="containsText" text="NO Aceptable">
      <formula>NOT(ISERROR(SEARCH("NO Aceptable",W307)))</formula>
    </cfRule>
    <cfRule type="containsText" dxfId="6151" priority="2559" operator="containsText" text="Mejorable">
      <formula>NOT(ISERROR(SEARCH("Mejorable",W307)))</formula>
    </cfRule>
    <cfRule type="containsText" dxfId="6150" priority="2560" operator="containsText" text="Aceptable">
      <formula>NOT(ISERROR(SEARCH("Aceptable",W307)))</formula>
    </cfRule>
  </conditionalFormatting>
  <conditionalFormatting sqref="P307:U307 AI305:AJ307">
    <cfRule type="cellIs" dxfId="6149" priority="2561" operator="greaterThan">
      <formula>#REF!</formula>
    </cfRule>
  </conditionalFormatting>
  <conditionalFormatting sqref="S305">
    <cfRule type="cellIs" dxfId="6148" priority="2562" operator="greaterThan">
      <formula>#REF!</formula>
    </cfRule>
  </conditionalFormatting>
  <conditionalFormatting sqref="W306">
    <cfRule type="containsText" dxfId="6147" priority="2563" operator="containsText" text="No Aceptable o Aceptable con Control Especifico">
      <formula>NOT(ISERROR(SEARCH("No Aceptable o Aceptable con Control Especifico",W306)))</formula>
    </cfRule>
    <cfRule type="containsText" dxfId="6146" priority="2564" operator="containsText" text="NO Aceptable">
      <formula>NOT(ISERROR(SEARCH("NO Aceptable",W306)))</formula>
    </cfRule>
    <cfRule type="containsText" dxfId="6145" priority="2565" operator="containsText" text="Mejorable">
      <formula>NOT(ISERROR(SEARCH("Mejorable",W306)))</formula>
    </cfRule>
    <cfRule type="containsText" dxfId="6144" priority="2566" operator="containsText" text="Aceptable">
      <formula>NOT(ISERROR(SEARCH("Aceptable",W306)))</formula>
    </cfRule>
  </conditionalFormatting>
  <conditionalFormatting sqref="T305:U305 P305:R305">
    <cfRule type="cellIs" dxfId="6143" priority="2567" operator="greaterThan">
      <formula>#REF!</formula>
    </cfRule>
  </conditionalFormatting>
  <conditionalFormatting sqref="S305">
    <cfRule type="colorScale" priority="2568">
      <colorScale>
        <cfvo type="num" val="6"/>
        <cfvo type="num" val="9"/>
        <cfvo type="num" val="23"/>
        <color rgb="FFF8696B"/>
        <color rgb="FFFFEB84"/>
        <color rgb="FF63BE7B"/>
      </colorScale>
    </cfRule>
    <cfRule type="iconSet" priority="2569">
      <iconSet showValue="0" reverse="1">
        <cfvo type="percent" val="0"/>
        <cfvo type="num" val="10"/>
        <cfvo type="num" val="24"/>
      </iconSet>
    </cfRule>
    <cfRule type="iconSet" priority="2570">
      <iconSet showValue="0">
        <cfvo type="percent" val="0"/>
        <cfvo type="num" val="10"/>
        <cfvo type="num" val="24"/>
      </iconSet>
    </cfRule>
    <cfRule type="iconSet" priority="2571">
      <iconSet>
        <cfvo type="percent" val="0"/>
        <cfvo type="percent" val="9"/>
        <cfvo type="percent" val="23"/>
      </iconSet>
    </cfRule>
  </conditionalFormatting>
  <conditionalFormatting sqref="W305">
    <cfRule type="containsText" dxfId="6142" priority="2572" operator="containsText" text="No Aceptable o Aceptable con Control Especifico">
      <formula>NOT(ISERROR(SEARCH("No Aceptable o Aceptable con Control Especifico",W305)))</formula>
    </cfRule>
    <cfRule type="containsText" dxfId="6141" priority="2573" operator="containsText" text="NO Aceptable">
      <formula>NOT(ISERROR(SEARCH("NO Aceptable",W305)))</formula>
    </cfRule>
    <cfRule type="containsText" dxfId="6140" priority="2574" operator="containsText" text="Mejorable">
      <formula>NOT(ISERROR(SEARCH("Mejorable",W305)))</formula>
    </cfRule>
    <cfRule type="containsText" dxfId="6139" priority="2575" operator="containsText" text="Aceptable">
      <formula>NOT(ISERROR(SEARCH("Aceptable",W305)))</formula>
    </cfRule>
  </conditionalFormatting>
  <conditionalFormatting sqref="S306">
    <cfRule type="cellIs" dxfId="6138" priority="2576" operator="greaterThan">
      <formula>#REF!</formula>
    </cfRule>
  </conditionalFormatting>
  <conditionalFormatting sqref="T306:U306 P306:R306">
    <cfRule type="cellIs" dxfId="6137" priority="2577" operator="greaterThan">
      <formula>#REF!</formula>
    </cfRule>
  </conditionalFormatting>
  <conditionalFormatting sqref="S306">
    <cfRule type="colorScale" priority="2578">
      <colorScale>
        <cfvo type="num" val="6"/>
        <cfvo type="num" val="9"/>
        <cfvo type="num" val="23"/>
        <color rgb="FFF8696B"/>
        <color rgb="FFFFEB84"/>
        <color rgb="FF63BE7B"/>
      </colorScale>
    </cfRule>
    <cfRule type="iconSet" priority="2579">
      <iconSet showValue="0" reverse="1">
        <cfvo type="percent" val="0"/>
        <cfvo type="num" val="10"/>
        <cfvo type="num" val="24"/>
      </iconSet>
    </cfRule>
    <cfRule type="iconSet" priority="2580">
      <iconSet showValue="0">
        <cfvo type="percent" val="0"/>
        <cfvo type="num" val="10"/>
        <cfvo type="num" val="24"/>
      </iconSet>
    </cfRule>
    <cfRule type="iconSet" priority="2581">
      <iconSet>
        <cfvo type="percent" val="0"/>
        <cfvo type="percent" val="9"/>
        <cfvo type="percent" val="23"/>
      </iconSet>
    </cfRule>
  </conditionalFormatting>
  <conditionalFormatting sqref="S307">
    <cfRule type="colorScale" priority="2582">
      <colorScale>
        <cfvo type="num" val="6"/>
        <cfvo type="num" val="9"/>
        <cfvo type="num" val="23"/>
        <color rgb="FFF8696B"/>
        <color rgb="FFFFEB84"/>
        <color rgb="FF63BE7B"/>
      </colorScale>
    </cfRule>
    <cfRule type="iconSet" priority="2583">
      <iconSet showValue="0" reverse="1">
        <cfvo type="percent" val="0"/>
        <cfvo type="num" val="10"/>
        <cfvo type="num" val="24"/>
      </iconSet>
    </cfRule>
    <cfRule type="iconSet" priority="2584">
      <iconSet showValue="0">
        <cfvo type="percent" val="0"/>
        <cfvo type="num" val="10"/>
        <cfvo type="num" val="24"/>
      </iconSet>
    </cfRule>
    <cfRule type="iconSet" priority="2585">
      <iconSet>
        <cfvo type="percent" val="0"/>
        <cfvo type="percent" val="9"/>
        <cfvo type="percent" val="23"/>
      </iconSet>
    </cfRule>
  </conditionalFormatting>
  <conditionalFormatting sqref="W310">
    <cfRule type="containsText" dxfId="6136" priority="2586" operator="containsText" text="No Aceptable o Aceptable con Control Especifico">
      <formula>NOT(ISERROR(SEARCH("No Aceptable o Aceptable con Control Especifico",W310)))</formula>
    </cfRule>
    <cfRule type="containsText" dxfId="6135" priority="2587" operator="containsText" text="NO Aceptable">
      <formula>NOT(ISERROR(SEARCH("NO Aceptable",W310)))</formula>
    </cfRule>
    <cfRule type="containsText" dxfId="6134" priority="2588" operator="containsText" text="Mejorable">
      <formula>NOT(ISERROR(SEARCH("Mejorable",W310)))</formula>
    </cfRule>
    <cfRule type="containsText" dxfId="6133" priority="2589" operator="containsText" text="Aceptable">
      <formula>NOT(ISERROR(SEARCH("Aceptable",W310)))</formula>
    </cfRule>
  </conditionalFormatting>
  <conditionalFormatting sqref="T310:U310">
    <cfRule type="cellIs" dxfId="6132" priority="2590" operator="greaterThan">
      <formula>#REF!</formula>
    </cfRule>
  </conditionalFormatting>
  <conditionalFormatting sqref="AN309">
    <cfRule type="containsText" dxfId="6131" priority="2591" operator="containsText" text="No Aceptable o Aceptable con Control Especifico">
      <formula>NOT(ISERROR(SEARCH("No Aceptable o Aceptable con Control Especifico",AN309)))</formula>
    </cfRule>
    <cfRule type="containsText" dxfId="6130" priority="2592" operator="containsText" text="NO Aceptable">
      <formula>NOT(ISERROR(SEARCH("NO Aceptable",AN309)))</formula>
    </cfRule>
    <cfRule type="containsText" dxfId="6129" priority="2593" operator="containsText" text="Mejorable">
      <formula>NOT(ISERROR(SEARCH("Mejorable",AN309)))</formula>
    </cfRule>
    <cfRule type="containsText" dxfId="6128" priority="2594" operator="containsText" text="Aceptable">
      <formula>NOT(ISERROR(SEARCH("Aceptable",AN309)))</formula>
    </cfRule>
  </conditionalFormatting>
  <conditionalFormatting sqref="AL309">
    <cfRule type="containsText" dxfId="6127" priority="2595" operator="containsText" text="ACEPTABLE">
      <formula>NOT(ISERROR(SEARCH("ACEPTABLE",AL309)))</formula>
    </cfRule>
  </conditionalFormatting>
  <conditionalFormatting sqref="AI309:AJ309">
    <cfRule type="cellIs" dxfId="6126" priority="2596" operator="greaterThan">
      <formula>#REF!</formula>
    </cfRule>
  </conditionalFormatting>
  <conditionalFormatting sqref="R309:S309">
    <cfRule type="cellIs" dxfId="6125" priority="2597" operator="greaterThan">
      <formula>#REF!</formula>
    </cfRule>
  </conditionalFormatting>
  <conditionalFormatting sqref="P309:Q309">
    <cfRule type="cellIs" dxfId="6124" priority="2598" operator="greaterThan">
      <formula>#REF!</formula>
    </cfRule>
  </conditionalFormatting>
  <conditionalFormatting sqref="S309">
    <cfRule type="colorScale" priority="2599">
      <colorScale>
        <cfvo type="num" val="6"/>
        <cfvo type="num" val="9"/>
        <cfvo type="num" val="23"/>
        <color rgb="FFF8696B"/>
        <color rgb="FFFFEB84"/>
        <color rgb="FF63BE7B"/>
      </colorScale>
    </cfRule>
    <cfRule type="iconSet" priority="2600">
      <iconSet showValue="0" reverse="1">
        <cfvo type="percent" val="0"/>
        <cfvo type="num" val="10"/>
        <cfvo type="num" val="24"/>
      </iconSet>
    </cfRule>
    <cfRule type="iconSet" priority="2601">
      <iconSet showValue="0">
        <cfvo type="percent" val="0"/>
        <cfvo type="num" val="10"/>
        <cfvo type="num" val="24"/>
      </iconSet>
    </cfRule>
    <cfRule type="iconSet" priority="2602">
      <iconSet>
        <cfvo type="percent" val="0"/>
        <cfvo type="percent" val="9"/>
        <cfvo type="percent" val="23"/>
      </iconSet>
    </cfRule>
  </conditionalFormatting>
  <conditionalFormatting sqref="W309">
    <cfRule type="containsText" dxfId="6123" priority="2603" operator="containsText" text="No Aceptable o Aceptable con Control Especifico">
      <formula>NOT(ISERROR(SEARCH("No Aceptable o Aceptable con Control Especifico",W309)))</formula>
    </cfRule>
    <cfRule type="containsText" dxfId="6122" priority="2604" operator="containsText" text="NO Aceptable">
      <formula>NOT(ISERROR(SEARCH("NO Aceptable",W309)))</formula>
    </cfRule>
    <cfRule type="containsText" dxfId="6121" priority="2605" operator="containsText" text="Mejorable">
      <formula>NOT(ISERROR(SEARCH("Mejorable",W309)))</formula>
    </cfRule>
    <cfRule type="containsText" dxfId="6120" priority="2606" operator="containsText" text="Aceptable">
      <formula>NOT(ISERROR(SEARCH("Aceptable",W309)))</formula>
    </cfRule>
  </conditionalFormatting>
  <conditionalFormatting sqref="T309:U309">
    <cfRule type="cellIs" dxfId="6119" priority="2607" operator="greaterThan">
      <formula>#REF!</formula>
    </cfRule>
  </conditionalFormatting>
  <conditionalFormatting sqref="AN106:AN107">
    <cfRule type="containsText" dxfId="6118" priority="2608" operator="containsText" text="No Aceptable o Aceptable con Control Especifico">
      <formula>NOT(ISERROR(SEARCH("No Aceptable o Aceptable con Control Especifico",AN106)))</formula>
    </cfRule>
    <cfRule type="containsText" dxfId="6117" priority="2609" operator="containsText" text="NO Aceptable">
      <formula>NOT(ISERROR(SEARCH("NO Aceptable",AN106)))</formula>
    </cfRule>
    <cfRule type="containsText" dxfId="6116" priority="2610" operator="containsText" text="Mejorable">
      <formula>NOT(ISERROR(SEARCH("Mejorable",AN106)))</formula>
    </cfRule>
    <cfRule type="containsText" dxfId="6115" priority="2611" operator="containsText" text="Aceptable">
      <formula>NOT(ISERROR(SEARCH("Aceptable",AN106)))</formula>
    </cfRule>
  </conditionalFormatting>
  <conditionalFormatting sqref="AL106:AL107">
    <cfRule type="containsText" dxfId="6114" priority="2612" operator="containsText" text="ACEPTABLE">
      <formula>NOT(ISERROR(SEARCH("ACEPTABLE",AL106)))</formula>
    </cfRule>
  </conditionalFormatting>
  <conditionalFormatting sqref="AN243:AN245">
    <cfRule type="containsText" dxfId="6113" priority="2613" operator="containsText" text="No Aceptable o Aceptable con Control Especifico">
      <formula>NOT(ISERROR(SEARCH("No Aceptable o Aceptable con Control Especifico",AN243)))</formula>
    </cfRule>
    <cfRule type="containsText" dxfId="6112" priority="2614" operator="containsText" text="NO Aceptable">
      <formula>NOT(ISERROR(SEARCH("NO Aceptable",AN243)))</formula>
    </cfRule>
    <cfRule type="containsText" dxfId="6111" priority="2615" operator="containsText" text="Mejorable">
      <formula>NOT(ISERROR(SEARCH("Mejorable",AN243)))</formula>
    </cfRule>
    <cfRule type="containsText" dxfId="6110" priority="2616" operator="containsText" text="Aceptable">
      <formula>NOT(ISERROR(SEARCH("Aceptable",AN243)))</formula>
    </cfRule>
  </conditionalFormatting>
  <conditionalFormatting sqref="AI243:AJ245">
    <cfRule type="cellIs" dxfId="6109" priority="2617" operator="greaterThan">
      <formula>#REF!</formula>
    </cfRule>
  </conditionalFormatting>
  <conditionalFormatting sqref="AL243:AL245">
    <cfRule type="containsText" dxfId="6108" priority="2618" operator="containsText" text="ACEPTABLE">
      <formula>NOT(ISERROR(SEARCH("ACEPTABLE",AL243)))</formula>
    </cfRule>
  </conditionalFormatting>
  <conditionalFormatting sqref="P243:U244 P245:T245">
    <cfRule type="cellIs" dxfId="6107" priority="2619" operator="greaterThan">
      <formula>#REF!</formula>
    </cfRule>
  </conditionalFormatting>
  <conditionalFormatting sqref="W243:W244">
    <cfRule type="containsText" dxfId="6106" priority="2620" operator="containsText" text="No Aceptable o Aceptable con Control Especifico">
      <formula>NOT(ISERROR(SEARCH("No Aceptable o Aceptable con Control Especifico",W243)))</formula>
    </cfRule>
    <cfRule type="containsText" dxfId="6105" priority="2621" operator="containsText" text="NO Aceptable">
      <formula>NOT(ISERROR(SEARCH("NO Aceptable",W243)))</formula>
    </cfRule>
    <cfRule type="containsText" dxfId="6104" priority="2622" operator="containsText" text="Mejorable">
      <formula>NOT(ISERROR(SEARCH("Mejorable",W243)))</formula>
    </cfRule>
    <cfRule type="containsText" dxfId="6103" priority="2623" operator="containsText" text="Aceptable">
      <formula>NOT(ISERROR(SEARCH("Aceptable",W243)))</formula>
    </cfRule>
  </conditionalFormatting>
  <conditionalFormatting sqref="S243:S245">
    <cfRule type="colorScale" priority="2624">
      <colorScale>
        <cfvo type="num" val="6"/>
        <cfvo type="num" val="9"/>
        <cfvo type="num" val="23"/>
        <color rgb="FFF8696B"/>
        <color rgb="FFFFEB84"/>
        <color rgb="FF63BE7B"/>
      </colorScale>
    </cfRule>
    <cfRule type="iconSet" priority="2625">
      <iconSet showValue="0" reverse="1">
        <cfvo type="percent" val="0"/>
        <cfvo type="num" val="10"/>
        <cfvo type="num" val="24"/>
      </iconSet>
    </cfRule>
    <cfRule type="iconSet" priority="2626">
      <iconSet showValue="0">
        <cfvo type="percent" val="0"/>
        <cfvo type="num" val="10"/>
        <cfvo type="num" val="24"/>
      </iconSet>
    </cfRule>
    <cfRule type="iconSet" priority="2627">
      <iconSet>
        <cfvo type="percent" val="0"/>
        <cfvo type="percent" val="9"/>
        <cfvo type="percent" val="23"/>
      </iconSet>
    </cfRule>
  </conditionalFormatting>
  <conditionalFormatting sqref="W245">
    <cfRule type="containsText" dxfId="6102" priority="2628" operator="containsText" text="No Aceptable o Aceptable con Control Especifico">
      <formula>NOT(ISERROR(SEARCH("No Aceptable o Aceptable con Control Especifico",W245)))</formula>
    </cfRule>
    <cfRule type="containsText" dxfId="6101" priority="2629" operator="containsText" text="NO Aceptable">
      <formula>NOT(ISERROR(SEARCH("NO Aceptable",W245)))</formula>
    </cfRule>
    <cfRule type="containsText" dxfId="6100" priority="2630" operator="containsText" text="Mejorable">
      <formula>NOT(ISERROR(SEARCH("Mejorable",W245)))</formula>
    </cfRule>
    <cfRule type="containsText" dxfId="6099" priority="2631" operator="containsText" text="Aceptable">
      <formula>NOT(ISERROR(SEARCH("Aceptable",W245)))</formula>
    </cfRule>
  </conditionalFormatting>
  <conditionalFormatting sqref="U245">
    <cfRule type="cellIs" dxfId="6098" priority="2632" operator="greaterThan">
      <formula>#REF!</formula>
    </cfRule>
  </conditionalFormatting>
  <conditionalFormatting sqref="AN312">
    <cfRule type="containsText" dxfId="6097" priority="2633" operator="containsText" text="No Aceptable o Aceptable con Control Especifico">
      <formula>NOT(ISERROR(SEARCH("No Aceptable o Aceptable con Control Especifico",AN312)))</formula>
    </cfRule>
    <cfRule type="containsText" dxfId="6096" priority="2634" operator="containsText" text="NO Aceptable">
      <formula>NOT(ISERROR(SEARCH("NO Aceptable",AN312)))</formula>
    </cfRule>
    <cfRule type="containsText" dxfId="6095" priority="2635" operator="containsText" text="Mejorable">
      <formula>NOT(ISERROR(SEARCH("Mejorable",AN312)))</formula>
    </cfRule>
    <cfRule type="containsText" dxfId="6094" priority="2636" operator="containsText" text="Aceptable">
      <formula>NOT(ISERROR(SEARCH("Aceptable",AN312)))</formula>
    </cfRule>
  </conditionalFormatting>
  <conditionalFormatting sqref="AL312">
    <cfRule type="containsText" dxfId="6093" priority="2637" operator="containsText" text="ACEPTABLE">
      <formula>NOT(ISERROR(SEARCH("ACEPTABLE",AL312)))</formula>
    </cfRule>
  </conditionalFormatting>
  <conditionalFormatting sqref="W312">
    <cfRule type="containsText" dxfId="6092" priority="2638" operator="containsText" text="No Aceptable o Aceptable con Control Especifico">
      <formula>NOT(ISERROR(SEARCH("No Aceptable o Aceptable con Control Especifico",W312)))</formula>
    </cfRule>
    <cfRule type="containsText" dxfId="6091" priority="2639" operator="containsText" text="NO Aceptable">
      <formula>NOT(ISERROR(SEARCH("NO Aceptable",W312)))</formula>
    </cfRule>
    <cfRule type="containsText" dxfId="6090" priority="2640" operator="containsText" text="Mejorable">
      <formula>NOT(ISERROR(SEARCH("Mejorable",W312)))</formula>
    </cfRule>
    <cfRule type="containsText" dxfId="6089" priority="2641" operator="containsText" text="Aceptable">
      <formula>NOT(ISERROR(SEARCH("Aceptable",W312)))</formula>
    </cfRule>
  </conditionalFormatting>
  <conditionalFormatting sqref="U312 R312:S312">
    <cfRule type="cellIs" dxfId="6088" priority="2642" operator="greaterThan">
      <formula>#REF!</formula>
    </cfRule>
  </conditionalFormatting>
  <conditionalFormatting sqref="T312 P312:Q312">
    <cfRule type="cellIs" dxfId="6087" priority="2643" operator="greaterThan">
      <formula>#REF!</formula>
    </cfRule>
  </conditionalFormatting>
  <conditionalFormatting sqref="AI312:AJ312">
    <cfRule type="cellIs" dxfId="6086" priority="2644" operator="greaterThan">
      <formula>#REF!</formula>
    </cfRule>
  </conditionalFormatting>
  <conditionalFormatting sqref="S312">
    <cfRule type="colorScale" priority="2645">
      <colorScale>
        <cfvo type="num" val="6"/>
        <cfvo type="num" val="9"/>
        <cfvo type="num" val="23"/>
        <color rgb="FFF8696B"/>
        <color rgb="FFFFEB84"/>
        <color rgb="FF63BE7B"/>
      </colorScale>
    </cfRule>
    <cfRule type="iconSet" priority="2646">
      <iconSet showValue="0" reverse="1">
        <cfvo type="percent" val="0"/>
        <cfvo type="num" val="10"/>
        <cfvo type="num" val="24"/>
      </iconSet>
    </cfRule>
    <cfRule type="iconSet" priority="2647">
      <iconSet showValue="0">
        <cfvo type="percent" val="0"/>
        <cfvo type="num" val="10"/>
        <cfvo type="num" val="24"/>
      </iconSet>
    </cfRule>
    <cfRule type="iconSet" priority="2648">
      <iconSet>
        <cfvo type="percent" val="0"/>
        <cfvo type="percent" val="9"/>
        <cfvo type="percent" val="23"/>
      </iconSet>
    </cfRule>
  </conditionalFormatting>
  <conditionalFormatting sqref="S48">
    <cfRule type="cellIs" dxfId="6085" priority="2953" operator="greaterThan">
      <formula>#REF!</formula>
    </cfRule>
  </conditionalFormatting>
  <conditionalFormatting sqref="P48:R48 T48:U48">
    <cfRule type="cellIs" dxfId="6084" priority="2954" operator="greaterThan">
      <formula>#REF!</formula>
    </cfRule>
  </conditionalFormatting>
  <conditionalFormatting sqref="W48">
    <cfRule type="containsText" dxfId="6083" priority="2955" operator="containsText" text="No Aceptable o Aceptable con Control Especifico">
      <formula>NOT(ISERROR(SEARCH("No Aceptable o Aceptable con Control Especifico",W48)))</formula>
    </cfRule>
    <cfRule type="containsText" dxfId="6082" priority="2956" operator="containsText" text="NO Aceptable">
      <formula>NOT(ISERROR(SEARCH("NO Aceptable",W48)))</formula>
    </cfRule>
    <cfRule type="containsText" dxfId="6081" priority="2957" operator="containsText" text="Mejorable">
      <formula>NOT(ISERROR(SEARCH("Mejorable",W48)))</formula>
    </cfRule>
    <cfRule type="containsText" dxfId="6080" priority="2958" operator="containsText" text="Aceptable">
      <formula>NOT(ISERROR(SEARCH("Aceptable",W48)))</formula>
    </cfRule>
  </conditionalFormatting>
  <conditionalFormatting sqref="S48">
    <cfRule type="colorScale" priority="2959">
      <colorScale>
        <cfvo type="num" val="6"/>
        <cfvo type="num" val="9"/>
        <cfvo type="num" val="23"/>
        <color rgb="FFF8696B"/>
        <color rgb="FFFFEB84"/>
        <color rgb="FF63BE7B"/>
      </colorScale>
    </cfRule>
    <cfRule type="iconSet" priority="2960">
      <iconSet showValue="0" reverse="1">
        <cfvo type="percent" val="0"/>
        <cfvo type="num" val="10"/>
        <cfvo type="num" val="24"/>
      </iconSet>
    </cfRule>
    <cfRule type="iconSet" priority="2961">
      <iconSet showValue="0">
        <cfvo type="percent" val="0"/>
        <cfvo type="num" val="10"/>
        <cfvo type="num" val="24"/>
      </iconSet>
    </cfRule>
    <cfRule type="iconSet" priority="2962">
      <iconSet>
        <cfvo type="percent" val="0"/>
        <cfvo type="percent" val="9"/>
        <cfvo type="percent" val="23"/>
      </iconSet>
    </cfRule>
  </conditionalFormatting>
  <conditionalFormatting sqref="AN48">
    <cfRule type="containsText" dxfId="6079" priority="2963" operator="containsText" text="No Aceptable o Aceptable con Control Especifico">
      <formula>NOT(ISERROR(SEARCH("No Aceptable o Aceptable con Control Especifico",AN48)))</formula>
    </cfRule>
    <cfRule type="containsText" dxfId="6078" priority="2964" operator="containsText" text="NO Aceptable">
      <formula>NOT(ISERROR(SEARCH("NO Aceptable",AN48)))</formula>
    </cfRule>
    <cfRule type="containsText" dxfId="6077" priority="2965" operator="containsText" text="Mejorable">
      <formula>NOT(ISERROR(SEARCH("Mejorable",AN48)))</formula>
    </cfRule>
    <cfRule type="containsText" dxfId="6076" priority="2966" operator="containsText" text="Aceptable">
      <formula>NOT(ISERROR(SEARCH("Aceptable",AN48)))</formula>
    </cfRule>
  </conditionalFormatting>
  <conditionalFormatting sqref="AI48:AJ48">
    <cfRule type="cellIs" dxfId="6075" priority="2967" operator="greaterThan">
      <formula>#REF!</formula>
    </cfRule>
  </conditionalFormatting>
  <conditionalFormatting sqref="AL48">
    <cfRule type="containsText" dxfId="6074" priority="2968" operator="containsText" text="ACEPTABLE">
      <formula>NOT(ISERROR(SEARCH("ACEPTABLE",AL48)))</formula>
    </cfRule>
  </conditionalFormatting>
  <conditionalFormatting sqref="AN23">
    <cfRule type="containsText" dxfId="6073" priority="289" operator="containsText" text="No Aceptable o Aceptable con Control Especifico">
      <formula>NOT(ISERROR(SEARCH("No Aceptable o Aceptable con Control Especifico",AN23)))</formula>
    </cfRule>
    <cfRule type="containsText" dxfId="6072" priority="290" operator="containsText" text="NO Aceptable">
      <formula>NOT(ISERROR(SEARCH("NO Aceptable",AN23)))</formula>
    </cfRule>
    <cfRule type="containsText" dxfId="6071" priority="291" operator="containsText" text="Mejorable">
      <formula>NOT(ISERROR(SEARCH("Mejorable",AN23)))</formula>
    </cfRule>
    <cfRule type="containsText" dxfId="6070" priority="292" operator="containsText" text="Aceptable">
      <formula>NOT(ISERROR(SEARCH("Aceptable",AN23)))</formula>
    </cfRule>
  </conditionalFormatting>
  <conditionalFormatting sqref="AI23:AJ23">
    <cfRule type="cellIs" dxfId="6069" priority="293" operator="greaterThan">
      <formula>#REF!</formula>
    </cfRule>
  </conditionalFormatting>
  <conditionalFormatting sqref="AL23">
    <cfRule type="containsText" dxfId="6068" priority="294" operator="containsText" text="ACEPTABLE">
      <formula>NOT(ISERROR(SEARCH("ACEPTABLE",AL23)))</formula>
    </cfRule>
  </conditionalFormatting>
  <conditionalFormatting sqref="S23">
    <cfRule type="cellIs" dxfId="6067" priority="295" operator="greaterThan">
      <formula>#REF!</formula>
    </cfRule>
  </conditionalFormatting>
  <conditionalFormatting sqref="P23:R23 T23:U23">
    <cfRule type="cellIs" dxfId="6066" priority="296" operator="greaterThan">
      <formula>#REF!</formula>
    </cfRule>
  </conditionalFormatting>
  <conditionalFormatting sqref="W23">
    <cfRule type="containsText" dxfId="6065" priority="297" operator="containsText" text="No Aceptable o Aceptable con Control Especifico">
      <formula>NOT(ISERROR(SEARCH("No Aceptable o Aceptable con Control Especifico",W23)))</formula>
    </cfRule>
    <cfRule type="containsText" dxfId="6064" priority="298" operator="containsText" text="NO Aceptable">
      <formula>NOT(ISERROR(SEARCH("NO Aceptable",W23)))</formula>
    </cfRule>
    <cfRule type="containsText" dxfId="6063" priority="299" operator="containsText" text="Mejorable">
      <formula>NOT(ISERROR(SEARCH("Mejorable",W23)))</formula>
    </cfRule>
    <cfRule type="containsText" dxfId="6062" priority="300" operator="containsText" text="Aceptable">
      <formula>NOT(ISERROR(SEARCH("Aceptable",W23)))</formula>
    </cfRule>
  </conditionalFormatting>
  <conditionalFormatting sqref="S23">
    <cfRule type="colorScale" priority="301">
      <colorScale>
        <cfvo type="num" val="6"/>
        <cfvo type="num" val="9"/>
        <cfvo type="num" val="23"/>
        <color rgb="FFF8696B"/>
        <color rgb="FFFFEB84"/>
        <color rgb="FF63BE7B"/>
      </colorScale>
    </cfRule>
    <cfRule type="iconSet" priority="302">
      <iconSet showValue="0" reverse="1">
        <cfvo type="percent" val="0"/>
        <cfvo type="num" val="10"/>
        <cfvo type="num" val="24"/>
      </iconSet>
    </cfRule>
    <cfRule type="iconSet" priority="303">
      <iconSet showValue="0">
        <cfvo type="percent" val="0"/>
        <cfvo type="num" val="10"/>
        <cfvo type="num" val="24"/>
      </iconSet>
    </cfRule>
    <cfRule type="iconSet" priority="304">
      <iconSet>
        <cfvo type="percent" val="0"/>
        <cfvo type="percent" val="9"/>
        <cfvo type="percent" val="23"/>
      </iconSet>
    </cfRule>
  </conditionalFormatting>
  <conditionalFormatting sqref="AN30">
    <cfRule type="containsText" dxfId="6061" priority="273" operator="containsText" text="No Aceptable o Aceptable con Control Especifico">
      <formula>NOT(ISERROR(SEARCH("No Aceptable o Aceptable con Control Especifico",AN30)))</formula>
    </cfRule>
    <cfRule type="containsText" dxfId="6060" priority="274" operator="containsText" text="NO Aceptable">
      <formula>NOT(ISERROR(SEARCH("NO Aceptable",AN30)))</formula>
    </cfRule>
    <cfRule type="containsText" dxfId="6059" priority="275" operator="containsText" text="Mejorable">
      <formula>NOT(ISERROR(SEARCH("Mejorable",AN30)))</formula>
    </cfRule>
    <cfRule type="containsText" dxfId="6058" priority="276" operator="containsText" text="Aceptable">
      <formula>NOT(ISERROR(SEARCH("Aceptable",AN30)))</formula>
    </cfRule>
  </conditionalFormatting>
  <conditionalFormatting sqref="AI30:AJ30">
    <cfRule type="cellIs" dxfId="6057" priority="277" operator="greaterThan">
      <formula>#REF!</formula>
    </cfRule>
  </conditionalFormatting>
  <conditionalFormatting sqref="AL30">
    <cfRule type="containsText" dxfId="6056" priority="278" operator="containsText" text="ACEPTABLE">
      <formula>NOT(ISERROR(SEARCH("ACEPTABLE",AL30)))</formula>
    </cfRule>
  </conditionalFormatting>
  <conditionalFormatting sqref="S30">
    <cfRule type="cellIs" dxfId="6055" priority="279" operator="greaterThan">
      <formula>#REF!</formula>
    </cfRule>
  </conditionalFormatting>
  <conditionalFormatting sqref="P30:R30 T30:U30">
    <cfRule type="cellIs" dxfId="6054" priority="280" operator="greaterThan">
      <formula>#REF!</formula>
    </cfRule>
  </conditionalFormatting>
  <conditionalFormatting sqref="W30">
    <cfRule type="containsText" dxfId="6053" priority="281" operator="containsText" text="No Aceptable o Aceptable con Control Especifico">
      <formula>NOT(ISERROR(SEARCH("No Aceptable o Aceptable con Control Especifico",W30)))</formula>
    </cfRule>
    <cfRule type="containsText" dxfId="6052" priority="282" operator="containsText" text="NO Aceptable">
      <formula>NOT(ISERROR(SEARCH("NO Aceptable",W30)))</formula>
    </cfRule>
    <cfRule type="containsText" dxfId="6051" priority="283" operator="containsText" text="Mejorable">
      <formula>NOT(ISERROR(SEARCH("Mejorable",W30)))</formula>
    </cfRule>
    <cfRule type="containsText" dxfId="6050" priority="284" operator="containsText" text="Aceptable">
      <formula>NOT(ISERROR(SEARCH("Aceptable",W30)))</formula>
    </cfRule>
  </conditionalFormatting>
  <conditionalFormatting sqref="S30">
    <cfRule type="colorScale" priority="285">
      <colorScale>
        <cfvo type="num" val="6"/>
        <cfvo type="num" val="9"/>
        <cfvo type="num" val="23"/>
        <color rgb="FFF8696B"/>
        <color rgb="FFFFEB84"/>
        <color rgb="FF63BE7B"/>
      </colorScale>
    </cfRule>
    <cfRule type="iconSet" priority="286">
      <iconSet showValue="0" reverse="1">
        <cfvo type="percent" val="0"/>
        <cfvo type="num" val="10"/>
        <cfvo type="num" val="24"/>
      </iconSet>
    </cfRule>
    <cfRule type="iconSet" priority="287">
      <iconSet showValue="0">
        <cfvo type="percent" val="0"/>
        <cfvo type="num" val="10"/>
        <cfvo type="num" val="24"/>
      </iconSet>
    </cfRule>
    <cfRule type="iconSet" priority="288">
      <iconSet>
        <cfvo type="percent" val="0"/>
        <cfvo type="percent" val="9"/>
        <cfvo type="percent" val="23"/>
      </iconSet>
    </cfRule>
  </conditionalFormatting>
  <conditionalFormatting sqref="AN36">
    <cfRule type="containsText" dxfId="6049" priority="257" operator="containsText" text="No Aceptable o Aceptable con Control Especifico">
      <formula>NOT(ISERROR(SEARCH("No Aceptable o Aceptable con Control Especifico",AN36)))</formula>
    </cfRule>
    <cfRule type="containsText" dxfId="6048" priority="258" operator="containsText" text="NO Aceptable">
      <formula>NOT(ISERROR(SEARCH("NO Aceptable",AN36)))</formula>
    </cfRule>
    <cfRule type="containsText" dxfId="6047" priority="259" operator="containsText" text="Mejorable">
      <formula>NOT(ISERROR(SEARCH("Mejorable",AN36)))</formula>
    </cfRule>
    <cfRule type="containsText" dxfId="6046" priority="260" operator="containsText" text="Aceptable">
      <formula>NOT(ISERROR(SEARCH("Aceptable",AN36)))</formula>
    </cfRule>
  </conditionalFormatting>
  <conditionalFormatting sqref="AI36:AJ36">
    <cfRule type="cellIs" dxfId="6045" priority="261" operator="greaterThan">
      <formula>#REF!</formula>
    </cfRule>
  </conditionalFormatting>
  <conditionalFormatting sqref="AL36">
    <cfRule type="containsText" dxfId="6044" priority="262" operator="containsText" text="ACEPTABLE">
      <formula>NOT(ISERROR(SEARCH("ACEPTABLE",AL36)))</formula>
    </cfRule>
  </conditionalFormatting>
  <conditionalFormatting sqref="S36">
    <cfRule type="cellIs" dxfId="6043" priority="263" operator="greaterThan">
      <formula>#REF!</formula>
    </cfRule>
  </conditionalFormatting>
  <conditionalFormatting sqref="P36:R36 T36:U36">
    <cfRule type="cellIs" dxfId="6042" priority="264" operator="greaterThan">
      <formula>#REF!</formula>
    </cfRule>
  </conditionalFormatting>
  <conditionalFormatting sqref="W36">
    <cfRule type="containsText" dxfId="6041" priority="265" operator="containsText" text="No Aceptable o Aceptable con Control Especifico">
      <formula>NOT(ISERROR(SEARCH("No Aceptable o Aceptable con Control Especifico",W36)))</formula>
    </cfRule>
    <cfRule type="containsText" dxfId="6040" priority="266" operator="containsText" text="NO Aceptable">
      <formula>NOT(ISERROR(SEARCH("NO Aceptable",W36)))</formula>
    </cfRule>
    <cfRule type="containsText" dxfId="6039" priority="267" operator="containsText" text="Mejorable">
      <formula>NOT(ISERROR(SEARCH("Mejorable",W36)))</formula>
    </cfRule>
    <cfRule type="containsText" dxfId="6038" priority="268" operator="containsText" text="Aceptable">
      <formula>NOT(ISERROR(SEARCH("Aceptable",W36)))</formula>
    </cfRule>
  </conditionalFormatting>
  <conditionalFormatting sqref="S36">
    <cfRule type="colorScale" priority="269">
      <colorScale>
        <cfvo type="num" val="6"/>
        <cfvo type="num" val="9"/>
        <cfvo type="num" val="23"/>
        <color rgb="FFF8696B"/>
        <color rgb="FFFFEB84"/>
        <color rgb="FF63BE7B"/>
      </colorScale>
    </cfRule>
    <cfRule type="iconSet" priority="270">
      <iconSet showValue="0" reverse="1">
        <cfvo type="percent" val="0"/>
        <cfvo type="num" val="10"/>
        <cfvo type="num" val="24"/>
      </iconSet>
    </cfRule>
    <cfRule type="iconSet" priority="271">
      <iconSet showValue="0">
        <cfvo type="percent" val="0"/>
        <cfvo type="num" val="10"/>
        <cfvo type="num" val="24"/>
      </iconSet>
    </cfRule>
    <cfRule type="iconSet" priority="272">
      <iconSet>
        <cfvo type="percent" val="0"/>
        <cfvo type="percent" val="9"/>
        <cfvo type="percent" val="23"/>
      </iconSet>
    </cfRule>
  </conditionalFormatting>
  <conditionalFormatting sqref="AN42">
    <cfRule type="containsText" dxfId="6037" priority="241" operator="containsText" text="No Aceptable o Aceptable con Control Especifico">
      <formula>NOT(ISERROR(SEARCH("No Aceptable o Aceptable con Control Especifico",AN42)))</formula>
    </cfRule>
    <cfRule type="containsText" dxfId="6036" priority="242" operator="containsText" text="NO Aceptable">
      <formula>NOT(ISERROR(SEARCH("NO Aceptable",AN42)))</formula>
    </cfRule>
    <cfRule type="containsText" dxfId="6035" priority="243" operator="containsText" text="Mejorable">
      <formula>NOT(ISERROR(SEARCH("Mejorable",AN42)))</formula>
    </cfRule>
    <cfRule type="containsText" dxfId="6034" priority="244" operator="containsText" text="Aceptable">
      <formula>NOT(ISERROR(SEARCH("Aceptable",AN42)))</formula>
    </cfRule>
  </conditionalFormatting>
  <conditionalFormatting sqref="AI42:AJ42">
    <cfRule type="cellIs" dxfId="6033" priority="245" operator="greaterThan">
      <formula>#REF!</formula>
    </cfRule>
  </conditionalFormatting>
  <conditionalFormatting sqref="AL42">
    <cfRule type="containsText" dxfId="6032" priority="246" operator="containsText" text="ACEPTABLE">
      <formula>NOT(ISERROR(SEARCH("ACEPTABLE",AL42)))</formula>
    </cfRule>
  </conditionalFormatting>
  <conditionalFormatting sqref="S42">
    <cfRule type="cellIs" dxfId="6031" priority="247" operator="greaterThan">
      <formula>#REF!</formula>
    </cfRule>
  </conditionalFormatting>
  <conditionalFormatting sqref="P42:R42 T42:U42">
    <cfRule type="cellIs" dxfId="6030" priority="248" operator="greaterThan">
      <formula>#REF!</formula>
    </cfRule>
  </conditionalFormatting>
  <conditionalFormatting sqref="W42">
    <cfRule type="containsText" dxfId="6029" priority="249" operator="containsText" text="No Aceptable o Aceptable con Control Especifico">
      <formula>NOT(ISERROR(SEARCH("No Aceptable o Aceptable con Control Especifico",W42)))</formula>
    </cfRule>
    <cfRule type="containsText" dxfId="6028" priority="250" operator="containsText" text="NO Aceptable">
      <formula>NOT(ISERROR(SEARCH("NO Aceptable",W42)))</formula>
    </cfRule>
    <cfRule type="containsText" dxfId="6027" priority="251" operator="containsText" text="Mejorable">
      <formula>NOT(ISERROR(SEARCH("Mejorable",W42)))</formula>
    </cfRule>
    <cfRule type="containsText" dxfId="6026" priority="252" operator="containsText" text="Aceptable">
      <formula>NOT(ISERROR(SEARCH("Aceptable",W42)))</formula>
    </cfRule>
  </conditionalFormatting>
  <conditionalFormatting sqref="S42">
    <cfRule type="colorScale" priority="253">
      <colorScale>
        <cfvo type="num" val="6"/>
        <cfvo type="num" val="9"/>
        <cfvo type="num" val="23"/>
        <color rgb="FFF8696B"/>
        <color rgb="FFFFEB84"/>
        <color rgb="FF63BE7B"/>
      </colorScale>
    </cfRule>
    <cfRule type="iconSet" priority="254">
      <iconSet showValue="0" reverse="1">
        <cfvo type="percent" val="0"/>
        <cfvo type="num" val="10"/>
        <cfvo type="num" val="24"/>
      </iconSet>
    </cfRule>
    <cfRule type="iconSet" priority="255">
      <iconSet showValue="0">
        <cfvo type="percent" val="0"/>
        <cfvo type="num" val="10"/>
        <cfvo type="num" val="24"/>
      </iconSet>
    </cfRule>
    <cfRule type="iconSet" priority="256">
      <iconSet>
        <cfvo type="percent" val="0"/>
        <cfvo type="percent" val="9"/>
        <cfvo type="percent" val="23"/>
      </iconSet>
    </cfRule>
  </conditionalFormatting>
  <conditionalFormatting sqref="AN65">
    <cfRule type="containsText" dxfId="6025" priority="225" operator="containsText" text="No Aceptable o Aceptable con Control Especifico">
      <formula>NOT(ISERROR(SEARCH("No Aceptable o Aceptable con Control Especifico",AN65)))</formula>
    </cfRule>
    <cfRule type="containsText" dxfId="6024" priority="226" operator="containsText" text="NO Aceptable">
      <formula>NOT(ISERROR(SEARCH("NO Aceptable",AN65)))</formula>
    </cfRule>
    <cfRule type="containsText" dxfId="6023" priority="227" operator="containsText" text="Mejorable">
      <formula>NOT(ISERROR(SEARCH("Mejorable",AN65)))</formula>
    </cfRule>
    <cfRule type="containsText" dxfId="6022" priority="228" operator="containsText" text="Aceptable">
      <formula>NOT(ISERROR(SEARCH("Aceptable",AN65)))</formula>
    </cfRule>
  </conditionalFormatting>
  <conditionalFormatting sqref="AI65:AJ65">
    <cfRule type="cellIs" dxfId="6021" priority="229" operator="greaterThan">
      <formula>#REF!</formula>
    </cfRule>
  </conditionalFormatting>
  <conditionalFormatting sqref="AL65">
    <cfRule type="containsText" dxfId="6020" priority="230" operator="containsText" text="ACEPTABLE">
      <formula>NOT(ISERROR(SEARCH("ACEPTABLE",AL65)))</formula>
    </cfRule>
  </conditionalFormatting>
  <conditionalFormatting sqref="S65">
    <cfRule type="cellIs" dxfId="6019" priority="231" operator="greaterThan">
      <formula>#REF!</formula>
    </cfRule>
  </conditionalFormatting>
  <conditionalFormatting sqref="P65:R65 T65:U65">
    <cfRule type="cellIs" dxfId="6018" priority="232" operator="greaterThan">
      <formula>#REF!</formula>
    </cfRule>
  </conditionalFormatting>
  <conditionalFormatting sqref="W65">
    <cfRule type="containsText" dxfId="6017" priority="233" operator="containsText" text="No Aceptable o Aceptable con Control Especifico">
      <formula>NOT(ISERROR(SEARCH("No Aceptable o Aceptable con Control Especifico",W65)))</formula>
    </cfRule>
    <cfRule type="containsText" dxfId="6016" priority="234" operator="containsText" text="NO Aceptable">
      <formula>NOT(ISERROR(SEARCH("NO Aceptable",W65)))</formula>
    </cfRule>
    <cfRule type="containsText" dxfId="6015" priority="235" operator="containsText" text="Mejorable">
      <formula>NOT(ISERROR(SEARCH("Mejorable",W65)))</formula>
    </cfRule>
    <cfRule type="containsText" dxfId="6014" priority="236" operator="containsText" text="Aceptable">
      <formula>NOT(ISERROR(SEARCH("Aceptable",W65)))</formula>
    </cfRule>
  </conditionalFormatting>
  <conditionalFormatting sqref="S65">
    <cfRule type="colorScale" priority="237">
      <colorScale>
        <cfvo type="num" val="6"/>
        <cfvo type="num" val="9"/>
        <cfvo type="num" val="23"/>
        <color rgb="FFF8696B"/>
        <color rgb="FFFFEB84"/>
        <color rgb="FF63BE7B"/>
      </colorScale>
    </cfRule>
    <cfRule type="iconSet" priority="238">
      <iconSet showValue="0" reverse="1">
        <cfvo type="percent" val="0"/>
        <cfvo type="num" val="10"/>
        <cfvo type="num" val="24"/>
      </iconSet>
    </cfRule>
    <cfRule type="iconSet" priority="239">
      <iconSet showValue="0">
        <cfvo type="percent" val="0"/>
        <cfvo type="num" val="10"/>
        <cfvo type="num" val="24"/>
      </iconSet>
    </cfRule>
    <cfRule type="iconSet" priority="240">
      <iconSet>
        <cfvo type="percent" val="0"/>
        <cfvo type="percent" val="9"/>
        <cfvo type="percent" val="23"/>
      </iconSet>
    </cfRule>
  </conditionalFormatting>
  <conditionalFormatting sqref="AN78">
    <cfRule type="containsText" dxfId="6013" priority="209" operator="containsText" text="No Aceptable o Aceptable con Control Especifico">
      <formula>NOT(ISERROR(SEARCH("No Aceptable o Aceptable con Control Especifico",AN78)))</formula>
    </cfRule>
    <cfRule type="containsText" dxfId="6012" priority="210" operator="containsText" text="NO Aceptable">
      <formula>NOT(ISERROR(SEARCH("NO Aceptable",AN78)))</formula>
    </cfRule>
    <cfRule type="containsText" dxfId="6011" priority="211" operator="containsText" text="Mejorable">
      <formula>NOT(ISERROR(SEARCH("Mejorable",AN78)))</formula>
    </cfRule>
    <cfRule type="containsText" dxfId="6010" priority="212" operator="containsText" text="Aceptable">
      <formula>NOT(ISERROR(SEARCH("Aceptable",AN78)))</formula>
    </cfRule>
  </conditionalFormatting>
  <conditionalFormatting sqref="AI78:AJ78">
    <cfRule type="cellIs" dxfId="6009" priority="213" operator="greaterThan">
      <formula>#REF!</formula>
    </cfRule>
  </conditionalFormatting>
  <conditionalFormatting sqref="AL78">
    <cfRule type="containsText" dxfId="6008" priority="214" operator="containsText" text="ACEPTABLE">
      <formula>NOT(ISERROR(SEARCH("ACEPTABLE",AL78)))</formula>
    </cfRule>
  </conditionalFormatting>
  <conditionalFormatting sqref="S78">
    <cfRule type="cellIs" dxfId="6007" priority="215" operator="greaterThan">
      <formula>#REF!</formula>
    </cfRule>
  </conditionalFormatting>
  <conditionalFormatting sqref="P78:R78 T78:U78">
    <cfRule type="cellIs" dxfId="6006" priority="216" operator="greaterThan">
      <formula>#REF!</formula>
    </cfRule>
  </conditionalFormatting>
  <conditionalFormatting sqref="W78">
    <cfRule type="containsText" dxfId="6005" priority="217" operator="containsText" text="No Aceptable o Aceptable con Control Especifico">
      <formula>NOT(ISERROR(SEARCH("No Aceptable o Aceptable con Control Especifico",W78)))</formula>
    </cfRule>
    <cfRule type="containsText" dxfId="6004" priority="218" operator="containsText" text="NO Aceptable">
      <formula>NOT(ISERROR(SEARCH("NO Aceptable",W78)))</formula>
    </cfRule>
    <cfRule type="containsText" dxfId="6003" priority="219" operator="containsText" text="Mejorable">
      <formula>NOT(ISERROR(SEARCH("Mejorable",W78)))</formula>
    </cfRule>
    <cfRule type="containsText" dxfId="6002" priority="220" operator="containsText" text="Aceptable">
      <formula>NOT(ISERROR(SEARCH("Aceptable",W78)))</formula>
    </cfRule>
  </conditionalFormatting>
  <conditionalFormatting sqref="S78">
    <cfRule type="colorScale" priority="221">
      <colorScale>
        <cfvo type="num" val="6"/>
        <cfvo type="num" val="9"/>
        <cfvo type="num" val="23"/>
        <color rgb="FFF8696B"/>
        <color rgb="FFFFEB84"/>
        <color rgb="FF63BE7B"/>
      </colorScale>
    </cfRule>
    <cfRule type="iconSet" priority="222">
      <iconSet showValue="0" reverse="1">
        <cfvo type="percent" val="0"/>
        <cfvo type="num" val="10"/>
        <cfvo type="num" val="24"/>
      </iconSet>
    </cfRule>
    <cfRule type="iconSet" priority="223">
      <iconSet showValue="0">
        <cfvo type="percent" val="0"/>
        <cfvo type="num" val="10"/>
        <cfvo type="num" val="24"/>
      </iconSet>
    </cfRule>
    <cfRule type="iconSet" priority="224">
      <iconSet>
        <cfvo type="percent" val="0"/>
        <cfvo type="percent" val="9"/>
        <cfvo type="percent" val="23"/>
      </iconSet>
    </cfRule>
  </conditionalFormatting>
  <conditionalFormatting sqref="AN92">
    <cfRule type="containsText" dxfId="6001" priority="193" operator="containsText" text="No Aceptable o Aceptable con Control Especifico">
      <formula>NOT(ISERROR(SEARCH("No Aceptable o Aceptable con Control Especifico",AN92)))</formula>
    </cfRule>
    <cfRule type="containsText" dxfId="6000" priority="194" operator="containsText" text="NO Aceptable">
      <formula>NOT(ISERROR(SEARCH("NO Aceptable",AN92)))</formula>
    </cfRule>
    <cfRule type="containsText" dxfId="5999" priority="195" operator="containsText" text="Mejorable">
      <formula>NOT(ISERROR(SEARCH("Mejorable",AN92)))</formula>
    </cfRule>
    <cfRule type="containsText" dxfId="5998" priority="196" operator="containsText" text="Aceptable">
      <formula>NOT(ISERROR(SEARCH("Aceptable",AN92)))</formula>
    </cfRule>
  </conditionalFormatting>
  <conditionalFormatting sqref="AI92:AJ92">
    <cfRule type="cellIs" dxfId="5997" priority="197" operator="greaterThan">
      <formula>#REF!</formula>
    </cfRule>
  </conditionalFormatting>
  <conditionalFormatting sqref="AL92">
    <cfRule type="containsText" dxfId="5996" priority="198" operator="containsText" text="ACEPTABLE">
      <formula>NOT(ISERROR(SEARCH("ACEPTABLE",AL92)))</formula>
    </cfRule>
  </conditionalFormatting>
  <conditionalFormatting sqref="S92">
    <cfRule type="cellIs" dxfId="5995" priority="199" operator="greaterThan">
      <formula>#REF!</formula>
    </cfRule>
  </conditionalFormatting>
  <conditionalFormatting sqref="P92:R92 T92:U92">
    <cfRule type="cellIs" dxfId="5994" priority="200" operator="greaterThan">
      <formula>#REF!</formula>
    </cfRule>
  </conditionalFormatting>
  <conditionalFormatting sqref="W92">
    <cfRule type="containsText" dxfId="5993" priority="201" operator="containsText" text="No Aceptable o Aceptable con Control Especifico">
      <formula>NOT(ISERROR(SEARCH("No Aceptable o Aceptable con Control Especifico",W92)))</formula>
    </cfRule>
    <cfRule type="containsText" dxfId="5992" priority="202" operator="containsText" text="NO Aceptable">
      <formula>NOT(ISERROR(SEARCH("NO Aceptable",W92)))</formula>
    </cfRule>
    <cfRule type="containsText" dxfId="5991" priority="203" operator="containsText" text="Mejorable">
      <formula>NOT(ISERROR(SEARCH("Mejorable",W92)))</formula>
    </cfRule>
    <cfRule type="containsText" dxfId="5990" priority="204" operator="containsText" text="Aceptable">
      <formula>NOT(ISERROR(SEARCH("Aceptable",W92)))</formula>
    </cfRule>
  </conditionalFormatting>
  <conditionalFormatting sqref="S92">
    <cfRule type="colorScale" priority="205">
      <colorScale>
        <cfvo type="num" val="6"/>
        <cfvo type="num" val="9"/>
        <cfvo type="num" val="23"/>
        <color rgb="FFF8696B"/>
        <color rgb="FFFFEB84"/>
        <color rgb="FF63BE7B"/>
      </colorScale>
    </cfRule>
    <cfRule type="iconSet" priority="206">
      <iconSet showValue="0" reverse="1">
        <cfvo type="percent" val="0"/>
        <cfvo type="num" val="10"/>
        <cfvo type="num" val="24"/>
      </iconSet>
    </cfRule>
    <cfRule type="iconSet" priority="207">
      <iconSet showValue="0">
        <cfvo type="percent" val="0"/>
        <cfvo type="num" val="10"/>
        <cfvo type="num" val="24"/>
      </iconSet>
    </cfRule>
    <cfRule type="iconSet" priority="208">
      <iconSet>
        <cfvo type="percent" val="0"/>
        <cfvo type="percent" val="9"/>
        <cfvo type="percent" val="23"/>
      </iconSet>
    </cfRule>
  </conditionalFormatting>
  <conditionalFormatting sqref="AN108">
    <cfRule type="containsText" dxfId="5989" priority="177" operator="containsText" text="No Aceptable o Aceptable con Control Especifico">
      <formula>NOT(ISERROR(SEARCH("No Aceptable o Aceptable con Control Especifico",AN108)))</formula>
    </cfRule>
    <cfRule type="containsText" dxfId="5988" priority="178" operator="containsText" text="NO Aceptable">
      <formula>NOT(ISERROR(SEARCH("NO Aceptable",AN108)))</formula>
    </cfRule>
    <cfRule type="containsText" dxfId="5987" priority="179" operator="containsText" text="Mejorable">
      <formula>NOT(ISERROR(SEARCH("Mejorable",AN108)))</formula>
    </cfRule>
    <cfRule type="containsText" dxfId="5986" priority="180" operator="containsText" text="Aceptable">
      <formula>NOT(ISERROR(SEARCH("Aceptable",AN108)))</formula>
    </cfRule>
  </conditionalFormatting>
  <conditionalFormatting sqref="AI108:AJ108">
    <cfRule type="cellIs" dxfId="5985" priority="181" operator="greaterThan">
      <formula>#REF!</formula>
    </cfRule>
  </conditionalFormatting>
  <conditionalFormatting sqref="AL108">
    <cfRule type="containsText" dxfId="5984" priority="182" operator="containsText" text="ACEPTABLE">
      <formula>NOT(ISERROR(SEARCH("ACEPTABLE",AL108)))</formula>
    </cfRule>
  </conditionalFormatting>
  <conditionalFormatting sqref="S108">
    <cfRule type="cellIs" dxfId="5983" priority="183" operator="greaterThan">
      <formula>#REF!</formula>
    </cfRule>
  </conditionalFormatting>
  <conditionalFormatting sqref="P108:R108 T108:U108">
    <cfRule type="cellIs" dxfId="5982" priority="184" operator="greaterThan">
      <formula>#REF!</formula>
    </cfRule>
  </conditionalFormatting>
  <conditionalFormatting sqref="W108">
    <cfRule type="containsText" dxfId="5981" priority="185" operator="containsText" text="No Aceptable o Aceptable con Control Especifico">
      <formula>NOT(ISERROR(SEARCH("No Aceptable o Aceptable con Control Especifico",W108)))</formula>
    </cfRule>
    <cfRule type="containsText" dxfId="5980" priority="186" operator="containsText" text="NO Aceptable">
      <formula>NOT(ISERROR(SEARCH("NO Aceptable",W108)))</formula>
    </cfRule>
    <cfRule type="containsText" dxfId="5979" priority="187" operator="containsText" text="Mejorable">
      <formula>NOT(ISERROR(SEARCH("Mejorable",W108)))</formula>
    </cfRule>
    <cfRule type="containsText" dxfId="5978" priority="188" operator="containsText" text="Aceptable">
      <formula>NOT(ISERROR(SEARCH("Aceptable",W108)))</formula>
    </cfRule>
  </conditionalFormatting>
  <conditionalFormatting sqref="S108">
    <cfRule type="colorScale" priority="189">
      <colorScale>
        <cfvo type="num" val="6"/>
        <cfvo type="num" val="9"/>
        <cfvo type="num" val="23"/>
        <color rgb="FFF8696B"/>
        <color rgb="FFFFEB84"/>
        <color rgb="FF63BE7B"/>
      </colorScale>
    </cfRule>
    <cfRule type="iconSet" priority="190">
      <iconSet showValue="0" reverse="1">
        <cfvo type="percent" val="0"/>
        <cfvo type="num" val="10"/>
        <cfvo type="num" val="24"/>
      </iconSet>
    </cfRule>
    <cfRule type="iconSet" priority="191">
      <iconSet showValue="0">
        <cfvo type="percent" val="0"/>
        <cfvo type="num" val="10"/>
        <cfvo type="num" val="24"/>
      </iconSet>
    </cfRule>
    <cfRule type="iconSet" priority="192">
      <iconSet>
        <cfvo type="percent" val="0"/>
        <cfvo type="percent" val="9"/>
        <cfvo type="percent" val="23"/>
      </iconSet>
    </cfRule>
  </conditionalFormatting>
  <conditionalFormatting sqref="AN130">
    <cfRule type="containsText" dxfId="5977" priority="161" operator="containsText" text="No Aceptable o Aceptable con Control Especifico">
      <formula>NOT(ISERROR(SEARCH("No Aceptable o Aceptable con Control Especifico",AN130)))</formula>
    </cfRule>
    <cfRule type="containsText" dxfId="5976" priority="162" operator="containsText" text="NO Aceptable">
      <formula>NOT(ISERROR(SEARCH("NO Aceptable",AN130)))</formula>
    </cfRule>
    <cfRule type="containsText" dxfId="5975" priority="163" operator="containsText" text="Mejorable">
      <formula>NOT(ISERROR(SEARCH("Mejorable",AN130)))</formula>
    </cfRule>
    <cfRule type="containsText" dxfId="5974" priority="164" operator="containsText" text="Aceptable">
      <formula>NOT(ISERROR(SEARCH("Aceptable",AN130)))</formula>
    </cfRule>
  </conditionalFormatting>
  <conditionalFormatting sqref="AI130:AJ130">
    <cfRule type="cellIs" dxfId="5973" priority="165" operator="greaterThan">
      <formula>#REF!</formula>
    </cfRule>
  </conditionalFormatting>
  <conditionalFormatting sqref="AL130">
    <cfRule type="containsText" dxfId="5972" priority="166" operator="containsText" text="ACEPTABLE">
      <formula>NOT(ISERROR(SEARCH("ACEPTABLE",AL130)))</formula>
    </cfRule>
  </conditionalFormatting>
  <conditionalFormatting sqref="S130">
    <cfRule type="cellIs" dxfId="5971" priority="167" operator="greaterThan">
      <formula>#REF!</formula>
    </cfRule>
  </conditionalFormatting>
  <conditionalFormatting sqref="P130:R130 T130:U130">
    <cfRule type="cellIs" dxfId="5970" priority="168" operator="greaterThan">
      <formula>#REF!</formula>
    </cfRule>
  </conditionalFormatting>
  <conditionalFormatting sqref="W130">
    <cfRule type="containsText" dxfId="5969" priority="169" operator="containsText" text="No Aceptable o Aceptable con Control Especifico">
      <formula>NOT(ISERROR(SEARCH("No Aceptable o Aceptable con Control Especifico",W130)))</formula>
    </cfRule>
    <cfRule type="containsText" dxfId="5968" priority="170" operator="containsText" text="NO Aceptable">
      <formula>NOT(ISERROR(SEARCH("NO Aceptable",W130)))</formula>
    </cfRule>
    <cfRule type="containsText" dxfId="5967" priority="171" operator="containsText" text="Mejorable">
      <formula>NOT(ISERROR(SEARCH("Mejorable",W130)))</formula>
    </cfRule>
    <cfRule type="containsText" dxfId="5966" priority="172" operator="containsText" text="Aceptable">
      <formula>NOT(ISERROR(SEARCH("Aceptable",W130)))</formula>
    </cfRule>
  </conditionalFormatting>
  <conditionalFormatting sqref="S130">
    <cfRule type="colorScale" priority="173">
      <colorScale>
        <cfvo type="num" val="6"/>
        <cfvo type="num" val="9"/>
        <cfvo type="num" val="23"/>
        <color rgb="FFF8696B"/>
        <color rgb="FFFFEB84"/>
        <color rgb="FF63BE7B"/>
      </colorScale>
    </cfRule>
    <cfRule type="iconSet" priority="174">
      <iconSet showValue="0" reverse="1">
        <cfvo type="percent" val="0"/>
        <cfvo type="num" val="10"/>
        <cfvo type="num" val="24"/>
      </iconSet>
    </cfRule>
    <cfRule type="iconSet" priority="175">
      <iconSet showValue="0">
        <cfvo type="percent" val="0"/>
        <cfvo type="num" val="10"/>
        <cfvo type="num" val="24"/>
      </iconSet>
    </cfRule>
    <cfRule type="iconSet" priority="176">
      <iconSet>
        <cfvo type="percent" val="0"/>
        <cfvo type="percent" val="9"/>
        <cfvo type="percent" val="23"/>
      </iconSet>
    </cfRule>
  </conditionalFormatting>
  <conditionalFormatting sqref="AN146">
    <cfRule type="containsText" dxfId="5965" priority="145" operator="containsText" text="No Aceptable o Aceptable con Control Especifico">
      <formula>NOT(ISERROR(SEARCH("No Aceptable o Aceptable con Control Especifico",AN146)))</formula>
    </cfRule>
    <cfRule type="containsText" dxfId="5964" priority="146" operator="containsText" text="NO Aceptable">
      <formula>NOT(ISERROR(SEARCH("NO Aceptable",AN146)))</formula>
    </cfRule>
    <cfRule type="containsText" dxfId="5963" priority="147" operator="containsText" text="Mejorable">
      <formula>NOT(ISERROR(SEARCH("Mejorable",AN146)))</formula>
    </cfRule>
    <cfRule type="containsText" dxfId="5962" priority="148" operator="containsText" text="Aceptable">
      <formula>NOT(ISERROR(SEARCH("Aceptable",AN146)))</formula>
    </cfRule>
  </conditionalFormatting>
  <conditionalFormatting sqref="AI146:AJ146">
    <cfRule type="cellIs" dxfId="5961" priority="149" operator="greaterThan">
      <formula>#REF!</formula>
    </cfRule>
  </conditionalFormatting>
  <conditionalFormatting sqref="AL146">
    <cfRule type="containsText" dxfId="5960" priority="150" operator="containsText" text="ACEPTABLE">
      <formula>NOT(ISERROR(SEARCH("ACEPTABLE",AL146)))</formula>
    </cfRule>
  </conditionalFormatting>
  <conditionalFormatting sqref="S146">
    <cfRule type="cellIs" dxfId="5959" priority="151" operator="greaterThan">
      <formula>#REF!</formula>
    </cfRule>
  </conditionalFormatting>
  <conditionalFormatting sqref="P146:R146 T146:U146">
    <cfRule type="cellIs" dxfId="5958" priority="152" operator="greaterThan">
      <formula>#REF!</formula>
    </cfRule>
  </conditionalFormatting>
  <conditionalFormatting sqref="W146">
    <cfRule type="containsText" dxfId="5957" priority="153" operator="containsText" text="No Aceptable o Aceptable con Control Especifico">
      <formula>NOT(ISERROR(SEARCH("No Aceptable o Aceptable con Control Especifico",W146)))</formula>
    </cfRule>
    <cfRule type="containsText" dxfId="5956" priority="154" operator="containsText" text="NO Aceptable">
      <formula>NOT(ISERROR(SEARCH("NO Aceptable",W146)))</formula>
    </cfRule>
    <cfRule type="containsText" dxfId="5955" priority="155" operator="containsText" text="Mejorable">
      <formula>NOT(ISERROR(SEARCH("Mejorable",W146)))</formula>
    </cfRule>
    <cfRule type="containsText" dxfId="5954" priority="156" operator="containsText" text="Aceptable">
      <formula>NOT(ISERROR(SEARCH("Aceptable",W146)))</formula>
    </cfRule>
  </conditionalFormatting>
  <conditionalFormatting sqref="S146">
    <cfRule type="colorScale" priority="157">
      <colorScale>
        <cfvo type="num" val="6"/>
        <cfvo type="num" val="9"/>
        <cfvo type="num" val="23"/>
        <color rgb="FFF8696B"/>
        <color rgb="FFFFEB84"/>
        <color rgb="FF63BE7B"/>
      </colorScale>
    </cfRule>
    <cfRule type="iconSet" priority="158">
      <iconSet showValue="0" reverse="1">
        <cfvo type="percent" val="0"/>
        <cfvo type="num" val="10"/>
        <cfvo type="num" val="24"/>
      </iconSet>
    </cfRule>
    <cfRule type="iconSet" priority="159">
      <iconSet showValue="0">
        <cfvo type="percent" val="0"/>
        <cfvo type="num" val="10"/>
        <cfvo type="num" val="24"/>
      </iconSet>
    </cfRule>
    <cfRule type="iconSet" priority="160">
      <iconSet>
        <cfvo type="percent" val="0"/>
        <cfvo type="percent" val="9"/>
        <cfvo type="percent" val="23"/>
      </iconSet>
    </cfRule>
  </conditionalFormatting>
  <conditionalFormatting sqref="AN160">
    <cfRule type="containsText" dxfId="5953" priority="129" operator="containsText" text="No Aceptable o Aceptable con Control Especifico">
      <formula>NOT(ISERROR(SEARCH("No Aceptable o Aceptable con Control Especifico",AN160)))</formula>
    </cfRule>
    <cfRule type="containsText" dxfId="5952" priority="130" operator="containsText" text="NO Aceptable">
      <formula>NOT(ISERROR(SEARCH("NO Aceptable",AN160)))</formula>
    </cfRule>
    <cfRule type="containsText" dxfId="5951" priority="131" operator="containsText" text="Mejorable">
      <formula>NOT(ISERROR(SEARCH("Mejorable",AN160)))</formula>
    </cfRule>
    <cfRule type="containsText" dxfId="5950" priority="132" operator="containsText" text="Aceptable">
      <formula>NOT(ISERROR(SEARCH("Aceptable",AN160)))</formula>
    </cfRule>
  </conditionalFormatting>
  <conditionalFormatting sqref="AI160:AJ160">
    <cfRule type="cellIs" dxfId="5949" priority="133" operator="greaterThan">
      <formula>#REF!</formula>
    </cfRule>
  </conditionalFormatting>
  <conditionalFormatting sqref="AL160">
    <cfRule type="containsText" dxfId="5948" priority="134" operator="containsText" text="ACEPTABLE">
      <formula>NOT(ISERROR(SEARCH("ACEPTABLE",AL160)))</formula>
    </cfRule>
  </conditionalFormatting>
  <conditionalFormatting sqref="S160">
    <cfRule type="cellIs" dxfId="5947" priority="135" operator="greaterThan">
      <formula>#REF!</formula>
    </cfRule>
  </conditionalFormatting>
  <conditionalFormatting sqref="P160:R160 T160:U160">
    <cfRule type="cellIs" dxfId="5946" priority="136" operator="greaterThan">
      <formula>#REF!</formula>
    </cfRule>
  </conditionalFormatting>
  <conditionalFormatting sqref="W160">
    <cfRule type="containsText" dxfId="5945" priority="137" operator="containsText" text="No Aceptable o Aceptable con Control Especifico">
      <formula>NOT(ISERROR(SEARCH("No Aceptable o Aceptable con Control Especifico",W160)))</formula>
    </cfRule>
    <cfRule type="containsText" dxfId="5944" priority="138" operator="containsText" text="NO Aceptable">
      <formula>NOT(ISERROR(SEARCH("NO Aceptable",W160)))</formula>
    </cfRule>
    <cfRule type="containsText" dxfId="5943" priority="139" operator="containsText" text="Mejorable">
      <formula>NOT(ISERROR(SEARCH("Mejorable",W160)))</formula>
    </cfRule>
    <cfRule type="containsText" dxfId="5942" priority="140" operator="containsText" text="Aceptable">
      <formula>NOT(ISERROR(SEARCH("Aceptable",W160)))</formula>
    </cfRule>
  </conditionalFormatting>
  <conditionalFormatting sqref="S160">
    <cfRule type="colorScale" priority="141">
      <colorScale>
        <cfvo type="num" val="6"/>
        <cfvo type="num" val="9"/>
        <cfvo type="num" val="23"/>
        <color rgb="FFF8696B"/>
        <color rgb="FFFFEB84"/>
        <color rgb="FF63BE7B"/>
      </colorScale>
    </cfRule>
    <cfRule type="iconSet" priority="142">
      <iconSet showValue="0" reverse="1">
        <cfvo type="percent" val="0"/>
        <cfvo type="num" val="10"/>
        <cfvo type="num" val="24"/>
      </iconSet>
    </cfRule>
    <cfRule type="iconSet" priority="143">
      <iconSet showValue="0">
        <cfvo type="percent" val="0"/>
        <cfvo type="num" val="10"/>
        <cfvo type="num" val="24"/>
      </iconSet>
    </cfRule>
    <cfRule type="iconSet" priority="144">
      <iconSet>
        <cfvo type="percent" val="0"/>
        <cfvo type="percent" val="9"/>
        <cfvo type="percent" val="23"/>
      </iconSet>
    </cfRule>
  </conditionalFormatting>
  <conditionalFormatting sqref="AN173">
    <cfRule type="containsText" dxfId="5941" priority="113" operator="containsText" text="No Aceptable o Aceptable con Control Especifico">
      <formula>NOT(ISERROR(SEARCH("No Aceptable o Aceptable con Control Especifico",AN173)))</formula>
    </cfRule>
    <cfRule type="containsText" dxfId="5940" priority="114" operator="containsText" text="NO Aceptable">
      <formula>NOT(ISERROR(SEARCH("NO Aceptable",AN173)))</formula>
    </cfRule>
    <cfRule type="containsText" dxfId="5939" priority="115" operator="containsText" text="Mejorable">
      <formula>NOT(ISERROR(SEARCH("Mejorable",AN173)))</formula>
    </cfRule>
    <cfRule type="containsText" dxfId="5938" priority="116" operator="containsText" text="Aceptable">
      <formula>NOT(ISERROR(SEARCH("Aceptable",AN173)))</formula>
    </cfRule>
  </conditionalFormatting>
  <conditionalFormatting sqref="AI173:AJ173">
    <cfRule type="cellIs" dxfId="5937" priority="117" operator="greaterThan">
      <formula>#REF!</formula>
    </cfRule>
  </conditionalFormatting>
  <conditionalFormatting sqref="AL173">
    <cfRule type="containsText" dxfId="5936" priority="118" operator="containsText" text="ACEPTABLE">
      <formula>NOT(ISERROR(SEARCH("ACEPTABLE",AL173)))</formula>
    </cfRule>
  </conditionalFormatting>
  <conditionalFormatting sqref="S173">
    <cfRule type="cellIs" dxfId="5935" priority="119" operator="greaterThan">
      <formula>#REF!</formula>
    </cfRule>
  </conditionalFormatting>
  <conditionalFormatting sqref="P173:R173 T173:U173">
    <cfRule type="cellIs" dxfId="5934" priority="120" operator="greaterThan">
      <formula>#REF!</formula>
    </cfRule>
  </conditionalFormatting>
  <conditionalFormatting sqref="W173">
    <cfRule type="containsText" dxfId="5933" priority="121" operator="containsText" text="No Aceptable o Aceptable con Control Especifico">
      <formula>NOT(ISERROR(SEARCH("No Aceptable o Aceptable con Control Especifico",W173)))</formula>
    </cfRule>
    <cfRule type="containsText" dxfId="5932" priority="122" operator="containsText" text="NO Aceptable">
      <formula>NOT(ISERROR(SEARCH("NO Aceptable",W173)))</formula>
    </cfRule>
    <cfRule type="containsText" dxfId="5931" priority="123" operator="containsText" text="Mejorable">
      <formula>NOT(ISERROR(SEARCH("Mejorable",W173)))</formula>
    </cfRule>
    <cfRule type="containsText" dxfId="5930" priority="124" operator="containsText" text="Aceptable">
      <formula>NOT(ISERROR(SEARCH("Aceptable",W173)))</formula>
    </cfRule>
  </conditionalFormatting>
  <conditionalFormatting sqref="S173">
    <cfRule type="colorScale" priority="125">
      <colorScale>
        <cfvo type="num" val="6"/>
        <cfvo type="num" val="9"/>
        <cfvo type="num" val="23"/>
        <color rgb="FFF8696B"/>
        <color rgb="FFFFEB84"/>
        <color rgb="FF63BE7B"/>
      </colorScale>
    </cfRule>
    <cfRule type="iconSet" priority="126">
      <iconSet showValue="0" reverse="1">
        <cfvo type="percent" val="0"/>
        <cfvo type="num" val="10"/>
        <cfvo type="num" val="24"/>
      </iconSet>
    </cfRule>
    <cfRule type="iconSet" priority="127">
      <iconSet showValue="0">
        <cfvo type="percent" val="0"/>
        <cfvo type="num" val="10"/>
        <cfvo type="num" val="24"/>
      </iconSet>
    </cfRule>
    <cfRule type="iconSet" priority="128">
      <iconSet>
        <cfvo type="percent" val="0"/>
        <cfvo type="percent" val="9"/>
        <cfvo type="percent" val="23"/>
      </iconSet>
    </cfRule>
  </conditionalFormatting>
  <conditionalFormatting sqref="AN190">
    <cfRule type="containsText" dxfId="5929" priority="97" operator="containsText" text="No Aceptable o Aceptable con Control Especifico">
      <formula>NOT(ISERROR(SEARCH("No Aceptable o Aceptable con Control Especifico",AN190)))</formula>
    </cfRule>
    <cfRule type="containsText" dxfId="5928" priority="98" operator="containsText" text="NO Aceptable">
      <formula>NOT(ISERROR(SEARCH("NO Aceptable",AN190)))</formula>
    </cfRule>
    <cfRule type="containsText" dxfId="5927" priority="99" operator="containsText" text="Mejorable">
      <formula>NOT(ISERROR(SEARCH("Mejorable",AN190)))</formula>
    </cfRule>
    <cfRule type="containsText" dxfId="5926" priority="100" operator="containsText" text="Aceptable">
      <formula>NOT(ISERROR(SEARCH("Aceptable",AN190)))</formula>
    </cfRule>
  </conditionalFormatting>
  <conditionalFormatting sqref="AI190:AJ190">
    <cfRule type="cellIs" dxfId="5925" priority="101" operator="greaterThan">
      <formula>#REF!</formula>
    </cfRule>
  </conditionalFormatting>
  <conditionalFormatting sqref="AL190">
    <cfRule type="containsText" dxfId="5924" priority="102" operator="containsText" text="ACEPTABLE">
      <formula>NOT(ISERROR(SEARCH("ACEPTABLE",AL190)))</formula>
    </cfRule>
  </conditionalFormatting>
  <conditionalFormatting sqref="S190">
    <cfRule type="cellIs" dxfId="5923" priority="103" operator="greaterThan">
      <formula>#REF!</formula>
    </cfRule>
  </conditionalFormatting>
  <conditionalFormatting sqref="P190:R190 T190:U190">
    <cfRule type="cellIs" dxfId="5922" priority="104" operator="greaterThan">
      <formula>#REF!</formula>
    </cfRule>
  </conditionalFormatting>
  <conditionalFormatting sqref="W190">
    <cfRule type="containsText" dxfId="5921" priority="105" operator="containsText" text="No Aceptable o Aceptable con Control Especifico">
      <formula>NOT(ISERROR(SEARCH("No Aceptable o Aceptable con Control Especifico",W190)))</formula>
    </cfRule>
    <cfRule type="containsText" dxfId="5920" priority="106" operator="containsText" text="NO Aceptable">
      <formula>NOT(ISERROR(SEARCH("NO Aceptable",W190)))</formula>
    </cfRule>
    <cfRule type="containsText" dxfId="5919" priority="107" operator="containsText" text="Mejorable">
      <formula>NOT(ISERROR(SEARCH("Mejorable",W190)))</formula>
    </cfRule>
    <cfRule type="containsText" dxfId="5918" priority="108" operator="containsText" text="Aceptable">
      <formula>NOT(ISERROR(SEARCH("Aceptable",W190)))</formula>
    </cfRule>
  </conditionalFormatting>
  <conditionalFormatting sqref="S190">
    <cfRule type="colorScale" priority="109">
      <colorScale>
        <cfvo type="num" val="6"/>
        <cfvo type="num" val="9"/>
        <cfvo type="num" val="23"/>
        <color rgb="FFF8696B"/>
        <color rgb="FFFFEB84"/>
        <color rgb="FF63BE7B"/>
      </colorScale>
    </cfRule>
    <cfRule type="iconSet" priority="110">
      <iconSet showValue="0" reverse="1">
        <cfvo type="percent" val="0"/>
        <cfvo type="num" val="10"/>
        <cfvo type="num" val="24"/>
      </iconSet>
    </cfRule>
    <cfRule type="iconSet" priority="111">
      <iconSet showValue="0">
        <cfvo type="percent" val="0"/>
        <cfvo type="num" val="10"/>
        <cfvo type="num" val="24"/>
      </iconSet>
    </cfRule>
    <cfRule type="iconSet" priority="112">
      <iconSet>
        <cfvo type="percent" val="0"/>
        <cfvo type="percent" val="9"/>
        <cfvo type="percent" val="23"/>
      </iconSet>
    </cfRule>
  </conditionalFormatting>
  <conditionalFormatting sqref="AN204">
    <cfRule type="containsText" dxfId="5917" priority="81" operator="containsText" text="No Aceptable o Aceptable con Control Especifico">
      <formula>NOT(ISERROR(SEARCH("No Aceptable o Aceptable con Control Especifico",AN204)))</formula>
    </cfRule>
    <cfRule type="containsText" dxfId="5916" priority="82" operator="containsText" text="NO Aceptable">
      <formula>NOT(ISERROR(SEARCH("NO Aceptable",AN204)))</formula>
    </cfRule>
    <cfRule type="containsText" dxfId="5915" priority="83" operator="containsText" text="Mejorable">
      <formula>NOT(ISERROR(SEARCH("Mejorable",AN204)))</formula>
    </cfRule>
    <cfRule type="containsText" dxfId="5914" priority="84" operator="containsText" text="Aceptable">
      <formula>NOT(ISERROR(SEARCH("Aceptable",AN204)))</formula>
    </cfRule>
  </conditionalFormatting>
  <conditionalFormatting sqref="AI204:AJ204">
    <cfRule type="cellIs" dxfId="5913" priority="85" operator="greaterThan">
      <formula>#REF!</formula>
    </cfRule>
  </conditionalFormatting>
  <conditionalFormatting sqref="AL204">
    <cfRule type="containsText" dxfId="5912" priority="86" operator="containsText" text="ACEPTABLE">
      <formula>NOT(ISERROR(SEARCH("ACEPTABLE",AL204)))</formula>
    </cfRule>
  </conditionalFormatting>
  <conditionalFormatting sqref="S204">
    <cfRule type="cellIs" dxfId="5911" priority="87" operator="greaterThan">
      <formula>#REF!</formula>
    </cfRule>
  </conditionalFormatting>
  <conditionalFormatting sqref="P204:R204 T204:U204">
    <cfRule type="cellIs" dxfId="5910" priority="88" operator="greaterThan">
      <formula>#REF!</formula>
    </cfRule>
  </conditionalFormatting>
  <conditionalFormatting sqref="W204">
    <cfRule type="containsText" dxfId="5909" priority="89" operator="containsText" text="No Aceptable o Aceptable con Control Especifico">
      <formula>NOT(ISERROR(SEARCH("No Aceptable o Aceptable con Control Especifico",W204)))</formula>
    </cfRule>
    <cfRule type="containsText" dxfId="5908" priority="90" operator="containsText" text="NO Aceptable">
      <formula>NOT(ISERROR(SEARCH("NO Aceptable",W204)))</formula>
    </cfRule>
    <cfRule type="containsText" dxfId="5907" priority="91" operator="containsText" text="Mejorable">
      <formula>NOT(ISERROR(SEARCH("Mejorable",W204)))</formula>
    </cfRule>
    <cfRule type="containsText" dxfId="5906" priority="92" operator="containsText" text="Aceptable">
      <formula>NOT(ISERROR(SEARCH("Aceptable",W204)))</formula>
    </cfRule>
  </conditionalFormatting>
  <conditionalFormatting sqref="S204">
    <cfRule type="colorScale" priority="93">
      <colorScale>
        <cfvo type="num" val="6"/>
        <cfvo type="num" val="9"/>
        <cfvo type="num" val="23"/>
        <color rgb="FFF8696B"/>
        <color rgb="FFFFEB84"/>
        <color rgb="FF63BE7B"/>
      </colorScale>
    </cfRule>
    <cfRule type="iconSet" priority="94">
      <iconSet showValue="0" reverse="1">
        <cfvo type="percent" val="0"/>
        <cfvo type="num" val="10"/>
        <cfvo type="num" val="24"/>
      </iconSet>
    </cfRule>
    <cfRule type="iconSet" priority="95">
      <iconSet showValue="0">
        <cfvo type="percent" val="0"/>
        <cfvo type="num" val="10"/>
        <cfvo type="num" val="24"/>
      </iconSet>
    </cfRule>
    <cfRule type="iconSet" priority="96">
      <iconSet>
        <cfvo type="percent" val="0"/>
        <cfvo type="percent" val="9"/>
        <cfvo type="percent" val="23"/>
      </iconSet>
    </cfRule>
  </conditionalFormatting>
  <conditionalFormatting sqref="AN218">
    <cfRule type="containsText" dxfId="5905" priority="65" operator="containsText" text="No Aceptable o Aceptable con Control Especifico">
      <formula>NOT(ISERROR(SEARCH("No Aceptable o Aceptable con Control Especifico",AN218)))</formula>
    </cfRule>
    <cfRule type="containsText" dxfId="5904" priority="66" operator="containsText" text="NO Aceptable">
      <formula>NOT(ISERROR(SEARCH("NO Aceptable",AN218)))</formula>
    </cfRule>
    <cfRule type="containsText" dxfId="5903" priority="67" operator="containsText" text="Mejorable">
      <formula>NOT(ISERROR(SEARCH("Mejorable",AN218)))</formula>
    </cfRule>
    <cfRule type="containsText" dxfId="5902" priority="68" operator="containsText" text="Aceptable">
      <formula>NOT(ISERROR(SEARCH("Aceptable",AN218)))</formula>
    </cfRule>
  </conditionalFormatting>
  <conditionalFormatting sqref="AI218:AJ218">
    <cfRule type="cellIs" dxfId="5901" priority="69" operator="greaterThan">
      <formula>#REF!</formula>
    </cfRule>
  </conditionalFormatting>
  <conditionalFormatting sqref="AL218">
    <cfRule type="containsText" dxfId="5900" priority="70" operator="containsText" text="ACEPTABLE">
      <formula>NOT(ISERROR(SEARCH("ACEPTABLE",AL218)))</formula>
    </cfRule>
  </conditionalFormatting>
  <conditionalFormatting sqref="S218">
    <cfRule type="cellIs" dxfId="5899" priority="71" operator="greaterThan">
      <formula>#REF!</formula>
    </cfRule>
  </conditionalFormatting>
  <conditionalFormatting sqref="P218:R218 T218:U218">
    <cfRule type="cellIs" dxfId="5898" priority="72" operator="greaterThan">
      <formula>#REF!</formula>
    </cfRule>
  </conditionalFormatting>
  <conditionalFormatting sqref="W218">
    <cfRule type="containsText" dxfId="5897" priority="73" operator="containsText" text="No Aceptable o Aceptable con Control Especifico">
      <formula>NOT(ISERROR(SEARCH("No Aceptable o Aceptable con Control Especifico",W218)))</formula>
    </cfRule>
    <cfRule type="containsText" dxfId="5896" priority="74" operator="containsText" text="NO Aceptable">
      <formula>NOT(ISERROR(SEARCH("NO Aceptable",W218)))</formula>
    </cfRule>
    <cfRule type="containsText" dxfId="5895" priority="75" operator="containsText" text="Mejorable">
      <formula>NOT(ISERROR(SEARCH("Mejorable",W218)))</formula>
    </cfRule>
    <cfRule type="containsText" dxfId="5894" priority="76" operator="containsText" text="Aceptable">
      <formula>NOT(ISERROR(SEARCH("Aceptable",W218)))</formula>
    </cfRule>
  </conditionalFormatting>
  <conditionalFormatting sqref="S218">
    <cfRule type="colorScale" priority="77">
      <colorScale>
        <cfvo type="num" val="6"/>
        <cfvo type="num" val="9"/>
        <cfvo type="num" val="23"/>
        <color rgb="FFF8696B"/>
        <color rgb="FFFFEB84"/>
        <color rgb="FF63BE7B"/>
      </colorScale>
    </cfRule>
    <cfRule type="iconSet" priority="78">
      <iconSet showValue="0" reverse="1">
        <cfvo type="percent" val="0"/>
        <cfvo type="num" val="10"/>
        <cfvo type="num" val="24"/>
      </iconSet>
    </cfRule>
    <cfRule type="iconSet" priority="79">
      <iconSet showValue="0">
        <cfvo type="percent" val="0"/>
        <cfvo type="num" val="10"/>
        <cfvo type="num" val="24"/>
      </iconSet>
    </cfRule>
    <cfRule type="iconSet" priority="80">
      <iconSet>
        <cfvo type="percent" val="0"/>
        <cfvo type="percent" val="9"/>
        <cfvo type="percent" val="23"/>
      </iconSet>
    </cfRule>
  </conditionalFormatting>
  <conditionalFormatting sqref="AN233">
    <cfRule type="containsText" dxfId="5893" priority="49" operator="containsText" text="No Aceptable o Aceptable con Control Especifico">
      <formula>NOT(ISERROR(SEARCH("No Aceptable o Aceptable con Control Especifico",AN233)))</formula>
    </cfRule>
    <cfRule type="containsText" dxfId="5892" priority="50" operator="containsText" text="NO Aceptable">
      <formula>NOT(ISERROR(SEARCH("NO Aceptable",AN233)))</formula>
    </cfRule>
    <cfRule type="containsText" dxfId="5891" priority="51" operator="containsText" text="Mejorable">
      <formula>NOT(ISERROR(SEARCH("Mejorable",AN233)))</formula>
    </cfRule>
    <cfRule type="containsText" dxfId="5890" priority="52" operator="containsText" text="Aceptable">
      <formula>NOT(ISERROR(SEARCH("Aceptable",AN233)))</formula>
    </cfRule>
  </conditionalFormatting>
  <conditionalFormatting sqref="AI233:AJ233">
    <cfRule type="cellIs" dxfId="5889" priority="53" operator="greaterThan">
      <formula>#REF!</formula>
    </cfRule>
  </conditionalFormatting>
  <conditionalFormatting sqref="AL233">
    <cfRule type="containsText" dxfId="5888" priority="54" operator="containsText" text="ACEPTABLE">
      <formula>NOT(ISERROR(SEARCH("ACEPTABLE",AL233)))</formula>
    </cfRule>
  </conditionalFormatting>
  <conditionalFormatting sqref="S233">
    <cfRule type="cellIs" dxfId="5887" priority="55" operator="greaterThan">
      <formula>#REF!</formula>
    </cfRule>
  </conditionalFormatting>
  <conditionalFormatting sqref="P233:R233 T233:U233">
    <cfRule type="cellIs" dxfId="5886" priority="56" operator="greaterThan">
      <formula>#REF!</formula>
    </cfRule>
  </conditionalFormatting>
  <conditionalFormatting sqref="W233">
    <cfRule type="containsText" dxfId="5885" priority="57" operator="containsText" text="No Aceptable o Aceptable con Control Especifico">
      <formula>NOT(ISERROR(SEARCH("No Aceptable o Aceptable con Control Especifico",W233)))</formula>
    </cfRule>
    <cfRule type="containsText" dxfId="5884" priority="58" operator="containsText" text="NO Aceptable">
      <formula>NOT(ISERROR(SEARCH("NO Aceptable",W233)))</formula>
    </cfRule>
    <cfRule type="containsText" dxfId="5883" priority="59" operator="containsText" text="Mejorable">
      <formula>NOT(ISERROR(SEARCH("Mejorable",W233)))</formula>
    </cfRule>
    <cfRule type="containsText" dxfId="5882" priority="60" operator="containsText" text="Aceptable">
      <formula>NOT(ISERROR(SEARCH("Aceptable",W233)))</formula>
    </cfRule>
  </conditionalFormatting>
  <conditionalFormatting sqref="S233">
    <cfRule type="colorScale" priority="61">
      <colorScale>
        <cfvo type="num" val="6"/>
        <cfvo type="num" val="9"/>
        <cfvo type="num" val="23"/>
        <color rgb="FFF8696B"/>
        <color rgb="FFFFEB84"/>
        <color rgb="FF63BE7B"/>
      </colorScale>
    </cfRule>
    <cfRule type="iconSet" priority="62">
      <iconSet showValue="0" reverse="1">
        <cfvo type="percent" val="0"/>
        <cfvo type="num" val="10"/>
        <cfvo type="num" val="24"/>
      </iconSet>
    </cfRule>
    <cfRule type="iconSet" priority="63">
      <iconSet showValue="0">
        <cfvo type="percent" val="0"/>
        <cfvo type="num" val="10"/>
        <cfvo type="num" val="24"/>
      </iconSet>
    </cfRule>
    <cfRule type="iconSet" priority="64">
      <iconSet>
        <cfvo type="percent" val="0"/>
        <cfvo type="percent" val="9"/>
        <cfvo type="percent" val="23"/>
      </iconSet>
    </cfRule>
  </conditionalFormatting>
  <conditionalFormatting sqref="AN253">
    <cfRule type="containsText" dxfId="5881" priority="33" operator="containsText" text="No Aceptable o Aceptable con Control Especifico">
      <formula>NOT(ISERROR(SEARCH("No Aceptable o Aceptable con Control Especifico",AN253)))</formula>
    </cfRule>
    <cfRule type="containsText" dxfId="5880" priority="34" operator="containsText" text="NO Aceptable">
      <formula>NOT(ISERROR(SEARCH("NO Aceptable",AN253)))</formula>
    </cfRule>
    <cfRule type="containsText" dxfId="5879" priority="35" operator="containsText" text="Mejorable">
      <formula>NOT(ISERROR(SEARCH("Mejorable",AN253)))</formula>
    </cfRule>
    <cfRule type="containsText" dxfId="5878" priority="36" operator="containsText" text="Aceptable">
      <formula>NOT(ISERROR(SEARCH("Aceptable",AN253)))</formula>
    </cfRule>
  </conditionalFormatting>
  <conditionalFormatting sqref="AI253:AJ253">
    <cfRule type="cellIs" dxfId="5877" priority="37" operator="greaterThan">
      <formula>#REF!</formula>
    </cfRule>
  </conditionalFormatting>
  <conditionalFormatting sqref="AL253">
    <cfRule type="containsText" dxfId="5876" priority="38" operator="containsText" text="ACEPTABLE">
      <formula>NOT(ISERROR(SEARCH("ACEPTABLE",AL253)))</formula>
    </cfRule>
  </conditionalFormatting>
  <conditionalFormatting sqref="S253">
    <cfRule type="cellIs" dxfId="5875" priority="39" operator="greaterThan">
      <formula>#REF!</formula>
    </cfRule>
  </conditionalFormatting>
  <conditionalFormatting sqref="P253:R253 T253:U253">
    <cfRule type="cellIs" dxfId="5874" priority="40" operator="greaterThan">
      <formula>#REF!</formula>
    </cfRule>
  </conditionalFormatting>
  <conditionalFormatting sqref="W253">
    <cfRule type="containsText" dxfId="5873" priority="41" operator="containsText" text="No Aceptable o Aceptable con Control Especifico">
      <formula>NOT(ISERROR(SEARCH("No Aceptable o Aceptable con Control Especifico",W253)))</formula>
    </cfRule>
    <cfRule type="containsText" dxfId="5872" priority="42" operator="containsText" text="NO Aceptable">
      <formula>NOT(ISERROR(SEARCH("NO Aceptable",W253)))</formula>
    </cfRule>
    <cfRule type="containsText" dxfId="5871" priority="43" operator="containsText" text="Mejorable">
      <formula>NOT(ISERROR(SEARCH("Mejorable",W253)))</formula>
    </cfRule>
    <cfRule type="containsText" dxfId="5870" priority="44" operator="containsText" text="Aceptable">
      <formula>NOT(ISERROR(SEARCH("Aceptable",W253)))</formula>
    </cfRule>
  </conditionalFormatting>
  <conditionalFormatting sqref="S253">
    <cfRule type="colorScale" priority="45">
      <colorScale>
        <cfvo type="num" val="6"/>
        <cfvo type="num" val="9"/>
        <cfvo type="num" val="23"/>
        <color rgb="FFF8696B"/>
        <color rgb="FFFFEB84"/>
        <color rgb="FF63BE7B"/>
      </colorScale>
    </cfRule>
    <cfRule type="iconSet" priority="46">
      <iconSet showValue="0" reverse="1">
        <cfvo type="percent" val="0"/>
        <cfvo type="num" val="10"/>
        <cfvo type="num" val="24"/>
      </iconSet>
    </cfRule>
    <cfRule type="iconSet" priority="47">
      <iconSet showValue="0">
        <cfvo type="percent" val="0"/>
        <cfvo type="num" val="10"/>
        <cfvo type="num" val="24"/>
      </iconSet>
    </cfRule>
    <cfRule type="iconSet" priority="48">
      <iconSet>
        <cfvo type="percent" val="0"/>
        <cfvo type="percent" val="9"/>
        <cfvo type="percent" val="23"/>
      </iconSet>
    </cfRule>
  </conditionalFormatting>
  <conditionalFormatting sqref="AN271">
    <cfRule type="containsText" dxfId="5869" priority="17" operator="containsText" text="No Aceptable o Aceptable con Control Especifico">
      <formula>NOT(ISERROR(SEARCH("No Aceptable o Aceptable con Control Especifico",AN271)))</formula>
    </cfRule>
    <cfRule type="containsText" dxfId="5868" priority="18" operator="containsText" text="NO Aceptable">
      <formula>NOT(ISERROR(SEARCH("NO Aceptable",AN271)))</formula>
    </cfRule>
    <cfRule type="containsText" dxfId="5867" priority="19" operator="containsText" text="Mejorable">
      <formula>NOT(ISERROR(SEARCH("Mejorable",AN271)))</formula>
    </cfRule>
    <cfRule type="containsText" dxfId="5866" priority="20" operator="containsText" text="Aceptable">
      <formula>NOT(ISERROR(SEARCH("Aceptable",AN271)))</formula>
    </cfRule>
  </conditionalFormatting>
  <conditionalFormatting sqref="AI271:AJ271">
    <cfRule type="cellIs" dxfId="5865" priority="21" operator="greaterThan">
      <formula>#REF!</formula>
    </cfRule>
  </conditionalFormatting>
  <conditionalFormatting sqref="AL271">
    <cfRule type="containsText" dxfId="5864" priority="22" operator="containsText" text="ACEPTABLE">
      <formula>NOT(ISERROR(SEARCH("ACEPTABLE",AL271)))</formula>
    </cfRule>
  </conditionalFormatting>
  <conditionalFormatting sqref="S271">
    <cfRule type="cellIs" dxfId="5863" priority="23" operator="greaterThan">
      <formula>#REF!</formula>
    </cfRule>
  </conditionalFormatting>
  <conditionalFormatting sqref="P271:R271 T271:U271">
    <cfRule type="cellIs" dxfId="5862" priority="24" operator="greaterThan">
      <formula>#REF!</formula>
    </cfRule>
  </conditionalFormatting>
  <conditionalFormatting sqref="W271">
    <cfRule type="containsText" dxfId="5861" priority="25" operator="containsText" text="No Aceptable o Aceptable con Control Especifico">
      <formula>NOT(ISERROR(SEARCH("No Aceptable o Aceptable con Control Especifico",W271)))</formula>
    </cfRule>
    <cfRule type="containsText" dxfId="5860" priority="26" operator="containsText" text="NO Aceptable">
      <formula>NOT(ISERROR(SEARCH("NO Aceptable",W271)))</formula>
    </cfRule>
    <cfRule type="containsText" dxfId="5859" priority="27" operator="containsText" text="Mejorable">
      <formula>NOT(ISERROR(SEARCH("Mejorable",W271)))</formula>
    </cfRule>
    <cfRule type="containsText" dxfId="5858" priority="28" operator="containsText" text="Aceptable">
      <formula>NOT(ISERROR(SEARCH("Aceptable",W271)))</formula>
    </cfRule>
  </conditionalFormatting>
  <conditionalFormatting sqref="S271">
    <cfRule type="colorScale" priority="29">
      <colorScale>
        <cfvo type="num" val="6"/>
        <cfvo type="num" val="9"/>
        <cfvo type="num" val="23"/>
        <color rgb="FFF8696B"/>
        <color rgb="FFFFEB84"/>
        <color rgb="FF63BE7B"/>
      </colorScale>
    </cfRule>
    <cfRule type="iconSet" priority="30">
      <iconSet showValue="0" reverse="1">
        <cfvo type="percent" val="0"/>
        <cfvo type="num" val="10"/>
        <cfvo type="num" val="24"/>
      </iconSet>
    </cfRule>
    <cfRule type="iconSet" priority="31">
      <iconSet showValue="0">
        <cfvo type="percent" val="0"/>
        <cfvo type="num" val="10"/>
        <cfvo type="num" val="24"/>
      </iconSet>
    </cfRule>
    <cfRule type="iconSet" priority="32">
      <iconSet>
        <cfvo type="percent" val="0"/>
        <cfvo type="percent" val="9"/>
        <cfvo type="percent" val="23"/>
      </iconSet>
    </cfRule>
  </conditionalFormatting>
  <conditionalFormatting sqref="AN300">
    <cfRule type="containsText" dxfId="5857" priority="1" operator="containsText" text="No Aceptable o Aceptable con Control Especifico">
      <formula>NOT(ISERROR(SEARCH("No Aceptable o Aceptable con Control Especifico",AN300)))</formula>
    </cfRule>
    <cfRule type="containsText" dxfId="5856" priority="2" operator="containsText" text="NO Aceptable">
      <formula>NOT(ISERROR(SEARCH("NO Aceptable",AN300)))</formula>
    </cfRule>
    <cfRule type="containsText" dxfId="5855" priority="3" operator="containsText" text="Mejorable">
      <formula>NOT(ISERROR(SEARCH("Mejorable",AN300)))</formula>
    </cfRule>
    <cfRule type="containsText" dxfId="5854" priority="4" operator="containsText" text="Aceptable">
      <formula>NOT(ISERROR(SEARCH("Aceptable",AN300)))</formula>
    </cfRule>
  </conditionalFormatting>
  <conditionalFormatting sqref="AI300:AJ300">
    <cfRule type="cellIs" dxfId="5853" priority="5" operator="greaterThan">
      <formula>#REF!</formula>
    </cfRule>
  </conditionalFormatting>
  <conditionalFormatting sqref="AL300">
    <cfRule type="containsText" dxfId="5852" priority="6" operator="containsText" text="ACEPTABLE">
      <formula>NOT(ISERROR(SEARCH("ACEPTABLE",AL300)))</formula>
    </cfRule>
  </conditionalFormatting>
  <conditionalFormatting sqref="S300">
    <cfRule type="cellIs" dxfId="5851" priority="7" operator="greaterThan">
      <formula>#REF!</formula>
    </cfRule>
  </conditionalFormatting>
  <conditionalFormatting sqref="P300:R300 T300:U300">
    <cfRule type="cellIs" dxfId="5850" priority="8" operator="greaterThan">
      <formula>#REF!</formula>
    </cfRule>
  </conditionalFormatting>
  <conditionalFormatting sqref="W300">
    <cfRule type="containsText" dxfId="5849" priority="9" operator="containsText" text="No Aceptable o Aceptable con Control Especifico">
      <formula>NOT(ISERROR(SEARCH("No Aceptable o Aceptable con Control Especifico",W300)))</formula>
    </cfRule>
    <cfRule type="containsText" dxfId="5848" priority="10" operator="containsText" text="NO Aceptable">
      <formula>NOT(ISERROR(SEARCH("NO Aceptable",W300)))</formula>
    </cfRule>
    <cfRule type="containsText" dxfId="5847" priority="11" operator="containsText" text="Mejorable">
      <formula>NOT(ISERROR(SEARCH("Mejorable",W300)))</formula>
    </cfRule>
    <cfRule type="containsText" dxfId="5846" priority="12" operator="containsText" text="Aceptable">
      <formula>NOT(ISERROR(SEARCH("Aceptable",W300)))</formula>
    </cfRule>
  </conditionalFormatting>
  <conditionalFormatting sqref="S300">
    <cfRule type="colorScale" priority="13">
      <colorScale>
        <cfvo type="num" val="6"/>
        <cfvo type="num" val="9"/>
        <cfvo type="num" val="23"/>
        <color rgb="FFF8696B"/>
        <color rgb="FFFFEB84"/>
        <color rgb="FF63BE7B"/>
      </colorScale>
    </cfRule>
    <cfRule type="iconSet" priority="14">
      <iconSet showValue="0" reverse="1">
        <cfvo type="percent" val="0"/>
        <cfvo type="num" val="10"/>
        <cfvo type="num" val="24"/>
      </iconSet>
    </cfRule>
    <cfRule type="iconSet" priority="15">
      <iconSet showValue="0">
        <cfvo type="percent" val="0"/>
        <cfvo type="num" val="10"/>
        <cfvo type="num" val="24"/>
      </iconSet>
    </cfRule>
    <cfRule type="iconSet" priority="16">
      <iconSet>
        <cfvo type="percent" val="0"/>
        <cfvo type="percent" val="9"/>
        <cfvo type="percent" val="23"/>
      </iconSet>
    </cfRule>
  </conditionalFormatting>
  <dataValidations count="21">
    <dataValidation type="list" allowBlank="1" showInputMessage="1" showErrorMessage="1" sqref="J243:K243 J244:J245 K246:K251 J250:J251 J258:K258 J259 K273 J282:K282 J283:J284 K285:K286 J287 J290:K290 K291:K296 J292:J293 J295:J296 J298:K299 K303:K304 J304">
      <formula1>0</formula1>
      <formula2>0</formula2>
    </dataValidation>
    <dataValidation type="list" allowBlank="1" showInputMessage="1" showErrorMessage="1" sqref="K252 K254">
      <formula1>$CB$566:$CB$616</formula1>
      <formula2>0</formula2>
    </dataValidation>
    <dataValidation type="list" allowBlank="1" showInputMessage="1" showErrorMessage="1" sqref="E14:E315 F311:F315">
      <formula1>"Interna,Externa,Interna/Externa"</formula1>
      <formula2>0</formula2>
    </dataValidation>
    <dataValidation type="list" allowBlank="1" showInputMessage="1" showErrorMessage="1" sqref="K216:K217 K219">
      <formula1>$CB$547:$CB$597</formula1>
      <formula2>0</formula2>
    </dataValidation>
    <dataValidation type="list" allowBlank="1" showInputMessage="1" showErrorMessage="1" sqref="K189 K191:K192">
      <formula1>$CB$558:$CB$608</formula1>
      <formula2>0</formula2>
    </dataValidation>
    <dataValidation type="list" allowBlank="1" showInputMessage="1" showErrorMessage="1" sqref="K131:K132 K301:K302">
      <formula1>$CB$559:$CB$609</formula1>
      <formula2>0</formula2>
    </dataValidation>
    <dataValidation type="list" allowBlank="1" showInputMessage="1" showErrorMessage="1" sqref="K109:K111">
      <formula1>$CB$557:$CB$607</formula1>
      <formula2>0</formula2>
    </dataValidation>
    <dataValidation type="list" allowBlank="1" showInputMessage="1" showErrorMessage="1" sqref="P109:P111">
      <formula1>$CC$556:$CC$559</formula1>
      <formula2>0</formula2>
    </dataValidation>
    <dataValidation type="list" allowBlank="1" showInputMessage="1" showErrorMessage="1" sqref="K33:K35">
      <formula1>$CB$554:$CB$604</formula1>
      <formula2>0</formula2>
    </dataValidation>
    <dataValidation type="list" allowBlank="1" showInputMessage="1" showErrorMessage="1" sqref="K19:K22 K27:K29 K41 K43:K45 K61:K64 K214:K215 K232 K234:K235">
      <formula1>$CB$551:$CB$601</formula1>
      <formula2>0</formula2>
    </dataValidation>
    <dataValidation type="list" allowBlank="1" showInputMessage="1" showErrorMessage="1" sqref="T13:T21 T193:T218 T23:T28 T30:T34 T46:T63 T36:T44 T65:T87 T89:T108 T112:T191 T220:T315">
      <formula1>"100,60,25,10"</formula1>
      <formula2>0</formula2>
    </dataValidation>
    <dataValidation type="list" allowBlank="1" showInputMessage="1" showErrorMessage="1" sqref="AI303:AI315 AJ77 AJ79 AI78 AI80:AI130 AJ131:AJ132 AJ214:AJ215 AJ252 AJ254 AJ301:AJ302 AI14:AI76 P13:P87 P89:P108 AI133:AI213 AI216:AI251 AI253 AI255:AI300 P112:P315">
      <formula1>"10,6,2,1"</formula1>
      <formula2>0</formula2>
    </dataValidation>
    <dataValidation type="list" allowBlank="1" showInputMessage="1" showErrorMessage="1" sqref="AJ303:AJ315 AJ78 AJ14:AJ76 Q13:Q87 AJ80:AJ130 AJ133:AJ213 AJ216:AJ251 AJ253 AJ255:AJ300 Q89:Q315">
      <formula1>"4,3,2,1"</formula1>
      <formula2>0</formula2>
    </dataValidation>
    <dataValidation type="list" allowBlank="1" showInputMessage="1" showErrorMessage="1" sqref="K77 K79">
      <formula1>$CB$544:$CB$594</formula1>
      <formula2>0</formula2>
    </dataValidation>
    <dataValidation type="list" allowBlank="1" showInputMessage="1" showErrorMessage="1" sqref="K155 K168 K181 K281">
      <formula1>$N$19:$N$395</formula1>
      <formula2>0</formula2>
    </dataValidation>
    <dataValidation type="list" allowBlank="1" showInputMessage="1" showErrorMessage="1" sqref="K228">
      <formula1>$N$19:$N$407</formula1>
      <formula2>0</formula2>
    </dataValidation>
    <dataValidation type="list" allowBlank="1" showInputMessage="1" showErrorMessage="1" sqref="K185">
      <formula1>$N$19:$N$414</formula1>
      <formula2>0</formula2>
    </dataValidation>
    <dataValidation type="list" allowBlank="1" showInputMessage="1" showErrorMessage="1" sqref="K143 K157 K169 K267">
      <formula1>$N$19:$N$415</formula1>
      <formula2>0</formula2>
    </dataValidation>
    <dataValidation type="list" allowBlank="1" showInputMessage="1" showErrorMessage="1" sqref="D14:D315">
      <formula1>"Rutinaria,No rutinaria"</formula1>
      <formula2>0</formula2>
    </dataValidation>
    <dataValidation type="list" allowBlank="1" showInputMessage="1" showErrorMessage="1" sqref="K89">
      <formula1>$N$19:$N$396</formula1>
      <formula2>0</formula2>
    </dataValidation>
    <dataValidation type="list" allowBlank="1" showInputMessage="1" showErrorMessage="1" sqref="K48">
      <formula1>$CB$571:$CB$621</formula1>
      <formula2>0</formula2>
    </dataValidation>
  </dataValidations>
  <pageMargins left="0.7" right="0.7" top="0.75" bottom="0.75" header="0.51180555555555496" footer="0.51180555555555496"/>
  <pageSetup scale="11"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I297"/>
  <sheetViews>
    <sheetView view="pageBreakPreview" zoomScale="50" zoomScaleNormal="70" zoomScaleSheetLayoutView="50" workbookViewId="0"/>
  </sheetViews>
  <sheetFormatPr baseColWidth="10" defaultColWidth="10.625" defaultRowHeight="12.75" x14ac:dyDescent="0.2"/>
  <cols>
    <col min="1" max="1" width="10.625" style="263"/>
    <col min="2" max="2" width="11" style="307" customWidth="1"/>
    <col min="3" max="3" width="16.625" style="263" customWidth="1"/>
    <col min="4" max="5" width="8.625" style="263" customWidth="1"/>
    <col min="6" max="6" width="20.625" style="263" customWidth="1"/>
    <col min="7" max="7" width="22.25" style="263" customWidth="1"/>
    <col min="8" max="8" width="25.5" style="263" customWidth="1"/>
    <col min="9" max="9" width="21.875" style="263" customWidth="1"/>
    <col min="10" max="15" width="20.625" style="263" customWidth="1"/>
    <col min="16" max="22" width="8.625" style="263" customWidth="1"/>
    <col min="23" max="23" width="13.375" style="263" customWidth="1"/>
    <col min="24" max="26" width="8.625" style="263" customWidth="1"/>
    <col min="27" max="28" width="15.625" style="263" customWidth="1"/>
    <col min="29" max="31" width="30.625" style="263" customWidth="1"/>
    <col min="32" max="32" width="65" style="263" customWidth="1"/>
    <col min="33" max="33" width="30.625" style="263" customWidth="1"/>
    <col min="34" max="34" width="20.625" style="263" customWidth="1"/>
    <col min="35" max="39" width="8.625" style="263" customWidth="1"/>
    <col min="40" max="40" width="11" style="263" customWidth="1"/>
    <col min="41" max="42" width="11" style="307" customWidth="1"/>
    <col min="43" max="16384" width="10.625" style="263"/>
  </cols>
  <sheetData>
    <row r="1" spans="1:217" ht="13.5" thickBot="1" x14ac:dyDescent="0.25">
      <c r="A1" s="315"/>
      <c r="B1" s="65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691"/>
      <c r="AP1" s="692"/>
    </row>
    <row r="2" spans="1:217" ht="19.5" customHeight="1" x14ac:dyDescent="0.2">
      <c r="A2" s="315"/>
      <c r="B2" s="659"/>
      <c r="C2" s="695"/>
      <c r="D2" s="793" t="s">
        <v>1313</v>
      </c>
      <c r="E2" s="794"/>
      <c r="F2" s="794"/>
      <c r="G2" s="794"/>
      <c r="H2" s="794"/>
      <c r="I2" s="794"/>
      <c r="J2" s="794"/>
      <c r="K2" s="794"/>
      <c r="L2" s="794"/>
      <c r="M2" s="794"/>
      <c r="N2" s="794"/>
      <c r="O2" s="794"/>
      <c r="P2" s="794"/>
      <c r="Q2" s="794"/>
      <c r="R2" s="794"/>
      <c r="S2" s="794"/>
      <c r="T2" s="794"/>
      <c r="U2" s="794"/>
      <c r="V2" s="794"/>
      <c r="W2" s="794"/>
      <c r="X2" s="794"/>
      <c r="Y2" s="794"/>
      <c r="Z2" s="794"/>
      <c r="AA2" s="794"/>
      <c r="AB2" s="794"/>
      <c r="AC2" s="794"/>
      <c r="AD2" s="794"/>
      <c r="AE2" s="794"/>
      <c r="AF2" s="795"/>
      <c r="AG2" s="672" t="s">
        <v>1317</v>
      </c>
      <c r="AH2" s="672"/>
      <c r="AI2" s="672"/>
      <c r="AJ2" s="672" t="s">
        <v>1532</v>
      </c>
      <c r="AK2" s="672"/>
      <c r="AL2" s="672"/>
      <c r="AM2" s="672"/>
      <c r="AN2" s="679"/>
      <c r="AO2" s="693"/>
      <c r="AP2" s="694"/>
    </row>
    <row r="3" spans="1:217" ht="19.5" customHeight="1" x14ac:dyDescent="0.2">
      <c r="A3" s="315"/>
      <c r="B3" s="312"/>
      <c r="C3" s="696"/>
      <c r="D3" s="593" t="s">
        <v>1495</v>
      </c>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5"/>
      <c r="AG3" s="673" t="s">
        <v>1314</v>
      </c>
      <c r="AH3" s="673"/>
      <c r="AI3" s="673"/>
      <c r="AJ3" s="673">
        <v>3</v>
      </c>
      <c r="AK3" s="673"/>
      <c r="AL3" s="673"/>
      <c r="AM3" s="673"/>
      <c r="AN3" s="680"/>
      <c r="AO3" s="310"/>
      <c r="AP3" s="311"/>
    </row>
    <row r="4" spans="1:217" ht="19.5" customHeight="1" x14ac:dyDescent="0.2">
      <c r="A4" s="315"/>
      <c r="B4" s="312"/>
      <c r="C4" s="696"/>
      <c r="D4" s="596"/>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8"/>
      <c r="AG4" s="674" t="s">
        <v>1315</v>
      </c>
      <c r="AH4" s="675"/>
      <c r="AI4" s="676"/>
      <c r="AJ4" s="681">
        <v>44670</v>
      </c>
      <c r="AK4" s="675"/>
      <c r="AL4" s="675"/>
      <c r="AM4" s="675"/>
      <c r="AN4" s="682"/>
      <c r="AO4" s="310"/>
      <c r="AP4" s="311"/>
    </row>
    <row r="5" spans="1:217" ht="19.5" customHeight="1" thickBot="1" x14ac:dyDescent="0.25">
      <c r="A5" s="315"/>
      <c r="B5" s="312"/>
      <c r="C5" s="697"/>
      <c r="D5" s="599"/>
      <c r="E5" s="600"/>
      <c r="F5" s="600"/>
      <c r="G5" s="600"/>
      <c r="H5" s="600"/>
      <c r="I5" s="600"/>
      <c r="J5" s="600"/>
      <c r="K5" s="600"/>
      <c r="L5" s="600"/>
      <c r="M5" s="600"/>
      <c r="N5" s="600"/>
      <c r="O5" s="600"/>
      <c r="P5" s="600"/>
      <c r="Q5" s="600"/>
      <c r="R5" s="600"/>
      <c r="S5" s="600"/>
      <c r="T5" s="600"/>
      <c r="U5" s="600"/>
      <c r="V5" s="600"/>
      <c r="W5" s="600"/>
      <c r="X5" s="600"/>
      <c r="Y5" s="600"/>
      <c r="Z5" s="600"/>
      <c r="AA5" s="600"/>
      <c r="AB5" s="600"/>
      <c r="AC5" s="600"/>
      <c r="AD5" s="600"/>
      <c r="AE5" s="600"/>
      <c r="AF5" s="601"/>
      <c r="AG5" s="677" t="s">
        <v>1523</v>
      </c>
      <c r="AH5" s="677"/>
      <c r="AI5" s="677"/>
      <c r="AJ5" s="677"/>
      <c r="AK5" s="677"/>
      <c r="AL5" s="677"/>
      <c r="AM5" s="677"/>
      <c r="AN5" s="678"/>
      <c r="AO5" s="310"/>
      <c r="AP5" s="311"/>
    </row>
    <row r="6" spans="1:217" ht="33" customHeight="1" thickBot="1" x14ac:dyDescent="0.25">
      <c r="A6" s="315"/>
      <c r="B6" s="312"/>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310"/>
      <c r="AP6" s="311"/>
    </row>
    <row r="7" spans="1:217" s="325" customFormat="1" ht="61.5" customHeight="1" thickBot="1" x14ac:dyDescent="0.25">
      <c r="A7" s="343"/>
      <c r="B7" s="322"/>
      <c r="C7" s="640" t="s">
        <v>209</v>
      </c>
      <c r="D7" s="640"/>
      <c r="E7" s="626" t="s">
        <v>1124</v>
      </c>
      <c r="F7" s="626"/>
      <c r="G7" s="626"/>
      <c r="H7" s="626"/>
      <c r="I7" s="626"/>
      <c r="J7" s="626"/>
      <c r="K7" s="626"/>
      <c r="L7" s="640" t="s">
        <v>254</v>
      </c>
      <c r="M7" s="640"/>
      <c r="N7" s="615" t="s">
        <v>1494</v>
      </c>
      <c r="O7" s="615"/>
      <c r="P7" s="615"/>
      <c r="Q7" s="615"/>
      <c r="R7" s="615"/>
      <c r="S7" s="278"/>
      <c r="T7" s="278"/>
      <c r="U7" s="278"/>
      <c r="V7" s="640" t="s">
        <v>255</v>
      </c>
      <c r="W7" s="640"/>
      <c r="X7" s="615" t="s">
        <v>1125</v>
      </c>
      <c r="Y7" s="615"/>
      <c r="Z7" s="615"/>
      <c r="AA7" s="615"/>
      <c r="AB7" s="615"/>
      <c r="AC7" s="615"/>
      <c r="AD7" s="217"/>
      <c r="AE7" s="335" t="s">
        <v>212</v>
      </c>
      <c r="AF7" s="624" t="s">
        <v>256</v>
      </c>
      <c r="AG7" s="624"/>
      <c r="AH7" s="624"/>
      <c r="AI7" s="624"/>
      <c r="AJ7" s="624"/>
      <c r="AK7" s="624"/>
      <c r="AL7" s="624"/>
      <c r="AM7" s="624"/>
      <c r="AN7" s="624"/>
      <c r="AO7" s="323"/>
      <c r="AP7" s="324"/>
    </row>
    <row r="8" spans="1:217" ht="16.5" customHeight="1" thickBot="1" x14ac:dyDescent="0.25">
      <c r="A8" s="315"/>
      <c r="B8" s="312"/>
      <c r="C8" s="139"/>
      <c r="D8" s="139"/>
      <c r="E8" s="139"/>
      <c r="F8" s="139"/>
      <c r="G8" s="139"/>
      <c r="H8" s="139"/>
      <c r="I8" s="139"/>
      <c r="J8" s="139"/>
      <c r="K8" s="139"/>
      <c r="L8" s="139"/>
      <c r="M8" s="139"/>
      <c r="N8" s="139"/>
      <c r="O8" s="139"/>
      <c r="P8" s="139"/>
      <c r="Q8" s="139"/>
      <c r="R8" s="139"/>
      <c r="S8" s="139"/>
      <c r="T8" s="139"/>
      <c r="U8" s="229"/>
      <c r="V8" s="139"/>
      <c r="W8" s="139"/>
      <c r="X8" s="229"/>
      <c r="Y8" s="229"/>
      <c r="Z8" s="139"/>
      <c r="AA8" s="139"/>
      <c r="AB8" s="139"/>
      <c r="AC8" s="139"/>
      <c r="AD8" s="139"/>
      <c r="AE8" s="139"/>
      <c r="AF8" s="139"/>
      <c r="AG8" s="139"/>
      <c r="AH8" s="139"/>
      <c r="AI8" s="139"/>
      <c r="AJ8" s="139"/>
      <c r="AK8" s="139"/>
      <c r="AL8" s="139"/>
      <c r="AM8" s="139"/>
      <c r="AN8" s="139"/>
      <c r="AO8" s="310"/>
      <c r="AP8" s="311"/>
    </row>
    <row r="9" spans="1:217" s="325" customFormat="1" ht="52.5" customHeight="1" thickBot="1" x14ac:dyDescent="0.25">
      <c r="A9" s="343"/>
      <c r="B9" s="322"/>
      <c r="C9" s="641" t="s">
        <v>257</v>
      </c>
      <c r="D9" s="641"/>
      <c r="E9" s="633" t="s">
        <v>258</v>
      </c>
      <c r="F9" s="633"/>
      <c r="G9" s="633"/>
      <c r="H9" s="633"/>
      <c r="I9" s="633"/>
      <c r="J9" s="633"/>
      <c r="K9" s="633"/>
      <c r="L9" s="640" t="s">
        <v>259</v>
      </c>
      <c r="M9" s="640"/>
      <c r="N9" s="633"/>
      <c r="O9" s="633"/>
      <c r="P9" s="633"/>
      <c r="Q9" s="633"/>
      <c r="R9" s="633"/>
      <c r="S9" s="217"/>
      <c r="T9" s="217"/>
      <c r="U9" s="217"/>
      <c r="V9" s="641" t="s">
        <v>215</v>
      </c>
      <c r="W9" s="641"/>
      <c r="X9" s="623" t="s">
        <v>1126</v>
      </c>
      <c r="Y9" s="623"/>
      <c r="Z9" s="623"/>
      <c r="AA9" s="623"/>
      <c r="AB9" s="623"/>
      <c r="AC9" s="623"/>
      <c r="AD9" s="217"/>
      <c r="AE9" s="334" t="s">
        <v>216</v>
      </c>
      <c r="AF9" s="642">
        <v>44231</v>
      </c>
      <c r="AG9" s="643"/>
      <c r="AH9" s="643"/>
      <c r="AI9" s="643"/>
      <c r="AJ9" s="643"/>
      <c r="AK9" s="643"/>
      <c r="AL9" s="643"/>
      <c r="AM9" s="643"/>
      <c r="AN9" s="644"/>
      <c r="AO9" s="323"/>
      <c r="AP9" s="324"/>
    </row>
    <row r="10" spans="1:217" s="325" customFormat="1" ht="94.5" customHeight="1" thickBot="1" x14ac:dyDescent="0.25">
      <c r="A10" s="343"/>
      <c r="B10" s="322"/>
      <c r="C10" s="635" t="s">
        <v>1507</v>
      </c>
      <c r="D10" s="635"/>
      <c r="E10" s="636" t="s">
        <v>1489</v>
      </c>
      <c r="F10" s="636"/>
      <c r="G10" s="636"/>
      <c r="H10" s="636"/>
      <c r="I10" s="636"/>
      <c r="J10" s="636"/>
      <c r="K10" s="636"/>
      <c r="L10" s="635" t="s">
        <v>1490</v>
      </c>
      <c r="M10" s="635"/>
      <c r="N10" s="624" t="s">
        <v>1491</v>
      </c>
      <c r="O10" s="624"/>
      <c r="P10" s="624"/>
      <c r="Q10" s="624"/>
      <c r="R10" s="624"/>
      <c r="S10" s="217"/>
      <c r="T10" s="217"/>
      <c r="U10" s="217"/>
      <c r="V10" s="634" t="s">
        <v>1492</v>
      </c>
      <c r="W10" s="634"/>
      <c r="X10" s="634"/>
      <c r="Y10" s="634"/>
      <c r="Z10" s="634"/>
      <c r="AA10" s="634"/>
      <c r="AB10" s="634"/>
      <c r="AC10" s="634"/>
      <c r="AD10" s="217"/>
      <c r="AE10" s="634" t="s">
        <v>1493</v>
      </c>
      <c r="AF10" s="634"/>
      <c r="AG10" s="634"/>
      <c r="AH10" s="634"/>
      <c r="AI10" s="634"/>
      <c r="AJ10" s="634"/>
      <c r="AK10" s="634"/>
      <c r="AL10" s="634"/>
      <c r="AM10" s="634"/>
      <c r="AN10" s="634"/>
      <c r="AO10" s="323"/>
      <c r="AP10" s="324"/>
    </row>
    <row r="11" spans="1:217" ht="29.25" customHeight="1" x14ac:dyDescent="0.2">
      <c r="A11" s="315"/>
      <c r="B11" s="312"/>
      <c r="C11" s="317"/>
      <c r="D11" s="317"/>
      <c r="E11" s="317"/>
      <c r="F11" s="317"/>
      <c r="G11" s="317"/>
      <c r="H11" s="317"/>
      <c r="I11" s="317"/>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7"/>
      <c r="AJ11" s="317"/>
      <c r="AK11" s="317"/>
      <c r="AL11" s="317"/>
      <c r="AM11" s="317"/>
      <c r="AN11" s="317"/>
      <c r="AO11" s="310"/>
      <c r="AP11" s="311"/>
    </row>
    <row r="12" spans="1:217" s="330" customFormat="1" ht="28.5" customHeight="1" thickBot="1" x14ac:dyDescent="0.25">
      <c r="A12" s="326"/>
      <c r="B12" s="683"/>
      <c r="C12" s="646" t="s">
        <v>221</v>
      </c>
      <c r="D12" s="647" t="s">
        <v>222</v>
      </c>
      <c r="E12" s="647" t="s">
        <v>260</v>
      </c>
      <c r="F12" s="648" t="s">
        <v>261</v>
      </c>
      <c r="G12" s="648" t="s">
        <v>223</v>
      </c>
      <c r="H12" s="648" t="s">
        <v>262</v>
      </c>
      <c r="I12" s="648" t="s">
        <v>224</v>
      </c>
      <c r="J12" s="648" t="s">
        <v>225</v>
      </c>
      <c r="K12" s="648"/>
      <c r="L12" s="648" t="s">
        <v>226</v>
      </c>
      <c r="M12" s="649" t="s">
        <v>227</v>
      </c>
      <c r="N12" s="649"/>
      <c r="O12" s="649"/>
      <c r="P12" s="649" t="s">
        <v>228</v>
      </c>
      <c r="Q12" s="649"/>
      <c r="R12" s="649"/>
      <c r="S12" s="649"/>
      <c r="T12" s="649"/>
      <c r="U12" s="649"/>
      <c r="V12" s="649"/>
      <c r="W12" s="327" t="s">
        <v>229</v>
      </c>
      <c r="X12" s="650" t="s">
        <v>230</v>
      </c>
      <c r="Y12" s="650"/>
      <c r="Z12" s="650"/>
      <c r="AA12" s="648" t="s">
        <v>231</v>
      </c>
      <c r="AB12" s="648"/>
      <c r="AC12" s="648" t="s">
        <v>232</v>
      </c>
      <c r="AD12" s="648"/>
      <c r="AE12" s="648"/>
      <c r="AF12" s="648"/>
      <c r="AG12" s="648"/>
      <c r="AH12" s="649" t="s">
        <v>233</v>
      </c>
      <c r="AI12" s="649" t="s">
        <v>95</v>
      </c>
      <c r="AJ12" s="649" t="s">
        <v>124</v>
      </c>
      <c r="AK12" s="649" t="s">
        <v>189</v>
      </c>
      <c r="AL12" s="649" t="s">
        <v>201</v>
      </c>
      <c r="AM12" s="651" t="s">
        <v>234</v>
      </c>
      <c r="AN12" s="651" t="s">
        <v>235</v>
      </c>
      <c r="AO12" s="684"/>
      <c r="AP12" s="685"/>
      <c r="AQ12" s="328"/>
      <c r="AR12" s="329"/>
      <c r="AS12" s="329"/>
      <c r="AT12" s="329"/>
      <c r="AU12" s="329"/>
      <c r="AV12" s="329"/>
      <c r="AW12" s="329"/>
      <c r="AX12" s="329"/>
      <c r="AY12" s="329"/>
      <c r="AZ12" s="329"/>
      <c r="BA12" s="329"/>
      <c r="BB12" s="329"/>
      <c r="BC12" s="329"/>
      <c r="BD12" s="329"/>
      <c r="BE12" s="329"/>
      <c r="BF12" s="329"/>
      <c r="BG12" s="329"/>
      <c r="BH12" s="329"/>
      <c r="BI12" s="329"/>
      <c r="BJ12" s="329"/>
      <c r="BK12" s="329"/>
      <c r="BL12" s="329"/>
      <c r="BM12" s="329"/>
      <c r="BN12" s="329"/>
      <c r="BO12" s="329"/>
      <c r="BP12" s="329"/>
      <c r="BQ12" s="329"/>
      <c r="BR12" s="329"/>
      <c r="BS12" s="329"/>
      <c r="BT12" s="329"/>
      <c r="BU12" s="329"/>
      <c r="BV12" s="329"/>
      <c r="BW12" s="329"/>
      <c r="BX12" s="329"/>
      <c r="BY12" s="329"/>
      <c r="BZ12" s="329"/>
      <c r="CA12" s="329"/>
      <c r="CB12" s="329"/>
      <c r="CC12" s="329"/>
      <c r="CD12" s="329"/>
      <c r="CE12" s="329"/>
      <c r="CF12" s="329"/>
      <c r="CG12" s="329"/>
      <c r="CH12" s="329"/>
      <c r="CI12" s="329"/>
      <c r="CJ12" s="329"/>
      <c r="CK12" s="329"/>
      <c r="CL12" s="329"/>
      <c r="CM12" s="329"/>
      <c r="CN12" s="329"/>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29"/>
      <c r="GK12" s="329"/>
      <c r="GL12" s="329"/>
      <c r="GM12" s="329"/>
      <c r="GN12" s="329"/>
      <c r="GO12" s="329"/>
      <c r="GP12" s="329"/>
      <c r="GQ12" s="329"/>
      <c r="GR12" s="329"/>
      <c r="GS12" s="329"/>
      <c r="GT12" s="329"/>
      <c r="GU12" s="329"/>
      <c r="GV12" s="329"/>
      <c r="GW12" s="329"/>
      <c r="GX12" s="329"/>
      <c r="GY12" s="329"/>
      <c r="GZ12" s="329"/>
      <c r="HA12" s="329"/>
      <c r="HB12" s="329"/>
      <c r="HC12" s="329"/>
      <c r="HD12" s="329"/>
      <c r="HE12" s="329"/>
      <c r="HF12" s="329"/>
      <c r="HG12" s="329"/>
      <c r="HH12" s="329"/>
      <c r="HI12" s="329"/>
    </row>
    <row r="13" spans="1:217" s="330" customFormat="1" ht="86.25" thickBot="1" x14ac:dyDescent="0.25">
      <c r="A13" s="326"/>
      <c r="B13" s="683"/>
      <c r="C13" s="646" t="s">
        <v>221</v>
      </c>
      <c r="D13" s="647"/>
      <c r="E13" s="647"/>
      <c r="F13" s="648"/>
      <c r="G13" s="648"/>
      <c r="H13" s="648"/>
      <c r="I13" s="648"/>
      <c r="J13" s="327" t="s">
        <v>236</v>
      </c>
      <c r="K13" s="327" t="s">
        <v>217</v>
      </c>
      <c r="L13" s="648"/>
      <c r="M13" s="331" t="s">
        <v>238</v>
      </c>
      <c r="N13" s="331" t="s">
        <v>239</v>
      </c>
      <c r="O13" s="331" t="s">
        <v>240</v>
      </c>
      <c r="P13" s="331" t="s">
        <v>95</v>
      </c>
      <c r="Q13" s="331" t="s">
        <v>124</v>
      </c>
      <c r="R13" s="331" t="s">
        <v>158</v>
      </c>
      <c r="S13" s="332" t="s">
        <v>241</v>
      </c>
      <c r="T13" s="331" t="s">
        <v>189</v>
      </c>
      <c r="U13" s="331" t="s">
        <v>201</v>
      </c>
      <c r="V13" s="332" t="s">
        <v>242</v>
      </c>
      <c r="W13" s="333" t="s">
        <v>243</v>
      </c>
      <c r="X13" s="333" t="s">
        <v>244</v>
      </c>
      <c r="Y13" s="333" t="s">
        <v>245</v>
      </c>
      <c r="Z13" s="333" t="s">
        <v>246</v>
      </c>
      <c r="AA13" s="327" t="s">
        <v>247</v>
      </c>
      <c r="AB13" s="327" t="s">
        <v>248</v>
      </c>
      <c r="AC13" s="327" t="s">
        <v>249</v>
      </c>
      <c r="AD13" s="327" t="s">
        <v>263</v>
      </c>
      <c r="AE13" s="327" t="s">
        <v>264</v>
      </c>
      <c r="AF13" s="327" t="s">
        <v>265</v>
      </c>
      <c r="AG13" s="327" t="s">
        <v>252</v>
      </c>
      <c r="AH13" s="649"/>
      <c r="AI13" s="649"/>
      <c r="AJ13" s="649"/>
      <c r="AK13" s="649"/>
      <c r="AL13" s="649"/>
      <c r="AM13" s="651"/>
      <c r="AN13" s="651"/>
      <c r="AO13" s="684"/>
      <c r="AP13" s="685"/>
      <c r="AQ13" s="328"/>
      <c r="AR13" s="329"/>
      <c r="AS13" s="329"/>
      <c r="AT13" s="329"/>
      <c r="AU13" s="329"/>
      <c r="AV13" s="329"/>
      <c r="AW13" s="329"/>
      <c r="AX13" s="329"/>
      <c r="AY13" s="329"/>
      <c r="AZ13" s="329"/>
      <c r="BA13" s="329"/>
      <c r="BB13" s="329"/>
      <c r="BC13" s="329"/>
      <c r="BD13" s="329"/>
      <c r="BE13" s="329"/>
      <c r="BF13" s="329"/>
      <c r="BG13" s="329"/>
      <c r="BH13" s="329"/>
      <c r="BI13" s="329"/>
      <c r="BJ13" s="329"/>
      <c r="BK13" s="329"/>
      <c r="BL13" s="329"/>
      <c r="BM13" s="329"/>
      <c r="BN13" s="329"/>
      <c r="BO13" s="329"/>
      <c r="BP13" s="329"/>
      <c r="BQ13" s="329"/>
      <c r="BR13" s="329"/>
      <c r="BS13" s="329"/>
      <c r="BT13" s="329"/>
      <c r="BU13" s="329"/>
      <c r="BV13" s="329"/>
      <c r="BW13" s="329"/>
      <c r="BX13" s="329"/>
      <c r="BY13" s="329"/>
      <c r="BZ13" s="329"/>
      <c r="CA13" s="329"/>
      <c r="CB13" s="329"/>
      <c r="CC13" s="329"/>
      <c r="CD13" s="329"/>
      <c r="CE13" s="329"/>
      <c r="CF13" s="329"/>
      <c r="CG13" s="329"/>
      <c r="CH13" s="329"/>
      <c r="CI13" s="329"/>
      <c r="CJ13" s="329"/>
      <c r="CK13" s="329"/>
      <c r="CL13" s="329"/>
      <c r="CM13" s="329"/>
      <c r="CN13" s="329"/>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329"/>
      <c r="FE13" s="329"/>
      <c r="FF13" s="329"/>
      <c r="FG13" s="329"/>
      <c r="FH13" s="329"/>
      <c r="FI13" s="329"/>
      <c r="FJ13" s="329"/>
      <c r="FK13" s="329"/>
      <c r="FL13" s="329"/>
      <c r="FM13" s="329"/>
      <c r="FN13" s="329"/>
      <c r="FO13" s="329"/>
      <c r="FP13" s="329"/>
      <c r="FQ13" s="329"/>
      <c r="FR13" s="329"/>
      <c r="FS13" s="329"/>
      <c r="FT13" s="329"/>
      <c r="FU13" s="329"/>
      <c r="FV13" s="329"/>
      <c r="FW13" s="329"/>
      <c r="FX13" s="329"/>
      <c r="FY13" s="329"/>
      <c r="FZ13" s="329"/>
      <c r="GA13" s="329"/>
      <c r="GB13" s="329"/>
      <c r="GC13" s="329"/>
      <c r="GD13" s="329"/>
      <c r="GE13" s="329"/>
      <c r="GF13" s="329"/>
      <c r="GG13" s="329"/>
      <c r="GH13" s="329"/>
      <c r="GI13" s="329"/>
      <c r="GJ13" s="329"/>
      <c r="GK13" s="329"/>
      <c r="GL13" s="329"/>
      <c r="GM13" s="329"/>
      <c r="GN13" s="329"/>
      <c r="GO13" s="329"/>
      <c r="GP13" s="329"/>
      <c r="GQ13" s="329"/>
      <c r="GR13" s="329"/>
      <c r="GS13" s="329"/>
      <c r="GT13" s="329"/>
      <c r="GU13" s="329"/>
      <c r="GV13" s="329"/>
      <c r="GW13" s="329"/>
      <c r="GX13" s="329"/>
      <c r="GY13" s="329"/>
      <c r="GZ13" s="329"/>
      <c r="HA13" s="329"/>
      <c r="HB13" s="329"/>
      <c r="HC13" s="329"/>
      <c r="HD13" s="329"/>
      <c r="HE13" s="329"/>
      <c r="HF13" s="329"/>
      <c r="HG13" s="329"/>
      <c r="HH13" s="329"/>
      <c r="HI13" s="329"/>
    </row>
    <row r="14" spans="1:217" ht="123.75" customHeight="1" thickBot="1" x14ac:dyDescent="0.25">
      <c r="A14" s="313"/>
      <c r="B14" s="683"/>
      <c r="C14" s="654" t="s">
        <v>1063</v>
      </c>
      <c r="D14" s="140" t="s">
        <v>267</v>
      </c>
      <c r="E14" s="141" t="s">
        <v>268</v>
      </c>
      <c r="F14" s="234" t="s">
        <v>522</v>
      </c>
      <c r="G14" s="142" t="s">
        <v>482</v>
      </c>
      <c r="H14" s="142" t="s">
        <v>523</v>
      </c>
      <c r="I14" s="233" t="s">
        <v>524</v>
      </c>
      <c r="J14" s="142" t="s">
        <v>328</v>
      </c>
      <c r="K14" s="142" t="s">
        <v>329</v>
      </c>
      <c r="L14" s="142" t="s">
        <v>525</v>
      </c>
      <c r="M14" s="142" t="s">
        <v>277</v>
      </c>
      <c r="N14" s="142" t="s">
        <v>277</v>
      </c>
      <c r="O14" s="142" t="s">
        <v>331</v>
      </c>
      <c r="P14" s="170">
        <v>6</v>
      </c>
      <c r="Q14" s="143">
        <v>3</v>
      </c>
      <c r="R14" s="170">
        <f t="shared" ref="R14:R20" si="0">P14*Q14</f>
        <v>18</v>
      </c>
      <c r="S14" s="171" t="str">
        <f t="shared" ref="S14:S47" si="1">IF((R14&gt;23),"MuyAlto",IF(R14&gt;9,"Alto",IF(R14&gt;5,"Medio",IF(R14&lt;6,"Bajo"))))</f>
        <v>Alto</v>
      </c>
      <c r="T14" s="144">
        <v>25</v>
      </c>
      <c r="U14" s="170">
        <f t="shared" ref="U14:U58" si="2">R14*T14</f>
        <v>450</v>
      </c>
      <c r="V14" s="170" t="str">
        <f t="shared" ref="V14:V20" si="3">IF((U14&gt;599),"I",IF(U14&gt;149,"II",IF(U14&gt;39,"III",IF(U14&lt;31,"IV"))))</f>
        <v>II</v>
      </c>
      <c r="W14" s="176" t="str">
        <f t="shared" ref="W14:W77" si="4">IF(V14="IV","Aceptable",IF(V14="III","Mejorable",IF(V14="II","No Aceptable o Aceptable con Control Especifico",IF(V14="I","NO Aceptable"))))</f>
        <v>No Aceptable o Aceptable con Control Especifico</v>
      </c>
      <c r="X14" s="142"/>
      <c r="Y14" s="142"/>
      <c r="Z14" s="142"/>
      <c r="AA14" s="142" t="str">
        <f>L14</f>
        <v>Desordenes por trauma acumulativo, especificamente a nivel de miembros superiores y columna.</v>
      </c>
      <c r="AB14" s="142" t="s">
        <v>332</v>
      </c>
      <c r="AC14" s="142" t="s">
        <v>277</v>
      </c>
      <c r="AD14" s="142" t="s">
        <v>277</v>
      </c>
      <c r="AE14" s="142" t="s">
        <v>277</v>
      </c>
      <c r="AF14" s="142" t="s">
        <v>526</v>
      </c>
      <c r="AG14" s="142" t="s">
        <v>277</v>
      </c>
      <c r="AH14" s="142"/>
      <c r="AI14" s="170"/>
      <c r="AJ14" s="143"/>
      <c r="AK14" s="189">
        <f t="shared" ref="AK14:AK77" si="5">AI14*AJ14</f>
        <v>0</v>
      </c>
      <c r="AL14" s="219">
        <f t="shared" ref="AL14:AL77" si="6">AK14*T14</f>
        <v>0</v>
      </c>
      <c r="AM14" s="147" t="str">
        <f t="shared" ref="AM14:AM77" si="7">IF((AL14&gt;599),"I",IF(AL14&gt;149,"II",IF(AL14&gt;39,"III",IF(AL14&lt;31,"IV"))))</f>
        <v>IV</v>
      </c>
      <c r="AN14" s="176" t="str">
        <f t="shared" ref="AN14:AN77" si="8">IF(AM14="IV","Aceptable",IF(AM14="III","Mejorable",IF(AM14="II","No Aceptable o Aceptable con Control Especifico",IF(AM14="I","NO Aceptable"))))</f>
        <v>Aceptable</v>
      </c>
      <c r="AO14" s="684"/>
      <c r="AP14" s="685"/>
      <c r="AQ14" s="315"/>
      <c r="AR14" s="315"/>
      <c r="AS14" s="315"/>
      <c r="AT14" s="315"/>
      <c r="AU14" s="315"/>
      <c r="AV14" s="315"/>
      <c r="AW14" s="315"/>
      <c r="AX14" s="315"/>
      <c r="AY14" s="315"/>
      <c r="AZ14" s="315"/>
      <c r="BA14" s="315"/>
      <c r="BB14" s="315"/>
      <c r="BC14" s="315"/>
      <c r="BD14" s="315"/>
      <c r="BE14" s="315"/>
      <c r="BF14" s="315"/>
      <c r="BG14" s="315"/>
      <c r="BH14" s="315"/>
      <c r="BI14" s="315"/>
      <c r="BJ14" s="315"/>
      <c r="BK14" s="315"/>
      <c r="BL14" s="315"/>
      <c r="BM14" s="315"/>
      <c r="BN14" s="315"/>
      <c r="BO14" s="315"/>
      <c r="BP14" s="315"/>
      <c r="BQ14" s="315"/>
      <c r="BR14" s="315"/>
      <c r="BS14" s="315"/>
      <c r="BT14" s="315"/>
      <c r="BU14" s="315"/>
      <c r="BV14" s="315"/>
      <c r="BW14" s="315"/>
      <c r="BX14" s="315"/>
      <c r="BY14" s="315"/>
      <c r="BZ14" s="315"/>
      <c r="CA14" s="315"/>
      <c r="CB14" s="315"/>
      <c r="CC14" s="315"/>
      <c r="CD14" s="315"/>
      <c r="CE14" s="315"/>
      <c r="CF14" s="315"/>
      <c r="CG14" s="315"/>
      <c r="CH14" s="315"/>
      <c r="CI14" s="315"/>
      <c r="CJ14" s="315"/>
      <c r="CK14" s="315"/>
      <c r="CL14" s="315"/>
      <c r="CM14" s="315"/>
      <c r="CN14" s="315"/>
      <c r="CO14" s="315"/>
      <c r="CP14" s="315"/>
      <c r="CQ14" s="315"/>
      <c r="CR14" s="315"/>
      <c r="CS14" s="315"/>
      <c r="CT14" s="315"/>
      <c r="CU14" s="315"/>
      <c r="CV14" s="315"/>
      <c r="CW14" s="315"/>
      <c r="CX14" s="315"/>
      <c r="CY14" s="315"/>
      <c r="CZ14" s="315"/>
      <c r="DA14" s="315"/>
      <c r="DB14" s="315"/>
      <c r="DC14" s="315"/>
      <c r="DD14" s="315"/>
      <c r="DE14" s="315"/>
      <c r="DF14" s="315"/>
      <c r="DG14" s="315"/>
      <c r="DH14" s="315"/>
      <c r="DI14" s="315"/>
      <c r="DJ14" s="315"/>
      <c r="DK14" s="315"/>
      <c r="DL14" s="315"/>
      <c r="DM14" s="315"/>
      <c r="DN14" s="315"/>
      <c r="DO14" s="315"/>
      <c r="DP14" s="315"/>
      <c r="DQ14" s="315"/>
      <c r="DR14" s="315"/>
      <c r="DS14" s="315"/>
      <c r="DT14" s="315"/>
      <c r="DU14" s="315"/>
      <c r="DV14" s="315"/>
      <c r="DW14" s="315"/>
      <c r="DX14" s="315"/>
      <c r="DY14" s="315"/>
      <c r="DZ14" s="315"/>
      <c r="EA14" s="315"/>
      <c r="EB14" s="315"/>
      <c r="EC14" s="315"/>
      <c r="ED14" s="315"/>
      <c r="EE14" s="315"/>
      <c r="EF14" s="315"/>
      <c r="EG14" s="315"/>
      <c r="EH14" s="315"/>
      <c r="EI14" s="315"/>
      <c r="EJ14" s="315"/>
      <c r="EK14" s="315"/>
      <c r="EL14" s="315"/>
      <c r="EM14" s="315"/>
      <c r="EN14" s="315"/>
      <c r="EO14" s="315"/>
      <c r="EP14" s="315"/>
      <c r="EQ14" s="315"/>
      <c r="ER14" s="315"/>
      <c r="ES14" s="315"/>
      <c r="ET14" s="315"/>
      <c r="EU14" s="315"/>
      <c r="EV14" s="315"/>
      <c r="EW14" s="315"/>
      <c r="EX14" s="315"/>
      <c r="EY14" s="315"/>
      <c r="EZ14" s="315"/>
      <c r="FA14" s="315"/>
      <c r="FB14" s="315"/>
      <c r="FC14" s="315"/>
      <c r="FD14" s="315"/>
      <c r="FE14" s="315"/>
      <c r="FF14" s="315"/>
      <c r="FG14" s="315"/>
      <c r="FH14" s="315"/>
      <c r="FI14" s="315"/>
      <c r="FJ14" s="315"/>
      <c r="FK14" s="315"/>
      <c r="FL14" s="315"/>
      <c r="FM14" s="315"/>
      <c r="FN14" s="315"/>
      <c r="FO14" s="315"/>
      <c r="FP14" s="315"/>
      <c r="FQ14" s="315"/>
      <c r="FR14" s="315"/>
      <c r="FS14" s="315"/>
      <c r="FT14" s="315"/>
      <c r="FU14" s="315"/>
      <c r="FV14" s="315"/>
      <c r="FW14" s="315"/>
      <c r="FX14" s="315"/>
      <c r="FY14" s="315"/>
      <c r="FZ14" s="315"/>
      <c r="GA14" s="315"/>
      <c r="GB14" s="315"/>
      <c r="GC14" s="315"/>
      <c r="GD14" s="315"/>
      <c r="GE14" s="315"/>
      <c r="GF14" s="315"/>
      <c r="GG14" s="315"/>
      <c r="GH14" s="315"/>
      <c r="GI14" s="315"/>
      <c r="GJ14" s="315"/>
      <c r="GK14" s="315"/>
      <c r="GL14" s="315"/>
      <c r="GM14" s="315"/>
      <c r="GN14" s="315"/>
      <c r="GO14" s="315"/>
      <c r="GP14" s="315"/>
      <c r="GQ14" s="315"/>
      <c r="GR14" s="315"/>
      <c r="GS14" s="315"/>
      <c r="GT14" s="315"/>
      <c r="GU14" s="315"/>
      <c r="GV14" s="315"/>
      <c r="GW14" s="315"/>
      <c r="GX14" s="315"/>
      <c r="GY14" s="315"/>
      <c r="GZ14" s="315"/>
      <c r="HA14" s="315"/>
      <c r="HB14" s="315"/>
      <c r="HC14" s="315"/>
      <c r="HD14" s="315"/>
      <c r="HE14" s="315"/>
      <c r="HF14" s="315"/>
      <c r="HG14" s="315"/>
      <c r="HH14" s="315"/>
      <c r="HI14" s="315"/>
    </row>
    <row r="15" spans="1:217" ht="164.25" customHeight="1" thickBot="1" x14ac:dyDescent="0.25">
      <c r="A15" s="313"/>
      <c r="B15" s="683"/>
      <c r="C15" s="654"/>
      <c r="D15" s="140" t="s">
        <v>267</v>
      </c>
      <c r="E15" s="141" t="s">
        <v>268</v>
      </c>
      <c r="F15" s="234" t="s">
        <v>522</v>
      </c>
      <c r="G15" s="142" t="s">
        <v>482</v>
      </c>
      <c r="H15" s="142" t="s">
        <v>479</v>
      </c>
      <c r="I15" s="233" t="s">
        <v>524</v>
      </c>
      <c r="J15" s="142" t="s">
        <v>328</v>
      </c>
      <c r="K15" s="142" t="s">
        <v>37</v>
      </c>
      <c r="L15" s="142" t="s">
        <v>527</v>
      </c>
      <c r="M15" s="142" t="s">
        <v>277</v>
      </c>
      <c r="N15" s="142" t="s">
        <v>277</v>
      </c>
      <c r="O15" s="142" t="s">
        <v>331</v>
      </c>
      <c r="P15" s="170">
        <v>2</v>
      </c>
      <c r="Q15" s="143">
        <v>3</v>
      </c>
      <c r="R15" s="170">
        <f t="shared" si="0"/>
        <v>6</v>
      </c>
      <c r="S15" s="171" t="str">
        <f t="shared" si="1"/>
        <v>Medio</v>
      </c>
      <c r="T15" s="144">
        <v>60</v>
      </c>
      <c r="U15" s="170">
        <f t="shared" si="2"/>
        <v>360</v>
      </c>
      <c r="V15" s="170" t="str">
        <f t="shared" si="3"/>
        <v>II</v>
      </c>
      <c r="W15" s="176" t="str">
        <f t="shared" si="4"/>
        <v>No Aceptable o Aceptable con Control Especifico</v>
      </c>
      <c r="X15" s="142"/>
      <c r="Y15" s="142"/>
      <c r="Z15" s="142"/>
      <c r="AA15" s="142" t="str">
        <f>L15</f>
        <v>Desordenes por trauma acumulativo especificamente a nivel de miembros superiores.</v>
      </c>
      <c r="AB15" s="142" t="s">
        <v>332</v>
      </c>
      <c r="AC15" s="142" t="s">
        <v>277</v>
      </c>
      <c r="AD15" s="142" t="s">
        <v>277</v>
      </c>
      <c r="AE15" s="142" t="s">
        <v>277</v>
      </c>
      <c r="AF15" s="142" t="s">
        <v>526</v>
      </c>
      <c r="AG15" s="142" t="s">
        <v>277</v>
      </c>
      <c r="AH15" s="142"/>
      <c r="AI15" s="170"/>
      <c r="AJ15" s="190"/>
      <c r="AK15" s="190">
        <f t="shared" si="5"/>
        <v>0</v>
      </c>
      <c r="AL15" s="190">
        <f t="shared" si="6"/>
        <v>0</v>
      </c>
      <c r="AM15" s="190" t="str">
        <f t="shared" si="7"/>
        <v>IV</v>
      </c>
      <c r="AN15" s="176" t="str">
        <f t="shared" si="8"/>
        <v>Aceptable</v>
      </c>
      <c r="AO15" s="684"/>
      <c r="AP15" s="685"/>
      <c r="AQ15" s="314"/>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c r="DB15" s="315"/>
      <c r="DC15" s="315"/>
      <c r="DD15" s="315"/>
      <c r="DE15" s="315"/>
      <c r="DF15" s="315"/>
      <c r="DG15" s="315"/>
      <c r="DH15" s="315"/>
      <c r="DI15" s="315"/>
      <c r="DJ15" s="315"/>
      <c r="DK15" s="315"/>
      <c r="DL15" s="315"/>
      <c r="DM15" s="315"/>
      <c r="DN15" s="315"/>
      <c r="DO15" s="315"/>
      <c r="DP15" s="315"/>
      <c r="DQ15" s="315"/>
      <c r="DR15" s="315"/>
      <c r="DS15" s="315"/>
      <c r="DT15" s="315"/>
      <c r="DU15" s="315"/>
      <c r="DV15" s="315"/>
      <c r="DW15" s="315"/>
      <c r="DX15" s="315"/>
      <c r="DY15" s="315"/>
      <c r="DZ15" s="315"/>
      <c r="EA15" s="315"/>
      <c r="EB15" s="315"/>
      <c r="EC15" s="315"/>
      <c r="ED15" s="315"/>
      <c r="EE15" s="315"/>
      <c r="EF15" s="315"/>
      <c r="EG15" s="315"/>
      <c r="EH15" s="315"/>
      <c r="EI15" s="315"/>
      <c r="EJ15" s="315"/>
      <c r="EK15" s="315"/>
      <c r="EL15" s="315"/>
      <c r="EM15" s="315"/>
      <c r="EN15" s="315"/>
      <c r="EO15" s="315"/>
      <c r="EP15" s="315"/>
      <c r="EQ15" s="315"/>
      <c r="ER15" s="315"/>
      <c r="ES15" s="315"/>
      <c r="ET15" s="315"/>
      <c r="EU15" s="315"/>
      <c r="EV15" s="315"/>
      <c r="EW15" s="315"/>
      <c r="EX15" s="315"/>
      <c r="EY15" s="315"/>
      <c r="EZ15" s="315"/>
      <c r="FA15" s="315"/>
      <c r="FB15" s="315"/>
      <c r="FC15" s="315"/>
      <c r="FD15" s="315"/>
      <c r="FE15" s="315"/>
      <c r="FF15" s="315"/>
      <c r="FG15" s="315"/>
      <c r="FH15" s="315"/>
      <c r="FI15" s="315"/>
      <c r="FJ15" s="315"/>
      <c r="FK15" s="315"/>
      <c r="FL15" s="315"/>
      <c r="FM15" s="315"/>
      <c r="FN15" s="315"/>
      <c r="FO15" s="315"/>
      <c r="FP15" s="315"/>
      <c r="FQ15" s="315"/>
      <c r="FR15" s="315"/>
      <c r="FS15" s="315"/>
      <c r="FT15" s="315"/>
      <c r="FU15" s="315"/>
      <c r="FV15" s="315"/>
      <c r="FW15" s="315"/>
      <c r="FX15" s="315"/>
      <c r="FY15" s="315"/>
      <c r="FZ15" s="315"/>
      <c r="GA15" s="315"/>
      <c r="GB15" s="315"/>
      <c r="GC15" s="315"/>
      <c r="GD15" s="315"/>
      <c r="GE15" s="315"/>
      <c r="GF15" s="315"/>
      <c r="GG15" s="315"/>
      <c r="GH15" s="315"/>
      <c r="GI15" s="315"/>
      <c r="GJ15" s="315"/>
      <c r="GK15" s="315"/>
      <c r="GL15" s="315"/>
      <c r="GM15" s="315"/>
      <c r="GN15" s="315"/>
      <c r="GO15" s="315"/>
      <c r="GP15" s="315"/>
      <c r="GQ15" s="315"/>
      <c r="GR15" s="315"/>
      <c r="GS15" s="315"/>
      <c r="GT15" s="315"/>
      <c r="GU15" s="315"/>
      <c r="GV15" s="315"/>
      <c r="GW15" s="315"/>
      <c r="GX15" s="315"/>
      <c r="GY15" s="315"/>
      <c r="GZ15" s="315"/>
      <c r="HA15" s="315"/>
      <c r="HB15" s="315"/>
      <c r="HC15" s="315"/>
      <c r="HD15" s="315"/>
      <c r="HE15" s="315"/>
      <c r="HF15" s="315"/>
      <c r="HG15" s="315"/>
      <c r="HH15" s="315"/>
      <c r="HI15" s="315"/>
    </row>
    <row r="16" spans="1:217" ht="110.1" customHeight="1" thickBot="1" x14ac:dyDescent="0.25">
      <c r="A16" s="313"/>
      <c r="B16" s="683"/>
      <c r="C16" s="654"/>
      <c r="D16" s="140" t="s">
        <v>267</v>
      </c>
      <c r="E16" s="141" t="s">
        <v>268</v>
      </c>
      <c r="F16" s="234" t="s">
        <v>522</v>
      </c>
      <c r="G16" s="142" t="s">
        <v>528</v>
      </c>
      <c r="H16" s="142" t="s">
        <v>501</v>
      </c>
      <c r="I16" s="233" t="s">
        <v>524</v>
      </c>
      <c r="J16" s="142" t="s">
        <v>288</v>
      </c>
      <c r="K16" s="142" t="s">
        <v>289</v>
      </c>
      <c r="L16" s="142" t="s">
        <v>376</v>
      </c>
      <c r="M16" s="142" t="s">
        <v>277</v>
      </c>
      <c r="N16" s="142" t="s">
        <v>502</v>
      </c>
      <c r="O16" s="142" t="s">
        <v>503</v>
      </c>
      <c r="P16" s="170">
        <v>2</v>
      </c>
      <c r="Q16" s="143">
        <v>3</v>
      </c>
      <c r="R16" s="170">
        <f t="shared" si="0"/>
        <v>6</v>
      </c>
      <c r="S16" s="171" t="str">
        <f t="shared" si="1"/>
        <v>Medio</v>
      </c>
      <c r="T16" s="144">
        <v>25</v>
      </c>
      <c r="U16" s="170">
        <f t="shared" si="2"/>
        <v>150</v>
      </c>
      <c r="V16" s="170" t="str">
        <f t="shared" si="3"/>
        <v>II</v>
      </c>
      <c r="W16" s="176" t="str">
        <f t="shared" si="4"/>
        <v>No Aceptable o Aceptable con Control Especifico</v>
      </c>
      <c r="X16" s="142"/>
      <c r="Y16" s="142"/>
      <c r="Z16" s="142"/>
      <c r="AA16" s="142" t="s">
        <v>376</v>
      </c>
      <c r="AB16" s="142" t="s">
        <v>294</v>
      </c>
      <c r="AC16" s="142" t="s">
        <v>277</v>
      </c>
      <c r="AD16" s="142" t="s">
        <v>277</v>
      </c>
      <c r="AE16" s="142" t="s">
        <v>277</v>
      </c>
      <c r="AF16" s="142" t="s">
        <v>504</v>
      </c>
      <c r="AG16" s="142" t="s">
        <v>277</v>
      </c>
      <c r="AH16" s="142"/>
      <c r="AI16" s="170"/>
      <c r="AJ16" s="143"/>
      <c r="AK16" s="191">
        <f t="shared" si="5"/>
        <v>0</v>
      </c>
      <c r="AL16" s="219">
        <f t="shared" si="6"/>
        <v>0</v>
      </c>
      <c r="AM16" s="147" t="str">
        <f t="shared" si="7"/>
        <v>IV</v>
      </c>
      <c r="AN16" s="176" t="str">
        <f t="shared" si="8"/>
        <v>Aceptable</v>
      </c>
      <c r="AO16" s="684"/>
      <c r="AP16" s="685"/>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315"/>
      <c r="DE16" s="315"/>
      <c r="DF16" s="315"/>
      <c r="DG16" s="315"/>
      <c r="DH16" s="315"/>
      <c r="DI16" s="315"/>
      <c r="DJ16" s="315"/>
      <c r="DK16" s="315"/>
      <c r="DL16" s="315"/>
      <c r="DM16" s="315"/>
      <c r="DN16" s="315"/>
      <c r="DO16" s="315"/>
      <c r="DP16" s="315"/>
      <c r="DQ16" s="315"/>
      <c r="DR16" s="315"/>
      <c r="DS16" s="315"/>
      <c r="DT16" s="315"/>
      <c r="DU16" s="315"/>
      <c r="DV16" s="315"/>
      <c r="DW16" s="315"/>
      <c r="DX16" s="315"/>
      <c r="DY16" s="315"/>
      <c r="DZ16" s="315"/>
      <c r="EA16" s="315"/>
      <c r="EB16" s="315"/>
      <c r="EC16" s="315"/>
      <c r="ED16" s="315"/>
      <c r="EE16" s="315"/>
      <c r="EF16" s="315"/>
      <c r="EG16" s="315"/>
      <c r="EH16" s="315"/>
      <c r="EI16" s="315"/>
      <c r="EJ16" s="315"/>
      <c r="EK16" s="315"/>
      <c r="EL16" s="315"/>
      <c r="EM16" s="315"/>
      <c r="EN16" s="315"/>
      <c r="EO16" s="315"/>
      <c r="EP16" s="315"/>
      <c r="EQ16" s="315"/>
      <c r="ER16" s="315"/>
      <c r="ES16" s="315"/>
      <c r="ET16" s="315"/>
      <c r="EU16" s="315"/>
      <c r="EV16" s="315"/>
      <c r="EW16" s="315"/>
      <c r="EX16" s="315"/>
      <c r="EY16" s="315"/>
      <c r="EZ16" s="315"/>
      <c r="FA16" s="315"/>
      <c r="FB16" s="315"/>
      <c r="FC16" s="315"/>
      <c r="FD16" s="315"/>
      <c r="FE16" s="315"/>
      <c r="FF16" s="315"/>
      <c r="FG16" s="315"/>
      <c r="FH16" s="315"/>
      <c r="FI16" s="315"/>
      <c r="FJ16" s="315"/>
      <c r="FK16" s="315"/>
      <c r="FL16" s="315"/>
      <c r="FM16" s="315"/>
      <c r="FN16" s="315"/>
      <c r="FO16" s="315"/>
      <c r="FP16" s="315"/>
      <c r="FQ16" s="315"/>
      <c r="FR16" s="315"/>
      <c r="FS16" s="315"/>
      <c r="FT16" s="315"/>
      <c r="FU16" s="315"/>
      <c r="FV16" s="315"/>
      <c r="FW16" s="315"/>
      <c r="FX16" s="315"/>
      <c r="FY16" s="315"/>
      <c r="FZ16" s="315"/>
      <c r="GA16" s="315"/>
      <c r="GB16" s="315"/>
      <c r="GC16" s="315"/>
      <c r="GD16" s="315"/>
      <c r="GE16" s="315"/>
      <c r="GF16" s="315"/>
      <c r="GG16" s="315"/>
      <c r="GH16" s="315"/>
      <c r="GI16" s="315"/>
      <c r="GJ16" s="315"/>
      <c r="GK16" s="315"/>
      <c r="GL16" s="315"/>
      <c r="GM16" s="315"/>
      <c r="GN16" s="315"/>
      <c r="GO16" s="315"/>
      <c r="GP16" s="315"/>
      <c r="GQ16" s="315"/>
      <c r="GR16" s="315"/>
      <c r="GS16" s="315"/>
      <c r="GT16" s="315"/>
      <c r="GU16" s="315"/>
      <c r="GV16" s="315"/>
      <c r="GW16" s="315"/>
      <c r="GX16" s="315"/>
      <c r="GY16" s="315"/>
      <c r="GZ16" s="315"/>
      <c r="HA16" s="315"/>
      <c r="HB16" s="315"/>
      <c r="HC16" s="315"/>
      <c r="HD16" s="315"/>
      <c r="HE16" s="315"/>
      <c r="HF16" s="315"/>
      <c r="HG16" s="315"/>
      <c r="HH16" s="315"/>
      <c r="HI16" s="315"/>
    </row>
    <row r="17" spans="1:217" ht="110.1" customHeight="1" thickBot="1" x14ac:dyDescent="0.25">
      <c r="A17" s="313"/>
      <c r="B17" s="683"/>
      <c r="C17" s="654"/>
      <c r="D17" s="140" t="s">
        <v>267</v>
      </c>
      <c r="E17" s="141" t="s">
        <v>268</v>
      </c>
      <c r="F17" s="234" t="s">
        <v>522</v>
      </c>
      <c r="G17" s="142" t="s">
        <v>528</v>
      </c>
      <c r="H17" s="142" t="s">
        <v>494</v>
      </c>
      <c r="I17" s="233" t="s">
        <v>524</v>
      </c>
      <c r="J17" s="142" t="s">
        <v>328</v>
      </c>
      <c r="K17" s="142" t="s">
        <v>329</v>
      </c>
      <c r="L17" s="142" t="s">
        <v>529</v>
      </c>
      <c r="M17" s="142" t="s">
        <v>277</v>
      </c>
      <c r="N17" s="142" t="s">
        <v>277</v>
      </c>
      <c r="O17" s="142" t="s">
        <v>331</v>
      </c>
      <c r="P17" s="170">
        <v>2</v>
      </c>
      <c r="Q17" s="143">
        <v>3</v>
      </c>
      <c r="R17" s="170">
        <f t="shared" si="0"/>
        <v>6</v>
      </c>
      <c r="S17" s="171" t="str">
        <f t="shared" si="1"/>
        <v>Medio</v>
      </c>
      <c r="T17" s="144">
        <v>25</v>
      </c>
      <c r="U17" s="170">
        <f t="shared" si="2"/>
        <v>150</v>
      </c>
      <c r="V17" s="170" t="str">
        <f t="shared" si="3"/>
        <v>II</v>
      </c>
      <c r="W17" s="176" t="str">
        <f t="shared" si="4"/>
        <v>No Aceptable o Aceptable con Control Especifico</v>
      </c>
      <c r="X17" s="142"/>
      <c r="Y17" s="142"/>
      <c r="Z17" s="142"/>
      <c r="AA17" s="142" t="str">
        <f>L17</f>
        <v>Desordenes por trauma acumulativo especificamente a nivel de columna, fatiga muscular a nivel de miembros inferiores.</v>
      </c>
      <c r="AB17" s="142" t="s">
        <v>332</v>
      </c>
      <c r="AC17" s="142" t="s">
        <v>277</v>
      </c>
      <c r="AD17" s="142" t="s">
        <v>277</v>
      </c>
      <c r="AE17" s="142"/>
      <c r="AF17" s="142" t="s">
        <v>530</v>
      </c>
      <c r="AG17" s="142" t="s">
        <v>277</v>
      </c>
      <c r="AH17" s="142"/>
      <c r="AI17" s="170"/>
      <c r="AJ17" s="143"/>
      <c r="AK17" s="146">
        <f t="shared" si="5"/>
        <v>0</v>
      </c>
      <c r="AL17" s="219">
        <f t="shared" si="6"/>
        <v>0</v>
      </c>
      <c r="AM17" s="147" t="str">
        <f t="shared" si="7"/>
        <v>IV</v>
      </c>
      <c r="AN17" s="176" t="str">
        <f t="shared" si="8"/>
        <v>Aceptable</v>
      </c>
      <c r="AO17" s="684"/>
      <c r="AP17" s="685"/>
      <c r="AQ17" s="315"/>
      <c r="AR17" s="315"/>
      <c r="AS17" s="315"/>
      <c r="AT17" s="315"/>
      <c r="AU17" s="315"/>
      <c r="AV17" s="315"/>
      <c r="AW17" s="315"/>
      <c r="AX17" s="315"/>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5"/>
      <c r="CL17" s="315"/>
      <c r="CM17" s="315"/>
      <c r="CN17" s="315"/>
      <c r="CO17" s="315"/>
      <c r="CP17" s="315"/>
      <c r="CQ17" s="315"/>
      <c r="CR17" s="315"/>
      <c r="CS17" s="315"/>
      <c r="CT17" s="315"/>
      <c r="CU17" s="315"/>
      <c r="CV17" s="315"/>
      <c r="CW17" s="315"/>
      <c r="CX17" s="315"/>
      <c r="CY17" s="315"/>
      <c r="CZ17" s="315"/>
      <c r="DA17" s="315"/>
      <c r="DB17" s="315"/>
      <c r="DC17" s="315"/>
      <c r="DD17" s="315"/>
      <c r="DE17" s="315"/>
      <c r="DF17" s="315"/>
      <c r="DG17" s="315"/>
      <c r="DH17" s="315"/>
      <c r="DI17" s="315"/>
      <c r="DJ17" s="315"/>
      <c r="DK17" s="315"/>
      <c r="DL17" s="315"/>
      <c r="DM17" s="315"/>
      <c r="DN17" s="315"/>
      <c r="DO17" s="315"/>
      <c r="DP17" s="315"/>
      <c r="DQ17" s="315"/>
      <c r="DR17" s="315"/>
      <c r="DS17" s="315"/>
      <c r="DT17" s="315"/>
      <c r="DU17" s="315"/>
      <c r="DV17" s="315"/>
      <c r="DW17" s="315"/>
      <c r="DX17" s="315"/>
      <c r="DY17" s="315"/>
      <c r="DZ17" s="315"/>
      <c r="EA17" s="315"/>
      <c r="EB17" s="315"/>
      <c r="EC17" s="315"/>
      <c r="ED17" s="315"/>
      <c r="EE17" s="315"/>
      <c r="EF17" s="315"/>
      <c r="EG17" s="315"/>
      <c r="EH17" s="315"/>
      <c r="EI17" s="315"/>
      <c r="EJ17" s="315"/>
      <c r="EK17" s="315"/>
      <c r="EL17" s="315"/>
      <c r="EM17" s="315"/>
      <c r="EN17" s="315"/>
      <c r="EO17" s="315"/>
      <c r="EP17" s="315"/>
      <c r="EQ17" s="315"/>
      <c r="ER17" s="315"/>
      <c r="ES17" s="315"/>
      <c r="ET17" s="315"/>
      <c r="EU17" s="315"/>
      <c r="EV17" s="315"/>
      <c r="EW17" s="315"/>
      <c r="EX17" s="315"/>
      <c r="EY17" s="315"/>
      <c r="EZ17" s="315"/>
      <c r="FA17" s="315"/>
      <c r="FB17" s="315"/>
      <c r="FC17" s="315"/>
      <c r="FD17" s="315"/>
      <c r="FE17" s="315"/>
      <c r="FF17" s="315"/>
      <c r="FG17" s="315"/>
      <c r="FH17" s="315"/>
      <c r="FI17" s="315"/>
      <c r="FJ17" s="315"/>
      <c r="FK17" s="315"/>
      <c r="FL17" s="315"/>
      <c r="FM17" s="315"/>
      <c r="FN17" s="315"/>
      <c r="FO17" s="315"/>
      <c r="FP17" s="315"/>
      <c r="FQ17" s="315"/>
      <c r="FR17" s="315"/>
      <c r="FS17" s="315"/>
      <c r="FT17" s="315"/>
      <c r="FU17" s="315"/>
      <c r="FV17" s="315"/>
      <c r="FW17" s="315"/>
      <c r="FX17" s="315"/>
      <c r="FY17" s="315"/>
      <c r="FZ17" s="315"/>
      <c r="GA17" s="315"/>
      <c r="GB17" s="315"/>
      <c r="GC17" s="315"/>
      <c r="GD17" s="315"/>
      <c r="GE17" s="315"/>
      <c r="GF17" s="315"/>
      <c r="GG17" s="315"/>
      <c r="GH17" s="315"/>
      <c r="GI17" s="315"/>
      <c r="GJ17" s="315"/>
      <c r="GK17" s="315"/>
      <c r="GL17" s="315"/>
      <c r="GM17" s="315"/>
      <c r="GN17" s="315"/>
      <c r="GO17" s="315"/>
      <c r="GP17" s="315"/>
      <c r="GQ17" s="315"/>
      <c r="GR17" s="315"/>
      <c r="GS17" s="315"/>
      <c r="GT17" s="315"/>
      <c r="GU17" s="315"/>
      <c r="GV17" s="315"/>
      <c r="GW17" s="315"/>
      <c r="GX17" s="315"/>
      <c r="GY17" s="315"/>
      <c r="GZ17" s="315"/>
      <c r="HA17" s="315"/>
      <c r="HB17" s="315"/>
      <c r="HC17" s="315"/>
      <c r="HD17" s="315"/>
      <c r="HE17" s="315"/>
      <c r="HF17" s="315"/>
      <c r="HG17" s="315"/>
      <c r="HH17" s="315"/>
      <c r="HI17" s="315"/>
    </row>
    <row r="18" spans="1:217" ht="110.1" customHeight="1" thickBot="1" x14ac:dyDescent="0.25">
      <c r="A18" s="313"/>
      <c r="B18" s="683"/>
      <c r="C18" s="654"/>
      <c r="D18" s="140" t="s">
        <v>267</v>
      </c>
      <c r="E18" s="141" t="s">
        <v>268</v>
      </c>
      <c r="F18" s="234" t="s">
        <v>522</v>
      </c>
      <c r="G18" s="142" t="s">
        <v>528</v>
      </c>
      <c r="H18" s="142" t="s">
        <v>495</v>
      </c>
      <c r="I18" s="233" t="s">
        <v>524</v>
      </c>
      <c r="J18" s="142" t="s">
        <v>328</v>
      </c>
      <c r="K18" s="142" t="s">
        <v>496</v>
      </c>
      <c r="L18" s="142" t="s">
        <v>531</v>
      </c>
      <c r="M18" s="142" t="s">
        <v>532</v>
      </c>
      <c r="N18" s="142" t="s">
        <v>498</v>
      </c>
      <c r="O18" s="142" t="s">
        <v>331</v>
      </c>
      <c r="P18" s="170">
        <v>2</v>
      </c>
      <c r="Q18" s="143">
        <v>3</v>
      </c>
      <c r="R18" s="170">
        <f t="shared" si="0"/>
        <v>6</v>
      </c>
      <c r="S18" s="171" t="str">
        <f t="shared" si="1"/>
        <v>Medio</v>
      </c>
      <c r="T18" s="144">
        <v>25</v>
      </c>
      <c r="U18" s="170">
        <f t="shared" si="2"/>
        <v>150</v>
      </c>
      <c r="V18" s="170" t="str">
        <f t="shared" si="3"/>
        <v>II</v>
      </c>
      <c r="W18" s="176" t="str">
        <f t="shared" si="4"/>
        <v>No Aceptable o Aceptable con Control Especifico</v>
      </c>
      <c r="X18" s="142"/>
      <c r="Y18" s="142"/>
      <c r="Z18" s="142"/>
      <c r="AA18" s="142" t="str">
        <f>L18</f>
        <v>Desordenes de trauma acumulativo especificamente a nivel de miembros superiores y columna.</v>
      </c>
      <c r="AB18" s="142" t="s">
        <v>332</v>
      </c>
      <c r="AC18" s="142" t="s">
        <v>277</v>
      </c>
      <c r="AD18" s="142" t="s">
        <v>277</v>
      </c>
      <c r="AE18" s="142" t="s">
        <v>499</v>
      </c>
      <c r="AF18" s="142" t="s">
        <v>500</v>
      </c>
      <c r="AG18" s="142" t="s">
        <v>277</v>
      </c>
      <c r="AH18" s="142"/>
      <c r="AI18" s="170"/>
      <c r="AJ18" s="143"/>
      <c r="AK18" s="146">
        <f t="shared" si="5"/>
        <v>0</v>
      </c>
      <c r="AL18" s="219">
        <f t="shared" si="6"/>
        <v>0</v>
      </c>
      <c r="AM18" s="147" t="str">
        <f t="shared" si="7"/>
        <v>IV</v>
      </c>
      <c r="AN18" s="176" t="str">
        <f t="shared" si="8"/>
        <v>Aceptable</v>
      </c>
      <c r="AO18" s="684"/>
      <c r="AP18" s="685"/>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5"/>
      <c r="CL18" s="315"/>
      <c r="CM18" s="315"/>
      <c r="CN18" s="315"/>
      <c r="CO18" s="315"/>
      <c r="CP18" s="315"/>
      <c r="CQ18" s="315"/>
      <c r="CR18" s="315"/>
      <c r="CS18" s="315"/>
      <c r="CT18" s="315"/>
      <c r="CU18" s="315"/>
      <c r="CV18" s="315"/>
      <c r="CW18" s="315"/>
      <c r="CX18" s="315"/>
      <c r="CY18" s="315"/>
      <c r="CZ18" s="315"/>
      <c r="DA18" s="315"/>
      <c r="DB18" s="315"/>
      <c r="DC18" s="315"/>
      <c r="DD18" s="315"/>
      <c r="DE18" s="315"/>
      <c r="DF18" s="315"/>
      <c r="DG18" s="315"/>
      <c r="DH18" s="315"/>
      <c r="DI18" s="315"/>
      <c r="DJ18" s="315"/>
      <c r="DK18" s="315"/>
      <c r="DL18" s="315"/>
      <c r="DM18" s="315"/>
      <c r="DN18" s="315"/>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315"/>
      <c r="EN18" s="315"/>
      <c r="EO18" s="315"/>
      <c r="EP18" s="315"/>
      <c r="EQ18" s="315"/>
      <c r="ER18" s="315"/>
      <c r="ES18" s="315"/>
      <c r="ET18" s="315"/>
      <c r="EU18" s="315"/>
      <c r="EV18" s="315"/>
      <c r="EW18" s="315"/>
      <c r="EX18" s="315"/>
      <c r="EY18" s="315"/>
      <c r="EZ18" s="315"/>
      <c r="FA18" s="315"/>
      <c r="FB18" s="315"/>
      <c r="FC18" s="315"/>
      <c r="FD18" s="315"/>
      <c r="FE18" s="315"/>
      <c r="FF18" s="315"/>
      <c r="FG18" s="315"/>
      <c r="FH18" s="315"/>
      <c r="FI18" s="315"/>
      <c r="FJ18" s="315"/>
      <c r="FK18" s="315"/>
      <c r="FL18" s="315"/>
      <c r="FM18" s="315"/>
      <c r="FN18" s="315"/>
      <c r="FO18" s="315"/>
      <c r="FP18" s="315"/>
      <c r="FQ18" s="315"/>
      <c r="FR18" s="315"/>
      <c r="FS18" s="315"/>
      <c r="FT18" s="315"/>
      <c r="FU18" s="315"/>
      <c r="FV18" s="315"/>
      <c r="FW18" s="315"/>
      <c r="FX18" s="315"/>
      <c r="FY18" s="315"/>
      <c r="FZ18" s="315"/>
      <c r="GA18" s="315"/>
      <c r="GB18" s="315"/>
      <c r="GC18" s="315"/>
      <c r="GD18" s="315"/>
      <c r="GE18" s="315"/>
      <c r="GF18" s="315"/>
      <c r="GG18" s="315"/>
      <c r="GH18" s="315"/>
      <c r="GI18" s="315"/>
      <c r="GJ18" s="315"/>
      <c r="GK18" s="315"/>
      <c r="GL18" s="315"/>
      <c r="GM18" s="315"/>
      <c r="GN18" s="315"/>
      <c r="GO18" s="315"/>
      <c r="GP18" s="315"/>
      <c r="GQ18" s="315"/>
      <c r="GR18" s="315"/>
      <c r="GS18" s="315"/>
      <c r="GT18" s="315"/>
      <c r="GU18" s="315"/>
      <c r="GV18" s="315"/>
      <c r="GW18" s="315"/>
      <c r="GX18" s="315"/>
      <c r="GY18" s="315"/>
      <c r="GZ18" s="315"/>
      <c r="HA18" s="315"/>
      <c r="HB18" s="315"/>
      <c r="HC18" s="315"/>
      <c r="HD18" s="315"/>
      <c r="HE18" s="315"/>
      <c r="HF18" s="315"/>
      <c r="HG18" s="315"/>
      <c r="HH18" s="315"/>
      <c r="HI18" s="315"/>
    </row>
    <row r="19" spans="1:217" ht="110.1" customHeight="1" thickBot="1" x14ac:dyDescent="0.25">
      <c r="A19" s="313"/>
      <c r="B19" s="683"/>
      <c r="C19" s="654"/>
      <c r="D19" s="140" t="s">
        <v>267</v>
      </c>
      <c r="E19" s="141" t="s">
        <v>268</v>
      </c>
      <c r="F19" s="234" t="s">
        <v>522</v>
      </c>
      <c r="G19" s="142" t="s">
        <v>1065</v>
      </c>
      <c r="H19" s="142" t="s">
        <v>311</v>
      </c>
      <c r="I19" s="233" t="s">
        <v>524</v>
      </c>
      <c r="J19" s="142" t="s">
        <v>299</v>
      </c>
      <c r="K19" s="142" t="s">
        <v>19</v>
      </c>
      <c r="L19" s="142" t="s">
        <v>486</v>
      </c>
      <c r="M19" s="142" t="s">
        <v>277</v>
      </c>
      <c r="N19" s="142" t="s">
        <v>277</v>
      </c>
      <c r="O19" s="142" t="s">
        <v>313</v>
      </c>
      <c r="P19" s="170">
        <v>6</v>
      </c>
      <c r="Q19" s="143">
        <v>4</v>
      </c>
      <c r="R19" s="170">
        <f t="shared" si="0"/>
        <v>24</v>
      </c>
      <c r="S19" s="171" t="str">
        <f t="shared" si="1"/>
        <v>MuyAlto</v>
      </c>
      <c r="T19" s="144">
        <v>25</v>
      </c>
      <c r="U19" s="170">
        <f t="shared" si="2"/>
        <v>600</v>
      </c>
      <c r="V19" s="170" t="str">
        <f t="shared" si="3"/>
        <v>I</v>
      </c>
      <c r="W19" s="176" t="str">
        <f t="shared" si="4"/>
        <v>NO Aceptable</v>
      </c>
      <c r="X19" s="142"/>
      <c r="Y19" s="142"/>
      <c r="Z19" s="142"/>
      <c r="AA19" s="142" t="str">
        <f>L19</f>
        <v xml:space="preserve">Trasmicion del virus de hepatitis B(VHB),virus de la hepatitis C (VHC),Virus de Inmunodeficiencia Humana (VIH),Virus de la rabia.
</v>
      </c>
      <c r="AB19" s="142" t="s">
        <v>314</v>
      </c>
      <c r="AC19" s="142" t="s">
        <v>277</v>
      </c>
      <c r="AD19" s="142" t="s">
        <v>277</v>
      </c>
      <c r="AE19" s="142" t="s">
        <v>487</v>
      </c>
      <c r="AF19" s="142" t="s">
        <v>488</v>
      </c>
      <c r="AG19" s="142" t="s">
        <v>317</v>
      </c>
      <c r="AH19" s="142"/>
      <c r="AI19" s="170"/>
      <c r="AJ19" s="143"/>
      <c r="AK19" s="146">
        <f t="shared" si="5"/>
        <v>0</v>
      </c>
      <c r="AL19" s="219">
        <f t="shared" si="6"/>
        <v>0</v>
      </c>
      <c r="AM19" s="147" t="str">
        <f t="shared" si="7"/>
        <v>IV</v>
      </c>
      <c r="AN19" s="176" t="str">
        <f t="shared" si="8"/>
        <v>Aceptable</v>
      </c>
      <c r="AO19" s="684"/>
      <c r="AP19" s="685"/>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5"/>
      <c r="CI19" s="315"/>
      <c r="CJ19" s="315"/>
      <c r="CK19" s="315"/>
      <c r="CL19" s="315"/>
      <c r="CM19" s="315"/>
      <c r="CN19" s="315"/>
      <c r="CO19" s="315"/>
      <c r="CP19" s="315"/>
      <c r="CQ19" s="315"/>
      <c r="CR19" s="315"/>
      <c r="CS19" s="315"/>
      <c r="CT19" s="315"/>
      <c r="CU19" s="315"/>
      <c r="CV19" s="315"/>
      <c r="CW19" s="315"/>
      <c r="CX19" s="315"/>
      <c r="CY19" s="315"/>
      <c r="CZ19" s="315"/>
      <c r="DA19" s="315"/>
      <c r="DB19" s="315"/>
      <c r="DC19" s="315"/>
      <c r="DD19" s="315"/>
      <c r="DE19" s="315"/>
      <c r="DF19" s="315"/>
      <c r="DG19" s="315"/>
      <c r="DH19" s="315"/>
      <c r="DI19" s="315"/>
      <c r="DJ19" s="315"/>
      <c r="DK19" s="315"/>
      <c r="DL19" s="315"/>
      <c r="DM19" s="315"/>
      <c r="DN19" s="315"/>
      <c r="DO19" s="315"/>
      <c r="DP19" s="315"/>
      <c r="DQ19" s="315"/>
      <c r="DR19" s="315"/>
      <c r="DS19" s="315"/>
      <c r="DT19" s="315"/>
      <c r="DU19" s="315"/>
      <c r="DV19" s="315"/>
      <c r="DW19" s="315"/>
      <c r="DX19" s="315"/>
      <c r="DY19" s="315"/>
      <c r="DZ19" s="315"/>
      <c r="EA19" s="315"/>
      <c r="EB19" s="315"/>
      <c r="EC19" s="315"/>
      <c r="ED19" s="315"/>
      <c r="EE19" s="315"/>
      <c r="EF19" s="315"/>
      <c r="EG19" s="315"/>
      <c r="EH19" s="315"/>
      <c r="EI19" s="315"/>
      <c r="EJ19" s="315"/>
      <c r="EK19" s="315"/>
      <c r="EL19" s="315"/>
      <c r="EM19" s="315"/>
      <c r="EN19" s="315"/>
      <c r="EO19" s="315"/>
      <c r="EP19" s="315"/>
      <c r="EQ19" s="315"/>
      <c r="ER19" s="315"/>
      <c r="ES19" s="315"/>
      <c r="ET19" s="315"/>
      <c r="EU19" s="315"/>
      <c r="EV19" s="315"/>
      <c r="EW19" s="315"/>
      <c r="EX19" s="315"/>
      <c r="EY19" s="315"/>
      <c r="EZ19" s="315"/>
      <c r="FA19" s="315"/>
      <c r="FB19" s="315"/>
      <c r="FC19" s="315"/>
      <c r="FD19" s="315"/>
      <c r="FE19" s="315"/>
      <c r="FF19" s="315"/>
      <c r="FG19" s="315"/>
      <c r="FH19" s="315"/>
      <c r="FI19" s="315"/>
      <c r="FJ19" s="315"/>
      <c r="FK19" s="315"/>
      <c r="FL19" s="315"/>
      <c r="FM19" s="315"/>
      <c r="FN19" s="315"/>
      <c r="FO19" s="315"/>
      <c r="FP19" s="315"/>
      <c r="FQ19" s="315"/>
      <c r="FR19" s="315"/>
      <c r="FS19" s="315"/>
      <c r="FT19" s="315"/>
      <c r="FU19" s="315"/>
      <c r="FV19" s="315"/>
      <c r="FW19" s="315"/>
      <c r="FX19" s="315"/>
      <c r="FY19" s="315"/>
      <c r="FZ19" s="315"/>
      <c r="GA19" s="315"/>
      <c r="GB19" s="315"/>
      <c r="GC19" s="315"/>
      <c r="GD19" s="315"/>
      <c r="GE19" s="315"/>
      <c r="GF19" s="315"/>
      <c r="GG19" s="315"/>
      <c r="GH19" s="315"/>
      <c r="GI19" s="315"/>
      <c r="GJ19" s="315"/>
      <c r="GK19" s="315"/>
      <c r="GL19" s="315"/>
      <c r="GM19" s="315"/>
      <c r="GN19" s="315"/>
      <c r="GO19" s="315"/>
      <c r="GP19" s="315"/>
      <c r="GQ19" s="315"/>
      <c r="GR19" s="315"/>
      <c r="GS19" s="315"/>
      <c r="GT19" s="315"/>
      <c r="GU19" s="315"/>
      <c r="GV19" s="315"/>
      <c r="GW19" s="315"/>
      <c r="GX19" s="315"/>
      <c r="GY19" s="315"/>
      <c r="GZ19" s="315"/>
      <c r="HA19" s="315"/>
      <c r="HB19" s="315"/>
      <c r="HC19" s="315"/>
      <c r="HD19" s="315"/>
      <c r="HE19" s="315"/>
      <c r="HF19" s="315"/>
      <c r="HG19" s="315"/>
      <c r="HH19" s="315"/>
      <c r="HI19" s="315"/>
    </row>
    <row r="20" spans="1:217" ht="110.1" customHeight="1" thickBot="1" x14ac:dyDescent="0.25">
      <c r="A20" s="313"/>
      <c r="B20" s="683"/>
      <c r="C20" s="654"/>
      <c r="D20" s="140" t="s">
        <v>267</v>
      </c>
      <c r="E20" s="141" t="s">
        <v>268</v>
      </c>
      <c r="F20" s="234" t="s">
        <v>522</v>
      </c>
      <c r="G20" s="142" t="s">
        <v>1066</v>
      </c>
      <c r="H20" s="142" t="s">
        <v>536</v>
      </c>
      <c r="I20" s="233" t="s">
        <v>524</v>
      </c>
      <c r="J20" s="142" t="s">
        <v>299</v>
      </c>
      <c r="K20" s="142" t="s">
        <v>47</v>
      </c>
      <c r="L20" s="142" t="s">
        <v>535</v>
      </c>
      <c r="M20" s="142" t="s">
        <v>277</v>
      </c>
      <c r="N20" s="142" t="s">
        <v>277</v>
      </c>
      <c r="O20" s="142" t="s">
        <v>313</v>
      </c>
      <c r="P20" s="170">
        <v>2</v>
      </c>
      <c r="Q20" s="143">
        <v>2</v>
      </c>
      <c r="R20" s="170">
        <f t="shared" si="0"/>
        <v>4</v>
      </c>
      <c r="S20" s="171" t="str">
        <f t="shared" si="1"/>
        <v>Bajo</v>
      </c>
      <c r="T20" s="144">
        <v>10</v>
      </c>
      <c r="U20" s="170">
        <f t="shared" si="2"/>
        <v>40</v>
      </c>
      <c r="V20" s="170" t="str">
        <f t="shared" si="3"/>
        <v>III</v>
      </c>
      <c r="W20" s="176" t="str">
        <f t="shared" si="4"/>
        <v>Mejorable</v>
      </c>
      <c r="X20" s="142"/>
      <c r="Y20" s="142"/>
      <c r="Z20" s="142"/>
      <c r="AA20" s="142" t="str">
        <f>L20</f>
        <v>Las enfermedades más importantes transmitidas  son dermatitis, intestinales e infecciones oculares.</v>
      </c>
      <c r="AB20" s="142" t="s">
        <v>314</v>
      </c>
      <c r="AC20" s="142" t="s">
        <v>277</v>
      </c>
      <c r="AD20" s="142" t="s">
        <v>277</v>
      </c>
      <c r="AE20" s="142" t="s">
        <v>537</v>
      </c>
      <c r="AF20" s="142" t="s">
        <v>538</v>
      </c>
      <c r="AG20" s="142" t="s">
        <v>539</v>
      </c>
      <c r="AH20" s="142"/>
      <c r="AI20" s="170"/>
      <c r="AJ20" s="143"/>
      <c r="AK20" s="146">
        <f t="shared" si="5"/>
        <v>0</v>
      </c>
      <c r="AL20" s="219">
        <f t="shared" si="6"/>
        <v>0</v>
      </c>
      <c r="AM20" s="147" t="str">
        <f t="shared" si="7"/>
        <v>IV</v>
      </c>
      <c r="AN20" s="176" t="str">
        <f t="shared" si="8"/>
        <v>Aceptable</v>
      </c>
      <c r="AO20" s="684"/>
      <c r="AP20" s="685"/>
      <c r="AQ20" s="315"/>
      <c r="AR20" s="315"/>
      <c r="AS20" s="315"/>
      <c r="AT20" s="315"/>
      <c r="AU20" s="315"/>
      <c r="AV20" s="315"/>
      <c r="AW20" s="315"/>
      <c r="AX20" s="315"/>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c r="CI20" s="315"/>
      <c r="CJ20" s="315"/>
      <c r="CK20" s="315"/>
      <c r="CL20" s="315"/>
      <c r="CM20" s="315"/>
      <c r="CN20" s="315"/>
      <c r="CO20" s="315"/>
      <c r="CP20" s="315"/>
      <c r="CQ20" s="315"/>
      <c r="CR20" s="315"/>
      <c r="CS20" s="315"/>
      <c r="CT20" s="315"/>
      <c r="CU20" s="315"/>
      <c r="CV20" s="315"/>
      <c r="CW20" s="315"/>
      <c r="CX20" s="315"/>
      <c r="CY20" s="315"/>
      <c r="CZ20" s="315"/>
      <c r="DA20" s="315"/>
      <c r="DB20" s="315"/>
      <c r="DC20" s="315"/>
      <c r="DD20" s="315"/>
      <c r="DE20" s="315"/>
      <c r="DF20" s="315"/>
      <c r="DG20" s="315"/>
      <c r="DH20" s="315"/>
      <c r="DI20" s="315"/>
      <c r="DJ20" s="315"/>
      <c r="DK20" s="315"/>
      <c r="DL20" s="315"/>
      <c r="DM20" s="315"/>
      <c r="DN20" s="315"/>
      <c r="DO20" s="315"/>
      <c r="DP20" s="315"/>
      <c r="DQ20" s="315"/>
      <c r="DR20" s="315"/>
      <c r="DS20" s="315"/>
      <c r="DT20" s="315"/>
      <c r="DU20" s="315"/>
      <c r="DV20" s="315"/>
      <c r="DW20" s="315"/>
      <c r="DX20" s="315"/>
      <c r="DY20" s="315"/>
      <c r="DZ20" s="315"/>
      <c r="EA20" s="315"/>
      <c r="EB20" s="315"/>
      <c r="EC20" s="315"/>
      <c r="ED20" s="315"/>
      <c r="EE20" s="315"/>
      <c r="EF20" s="315"/>
      <c r="EG20" s="315"/>
      <c r="EH20" s="315"/>
      <c r="EI20" s="315"/>
      <c r="EJ20" s="315"/>
      <c r="EK20" s="315"/>
      <c r="EL20" s="315"/>
      <c r="EM20" s="315"/>
      <c r="EN20" s="315"/>
      <c r="EO20" s="315"/>
      <c r="EP20" s="315"/>
      <c r="EQ20" s="315"/>
      <c r="ER20" s="315"/>
      <c r="ES20" s="315"/>
      <c r="ET20" s="315"/>
      <c r="EU20" s="315"/>
      <c r="EV20" s="315"/>
      <c r="EW20" s="315"/>
      <c r="EX20" s="315"/>
      <c r="EY20" s="315"/>
      <c r="EZ20" s="315"/>
      <c r="FA20" s="315"/>
      <c r="FB20" s="315"/>
      <c r="FC20" s="315"/>
      <c r="FD20" s="315"/>
      <c r="FE20" s="315"/>
      <c r="FF20" s="315"/>
      <c r="FG20" s="315"/>
      <c r="FH20" s="315"/>
      <c r="FI20" s="315"/>
      <c r="FJ20" s="315"/>
      <c r="FK20" s="315"/>
      <c r="FL20" s="315"/>
      <c r="FM20" s="315"/>
      <c r="FN20" s="315"/>
      <c r="FO20" s="315"/>
      <c r="FP20" s="315"/>
      <c r="FQ20" s="315"/>
      <c r="FR20" s="315"/>
      <c r="FS20" s="315"/>
      <c r="FT20" s="315"/>
      <c r="FU20" s="315"/>
      <c r="FV20" s="315"/>
      <c r="FW20" s="315"/>
      <c r="FX20" s="315"/>
      <c r="FY20" s="315"/>
      <c r="FZ20" s="315"/>
      <c r="GA20" s="315"/>
      <c r="GB20" s="315"/>
      <c r="GC20" s="315"/>
      <c r="GD20" s="315"/>
      <c r="GE20" s="315"/>
      <c r="GF20" s="315"/>
      <c r="GG20" s="315"/>
      <c r="GH20" s="315"/>
      <c r="GI20" s="315"/>
      <c r="GJ20" s="315"/>
      <c r="GK20" s="315"/>
      <c r="GL20" s="315"/>
      <c r="GM20" s="315"/>
      <c r="GN20" s="315"/>
      <c r="GO20" s="315"/>
      <c r="GP20" s="315"/>
      <c r="GQ20" s="315"/>
      <c r="GR20" s="315"/>
      <c r="GS20" s="315"/>
      <c r="GT20" s="315"/>
      <c r="GU20" s="315"/>
      <c r="GV20" s="315"/>
      <c r="GW20" s="315"/>
      <c r="GX20" s="315"/>
      <c r="GY20" s="315"/>
      <c r="GZ20" s="315"/>
      <c r="HA20" s="315"/>
      <c r="HB20" s="315"/>
      <c r="HC20" s="315"/>
      <c r="HD20" s="315"/>
      <c r="HE20" s="315"/>
      <c r="HF20" s="315"/>
      <c r="HG20" s="315"/>
      <c r="HH20" s="315"/>
      <c r="HI20" s="315"/>
    </row>
    <row r="21" spans="1:217" ht="110.1" customHeight="1" thickBot="1" x14ac:dyDescent="0.25">
      <c r="A21" s="313"/>
      <c r="B21" s="683"/>
      <c r="C21" s="654"/>
      <c r="D21" s="140" t="s">
        <v>267</v>
      </c>
      <c r="E21" s="141" t="s">
        <v>268</v>
      </c>
      <c r="F21" s="234" t="s">
        <v>522</v>
      </c>
      <c r="G21" s="142" t="s">
        <v>1065</v>
      </c>
      <c r="H21" s="142" t="s">
        <v>490</v>
      </c>
      <c r="I21" s="233" t="s">
        <v>524</v>
      </c>
      <c r="J21" s="279" t="s">
        <v>299</v>
      </c>
      <c r="K21" s="280" t="s">
        <v>1496</v>
      </c>
      <c r="L21" s="280" t="s">
        <v>1497</v>
      </c>
      <c r="M21" s="280" t="s">
        <v>1498</v>
      </c>
      <c r="N21" s="280" t="s">
        <v>1499</v>
      </c>
      <c r="O21" s="280" t="s">
        <v>1500</v>
      </c>
      <c r="P21" s="281">
        <v>6</v>
      </c>
      <c r="Q21" s="282">
        <v>4</v>
      </c>
      <c r="R21" s="281">
        <v>24</v>
      </c>
      <c r="S21" s="283" t="str">
        <f t="shared" si="1"/>
        <v>MuyAlto</v>
      </c>
      <c r="T21" s="284">
        <v>100</v>
      </c>
      <c r="U21" s="281">
        <f t="shared" si="2"/>
        <v>2400</v>
      </c>
      <c r="V21" s="281" t="s">
        <v>136</v>
      </c>
      <c r="W21" s="285" t="str">
        <f t="shared" si="4"/>
        <v>NO Aceptable</v>
      </c>
      <c r="X21" s="286"/>
      <c r="Y21" s="286"/>
      <c r="Z21" s="286"/>
      <c r="AA21" s="280" t="s">
        <v>1501</v>
      </c>
      <c r="AB21" s="280" t="s">
        <v>1502</v>
      </c>
      <c r="AC21" s="280" t="s">
        <v>277</v>
      </c>
      <c r="AD21" s="280" t="s">
        <v>1503</v>
      </c>
      <c r="AE21" s="280" t="s">
        <v>1504</v>
      </c>
      <c r="AF21" s="280" t="s">
        <v>1505</v>
      </c>
      <c r="AG21" s="280" t="s">
        <v>1506</v>
      </c>
      <c r="AH21" s="287"/>
      <c r="AI21" s="288"/>
      <c r="AJ21" s="289"/>
      <c r="AK21" s="290">
        <f t="shared" si="5"/>
        <v>0</v>
      </c>
      <c r="AL21" s="291">
        <f t="shared" si="6"/>
        <v>0</v>
      </c>
      <c r="AM21" s="292" t="str">
        <f t="shared" si="7"/>
        <v>IV</v>
      </c>
      <c r="AN21" s="279" t="str">
        <f t="shared" si="8"/>
        <v>Aceptable</v>
      </c>
      <c r="AO21" s="684"/>
      <c r="AP21" s="685"/>
      <c r="AQ21" s="315"/>
      <c r="AR21" s="315"/>
      <c r="AS21" s="315"/>
      <c r="AT21" s="315"/>
      <c r="AU21" s="315"/>
      <c r="AV21" s="315"/>
      <c r="AW21" s="315"/>
      <c r="AX21" s="315"/>
      <c r="AY21" s="315"/>
      <c r="AZ21" s="315"/>
      <c r="BA21" s="315"/>
      <c r="BB21" s="315"/>
      <c r="BC21" s="315"/>
      <c r="BD21" s="315"/>
      <c r="BE21" s="315"/>
      <c r="BF21" s="315"/>
      <c r="BG21" s="315"/>
      <c r="BH21" s="315"/>
      <c r="BI21" s="315"/>
      <c r="BJ21" s="315"/>
      <c r="BK21" s="315"/>
      <c r="BL21" s="315"/>
      <c r="BM21" s="315"/>
      <c r="BN21" s="315"/>
      <c r="BO21" s="315"/>
      <c r="BP21" s="315"/>
      <c r="BQ21" s="315"/>
      <c r="BR21" s="315"/>
      <c r="BS21" s="315"/>
      <c r="BT21" s="315"/>
      <c r="BU21" s="315"/>
      <c r="BV21" s="315"/>
      <c r="BW21" s="315"/>
      <c r="BX21" s="315"/>
      <c r="BY21" s="315"/>
      <c r="BZ21" s="315"/>
      <c r="CA21" s="315"/>
      <c r="CB21" s="315"/>
      <c r="CC21" s="315"/>
      <c r="CD21" s="315"/>
      <c r="CE21" s="315"/>
      <c r="CF21" s="315"/>
      <c r="CG21" s="315"/>
      <c r="CH21" s="315"/>
      <c r="CI21" s="315"/>
      <c r="CJ21" s="315"/>
      <c r="CK21" s="315"/>
      <c r="CL21" s="315"/>
      <c r="CM21" s="315"/>
      <c r="CN21" s="315"/>
      <c r="CO21" s="315"/>
      <c r="CP21" s="315"/>
      <c r="CQ21" s="315"/>
      <c r="CR21" s="315"/>
      <c r="CS21" s="315"/>
      <c r="CT21" s="315"/>
      <c r="CU21" s="315"/>
      <c r="CV21" s="315"/>
      <c r="CW21" s="315"/>
      <c r="CX21" s="315"/>
      <c r="CY21" s="315"/>
      <c r="CZ21" s="315"/>
      <c r="DA21" s="315"/>
      <c r="DB21" s="315"/>
      <c r="DC21" s="315"/>
      <c r="DD21" s="315"/>
      <c r="DE21" s="315"/>
      <c r="DF21" s="315"/>
      <c r="DG21" s="315"/>
      <c r="DH21" s="315"/>
      <c r="DI21" s="315"/>
      <c r="DJ21" s="315"/>
      <c r="DK21" s="315"/>
      <c r="DL21" s="315"/>
      <c r="DM21" s="315"/>
      <c r="DN21" s="315"/>
      <c r="DO21" s="315"/>
      <c r="DP21" s="315"/>
      <c r="DQ21" s="315"/>
      <c r="DR21" s="315"/>
      <c r="DS21" s="315"/>
      <c r="DT21" s="315"/>
      <c r="DU21" s="315"/>
      <c r="DV21" s="315"/>
      <c r="DW21" s="315"/>
      <c r="DX21" s="315"/>
      <c r="DY21" s="315"/>
      <c r="DZ21" s="315"/>
      <c r="EA21" s="315"/>
      <c r="EB21" s="315"/>
      <c r="EC21" s="315"/>
      <c r="ED21" s="315"/>
      <c r="EE21" s="315"/>
      <c r="EF21" s="315"/>
      <c r="EG21" s="315"/>
      <c r="EH21" s="315"/>
      <c r="EI21" s="315"/>
      <c r="EJ21" s="315"/>
      <c r="EK21" s="315"/>
      <c r="EL21" s="315"/>
      <c r="EM21" s="315"/>
      <c r="EN21" s="315"/>
      <c r="EO21" s="315"/>
      <c r="EP21" s="315"/>
      <c r="EQ21" s="315"/>
      <c r="ER21" s="315"/>
      <c r="ES21" s="315"/>
      <c r="ET21" s="315"/>
      <c r="EU21" s="315"/>
      <c r="EV21" s="315"/>
      <c r="EW21" s="315"/>
      <c r="EX21" s="315"/>
      <c r="EY21" s="315"/>
      <c r="EZ21" s="315"/>
      <c r="FA21" s="315"/>
      <c r="FB21" s="315"/>
      <c r="FC21" s="315"/>
      <c r="FD21" s="315"/>
      <c r="FE21" s="315"/>
      <c r="FF21" s="315"/>
      <c r="FG21" s="315"/>
      <c r="FH21" s="315"/>
      <c r="FI21" s="315"/>
      <c r="FJ21" s="315"/>
      <c r="FK21" s="315"/>
      <c r="FL21" s="315"/>
      <c r="FM21" s="315"/>
      <c r="FN21" s="315"/>
      <c r="FO21" s="315"/>
      <c r="FP21" s="315"/>
      <c r="FQ21" s="315"/>
      <c r="FR21" s="315"/>
      <c r="FS21" s="315"/>
      <c r="FT21" s="315"/>
      <c r="FU21" s="315"/>
      <c r="FV21" s="315"/>
      <c r="FW21" s="315"/>
      <c r="FX21" s="315"/>
      <c r="FY21" s="315"/>
      <c r="FZ21" s="315"/>
      <c r="GA21" s="315"/>
      <c r="GB21" s="315"/>
      <c r="GC21" s="315"/>
      <c r="GD21" s="315"/>
      <c r="GE21" s="315"/>
      <c r="GF21" s="315"/>
      <c r="GG21" s="315"/>
      <c r="GH21" s="315"/>
      <c r="GI21" s="315"/>
      <c r="GJ21" s="315"/>
      <c r="GK21" s="315"/>
      <c r="GL21" s="315"/>
      <c r="GM21" s="315"/>
      <c r="GN21" s="315"/>
      <c r="GO21" s="315"/>
      <c r="GP21" s="315"/>
      <c r="GQ21" s="315"/>
      <c r="GR21" s="315"/>
      <c r="GS21" s="315"/>
      <c r="GT21" s="315"/>
      <c r="GU21" s="315"/>
      <c r="GV21" s="315"/>
      <c r="GW21" s="315"/>
      <c r="GX21" s="315"/>
      <c r="GY21" s="315"/>
      <c r="GZ21" s="315"/>
      <c r="HA21" s="315"/>
      <c r="HB21" s="315"/>
      <c r="HC21" s="315"/>
      <c r="HD21" s="315"/>
      <c r="HE21" s="315"/>
      <c r="HF21" s="315"/>
      <c r="HG21" s="315"/>
      <c r="HH21" s="315"/>
      <c r="HI21" s="315"/>
    </row>
    <row r="22" spans="1:217" ht="110.1" customHeight="1" thickBot="1" x14ac:dyDescent="0.25">
      <c r="A22" s="313"/>
      <c r="B22" s="683"/>
      <c r="C22" s="654"/>
      <c r="D22" s="140" t="s">
        <v>267</v>
      </c>
      <c r="E22" s="141" t="s">
        <v>268</v>
      </c>
      <c r="F22" s="234" t="s">
        <v>522</v>
      </c>
      <c r="G22" s="142" t="s">
        <v>1065</v>
      </c>
      <c r="H22" s="142" t="s">
        <v>490</v>
      </c>
      <c r="I22" s="233" t="s">
        <v>524</v>
      </c>
      <c r="J22" s="142" t="s">
        <v>299</v>
      </c>
      <c r="K22" s="142" t="s">
        <v>26</v>
      </c>
      <c r="L22" s="142" t="s">
        <v>321</v>
      </c>
      <c r="M22" s="142" t="s">
        <v>277</v>
      </c>
      <c r="N22" s="142" t="s">
        <v>277</v>
      </c>
      <c r="O22" s="142" t="s">
        <v>313</v>
      </c>
      <c r="P22" s="170">
        <v>6</v>
      </c>
      <c r="Q22" s="143">
        <v>4</v>
      </c>
      <c r="R22" s="170">
        <f>P22*Q22</f>
        <v>24</v>
      </c>
      <c r="S22" s="171" t="str">
        <f t="shared" si="1"/>
        <v>MuyAlto</v>
      </c>
      <c r="T22" s="144">
        <v>25</v>
      </c>
      <c r="U22" s="170">
        <f t="shared" si="2"/>
        <v>600</v>
      </c>
      <c r="V22" s="170" t="str">
        <f>IF((U22&gt;599),"I",IF(U22&gt;149,"II",IF(U22&gt;39,"III",IF(U22&lt;31,"IV"))))</f>
        <v>I</v>
      </c>
      <c r="W22" s="176" t="str">
        <f t="shared" si="4"/>
        <v>NO Aceptable</v>
      </c>
      <c r="X22" s="142"/>
      <c r="Y22" s="142"/>
      <c r="Z22" s="142"/>
      <c r="AA22" s="142" t="str">
        <f>L22</f>
        <v>Trasmision de  enfermedades infectocontagiosas (meningitis, neumonía,faringitis, fiebre reumática,forúnculos, osteomelitis ,Tétano, gangrena, difteria,ETC) , alteraciones en los diferentes  sistemas.</v>
      </c>
      <c r="AB22" s="142" t="s">
        <v>314</v>
      </c>
      <c r="AC22" s="142" t="s">
        <v>277</v>
      </c>
      <c r="AD22" s="142" t="s">
        <v>277</v>
      </c>
      <c r="AE22" s="142" t="s">
        <v>540</v>
      </c>
      <c r="AF22" s="142" t="s">
        <v>492</v>
      </c>
      <c r="AG22" s="142" t="s">
        <v>323</v>
      </c>
      <c r="AH22" s="142"/>
      <c r="AI22" s="170"/>
      <c r="AJ22" s="143"/>
      <c r="AK22" s="146">
        <f t="shared" si="5"/>
        <v>0</v>
      </c>
      <c r="AL22" s="219">
        <f t="shared" si="6"/>
        <v>0</v>
      </c>
      <c r="AM22" s="147" t="str">
        <f t="shared" si="7"/>
        <v>IV</v>
      </c>
      <c r="AN22" s="176" t="str">
        <f t="shared" si="8"/>
        <v>Aceptable</v>
      </c>
      <c r="AO22" s="684"/>
      <c r="AP22" s="68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c r="CI22" s="315"/>
      <c r="CJ22" s="315"/>
      <c r="CK22" s="315"/>
      <c r="CL22" s="315"/>
      <c r="CM22" s="315"/>
      <c r="CN22" s="315"/>
      <c r="CO22" s="315"/>
      <c r="CP22" s="315"/>
      <c r="CQ22" s="315"/>
      <c r="CR22" s="315"/>
      <c r="CS22" s="315"/>
      <c r="CT22" s="315"/>
      <c r="CU22" s="315"/>
      <c r="CV22" s="315"/>
      <c r="CW22" s="315"/>
      <c r="CX22" s="315"/>
      <c r="CY22" s="315"/>
      <c r="CZ22" s="315"/>
      <c r="DA22" s="315"/>
      <c r="DB22" s="315"/>
      <c r="DC22" s="315"/>
      <c r="DD22" s="315"/>
      <c r="DE22" s="315"/>
      <c r="DF22" s="315"/>
      <c r="DG22" s="315"/>
      <c r="DH22" s="315"/>
      <c r="DI22" s="315"/>
      <c r="DJ22" s="315"/>
      <c r="DK22" s="315"/>
      <c r="DL22" s="315"/>
      <c r="DM22" s="315"/>
      <c r="DN22" s="315"/>
      <c r="DO22" s="315"/>
      <c r="DP22" s="315"/>
      <c r="DQ22" s="315"/>
      <c r="DR22" s="315"/>
      <c r="DS22" s="315"/>
      <c r="DT22" s="315"/>
      <c r="DU22" s="315"/>
      <c r="DV22" s="315"/>
      <c r="DW22" s="315"/>
      <c r="DX22" s="315"/>
      <c r="DY22" s="315"/>
      <c r="DZ22" s="315"/>
      <c r="EA22" s="315"/>
      <c r="EB22" s="315"/>
      <c r="EC22" s="315"/>
      <c r="ED22" s="315"/>
      <c r="EE22" s="315"/>
      <c r="EF22" s="315"/>
      <c r="EG22" s="315"/>
      <c r="EH22" s="315"/>
      <c r="EI22" s="315"/>
      <c r="EJ22" s="315"/>
      <c r="EK22" s="315"/>
      <c r="EL22" s="315"/>
      <c r="EM22" s="315"/>
      <c r="EN22" s="315"/>
      <c r="EO22" s="315"/>
      <c r="EP22" s="315"/>
      <c r="EQ22" s="315"/>
      <c r="ER22" s="315"/>
      <c r="ES22" s="315"/>
      <c r="ET22" s="315"/>
      <c r="EU22" s="315"/>
      <c r="EV22" s="315"/>
      <c r="EW22" s="315"/>
      <c r="EX22" s="315"/>
      <c r="EY22" s="315"/>
      <c r="EZ22" s="315"/>
      <c r="FA22" s="315"/>
      <c r="FB22" s="315"/>
      <c r="FC22" s="315"/>
      <c r="FD22" s="315"/>
      <c r="FE22" s="315"/>
      <c r="FF22" s="315"/>
      <c r="FG22" s="315"/>
      <c r="FH22" s="315"/>
      <c r="FI22" s="315"/>
      <c r="FJ22" s="315"/>
      <c r="FK22" s="315"/>
      <c r="FL22" s="315"/>
      <c r="FM22" s="315"/>
      <c r="FN22" s="315"/>
      <c r="FO22" s="315"/>
      <c r="FP22" s="315"/>
      <c r="FQ22" s="315"/>
      <c r="FR22" s="315"/>
      <c r="FS22" s="315"/>
      <c r="FT22" s="315"/>
      <c r="FU22" s="315"/>
      <c r="FV22" s="315"/>
      <c r="FW22" s="315"/>
      <c r="FX22" s="315"/>
      <c r="FY22" s="315"/>
      <c r="FZ22" s="315"/>
      <c r="GA22" s="315"/>
      <c r="GB22" s="315"/>
      <c r="GC22" s="315"/>
      <c r="GD22" s="315"/>
      <c r="GE22" s="315"/>
      <c r="GF22" s="315"/>
      <c r="GG22" s="315"/>
      <c r="GH22" s="315"/>
      <c r="GI22" s="315"/>
      <c r="GJ22" s="315"/>
      <c r="GK22" s="315"/>
      <c r="GL22" s="315"/>
      <c r="GM22" s="315"/>
      <c r="GN22" s="315"/>
      <c r="GO22" s="315"/>
      <c r="GP22" s="315"/>
      <c r="GQ22" s="315"/>
      <c r="GR22" s="315"/>
      <c r="GS22" s="315"/>
      <c r="GT22" s="315"/>
      <c r="GU22" s="315"/>
      <c r="GV22" s="315"/>
      <c r="GW22" s="315"/>
      <c r="GX22" s="315"/>
      <c r="GY22" s="315"/>
      <c r="GZ22" s="315"/>
      <c r="HA22" s="315"/>
      <c r="HB22" s="315"/>
      <c r="HC22" s="315"/>
      <c r="HD22" s="315"/>
      <c r="HE22" s="315"/>
      <c r="HF22" s="315"/>
      <c r="HG22" s="315"/>
      <c r="HH22" s="315"/>
      <c r="HI22" s="315"/>
    </row>
    <row r="23" spans="1:217" ht="110.1" customHeight="1" thickBot="1" x14ac:dyDescent="0.25">
      <c r="A23" s="313"/>
      <c r="B23" s="683"/>
      <c r="C23" s="654"/>
      <c r="D23" s="140" t="s">
        <v>267</v>
      </c>
      <c r="E23" s="141" t="s">
        <v>268</v>
      </c>
      <c r="F23" s="234" t="s">
        <v>522</v>
      </c>
      <c r="G23" s="142" t="s">
        <v>1066</v>
      </c>
      <c r="H23" s="142" t="s">
        <v>493</v>
      </c>
      <c r="I23" s="233" t="s">
        <v>524</v>
      </c>
      <c r="J23" s="142" t="s">
        <v>299</v>
      </c>
      <c r="K23" s="142" t="s">
        <v>53</v>
      </c>
      <c r="L23" s="142" t="s">
        <v>319</v>
      </c>
      <c r="M23" s="142" t="s">
        <v>277</v>
      </c>
      <c r="N23" s="142" t="s">
        <v>277</v>
      </c>
      <c r="O23" s="142" t="s">
        <v>320</v>
      </c>
      <c r="P23" s="170">
        <v>2</v>
      </c>
      <c r="Q23" s="143">
        <v>3</v>
      </c>
      <c r="R23" s="142">
        <v>6</v>
      </c>
      <c r="S23" s="171" t="str">
        <f t="shared" si="1"/>
        <v>Medio</v>
      </c>
      <c r="T23" s="142">
        <v>25</v>
      </c>
      <c r="U23" s="142">
        <f t="shared" si="2"/>
        <v>150</v>
      </c>
      <c r="V23" s="142" t="str">
        <f>IF((U23&gt;599),"I",IF(U23&gt;149,"II",IF(U23&gt;39,"III",IF(U23&lt;31,"IV"))))</f>
        <v>II</v>
      </c>
      <c r="W23" s="176" t="str">
        <f t="shared" si="4"/>
        <v>No Aceptable o Aceptable con Control Especifico</v>
      </c>
      <c r="X23" s="142"/>
      <c r="Y23" s="142"/>
      <c r="Z23" s="142"/>
      <c r="AA23" s="142" t="s">
        <v>321</v>
      </c>
      <c r="AB23" s="142" t="s">
        <v>314</v>
      </c>
      <c r="AC23" s="142" t="s">
        <v>277</v>
      </c>
      <c r="AD23" s="142" t="s">
        <v>277</v>
      </c>
      <c r="AE23" s="142" t="s">
        <v>277</v>
      </c>
      <c r="AF23" s="142" t="s">
        <v>448</v>
      </c>
      <c r="AG23" s="142" t="s">
        <v>323</v>
      </c>
      <c r="AH23" s="142"/>
      <c r="AI23" s="170"/>
      <c r="AJ23" s="143"/>
      <c r="AK23" s="146">
        <f t="shared" si="5"/>
        <v>0</v>
      </c>
      <c r="AL23" s="219">
        <f t="shared" si="6"/>
        <v>0</v>
      </c>
      <c r="AM23" s="147" t="str">
        <f t="shared" si="7"/>
        <v>IV</v>
      </c>
      <c r="AN23" s="176" t="str">
        <f t="shared" si="8"/>
        <v>Aceptable</v>
      </c>
      <c r="AO23" s="684"/>
      <c r="AP23" s="685"/>
      <c r="AQ23" s="315"/>
      <c r="AR23" s="315"/>
      <c r="AS23" s="315"/>
      <c r="AT23" s="315"/>
      <c r="AU23" s="315"/>
      <c r="AV23" s="315"/>
      <c r="AW23" s="315"/>
      <c r="AX23" s="315"/>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15"/>
      <c r="CI23" s="315"/>
      <c r="CJ23" s="315"/>
      <c r="CK23" s="315"/>
      <c r="CL23" s="315"/>
      <c r="CM23" s="315"/>
      <c r="CN23" s="315"/>
      <c r="CO23" s="315"/>
      <c r="CP23" s="315"/>
      <c r="CQ23" s="315"/>
      <c r="CR23" s="315"/>
      <c r="CS23" s="315"/>
      <c r="CT23" s="315"/>
      <c r="CU23" s="315"/>
      <c r="CV23" s="315"/>
      <c r="CW23" s="315"/>
      <c r="CX23" s="315"/>
      <c r="CY23" s="315"/>
      <c r="CZ23" s="315"/>
      <c r="DA23" s="315"/>
      <c r="DB23" s="315"/>
      <c r="DC23" s="315"/>
      <c r="DD23" s="315"/>
      <c r="DE23" s="315"/>
      <c r="DF23" s="315"/>
      <c r="DG23" s="315"/>
      <c r="DH23" s="315"/>
      <c r="DI23" s="315"/>
      <c r="DJ23" s="315"/>
      <c r="DK23" s="315"/>
      <c r="DL23" s="315"/>
      <c r="DM23" s="315"/>
      <c r="DN23" s="315"/>
      <c r="DO23" s="315"/>
      <c r="DP23" s="315"/>
      <c r="DQ23" s="315"/>
      <c r="DR23" s="315"/>
      <c r="DS23" s="315"/>
      <c r="DT23" s="315"/>
      <c r="DU23" s="315"/>
      <c r="DV23" s="315"/>
      <c r="DW23" s="315"/>
      <c r="DX23" s="315"/>
      <c r="DY23" s="315"/>
      <c r="DZ23" s="315"/>
      <c r="EA23" s="315"/>
      <c r="EB23" s="315"/>
      <c r="EC23" s="315"/>
      <c r="ED23" s="315"/>
      <c r="EE23" s="315"/>
      <c r="EF23" s="315"/>
      <c r="EG23" s="315"/>
      <c r="EH23" s="315"/>
      <c r="EI23" s="315"/>
      <c r="EJ23" s="315"/>
      <c r="EK23" s="315"/>
      <c r="EL23" s="315"/>
      <c r="EM23" s="315"/>
      <c r="EN23" s="315"/>
      <c r="EO23" s="315"/>
      <c r="EP23" s="315"/>
      <c r="EQ23" s="315"/>
      <c r="ER23" s="315"/>
      <c r="ES23" s="315"/>
      <c r="ET23" s="315"/>
      <c r="EU23" s="315"/>
      <c r="EV23" s="315"/>
      <c r="EW23" s="315"/>
      <c r="EX23" s="315"/>
      <c r="EY23" s="315"/>
      <c r="EZ23" s="315"/>
      <c r="FA23" s="315"/>
      <c r="FB23" s="315"/>
      <c r="FC23" s="315"/>
      <c r="FD23" s="315"/>
      <c r="FE23" s="315"/>
      <c r="FF23" s="315"/>
      <c r="FG23" s="315"/>
      <c r="FH23" s="315"/>
      <c r="FI23" s="315"/>
      <c r="FJ23" s="315"/>
      <c r="FK23" s="315"/>
      <c r="FL23" s="315"/>
      <c r="FM23" s="315"/>
      <c r="FN23" s="315"/>
      <c r="FO23" s="315"/>
      <c r="FP23" s="315"/>
      <c r="FQ23" s="315"/>
      <c r="FR23" s="315"/>
      <c r="FS23" s="315"/>
      <c r="FT23" s="315"/>
      <c r="FU23" s="315"/>
      <c r="FV23" s="315"/>
      <c r="FW23" s="315"/>
      <c r="FX23" s="315"/>
      <c r="FY23" s="315"/>
      <c r="FZ23" s="315"/>
      <c r="GA23" s="315"/>
      <c r="GB23" s="315"/>
      <c r="GC23" s="315"/>
      <c r="GD23" s="315"/>
      <c r="GE23" s="315"/>
      <c r="GF23" s="315"/>
      <c r="GG23" s="315"/>
      <c r="GH23" s="315"/>
      <c r="GI23" s="315"/>
      <c r="GJ23" s="315"/>
      <c r="GK23" s="315"/>
      <c r="GL23" s="315"/>
      <c r="GM23" s="315"/>
      <c r="GN23" s="315"/>
      <c r="GO23" s="315"/>
      <c r="GP23" s="315"/>
      <c r="GQ23" s="315"/>
      <c r="GR23" s="315"/>
      <c r="GS23" s="315"/>
      <c r="GT23" s="315"/>
      <c r="GU23" s="315"/>
      <c r="GV23" s="315"/>
      <c r="GW23" s="315"/>
      <c r="GX23" s="315"/>
      <c r="GY23" s="315"/>
      <c r="GZ23" s="315"/>
      <c r="HA23" s="315"/>
      <c r="HB23" s="315"/>
      <c r="HC23" s="315"/>
      <c r="HD23" s="315"/>
      <c r="HE23" s="315"/>
      <c r="HF23" s="315"/>
      <c r="HG23" s="315"/>
      <c r="HH23" s="315"/>
      <c r="HI23" s="315"/>
    </row>
    <row r="24" spans="1:217" ht="110.1" customHeight="1" thickBot="1" x14ac:dyDescent="0.25">
      <c r="A24" s="313"/>
      <c r="B24" s="683"/>
      <c r="C24" s="654"/>
      <c r="D24" s="140" t="s">
        <v>267</v>
      </c>
      <c r="E24" s="141" t="s">
        <v>268</v>
      </c>
      <c r="F24" s="234" t="s">
        <v>522</v>
      </c>
      <c r="G24" s="142" t="s">
        <v>485</v>
      </c>
      <c r="H24" s="142" t="s">
        <v>549</v>
      </c>
      <c r="I24" s="233" t="s">
        <v>524</v>
      </c>
      <c r="J24" s="142" t="s">
        <v>340</v>
      </c>
      <c r="K24" s="142" t="s">
        <v>379</v>
      </c>
      <c r="L24" s="142" t="s">
        <v>550</v>
      </c>
      <c r="M24" s="142" t="s">
        <v>277</v>
      </c>
      <c r="N24" s="142" t="s">
        <v>277</v>
      </c>
      <c r="O24" s="142" t="s">
        <v>277</v>
      </c>
      <c r="P24" s="170">
        <v>2</v>
      </c>
      <c r="Q24" s="143">
        <v>2</v>
      </c>
      <c r="R24" s="170">
        <f>P24*Q24</f>
        <v>4</v>
      </c>
      <c r="S24" s="171" t="str">
        <f t="shared" si="1"/>
        <v>Bajo</v>
      </c>
      <c r="T24" s="144">
        <v>60</v>
      </c>
      <c r="U24" s="170">
        <f t="shared" si="2"/>
        <v>240</v>
      </c>
      <c r="V24" s="170" t="str">
        <f>IF((U24&gt;599),"I",IF(U24&gt;149,"II",IF(U24&gt;39,"III",IF(U24&lt;31,"IV"))))</f>
        <v>II</v>
      </c>
      <c r="W24" s="176" t="str">
        <f t="shared" si="4"/>
        <v>No Aceptable o Aceptable con Control Especifico</v>
      </c>
      <c r="X24" s="142"/>
      <c r="Y24" s="142"/>
      <c r="Z24" s="142"/>
      <c r="AA24" s="142" t="s">
        <v>551</v>
      </c>
      <c r="AB24" s="142" t="s">
        <v>345</v>
      </c>
      <c r="AC24" s="142" t="s">
        <v>277</v>
      </c>
      <c r="AD24" s="142" t="s">
        <v>277</v>
      </c>
      <c r="AE24" s="142" t="s">
        <v>277</v>
      </c>
      <c r="AF24" s="142" t="s">
        <v>552</v>
      </c>
      <c r="AG24" s="172"/>
      <c r="AH24" s="145"/>
      <c r="AI24" s="170"/>
      <c r="AJ24" s="143"/>
      <c r="AK24" s="146">
        <f t="shared" si="5"/>
        <v>0</v>
      </c>
      <c r="AL24" s="219">
        <f t="shared" si="6"/>
        <v>0</v>
      </c>
      <c r="AM24" s="147" t="str">
        <f t="shared" si="7"/>
        <v>IV</v>
      </c>
      <c r="AN24" s="176" t="str">
        <f t="shared" si="8"/>
        <v>Aceptable</v>
      </c>
      <c r="AO24" s="684"/>
      <c r="AP24" s="685"/>
      <c r="AQ24" s="315"/>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c r="CI24" s="315"/>
      <c r="CJ24" s="315"/>
      <c r="CK24" s="315"/>
      <c r="CL24" s="315"/>
      <c r="CM24" s="315"/>
      <c r="CN24" s="315"/>
      <c r="CO24" s="315"/>
      <c r="CP24" s="315"/>
      <c r="CQ24" s="315"/>
      <c r="CR24" s="315"/>
      <c r="CS24" s="315"/>
      <c r="CT24" s="315"/>
      <c r="CU24" s="315"/>
      <c r="CV24" s="315"/>
      <c r="CW24" s="315"/>
      <c r="CX24" s="315"/>
      <c r="CY24" s="315"/>
      <c r="CZ24" s="315"/>
      <c r="DA24" s="315"/>
      <c r="DB24" s="315"/>
      <c r="DC24" s="315"/>
      <c r="DD24" s="315"/>
      <c r="DE24" s="315"/>
      <c r="DF24" s="315"/>
      <c r="DG24" s="315"/>
      <c r="DH24" s="315"/>
      <c r="DI24" s="315"/>
      <c r="DJ24" s="315"/>
      <c r="DK24" s="315"/>
      <c r="DL24" s="315"/>
      <c r="DM24" s="315"/>
      <c r="DN24" s="315"/>
      <c r="DO24" s="315"/>
      <c r="DP24" s="315"/>
      <c r="DQ24" s="315"/>
      <c r="DR24" s="315"/>
      <c r="DS24" s="315"/>
      <c r="DT24" s="315"/>
      <c r="DU24" s="315"/>
      <c r="DV24" s="315"/>
      <c r="DW24" s="315"/>
      <c r="DX24" s="315"/>
      <c r="DY24" s="315"/>
      <c r="DZ24" s="315"/>
      <c r="EA24" s="315"/>
      <c r="EB24" s="315"/>
      <c r="EC24" s="315"/>
      <c r="ED24" s="315"/>
      <c r="EE24" s="315"/>
      <c r="EF24" s="315"/>
      <c r="EG24" s="315"/>
      <c r="EH24" s="315"/>
      <c r="EI24" s="315"/>
      <c r="EJ24" s="315"/>
      <c r="EK24" s="315"/>
      <c r="EL24" s="315"/>
      <c r="EM24" s="315"/>
      <c r="EN24" s="315"/>
      <c r="EO24" s="315"/>
      <c r="EP24" s="315"/>
      <c r="EQ24" s="315"/>
      <c r="ER24" s="315"/>
      <c r="ES24" s="315"/>
      <c r="ET24" s="315"/>
      <c r="EU24" s="315"/>
      <c r="EV24" s="315"/>
      <c r="EW24" s="315"/>
      <c r="EX24" s="315"/>
      <c r="EY24" s="315"/>
      <c r="EZ24" s="315"/>
      <c r="FA24" s="315"/>
      <c r="FB24" s="315"/>
      <c r="FC24" s="315"/>
      <c r="FD24" s="315"/>
      <c r="FE24" s="315"/>
      <c r="FF24" s="315"/>
      <c r="FG24" s="315"/>
      <c r="FH24" s="315"/>
      <c r="FI24" s="315"/>
      <c r="FJ24" s="315"/>
      <c r="FK24" s="315"/>
      <c r="FL24" s="315"/>
      <c r="FM24" s="315"/>
      <c r="FN24" s="315"/>
      <c r="FO24" s="315"/>
      <c r="FP24" s="315"/>
      <c r="FQ24" s="315"/>
      <c r="FR24" s="315"/>
      <c r="FS24" s="315"/>
      <c r="FT24" s="315"/>
      <c r="FU24" s="315"/>
      <c r="FV24" s="315"/>
      <c r="FW24" s="315"/>
      <c r="FX24" s="315"/>
      <c r="FY24" s="315"/>
      <c r="FZ24" s="315"/>
      <c r="GA24" s="315"/>
      <c r="GB24" s="315"/>
      <c r="GC24" s="315"/>
      <c r="GD24" s="315"/>
      <c r="GE24" s="315"/>
      <c r="GF24" s="315"/>
      <c r="GG24" s="315"/>
      <c r="GH24" s="315"/>
      <c r="GI24" s="315"/>
      <c r="GJ24" s="315"/>
      <c r="GK24" s="315"/>
      <c r="GL24" s="315"/>
      <c r="GM24" s="315"/>
      <c r="GN24" s="315"/>
      <c r="GO24" s="315"/>
      <c r="GP24" s="315"/>
      <c r="GQ24" s="315"/>
      <c r="GR24" s="315"/>
      <c r="GS24" s="315"/>
      <c r="GT24" s="315"/>
      <c r="GU24" s="315"/>
      <c r="GV24" s="315"/>
      <c r="GW24" s="315"/>
      <c r="GX24" s="315"/>
      <c r="GY24" s="315"/>
      <c r="GZ24" s="315"/>
      <c r="HA24" s="315"/>
      <c r="HB24" s="315"/>
      <c r="HC24" s="315"/>
      <c r="HD24" s="315"/>
      <c r="HE24" s="315"/>
      <c r="HF24" s="315"/>
      <c r="HG24" s="315"/>
      <c r="HH24" s="315"/>
      <c r="HI24" s="315"/>
    </row>
    <row r="25" spans="1:217" ht="110.1" customHeight="1" thickBot="1" x14ac:dyDescent="0.25">
      <c r="A25" s="313"/>
      <c r="B25" s="683"/>
      <c r="C25" s="654"/>
      <c r="D25" s="140" t="s">
        <v>267</v>
      </c>
      <c r="E25" s="141" t="s">
        <v>268</v>
      </c>
      <c r="F25" s="234" t="s">
        <v>514</v>
      </c>
      <c r="G25" s="142" t="s">
        <v>482</v>
      </c>
      <c r="H25" s="142" t="s">
        <v>553</v>
      </c>
      <c r="I25" s="233" t="s">
        <v>554</v>
      </c>
      <c r="J25" s="142" t="s">
        <v>328</v>
      </c>
      <c r="K25" s="142" t="s">
        <v>329</v>
      </c>
      <c r="L25" s="142" t="s">
        <v>525</v>
      </c>
      <c r="M25" s="142" t="s">
        <v>277</v>
      </c>
      <c r="N25" s="142" t="s">
        <v>277</v>
      </c>
      <c r="O25" s="142" t="s">
        <v>331</v>
      </c>
      <c r="P25" s="170">
        <v>2</v>
      </c>
      <c r="Q25" s="143">
        <v>3</v>
      </c>
      <c r="R25" s="170">
        <f>P25*Q25</f>
        <v>6</v>
      </c>
      <c r="S25" s="171" t="str">
        <f t="shared" si="1"/>
        <v>Medio</v>
      </c>
      <c r="T25" s="144">
        <v>25</v>
      </c>
      <c r="U25" s="170">
        <f t="shared" si="2"/>
        <v>150</v>
      </c>
      <c r="V25" s="170" t="str">
        <f>IF((U25&gt;599),"I",IF(U25&gt;149,"II",IF(U25&gt;39,"III",IF(U25&lt;31,"IV"))))</f>
        <v>II</v>
      </c>
      <c r="W25" s="176" t="str">
        <f t="shared" si="4"/>
        <v>No Aceptable o Aceptable con Control Especifico</v>
      </c>
      <c r="X25" s="142"/>
      <c r="Y25" s="142"/>
      <c r="Z25" s="142"/>
      <c r="AA25" s="142" t="str">
        <f>L25</f>
        <v>Desordenes por trauma acumulativo, especificamente a nivel de miembros superiores y columna.</v>
      </c>
      <c r="AB25" s="142" t="s">
        <v>332</v>
      </c>
      <c r="AC25" s="142" t="s">
        <v>277</v>
      </c>
      <c r="AD25" s="142" t="s">
        <v>277</v>
      </c>
      <c r="AE25" s="142" t="s">
        <v>277</v>
      </c>
      <c r="AF25" s="142" t="s">
        <v>484</v>
      </c>
      <c r="AG25" s="142" t="s">
        <v>277</v>
      </c>
      <c r="AH25" s="142"/>
      <c r="AI25" s="170"/>
      <c r="AJ25" s="143"/>
      <c r="AK25" s="146">
        <f t="shared" si="5"/>
        <v>0</v>
      </c>
      <c r="AL25" s="219">
        <f t="shared" si="6"/>
        <v>0</v>
      </c>
      <c r="AM25" s="147" t="str">
        <f t="shared" si="7"/>
        <v>IV</v>
      </c>
      <c r="AN25" s="176" t="str">
        <f t="shared" si="8"/>
        <v>Aceptable</v>
      </c>
      <c r="AO25" s="684"/>
      <c r="AP25" s="685"/>
      <c r="AQ25" s="315"/>
      <c r="AR25" s="315"/>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15"/>
      <c r="BQ25" s="315"/>
      <c r="BR25" s="315"/>
      <c r="BS25" s="315"/>
      <c r="BT25" s="315"/>
      <c r="BU25" s="315"/>
      <c r="BV25" s="315"/>
      <c r="BW25" s="315"/>
      <c r="BX25" s="315"/>
      <c r="BY25" s="315"/>
      <c r="BZ25" s="315"/>
      <c r="CA25" s="315"/>
      <c r="CB25" s="315"/>
      <c r="CC25" s="315"/>
      <c r="CD25" s="315"/>
      <c r="CE25" s="315"/>
      <c r="CF25" s="315"/>
      <c r="CG25" s="315"/>
      <c r="CH25" s="315"/>
      <c r="CI25" s="315"/>
      <c r="CJ25" s="315"/>
      <c r="CK25" s="315"/>
      <c r="CL25" s="315"/>
      <c r="CM25" s="315"/>
      <c r="CN25" s="315"/>
      <c r="CO25" s="315"/>
      <c r="CP25" s="315"/>
      <c r="CQ25" s="315"/>
      <c r="CR25" s="315"/>
      <c r="CS25" s="315"/>
      <c r="CT25" s="315"/>
      <c r="CU25" s="315"/>
      <c r="CV25" s="315"/>
      <c r="CW25" s="315"/>
      <c r="CX25" s="315"/>
      <c r="CY25" s="315"/>
      <c r="CZ25" s="315"/>
      <c r="DA25" s="315"/>
      <c r="DB25" s="315"/>
      <c r="DC25" s="315"/>
      <c r="DD25" s="315"/>
      <c r="DE25" s="315"/>
      <c r="DF25" s="315"/>
      <c r="DG25" s="315"/>
      <c r="DH25" s="315"/>
      <c r="DI25" s="315"/>
      <c r="DJ25" s="315"/>
      <c r="DK25" s="315"/>
      <c r="DL25" s="315"/>
      <c r="DM25" s="315"/>
      <c r="DN25" s="315"/>
      <c r="DO25" s="315"/>
      <c r="DP25" s="315"/>
      <c r="DQ25" s="315"/>
      <c r="DR25" s="315"/>
      <c r="DS25" s="315"/>
      <c r="DT25" s="315"/>
      <c r="DU25" s="315"/>
      <c r="DV25" s="315"/>
      <c r="DW25" s="315"/>
      <c r="DX25" s="315"/>
      <c r="DY25" s="315"/>
      <c r="DZ25" s="315"/>
      <c r="EA25" s="315"/>
      <c r="EB25" s="315"/>
      <c r="EC25" s="315"/>
      <c r="ED25" s="315"/>
      <c r="EE25" s="315"/>
      <c r="EF25" s="315"/>
      <c r="EG25" s="315"/>
      <c r="EH25" s="315"/>
      <c r="EI25" s="315"/>
      <c r="EJ25" s="315"/>
      <c r="EK25" s="315"/>
      <c r="EL25" s="315"/>
      <c r="EM25" s="315"/>
      <c r="EN25" s="315"/>
      <c r="EO25" s="315"/>
      <c r="EP25" s="315"/>
      <c r="EQ25" s="315"/>
      <c r="ER25" s="315"/>
      <c r="ES25" s="315"/>
      <c r="ET25" s="315"/>
      <c r="EU25" s="315"/>
      <c r="EV25" s="315"/>
      <c r="EW25" s="315"/>
      <c r="EX25" s="315"/>
      <c r="EY25" s="315"/>
      <c r="EZ25" s="315"/>
      <c r="FA25" s="315"/>
      <c r="FB25" s="315"/>
      <c r="FC25" s="315"/>
      <c r="FD25" s="315"/>
      <c r="FE25" s="315"/>
      <c r="FF25" s="315"/>
      <c r="FG25" s="315"/>
      <c r="FH25" s="315"/>
      <c r="FI25" s="315"/>
      <c r="FJ25" s="315"/>
      <c r="FK25" s="315"/>
      <c r="FL25" s="315"/>
      <c r="FM25" s="315"/>
      <c r="FN25" s="315"/>
      <c r="FO25" s="315"/>
      <c r="FP25" s="315"/>
      <c r="FQ25" s="315"/>
      <c r="FR25" s="315"/>
      <c r="FS25" s="315"/>
      <c r="FT25" s="315"/>
      <c r="FU25" s="315"/>
      <c r="FV25" s="315"/>
      <c r="FW25" s="315"/>
      <c r="FX25" s="315"/>
      <c r="FY25" s="315"/>
      <c r="FZ25" s="315"/>
      <c r="GA25" s="315"/>
      <c r="GB25" s="315"/>
      <c r="GC25" s="315"/>
      <c r="GD25" s="315"/>
      <c r="GE25" s="315"/>
      <c r="GF25" s="315"/>
      <c r="GG25" s="315"/>
      <c r="GH25" s="315"/>
      <c r="GI25" s="315"/>
      <c r="GJ25" s="315"/>
      <c r="GK25" s="315"/>
      <c r="GL25" s="315"/>
      <c r="GM25" s="315"/>
      <c r="GN25" s="315"/>
      <c r="GO25" s="315"/>
      <c r="GP25" s="315"/>
      <c r="GQ25" s="315"/>
      <c r="GR25" s="315"/>
      <c r="GS25" s="315"/>
      <c r="GT25" s="315"/>
      <c r="GU25" s="315"/>
      <c r="GV25" s="315"/>
      <c r="GW25" s="315"/>
      <c r="GX25" s="315"/>
      <c r="GY25" s="315"/>
      <c r="GZ25" s="315"/>
      <c r="HA25" s="315"/>
      <c r="HB25" s="315"/>
      <c r="HC25" s="315"/>
      <c r="HD25" s="315"/>
      <c r="HE25" s="315"/>
      <c r="HF25" s="315"/>
      <c r="HG25" s="315"/>
      <c r="HH25" s="315"/>
      <c r="HI25" s="315"/>
    </row>
    <row r="26" spans="1:217" ht="110.1" customHeight="1" thickBot="1" x14ac:dyDescent="0.25">
      <c r="A26" s="313"/>
      <c r="B26" s="683"/>
      <c r="C26" s="654"/>
      <c r="D26" s="140" t="s">
        <v>267</v>
      </c>
      <c r="E26" s="141" t="s">
        <v>268</v>
      </c>
      <c r="F26" s="234" t="s">
        <v>514</v>
      </c>
      <c r="G26" s="142" t="s">
        <v>482</v>
      </c>
      <c r="H26" s="142" t="s">
        <v>479</v>
      </c>
      <c r="I26" s="233" t="s">
        <v>554</v>
      </c>
      <c r="J26" s="142" t="s">
        <v>328</v>
      </c>
      <c r="K26" s="142" t="s">
        <v>37</v>
      </c>
      <c r="L26" s="142" t="s">
        <v>527</v>
      </c>
      <c r="M26" s="142" t="s">
        <v>277</v>
      </c>
      <c r="N26" s="142" t="s">
        <v>277</v>
      </c>
      <c r="O26" s="142" t="s">
        <v>331</v>
      </c>
      <c r="P26" s="170">
        <v>2</v>
      </c>
      <c r="Q26" s="143">
        <v>3</v>
      </c>
      <c r="R26" s="170">
        <f>P26*Q26</f>
        <v>6</v>
      </c>
      <c r="S26" s="171" t="str">
        <f t="shared" si="1"/>
        <v>Medio</v>
      </c>
      <c r="T26" s="144">
        <v>25</v>
      </c>
      <c r="U26" s="170">
        <f t="shared" si="2"/>
        <v>150</v>
      </c>
      <c r="V26" s="170" t="str">
        <f>IF((U26&gt;599),"I",IF(U26&gt;149,"II",IF(U26&gt;39,"III",IF(U26&lt;31,"IV"))))</f>
        <v>II</v>
      </c>
      <c r="W26" s="176" t="str">
        <f t="shared" si="4"/>
        <v>No Aceptable o Aceptable con Control Especifico</v>
      </c>
      <c r="X26" s="142"/>
      <c r="Y26" s="142"/>
      <c r="Z26" s="142"/>
      <c r="AA26" s="142" t="str">
        <f>L26</f>
        <v>Desordenes por trauma acumulativo especificamente a nivel de miembros superiores.</v>
      </c>
      <c r="AB26" s="142" t="s">
        <v>332</v>
      </c>
      <c r="AC26" s="142" t="s">
        <v>277</v>
      </c>
      <c r="AD26" s="142" t="s">
        <v>277</v>
      </c>
      <c r="AE26" s="142" t="s">
        <v>277</v>
      </c>
      <c r="AF26" s="142" t="s">
        <v>555</v>
      </c>
      <c r="AG26" s="142" t="s">
        <v>277</v>
      </c>
      <c r="AH26" s="142"/>
      <c r="AI26" s="170"/>
      <c r="AJ26" s="143"/>
      <c r="AK26" s="146">
        <f t="shared" si="5"/>
        <v>0</v>
      </c>
      <c r="AL26" s="219">
        <f t="shared" si="6"/>
        <v>0</v>
      </c>
      <c r="AM26" s="147" t="str">
        <f t="shared" si="7"/>
        <v>IV</v>
      </c>
      <c r="AN26" s="176" t="str">
        <f t="shared" si="8"/>
        <v>Aceptable</v>
      </c>
      <c r="AO26" s="684"/>
      <c r="AP26" s="685"/>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5"/>
      <c r="CB26" s="315"/>
      <c r="CC26" s="315"/>
      <c r="CD26" s="315"/>
      <c r="CE26" s="315"/>
      <c r="CF26" s="315"/>
      <c r="CG26" s="315"/>
      <c r="CH26" s="315"/>
      <c r="CI26" s="315"/>
      <c r="CJ26" s="315"/>
      <c r="CK26" s="315"/>
      <c r="CL26" s="315"/>
      <c r="CM26" s="315"/>
      <c r="CN26" s="315"/>
      <c r="CO26" s="315"/>
      <c r="CP26" s="315"/>
      <c r="CQ26" s="315"/>
      <c r="CR26" s="315"/>
      <c r="CS26" s="315"/>
      <c r="CT26" s="315"/>
      <c r="CU26" s="315"/>
      <c r="CV26" s="315"/>
      <c r="CW26" s="315"/>
      <c r="CX26" s="315"/>
      <c r="CY26" s="315"/>
      <c r="CZ26" s="315"/>
      <c r="DA26" s="315"/>
      <c r="DB26" s="315"/>
      <c r="DC26" s="315"/>
      <c r="DD26" s="315"/>
      <c r="DE26" s="315"/>
      <c r="DF26" s="315"/>
      <c r="DG26" s="315"/>
      <c r="DH26" s="315"/>
      <c r="DI26" s="315"/>
      <c r="DJ26" s="315"/>
      <c r="DK26" s="315"/>
      <c r="DL26" s="315"/>
      <c r="DM26" s="315"/>
      <c r="DN26" s="315"/>
      <c r="DO26" s="315"/>
      <c r="DP26" s="315"/>
      <c r="DQ26" s="315"/>
      <c r="DR26" s="315"/>
      <c r="DS26" s="315"/>
      <c r="DT26" s="315"/>
      <c r="DU26" s="315"/>
      <c r="DV26" s="315"/>
      <c r="DW26" s="315"/>
      <c r="DX26" s="315"/>
      <c r="DY26" s="315"/>
      <c r="DZ26" s="315"/>
      <c r="EA26" s="315"/>
      <c r="EB26" s="315"/>
      <c r="EC26" s="315"/>
      <c r="ED26" s="315"/>
      <c r="EE26" s="315"/>
      <c r="EF26" s="315"/>
      <c r="EG26" s="315"/>
      <c r="EH26" s="315"/>
      <c r="EI26" s="315"/>
      <c r="EJ26" s="315"/>
      <c r="EK26" s="315"/>
      <c r="EL26" s="315"/>
      <c r="EM26" s="315"/>
      <c r="EN26" s="315"/>
      <c r="EO26" s="315"/>
      <c r="EP26" s="315"/>
      <c r="EQ26" s="315"/>
      <c r="ER26" s="315"/>
      <c r="ES26" s="315"/>
      <c r="ET26" s="315"/>
      <c r="EU26" s="315"/>
      <c r="EV26" s="315"/>
      <c r="EW26" s="315"/>
      <c r="EX26" s="315"/>
      <c r="EY26" s="315"/>
      <c r="EZ26" s="315"/>
      <c r="FA26" s="315"/>
      <c r="FB26" s="315"/>
      <c r="FC26" s="315"/>
      <c r="FD26" s="315"/>
      <c r="FE26" s="315"/>
      <c r="FF26" s="315"/>
      <c r="FG26" s="315"/>
      <c r="FH26" s="315"/>
      <c r="FI26" s="315"/>
      <c r="FJ26" s="315"/>
      <c r="FK26" s="315"/>
      <c r="FL26" s="315"/>
      <c r="FM26" s="315"/>
      <c r="FN26" s="315"/>
      <c r="FO26" s="315"/>
      <c r="FP26" s="315"/>
      <c r="FQ26" s="315"/>
      <c r="FR26" s="315"/>
      <c r="FS26" s="315"/>
      <c r="FT26" s="315"/>
      <c r="FU26" s="315"/>
      <c r="FV26" s="315"/>
      <c r="FW26" s="315"/>
      <c r="FX26" s="315"/>
      <c r="FY26" s="315"/>
      <c r="FZ26" s="315"/>
      <c r="GA26" s="315"/>
      <c r="GB26" s="315"/>
      <c r="GC26" s="315"/>
      <c r="GD26" s="315"/>
      <c r="GE26" s="315"/>
      <c r="GF26" s="315"/>
      <c r="GG26" s="315"/>
      <c r="GH26" s="315"/>
      <c r="GI26" s="315"/>
      <c r="GJ26" s="315"/>
      <c r="GK26" s="315"/>
      <c r="GL26" s="315"/>
      <c r="GM26" s="315"/>
      <c r="GN26" s="315"/>
      <c r="GO26" s="315"/>
      <c r="GP26" s="315"/>
      <c r="GQ26" s="315"/>
      <c r="GR26" s="315"/>
      <c r="GS26" s="315"/>
      <c r="GT26" s="315"/>
      <c r="GU26" s="315"/>
      <c r="GV26" s="315"/>
      <c r="GW26" s="315"/>
      <c r="GX26" s="315"/>
      <c r="GY26" s="315"/>
      <c r="GZ26" s="315"/>
      <c r="HA26" s="315"/>
      <c r="HB26" s="315"/>
      <c r="HC26" s="315"/>
      <c r="HD26" s="315"/>
      <c r="HE26" s="315"/>
      <c r="HF26" s="315"/>
      <c r="HG26" s="315"/>
      <c r="HH26" s="315"/>
      <c r="HI26" s="315"/>
    </row>
    <row r="27" spans="1:217" ht="110.1" customHeight="1" thickBot="1" x14ac:dyDescent="0.25">
      <c r="A27" s="313"/>
      <c r="B27" s="683"/>
      <c r="C27" s="654"/>
      <c r="D27" s="140" t="s">
        <v>267</v>
      </c>
      <c r="E27" s="141" t="s">
        <v>268</v>
      </c>
      <c r="F27" s="234" t="s">
        <v>514</v>
      </c>
      <c r="G27" s="142" t="s">
        <v>556</v>
      </c>
      <c r="H27" s="142" t="s">
        <v>311</v>
      </c>
      <c r="I27" s="233" t="s">
        <v>554</v>
      </c>
      <c r="J27" s="279" t="s">
        <v>299</v>
      </c>
      <c r="K27" s="280" t="s">
        <v>1496</v>
      </c>
      <c r="L27" s="280" t="s">
        <v>1497</v>
      </c>
      <c r="M27" s="280" t="s">
        <v>1498</v>
      </c>
      <c r="N27" s="280" t="s">
        <v>1499</v>
      </c>
      <c r="O27" s="280" t="s">
        <v>1500</v>
      </c>
      <c r="P27" s="281">
        <v>6</v>
      </c>
      <c r="Q27" s="282">
        <v>4</v>
      </c>
      <c r="R27" s="281">
        <v>24</v>
      </c>
      <c r="S27" s="283" t="str">
        <f t="shared" si="1"/>
        <v>MuyAlto</v>
      </c>
      <c r="T27" s="284">
        <v>100</v>
      </c>
      <c r="U27" s="281">
        <f t="shared" si="2"/>
        <v>2400</v>
      </c>
      <c r="V27" s="281" t="s">
        <v>136</v>
      </c>
      <c r="W27" s="285" t="str">
        <f t="shared" si="4"/>
        <v>NO Aceptable</v>
      </c>
      <c r="X27" s="286"/>
      <c r="Y27" s="286"/>
      <c r="Z27" s="286"/>
      <c r="AA27" s="280" t="s">
        <v>1501</v>
      </c>
      <c r="AB27" s="280" t="s">
        <v>1502</v>
      </c>
      <c r="AC27" s="280" t="s">
        <v>277</v>
      </c>
      <c r="AD27" s="280" t="s">
        <v>1503</v>
      </c>
      <c r="AE27" s="280" t="s">
        <v>1504</v>
      </c>
      <c r="AF27" s="280" t="s">
        <v>1505</v>
      </c>
      <c r="AG27" s="280" t="s">
        <v>1506</v>
      </c>
      <c r="AH27" s="287"/>
      <c r="AI27" s="288"/>
      <c r="AJ27" s="289"/>
      <c r="AK27" s="290">
        <f t="shared" si="5"/>
        <v>0</v>
      </c>
      <c r="AL27" s="291">
        <f t="shared" si="6"/>
        <v>0</v>
      </c>
      <c r="AM27" s="292" t="str">
        <f t="shared" si="7"/>
        <v>IV</v>
      </c>
      <c r="AN27" s="279" t="str">
        <f t="shared" si="8"/>
        <v>Aceptable</v>
      </c>
      <c r="AO27" s="684"/>
      <c r="AP27" s="68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Q27" s="315"/>
      <c r="BR27" s="315"/>
      <c r="BS27" s="315"/>
      <c r="BT27" s="315"/>
      <c r="BU27" s="315"/>
      <c r="BV27" s="315"/>
      <c r="BW27" s="315"/>
      <c r="BX27" s="315"/>
      <c r="BY27" s="315"/>
      <c r="BZ27" s="315"/>
      <c r="CA27" s="315"/>
      <c r="CB27" s="315"/>
      <c r="CC27" s="315"/>
      <c r="CD27" s="315"/>
      <c r="CE27" s="315"/>
      <c r="CF27" s="315"/>
      <c r="CG27" s="315"/>
      <c r="CH27" s="315"/>
      <c r="CI27" s="315"/>
      <c r="CJ27" s="315"/>
      <c r="CK27" s="315"/>
      <c r="CL27" s="315"/>
      <c r="CM27" s="315"/>
      <c r="CN27" s="315"/>
      <c r="CO27" s="315"/>
      <c r="CP27" s="315"/>
      <c r="CQ27" s="315"/>
      <c r="CR27" s="315"/>
      <c r="CS27" s="315"/>
      <c r="CT27" s="315"/>
      <c r="CU27" s="315"/>
      <c r="CV27" s="315"/>
      <c r="CW27" s="315"/>
      <c r="CX27" s="315"/>
      <c r="CY27" s="315"/>
      <c r="CZ27" s="315"/>
      <c r="DA27" s="315"/>
      <c r="DB27" s="315"/>
      <c r="DC27" s="315"/>
      <c r="DD27" s="315"/>
      <c r="DE27" s="315"/>
      <c r="DF27" s="315"/>
      <c r="DG27" s="315"/>
      <c r="DH27" s="315"/>
      <c r="DI27" s="315"/>
      <c r="DJ27" s="315"/>
      <c r="DK27" s="315"/>
      <c r="DL27" s="315"/>
      <c r="DM27" s="315"/>
      <c r="DN27" s="315"/>
      <c r="DO27" s="315"/>
      <c r="DP27" s="315"/>
      <c r="DQ27" s="315"/>
      <c r="DR27" s="315"/>
      <c r="DS27" s="315"/>
      <c r="DT27" s="315"/>
      <c r="DU27" s="315"/>
      <c r="DV27" s="315"/>
      <c r="DW27" s="315"/>
      <c r="DX27" s="315"/>
      <c r="DY27" s="315"/>
      <c r="DZ27" s="315"/>
      <c r="EA27" s="315"/>
      <c r="EB27" s="315"/>
      <c r="EC27" s="315"/>
      <c r="ED27" s="315"/>
      <c r="EE27" s="315"/>
      <c r="EF27" s="315"/>
      <c r="EG27" s="315"/>
      <c r="EH27" s="315"/>
      <c r="EI27" s="315"/>
      <c r="EJ27" s="315"/>
      <c r="EK27" s="315"/>
      <c r="EL27" s="315"/>
      <c r="EM27" s="315"/>
      <c r="EN27" s="315"/>
      <c r="EO27" s="315"/>
      <c r="EP27" s="315"/>
      <c r="EQ27" s="315"/>
      <c r="ER27" s="315"/>
      <c r="ES27" s="315"/>
      <c r="ET27" s="315"/>
      <c r="EU27" s="315"/>
      <c r="EV27" s="315"/>
      <c r="EW27" s="315"/>
      <c r="EX27" s="315"/>
      <c r="EY27" s="315"/>
      <c r="EZ27" s="315"/>
      <c r="FA27" s="315"/>
      <c r="FB27" s="315"/>
      <c r="FC27" s="315"/>
      <c r="FD27" s="315"/>
      <c r="FE27" s="315"/>
      <c r="FF27" s="315"/>
      <c r="FG27" s="315"/>
      <c r="FH27" s="315"/>
      <c r="FI27" s="315"/>
      <c r="FJ27" s="315"/>
      <c r="FK27" s="315"/>
      <c r="FL27" s="315"/>
      <c r="FM27" s="315"/>
      <c r="FN27" s="315"/>
      <c r="FO27" s="315"/>
      <c r="FP27" s="315"/>
      <c r="FQ27" s="315"/>
      <c r="FR27" s="315"/>
      <c r="FS27" s="315"/>
      <c r="FT27" s="315"/>
      <c r="FU27" s="315"/>
      <c r="FV27" s="315"/>
      <c r="FW27" s="315"/>
      <c r="FX27" s="315"/>
      <c r="FY27" s="315"/>
      <c r="FZ27" s="315"/>
      <c r="GA27" s="315"/>
      <c r="GB27" s="315"/>
      <c r="GC27" s="315"/>
      <c r="GD27" s="315"/>
      <c r="GE27" s="315"/>
      <c r="GF27" s="315"/>
      <c r="GG27" s="315"/>
      <c r="GH27" s="315"/>
      <c r="GI27" s="315"/>
      <c r="GJ27" s="315"/>
      <c r="GK27" s="315"/>
      <c r="GL27" s="315"/>
      <c r="GM27" s="315"/>
      <c r="GN27" s="315"/>
      <c r="GO27" s="315"/>
      <c r="GP27" s="315"/>
      <c r="GQ27" s="315"/>
      <c r="GR27" s="315"/>
      <c r="GS27" s="315"/>
      <c r="GT27" s="315"/>
      <c r="GU27" s="315"/>
      <c r="GV27" s="315"/>
      <c r="GW27" s="315"/>
      <c r="GX27" s="315"/>
      <c r="GY27" s="315"/>
      <c r="GZ27" s="315"/>
      <c r="HA27" s="315"/>
      <c r="HB27" s="315"/>
      <c r="HC27" s="315"/>
      <c r="HD27" s="315"/>
      <c r="HE27" s="315"/>
      <c r="HF27" s="315"/>
      <c r="HG27" s="315"/>
      <c r="HH27" s="315"/>
      <c r="HI27" s="315"/>
    </row>
    <row r="28" spans="1:217" ht="110.1" customHeight="1" thickBot="1" x14ac:dyDescent="0.25">
      <c r="A28" s="313"/>
      <c r="B28" s="683"/>
      <c r="C28" s="654"/>
      <c r="D28" s="140" t="s">
        <v>267</v>
      </c>
      <c r="E28" s="141" t="s">
        <v>268</v>
      </c>
      <c r="F28" s="234" t="s">
        <v>514</v>
      </c>
      <c r="G28" s="142" t="s">
        <v>556</v>
      </c>
      <c r="H28" s="142" t="s">
        <v>311</v>
      </c>
      <c r="I28" s="233" t="s">
        <v>554</v>
      </c>
      <c r="J28" s="142" t="s">
        <v>299</v>
      </c>
      <c r="K28" s="142" t="s">
        <v>19</v>
      </c>
      <c r="L28" s="142" t="s">
        <v>486</v>
      </c>
      <c r="M28" s="142" t="s">
        <v>277</v>
      </c>
      <c r="N28" s="142" t="s">
        <v>277</v>
      </c>
      <c r="O28" s="142" t="s">
        <v>313</v>
      </c>
      <c r="P28" s="170">
        <v>6</v>
      </c>
      <c r="Q28" s="143">
        <v>4</v>
      </c>
      <c r="R28" s="170">
        <f>P28*Q28</f>
        <v>24</v>
      </c>
      <c r="S28" s="171" t="str">
        <f t="shared" si="1"/>
        <v>MuyAlto</v>
      </c>
      <c r="T28" s="144">
        <v>25</v>
      </c>
      <c r="U28" s="170">
        <f t="shared" si="2"/>
        <v>600</v>
      </c>
      <c r="V28" s="170" t="str">
        <f t="shared" ref="V28:V33" si="9">IF((U28&gt;599),"I",IF(U28&gt;149,"II",IF(U28&gt;39,"III",IF(U28&lt;31,"IV"))))</f>
        <v>I</v>
      </c>
      <c r="W28" s="176" t="str">
        <f t="shared" si="4"/>
        <v>NO Aceptable</v>
      </c>
      <c r="X28" s="142"/>
      <c r="Y28" s="142"/>
      <c r="Z28" s="142"/>
      <c r="AA28" s="142" t="str">
        <f>L28</f>
        <v xml:space="preserve">Trasmicion del virus de hepatitis B(VHB),virus de la hepatitis C (VHC),Virus de Inmunodeficiencia Humana (VIH),Virus de la rabia.
</v>
      </c>
      <c r="AB28" s="142" t="s">
        <v>314</v>
      </c>
      <c r="AC28" s="142" t="s">
        <v>277</v>
      </c>
      <c r="AD28" s="142" t="s">
        <v>277</v>
      </c>
      <c r="AE28" s="142" t="s">
        <v>487</v>
      </c>
      <c r="AF28" s="142" t="s">
        <v>488</v>
      </c>
      <c r="AG28" s="142" t="s">
        <v>317</v>
      </c>
      <c r="AH28" s="142"/>
      <c r="AI28" s="170"/>
      <c r="AJ28" s="143"/>
      <c r="AK28" s="146">
        <f t="shared" si="5"/>
        <v>0</v>
      </c>
      <c r="AL28" s="219">
        <f t="shared" si="6"/>
        <v>0</v>
      </c>
      <c r="AM28" s="147" t="str">
        <f t="shared" si="7"/>
        <v>IV</v>
      </c>
      <c r="AN28" s="176" t="str">
        <f t="shared" si="8"/>
        <v>Aceptable</v>
      </c>
      <c r="AO28" s="684"/>
      <c r="AP28" s="685"/>
      <c r="AQ28" s="315"/>
      <c r="AR28" s="315"/>
      <c r="AS28" s="315"/>
      <c r="AT28" s="315"/>
      <c r="AU28" s="315"/>
      <c r="AV28" s="315"/>
      <c r="AW28" s="315"/>
      <c r="AX28" s="315"/>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5"/>
      <c r="CC28" s="315"/>
      <c r="CD28" s="315"/>
      <c r="CE28" s="315"/>
      <c r="CF28" s="315"/>
      <c r="CG28" s="315"/>
      <c r="CH28" s="315"/>
      <c r="CI28" s="315"/>
      <c r="CJ28" s="315"/>
      <c r="CK28" s="315"/>
      <c r="CL28" s="315"/>
      <c r="CM28" s="315"/>
      <c r="CN28" s="315"/>
      <c r="CO28" s="315"/>
      <c r="CP28" s="315"/>
      <c r="CQ28" s="315"/>
      <c r="CR28" s="315"/>
      <c r="CS28" s="315"/>
      <c r="CT28" s="315"/>
      <c r="CU28" s="315"/>
      <c r="CV28" s="315"/>
      <c r="CW28" s="315"/>
      <c r="CX28" s="315"/>
      <c r="CY28" s="315"/>
      <c r="CZ28" s="315"/>
      <c r="DA28" s="315"/>
      <c r="DB28" s="315"/>
      <c r="DC28" s="315"/>
      <c r="DD28" s="315"/>
      <c r="DE28" s="315"/>
      <c r="DF28" s="315"/>
      <c r="DG28" s="315"/>
      <c r="DH28" s="315"/>
      <c r="DI28" s="315"/>
      <c r="DJ28" s="315"/>
      <c r="DK28" s="315"/>
      <c r="DL28" s="315"/>
      <c r="DM28" s="315"/>
      <c r="DN28" s="315"/>
      <c r="DO28" s="315"/>
      <c r="DP28" s="315"/>
      <c r="DQ28" s="315"/>
      <c r="DR28" s="315"/>
      <c r="DS28" s="315"/>
      <c r="DT28" s="315"/>
      <c r="DU28" s="315"/>
      <c r="DV28" s="315"/>
      <c r="DW28" s="315"/>
      <c r="DX28" s="315"/>
      <c r="DY28" s="315"/>
      <c r="DZ28" s="315"/>
      <c r="EA28" s="315"/>
      <c r="EB28" s="315"/>
      <c r="EC28" s="315"/>
      <c r="ED28" s="315"/>
      <c r="EE28" s="315"/>
      <c r="EF28" s="315"/>
      <c r="EG28" s="315"/>
      <c r="EH28" s="315"/>
      <c r="EI28" s="315"/>
      <c r="EJ28" s="315"/>
      <c r="EK28" s="315"/>
      <c r="EL28" s="315"/>
      <c r="EM28" s="315"/>
      <c r="EN28" s="315"/>
      <c r="EO28" s="315"/>
      <c r="EP28" s="315"/>
      <c r="EQ28" s="315"/>
      <c r="ER28" s="315"/>
      <c r="ES28" s="315"/>
      <c r="ET28" s="315"/>
      <c r="EU28" s="315"/>
      <c r="EV28" s="315"/>
      <c r="EW28" s="315"/>
      <c r="EX28" s="315"/>
      <c r="EY28" s="315"/>
      <c r="EZ28" s="315"/>
      <c r="FA28" s="315"/>
      <c r="FB28" s="315"/>
      <c r="FC28" s="315"/>
      <c r="FD28" s="315"/>
      <c r="FE28" s="315"/>
      <c r="FF28" s="315"/>
      <c r="FG28" s="315"/>
      <c r="FH28" s="315"/>
      <c r="FI28" s="315"/>
      <c r="FJ28" s="315"/>
      <c r="FK28" s="315"/>
      <c r="FL28" s="315"/>
      <c r="FM28" s="315"/>
      <c r="FN28" s="315"/>
      <c r="FO28" s="315"/>
      <c r="FP28" s="315"/>
      <c r="FQ28" s="315"/>
      <c r="FR28" s="315"/>
      <c r="FS28" s="315"/>
      <c r="FT28" s="315"/>
      <c r="FU28" s="315"/>
      <c r="FV28" s="315"/>
      <c r="FW28" s="315"/>
      <c r="FX28" s="315"/>
      <c r="FY28" s="315"/>
      <c r="FZ28" s="315"/>
      <c r="GA28" s="315"/>
      <c r="GB28" s="315"/>
      <c r="GC28" s="315"/>
      <c r="GD28" s="315"/>
      <c r="GE28" s="315"/>
      <c r="GF28" s="315"/>
      <c r="GG28" s="315"/>
      <c r="GH28" s="315"/>
      <c r="GI28" s="315"/>
      <c r="GJ28" s="315"/>
      <c r="GK28" s="315"/>
      <c r="GL28" s="315"/>
      <c r="GM28" s="315"/>
      <c r="GN28" s="315"/>
      <c r="GO28" s="315"/>
      <c r="GP28" s="315"/>
      <c r="GQ28" s="315"/>
      <c r="GR28" s="315"/>
      <c r="GS28" s="315"/>
      <c r="GT28" s="315"/>
      <c r="GU28" s="315"/>
      <c r="GV28" s="315"/>
      <c r="GW28" s="315"/>
      <c r="GX28" s="315"/>
      <c r="GY28" s="315"/>
      <c r="GZ28" s="315"/>
      <c r="HA28" s="315"/>
      <c r="HB28" s="315"/>
      <c r="HC28" s="315"/>
      <c r="HD28" s="315"/>
      <c r="HE28" s="315"/>
      <c r="HF28" s="315"/>
      <c r="HG28" s="315"/>
      <c r="HH28" s="315"/>
      <c r="HI28" s="315"/>
    </row>
    <row r="29" spans="1:217" ht="110.1" customHeight="1" thickBot="1" x14ac:dyDescent="0.25">
      <c r="A29" s="313"/>
      <c r="B29" s="683"/>
      <c r="C29" s="654"/>
      <c r="D29" s="140" t="s">
        <v>267</v>
      </c>
      <c r="E29" s="141" t="s">
        <v>268</v>
      </c>
      <c r="F29" s="234" t="s">
        <v>514</v>
      </c>
      <c r="G29" s="142" t="s">
        <v>556</v>
      </c>
      <c r="H29" s="142" t="s">
        <v>490</v>
      </c>
      <c r="I29" s="233" t="s">
        <v>554</v>
      </c>
      <c r="J29" s="142" t="s">
        <v>299</v>
      </c>
      <c r="K29" s="142" t="s">
        <v>26</v>
      </c>
      <c r="L29" s="142" t="s">
        <v>321</v>
      </c>
      <c r="M29" s="142" t="s">
        <v>277</v>
      </c>
      <c r="N29" s="142" t="s">
        <v>277</v>
      </c>
      <c r="O29" s="142" t="s">
        <v>313</v>
      </c>
      <c r="P29" s="170">
        <v>6</v>
      </c>
      <c r="Q29" s="143">
        <v>4</v>
      </c>
      <c r="R29" s="170">
        <f>P29*Q29</f>
        <v>24</v>
      </c>
      <c r="S29" s="171" t="str">
        <f t="shared" si="1"/>
        <v>MuyAlto</v>
      </c>
      <c r="T29" s="144">
        <v>25</v>
      </c>
      <c r="U29" s="170">
        <f t="shared" si="2"/>
        <v>600</v>
      </c>
      <c r="V29" s="170" t="str">
        <f t="shared" si="9"/>
        <v>I</v>
      </c>
      <c r="W29" s="176" t="str">
        <f t="shared" si="4"/>
        <v>NO Aceptable</v>
      </c>
      <c r="X29" s="142"/>
      <c r="Y29" s="142"/>
      <c r="Z29" s="142"/>
      <c r="AA29" s="142" t="str">
        <f>L29</f>
        <v>Trasmision de  enfermedades infectocontagiosas (meningitis, neumonía,faringitis, fiebre reumática,forúnculos, osteomelitis ,Tétano, gangrena, difteria,ETC) , alteraciones en los diferentes  sistemas.</v>
      </c>
      <c r="AB29" s="142" t="s">
        <v>314</v>
      </c>
      <c r="AC29" s="142" t="s">
        <v>277</v>
      </c>
      <c r="AD29" s="142" t="s">
        <v>277</v>
      </c>
      <c r="AE29" s="142" t="s">
        <v>540</v>
      </c>
      <c r="AF29" s="142" t="s">
        <v>492</v>
      </c>
      <c r="AG29" s="142" t="s">
        <v>323</v>
      </c>
      <c r="AH29" s="172"/>
      <c r="AI29" s="213"/>
      <c r="AJ29" s="143"/>
      <c r="AK29" s="146">
        <f t="shared" si="5"/>
        <v>0</v>
      </c>
      <c r="AL29" s="219">
        <f t="shared" si="6"/>
        <v>0</v>
      </c>
      <c r="AM29" s="147" t="str">
        <f t="shared" si="7"/>
        <v>IV</v>
      </c>
      <c r="AN29" s="176" t="str">
        <f t="shared" si="8"/>
        <v>Aceptable</v>
      </c>
      <c r="AO29" s="684"/>
      <c r="AP29" s="685"/>
      <c r="AQ29" s="315"/>
      <c r="AR29" s="315"/>
      <c r="AS29" s="315"/>
      <c r="AT29" s="315"/>
      <c r="AU29" s="315"/>
      <c r="AV29" s="315"/>
      <c r="AW29" s="315"/>
      <c r="AX29" s="315"/>
      <c r="AY29" s="315"/>
      <c r="AZ29" s="315"/>
      <c r="BA29" s="315"/>
      <c r="BB29" s="315"/>
      <c r="BC29" s="315"/>
      <c r="BD29" s="315"/>
      <c r="BE29" s="315"/>
      <c r="BF29" s="315"/>
      <c r="BG29" s="315"/>
      <c r="BH29" s="315"/>
      <c r="BI29" s="315"/>
      <c r="BJ29" s="315"/>
      <c r="BK29" s="315"/>
      <c r="BL29" s="315"/>
      <c r="BM29" s="315"/>
      <c r="BN29" s="315"/>
      <c r="BO29" s="315"/>
      <c r="BP29" s="315"/>
      <c r="BQ29" s="315"/>
      <c r="BR29" s="315"/>
      <c r="BS29" s="315"/>
      <c r="BT29" s="315"/>
      <c r="BU29" s="315"/>
      <c r="BV29" s="315"/>
      <c r="BW29" s="315"/>
      <c r="BX29" s="315"/>
      <c r="BY29" s="315"/>
      <c r="BZ29" s="315"/>
      <c r="CA29" s="315"/>
      <c r="CB29" s="315"/>
      <c r="CC29" s="315"/>
      <c r="CD29" s="315"/>
      <c r="CE29" s="315"/>
      <c r="CF29" s="315"/>
      <c r="CG29" s="315"/>
      <c r="CH29" s="315"/>
      <c r="CI29" s="315"/>
      <c r="CJ29" s="315"/>
      <c r="CK29" s="315"/>
      <c r="CL29" s="315"/>
      <c r="CM29" s="315"/>
      <c r="CN29" s="315"/>
      <c r="CO29" s="315"/>
      <c r="CP29" s="315"/>
      <c r="CQ29" s="315"/>
      <c r="CR29" s="315"/>
      <c r="CS29" s="315"/>
      <c r="CT29" s="315"/>
      <c r="CU29" s="315"/>
      <c r="CV29" s="315"/>
      <c r="CW29" s="315"/>
      <c r="CX29" s="315"/>
      <c r="CY29" s="315"/>
      <c r="CZ29" s="315"/>
      <c r="DA29" s="315"/>
      <c r="DB29" s="315"/>
      <c r="DC29" s="315"/>
      <c r="DD29" s="315"/>
      <c r="DE29" s="315"/>
      <c r="DF29" s="315"/>
      <c r="DG29" s="315"/>
      <c r="DH29" s="315"/>
      <c r="DI29" s="315"/>
      <c r="DJ29" s="315"/>
      <c r="DK29" s="315"/>
      <c r="DL29" s="315"/>
      <c r="DM29" s="315"/>
      <c r="DN29" s="315"/>
      <c r="DO29" s="315"/>
      <c r="DP29" s="315"/>
      <c r="DQ29" s="315"/>
      <c r="DR29" s="315"/>
      <c r="DS29" s="315"/>
      <c r="DT29" s="315"/>
      <c r="DU29" s="315"/>
      <c r="DV29" s="315"/>
      <c r="DW29" s="315"/>
      <c r="DX29" s="315"/>
      <c r="DY29" s="315"/>
      <c r="DZ29" s="315"/>
      <c r="EA29" s="315"/>
      <c r="EB29" s="315"/>
      <c r="EC29" s="315"/>
      <c r="ED29" s="315"/>
      <c r="EE29" s="315"/>
      <c r="EF29" s="315"/>
      <c r="EG29" s="315"/>
      <c r="EH29" s="315"/>
      <c r="EI29" s="315"/>
      <c r="EJ29" s="315"/>
      <c r="EK29" s="315"/>
      <c r="EL29" s="315"/>
      <c r="EM29" s="315"/>
      <c r="EN29" s="315"/>
      <c r="EO29" s="315"/>
      <c r="EP29" s="315"/>
      <c r="EQ29" s="315"/>
      <c r="ER29" s="315"/>
      <c r="ES29" s="315"/>
      <c r="ET29" s="315"/>
      <c r="EU29" s="315"/>
      <c r="EV29" s="315"/>
      <c r="EW29" s="315"/>
      <c r="EX29" s="315"/>
      <c r="EY29" s="315"/>
      <c r="EZ29" s="315"/>
      <c r="FA29" s="315"/>
      <c r="FB29" s="315"/>
      <c r="FC29" s="315"/>
      <c r="FD29" s="315"/>
      <c r="FE29" s="315"/>
      <c r="FF29" s="315"/>
      <c r="FG29" s="315"/>
      <c r="FH29" s="315"/>
      <c r="FI29" s="315"/>
      <c r="FJ29" s="315"/>
      <c r="FK29" s="315"/>
      <c r="FL29" s="315"/>
      <c r="FM29" s="315"/>
      <c r="FN29" s="315"/>
      <c r="FO29" s="315"/>
      <c r="FP29" s="315"/>
      <c r="FQ29" s="315"/>
      <c r="FR29" s="315"/>
      <c r="FS29" s="315"/>
      <c r="FT29" s="315"/>
      <c r="FU29" s="315"/>
      <c r="FV29" s="315"/>
      <c r="FW29" s="315"/>
      <c r="FX29" s="315"/>
      <c r="FY29" s="315"/>
      <c r="FZ29" s="315"/>
      <c r="GA29" s="315"/>
      <c r="GB29" s="315"/>
      <c r="GC29" s="315"/>
      <c r="GD29" s="315"/>
      <c r="GE29" s="315"/>
      <c r="GF29" s="315"/>
      <c r="GG29" s="315"/>
      <c r="GH29" s="315"/>
      <c r="GI29" s="315"/>
      <c r="GJ29" s="315"/>
      <c r="GK29" s="315"/>
      <c r="GL29" s="315"/>
      <c r="GM29" s="315"/>
      <c r="GN29" s="315"/>
      <c r="GO29" s="315"/>
      <c r="GP29" s="315"/>
      <c r="GQ29" s="315"/>
      <c r="GR29" s="315"/>
      <c r="GS29" s="315"/>
      <c r="GT29" s="315"/>
      <c r="GU29" s="315"/>
      <c r="GV29" s="315"/>
      <c r="GW29" s="315"/>
      <c r="GX29" s="315"/>
      <c r="GY29" s="315"/>
      <c r="GZ29" s="315"/>
      <c r="HA29" s="315"/>
      <c r="HB29" s="315"/>
      <c r="HC29" s="315"/>
      <c r="HD29" s="315"/>
      <c r="HE29" s="315"/>
      <c r="HF29" s="315"/>
      <c r="HG29" s="315"/>
      <c r="HH29" s="315"/>
      <c r="HI29" s="315"/>
    </row>
    <row r="30" spans="1:217" ht="110.1" customHeight="1" thickBot="1" x14ac:dyDescent="0.25">
      <c r="A30" s="313"/>
      <c r="B30" s="683"/>
      <c r="C30" s="654"/>
      <c r="D30" s="140" t="s">
        <v>267</v>
      </c>
      <c r="E30" s="141" t="s">
        <v>268</v>
      </c>
      <c r="F30" s="234" t="s">
        <v>514</v>
      </c>
      <c r="G30" s="142" t="s">
        <v>556</v>
      </c>
      <c r="H30" s="142" t="s">
        <v>557</v>
      </c>
      <c r="I30" s="233" t="s">
        <v>554</v>
      </c>
      <c r="J30" s="142" t="s">
        <v>299</v>
      </c>
      <c r="K30" s="142" t="s">
        <v>53</v>
      </c>
      <c r="L30" s="142" t="s">
        <v>319</v>
      </c>
      <c r="M30" s="142" t="s">
        <v>277</v>
      </c>
      <c r="N30" s="142" t="s">
        <v>277</v>
      </c>
      <c r="O30" s="142" t="s">
        <v>320</v>
      </c>
      <c r="P30" s="170">
        <v>2</v>
      </c>
      <c r="Q30" s="143">
        <v>3</v>
      </c>
      <c r="R30" s="142">
        <v>6</v>
      </c>
      <c r="S30" s="171" t="str">
        <f t="shared" si="1"/>
        <v>Medio</v>
      </c>
      <c r="T30" s="142">
        <v>25</v>
      </c>
      <c r="U30" s="142">
        <f t="shared" si="2"/>
        <v>150</v>
      </c>
      <c r="V30" s="142" t="str">
        <f t="shared" si="9"/>
        <v>II</v>
      </c>
      <c r="W30" s="176" t="str">
        <f t="shared" si="4"/>
        <v>No Aceptable o Aceptable con Control Especifico</v>
      </c>
      <c r="X30" s="142"/>
      <c r="Y30" s="142"/>
      <c r="Z30" s="142"/>
      <c r="AA30" s="142" t="s">
        <v>321</v>
      </c>
      <c r="AB30" s="142" t="s">
        <v>314</v>
      </c>
      <c r="AC30" s="142" t="s">
        <v>277</v>
      </c>
      <c r="AD30" s="142" t="s">
        <v>277</v>
      </c>
      <c r="AE30" s="142" t="s">
        <v>277</v>
      </c>
      <c r="AF30" s="142" t="s">
        <v>448</v>
      </c>
      <c r="AG30" s="142" t="s">
        <v>323</v>
      </c>
      <c r="AH30" s="172"/>
      <c r="AI30" s="213"/>
      <c r="AJ30" s="143"/>
      <c r="AK30" s="146">
        <f t="shared" si="5"/>
        <v>0</v>
      </c>
      <c r="AL30" s="219">
        <f t="shared" si="6"/>
        <v>0</v>
      </c>
      <c r="AM30" s="147" t="str">
        <f t="shared" si="7"/>
        <v>IV</v>
      </c>
      <c r="AN30" s="176" t="str">
        <f t="shared" si="8"/>
        <v>Aceptable</v>
      </c>
      <c r="AO30" s="684"/>
      <c r="AP30" s="685"/>
      <c r="AQ30" s="315"/>
      <c r="AR30" s="315"/>
      <c r="AS30" s="315"/>
      <c r="AT30" s="315"/>
      <c r="AU30" s="315"/>
      <c r="AV30" s="315"/>
      <c r="AW30" s="315"/>
      <c r="AX30" s="315"/>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c r="BY30" s="315"/>
      <c r="BZ30" s="315"/>
      <c r="CA30" s="315"/>
      <c r="CB30" s="315"/>
      <c r="CC30" s="315"/>
      <c r="CD30" s="315"/>
      <c r="CE30" s="315"/>
      <c r="CF30" s="315"/>
      <c r="CG30" s="315"/>
      <c r="CH30" s="315"/>
      <c r="CI30" s="315"/>
      <c r="CJ30" s="315"/>
      <c r="CK30" s="315"/>
      <c r="CL30" s="315"/>
      <c r="CM30" s="315"/>
      <c r="CN30" s="315"/>
      <c r="CO30" s="315"/>
      <c r="CP30" s="315"/>
      <c r="CQ30" s="315"/>
      <c r="CR30" s="315"/>
      <c r="CS30" s="315"/>
      <c r="CT30" s="315"/>
      <c r="CU30" s="315"/>
      <c r="CV30" s="315"/>
      <c r="CW30" s="315"/>
      <c r="CX30" s="315"/>
      <c r="CY30" s="315"/>
      <c r="CZ30" s="315"/>
      <c r="DA30" s="315"/>
      <c r="DB30" s="315"/>
      <c r="DC30" s="315"/>
      <c r="DD30" s="315"/>
      <c r="DE30" s="315"/>
      <c r="DF30" s="315"/>
      <c r="DG30" s="315"/>
      <c r="DH30" s="315"/>
      <c r="DI30" s="315"/>
      <c r="DJ30" s="315"/>
      <c r="DK30" s="315"/>
      <c r="DL30" s="315"/>
      <c r="DM30" s="315"/>
      <c r="DN30" s="315"/>
      <c r="DO30" s="315"/>
      <c r="DP30" s="315"/>
      <c r="DQ30" s="315"/>
      <c r="DR30" s="315"/>
      <c r="DS30" s="315"/>
      <c r="DT30" s="315"/>
      <c r="DU30" s="315"/>
      <c r="DV30" s="315"/>
      <c r="DW30" s="315"/>
      <c r="DX30" s="315"/>
      <c r="DY30" s="315"/>
      <c r="DZ30" s="315"/>
      <c r="EA30" s="315"/>
      <c r="EB30" s="315"/>
      <c r="EC30" s="315"/>
      <c r="ED30" s="315"/>
      <c r="EE30" s="315"/>
      <c r="EF30" s="315"/>
      <c r="EG30" s="315"/>
      <c r="EH30" s="315"/>
      <c r="EI30" s="315"/>
      <c r="EJ30" s="315"/>
      <c r="EK30" s="315"/>
      <c r="EL30" s="315"/>
      <c r="EM30" s="315"/>
      <c r="EN30" s="315"/>
      <c r="EO30" s="315"/>
      <c r="EP30" s="315"/>
      <c r="EQ30" s="315"/>
      <c r="ER30" s="315"/>
      <c r="ES30" s="315"/>
      <c r="ET30" s="315"/>
      <c r="EU30" s="315"/>
      <c r="EV30" s="315"/>
      <c r="EW30" s="315"/>
      <c r="EX30" s="315"/>
      <c r="EY30" s="315"/>
      <c r="EZ30" s="315"/>
      <c r="FA30" s="315"/>
      <c r="FB30" s="315"/>
      <c r="FC30" s="315"/>
      <c r="FD30" s="315"/>
      <c r="FE30" s="315"/>
      <c r="FF30" s="315"/>
      <c r="FG30" s="315"/>
      <c r="FH30" s="315"/>
      <c r="FI30" s="315"/>
      <c r="FJ30" s="315"/>
      <c r="FK30" s="315"/>
      <c r="FL30" s="315"/>
      <c r="FM30" s="315"/>
      <c r="FN30" s="315"/>
      <c r="FO30" s="315"/>
      <c r="FP30" s="315"/>
      <c r="FQ30" s="315"/>
      <c r="FR30" s="315"/>
      <c r="FS30" s="315"/>
      <c r="FT30" s="315"/>
      <c r="FU30" s="315"/>
      <c r="FV30" s="315"/>
      <c r="FW30" s="315"/>
      <c r="FX30" s="315"/>
      <c r="FY30" s="315"/>
      <c r="FZ30" s="315"/>
      <c r="GA30" s="315"/>
      <c r="GB30" s="315"/>
      <c r="GC30" s="315"/>
      <c r="GD30" s="315"/>
      <c r="GE30" s="315"/>
      <c r="GF30" s="315"/>
      <c r="GG30" s="315"/>
      <c r="GH30" s="315"/>
      <c r="GI30" s="315"/>
      <c r="GJ30" s="315"/>
      <c r="GK30" s="315"/>
      <c r="GL30" s="315"/>
      <c r="GM30" s="315"/>
      <c r="GN30" s="315"/>
      <c r="GO30" s="315"/>
      <c r="GP30" s="315"/>
      <c r="GQ30" s="315"/>
      <c r="GR30" s="315"/>
      <c r="GS30" s="315"/>
      <c r="GT30" s="315"/>
      <c r="GU30" s="315"/>
      <c r="GV30" s="315"/>
      <c r="GW30" s="315"/>
      <c r="GX30" s="315"/>
      <c r="GY30" s="315"/>
      <c r="GZ30" s="315"/>
      <c r="HA30" s="315"/>
      <c r="HB30" s="315"/>
      <c r="HC30" s="315"/>
      <c r="HD30" s="315"/>
      <c r="HE30" s="315"/>
      <c r="HF30" s="315"/>
      <c r="HG30" s="315"/>
      <c r="HH30" s="315"/>
      <c r="HI30" s="315"/>
    </row>
    <row r="31" spans="1:217" ht="110.1" customHeight="1" thickBot="1" x14ac:dyDescent="0.25">
      <c r="A31" s="313"/>
      <c r="B31" s="683"/>
      <c r="C31" s="654"/>
      <c r="D31" s="140" t="s">
        <v>267</v>
      </c>
      <c r="E31" s="141" t="s">
        <v>268</v>
      </c>
      <c r="F31" s="234" t="s">
        <v>560</v>
      </c>
      <c r="G31" s="142" t="s">
        <v>482</v>
      </c>
      <c r="H31" s="142" t="s">
        <v>523</v>
      </c>
      <c r="I31" s="233" t="s">
        <v>561</v>
      </c>
      <c r="J31" s="142" t="s">
        <v>328</v>
      </c>
      <c r="K31" s="142" t="s">
        <v>329</v>
      </c>
      <c r="L31" s="142" t="s">
        <v>562</v>
      </c>
      <c r="M31" s="142" t="s">
        <v>277</v>
      </c>
      <c r="N31" s="142" t="s">
        <v>277</v>
      </c>
      <c r="O31" s="142" t="s">
        <v>331</v>
      </c>
      <c r="P31" s="170">
        <v>6</v>
      </c>
      <c r="Q31" s="143">
        <v>3</v>
      </c>
      <c r="R31" s="170">
        <f>P31*Q31</f>
        <v>18</v>
      </c>
      <c r="S31" s="171" t="str">
        <f t="shared" si="1"/>
        <v>Alto</v>
      </c>
      <c r="T31" s="144">
        <v>25</v>
      </c>
      <c r="U31" s="170">
        <f t="shared" si="2"/>
        <v>450</v>
      </c>
      <c r="V31" s="170" t="str">
        <f t="shared" si="9"/>
        <v>II</v>
      </c>
      <c r="W31" s="175" t="str">
        <f t="shared" si="4"/>
        <v>No Aceptable o Aceptable con Control Especifico</v>
      </c>
      <c r="X31" s="172"/>
      <c r="Y31" s="172"/>
      <c r="Z31" s="172"/>
      <c r="AA31" s="142" t="str">
        <f>L31</f>
        <v>Desordenes por trauma acumulativo a nivel de columna y miembros superiores.</v>
      </c>
      <c r="AB31" s="142" t="s">
        <v>332</v>
      </c>
      <c r="AC31" s="142" t="s">
        <v>277</v>
      </c>
      <c r="AD31" s="142" t="s">
        <v>277</v>
      </c>
      <c r="AE31" s="142" t="s">
        <v>277</v>
      </c>
      <c r="AF31" s="142" t="s">
        <v>563</v>
      </c>
      <c r="AG31" s="142"/>
      <c r="AH31" s="172"/>
      <c r="AI31" s="213"/>
      <c r="AJ31" s="143"/>
      <c r="AK31" s="146">
        <f t="shared" si="5"/>
        <v>0</v>
      </c>
      <c r="AL31" s="219">
        <f t="shared" si="6"/>
        <v>0</v>
      </c>
      <c r="AM31" s="147" t="str">
        <f t="shared" si="7"/>
        <v>IV</v>
      </c>
      <c r="AN31" s="176" t="str">
        <f t="shared" si="8"/>
        <v>Aceptable</v>
      </c>
      <c r="AO31" s="684"/>
      <c r="AP31" s="685"/>
      <c r="AQ31" s="315"/>
      <c r="AR31" s="315"/>
      <c r="AS31" s="315"/>
      <c r="AT31" s="315"/>
      <c r="AU31" s="315"/>
      <c r="AV31" s="315"/>
      <c r="AW31" s="315"/>
      <c r="AX31" s="315"/>
      <c r="AY31" s="315"/>
      <c r="AZ31" s="315"/>
      <c r="BA31" s="315"/>
      <c r="BB31" s="315"/>
      <c r="BC31" s="315"/>
      <c r="BD31" s="315"/>
      <c r="BE31" s="315"/>
      <c r="BF31" s="315"/>
      <c r="BG31" s="315"/>
      <c r="BH31" s="315"/>
      <c r="BI31" s="315"/>
      <c r="BJ31" s="315"/>
      <c r="BK31" s="315"/>
      <c r="BL31" s="315"/>
      <c r="BM31" s="315"/>
      <c r="BN31" s="315"/>
      <c r="BO31" s="315"/>
      <c r="BP31" s="315"/>
      <c r="BQ31" s="315"/>
      <c r="BR31" s="315"/>
      <c r="BS31" s="315"/>
      <c r="BT31" s="315"/>
      <c r="BU31" s="315"/>
      <c r="BV31" s="315"/>
      <c r="BW31" s="315"/>
      <c r="BX31" s="315"/>
      <c r="BY31" s="315"/>
      <c r="BZ31" s="315"/>
      <c r="CA31" s="315"/>
      <c r="CB31" s="315"/>
      <c r="CC31" s="315"/>
      <c r="CD31" s="315"/>
      <c r="CE31" s="315"/>
      <c r="CF31" s="315"/>
      <c r="CG31" s="315"/>
      <c r="CH31" s="315"/>
      <c r="CI31" s="315"/>
      <c r="CJ31" s="315"/>
      <c r="CK31" s="315"/>
      <c r="CL31" s="315"/>
      <c r="CM31" s="315"/>
      <c r="CN31" s="315"/>
      <c r="CO31" s="315"/>
      <c r="CP31" s="315"/>
      <c r="CQ31" s="315"/>
      <c r="CR31" s="315"/>
      <c r="CS31" s="315"/>
      <c r="CT31" s="315"/>
      <c r="CU31" s="315"/>
      <c r="CV31" s="315"/>
      <c r="CW31" s="315"/>
      <c r="CX31" s="315"/>
      <c r="CY31" s="315"/>
      <c r="CZ31" s="315"/>
      <c r="DA31" s="315"/>
      <c r="DB31" s="315"/>
      <c r="DC31" s="315"/>
      <c r="DD31" s="315"/>
      <c r="DE31" s="315"/>
      <c r="DF31" s="315"/>
      <c r="DG31" s="315"/>
      <c r="DH31" s="315"/>
      <c r="DI31" s="315"/>
      <c r="DJ31" s="315"/>
      <c r="DK31" s="315"/>
      <c r="DL31" s="315"/>
      <c r="DM31" s="315"/>
      <c r="DN31" s="315"/>
      <c r="DO31" s="315"/>
      <c r="DP31" s="315"/>
      <c r="DQ31" s="315"/>
      <c r="DR31" s="315"/>
      <c r="DS31" s="315"/>
      <c r="DT31" s="315"/>
      <c r="DU31" s="315"/>
      <c r="DV31" s="315"/>
      <c r="DW31" s="315"/>
      <c r="DX31" s="315"/>
      <c r="DY31" s="315"/>
      <c r="DZ31" s="315"/>
      <c r="EA31" s="315"/>
      <c r="EB31" s="315"/>
      <c r="EC31" s="315"/>
      <c r="ED31" s="315"/>
      <c r="EE31" s="315"/>
      <c r="EF31" s="315"/>
      <c r="EG31" s="315"/>
      <c r="EH31" s="315"/>
      <c r="EI31" s="315"/>
      <c r="EJ31" s="315"/>
      <c r="EK31" s="315"/>
      <c r="EL31" s="315"/>
      <c r="EM31" s="315"/>
      <c r="EN31" s="315"/>
      <c r="EO31" s="315"/>
      <c r="EP31" s="315"/>
      <c r="EQ31" s="315"/>
      <c r="ER31" s="315"/>
      <c r="ES31" s="315"/>
      <c r="ET31" s="315"/>
      <c r="EU31" s="315"/>
      <c r="EV31" s="315"/>
      <c r="EW31" s="315"/>
      <c r="EX31" s="315"/>
      <c r="EY31" s="315"/>
      <c r="EZ31" s="315"/>
      <c r="FA31" s="315"/>
      <c r="FB31" s="315"/>
      <c r="FC31" s="315"/>
      <c r="FD31" s="315"/>
      <c r="FE31" s="315"/>
      <c r="FF31" s="315"/>
      <c r="FG31" s="315"/>
      <c r="FH31" s="315"/>
      <c r="FI31" s="315"/>
      <c r="FJ31" s="315"/>
      <c r="FK31" s="315"/>
      <c r="FL31" s="315"/>
      <c r="FM31" s="315"/>
      <c r="FN31" s="315"/>
      <c r="FO31" s="315"/>
      <c r="FP31" s="315"/>
      <c r="FQ31" s="315"/>
      <c r="FR31" s="315"/>
      <c r="FS31" s="315"/>
      <c r="FT31" s="315"/>
      <c r="FU31" s="315"/>
      <c r="FV31" s="315"/>
      <c r="FW31" s="315"/>
      <c r="FX31" s="315"/>
      <c r="FY31" s="315"/>
      <c r="FZ31" s="315"/>
      <c r="GA31" s="315"/>
      <c r="GB31" s="315"/>
      <c r="GC31" s="315"/>
      <c r="GD31" s="315"/>
      <c r="GE31" s="315"/>
      <c r="GF31" s="315"/>
      <c r="GG31" s="315"/>
      <c r="GH31" s="315"/>
      <c r="GI31" s="315"/>
      <c r="GJ31" s="315"/>
      <c r="GK31" s="315"/>
      <c r="GL31" s="315"/>
      <c r="GM31" s="315"/>
      <c r="GN31" s="315"/>
      <c r="GO31" s="315"/>
      <c r="GP31" s="315"/>
      <c r="GQ31" s="315"/>
      <c r="GR31" s="315"/>
      <c r="GS31" s="315"/>
      <c r="GT31" s="315"/>
      <c r="GU31" s="315"/>
      <c r="GV31" s="315"/>
      <c r="GW31" s="315"/>
      <c r="GX31" s="315"/>
      <c r="GY31" s="315"/>
      <c r="GZ31" s="315"/>
      <c r="HA31" s="315"/>
      <c r="HB31" s="315"/>
      <c r="HC31" s="315"/>
      <c r="HD31" s="315"/>
      <c r="HE31" s="315"/>
      <c r="HF31" s="315"/>
      <c r="HG31" s="315"/>
      <c r="HH31" s="315"/>
      <c r="HI31" s="315"/>
    </row>
    <row r="32" spans="1:217" ht="110.1" customHeight="1" thickBot="1" x14ac:dyDescent="0.25">
      <c r="A32" s="313"/>
      <c r="B32" s="683"/>
      <c r="C32" s="654"/>
      <c r="D32" s="140" t="s">
        <v>267</v>
      </c>
      <c r="E32" s="141" t="s">
        <v>268</v>
      </c>
      <c r="F32" s="234" t="s">
        <v>560</v>
      </c>
      <c r="G32" s="142" t="s">
        <v>482</v>
      </c>
      <c r="H32" s="142" t="s">
        <v>479</v>
      </c>
      <c r="I32" s="233" t="s">
        <v>561</v>
      </c>
      <c r="J32" s="142" t="s">
        <v>328</v>
      </c>
      <c r="K32" s="142" t="s">
        <v>37</v>
      </c>
      <c r="L32" s="142" t="s">
        <v>564</v>
      </c>
      <c r="M32" s="142" t="s">
        <v>277</v>
      </c>
      <c r="N32" s="142" t="s">
        <v>277</v>
      </c>
      <c r="O32" s="142" t="s">
        <v>331</v>
      </c>
      <c r="P32" s="170">
        <v>2</v>
      </c>
      <c r="Q32" s="143">
        <v>3</v>
      </c>
      <c r="R32" s="170">
        <f>P32*Q32</f>
        <v>6</v>
      </c>
      <c r="S32" s="171" t="str">
        <f t="shared" si="1"/>
        <v>Medio</v>
      </c>
      <c r="T32" s="144">
        <v>25</v>
      </c>
      <c r="U32" s="170">
        <f t="shared" si="2"/>
        <v>150</v>
      </c>
      <c r="V32" s="170" t="str">
        <f t="shared" si="9"/>
        <v>II</v>
      </c>
      <c r="W32" s="175" t="str">
        <f t="shared" si="4"/>
        <v>No Aceptable o Aceptable con Control Especifico</v>
      </c>
      <c r="X32" s="172"/>
      <c r="Y32" s="172"/>
      <c r="Z32" s="172"/>
      <c r="AA32" s="142" t="str">
        <f>L32</f>
        <v>Desordenes por trauma acumulativo a nivel de  miembros superiores.</v>
      </c>
      <c r="AB32" s="142" t="s">
        <v>332</v>
      </c>
      <c r="AC32" s="142" t="s">
        <v>277</v>
      </c>
      <c r="AD32" s="142" t="s">
        <v>277</v>
      </c>
      <c r="AE32" s="142" t="s">
        <v>277</v>
      </c>
      <c r="AF32" s="142" t="s">
        <v>565</v>
      </c>
      <c r="AG32" s="142"/>
      <c r="AH32" s="172"/>
      <c r="AI32" s="213"/>
      <c r="AJ32" s="143"/>
      <c r="AK32" s="146">
        <f t="shared" si="5"/>
        <v>0</v>
      </c>
      <c r="AL32" s="219">
        <f t="shared" si="6"/>
        <v>0</v>
      </c>
      <c r="AM32" s="147" t="str">
        <f t="shared" si="7"/>
        <v>IV</v>
      </c>
      <c r="AN32" s="176" t="str">
        <f t="shared" si="8"/>
        <v>Aceptable</v>
      </c>
      <c r="AO32" s="684"/>
      <c r="AP32" s="685"/>
      <c r="AQ32" s="315"/>
      <c r="AR32" s="315"/>
      <c r="AS32" s="315"/>
      <c r="AT32" s="315"/>
      <c r="AU32" s="315"/>
      <c r="AV32" s="315"/>
      <c r="AW32" s="315"/>
      <c r="AX32" s="315"/>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5"/>
      <c r="CB32" s="315"/>
      <c r="CC32" s="315"/>
      <c r="CD32" s="315"/>
      <c r="CE32" s="315"/>
      <c r="CF32" s="315"/>
      <c r="CG32" s="315"/>
      <c r="CH32" s="315"/>
      <c r="CI32" s="315"/>
      <c r="CJ32" s="315"/>
      <c r="CK32" s="315"/>
      <c r="CL32" s="315"/>
      <c r="CM32" s="315"/>
      <c r="CN32" s="315"/>
      <c r="CO32" s="315"/>
      <c r="CP32" s="315"/>
      <c r="CQ32" s="315"/>
      <c r="CR32" s="315"/>
      <c r="CS32" s="315"/>
      <c r="CT32" s="315"/>
      <c r="CU32" s="315"/>
      <c r="CV32" s="315"/>
      <c r="CW32" s="315"/>
      <c r="CX32" s="315"/>
      <c r="CY32" s="315"/>
      <c r="CZ32" s="315"/>
      <c r="DA32" s="315"/>
      <c r="DB32" s="315"/>
      <c r="DC32" s="315"/>
      <c r="DD32" s="315"/>
      <c r="DE32" s="315"/>
      <c r="DF32" s="315"/>
      <c r="DG32" s="315"/>
      <c r="DH32" s="315"/>
      <c r="DI32" s="315"/>
      <c r="DJ32" s="315"/>
      <c r="DK32" s="315"/>
      <c r="DL32" s="315"/>
      <c r="DM32" s="315"/>
      <c r="DN32" s="315"/>
      <c r="DO32" s="315"/>
      <c r="DP32" s="315"/>
      <c r="DQ32" s="315"/>
      <c r="DR32" s="315"/>
      <c r="DS32" s="315"/>
      <c r="DT32" s="315"/>
      <c r="DU32" s="315"/>
      <c r="DV32" s="315"/>
      <c r="DW32" s="315"/>
      <c r="DX32" s="315"/>
      <c r="DY32" s="315"/>
      <c r="DZ32" s="315"/>
      <c r="EA32" s="315"/>
      <c r="EB32" s="315"/>
      <c r="EC32" s="315"/>
      <c r="ED32" s="315"/>
      <c r="EE32" s="315"/>
      <c r="EF32" s="315"/>
      <c r="EG32" s="315"/>
      <c r="EH32" s="315"/>
      <c r="EI32" s="315"/>
      <c r="EJ32" s="315"/>
      <c r="EK32" s="315"/>
      <c r="EL32" s="315"/>
      <c r="EM32" s="315"/>
      <c r="EN32" s="315"/>
      <c r="EO32" s="315"/>
      <c r="EP32" s="315"/>
      <c r="EQ32" s="315"/>
      <c r="ER32" s="315"/>
      <c r="ES32" s="315"/>
      <c r="ET32" s="315"/>
      <c r="EU32" s="315"/>
      <c r="EV32" s="315"/>
      <c r="EW32" s="315"/>
      <c r="EX32" s="315"/>
      <c r="EY32" s="315"/>
      <c r="EZ32" s="315"/>
      <c r="FA32" s="315"/>
      <c r="FB32" s="315"/>
      <c r="FC32" s="315"/>
      <c r="FD32" s="315"/>
      <c r="FE32" s="315"/>
      <c r="FF32" s="315"/>
      <c r="FG32" s="315"/>
      <c r="FH32" s="315"/>
      <c r="FI32" s="315"/>
      <c r="FJ32" s="315"/>
      <c r="FK32" s="315"/>
      <c r="FL32" s="315"/>
      <c r="FM32" s="315"/>
      <c r="FN32" s="315"/>
      <c r="FO32" s="315"/>
      <c r="FP32" s="315"/>
      <c r="FQ32" s="315"/>
      <c r="FR32" s="315"/>
      <c r="FS32" s="315"/>
      <c r="FT32" s="315"/>
      <c r="FU32" s="315"/>
      <c r="FV32" s="315"/>
      <c r="FW32" s="315"/>
      <c r="FX32" s="315"/>
      <c r="FY32" s="315"/>
      <c r="FZ32" s="315"/>
      <c r="GA32" s="315"/>
      <c r="GB32" s="315"/>
      <c r="GC32" s="315"/>
      <c r="GD32" s="315"/>
      <c r="GE32" s="315"/>
      <c r="GF32" s="315"/>
      <c r="GG32" s="315"/>
      <c r="GH32" s="315"/>
      <c r="GI32" s="315"/>
      <c r="GJ32" s="315"/>
      <c r="GK32" s="315"/>
      <c r="GL32" s="315"/>
      <c r="GM32" s="315"/>
      <c r="GN32" s="315"/>
      <c r="GO32" s="315"/>
      <c r="GP32" s="315"/>
      <c r="GQ32" s="315"/>
      <c r="GR32" s="315"/>
      <c r="GS32" s="315"/>
      <c r="GT32" s="315"/>
      <c r="GU32" s="315"/>
      <c r="GV32" s="315"/>
      <c r="GW32" s="315"/>
      <c r="GX32" s="315"/>
      <c r="GY32" s="315"/>
      <c r="GZ32" s="315"/>
      <c r="HA32" s="315"/>
      <c r="HB32" s="315"/>
      <c r="HC32" s="315"/>
      <c r="HD32" s="315"/>
      <c r="HE32" s="315"/>
      <c r="HF32" s="315"/>
      <c r="HG32" s="315"/>
      <c r="HH32" s="315"/>
      <c r="HI32" s="315"/>
    </row>
    <row r="33" spans="1:217" ht="110.1" customHeight="1" thickBot="1" x14ac:dyDescent="0.25">
      <c r="A33" s="313"/>
      <c r="B33" s="683"/>
      <c r="C33" s="654"/>
      <c r="D33" s="140" t="s">
        <v>267</v>
      </c>
      <c r="E33" s="141" t="s">
        <v>268</v>
      </c>
      <c r="F33" s="234" t="s">
        <v>560</v>
      </c>
      <c r="G33" s="142" t="s">
        <v>566</v>
      </c>
      <c r="H33" s="142" t="s">
        <v>536</v>
      </c>
      <c r="I33" s="233" t="s">
        <v>561</v>
      </c>
      <c r="J33" s="142" t="s">
        <v>299</v>
      </c>
      <c r="K33" s="142" t="s">
        <v>47</v>
      </c>
      <c r="L33" s="142" t="s">
        <v>535</v>
      </c>
      <c r="M33" s="142" t="s">
        <v>277</v>
      </c>
      <c r="N33" s="142" t="s">
        <v>277</v>
      </c>
      <c r="O33" s="142" t="s">
        <v>313</v>
      </c>
      <c r="P33" s="170">
        <v>2</v>
      </c>
      <c r="Q33" s="143">
        <v>2</v>
      </c>
      <c r="R33" s="170">
        <f>P33*Q33</f>
        <v>4</v>
      </c>
      <c r="S33" s="171" t="str">
        <f t="shared" si="1"/>
        <v>Bajo</v>
      </c>
      <c r="T33" s="144">
        <v>10</v>
      </c>
      <c r="U33" s="170">
        <f t="shared" si="2"/>
        <v>40</v>
      </c>
      <c r="V33" s="170" t="str">
        <f t="shared" si="9"/>
        <v>III</v>
      </c>
      <c r="W33" s="176" t="str">
        <f t="shared" si="4"/>
        <v>Mejorable</v>
      </c>
      <c r="X33" s="142"/>
      <c r="Y33" s="142"/>
      <c r="Z33" s="142"/>
      <c r="AA33" s="142" t="str">
        <f>L33</f>
        <v>Las enfermedades más importantes transmitidas  son dermatitis, intestinales e infecciones oculares.</v>
      </c>
      <c r="AB33" s="142" t="s">
        <v>314</v>
      </c>
      <c r="AC33" s="142" t="s">
        <v>277</v>
      </c>
      <c r="AD33" s="142" t="s">
        <v>277</v>
      </c>
      <c r="AE33" s="142" t="s">
        <v>537</v>
      </c>
      <c r="AF33" s="142" t="s">
        <v>538</v>
      </c>
      <c r="AG33" s="142" t="s">
        <v>539</v>
      </c>
      <c r="AH33" s="172"/>
      <c r="AI33" s="213"/>
      <c r="AJ33" s="143"/>
      <c r="AK33" s="146">
        <f t="shared" si="5"/>
        <v>0</v>
      </c>
      <c r="AL33" s="219">
        <f t="shared" si="6"/>
        <v>0</v>
      </c>
      <c r="AM33" s="147" t="str">
        <f t="shared" si="7"/>
        <v>IV</v>
      </c>
      <c r="AN33" s="176" t="str">
        <f t="shared" si="8"/>
        <v>Aceptable</v>
      </c>
      <c r="AO33" s="684"/>
      <c r="AP33" s="685"/>
      <c r="AQ33" s="315"/>
      <c r="AR33" s="315"/>
      <c r="AS33" s="315"/>
      <c r="AT33" s="315"/>
      <c r="AU33" s="315"/>
      <c r="AV33" s="315"/>
      <c r="AW33" s="315"/>
      <c r="AX33" s="315"/>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5"/>
      <c r="CE33" s="315"/>
      <c r="CF33" s="315"/>
      <c r="CG33" s="315"/>
      <c r="CH33" s="315"/>
      <c r="CI33" s="315"/>
      <c r="CJ33" s="315"/>
      <c r="CK33" s="315"/>
      <c r="CL33" s="315"/>
      <c r="CM33" s="315"/>
      <c r="CN33" s="315"/>
      <c r="CO33" s="315"/>
      <c r="CP33" s="315"/>
      <c r="CQ33" s="315"/>
      <c r="CR33" s="315"/>
      <c r="CS33" s="315"/>
      <c r="CT33" s="315"/>
      <c r="CU33" s="315"/>
      <c r="CV33" s="315"/>
      <c r="CW33" s="315"/>
      <c r="CX33" s="315"/>
      <c r="CY33" s="315"/>
      <c r="CZ33" s="315"/>
      <c r="DA33" s="315"/>
      <c r="DB33" s="315"/>
      <c r="DC33" s="315"/>
      <c r="DD33" s="315"/>
      <c r="DE33" s="315"/>
      <c r="DF33" s="315"/>
      <c r="DG33" s="315"/>
      <c r="DH33" s="315"/>
      <c r="DI33" s="315"/>
      <c r="DJ33" s="315"/>
      <c r="DK33" s="315"/>
      <c r="DL33" s="315"/>
      <c r="DM33" s="315"/>
      <c r="DN33" s="315"/>
      <c r="DO33" s="315"/>
      <c r="DP33" s="315"/>
      <c r="DQ33" s="315"/>
      <c r="DR33" s="315"/>
      <c r="DS33" s="315"/>
      <c r="DT33" s="315"/>
      <c r="DU33" s="315"/>
      <c r="DV33" s="315"/>
      <c r="DW33" s="315"/>
      <c r="DX33" s="315"/>
      <c r="DY33" s="315"/>
      <c r="DZ33" s="315"/>
      <c r="EA33" s="315"/>
      <c r="EB33" s="315"/>
      <c r="EC33" s="315"/>
      <c r="ED33" s="315"/>
      <c r="EE33" s="315"/>
      <c r="EF33" s="315"/>
      <c r="EG33" s="315"/>
      <c r="EH33" s="315"/>
      <c r="EI33" s="315"/>
      <c r="EJ33" s="315"/>
      <c r="EK33" s="315"/>
      <c r="EL33" s="315"/>
      <c r="EM33" s="315"/>
      <c r="EN33" s="315"/>
      <c r="EO33" s="315"/>
      <c r="EP33" s="315"/>
      <c r="EQ33" s="315"/>
      <c r="ER33" s="315"/>
      <c r="ES33" s="315"/>
      <c r="ET33" s="315"/>
      <c r="EU33" s="315"/>
      <c r="EV33" s="315"/>
      <c r="EW33" s="315"/>
      <c r="EX33" s="315"/>
      <c r="EY33" s="315"/>
      <c r="EZ33" s="315"/>
      <c r="FA33" s="315"/>
      <c r="FB33" s="315"/>
      <c r="FC33" s="315"/>
      <c r="FD33" s="315"/>
      <c r="FE33" s="315"/>
      <c r="FF33" s="315"/>
      <c r="FG33" s="315"/>
      <c r="FH33" s="315"/>
      <c r="FI33" s="315"/>
      <c r="FJ33" s="315"/>
      <c r="FK33" s="315"/>
      <c r="FL33" s="315"/>
      <c r="FM33" s="315"/>
      <c r="FN33" s="315"/>
      <c r="FO33" s="315"/>
      <c r="FP33" s="315"/>
      <c r="FQ33" s="315"/>
      <c r="FR33" s="315"/>
      <c r="FS33" s="315"/>
      <c r="FT33" s="315"/>
      <c r="FU33" s="315"/>
      <c r="FV33" s="315"/>
      <c r="FW33" s="315"/>
      <c r="FX33" s="315"/>
      <c r="FY33" s="315"/>
      <c r="FZ33" s="315"/>
      <c r="GA33" s="315"/>
      <c r="GB33" s="315"/>
      <c r="GC33" s="315"/>
      <c r="GD33" s="315"/>
      <c r="GE33" s="315"/>
      <c r="GF33" s="315"/>
      <c r="GG33" s="315"/>
      <c r="GH33" s="315"/>
      <c r="GI33" s="315"/>
      <c r="GJ33" s="315"/>
      <c r="GK33" s="315"/>
      <c r="GL33" s="315"/>
      <c r="GM33" s="315"/>
      <c r="GN33" s="315"/>
      <c r="GO33" s="315"/>
      <c r="GP33" s="315"/>
      <c r="GQ33" s="315"/>
      <c r="GR33" s="315"/>
      <c r="GS33" s="315"/>
      <c r="GT33" s="315"/>
      <c r="GU33" s="315"/>
      <c r="GV33" s="315"/>
      <c r="GW33" s="315"/>
      <c r="GX33" s="315"/>
      <c r="GY33" s="315"/>
      <c r="GZ33" s="315"/>
      <c r="HA33" s="315"/>
      <c r="HB33" s="315"/>
      <c r="HC33" s="315"/>
      <c r="HD33" s="315"/>
      <c r="HE33" s="315"/>
      <c r="HF33" s="315"/>
      <c r="HG33" s="315"/>
      <c r="HH33" s="315"/>
      <c r="HI33" s="315"/>
    </row>
    <row r="34" spans="1:217" ht="110.1" customHeight="1" thickBot="1" x14ac:dyDescent="0.25">
      <c r="A34" s="313"/>
      <c r="B34" s="683"/>
      <c r="C34" s="654"/>
      <c r="D34" s="140" t="s">
        <v>267</v>
      </c>
      <c r="E34" s="141" t="s">
        <v>268</v>
      </c>
      <c r="F34" s="234" t="s">
        <v>560</v>
      </c>
      <c r="G34" s="142" t="s">
        <v>566</v>
      </c>
      <c r="H34" s="142" t="s">
        <v>490</v>
      </c>
      <c r="I34" s="233" t="s">
        <v>561</v>
      </c>
      <c r="J34" s="279" t="s">
        <v>299</v>
      </c>
      <c r="K34" s="280" t="s">
        <v>1496</v>
      </c>
      <c r="L34" s="280" t="s">
        <v>1497</v>
      </c>
      <c r="M34" s="280" t="s">
        <v>1498</v>
      </c>
      <c r="N34" s="280" t="s">
        <v>1499</v>
      </c>
      <c r="O34" s="280" t="s">
        <v>1500</v>
      </c>
      <c r="P34" s="281">
        <v>6</v>
      </c>
      <c r="Q34" s="282">
        <v>4</v>
      </c>
      <c r="R34" s="281">
        <v>24</v>
      </c>
      <c r="S34" s="283" t="str">
        <f t="shared" si="1"/>
        <v>MuyAlto</v>
      </c>
      <c r="T34" s="284">
        <v>100</v>
      </c>
      <c r="U34" s="281">
        <f t="shared" si="2"/>
        <v>2400</v>
      </c>
      <c r="V34" s="281" t="s">
        <v>136</v>
      </c>
      <c r="W34" s="285" t="str">
        <f t="shared" si="4"/>
        <v>NO Aceptable</v>
      </c>
      <c r="X34" s="286"/>
      <c r="Y34" s="286"/>
      <c r="Z34" s="286"/>
      <c r="AA34" s="280" t="s">
        <v>1501</v>
      </c>
      <c r="AB34" s="280" t="s">
        <v>1502</v>
      </c>
      <c r="AC34" s="280" t="s">
        <v>277</v>
      </c>
      <c r="AD34" s="280" t="s">
        <v>1503</v>
      </c>
      <c r="AE34" s="280" t="s">
        <v>1504</v>
      </c>
      <c r="AF34" s="280" t="s">
        <v>1505</v>
      </c>
      <c r="AG34" s="280" t="s">
        <v>1506</v>
      </c>
      <c r="AH34" s="287"/>
      <c r="AI34" s="288"/>
      <c r="AJ34" s="289"/>
      <c r="AK34" s="290">
        <f t="shared" si="5"/>
        <v>0</v>
      </c>
      <c r="AL34" s="291">
        <f t="shared" si="6"/>
        <v>0</v>
      </c>
      <c r="AM34" s="292" t="str">
        <f t="shared" si="7"/>
        <v>IV</v>
      </c>
      <c r="AN34" s="279" t="str">
        <f t="shared" si="8"/>
        <v>Aceptable</v>
      </c>
      <c r="AO34" s="684"/>
      <c r="AP34" s="685"/>
      <c r="AQ34" s="315"/>
      <c r="AR34" s="315"/>
      <c r="AS34" s="315"/>
      <c r="AT34" s="315"/>
      <c r="AU34" s="315"/>
      <c r="AV34" s="315"/>
      <c r="AW34" s="315"/>
      <c r="AX34" s="315"/>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5"/>
      <c r="CC34" s="315"/>
      <c r="CD34" s="315"/>
      <c r="CE34" s="315"/>
      <c r="CF34" s="315"/>
      <c r="CG34" s="315"/>
      <c r="CH34" s="315"/>
      <c r="CI34" s="315"/>
      <c r="CJ34" s="315"/>
      <c r="CK34" s="315"/>
      <c r="CL34" s="315"/>
      <c r="CM34" s="315"/>
      <c r="CN34" s="315"/>
      <c r="CO34" s="315"/>
      <c r="CP34" s="315"/>
      <c r="CQ34" s="315"/>
      <c r="CR34" s="315"/>
      <c r="CS34" s="315"/>
      <c r="CT34" s="315"/>
      <c r="CU34" s="315"/>
      <c r="CV34" s="315"/>
      <c r="CW34" s="315"/>
      <c r="CX34" s="315"/>
      <c r="CY34" s="315"/>
      <c r="CZ34" s="315"/>
      <c r="DA34" s="315"/>
      <c r="DB34" s="315"/>
      <c r="DC34" s="315"/>
      <c r="DD34" s="315"/>
      <c r="DE34" s="315"/>
      <c r="DF34" s="315"/>
      <c r="DG34" s="315"/>
      <c r="DH34" s="315"/>
      <c r="DI34" s="315"/>
      <c r="DJ34" s="315"/>
      <c r="DK34" s="315"/>
      <c r="DL34" s="315"/>
      <c r="DM34" s="315"/>
      <c r="DN34" s="315"/>
      <c r="DO34" s="315"/>
      <c r="DP34" s="315"/>
      <c r="DQ34" s="315"/>
      <c r="DR34" s="315"/>
      <c r="DS34" s="315"/>
      <c r="DT34" s="315"/>
      <c r="DU34" s="315"/>
      <c r="DV34" s="315"/>
      <c r="DW34" s="315"/>
      <c r="DX34" s="315"/>
      <c r="DY34" s="315"/>
      <c r="DZ34" s="315"/>
      <c r="EA34" s="315"/>
      <c r="EB34" s="315"/>
      <c r="EC34" s="315"/>
      <c r="ED34" s="315"/>
      <c r="EE34" s="315"/>
      <c r="EF34" s="315"/>
      <c r="EG34" s="315"/>
      <c r="EH34" s="315"/>
      <c r="EI34" s="315"/>
      <c r="EJ34" s="315"/>
      <c r="EK34" s="315"/>
      <c r="EL34" s="315"/>
      <c r="EM34" s="315"/>
      <c r="EN34" s="315"/>
      <c r="EO34" s="315"/>
      <c r="EP34" s="315"/>
      <c r="EQ34" s="315"/>
      <c r="ER34" s="315"/>
      <c r="ES34" s="315"/>
      <c r="ET34" s="315"/>
      <c r="EU34" s="315"/>
      <c r="EV34" s="315"/>
      <c r="EW34" s="315"/>
      <c r="EX34" s="315"/>
      <c r="EY34" s="315"/>
      <c r="EZ34" s="315"/>
      <c r="FA34" s="315"/>
      <c r="FB34" s="315"/>
      <c r="FC34" s="315"/>
      <c r="FD34" s="315"/>
      <c r="FE34" s="315"/>
      <c r="FF34" s="315"/>
      <c r="FG34" s="315"/>
      <c r="FH34" s="315"/>
      <c r="FI34" s="315"/>
      <c r="FJ34" s="315"/>
      <c r="FK34" s="315"/>
      <c r="FL34" s="315"/>
      <c r="FM34" s="315"/>
      <c r="FN34" s="315"/>
      <c r="FO34" s="315"/>
      <c r="FP34" s="315"/>
      <c r="FQ34" s="315"/>
      <c r="FR34" s="315"/>
      <c r="FS34" s="315"/>
      <c r="FT34" s="315"/>
      <c r="FU34" s="315"/>
      <c r="FV34" s="315"/>
      <c r="FW34" s="315"/>
      <c r="FX34" s="315"/>
      <c r="FY34" s="315"/>
      <c r="FZ34" s="315"/>
      <c r="GA34" s="315"/>
      <c r="GB34" s="315"/>
      <c r="GC34" s="315"/>
      <c r="GD34" s="315"/>
      <c r="GE34" s="315"/>
      <c r="GF34" s="315"/>
      <c r="GG34" s="315"/>
      <c r="GH34" s="315"/>
      <c r="GI34" s="315"/>
      <c r="GJ34" s="315"/>
      <c r="GK34" s="315"/>
      <c r="GL34" s="315"/>
      <c r="GM34" s="315"/>
      <c r="GN34" s="315"/>
      <c r="GO34" s="315"/>
      <c r="GP34" s="315"/>
      <c r="GQ34" s="315"/>
      <c r="GR34" s="315"/>
      <c r="GS34" s="315"/>
      <c r="GT34" s="315"/>
      <c r="GU34" s="315"/>
      <c r="GV34" s="315"/>
      <c r="GW34" s="315"/>
      <c r="GX34" s="315"/>
      <c r="GY34" s="315"/>
      <c r="GZ34" s="315"/>
      <c r="HA34" s="315"/>
      <c r="HB34" s="315"/>
      <c r="HC34" s="315"/>
      <c r="HD34" s="315"/>
      <c r="HE34" s="315"/>
      <c r="HF34" s="315"/>
      <c r="HG34" s="315"/>
      <c r="HH34" s="315"/>
      <c r="HI34" s="315"/>
    </row>
    <row r="35" spans="1:217" ht="110.1" customHeight="1" thickBot="1" x14ac:dyDescent="0.25">
      <c r="A35" s="313"/>
      <c r="B35" s="683"/>
      <c r="C35" s="654"/>
      <c r="D35" s="140" t="s">
        <v>267</v>
      </c>
      <c r="E35" s="141" t="s">
        <v>268</v>
      </c>
      <c r="F35" s="234" t="s">
        <v>560</v>
      </c>
      <c r="G35" s="142" t="s">
        <v>566</v>
      </c>
      <c r="H35" s="142" t="s">
        <v>490</v>
      </c>
      <c r="I35" s="233" t="s">
        <v>561</v>
      </c>
      <c r="J35" s="142" t="s">
        <v>299</v>
      </c>
      <c r="K35" s="142" t="s">
        <v>26</v>
      </c>
      <c r="L35" s="142" t="s">
        <v>321</v>
      </c>
      <c r="M35" s="142"/>
      <c r="N35" s="142"/>
      <c r="O35" s="142" t="s">
        <v>313</v>
      </c>
      <c r="P35" s="170">
        <v>6</v>
      </c>
      <c r="Q35" s="143">
        <v>4</v>
      </c>
      <c r="R35" s="170">
        <f>P35*Q35</f>
        <v>24</v>
      </c>
      <c r="S35" s="171" t="str">
        <f t="shared" si="1"/>
        <v>MuyAlto</v>
      </c>
      <c r="T35" s="144">
        <v>25</v>
      </c>
      <c r="U35" s="170">
        <f t="shared" si="2"/>
        <v>600</v>
      </c>
      <c r="V35" s="170" t="str">
        <f t="shared" ref="V35:V44" si="10">IF((U35&gt;599),"I",IF(U35&gt;149,"II",IF(U35&gt;39,"III",IF(U35&lt;31,"IV"))))</f>
        <v>I</v>
      </c>
      <c r="W35" s="176" t="str">
        <f t="shared" si="4"/>
        <v>NO Aceptable</v>
      </c>
      <c r="X35" s="142"/>
      <c r="Y35" s="142"/>
      <c r="Z35" s="142"/>
      <c r="AA35" s="142" t="str">
        <f>L35</f>
        <v>Trasmision de  enfermedades infectocontagiosas (meningitis, neumonía,faringitis, fiebre reumática,forúnculos, osteomelitis ,Tétano, gangrena, difteria,ETC) , alteraciones en los diferentes  sistemas.</v>
      </c>
      <c r="AB35" s="142" t="s">
        <v>314</v>
      </c>
      <c r="AC35" s="142" t="s">
        <v>277</v>
      </c>
      <c r="AD35" s="142" t="s">
        <v>277</v>
      </c>
      <c r="AE35" s="142" t="s">
        <v>540</v>
      </c>
      <c r="AF35" s="142" t="s">
        <v>492</v>
      </c>
      <c r="AG35" s="142" t="s">
        <v>323</v>
      </c>
      <c r="AH35" s="172"/>
      <c r="AI35" s="213"/>
      <c r="AJ35" s="143"/>
      <c r="AK35" s="146">
        <f t="shared" si="5"/>
        <v>0</v>
      </c>
      <c r="AL35" s="219">
        <f t="shared" si="6"/>
        <v>0</v>
      </c>
      <c r="AM35" s="147" t="str">
        <f t="shared" si="7"/>
        <v>IV</v>
      </c>
      <c r="AN35" s="176" t="str">
        <f t="shared" si="8"/>
        <v>Aceptable</v>
      </c>
      <c r="AO35" s="684"/>
      <c r="AP35" s="685"/>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315"/>
      <c r="BM35" s="315"/>
      <c r="BN35" s="315"/>
      <c r="BO35" s="315"/>
      <c r="BP35" s="315"/>
      <c r="BQ35" s="315"/>
      <c r="BR35" s="315"/>
      <c r="BS35" s="315"/>
      <c r="BT35" s="315"/>
      <c r="BU35" s="315"/>
      <c r="BV35" s="315"/>
      <c r="BW35" s="315"/>
      <c r="BX35" s="315"/>
      <c r="BY35" s="315"/>
      <c r="BZ35" s="315"/>
      <c r="CA35" s="315"/>
      <c r="CB35" s="315"/>
      <c r="CC35" s="315"/>
      <c r="CD35" s="315"/>
      <c r="CE35" s="315"/>
      <c r="CF35" s="315"/>
      <c r="CG35" s="315"/>
      <c r="CH35" s="315"/>
      <c r="CI35" s="315"/>
      <c r="CJ35" s="315"/>
      <c r="CK35" s="315"/>
      <c r="CL35" s="315"/>
      <c r="CM35" s="315"/>
      <c r="CN35" s="315"/>
      <c r="CO35" s="315"/>
      <c r="CP35" s="315"/>
      <c r="CQ35" s="315"/>
      <c r="CR35" s="315"/>
      <c r="CS35" s="315"/>
      <c r="CT35" s="315"/>
      <c r="CU35" s="315"/>
      <c r="CV35" s="315"/>
      <c r="CW35" s="315"/>
      <c r="CX35" s="315"/>
      <c r="CY35" s="315"/>
      <c r="CZ35" s="315"/>
      <c r="DA35" s="315"/>
      <c r="DB35" s="315"/>
      <c r="DC35" s="315"/>
      <c r="DD35" s="315"/>
      <c r="DE35" s="315"/>
      <c r="DF35" s="315"/>
      <c r="DG35" s="315"/>
      <c r="DH35" s="315"/>
      <c r="DI35" s="315"/>
      <c r="DJ35" s="315"/>
      <c r="DK35" s="315"/>
      <c r="DL35" s="315"/>
      <c r="DM35" s="315"/>
      <c r="DN35" s="315"/>
      <c r="DO35" s="315"/>
      <c r="DP35" s="315"/>
      <c r="DQ35" s="315"/>
      <c r="DR35" s="315"/>
      <c r="DS35" s="315"/>
      <c r="DT35" s="315"/>
      <c r="DU35" s="315"/>
      <c r="DV35" s="315"/>
      <c r="DW35" s="315"/>
      <c r="DX35" s="315"/>
      <c r="DY35" s="315"/>
      <c r="DZ35" s="315"/>
      <c r="EA35" s="315"/>
      <c r="EB35" s="315"/>
      <c r="EC35" s="315"/>
      <c r="ED35" s="315"/>
      <c r="EE35" s="315"/>
      <c r="EF35" s="315"/>
      <c r="EG35" s="315"/>
      <c r="EH35" s="315"/>
      <c r="EI35" s="315"/>
      <c r="EJ35" s="315"/>
      <c r="EK35" s="315"/>
      <c r="EL35" s="315"/>
      <c r="EM35" s="315"/>
      <c r="EN35" s="315"/>
      <c r="EO35" s="315"/>
      <c r="EP35" s="315"/>
      <c r="EQ35" s="315"/>
      <c r="ER35" s="315"/>
      <c r="ES35" s="315"/>
      <c r="ET35" s="315"/>
      <c r="EU35" s="315"/>
      <c r="EV35" s="315"/>
      <c r="EW35" s="315"/>
      <c r="EX35" s="315"/>
      <c r="EY35" s="315"/>
      <c r="EZ35" s="315"/>
      <c r="FA35" s="315"/>
      <c r="FB35" s="315"/>
      <c r="FC35" s="315"/>
      <c r="FD35" s="315"/>
      <c r="FE35" s="315"/>
      <c r="FF35" s="315"/>
      <c r="FG35" s="315"/>
      <c r="FH35" s="315"/>
      <c r="FI35" s="315"/>
      <c r="FJ35" s="315"/>
      <c r="FK35" s="315"/>
      <c r="FL35" s="315"/>
      <c r="FM35" s="315"/>
      <c r="FN35" s="315"/>
      <c r="FO35" s="315"/>
      <c r="FP35" s="315"/>
      <c r="FQ35" s="315"/>
      <c r="FR35" s="315"/>
      <c r="FS35" s="315"/>
      <c r="FT35" s="315"/>
      <c r="FU35" s="315"/>
      <c r="FV35" s="315"/>
      <c r="FW35" s="315"/>
      <c r="FX35" s="315"/>
      <c r="FY35" s="315"/>
      <c r="FZ35" s="315"/>
      <c r="GA35" s="315"/>
      <c r="GB35" s="315"/>
      <c r="GC35" s="315"/>
      <c r="GD35" s="315"/>
      <c r="GE35" s="315"/>
      <c r="GF35" s="315"/>
      <c r="GG35" s="315"/>
      <c r="GH35" s="315"/>
      <c r="GI35" s="315"/>
      <c r="GJ35" s="315"/>
      <c r="GK35" s="315"/>
      <c r="GL35" s="315"/>
      <c r="GM35" s="315"/>
      <c r="GN35" s="315"/>
      <c r="GO35" s="315"/>
      <c r="GP35" s="315"/>
      <c r="GQ35" s="315"/>
      <c r="GR35" s="315"/>
      <c r="GS35" s="315"/>
      <c r="GT35" s="315"/>
      <c r="GU35" s="315"/>
      <c r="GV35" s="315"/>
      <c r="GW35" s="315"/>
      <c r="GX35" s="315"/>
      <c r="GY35" s="315"/>
      <c r="GZ35" s="315"/>
      <c r="HA35" s="315"/>
      <c r="HB35" s="315"/>
      <c r="HC35" s="315"/>
      <c r="HD35" s="315"/>
      <c r="HE35" s="315"/>
      <c r="HF35" s="315"/>
      <c r="HG35" s="315"/>
      <c r="HH35" s="315"/>
      <c r="HI35" s="315"/>
    </row>
    <row r="36" spans="1:217" ht="110.1" customHeight="1" thickBot="1" x14ac:dyDescent="0.25">
      <c r="A36" s="313"/>
      <c r="B36" s="683"/>
      <c r="C36" s="654"/>
      <c r="D36" s="140" t="s">
        <v>267</v>
      </c>
      <c r="E36" s="141" t="s">
        <v>268</v>
      </c>
      <c r="F36" s="234" t="s">
        <v>560</v>
      </c>
      <c r="G36" s="142" t="s">
        <v>566</v>
      </c>
      <c r="H36" s="142" t="s">
        <v>493</v>
      </c>
      <c r="I36" s="233" t="s">
        <v>561</v>
      </c>
      <c r="J36" s="142" t="s">
        <v>299</v>
      </c>
      <c r="K36" s="142" t="s">
        <v>53</v>
      </c>
      <c r="L36" s="142" t="s">
        <v>319</v>
      </c>
      <c r="M36" s="142" t="s">
        <v>277</v>
      </c>
      <c r="N36" s="142" t="s">
        <v>277</v>
      </c>
      <c r="O36" s="142" t="s">
        <v>320</v>
      </c>
      <c r="P36" s="170">
        <v>2</v>
      </c>
      <c r="Q36" s="143">
        <v>3</v>
      </c>
      <c r="R36" s="142">
        <v>6</v>
      </c>
      <c r="S36" s="171" t="str">
        <f t="shared" si="1"/>
        <v>Medio</v>
      </c>
      <c r="T36" s="142">
        <v>25</v>
      </c>
      <c r="U36" s="142">
        <f t="shared" si="2"/>
        <v>150</v>
      </c>
      <c r="V36" s="142" t="str">
        <f t="shared" si="10"/>
        <v>II</v>
      </c>
      <c r="W36" s="176" t="str">
        <f t="shared" si="4"/>
        <v>No Aceptable o Aceptable con Control Especifico</v>
      </c>
      <c r="X36" s="142"/>
      <c r="Y36" s="142"/>
      <c r="Z36" s="142"/>
      <c r="AA36" s="142" t="s">
        <v>321</v>
      </c>
      <c r="AB36" s="142" t="s">
        <v>314</v>
      </c>
      <c r="AC36" s="142" t="s">
        <v>277</v>
      </c>
      <c r="AD36" s="142" t="s">
        <v>277</v>
      </c>
      <c r="AE36" s="142" t="s">
        <v>277</v>
      </c>
      <c r="AF36" s="142" t="s">
        <v>448</v>
      </c>
      <c r="AG36" s="142" t="s">
        <v>323</v>
      </c>
      <c r="AH36" s="172"/>
      <c r="AI36" s="213"/>
      <c r="AJ36" s="143"/>
      <c r="AK36" s="146">
        <f t="shared" si="5"/>
        <v>0</v>
      </c>
      <c r="AL36" s="219">
        <f t="shared" si="6"/>
        <v>0</v>
      </c>
      <c r="AM36" s="147" t="str">
        <f t="shared" si="7"/>
        <v>IV</v>
      </c>
      <c r="AN36" s="176" t="str">
        <f t="shared" si="8"/>
        <v>Aceptable</v>
      </c>
      <c r="AO36" s="684"/>
      <c r="AP36" s="685"/>
      <c r="AQ36" s="315"/>
      <c r="AR36" s="315"/>
      <c r="AS36" s="315"/>
      <c r="AT36" s="315"/>
      <c r="AU36" s="315"/>
      <c r="AV36" s="315"/>
      <c r="AW36" s="315"/>
      <c r="AX36" s="315"/>
      <c r="AY36" s="315"/>
      <c r="AZ36" s="315"/>
      <c r="BA36" s="315"/>
      <c r="BB36" s="315"/>
      <c r="BC36" s="315"/>
      <c r="BD36" s="315"/>
      <c r="BE36" s="315"/>
      <c r="BF36" s="315"/>
      <c r="BG36" s="315"/>
      <c r="BH36" s="315"/>
      <c r="BI36" s="315"/>
      <c r="BJ36" s="315"/>
      <c r="BK36" s="315"/>
      <c r="BL36" s="315"/>
      <c r="BM36" s="315"/>
      <c r="BN36" s="315"/>
      <c r="BO36" s="315"/>
      <c r="BP36" s="315"/>
      <c r="BQ36" s="315"/>
      <c r="BR36" s="315"/>
      <c r="BS36" s="315"/>
      <c r="BT36" s="315"/>
      <c r="BU36" s="315"/>
      <c r="BV36" s="315"/>
      <c r="BW36" s="315"/>
      <c r="BX36" s="315"/>
      <c r="BY36" s="315"/>
      <c r="BZ36" s="315"/>
      <c r="CA36" s="315"/>
      <c r="CB36" s="315"/>
      <c r="CC36" s="315"/>
      <c r="CD36" s="315"/>
      <c r="CE36" s="315"/>
      <c r="CF36" s="315"/>
      <c r="CG36" s="315"/>
      <c r="CH36" s="315"/>
      <c r="CI36" s="315"/>
      <c r="CJ36" s="315"/>
      <c r="CK36" s="315"/>
      <c r="CL36" s="315"/>
      <c r="CM36" s="315"/>
      <c r="CN36" s="315"/>
      <c r="CO36" s="315"/>
      <c r="CP36" s="315"/>
      <c r="CQ36" s="315"/>
      <c r="CR36" s="315"/>
      <c r="CS36" s="315"/>
      <c r="CT36" s="315"/>
      <c r="CU36" s="315"/>
      <c r="CV36" s="315"/>
      <c r="CW36" s="315"/>
      <c r="CX36" s="315"/>
      <c r="CY36" s="315"/>
      <c r="CZ36" s="315"/>
      <c r="DA36" s="315"/>
      <c r="DB36" s="315"/>
      <c r="DC36" s="315"/>
      <c r="DD36" s="315"/>
      <c r="DE36" s="315"/>
      <c r="DF36" s="315"/>
      <c r="DG36" s="315"/>
      <c r="DH36" s="315"/>
      <c r="DI36" s="315"/>
      <c r="DJ36" s="315"/>
      <c r="DK36" s="315"/>
      <c r="DL36" s="315"/>
      <c r="DM36" s="315"/>
      <c r="DN36" s="315"/>
      <c r="DO36" s="315"/>
      <c r="DP36" s="315"/>
      <c r="DQ36" s="315"/>
      <c r="DR36" s="315"/>
      <c r="DS36" s="315"/>
      <c r="DT36" s="315"/>
      <c r="DU36" s="315"/>
      <c r="DV36" s="315"/>
      <c r="DW36" s="315"/>
      <c r="DX36" s="315"/>
      <c r="DY36" s="315"/>
      <c r="DZ36" s="315"/>
      <c r="EA36" s="315"/>
      <c r="EB36" s="315"/>
      <c r="EC36" s="315"/>
      <c r="ED36" s="315"/>
      <c r="EE36" s="315"/>
      <c r="EF36" s="315"/>
      <c r="EG36" s="315"/>
      <c r="EH36" s="315"/>
      <c r="EI36" s="315"/>
      <c r="EJ36" s="315"/>
      <c r="EK36" s="315"/>
      <c r="EL36" s="315"/>
      <c r="EM36" s="315"/>
      <c r="EN36" s="315"/>
      <c r="EO36" s="315"/>
      <c r="EP36" s="315"/>
      <c r="EQ36" s="315"/>
      <c r="ER36" s="315"/>
      <c r="ES36" s="315"/>
      <c r="ET36" s="315"/>
      <c r="EU36" s="315"/>
      <c r="EV36" s="315"/>
      <c r="EW36" s="315"/>
      <c r="EX36" s="315"/>
      <c r="EY36" s="315"/>
      <c r="EZ36" s="315"/>
      <c r="FA36" s="315"/>
      <c r="FB36" s="315"/>
      <c r="FC36" s="315"/>
      <c r="FD36" s="315"/>
      <c r="FE36" s="315"/>
      <c r="FF36" s="315"/>
      <c r="FG36" s="315"/>
      <c r="FH36" s="315"/>
      <c r="FI36" s="315"/>
      <c r="FJ36" s="315"/>
      <c r="FK36" s="315"/>
      <c r="FL36" s="315"/>
      <c r="FM36" s="315"/>
      <c r="FN36" s="315"/>
      <c r="FO36" s="315"/>
      <c r="FP36" s="315"/>
      <c r="FQ36" s="315"/>
      <c r="FR36" s="315"/>
      <c r="FS36" s="315"/>
      <c r="FT36" s="315"/>
      <c r="FU36" s="315"/>
      <c r="FV36" s="315"/>
      <c r="FW36" s="315"/>
      <c r="FX36" s="315"/>
      <c r="FY36" s="315"/>
      <c r="FZ36" s="315"/>
      <c r="GA36" s="315"/>
      <c r="GB36" s="315"/>
      <c r="GC36" s="315"/>
      <c r="GD36" s="315"/>
      <c r="GE36" s="315"/>
      <c r="GF36" s="315"/>
      <c r="GG36" s="315"/>
      <c r="GH36" s="315"/>
      <c r="GI36" s="315"/>
      <c r="GJ36" s="315"/>
      <c r="GK36" s="315"/>
      <c r="GL36" s="315"/>
      <c r="GM36" s="315"/>
      <c r="GN36" s="315"/>
      <c r="GO36" s="315"/>
      <c r="GP36" s="315"/>
      <c r="GQ36" s="315"/>
      <c r="GR36" s="315"/>
      <c r="GS36" s="315"/>
      <c r="GT36" s="315"/>
      <c r="GU36" s="315"/>
      <c r="GV36" s="315"/>
      <c r="GW36" s="315"/>
      <c r="GX36" s="315"/>
      <c r="GY36" s="315"/>
      <c r="GZ36" s="315"/>
      <c r="HA36" s="315"/>
      <c r="HB36" s="315"/>
      <c r="HC36" s="315"/>
      <c r="HD36" s="315"/>
      <c r="HE36" s="315"/>
      <c r="HF36" s="315"/>
      <c r="HG36" s="315"/>
      <c r="HH36" s="315"/>
      <c r="HI36" s="315"/>
    </row>
    <row r="37" spans="1:217" ht="110.1" customHeight="1" thickBot="1" x14ac:dyDescent="0.25">
      <c r="A37" s="313"/>
      <c r="B37" s="683"/>
      <c r="C37" s="654"/>
      <c r="D37" s="140" t="s">
        <v>267</v>
      </c>
      <c r="E37" s="141" t="s">
        <v>268</v>
      </c>
      <c r="F37" s="234" t="s">
        <v>560</v>
      </c>
      <c r="G37" s="142" t="s">
        <v>297</v>
      </c>
      <c r="H37" s="142" t="s">
        <v>541</v>
      </c>
      <c r="I37" s="233" t="s">
        <v>561</v>
      </c>
      <c r="J37" s="142" t="s">
        <v>299</v>
      </c>
      <c r="K37" s="142" t="s">
        <v>542</v>
      </c>
      <c r="L37" s="142" t="s">
        <v>543</v>
      </c>
      <c r="M37" s="170" t="s">
        <v>544</v>
      </c>
      <c r="N37" s="170" t="s">
        <v>545</v>
      </c>
      <c r="O37" s="170" t="s">
        <v>546</v>
      </c>
      <c r="P37" s="170">
        <v>2</v>
      </c>
      <c r="Q37" s="170">
        <v>2</v>
      </c>
      <c r="R37" s="170">
        <v>4</v>
      </c>
      <c r="S37" s="171" t="str">
        <f t="shared" si="1"/>
        <v>Bajo</v>
      </c>
      <c r="T37" s="142">
        <v>25</v>
      </c>
      <c r="U37" s="142">
        <f t="shared" si="2"/>
        <v>100</v>
      </c>
      <c r="V37" s="142" t="str">
        <f t="shared" si="10"/>
        <v>III</v>
      </c>
      <c r="W37" s="176" t="str">
        <f t="shared" si="4"/>
        <v>Mejorable</v>
      </c>
      <c r="X37" s="142"/>
      <c r="Y37" s="142"/>
      <c r="Z37" s="142"/>
      <c r="AA37" s="142" t="s">
        <v>543</v>
      </c>
      <c r="AB37" s="142" t="s">
        <v>314</v>
      </c>
      <c r="AC37" s="142" t="s">
        <v>277</v>
      </c>
      <c r="AD37" s="142" t="s">
        <v>277</v>
      </c>
      <c r="AE37" s="142" t="s">
        <v>558</v>
      </c>
      <c r="AF37" s="142" t="s">
        <v>548</v>
      </c>
      <c r="AG37" s="142" t="s">
        <v>539</v>
      </c>
      <c r="AH37" s="172"/>
      <c r="AI37" s="213"/>
      <c r="AJ37" s="143"/>
      <c r="AK37" s="146">
        <f t="shared" si="5"/>
        <v>0</v>
      </c>
      <c r="AL37" s="219">
        <f t="shared" si="6"/>
        <v>0</v>
      </c>
      <c r="AM37" s="147" t="str">
        <f t="shared" si="7"/>
        <v>IV</v>
      </c>
      <c r="AN37" s="176" t="str">
        <f t="shared" si="8"/>
        <v>Aceptable</v>
      </c>
      <c r="AO37" s="684"/>
      <c r="AP37" s="685"/>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5"/>
      <c r="BQ37" s="315"/>
      <c r="BR37" s="315"/>
      <c r="BS37" s="315"/>
      <c r="BT37" s="315"/>
      <c r="BU37" s="315"/>
      <c r="BV37" s="315"/>
      <c r="BW37" s="315"/>
      <c r="BX37" s="315"/>
      <c r="BY37" s="315"/>
      <c r="BZ37" s="315"/>
      <c r="CA37" s="315"/>
      <c r="CB37" s="315"/>
      <c r="CC37" s="315"/>
      <c r="CD37" s="315"/>
      <c r="CE37" s="315"/>
      <c r="CF37" s="315"/>
      <c r="CG37" s="315"/>
      <c r="CH37" s="315"/>
      <c r="CI37" s="315"/>
      <c r="CJ37" s="315"/>
      <c r="CK37" s="315"/>
      <c r="CL37" s="315"/>
      <c r="CM37" s="315"/>
      <c r="CN37" s="315"/>
      <c r="CO37" s="315"/>
      <c r="CP37" s="315"/>
      <c r="CQ37" s="315"/>
      <c r="CR37" s="315"/>
      <c r="CS37" s="315"/>
      <c r="CT37" s="315"/>
      <c r="CU37" s="315"/>
      <c r="CV37" s="315"/>
      <c r="CW37" s="315"/>
      <c r="CX37" s="315"/>
      <c r="CY37" s="315"/>
      <c r="CZ37" s="315"/>
      <c r="DA37" s="315"/>
      <c r="DB37" s="315"/>
      <c r="DC37" s="315"/>
      <c r="DD37" s="315"/>
      <c r="DE37" s="315"/>
      <c r="DF37" s="315"/>
      <c r="DG37" s="315"/>
      <c r="DH37" s="315"/>
      <c r="DI37" s="315"/>
      <c r="DJ37" s="315"/>
      <c r="DK37" s="315"/>
      <c r="DL37" s="315"/>
      <c r="DM37" s="315"/>
      <c r="DN37" s="315"/>
      <c r="DO37" s="315"/>
      <c r="DP37" s="315"/>
      <c r="DQ37" s="315"/>
      <c r="DR37" s="315"/>
      <c r="DS37" s="315"/>
      <c r="DT37" s="315"/>
      <c r="DU37" s="315"/>
      <c r="DV37" s="315"/>
      <c r="DW37" s="315"/>
      <c r="DX37" s="315"/>
      <c r="DY37" s="315"/>
      <c r="DZ37" s="315"/>
      <c r="EA37" s="315"/>
      <c r="EB37" s="315"/>
      <c r="EC37" s="315"/>
      <c r="ED37" s="315"/>
      <c r="EE37" s="315"/>
      <c r="EF37" s="315"/>
      <c r="EG37" s="315"/>
      <c r="EH37" s="315"/>
      <c r="EI37" s="315"/>
      <c r="EJ37" s="315"/>
      <c r="EK37" s="315"/>
      <c r="EL37" s="315"/>
      <c r="EM37" s="315"/>
      <c r="EN37" s="315"/>
      <c r="EO37" s="315"/>
      <c r="EP37" s="315"/>
      <c r="EQ37" s="315"/>
      <c r="ER37" s="315"/>
      <c r="ES37" s="315"/>
      <c r="ET37" s="315"/>
      <c r="EU37" s="315"/>
      <c r="EV37" s="315"/>
      <c r="EW37" s="315"/>
      <c r="EX37" s="315"/>
      <c r="EY37" s="315"/>
      <c r="EZ37" s="315"/>
      <c r="FA37" s="315"/>
      <c r="FB37" s="315"/>
      <c r="FC37" s="315"/>
      <c r="FD37" s="315"/>
      <c r="FE37" s="315"/>
      <c r="FF37" s="315"/>
      <c r="FG37" s="315"/>
      <c r="FH37" s="315"/>
      <c r="FI37" s="315"/>
      <c r="FJ37" s="315"/>
      <c r="FK37" s="315"/>
      <c r="FL37" s="315"/>
      <c r="FM37" s="315"/>
      <c r="FN37" s="315"/>
      <c r="FO37" s="315"/>
      <c r="FP37" s="315"/>
      <c r="FQ37" s="315"/>
      <c r="FR37" s="315"/>
      <c r="FS37" s="315"/>
      <c r="FT37" s="315"/>
      <c r="FU37" s="315"/>
      <c r="FV37" s="315"/>
      <c r="FW37" s="315"/>
      <c r="FX37" s="315"/>
      <c r="FY37" s="315"/>
      <c r="FZ37" s="315"/>
      <c r="GA37" s="315"/>
      <c r="GB37" s="315"/>
      <c r="GC37" s="315"/>
      <c r="GD37" s="315"/>
      <c r="GE37" s="315"/>
      <c r="GF37" s="315"/>
      <c r="GG37" s="315"/>
      <c r="GH37" s="315"/>
      <c r="GI37" s="315"/>
      <c r="GJ37" s="315"/>
      <c r="GK37" s="315"/>
      <c r="GL37" s="315"/>
      <c r="GM37" s="315"/>
      <c r="GN37" s="315"/>
      <c r="GO37" s="315"/>
      <c r="GP37" s="315"/>
      <c r="GQ37" s="315"/>
      <c r="GR37" s="315"/>
      <c r="GS37" s="315"/>
      <c r="GT37" s="315"/>
      <c r="GU37" s="315"/>
      <c r="GV37" s="315"/>
      <c r="GW37" s="315"/>
      <c r="GX37" s="315"/>
      <c r="GY37" s="315"/>
      <c r="GZ37" s="315"/>
      <c r="HA37" s="315"/>
      <c r="HB37" s="315"/>
      <c r="HC37" s="315"/>
      <c r="HD37" s="315"/>
      <c r="HE37" s="315"/>
      <c r="HF37" s="315"/>
      <c r="HG37" s="315"/>
      <c r="HH37" s="315"/>
      <c r="HI37" s="315"/>
    </row>
    <row r="38" spans="1:217" ht="110.1" customHeight="1" thickBot="1" x14ac:dyDescent="0.25">
      <c r="A38" s="313"/>
      <c r="B38" s="683"/>
      <c r="C38" s="654"/>
      <c r="D38" s="140" t="s">
        <v>267</v>
      </c>
      <c r="E38" s="141" t="s">
        <v>268</v>
      </c>
      <c r="F38" s="234" t="s">
        <v>522</v>
      </c>
      <c r="G38" s="142" t="s">
        <v>482</v>
      </c>
      <c r="H38" s="142" t="s">
        <v>523</v>
      </c>
      <c r="I38" s="233" t="s">
        <v>567</v>
      </c>
      <c r="J38" s="142" t="s">
        <v>328</v>
      </c>
      <c r="K38" s="142" t="s">
        <v>329</v>
      </c>
      <c r="L38" s="142" t="s">
        <v>568</v>
      </c>
      <c r="M38" s="142" t="s">
        <v>277</v>
      </c>
      <c r="N38" s="142" t="s">
        <v>277</v>
      </c>
      <c r="O38" s="142" t="s">
        <v>331</v>
      </c>
      <c r="P38" s="170">
        <v>6</v>
      </c>
      <c r="Q38" s="143">
        <v>3</v>
      </c>
      <c r="R38" s="170">
        <f t="shared" ref="R38:R44" si="11">P38*Q38</f>
        <v>18</v>
      </c>
      <c r="S38" s="171" t="str">
        <f t="shared" si="1"/>
        <v>Alto</v>
      </c>
      <c r="T38" s="144">
        <v>25</v>
      </c>
      <c r="U38" s="170">
        <f t="shared" si="2"/>
        <v>450</v>
      </c>
      <c r="V38" s="170" t="str">
        <f t="shared" si="10"/>
        <v>II</v>
      </c>
      <c r="W38" s="175" t="str">
        <f t="shared" si="4"/>
        <v>No Aceptable o Aceptable con Control Especifico</v>
      </c>
      <c r="X38" s="172"/>
      <c r="Y38" s="172"/>
      <c r="Z38" s="172"/>
      <c r="AA38" s="142" t="str">
        <f>L38</f>
        <v>Desordenes por trauma acumulativo a nivel de miembros superiores y columna.</v>
      </c>
      <c r="AB38" s="142" t="s">
        <v>332</v>
      </c>
      <c r="AC38" s="142" t="s">
        <v>277</v>
      </c>
      <c r="AD38" s="142" t="s">
        <v>277</v>
      </c>
      <c r="AE38" s="142" t="s">
        <v>277</v>
      </c>
      <c r="AF38" s="142" t="s">
        <v>569</v>
      </c>
      <c r="AG38" s="172"/>
      <c r="AH38" s="172"/>
      <c r="AI38" s="213"/>
      <c r="AJ38" s="143"/>
      <c r="AK38" s="146">
        <f t="shared" si="5"/>
        <v>0</v>
      </c>
      <c r="AL38" s="219">
        <f t="shared" si="6"/>
        <v>0</v>
      </c>
      <c r="AM38" s="147" t="str">
        <f t="shared" si="7"/>
        <v>IV</v>
      </c>
      <c r="AN38" s="176" t="str">
        <f t="shared" si="8"/>
        <v>Aceptable</v>
      </c>
      <c r="AO38" s="684"/>
      <c r="AP38" s="685"/>
      <c r="AQ38" s="315"/>
      <c r="AR38" s="315"/>
      <c r="AS38" s="315"/>
      <c r="AT38" s="315"/>
      <c r="AU38" s="315"/>
      <c r="AV38" s="315"/>
      <c r="AW38" s="315"/>
      <c r="AX38" s="315"/>
      <c r="AY38" s="315"/>
      <c r="AZ38" s="315"/>
      <c r="BA38" s="315"/>
      <c r="BB38" s="315"/>
      <c r="BC38" s="315"/>
      <c r="BD38" s="315"/>
      <c r="BE38" s="315"/>
      <c r="BF38" s="315"/>
      <c r="BG38" s="315"/>
      <c r="BH38" s="315"/>
      <c r="BI38" s="315"/>
      <c r="BJ38" s="315"/>
      <c r="BK38" s="315"/>
      <c r="BL38" s="315"/>
      <c r="BM38" s="315"/>
      <c r="BN38" s="315"/>
      <c r="BO38" s="315"/>
      <c r="BP38" s="315"/>
      <c r="BQ38" s="315"/>
      <c r="BR38" s="315"/>
      <c r="BS38" s="315"/>
      <c r="BT38" s="315"/>
      <c r="BU38" s="315"/>
      <c r="BV38" s="315"/>
      <c r="BW38" s="315"/>
      <c r="BX38" s="315"/>
      <c r="BY38" s="315"/>
      <c r="BZ38" s="315"/>
      <c r="CA38" s="315"/>
      <c r="CB38" s="315"/>
      <c r="CC38" s="315"/>
      <c r="CD38" s="315"/>
      <c r="CE38" s="315"/>
      <c r="CF38" s="315"/>
      <c r="CG38" s="315"/>
      <c r="CH38" s="315"/>
      <c r="CI38" s="315"/>
      <c r="CJ38" s="315"/>
      <c r="CK38" s="315"/>
      <c r="CL38" s="315"/>
      <c r="CM38" s="315"/>
      <c r="CN38" s="315"/>
      <c r="CO38" s="315"/>
      <c r="CP38" s="315"/>
      <c r="CQ38" s="315"/>
      <c r="CR38" s="315"/>
      <c r="CS38" s="315"/>
      <c r="CT38" s="315"/>
      <c r="CU38" s="315"/>
      <c r="CV38" s="315"/>
      <c r="CW38" s="315"/>
      <c r="CX38" s="315"/>
      <c r="CY38" s="315"/>
      <c r="CZ38" s="315"/>
      <c r="DA38" s="315"/>
      <c r="DB38" s="315"/>
      <c r="DC38" s="315"/>
      <c r="DD38" s="315"/>
      <c r="DE38" s="315"/>
      <c r="DF38" s="315"/>
      <c r="DG38" s="315"/>
      <c r="DH38" s="315"/>
      <c r="DI38" s="315"/>
      <c r="DJ38" s="315"/>
      <c r="DK38" s="315"/>
      <c r="DL38" s="315"/>
      <c r="DM38" s="315"/>
      <c r="DN38" s="315"/>
      <c r="DO38" s="315"/>
      <c r="DP38" s="315"/>
      <c r="DQ38" s="315"/>
      <c r="DR38" s="315"/>
      <c r="DS38" s="315"/>
      <c r="DT38" s="315"/>
      <c r="DU38" s="315"/>
      <c r="DV38" s="315"/>
      <c r="DW38" s="315"/>
      <c r="DX38" s="315"/>
      <c r="DY38" s="315"/>
      <c r="DZ38" s="315"/>
      <c r="EA38" s="315"/>
      <c r="EB38" s="315"/>
      <c r="EC38" s="315"/>
      <c r="ED38" s="315"/>
      <c r="EE38" s="315"/>
      <c r="EF38" s="315"/>
      <c r="EG38" s="315"/>
      <c r="EH38" s="315"/>
      <c r="EI38" s="315"/>
      <c r="EJ38" s="315"/>
      <c r="EK38" s="315"/>
      <c r="EL38" s="315"/>
      <c r="EM38" s="315"/>
      <c r="EN38" s="315"/>
      <c r="EO38" s="315"/>
      <c r="EP38" s="315"/>
      <c r="EQ38" s="315"/>
      <c r="ER38" s="315"/>
      <c r="ES38" s="315"/>
      <c r="ET38" s="315"/>
      <c r="EU38" s="315"/>
      <c r="EV38" s="315"/>
      <c r="EW38" s="315"/>
      <c r="EX38" s="315"/>
      <c r="EY38" s="315"/>
      <c r="EZ38" s="315"/>
      <c r="FA38" s="315"/>
      <c r="FB38" s="315"/>
      <c r="FC38" s="315"/>
      <c r="FD38" s="315"/>
      <c r="FE38" s="315"/>
      <c r="FF38" s="315"/>
      <c r="FG38" s="315"/>
      <c r="FH38" s="315"/>
      <c r="FI38" s="315"/>
      <c r="FJ38" s="315"/>
      <c r="FK38" s="315"/>
      <c r="FL38" s="315"/>
      <c r="FM38" s="315"/>
      <c r="FN38" s="315"/>
      <c r="FO38" s="315"/>
      <c r="FP38" s="315"/>
      <c r="FQ38" s="315"/>
      <c r="FR38" s="315"/>
      <c r="FS38" s="315"/>
      <c r="FT38" s="315"/>
      <c r="FU38" s="315"/>
      <c r="FV38" s="315"/>
      <c r="FW38" s="315"/>
      <c r="FX38" s="315"/>
      <c r="FY38" s="315"/>
      <c r="FZ38" s="315"/>
      <c r="GA38" s="315"/>
      <c r="GB38" s="315"/>
      <c r="GC38" s="315"/>
      <c r="GD38" s="315"/>
      <c r="GE38" s="315"/>
      <c r="GF38" s="315"/>
      <c r="GG38" s="315"/>
      <c r="GH38" s="315"/>
      <c r="GI38" s="315"/>
      <c r="GJ38" s="315"/>
      <c r="GK38" s="315"/>
      <c r="GL38" s="315"/>
      <c r="GM38" s="315"/>
      <c r="GN38" s="315"/>
      <c r="GO38" s="315"/>
      <c r="GP38" s="315"/>
      <c r="GQ38" s="315"/>
      <c r="GR38" s="315"/>
      <c r="GS38" s="315"/>
      <c r="GT38" s="315"/>
      <c r="GU38" s="315"/>
      <c r="GV38" s="315"/>
      <c r="GW38" s="315"/>
      <c r="GX38" s="315"/>
      <c r="GY38" s="315"/>
      <c r="GZ38" s="315"/>
      <c r="HA38" s="315"/>
      <c r="HB38" s="315"/>
      <c r="HC38" s="315"/>
      <c r="HD38" s="315"/>
      <c r="HE38" s="315"/>
      <c r="HF38" s="315"/>
      <c r="HG38" s="315"/>
      <c r="HH38" s="315"/>
      <c r="HI38" s="315"/>
    </row>
    <row r="39" spans="1:217" ht="125.25" customHeight="1" thickBot="1" x14ac:dyDescent="0.25">
      <c r="A39" s="313"/>
      <c r="B39" s="683"/>
      <c r="C39" s="654"/>
      <c r="D39" s="140" t="s">
        <v>267</v>
      </c>
      <c r="E39" s="141" t="s">
        <v>268</v>
      </c>
      <c r="F39" s="234" t="s">
        <v>522</v>
      </c>
      <c r="G39" s="142" t="s">
        <v>482</v>
      </c>
      <c r="H39" s="142" t="s">
        <v>479</v>
      </c>
      <c r="I39" s="233" t="s">
        <v>567</v>
      </c>
      <c r="J39" s="142" t="s">
        <v>328</v>
      </c>
      <c r="K39" s="142" t="s">
        <v>37</v>
      </c>
      <c r="L39" s="142" t="s">
        <v>570</v>
      </c>
      <c r="M39" s="142" t="s">
        <v>277</v>
      </c>
      <c r="N39" s="142" t="s">
        <v>277</v>
      </c>
      <c r="O39" s="142" t="s">
        <v>331</v>
      </c>
      <c r="P39" s="170">
        <v>2</v>
      </c>
      <c r="Q39" s="143">
        <v>3</v>
      </c>
      <c r="R39" s="170">
        <f t="shared" si="11"/>
        <v>6</v>
      </c>
      <c r="S39" s="171" t="str">
        <f t="shared" si="1"/>
        <v>Medio</v>
      </c>
      <c r="T39" s="144">
        <v>25</v>
      </c>
      <c r="U39" s="170">
        <f t="shared" si="2"/>
        <v>150</v>
      </c>
      <c r="V39" s="170" t="str">
        <f t="shared" si="10"/>
        <v>II</v>
      </c>
      <c r="W39" s="175" t="str">
        <f t="shared" si="4"/>
        <v>No Aceptable o Aceptable con Control Especifico</v>
      </c>
      <c r="X39" s="172"/>
      <c r="Y39" s="172"/>
      <c r="Z39" s="172"/>
      <c r="AA39" s="142" t="str">
        <f>L39</f>
        <v>Desordenes de trauma acumulativo a nivel de miembros superiores.</v>
      </c>
      <c r="AB39" s="142" t="s">
        <v>332</v>
      </c>
      <c r="AC39" s="142" t="s">
        <v>277</v>
      </c>
      <c r="AD39" s="142" t="s">
        <v>277</v>
      </c>
      <c r="AE39" s="142" t="s">
        <v>277</v>
      </c>
      <c r="AF39" s="142" t="s">
        <v>565</v>
      </c>
      <c r="AG39" s="172"/>
      <c r="AH39" s="172"/>
      <c r="AI39" s="213"/>
      <c r="AJ39" s="143"/>
      <c r="AK39" s="146">
        <f t="shared" si="5"/>
        <v>0</v>
      </c>
      <c r="AL39" s="219">
        <f t="shared" si="6"/>
        <v>0</v>
      </c>
      <c r="AM39" s="147" t="str">
        <f t="shared" si="7"/>
        <v>IV</v>
      </c>
      <c r="AN39" s="176" t="str">
        <f t="shared" si="8"/>
        <v>Aceptable</v>
      </c>
      <c r="AO39" s="684"/>
      <c r="AP39" s="685"/>
      <c r="AQ39" s="315"/>
      <c r="AR39" s="315"/>
      <c r="AS39" s="315"/>
      <c r="AT39" s="315"/>
      <c r="AU39" s="315"/>
      <c r="AV39" s="315"/>
      <c r="AW39" s="315"/>
      <c r="AX39" s="315"/>
      <c r="AY39" s="315"/>
      <c r="AZ39" s="315"/>
      <c r="BA39" s="315"/>
      <c r="BB39" s="315"/>
      <c r="BC39" s="315"/>
      <c r="BD39" s="315"/>
      <c r="BE39" s="315"/>
      <c r="BF39" s="315"/>
      <c r="BG39" s="315"/>
      <c r="BH39" s="315"/>
      <c r="BI39" s="315"/>
      <c r="BJ39" s="315"/>
      <c r="BK39" s="315"/>
      <c r="BL39" s="315"/>
      <c r="BM39" s="315"/>
      <c r="BN39" s="315"/>
      <c r="BO39" s="315"/>
      <c r="BP39" s="315"/>
      <c r="BQ39" s="315"/>
      <c r="BR39" s="315"/>
      <c r="BS39" s="315"/>
      <c r="BT39" s="315"/>
      <c r="BU39" s="315"/>
      <c r="BV39" s="315"/>
      <c r="BW39" s="315"/>
      <c r="BX39" s="315"/>
      <c r="BY39" s="315"/>
      <c r="BZ39" s="315"/>
      <c r="CA39" s="315"/>
      <c r="CB39" s="315"/>
      <c r="CC39" s="315"/>
      <c r="CD39" s="315"/>
      <c r="CE39" s="315"/>
      <c r="CF39" s="315"/>
      <c r="CG39" s="315"/>
      <c r="CH39" s="315"/>
      <c r="CI39" s="315"/>
      <c r="CJ39" s="315"/>
      <c r="CK39" s="315"/>
      <c r="CL39" s="315"/>
      <c r="CM39" s="315"/>
      <c r="CN39" s="315"/>
      <c r="CO39" s="315"/>
      <c r="CP39" s="315"/>
      <c r="CQ39" s="315"/>
      <c r="CR39" s="315"/>
      <c r="CS39" s="315"/>
      <c r="CT39" s="315"/>
      <c r="CU39" s="315"/>
      <c r="CV39" s="315"/>
      <c r="CW39" s="315"/>
      <c r="CX39" s="315"/>
      <c r="CY39" s="315"/>
      <c r="CZ39" s="315"/>
      <c r="DA39" s="315"/>
      <c r="DB39" s="315"/>
      <c r="DC39" s="315"/>
      <c r="DD39" s="315"/>
      <c r="DE39" s="315"/>
      <c r="DF39" s="315"/>
      <c r="DG39" s="315"/>
      <c r="DH39" s="315"/>
      <c r="DI39" s="315"/>
      <c r="DJ39" s="315"/>
      <c r="DK39" s="315"/>
      <c r="DL39" s="315"/>
      <c r="DM39" s="315"/>
      <c r="DN39" s="315"/>
      <c r="DO39" s="315"/>
      <c r="DP39" s="315"/>
      <c r="DQ39" s="315"/>
      <c r="DR39" s="315"/>
      <c r="DS39" s="315"/>
      <c r="DT39" s="315"/>
      <c r="DU39" s="315"/>
      <c r="DV39" s="315"/>
      <c r="DW39" s="315"/>
      <c r="DX39" s="315"/>
      <c r="DY39" s="315"/>
      <c r="DZ39" s="315"/>
      <c r="EA39" s="315"/>
      <c r="EB39" s="315"/>
      <c r="EC39" s="315"/>
      <c r="ED39" s="315"/>
      <c r="EE39" s="315"/>
      <c r="EF39" s="315"/>
      <c r="EG39" s="315"/>
      <c r="EH39" s="315"/>
      <c r="EI39" s="315"/>
      <c r="EJ39" s="315"/>
      <c r="EK39" s="315"/>
      <c r="EL39" s="315"/>
      <c r="EM39" s="315"/>
      <c r="EN39" s="315"/>
      <c r="EO39" s="315"/>
      <c r="EP39" s="315"/>
      <c r="EQ39" s="315"/>
      <c r="ER39" s="315"/>
      <c r="ES39" s="315"/>
      <c r="ET39" s="315"/>
      <c r="EU39" s="315"/>
      <c r="EV39" s="315"/>
      <c r="EW39" s="315"/>
      <c r="EX39" s="315"/>
      <c r="EY39" s="315"/>
      <c r="EZ39" s="315"/>
      <c r="FA39" s="315"/>
      <c r="FB39" s="315"/>
      <c r="FC39" s="315"/>
      <c r="FD39" s="315"/>
      <c r="FE39" s="315"/>
      <c r="FF39" s="315"/>
      <c r="FG39" s="315"/>
      <c r="FH39" s="315"/>
      <c r="FI39" s="315"/>
      <c r="FJ39" s="315"/>
      <c r="FK39" s="315"/>
      <c r="FL39" s="315"/>
      <c r="FM39" s="315"/>
      <c r="FN39" s="315"/>
      <c r="FO39" s="315"/>
      <c r="FP39" s="315"/>
      <c r="FQ39" s="315"/>
      <c r="FR39" s="315"/>
      <c r="FS39" s="315"/>
      <c r="FT39" s="315"/>
      <c r="FU39" s="315"/>
      <c r="FV39" s="315"/>
      <c r="FW39" s="315"/>
      <c r="FX39" s="315"/>
      <c r="FY39" s="315"/>
      <c r="FZ39" s="315"/>
      <c r="GA39" s="315"/>
      <c r="GB39" s="315"/>
      <c r="GC39" s="315"/>
      <c r="GD39" s="315"/>
      <c r="GE39" s="315"/>
      <c r="GF39" s="315"/>
      <c r="GG39" s="315"/>
      <c r="GH39" s="315"/>
      <c r="GI39" s="315"/>
      <c r="GJ39" s="315"/>
      <c r="GK39" s="315"/>
      <c r="GL39" s="315"/>
      <c r="GM39" s="315"/>
      <c r="GN39" s="315"/>
      <c r="GO39" s="315"/>
      <c r="GP39" s="315"/>
      <c r="GQ39" s="315"/>
      <c r="GR39" s="315"/>
      <c r="GS39" s="315"/>
      <c r="GT39" s="315"/>
      <c r="GU39" s="315"/>
      <c r="GV39" s="315"/>
      <c r="GW39" s="315"/>
      <c r="GX39" s="315"/>
      <c r="GY39" s="315"/>
      <c r="GZ39" s="315"/>
      <c r="HA39" s="315"/>
      <c r="HB39" s="315"/>
      <c r="HC39" s="315"/>
      <c r="HD39" s="315"/>
      <c r="HE39" s="315"/>
      <c r="HF39" s="315"/>
      <c r="HG39" s="315"/>
      <c r="HH39" s="315"/>
      <c r="HI39" s="315"/>
    </row>
    <row r="40" spans="1:217" ht="110.1" customHeight="1" thickBot="1" x14ac:dyDescent="0.25">
      <c r="A40" s="313"/>
      <c r="B40" s="683"/>
      <c r="C40" s="654"/>
      <c r="D40" s="140" t="s">
        <v>267</v>
      </c>
      <c r="E40" s="141" t="s">
        <v>268</v>
      </c>
      <c r="F40" s="234" t="s">
        <v>522</v>
      </c>
      <c r="G40" s="142" t="s">
        <v>571</v>
      </c>
      <c r="H40" s="142" t="s">
        <v>501</v>
      </c>
      <c r="I40" s="233" t="s">
        <v>567</v>
      </c>
      <c r="J40" s="142" t="s">
        <v>288</v>
      </c>
      <c r="K40" s="142" t="s">
        <v>289</v>
      </c>
      <c r="L40" s="142" t="s">
        <v>376</v>
      </c>
      <c r="M40" s="142" t="s">
        <v>277</v>
      </c>
      <c r="N40" s="142" t="s">
        <v>502</v>
      </c>
      <c r="O40" s="142" t="s">
        <v>503</v>
      </c>
      <c r="P40" s="170">
        <v>2</v>
      </c>
      <c r="Q40" s="143">
        <v>3</v>
      </c>
      <c r="R40" s="170">
        <f t="shared" si="11"/>
        <v>6</v>
      </c>
      <c r="S40" s="171" t="str">
        <f t="shared" si="1"/>
        <v>Medio</v>
      </c>
      <c r="T40" s="144">
        <v>25</v>
      </c>
      <c r="U40" s="170">
        <f t="shared" si="2"/>
        <v>150</v>
      </c>
      <c r="V40" s="170" t="str">
        <f t="shared" si="10"/>
        <v>II</v>
      </c>
      <c r="W40" s="176" t="str">
        <f t="shared" si="4"/>
        <v>No Aceptable o Aceptable con Control Especifico</v>
      </c>
      <c r="X40" s="142"/>
      <c r="Y40" s="142"/>
      <c r="Z40" s="142"/>
      <c r="AA40" s="142" t="s">
        <v>376</v>
      </c>
      <c r="AB40" s="142" t="s">
        <v>294</v>
      </c>
      <c r="AC40" s="142" t="s">
        <v>277</v>
      </c>
      <c r="AD40" s="142" t="s">
        <v>277</v>
      </c>
      <c r="AE40" s="142" t="s">
        <v>277</v>
      </c>
      <c r="AF40" s="142" t="s">
        <v>504</v>
      </c>
      <c r="AG40" s="142" t="s">
        <v>277</v>
      </c>
      <c r="AH40" s="142"/>
      <c r="AI40" s="170"/>
      <c r="AJ40" s="143"/>
      <c r="AK40" s="146">
        <f t="shared" si="5"/>
        <v>0</v>
      </c>
      <c r="AL40" s="219">
        <f t="shared" si="6"/>
        <v>0</v>
      </c>
      <c r="AM40" s="147" t="str">
        <f t="shared" si="7"/>
        <v>IV</v>
      </c>
      <c r="AN40" s="176" t="str">
        <f t="shared" si="8"/>
        <v>Aceptable</v>
      </c>
      <c r="AO40" s="684"/>
      <c r="AP40" s="685"/>
      <c r="AQ40" s="315"/>
      <c r="AR40" s="315"/>
      <c r="AS40" s="315"/>
      <c r="AT40" s="315"/>
      <c r="AU40" s="315"/>
      <c r="AV40" s="315"/>
      <c r="AW40" s="315"/>
      <c r="AX40" s="315"/>
      <c r="AY40" s="315"/>
      <c r="AZ40" s="315"/>
      <c r="BA40" s="315"/>
      <c r="BB40" s="315"/>
      <c r="BC40" s="315"/>
      <c r="BD40" s="315"/>
      <c r="BE40" s="315"/>
      <c r="BF40" s="315"/>
      <c r="BG40" s="315"/>
      <c r="BH40" s="315"/>
      <c r="BI40" s="315"/>
      <c r="BJ40" s="315"/>
      <c r="BK40" s="315"/>
      <c r="BL40" s="315"/>
      <c r="BM40" s="315"/>
      <c r="BN40" s="315"/>
      <c r="BO40" s="315"/>
      <c r="BP40" s="315"/>
      <c r="BQ40" s="315"/>
      <c r="BR40" s="315"/>
      <c r="BS40" s="315"/>
      <c r="BT40" s="315"/>
      <c r="BU40" s="315"/>
      <c r="BV40" s="315"/>
      <c r="BW40" s="315"/>
      <c r="BX40" s="315"/>
      <c r="BY40" s="315"/>
      <c r="BZ40" s="315"/>
      <c r="CA40" s="315"/>
      <c r="CB40" s="315"/>
      <c r="CC40" s="315"/>
      <c r="CD40" s="315"/>
      <c r="CE40" s="315"/>
      <c r="CF40" s="315"/>
      <c r="CG40" s="315"/>
      <c r="CH40" s="315"/>
      <c r="CI40" s="315"/>
      <c r="CJ40" s="315"/>
      <c r="CK40" s="315"/>
      <c r="CL40" s="315"/>
      <c r="CM40" s="315"/>
      <c r="CN40" s="315"/>
      <c r="CO40" s="315"/>
      <c r="CP40" s="315"/>
      <c r="CQ40" s="315"/>
      <c r="CR40" s="315"/>
      <c r="CS40" s="315"/>
      <c r="CT40" s="315"/>
      <c r="CU40" s="315"/>
      <c r="CV40" s="315"/>
      <c r="CW40" s="315"/>
      <c r="CX40" s="315"/>
      <c r="CY40" s="315"/>
      <c r="CZ40" s="315"/>
      <c r="DA40" s="315"/>
      <c r="DB40" s="315"/>
      <c r="DC40" s="315"/>
      <c r="DD40" s="315"/>
      <c r="DE40" s="315"/>
      <c r="DF40" s="315"/>
      <c r="DG40" s="315"/>
      <c r="DH40" s="315"/>
      <c r="DI40" s="315"/>
      <c r="DJ40" s="315"/>
      <c r="DK40" s="315"/>
      <c r="DL40" s="315"/>
      <c r="DM40" s="315"/>
      <c r="DN40" s="315"/>
      <c r="DO40" s="315"/>
      <c r="DP40" s="315"/>
      <c r="DQ40" s="315"/>
      <c r="DR40" s="315"/>
      <c r="DS40" s="315"/>
      <c r="DT40" s="315"/>
      <c r="DU40" s="315"/>
      <c r="DV40" s="315"/>
      <c r="DW40" s="315"/>
      <c r="DX40" s="315"/>
      <c r="DY40" s="315"/>
      <c r="DZ40" s="315"/>
      <c r="EA40" s="315"/>
      <c r="EB40" s="315"/>
      <c r="EC40" s="315"/>
      <c r="ED40" s="315"/>
      <c r="EE40" s="315"/>
      <c r="EF40" s="315"/>
      <c r="EG40" s="315"/>
      <c r="EH40" s="315"/>
      <c r="EI40" s="315"/>
      <c r="EJ40" s="315"/>
      <c r="EK40" s="315"/>
      <c r="EL40" s="315"/>
      <c r="EM40" s="315"/>
      <c r="EN40" s="315"/>
      <c r="EO40" s="315"/>
      <c r="EP40" s="315"/>
      <c r="EQ40" s="315"/>
      <c r="ER40" s="315"/>
      <c r="ES40" s="315"/>
      <c r="ET40" s="315"/>
      <c r="EU40" s="315"/>
      <c r="EV40" s="315"/>
      <c r="EW40" s="315"/>
      <c r="EX40" s="315"/>
      <c r="EY40" s="315"/>
      <c r="EZ40" s="315"/>
      <c r="FA40" s="315"/>
      <c r="FB40" s="315"/>
      <c r="FC40" s="315"/>
      <c r="FD40" s="315"/>
      <c r="FE40" s="315"/>
      <c r="FF40" s="315"/>
      <c r="FG40" s="315"/>
      <c r="FH40" s="315"/>
      <c r="FI40" s="315"/>
      <c r="FJ40" s="315"/>
      <c r="FK40" s="315"/>
      <c r="FL40" s="315"/>
      <c r="FM40" s="315"/>
      <c r="FN40" s="315"/>
      <c r="FO40" s="315"/>
      <c r="FP40" s="315"/>
      <c r="FQ40" s="315"/>
      <c r="FR40" s="315"/>
      <c r="FS40" s="315"/>
      <c r="FT40" s="315"/>
      <c r="FU40" s="315"/>
      <c r="FV40" s="315"/>
      <c r="FW40" s="315"/>
      <c r="FX40" s="315"/>
      <c r="FY40" s="315"/>
      <c r="FZ40" s="315"/>
      <c r="GA40" s="315"/>
      <c r="GB40" s="315"/>
      <c r="GC40" s="315"/>
      <c r="GD40" s="315"/>
      <c r="GE40" s="315"/>
      <c r="GF40" s="315"/>
      <c r="GG40" s="315"/>
      <c r="GH40" s="315"/>
      <c r="GI40" s="315"/>
      <c r="GJ40" s="315"/>
      <c r="GK40" s="315"/>
      <c r="GL40" s="315"/>
      <c r="GM40" s="315"/>
      <c r="GN40" s="315"/>
      <c r="GO40" s="315"/>
      <c r="GP40" s="315"/>
      <c r="GQ40" s="315"/>
      <c r="GR40" s="315"/>
      <c r="GS40" s="315"/>
      <c r="GT40" s="315"/>
      <c r="GU40" s="315"/>
      <c r="GV40" s="315"/>
      <c r="GW40" s="315"/>
      <c r="GX40" s="315"/>
      <c r="GY40" s="315"/>
      <c r="GZ40" s="315"/>
      <c r="HA40" s="315"/>
      <c r="HB40" s="315"/>
      <c r="HC40" s="315"/>
      <c r="HD40" s="315"/>
      <c r="HE40" s="315"/>
      <c r="HF40" s="315"/>
      <c r="HG40" s="315"/>
      <c r="HH40" s="315"/>
      <c r="HI40" s="315"/>
    </row>
    <row r="41" spans="1:217" ht="110.1" customHeight="1" thickBot="1" x14ac:dyDescent="0.25">
      <c r="A41" s="313"/>
      <c r="B41" s="683"/>
      <c r="C41" s="654"/>
      <c r="D41" s="140" t="s">
        <v>267</v>
      </c>
      <c r="E41" s="141" t="s">
        <v>268</v>
      </c>
      <c r="F41" s="234" t="s">
        <v>522</v>
      </c>
      <c r="G41" s="142" t="s">
        <v>571</v>
      </c>
      <c r="H41" s="142" t="s">
        <v>495</v>
      </c>
      <c r="I41" s="233" t="s">
        <v>567</v>
      </c>
      <c r="J41" s="142" t="s">
        <v>328</v>
      </c>
      <c r="K41" s="142" t="s">
        <v>496</v>
      </c>
      <c r="L41" s="142" t="s">
        <v>562</v>
      </c>
      <c r="M41" s="142" t="s">
        <v>572</v>
      </c>
      <c r="N41" s="142" t="s">
        <v>573</v>
      </c>
      <c r="O41" s="142" t="s">
        <v>331</v>
      </c>
      <c r="P41" s="170">
        <v>2</v>
      </c>
      <c r="Q41" s="143">
        <v>3</v>
      </c>
      <c r="R41" s="170">
        <f t="shared" si="11"/>
        <v>6</v>
      </c>
      <c r="S41" s="171" t="str">
        <f t="shared" si="1"/>
        <v>Medio</v>
      </c>
      <c r="T41" s="144">
        <v>25</v>
      </c>
      <c r="U41" s="170">
        <f t="shared" si="2"/>
        <v>150</v>
      </c>
      <c r="V41" s="170" t="str">
        <f t="shared" si="10"/>
        <v>II</v>
      </c>
      <c r="W41" s="176" t="str">
        <f t="shared" si="4"/>
        <v>No Aceptable o Aceptable con Control Especifico</v>
      </c>
      <c r="X41" s="142"/>
      <c r="Y41" s="142"/>
      <c r="Z41" s="142"/>
      <c r="AA41" s="142" t="str">
        <f>L41</f>
        <v>Desordenes por trauma acumulativo a nivel de columna y miembros superiores.</v>
      </c>
      <c r="AB41" s="142" t="s">
        <v>332</v>
      </c>
      <c r="AC41" s="142" t="s">
        <v>277</v>
      </c>
      <c r="AD41" s="142" t="s">
        <v>277</v>
      </c>
      <c r="AE41" s="142" t="s">
        <v>499</v>
      </c>
      <c r="AF41" s="142" t="s">
        <v>500</v>
      </c>
      <c r="AG41" s="142" t="s">
        <v>277</v>
      </c>
      <c r="AH41" s="142"/>
      <c r="AI41" s="170"/>
      <c r="AJ41" s="143"/>
      <c r="AK41" s="146">
        <f t="shared" si="5"/>
        <v>0</v>
      </c>
      <c r="AL41" s="219">
        <f t="shared" si="6"/>
        <v>0</v>
      </c>
      <c r="AM41" s="147" t="str">
        <f t="shared" si="7"/>
        <v>IV</v>
      </c>
      <c r="AN41" s="176" t="str">
        <f t="shared" si="8"/>
        <v>Aceptable</v>
      </c>
      <c r="AO41" s="684"/>
      <c r="AP41" s="685"/>
      <c r="AQ41" s="315"/>
      <c r="AR41" s="315"/>
      <c r="AS41" s="315"/>
      <c r="AT41" s="315"/>
      <c r="AU41" s="315"/>
      <c r="AV41" s="315"/>
      <c r="AW41" s="315"/>
      <c r="AX41" s="315"/>
      <c r="AY41" s="315"/>
      <c r="AZ41" s="315"/>
      <c r="BA41" s="315"/>
      <c r="BB41" s="315"/>
      <c r="BC41" s="315"/>
      <c r="BD41" s="315"/>
      <c r="BE41" s="315"/>
      <c r="BF41" s="315"/>
      <c r="BG41" s="315"/>
      <c r="BH41" s="315"/>
      <c r="BI41" s="315"/>
      <c r="BJ41" s="315"/>
      <c r="BK41" s="315"/>
      <c r="BL41" s="315"/>
      <c r="BM41" s="315"/>
      <c r="BN41" s="315"/>
      <c r="BO41" s="315"/>
      <c r="BP41" s="315"/>
      <c r="BQ41" s="315"/>
      <c r="BR41" s="315"/>
      <c r="BS41" s="315"/>
      <c r="BT41" s="315"/>
      <c r="BU41" s="315"/>
      <c r="BV41" s="315"/>
      <c r="BW41" s="315"/>
      <c r="BX41" s="315"/>
      <c r="BY41" s="315"/>
      <c r="BZ41" s="315"/>
      <c r="CA41" s="315"/>
      <c r="CB41" s="315"/>
      <c r="CC41" s="315"/>
      <c r="CD41" s="315"/>
      <c r="CE41" s="315"/>
      <c r="CF41" s="315"/>
      <c r="CG41" s="315"/>
      <c r="CH41" s="315"/>
      <c r="CI41" s="315"/>
      <c r="CJ41" s="315"/>
      <c r="CK41" s="315"/>
      <c r="CL41" s="315"/>
      <c r="CM41" s="315"/>
      <c r="CN41" s="315"/>
      <c r="CO41" s="315"/>
      <c r="CP41" s="315"/>
      <c r="CQ41" s="315"/>
      <c r="CR41" s="315"/>
      <c r="CS41" s="315"/>
      <c r="CT41" s="315"/>
      <c r="CU41" s="315"/>
      <c r="CV41" s="315"/>
      <c r="CW41" s="315"/>
      <c r="CX41" s="315"/>
      <c r="CY41" s="315"/>
      <c r="CZ41" s="315"/>
      <c r="DA41" s="315"/>
      <c r="DB41" s="315"/>
      <c r="DC41" s="315"/>
      <c r="DD41" s="315"/>
      <c r="DE41" s="315"/>
      <c r="DF41" s="315"/>
      <c r="DG41" s="315"/>
      <c r="DH41" s="315"/>
      <c r="DI41" s="315"/>
      <c r="DJ41" s="315"/>
      <c r="DK41" s="315"/>
      <c r="DL41" s="315"/>
      <c r="DM41" s="315"/>
      <c r="DN41" s="315"/>
      <c r="DO41" s="315"/>
      <c r="DP41" s="315"/>
      <c r="DQ41" s="315"/>
      <c r="DR41" s="315"/>
      <c r="DS41" s="315"/>
      <c r="DT41" s="315"/>
      <c r="DU41" s="315"/>
      <c r="DV41" s="315"/>
      <c r="DW41" s="315"/>
      <c r="DX41" s="315"/>
      <c r="DY41" s="315"/>
      <c r="DZ41" s="315"/>
      <c r="EA41" s="315"/>
      <c r="EB41" s="315"/>
      <c r="EC41" s="315"/>
      <c r="ED41" s="315"/>
      <c r="EE41" s="315"/>
      <c r="EF41" s="315"/>
      <c r="EG41" s="315"/>
      <c r="EH41" s="315"/>
      <c r="EI41" s="315"/>
      <c r="EJ41" s="315"/>
      <c r="EK41" s="315"/>
      <c r="EL41" s="315"/>
      <c r="EM41" s="315"/>
      <c r="EN41" s="315"/>
      <c r="EO41" s="315"/>
      <c r="EP41" s="315"/>
      <c r="EQ41" s="315"/>
      <c r="ER41" s="315"/>
      <c r="ES41" s="315"/>
      <c r="ET41" s="315"/>
      <c r="EU41" s="315"/>
      <c r="EV41" s="315"/>
      <c r="EW41" s="315"/>
      <c r="EX41" s="315"/>
      <c r="EY41" s="315"/>
      <c r="EZ41" s="315"/>
      <c r="FA41" s="315"/>
      <c r="FB41" s="315"/>
      <c r="FC41" s="315"/>
      <c r="FD41" s="315"/>
      <c r="FE41" s="315"/>
      <c r="FF41" s="315"/>
      <c r="FG41" s="315"/>
      <c r="FH41" s="315"/>
      <c r="FI41" s="315"/>
      <c r="FJ41" s="315"/>
      <c r="FK41" s="315"/>
      <c r="FL41" s="315"/>
      <c r="FM41" s="315"/>
      <c r="FN41" s="315"/>
      <c r="FO41" s="315"/>
      <c r="FP41" s="315"/>
      <c r="FQ41" s="315"/>
      <c r="FR41" s="315"/>
      <c r="FS41" s="315"/>
      <c r="FT41" s="315"/>
      <c r="FU41" s="315"/>
      <c r="FV41" s="315"/>
      <c r="FW41" s="315"/>
      <c r="FX41" s="315"/>
      <c r="FY41" s="315"/>
      <c r="FZ41" s="315"/>
      <c r="GA41" s="315"/>
      <c r="GB41" s="315"/>
      <c r="GC41" s="315"/>
      <c r="GD41" s="315"/>
      <c r="GE41" s="315"/>
      <c r="GF41" s="315"/>
      <c r="GG41" s="315"/>
      <c r="GH41" s="315"/>
      <c r="GI41" s="315"/>
      <c r="GJ41" s="315"/>
      <c r="GK41" s="315"/>
      <c r="GL41" s="315"/>
      <c r="GM41" s="315"/>
      <c r="GN41" s="315"/>
      <c r="GO41" s="315"/>
      <c r="GP41" s="315"/>
      <c r="GQ41" s="315"/>
      <c r="GR41" s="315"/>
      <c r="GS41" s="315"/>
      <c r="GT41" s="315"/>
      <c r="GU41" s="315"/>
      <c r="GV41" s="315"/>
      <c r="GW41" s="315"/>
      <c r="GX41" s="315"/>
      <c r="GY41" s="315"/>
      <c r="GZ41" s="315"/>
      <c r="HA41" s="315"/>
      <c r="HB41" s="315"/>
      <c r="HC41" s="315"/>
      <c r="HD41" s="315"/>
      <c r="HE41" s="315"/>
      <c r="HF41" s="315"/>
      <c r="HG41" s="315"/>
      <c r="HH41" s="315"/>
      <c r="HI41" s="315"/>
    </row>
    <row r="42" spans="1:217" ht="110.1" customHeight="1" thickBot="1" x14ac:dyDescent="0.25">
      <c r="A42" s="313"/>
      <c r="B42" s="683"/>
      <c r="C42" s="654"/>
      <c r="D42" s="140" t="s">
        <v>267</v>
      </c>
      <c r="E42" s="141" t="s">
        <v>268</v>
      </c>
      <c r="F42" s="234" t="s">
        <v>522</v>
      </c>
      <c r="G42" s="142" t="s">
        <v>485</v>
      </c>
      <c r="H42" s="142" t="s">
        <v>311</v>
      </c>
      <c r="I42" s="233" t="s">
        <v>567</v>
      </c>
      <c r="J42" s="142" t="s">
        <v>299</v>
      </c>
      <c r="K42" s="142" t="s">
        <v>19</v>
      </c>
      <c r="L42" s="142" t="s">
        <v>486</v>
      </c>
      <c r="M42" s="142" t="s">
        <v>277</v>
      </c>
      <c r="N42" s="142" t="s">
        <v>277</v>
      </c>
      <c r="O42" s="142" t="s">
        <v>313</v>
      </c>
      <c r="P42" s="170">
        <v>6</v>
      </c>
      <c r="Q42" s="143">
        <v>4</v>
      </c>
      <c r="R42" s="170">
        <f t="shared" si="11"/>
        <v>24</v>
      </c>
      <c r="S42" s="171" t="str">
        <f t="shared" si="1"/>
        <v>MuyAlto</v>
      </c>
      <c r="T42" s="144">
        <v>25</v>
      </c>
      <c r="U42" s="170">
        <f t="shared" si="2"/>
        <v>600</v>
      </c>
      <c r="V42" s="170" t="str">
        <f t="shared" si="10"/>
        <v>I</v>
      </c>
      <c r="W42" s="176" t="str">
        <f t="shared" si="4"/>
        <v>NO Aceptable</v>
      </c>
      <c r="X42" s="142"/>
      <c r="Y42" s="142"/>
      <c r="Z42" s="142"/>
      <c r="AA42" s="142" t="str">
        <f>L42</f>
        <v xml:space="preserve">Trasmicion del virus de hepatitis B(VHB),virus de la hepatitis C (VHC),Virus de Inmunodeficiencia Humana (VIH),Virus de la rabia.
</v>
      </c>
      <c r="AB42" s="142" t="s">
        <v>314</v>
      </c>
      <c r="AC42" s="142" t="s">
        <v>277</v>
      </c>
      <c r="AD42" s="142" t="s">
        <v>277</v>
      </c>
      <c r="AE42" s="142" t="s">
        <v>487</v>
      </c>
      <c r="AF42" s="142" t="s">
        <v>488</v>
      </c>
      <c r="AG42" s="142" t="s">
        <v>317</v>
      </c>
      <c r="AH42" s="142"/>
      <c r="AI42" s="170"/>
      <c r="AJ42" s="143"/>
      <c r="AK42" s="146">
        <f t="shared" si="5"/>
        <v>0</v>
      </c>
      <c r="AL42" s="219">
        <f t="shared" si="6"/>
        <v>0</v>
      </c>
      <c r="AM42" s="147" t="str">
        <f t="shared" si="7"/>
        <v>IV</v>
      </c>
      <c r="AN42" s="176" t="str">
        <f t="shared" si="8"/>
        <v>Aceptable</v>
      </c>
      <c r="AO42" s="684"/>
      <c r="AP42" s="685"/>
      <c r="AQ42" s="315"/>
      <c r="AR42" s="315"/>
      <c r="AS42" s="315"/>
      <c r="AT42" s="315"/>
      <c r="AU42" s="315"/>
      <c r="AV42" s="315"/>
      <c r="AW42" s="315"/>
      <c r="AX42" s="315"/>
      <c r="AY42" s="315"/>
      <c r="AZ42" s="315"/>
      <c r="BA42" s="315"/>
      <c r="BB42" s="315"/>
      <c r="BC42" s="315"/>
      <c r="BD42" s="315"/>
      <c r="BE42" s="315"/>
      <c r="BF42" s="315"/>
      <c r="BG42" s="315"/>
      <c r="BH42" s="315"/>
      <c r="BI42" s="315"/>
      <c r="BJ42" s="315"/>
      <c r="BK42" s="315"/>
      <c r="BL42" s="315"/>
      <c r="BM42" s="315"/>
      <c r="BN42" s="315"/>
      <c r="BO42" s="315"/>
      <c r="BP42" s="315"/>
      <c r="BQ42" s="315"/>
      <c r="BR42" s="315"/>
      <c r="BS42" s="315"/>
      <c r="BT42" s="315"/>
      <c r="BU42" s="315"/>
      <c r="BV42" s="315"/>
      <c r="BW42" s="315"/>
      <c r="BX42" s="315"/>
      <c r="BY42" s="315"/>
      <c r="BZ42" s="315"/>
      <c r="CA42" s="315"/>
      <c r="CB42" s="315"/>
      <c r="CC42" s="315"/>
      <c r="CD42" s="315"/>
      <c r="CE42" s="315"/>
      <c r="CF42" s="315"/>
      <c r="CG42" s="315"/>
      <c r="CH42" s="315"/>
      <c r="CI42" s="315"/>
      <c r="CJ42" s="315"/>
      <c r="CK42" s="315"/>
      <c r="CL42" s="315"/>
      <c r="CM42" s="315"/>
      <c r="CN42" s="315"/>
      <c r="CO42" s="315"/>
      <c r="CP42" s="315"/>
      <c r="CQ42" s="315"/>
      <c r="CR42" s="315"/>
      <c r="CS42" s="315"/>
      <c r="CT42" s="315"/>
      <c r="CU42" s="315"/>
      <c r="CV42" s="315"/>
      <c r="CW42" s="315"/>
      <c r="CX42" s="315"/>
      <c r="CY42" s="315"/>
      <c r="CZ42" s="315"/>
      <c r="DA42" s="315"/>
      <c r="DB42" s="315"/>
      <c r="DC42" s="315"/>
      <c r="DD42" s="315"/>
      <c r="DE42" s="315"/>
      <c r="DF42" s="315"/>
      <c r="DG42" s="315"/>
      <c r="DH42" s="315"/>
      <c r="DI42" s="315"/>
      <c r="DJ42" s="315"/>
      <c r="DK42" s="315"/>
      <c r="DL42" s="315"/>
      <c r="DM42" s="315"/>
      <c r="DN42" s="315"/>
      <c r="DO42" s="315"/>
      <c r="DP42" s="315"/>
      <c r="DQ42" s="315"/>
      <c r="DR42" s="315"/>
      <c r="DS42" s="315"/>
      <c r="DT42" s="315"/>
      <c r="DU42" s="315"/>
      <c r="DV42" s="315"/>
      <c r="DW42" s="315"/>
      <c r="DX42" s="315"/>
      <c r="DY42" s="315"/>
      <c r="DZ42" s="315"/>
      <c r="EA42" s="315"/>
      <c r="EB42" s="315"/>
      <c r="EC42" s="315"/>
      <c r="ED42" s="315"/>
      <c r="EE42" s="315"/>
      <c r="EF42" s="315"/>
      <c r="EG42" s="315"/>
      <c r="EH42" s="315"/>
      <c r="EI42" s="315"/>
      <c r="EJ42" s="315"/>
      <c r="EK42" s="315"/>
      <c r="EL42" s="315"/>
      <c r="EM42" s="315"/>
      <c r="EN42" s="315"/>
      <c r="EO42" s="315"/>
      <c r="EP42" s="315"/>
      <c r="EQ42" s="315"/>
      <c r="ER42" s="315"/>
      <c r="ES42" s="315"/>
      <c r="ET42" s="315"/>
      <c r="EU42" s="315"/>
      <c r="EV42" s="315"/>
      <c r="EW42" s="315"/>
      <c r="EX42" s="315"/>
      <c r="EY42" s="315"/>
      <c r="EZ42" s="315"/>
      <c r="FA42" s="315"/>
      <c r="FB42" s="315"/>
      <c r="FC42" s="315"/>
      <c r="FD42" s="315"/>
      <c r="FE42" s="315"/>
      <c r="FF42" s="315"/>
      <c r="FG42" s="315"/>
      <c r="FH42" s="315"/>
      <c r="FI42" s="315"/>
      <c r="FJ42" s="315"/>
      <c r="FK42" s="315"/>
      <c r="FL42" s="315"/>
      <c r="FM42" s="315"/>
      <c r="FN42" s="315"/>
      <c r="FO42" s="315"/>
      <c r="FP42" s="315"/>
      <c r="FQ42" s="315"/>
      <c r="FR42" s="315"/>
      <c r="FS42" s="315"/>
      <c r="FT42" s="315"/>
      <c r="FU42" s="315"/>
      <c r="FV42" s="315"/>
      <c r="FW42" s="315"/>
      <c r="FX42" s="315"/>
      <c r="FY42" s="315"/>
      <c r="FZ42" s="315"/>
      <c r="GA42" s="315"/>
      <c r="GB42" s="315"/>
      <c r="GC42" s="315"/>
      <c r="GD42" s="315"/>
      <c r="GE42" s="315"/>
      <c r="GF42" s="315"/>
      <c r="GG42" s="315"/>
      <c r="GH42" s="315"/>
      <c r="GI42" s="315"/>
      <c r="GJ42" s="315"/>
      <c r="GK42" s="315"/>
      <c r="GL42" s="315"/>
      <c r="GM42" s="315"/>
      <c r="GN42" s="315"/>
      <c r="GO42" s="315"/>
      <c r="GP42" s="315"/>
      <c r="GQ42" s="315"/>
      <c r="GR42" s="315"/>
      <c r="GS42" s="315"/>
      <c r="GT42" s="315"/>
      <c r="GU42" s="315"/>
      <c r="GV42" s="315"/>
      <c r="GW42" s="315"/>
      <c r="GX42" s="315"/>
      <c r="GY42" s="315"/>
      <c r="GZ42" s="315"/>
      <c r="HA42" s="315"/>
      <c r="HB42" s="315"/>
      <c r="HC42" s="315"/>
      <c r="HD42" s="315"/>
      <c r="HE42" s="315"/>
      <c r="HF42" s="315"/>
      <c r="HG42" s="315"/>
      <c r="HH42" s="315"/>
      <c r="HI42" s="315"/>
    </row>
    <row r="43" spans="1:217" ht="110.1" customHeight="1" thickBot="1" x14ac:dyDescent="0.25">
      <c r="A43" s="313"/>
      <c r="B43" s="683"/>
      <c r="C43" s="654"/>
      <c r="D43" s="140" t="s">
        <v>267</v>
      </c>
      <c r="E43" s="141" t="s">
        <v>268</v>
      </c>
      <c r="F43" s="234" t="s">
        <v>522</v>
      </c>
      <c r="G43" s="142" t="s">
        <v>485</v>
      </c>
      <c r="H43" s="142" t="s">
        <v>536</v>
      </c>
      <c r="I43" s="233" t="s">
        <v>567</v>
      </c>
      <c r="J43" s="142" t="s">
        <v>299</v>
      </c>
      <c r="K43" s="142" t="s">
        <v>47</v>
      </c>
      <c r="L43" s="142" t="s">
        <v>535</v>
      </c>
      <c r="M43" s="142" t="s">
        <v>277</v>
      </c>
      <c r="N43" s="142" t="s">
        <v>277</v>
      </c>
      <c r="O43" s="142" t="s">
        <v>313</v>
      </c>
      <c r="P43" s="170">
        <v>2</v>
      </c>
      <c r="Q43" s="143">
        <v>2</v>
      </c>
      <c r="R43" s="170">
        <f t="shared" si="11"/>
        <v>4</v>
      </c>
      <c r="S43" s="171" t="str">
        <f t="shared" si="1"/>
        <v>Bajo</v>
      </c>
      <c r="T43" s="144">
        <v>10</v>
      </c>
      <c r="U43" s="170">
        <f t="shared" si="2"/>
        <v>40</v>
      </c>
      <c r="V43" s="170" t="str">
        <f t="shared" si="10"/>
        <v>III</v>
      </c>
      <c r="W43" s="176" t="str">
        <f t="shared" si="4"/>
        <v>Mejorable</v>
      </c>
      <c r="X43" s="142"/>
      <c r="Y43" s="142"/>
      <c r="Z43" s="142"/>
      <c r="AA43" s="142" t="str">
        <f>L43</f>
        <v>Las enfermedades más importantes transmitidas  son dermatitis, intestinales e infecciones oculares.</v>
      </c>
      <c r="AB43" s="142" t="s">
        <v>314</v>
      </c>
      <c r="AC43" s="142" t="s">
        <v>277</v>
      </c>
      <c r="AD43" s="142" t="s">
        <v>277</v>
      </c>
      <c r="AE43" s="142" t="s">
        <v>537</v>
      </c>
      <c r="AF43" s="142" t="s">
        <v>538</v>
      </c>
      <c r="AG43" s="142" t="s">
        <v>539</v>
      </c>
      <c r="AH43" s="142"/>
      <c r="AI43" s="170"/>
      <c r="AJ43" s="143"/>
      <c r="AK43" s="146">
        <f t="shared" si="5"/>
        <v>0</v>
      </c>
      <c r="AL43" s="219">
        <f t="shared" si="6"/>
        <v>0</v>
      </c>
      <c r="AM43" s="147" t="str">
        <f t="shared" si="7"/>
        <v>IV</v>
      </c>
      <c r="AN43" s="176" t="str">
        <f t="shared" si="8"/>
        <v>Aceptable</v>
      </c>
      <c r="AO43" s="684"/>
      <c r="AP43" s="685"/>
      <c r="AQ43" s="315"/>
      <c r="AR43" s="315"/>
      <c r="AS43" s="315"/>
      <c r="AT43" s="315"/>
      <c r="AU43" s="315"/>
      <c r="AV43" s="315"/>
      <c r="AW43" s="315"/>
      <c r="AX43" s="315"/>
      <c r="AY43" s="315"/>
      <c r="AZ43" s="315"/>
      <c r="BA43" s="315"/>
      <c r="BB43" s="315"/>
      <c r="BC43" s="315"/>
      <c r="BD43" s="315"/>
      <c r="BE43" s="315"/>
      <c r="BF43" s="315"/>
      <c r="BG43" s="315"/>
      <c r="BH43" s="315"/>
      <c r="BI43" s="315"/>
      <c r="BJ43" s="315"/>
      <c r="BK43" s="315"/>
      <c r="BL43" s="315"/>
      <c r="BM43" s="315"/>
      <c r="BN43" s="315"/>
      <c r="BO43" s="315"/>
      <c r="BP43" s="315"/>
      <c r="BQ43" s="315"/>
      <c r="BR43" s="315"/>
      <c r="BS43" s="315"/>
      <c r="BT43" s="315"/>
      <c r="BU43" s="315"/>
      <c r="BV43" s="315"/>
      <c r="BW43" s="315"/>
      <c r="BX43" s="315"/>
      <c r="BY43" s="315"/>
      <c r="BZ43" s="315"/>
      <c r="CA43" s="315"/>
      <c r="CB43" s="315"/>
      <c r="CC43" s="315"/>
      <c r="CD43" s="315"/>
      <c r="CE43" s="315"/>
      <c r="CF43" s="315"/>
      <c r="CG43" s="315"/>
      <c r="CH43" s="315"/>
      <c r="CI43" s="315"/>
      <c r="CJ43" s="315"/>
      <c r="CK43" s="315"/>
      <c r="CL43" s="315"/>
      <c r="CM43" s="315"/>
      <c r="CN43" s="315"/>
      <c r="CO43" s="315"/>
      <c r="CP43" s="315"/>
      <c r="CQ43" s="315"/>
      <c r="CR43" s="315"/>
      <c r="CS43" s="315"/>
      <c r="CT43" s="315"/>
      <c r="CU43" s="315"/>
      <c r="CV43" s="315"/>
      <c r="CW43" s="315"/>
      <c r="CX43" s="315"/>
      <c r="CY43" s="315"/>
      <c r="CZ43" s="315"/>
      <c r="DA43" s="315"/>
      <c r="DB43" s="315"/>
      <c r="DC43" s="315"/>
      <c r="DD43" s="315"/>
      <c r="DE43" s="315"/>
      <c r="DF43" s="315"/>
      <c r="DG43" s="315"/>
      <c r="DH43" s="315"/>
      <c r="DI43" s="315"/>
      <c r="DJ43" s="315"/>
      <c r="DK43" s="315"/>
      <c r="DL43" s="315"/>
      <c r="DM43" s="315"/>
      <c r="DN43" s="315"/>
      <c r="DO43" s="315"/>
      <c r="DP43" s="315"/>
      <c r="DQ43" s="315"/>
      <c r="DR43" s="315"/>
      <c r="DS43" s="315"/>
      <c r="DT43" s="315"/>
      <c r="DU43" s="315"/>
      <c r="DV43" s="315"/>
      <c r="DW43" s="315"/>
      <c r="DX43" s="315"/>
      <c r="DY43" s="315"/>
      <c r="DZ43" s="315"/>
      <c r="EA43" s="315"/>
      <c r="EB43" s="315"/>
      <c r="EC43" s="315"/>
      <c r="ED43" s="315"/>
      <c r="EE43" s="315"/>
      <c r="EF43" s="315"/>
      <c r="EG43" s="315"/>
      <c r="EH43" s="315"/>
      <c r="EI43" s="315"/>
      <c r="EJ43" s="315"/>
      <c r="EK43" s="315"/>
      <c r="EL43" s="315"/>
      <c r="EM43" s="315"/>
      <c r="EN43" s="315"/>
      <c r="EO43" s="315"/>
      <c r="EP43" s="315"/>
      <c r="EQ43" s="315"/>
      <c r="ER43" s="315"/>
      <c r="ES43" s="315"/>
      <c r="ET43" s="315"/>
      <c r="EU43" s="315"/>
      <c r="EV43" s="315"/>
      <c r="EW43" s="315"/>
      <c r="EX43" s="315"/>
      <c r="EY43" s="315"/>
      <c r="EZ43" s="315"/>
      <c r="FA43" s="315"/>
      <c r="FB43" s="315"/>
      <c r="FC43" s="315"/>
      <c r="FD43" s="315"/>
      <c r="FE43" s="315"/>
      <c r="FF43" s="315"/>
      <c r="FG43" s="315"/>
      <c r="FH43" s="315"/>
      <c r="FI43" s="315"/>
      <c r="FJ43" s="315"/>
      <c r="FK43" s="315"/>
      <c r="FL43" s="315"/>
      <c r="FM43" s="315"/>
      <c r="FN43" s="315"/>
      <c r="FO43" s="315"/>
      <c r="FP43" s="315"/>
      <c r="FQ43" s="315"/>
      <c r="FR43" s="315"/>
      <c r="FS43" s="315"/>
      <c r="FT43" s="315"/>
      <c r="FU43" s="315"/>
      <c r="FV43" s="315"/>
      <c r="FW43" s="315"/>
      <c r="FX43" s="315"/>
      <c r="FY43" s="315"/>
      <c r="FZ43" s="315"/>
      <c r="GA43" s="315"/>
      <c r="GB43" s="315"/>
      <c r="GC43" s="315"/>
      <c r="GD43" s="315"/>
      <c r="GE43" s="315"/>
      <c r="GF43" s="315"/>
      <c r="GG43" s="315"/>
      <c r="GH43" s="315"/>
      <c r="GI43" s="315"/>
      <c r="GJ43" s="315"/>
      <c r="GK43" s="315"/>
      <c r="GL43" s="315"/>
      <c r="GM43" s="315"/>
      <c r="GN43" s="315"/>
      <c r="GO43" s="315"/>
      <c r="GP43" s="315"/>
      <c r="GQ43" s="315"/>
      <c r="GR43" s="315"/>
      <c r="GS43" s="315"/>
      <c r="GT43" s="315"/>
      <c r="GU43" s="315"/>
      <c r="GV43" s="315"/>
      <c r="GW43" s="315"/>
      <c r="GX43" s="315"/>
      <c r="GY43" s="315"/>
      <c r="GZ43" s="315"/>
      <c r="HA43" s="315"/>
      <c r="HB43" s="315"/>
      <c r="HC43" s="315"/>
      <c r="HD43" s="315"/>
      <c r="HE43" s="315"/>
      <c r="HF43" s="315"/>
      <c r="HG43" s="315"/>
      <c r="HH43" s="315"/>
      <c r="HI43" s="315"/>
    </row>
    <row r="44" spans="1:217" ht="110.1" customHeight="1" thickBot="1" x14ac:dyDescent="0.25">
      <c r="A44" s="313"/>
      <c r="B44" s="683"/>
      <c r="C44" s="654"/>
      <c r="D44" s="140" t="s">
        <v>267</v>
      </c>
      <c r="E44" s="141" t="s">
        <v>268</v>
      </c>
      <c r="F44" s="234" t="s">
        <v>522</v>
      </c>
      <c r="G44" s="142" t="s">
        <v>485</v>
      </c>
      <c r="H44" s="142" t="s">
        <v>490</v>
      </c>
      <c r="I44" s="233" t="s">
        <v>567</v>
      </c>
      <c r="J44" s="142" t="s">
        <v>299</v>
      </c>
      <c r="K44" s="142" t="s">
        <v>26</v>
      </c>
      <c r="L44" s="142" t="s">
        <v>321</v>
      </c>
      <c r="M44" s="142" t="s">
        <v>277</v>
      </c>
      <c r="N44" s="142" t="s">
        <v>277</v>
      </c>
      <c r="O44" s="142" t="s">
        <v>313</v>
      </c>
      <c r="P44" s="170">
        <v>6</v>
      </c>
      <c r="Q44" s="143">
        <v>4</v>
      </c>
      <c r="R44" s="170">
        <f t="shared" si="11"/>
        <v>24</v>
      </c>
      <c r="S44" s="171" t="str">
        <f t="shared" si="1"/>
        <v>MuyAlto</v>
      </c>
      <c r="T44" s="144">
        <v>25</v>
      </c>
      <c r="U44" s="170">
        <f t="shared" si="2"/>
        <v>600</v>
      </c>
      <c r="V44" s="170" t="str">
        <f t="shared" si="10"/>
        <v>I</v>
      </c>
      <c r="W44" s="176" t="str">
        <f t="shared" si="4"/>
        <v>NO Aceptable</v>
      </c>
      <c r="X44" s="142"/>
      <c r="Y44" s="142"/>
      <c r="Z44" s="142"/>
      <c r="AA44" s="142" t="str">
        <f>L44</f>
        <v>Trasmision de  enfermedades infectocontagiosas (meningitis, neumonía,faringitis, fiebre reumática,forúnculos, osteomelitis ,Tétano, gangrena, difteria,ETC) , alteraciones en los diferentes  sistemas.</v>
      </c>
      <c r="AB44" s="142" t="s">
        <v>314</v>
      </c>
      <c r="AC44" s="142" t="s">
        <v>277</v>
      </c>
      <c r="AD44" s="142" t="s">
        <v>277</v>
      </c>
      <c r="AE44" s="142" t="s">
        <v>540</v>
      </c>
      <c r="AF44" s="142" t="s">
        <v>492</v>
      </c>
      <c r="AG44" s="142" t="s">
        <v>323</v>
      </c>
      <c r="AH44" s="142"/>
      <c r="AI44" s="170"/>
      <c r="AJ44" s="143"/>
      <c r="AK44" s="146">
        <f t="shared" si="5"/>
        <v>0</v>
      </c>
      <c r="AL44" s="219">
        <f t="shared" si="6"/>
        <v>0</v>
      </c>
      <c r="AM44" s="147" t="str">
        <f t="shared" si="7"/>
        <v>IV</v>
      </c>
      <c r="AN44" s="176" t="str">
        <f t="shared" si="8"/>
        <v>Aceptable</v>
      </c>
      <c r="AO44" s="684"/>
      <c r="AP44" s="685"/>
      <c r="AQ44" s="315"/>
      <c r="AR44" s="315"/>
      <c r="AS44" s="315"/>
      <c r="AT44" s="315"/>
      <c r="AU44" s="315"/>
      <c r="AV44" s="315"/>
      <c r="AW44" s="315"/>
      <c r="AX44" s="315"/>
      <c r="AY44" s="315"/>
      <c r="AZ44" s="315"/>
      <c r="BA44" s="315"/>
      <c r="BB44" s="315"/>
      <c r="BC44" s="315"/>
      <c r="BD44" s="315"/>
      <c r="BE44" s="315"/>
      <c r="BF44" s="315"/>
      <c r="BG44" s="315"/>
      <c r="BH44" s="315"/>
      <c r="BI44" s="315"/>
      <c r="BJ44" s="315"/>
      <c r="BK44" s="315"/>
      <c r="BL44" s="315"/>
      <c r="BM44" s="315"/>
      <c r="BN44" s="315"/>
      <c r="BO44" s="315"/>
      <c r="BP44" s="315"/>
      <c r="BQ44" s="315"/>
      <c r="BR44" s="315"/>
      <c r="BS44" s="315"/>
      <c r="BT44" s="315"/>
      <c r="BU44" s="315"/>
      <c r="BV44" s="315"/>
      <c r="BW44" s="315"/>
      <c r="BX44" s="315"/>
      <c r="BY44" s="315"/>
      <c r="BZ44" s="315"/>
      <c r="CA44" s="315"/>
      <c r="CB44" s="315"/>
      <c r="CC44" s="315"/>
      <c r="CD44" s="315"/>
      <c r="CE44" s="315"/>
      <c r="CF44" s="315"/>
      <c r="CG44" s="315"/>
      <c r="CH44" s="315"/>
      <c r="CI44" s="315"/>
      <c r="CJ44" s="315"/>
      <c r="CK44" s="315"/>
      <c r="CL44" s="315"/>
      <c r="CM44" s="315"/>
      <c r="CN44" s="315"/>
      <c r="CO44" s="315"/>
      <c r="CP44" s="315"/>
      <c r="CQ44" s="315"/>
      <c r="CR44" s="315"/>
      <c r="CS44" s="315"/>
      <c r="CT44" s="315"/>
      <c r="CU44" s="315"/>
      <c r="CV44" s="315"/>
      <c r="CW44" s="315"/>
      <c r="CX44" s="315"/>
      <c r="CY44" s="315"/>
      <c r="CZ44" s="315"/>
      <c r="DA44" s="315"/>
      <c r="DB44" s="315"/>
      <c r="DC44" s="315"/>
      <c r="DD44" s="315"/>
      <c r="DE44" s="315"/>
      <c r="DF44" s="315"/>
      <c r="DG44" s="315"/>
      <c r="DH44" s="315"/>
      <c r="DI44" s="315"/>
      <c r="DJ44" s="315"/>
      <c r="DK44" s="315"/>
      <c r="DL44" s="315"/>
      <c r="DM44" s="315"/>
      <c r="DN44" s="315"/>
      <c r="DO44" s="315"/>
      <c r="DP44" s="315"/>
      <c r="DQ44" s="315"/>
      <c r="DR44" s="315"/>
      <c r="DS44" s="315"/>
      <c r="DT44" s="315"/>
      <c r="DU44" s="315"/>
      <c r="DV44" s="315"/>
      <c r="DW44" s="315"/>
      <c r="DX44" s="315"/>
      <c r="DY44" s="315"/>
      <c r="DZ44" s="315"/>
      <c r="EA44" s="315"/>
      <c r="EB44" s="315"/>
      <c r="EC44" s="315"/>
      <c r="ED44" s="315"/>
      <c r="EE44" s="315"/>
      <c r="EF44" s="315"/>
      <c r="EG44" s="315"/>
      <c r="EH44" s="315"/>
      <c r="EI44" s="315"/>
      <c r="EJ44" s="315"/>
      <c r="EK44" s="315"/>
      <c r="EL44" s="315"/>
      <c r="EM44" s="315"/>
      <c r="EN44" s="315"/>
      <c r="EO44" s="315"/>
      <c r="EP44" s="315"/>
      <c r="EQ44" s="315"/>
      <c r="ER44" s="315"/>
      <c r="ES44" s="315"/>
      <c r="ET44" s="315"/>
      <c r="EU44" s="315"/>
      <c r="EV44" s="315"/>
      <c r="EW44" s="315"/>
      <c r="EX44" s="315"/>
      <c r="EY44" s="315"/>
      <c r="EZ44" s="315"/>
      <c r="FA44" s="315"/>
      <c r="FB44" s="315"/>
      <c r="FC44" s="315"/>
      <c r="FD44" s="315"/>
      <c r="FE44" s="315"/>
      <c r="FF44" s="315"/>
      <c r="FG44" s="315"/>
      <c r="FH44" s="315"/>
      <c r="FI44" s="315"/>
      <c r="FJ44" s="315"/>
      <c r="FK44" s="315"/>
      <c r="FL44" s="315"/>
      <c r="FM44" s="315"/>
      <c r="FN44" s="315"/>
      <c r="FO44" s="315"/>
      <c r="FP44" s="315"/>
      <c r="FQ44" s="315"/>
      <c r="FR44" s="315"/>
      <c r="FS44" s="315"/>
      <c r="FT44" s="315"/>
      <c r="FU44" s="315"/>
      <c r="FV44" s="315"/>
      <c r="FW44" s="315"/>
      <c r="FX44" s="315"/>
      <c r="FY44" s="315"/>
      <c r="FZ44" s="315"/>
      <c r="GA44" s="315"/>
      <c r="GB44" s="315"/>
      <c r="GC44" s="315"/>
      <c r="GD44" s="315"/>
      <c r="GE44" s="315"/>
      <c r="GF44" s="315"/>
      <c r="GG44" s="315"/>
      <c r="GH44" s="315"/>
      <c r="GI44" s="315"/>
      <c r="GJ44" s="315"/>
      <c r="GK44" s="315"/>
      <c r="GL44" s="315"/>
      <c r="GM44" s="315"/>
      <c r="GN44" s="315"/>
      <c r="GO44" s="315"/>
      <c r="GP44" s="315"/>
      <c r="GQ44" s="315"/>
      <c r="GR44" s="315"/>
      <c r="GS44" s="315"/>
      <c r="GT44" s="315"/>
      <c r="GU44" s="315"/>
      <c r="GV44" s="315"/>
      <c r="GW44" s="315"/>
      <c r="GX44" s="315"/>
      <c r="GY44" s="315"/>
      <c r="GZ44" s="315"/>
      <c r="HA44" s="315"/>
      <c r="HB44" s="315"/>
      <c r="HC44" s="315"/>
      <c r="HD44" s="315"/>
      <c r="HE44" s="315"/>
      <c r="HF44" s="315"/>
      <c r="HG44" s="315"/>
      <c r="HH44" s="315"/>
      <c r="HI44" s="315"/>
    </row>
    <row r="45" spans="1:217" ht="110.1" customHeight="1" thickBot="1" x14ac:dyDescent="0.25">
      <c r="A45" s="313"/>
      <c r="B45" s="683"/>
      <c r="C45" s="654"/>
      <c r="D45" s="140" t="s">
        <v>267</v>
      </c>
      <c r="E45" s="141" t="s">
        <v>268</v>
      </c>
      <c r="F45" s="234" t="s">
        <v>522</v>
      </c>
      <c r="G45" s="142" t="s">
        <v>485</v>
      </c>
      <c r="H45" s="142" t="s">
        <v>490</v>
      </c>
      <c r="I45" s="233" t="s">
        <v>567</v>
      </c>
      <c r="J45" s="279" t="s">
        <v>299</v>
      </c>
      <c r="K45" s="280" t="s">
        <v>1496</v>
      </c>
      <c r="L45" s="280" t="s">
        <v>1497</v>
      </c>
      <c r="M45" s="280" t="s">
        <v>1498</v>
      </c>
      <c r="N45" s="280" t="s">
        <v>1499</v>
      </c>
      <c r="O45" s="280" t="s">
        <v>1500</v>
      </c>
      <c r="P45" s="281">
        <v>6</v>
      </c>
      <c r="Q45" s="282">
        <v>4</v>
      </c>
      <c r="R45" s="281">
        <v>24</v>
      </c>
      <c r="S45" s="283" t="str">
        <f t="shared" si="1"/>
        <v>MuyAlto</v>
      </c>
      <c r="T45" s="284">
        <v>100</v>
      </c>
      <c r="U45" s="281">
        <f t="shared" si="2"/>
        <v>2400</v>
      </c>
      <c r="V45" s="281" t="s">
        <v>136</v>
      </c>
      <c r="W45" s="285" t="str">
        <f t="shared" si="4"/>
        <v>NO Aceptable</v>
      </c>
      <c r="X45" s="286"/>
      <c r="Y45" s="286"/>
      <c r="Z45" s="286"/>
      <c r="AA45" s="280" t="s">
        <v>1501</v>
      </c>
      <c r="AB45" s="280" t="s">
        <v>1502</v>
      </c>
      <c r="AC45" s="280" t="s">
        <v>277</v>
      </c>
      <c r="AD45" s="280" t="s">
        <v>1503</v>
      </c>
      <c r="AE45" s="280" t="s">
        <v>1504</v>
      </c>
      <c r="AF45" s="280" t="s">
        <v>1505</v>
      </c>
      <c r="AG45" s="280" t="s">
        <v>1506</v>
      </c>
      <c r="AH45" s="287"/>
      <c r="AI45" s="288"/>
      <c r="AJ45" s="289"/>
      <c r="AK45" s="290">
        <f t="shared" si="5"/>
        <v>0</v>
      </c>
      <c r="AL45" s="291">
        <f t="shared" si="6"/>
        <v>0</v>
      </c>
      <c r="AM45" s="292" t="str">
        <f t="shared" si="7"/>
        <v>IV</v>
      </c>
      <c r="AN45" s="279" t="str">
        <f t="shared" si="8"/>
        <v>Aceptable</v>
      </c>
      <c r="AO45" s="684"/>
      <c r="AP45" s="685"/>
      <c r="AQ45" s="315"/>
      <c r="AR45" s="315"/>
      <c r="AS45" s="315"/>
      <c r="AT45" s="315"/>
      <c r="AU45" s="315"/>
      <c r="AV45" s="315"/>
      <c r="AW45" s="315"/>
      <c r="AX45" s="315"/>
      <c r="AY45" s="315"/>
      <c r="AZ45" s="315"/>
      <c r="BA45" s="315"/>
      <c r="BB45" s="315"/>
      <c r="BC45" s="315"/>
      <c r="BD45" s="315"/>
      <c r="BE45" s="315"/>
      <c r="BF45" s="315"/>
      <c r="BG45" s="315"/>
      <c r="BH45" s="315"/>
      <c r="BI45" s="315"/>
      <c r="BJ45" s="315"/>
      <c r="BK45" s="315"/>
      <c r="BL45" s="315"/>
      <c r="BM45" s="315"/>
      <c r="BN45" s="315"/>
      <c r="BO45" s="315"/>
      <c r="BP45" s="315"/>
      <c r="BQ45" s="315"/>
      <c r="BR45" s="315"/>
      <c r="BS45" s="315"/>
      <c r="BT45" s="315"/>
      <c r="BU45" s="315"/>
      <c r="BV45" s="315"/>
      <c r="BW45" s="315"/>
      <c r="BX45" s="315"/>
      <c r="BY45" s="315"/>
      <c r="BZ45" s="315"/>
      <c r="CA45" s="315"/>
      <c r="CB45" s="315"/>
      <c r="CC45" s="315"/>
      <c r="CD45" s="315"/>
      <c r="CE45" s="315"/>
      <c r="CF45" s="315"/>
      <c r="CG45" s="315"/>
      <c r="CH45" s="315"/>
      <c r="CI45" s="315"/>
      <c r="CJ45" s="315"/>
      <c r="CK45" s="315"/>
      <c r="CL45" s="315"/>
      <c r="CM45" s="315"/>
      <c r="CN45" s="315"/>
      <c r="CO45" s="315"/>
      <c r="CP45" s="315"/>
      <c r="CQ45" s="315"/>
      <c r="CR45" s="315"/>
      <c r="CS45" s="315"/>
      <c r="CT45" s="315"/>
      <c r="CU45" s="315"/>
      <c r="CV45" s="315"/>
      <c r="CW45" s="315"/>
      <c r="CX45" s="315"/>
      <c r="CY45" s="315"/>
      <c r="CZ45" s="315"/>
      <c r="DA45" s="315"/>
      <c r="DB45" s="315"/>
      <c r="DC45" s="315"/>
      <c r="DD45" s="315"/>
      <c r="DE45" s="315"/>
      <c r="DF45" s="315"/>
      <c r="DG45" s="315"/>
      <c r="DH45" s="315"/>
      <c r="DI45" s="315"/>
      <c r="DJ45" s="315"/>
      <c r="DK45" s="315"/>
      <c r="DL45" s="315"/>
      <c r="DM45" s="315"/>
      <c r="DN45" s="315"/>
      <c r="DO45" s="315"/>
      <c r="DP45" s="315"/>
      <c r="DQ45" s="315"/>
      <c r="DR45" s="315"/>
      <c r="DS45" s="315"/>
      <c r="DT45" s="315"/>
      <c r="DU45" s="315"/>
      <c r="DV45" s="315"/>
      <c r="DW45" s="315"/>
      <c r="DX45" s="315"/>
      <c r="DY45" s="315"/>
      <c r="DZ45" s="315"/>
      <c r="EA45" s="315"/>
      <c r="EB45" s="315"/>
      <c r="EC45" s="315"/>
      <c r="ED45" s="315"/>
      <c r="EE45" s="315"/>
      <c r="EF45" s="315"/>
      <c r="EG45" s="315"/>
      <c r="EH45" s="315"/>
      <c r="EI45" s="315"/>
      <c r="EJ45" s="315"/>
      <c r="EK45" s="315"/>
      <c r="EL45" s="315"/>
      <c r="EM45" s="315"/>
      <c r="EN45" s="315"/>
      <c r="EO45" s="315"/>
      <c r="EP45" s="315"/>
      <c r="EQ45" s="315"/>
      <c r="ER45" s="315"/>
      <c r="ES45" s="315"/>
      <c r="ET45" s="315"/>
      <c r="EU45" s="315"/>
      <c r="EV45" s="315"/>
      <c r="EW45" s="315"/>
      <c r="EX45" s="315"/>
      <c r="EY45" s="315"/>
      <c r="EZ45" s="315"/>
      <c r="FA45" s="315"/>
      <c r="FB45" s="315"/>
      <c r="FC45" s="315"/>
      <c r="FD45" s="315"/>
      <c r="FE45" s="315"/>
      <c r="FF45" s="315"/>
      <c r="FG45" s="315"/>
      <c r="FH45" s="315"/>
      <c r="FI45" s="315"/>
      <c r="FJ45" s="315"/>
      <c r="FK45" s="315"/>
      <c r="FL45" s="315"/>
      <c r="FM45" s="315"/>
      <c r="FN45" s="315"/>
      <c r="FO45" s="315"/>
      <c r="FP45" s="315"/>
      <c r="FQ45" s="315"/>
      <c r="FR45" s="315"/>
      <c r="FS45" s="315"/>
      <c r="FT45" s="315"/>
      <c r="FU45" s="315"/>
      <c r="FV45" s="315"/>
      <c r="FW45" s="315"/>
      <c r="FX45" s="315"/>
      <c r="FY45" s="315"/>
      <c r="FZ45" s="315"/>
      <c r="GA45" s="315"/>
      <c r="GB45" s="315"/>
      <c r="GC45" s="315"/>
      <c r="GD45" s="315"/>
      <c r="GE45" s="315"/>
      <c r="GF45" s="315"/>
      <c r="GG45" s="315"/>
      <c r="GH45" s="315"/>
      <c r="GI45" s="315"/>
      <c r="GJ45" s="315"/>
      <c r="GK45" s="315"/>
      <c r="GL45" s="315"/>
      <c r="GM45" s="315"/>
      <c r="GN45" s="315"/>
      <c r="GO45" s="315"/>
      <c r="GP45" s="315"/>
      <c r="GQ45" s="315"/>
      <c r="GR45" s="315"/>
      <c r="GS45" s="315"/>
      <c r="GT45" s="315"/>
      <c r="GU45" s="315"/>
      <c r="GV45" s="315"/>
      <c r="GW45" s="315"/>
      <c r="GX45" s="315"/>
      <c r="GY45" s="315"/>
      <c r="GZ45" s="315"/>
      <c r="HA45" s="315"/>
      <c r="HB45" s="315"/>
      <c r="HC45" s="315"/>
      <c r="HD45" s="315"/>
      <c r="HE45" s="315"/>
      <c r="HF45" s="315"/>
      <c r="HG45" s="315"/>
      <c r="HH45" s="315"/>
      <c r="HI45" s="315"/>
    </row>
    <row r="46" spans="1:217" ht="110.1" customHeight="1" thickBot="1" x14ac:dyDescent="0.25">
      <c r="A46" s="313"/>
      <c r="B46" s="683"/>
      <c r="C46" s="654"/>
      <c r="D46" s="140" t="s">
        <v>267</v>
      </c>
      <c r="E46" s="141" t="s">
        <v>268</v>
      </c>
      <c r="F46" s="234" t="s">
        <v>522</v>
      </c>
      <c r="G46" s="142" t="s">
        <v>485</v>
      </c>
      <c r="H46" s="142" t="s">
        <v>493</v>
      </c>
      <c r="I46" s="233" t="s">
        <v>567</v>
      </c>
      <c r="J46" s="142" t="s">
        <v>299</v>
      </c>
      <c r="K46" s="142" t="s">
        <v>53</v>
      </c>
      <c r="L46" s="142" t="s">
        <v>319</v>
      </c>
      <c r="M46" s="142" t="s">
        <v>277</v>
      </c>
      <c r="N46" s="142" t="s">
        <v>277</v>
      </c>
      <c r="O46" s="142" t="s">
        <v>320</v>
      </c>
      <c r="P46" s="170">
        <v>2</v>
      </c>
      <c r="Q46" s="143">
        <v>3</v>
      </c>
      <c r="R46" s="142">
        <v>6</v>
      </c>
      <c r="S46" s="171" t="str">
        <f t="shared" si="1"/>
        <v>Medio</v>
      </c>
      <c r="T46" s="142">
        <v>25</v>
      </c>
      <c r="U46" s="142">
        <f t="shared" si="2"/>
        <v>150</v>
      </c>
      <c r="V46" s="142" t="str">
        <f>IF((U46&gt;599),"I",IF(U46&gt;149,"II",IF(U46&gt;39,"III",IF(U46&lt;31,"IV"))))</f>
        <v>II</v>
      </c>
      <c r="W46" s="176" t="str">
        <f t="shared" si="4"/>
        <v>No Aceptable o Aceptable con Control Especifico</v>
      </c>
      <c r="X46" s="142"/>
      <c r="Y46" s="142"/>
      <c r="Z46" s="142"/>
      <c r="AA46" s="142" t="s">
        <v>321</v>
      </c>
      <c r="AB46" s="142" t="s">
        <v>314</v>
      </c>
      <c r="AC46" s="142" t="s">
        <v>277</v>
      </c>
      <c r="AD46" s="142" t="s">
        <v>277</v>
      </c>
      <c r="AE46" s="142" t="s">
        <v>277</v>
      </c>
      <c r="AF46" s="142" t="s">
        <v>448</v>
      </c>
      <c r="AG46" s="142" t="s">
        <v>323</v>
      </c>
      <c r="AH46" s="142"/>
      <c r="AI46" s="170"/>
      <c r="AJ46" s="143"/>
      <c r="AK46" s="146">
        <f t="shared" si="5"/>
        <v>0</v>
      </c>
      <c r="AL46" s="219">
        <f t="shared" si="6"/>
        <v>0</v>
      </c>
      <c r="AM46" s="147" t="str">
        <f t="shared" si="7"/>
        <v>IV</v>
      </c>
      <c r="AN46" s="176" t="str">
        <f t="shared" si="8"/>
        <v>Aceptable</v>
      </c>
      <c r="AO46" s="684"/>
      <c r="AP46" s="685"/>
      <c r="AQ46" s="315"/>
      <c r="AR46" s="315"/>
      <c r="AS46" s="315"/>
      <c r="AT46" s="315"/>
      <c r="AU46" s="315"/>
      <c r="AV46" s="315"/>
      <c r="AW46" s="315"/>
      <c r="AX46" s="315"/>
      <c r="AY46" s="315"/>
      <c r="AZ46" s="315"/>
      <c r="BA46" s="315"/>
      <c r="BB46" s="315"/>
      <c r="BC46" s="315"/>
      <c r="BD46" s="315"/>
      <c r="BE46" s="315"/>
      <c r="BF46" s="315"/>
      <c r="BG46" s="315"/>
      <c r="BH46" s="315"/>
      <c r="BI46" s="315"/>
      <c r="BJ46" s="315"/>
      <c r="BK46" s="315"/>
      <c r="BL46" s="315"/>
      <c r="BM46" s="315"/>
      <c r="BN46" s="315"/>
      <c r="BO46" s="315"/>
      <c r="BP46" s="315"/>
      <c r="BQ46" s="315"/>
      <c r="BR46" s="315"/>
      <c r="BS46" s="315"/>
      <c r="BT46" s="315"/>
      <c r="BU46" s="315"/>
      <c r="BV46" s="315"/>
      <c r="BW46" s="315"/>
      <c r="BX46" s="315"/>
      <c r="BY46" s="315"/>
      <c r="BZ46" s="315"/>
      <c r="CA46" s="315"/>
      <c r="CB46" s="315"/>
      <c r="CC46" s="315"/>
      <c r="CD46" s="315"/>
      <c r="CE46" s="315"/>
      <c r="CF46" s="315"/>
      <c r="CG46" s="315"/>
      <c r="CH46" s="315"/>
      <c r="CI46" s="315"/>
      <c r="CJ46" s="315"/>
      <c r="CK46" s="315"/>
      <c r="CL46" s="315"/>
      <c r="CM46" s="315"/>
      <c r="CN46" s="315"/>
      <c r="CO46" s="315"/>
      <c r="CP46" s="315"/>
      <c r="CQ46" s="315"/>
      <c r="CR46" s="315"/>
      <c r="CS46" s="315"/>
      <c r="CT46" s="315"/>
      <c r="CU46" s="315"/>
      <c r="CV46" s="315"/>
      <c r="CW46" s="315"/>
      <c r="CX46" s="315"/>
      <c r="CY46" s="315"/>
      <c r="CZ46" s="315"/>
      <c r="DA46" s="315"/>
      <c r="DB46" s="315"/>
      <c r="DC46" s="315"/>
      <c r="DD46" s="315"/>
      <c r="DE46" s="315"/>
      <c r="DF46" s="315"/>
      <c r="DG46" s="315"/>
      <c r="DH46" s="315"/>
      <c r="DI46" s="315"/>
      <c r="DJ46" s="315"/>
      <c r="DK46" s="315"/>
      <c r="DL46" s="315"/>
      <c r="DM46" s="315"/>
      <c r="DN46" s="315"/>
      <c r="DO46" s="315"/>
      <c r="DP46" s="315"/>
      <c r="DQ46" s="315"/>
      <c r="DR46" s="315"/>
      <c r="DS46" s="315"/>
      <c r="DT46" s="315"/>
      <c r="DU46" s="315"/>
      <c r="DV46" s="315"/>
      <c r="DW46" s="315"/>
      <c r="DX46" s="315"/>
      <c r="DY46" s="315"/>
      <c r="DZ46" s="315"/>
      <c r="EA46" s="315"/>
      <c r="EB46" s="315"/>
      <c r="EC46" s="315"/>
      <c r="ED46" s="315"/>
      <c r="EE46" s="315"/>
      <c r="EF46" s="315"/>
      <c r="EG46" s="315"/>
      <c r="EH46" s="315"/>
      <c r="EI46" s="315"/>
      <c r="EJ46" s="315"/>
      <c r="EK46" s="315"/>
      <c r="EL46" s="315"/>
      <c r="EM46" s="315"/>
      <c r="EN46" s="315"/>
      <c r="EO46" s="315"/>
      <c r="EP46" s="315"/>
      <c r="EQ46" s="315"/>
      <c r="ER46" s="315"/>
      <c r="ES46" s="315"/>
      <c r="ET46" s="315"/>
      <c r="EU46" s="315"/>
      <c r="EV46" s="315"/>
      <c r="EW46" s="315"/>
      <c r="EX46" s="315"/>
      <c r="EY46" s="315"/>
      <c r="EZ46" s="315"/>
      <c r="FA46" s="315"/>
      <c r="FB46" s="315"/>
      <c r="FC46" s="315"/>
      <c r="FD46" s="315"/>
      <c r="FE46" s="315"/>
      <c r="FF46" s="315"/>
      <c r="FG46" s="315"/>
      <c r="FH46" s="315"/>
      <c r="FI46" s="315"/>
      <c r="FJ46" s="315"/>
      <c r="FK46" s="315"/>
      <c r="FL46" s="315"/>
      <c r="FM46" s="315"/>
      <c r="FN46" s="315"/>
      <c r="FO46" s="315"/>
      <c r="FP46" s="315"/>
      <c r="FQ46" s="315"/>
      <c r="FR46" s="315"/>
      <c r="FS46" s="315"/>
      <c r="FT46" s="315"/>
      <c r="FU46" s="315"/>
      <c r="FV46" s="315"/>
      <c r="FW46" s="315"/>
      <c r="FX46" s="315"/>
      <c r="FY46" s="315"/>
      <c r="FZ46" s="315"/>
      <c r="GA46" s="315"/>
      <c r="GB46" s="315"/>
      <c r="GC46" s="315"/>
      <c r="GD46" s="315"/>
      <c r="GE46" s="315"/>
      <c r="GF46" s="315"/>
      <c r="GG46" s="315"/>
      <c r="GH46" s="315"/>
      <c r="GI46" s="315"/>
      <c r="GJ46" s="315"/>
      <c r="GK46" s="315"/>
      <c r="GL46" s="315"/>
      <c r="GM46" s="315"/>
      <c r="GN46" s="315"/>
      <c r="GO46" s="315"/>
      <c r="GP46" s="315"/>
      <c r="GQ46" s="315"/>
      <c r="GR46" s="315"/>
      <c r="GS46" s="315"/>
      <c r="GT46" s="315"/>
      <c r="GU46" s="315"/>
      <c r="GV46" s="315"/>
      <c r="GW46" s="315"/>
      <c r="GX46" s="315"/>
      <c r="GY46" s="315"/>
      <c r="GZ46" s="315"/>
      <c r="HA46" s="315"/>
      <c r="HB46" s="315"/>
      <c r="HC46" s="315"/>
      <c r="HD46" s="315"/>
      <c r="HE46" s="315"/>
      <c r="HF46" s="315"/>
      <c r="HG46" s="315"/>
      <c r="HH46" s="315"/>
      <c r="HI46" s="315"/>
    </row>
    <row r="47" spans="1:217" ht="110.1" customHeight="1" thickBot="1" x14ac:dyDescent="0.25">
      <c r="A47" s="313"/>
      <c r="B47" s="683"/>
      <c r="C47" s="654"/>
      <c r="D47" s="140" t="s">
        <v>267</v>
      </c>
      <c r="E47" s="141" t="s">
        <v>268</v>
      </c>
      <c r="F47" s="234" t="s">
        <v>522</v>
      </c>
      <c r="G47" s="142" t="s">
        <v>574</v>
      </c>
      <c r="H47" s="142" t="s">
        <v>575</v>
      </c>
      <c r="I47" s="233" t="s">
        <v>576</v>
      </c>
      <c r="J47" s="142" t="s">
        <v>288</v>
      </c>
      <c r="K47" s="142" t="s">
        <v>577</v>
      </c>
      <c r="L47" s="142" t="s">
        <v>578</v>
      </c>
      <c r="M47" s="142" t="s">
        <v>579</v>
      </c>
      <c r="N47" s="142" t="s">
        <v>277</v>
      </c>
      <c r="O47" s="142" t="s">
        <v>277</v>
      </c>
      <c r="P47" s="170">
        <v>2</v>
      </c>
      <c r="Q47" s="143">
        <v>2</v>
      </c>
      <c r="R47" s="170">
        <f>P47*Q47</f>
        <v>4</v>
      </c>
      <c r="S47" s="171" t="str">
        <f t="shared" si="1"/>
        <v>Bajo</v>
      </c>
      <c r="T47" s="144">
        <v>100</v>
      </c>
      <c r="U47" s="170">
        <f t="shared" si="2"/>
        <v>400</v>
      </c>
      <c r="V47" s="170" t="str">
        <f>IF((U47&gt;599),"I",IF(U47&gt;149,"II",IF(U47&gt;39,"III",IF(U47&lt;31,"IV"))))</f>
        <v>II</v>
      </c>
      <c r="W47" s="176" t="str">
        <f t="shared" si="4"/>
        <v>No Aceptable o Aceptable con Control Especifico</v>
      </c>
      <c r="X47" s="142"/>
      <c r="Y47" s="142"/>
      <c r="Z47" s="142"/>
      <c r="AA47" s="142" t="s">
        <v>578</v>
      </c>
      <c r="AB47" s="142" t="s">
        <v>580</v>
      </c>
      <c r="AC47" s="142" t="s">
        <v>277</v>
      </c>
      <c r="AD47" s="142" t="s">
        <v>277</v>
      </c>
      <c r="AE47" s="142"/>
      <c r="AF47" s="142" t="s">
        <v>581</v>
      </c>
      <c r="AG47" s="142" t="s">
        <v>277</v>
      </c>
      <c r="AH47" s="172"/>
      <c r="AI47" s="213"/>
      <c r="AJ47" s="143"/>
      <c r="AK47" s="146">
        <f t="shared" si="5"/>
        <v>0</v>
      </c>
      <c r="AL47" s="219">
        <f t="shared" si="6"/>
        <v>0</v>
      </c>
      <c r="AM47" s="147" t="str">
        <f t="shared" si="7"/>
        <v>IV</v>
      </c>
      <c r="AN47" s="176" t="str">
        <f t="shared" si="8"/>
        <v>Aceptable</v>
      </c>
      <c r="AO47" s="684"/>
      <c r="AP47" s="685"/>
      <c r="AQ47" s="315"/>
      <c r="AR47" s="315"/>
      <c r="AS47" s="315"/>
      <c r="AT47" s="315"/>
      <c r="AU47" s="315"/>
      <c r="AV47" s="315"/>
      <c r="AW47" s="315"/>
      <c r="AX47" s="315"/>
      <c r="AY47" s="315"/>
      <c r="AZ47" s="315"/>
      <c r="BA47" s="315"/>
      <c r="BB47" s="315"/>
      <c r="BC47" s="315"/>
      <c r="BD47" s="315"/>
      <c r="BE47" s="315"/>
      <c r="BF47" s="315"/>
      <c r="BG47" s="315"/>
      <c r="BH47" s="315"/>
      <c r="BI47" s="315"/>
      <c r="BJ47" s="315"/>
      <c r="BK47" s="315"/>
      <c r="BL47" s="315"/>
      <c r="BM47" s="315"/>
      <c r="BN47" s="315"/>
      <c r="BO47" s="315"/>
      <c r="BP47" s="315"/>
      <c r="BQ47" s="315"/>
      <c r="BR47" s="315"/>
      <c r="BS47" s="315"/>
      <c r="BT47" s="315"/>
      <c r="BU47" s="315"/>
      <c r="BV47" s="315"/>
      <c r="BW47" s="315"/>
      <c r="BX47" s="315"/>
      <c r="BY47" s="315"/>
      <c r="BZ47" s="315"/>
      <c r="CA47" s="315"/>
      <c r="CB47" s="315"/>
      <c r="CC47" s="315"/>
      <c r="CD47" s="315"/>
      <c r="CE47" s="315"/>
      <c r="CF47" s="315"/>
      <c r="CG47" s="315"/>
      <c r="CH47" s="315"/>
      <c r="CI47" s="315"/>
      <c r="CJ47" s="315"/>
      <c r="CK47" s="315"/>
      <c r="CL47" s="315"/>
      <c r="CM47" s="315"/>
      <c r="CN47" s="315"/>
      <c r="CO47" s="315"/>
      <c r="CP47" s="315"/>
      <c r="CQ47" s="315"/>
      <c r="CR47" s="315"/>
      <c r="CS47" s="315"/>
      <c r="CT47" s="315"/>
      <c r="CU47" s="315"/>
      <c r="CV47" s="315"/>
      <c r="CW47" s="315"/>
      <c r="CX47" s="315"/>
      <c r="CY47" s="315"/>
      <c r="CZ47" s="315"/>
      <c r="DA47" s="315"/>
      <c r="DB47" s="315"/>
      <c r="DC47" s="315"/>
      <c r="DD47" s="315"/>
      <c r="DE47" s="315"/>
      <c r="DF47" s="315"/>
      <c r="DG47" s="315"/>
      <c r="DH47" s="315"/>
      <c r="DI47" s="315"/>
      <c r="DJ47" s="315"/>
      <c r="DK47" s="315"/>
      <c r="DL47" s="315"/>
      <c r="DM47" s="315"/>
      <c r="DN47" s="315"/>
      <c r="DO47" s="315"/>
      <c r="DP47" s="315"/>
      <c r="DQ47" s="315"/>
      <c r="DR47" s="315"/>
      <c r="DS47" s="315"/>
      <c r="DT47" s="315"/>
      <c r="DU47" s="315"/>
      <c r="DV47" s="315"/>
      <c r="DW47" s="315"/>
      <c r="DX47" s="315"/>
      <c r="DY47" s="315"/>
      <c r="DZ47" s="315"/>
      <c r="EA47" s="315"/>
      <c r="EB47" s="315"/>
      <c r="EC47" s="315"/>
      <c r="ED47" s="315"/>
      <c r="EE47" s="315"/>
      <c r="EF47" s="315"/>
      <c r="EG47" s="315"/>
      <c r="EH47" s="315"/>
      <c r="EI47" s="315"/>
      <c r="EJ47" s="315"/>
      <c r="EK47" s="315"/>
      <c r="EL47" s="315"/>
      <c r="EM47" s="315"/>
      <c r="EN47" s="315"/>
      <c r="EO47" s="315"/>
      <c r="EP47" s="315"/>
      <c r="EQ47" s="315"/>
      <c r="ER47" s="315"/>
      <c r="ES47" s="315"/>
      <c r="ET47" s="315"/>
      <c r="EU47" s="315"/>
      <c r="EV47" s="315"/>
      <c r="EW47" s="315"/>
      <c r="EX47" s="315"/>
      <c r="EY47" s="315"/>
      <c r="EZ47" s="315"/>
      <c r="FA47" s="315"/>
      <c r="FB47" s="315"/>
      <c r="FC47" s="315"/>
      <c r="FD47" s="315"/>
      <c r="FE47" s="315"/>
      <c r="FF47" s="315"/>
      <c r="FG47" s="315"/>
      <c r="FH47" s="315"/>
      <c r="FI47" s="315"/>
      <c r="FJ47" s="315"/>
      <c r="FK47" s="315"/>
      <c r="FL47" s="315"/>
      <c r="FM47" s="315"/>
      <c r="FN47" s="315"/>
      <c r="FO47" s="315"/>
      <c r="FP47" s="315"/>
      <c r="FQ47" s="315"/>
      <c r="FR47" s="315"/>
      <c r="FS47" s="315"/>
      <c r="FT47" s="315"/>
      <c r="FU47" s="315"/>
      <c r="FV47" s="315"/>
      <c r="FW47" s="315"/>
      <c r="FX47" s="315"/>
      <c r="FY47" s="315"/>
      <c r="FZ47" s="315"/>
      <c r="GA47" s="315"/>
      <c r="GB47" s="315"/>
      <c r="GC47" s="315"/>
      <c r="GD47" s="315"/>
      <c r="GE47" s="315"/>
      <c r="GF47" s="315"/>
      <c r="GG47" s="315"/>
      <c r="GH47" s="315"/>
      <c r="GI47" s="315"/>
      <c r="GJ47" s="315"/>
      <c r="GK47" s="315"/>
      <c r="GL47" s="315"/>
      <c r="GM47" s="315"/>
      <c r="GN47" s="315"/>
      <c r="GO47" s="315"/>
      <c r="GP47" s="315"/>
      <c r="GQ47" s="315"/>
      <c r="GR47" s="315"/>
      <c r="GS47" s="315"/>
      <c r="GT47" s="315"/>
      <c r="GU47" s="315"/>
      <c r="GV47" s="315"/>
      <c r="GW47" s="315"/>
      <c r="GX47" s="315"/>
      <c r="GY47" s="315"/>
      <c r="GZ47" s="315"/>
      <c r="HA47" s="315"/>
      <c r="HB47" s="315"/>
      <c r="HC47" s="315"/>
      <c r="HD47" s="315"/>
      <c r="HE47" s="315"/>
      <c r="HF47" s="315"/>
      <c r="HG47" s="315"/>
      <c r="HH47" s="315"/>
      <c r="HI47" s="315"/>
    </row>
    <row r="48" spans="1:217" ht="110.1" customHeight="1" thickBot="1" x14ac:dyDescent="0.25">
      <c r="A48" s="313"/>
      <c r="B48" s="683"/>
      <c r="C48" s="654"/>
      <c r="D48" s="140" t="s">
        <v>267</v>
      </c>
      <c r="E48" s="141" t="s">
        <v>268</v>
      </c>
      <c r="F48" s="234" t="s">
        <v>481</v>
      </c>
      <c r="G48" s="142" t="s">
        <v>401</v>
      </c>
      <c r="H48" s="142" t="s">
        <v>505</v>
      </c>
      <c r="I48" s="233" t="s">
        <v>582</v>
      </c>
      <c r="J48" s="142" t="s">
        <v>288</v>
      </c>
      <c r="K48" s="142" t="s">
        <v>289</v>
      </c>
      <c r="L48" s="142" t="s">
        <v>506</v>
      </c>
      <c r="M48" s="142" t="s">
        <v>572</v>
      </c>
      <c r="N48" s="142" t="s">
        <v>277</v>
      </c>
      <c r="O48" s="142" t="s">
        <v>277</v>
      </c>
      <c r="P48" s="170">
        <v>2</v>
      </c>
      <c r="Q48" s="143">
        <v>2</v>
      </c>
      <c r="R48" s="170">
        <v>4</v>
      </c>
      <c r="S48" s="171" t="s">
        <v>474</v>
      </c>
      <c r="T48" s="144">
        <v>25</v>
      </c>
      <c r="U48" s="170">
        <f t="shared" si="2"/>
        <v>100</v>
      </c>
      <c r="V48" s="170" t="str">
        <f>IF((U48&gt;599),"I",IF(U48&gt;149,"II",IF(U48&gt;39,"III",IF(U48&lt;31,"IV"))))</f>
        <v>III</v>
      </c>
      <c r="W48" s="176" t="str">
        <f t="shared" si="4"/>
        <v>Mejorable</v>
      </c>
      <c r="X48" s="142"/>
      <c r="Y48" s="142"/>
      <c r="Z48" s="142"/>
      <c r="AA48" s="142" t="s">
        <v>508</v>
      </c>
      <c r="AB48" s="142" t="s">
        <v>294</v>
      </c>
      <c r="AC48" s="142" t="s">
        <v>277</v>
      </c>
      <c r="AD48" s="142" t="s">
        <v>277</v>
      </c>
      <c r="AE48" s="142" t="s">
        <v>509</v>
      </c>
      <c r="AF48" s="142" t="s">
        <v>277</v>
      </c>
      <c r="AG48" s="142" t="s">
        <v>277</v>
      </c>
      <c r="AH48" s="172"/>
      <c r="AI48" s="213"/>
      <c r="AJ48" s="143"/>
      <c r="AK48" s="146">
        <f t="shared" si="5"/>
        <v>0</v>
      </c>
      <c r="AL48" s="219">
        <f t="shared" si="6"/>
        <v>0</v>
      </c>
      <c r="AM48" s="147" t="str">
        <f t="shared" si="7"/>
        <v>IV</v>
      </c>
      <c r="AN48" s="176" t="str">
        <f t="shared" si="8"/>
        <v>Aceptable</v>
      </c>
      <c r="AO48" s="684"/>
      <c r="AP48" s="685"/>
      <c r="AQ48" s="315"/>
      <c r="AR48" s="315"/>
      <c r="AS48" s="315"/>
      <c r="AT48" s="315"/>
      <c r="AU48" s="315"/>
      <c r="AV48" s="315"/>
      <c r="AW48" s="315"/>
      <c r="AX48" s="315"/>
      <c r="AY48" s="315"/>
      <c r="AZ48" s="315"/>
      <c r="BA48" s="315"/>
      <c r="BB48" s="315"/>
      <c r="BC48" s="315"/>
      <c r="BD48" s="315"/>
      <c r="BE48" s="315"/>
      <c r="BF48" s="315"/>
      <c r="BG48" s="315"/>
      <c r="BH48" s="315"/>
      <c r="BI48" s="315"/>
      <c r="BJ48" s="315"/>
      <c r="BK48" s="315"/>
      <c r="BL48" s="315"/>
      <c r="BM48" s="315"/>
      <c r="BN48" s="315"/>
      <c r="BO48" s="315"/>
      <c r="BP48" s="315"/>
      <c r="BQ48" s="315"/>
      <c r="BR48" s="315"/>
      <c r="BS48" s="315"/>
      <c r="BT48" s="315"/>
      <c r="BU48" s="315"/>
      <c r="BV48" s="315"/>
      <c r="BW48" s="315"/>
      <c r="BX48" s="315"/>
      <c r="BY48" s="315"/>
      <c r="BZ48" s="315"/>
      <c r="CA48" s="315"/>
      <c r="CB48" s="315"/>
      <c r="CC48" s="315"/>
      <c r="CD48" s="315"/>
      <c r="CE48" s="315"/>
      <c r="CF48" s="315"/>
      <c r="CG48" s="315"/>
      <c r="CH48" s="315"/>
      <c r="CI48" s="315"/>
      <c r="CJ48" s="315"/>
      <c r="CK48" s="315"/>
      <c r="CL48" s="315"/>
      <c r="CM48" s="315"/>
      <c r="CN48" s="315"/>
      <c r="CO48" s="315"/>
      <c r="CP48" s="315"/>
      <c r="CQ48" s="315"/>
      <c r="CR48" s="315"/>
      <c r="CS48" s="315"/>
      <c r="CT48" s="315"/>
      <c r="CU48" s="315"/>
      <c r="CV48" s="315"/>
      <c r="CW48" s="315"/>
      <c r="CX48" s="315"/>
      <c r="CY48" s="315"/>
      <c r="CZ48" s="315"/>
      <c r="DA48" s="315"/>
      <c r="DB48" s="315"/>
      <c r="DC48" s="315"/>
      <c r="DD48" s="315"/>
      <c r="DE48" s="315"/>
      <c r="DF48" s="315"/>
      <c r="DG48" s="315"/>
      <c r="DH48" s="315"/>
      <c r="DI48" s="315"/>
      <c r="DJ48" s="315"/>
      <c r="DK48" s="315"/>
      <c r="DL48" s="315"/>
      <c r="DM48" s="315"/>
      <c r="DN48" s="315"/>
      <c r="DO48" s="315"/>
      <c r="DP48" s="315"/>
      <c r="DQ48" s="315"/>
      <c r="DR48" s="315"/>
      <c r="DS48" s="315"/>
      <c r="DT48" s="315"/>
      <c r="DU48" s="315"/>
      <c r="DV48" s="315"/>
      <c r="DW48" s="315"/>
      <c r="DX48" s="315"/>
      <c r="DY48" s="315"/>
      <c r="DZ48" s="315"/>
      <c r="EA48" s="315"/>
      <c r="EB48" s="315"/>
      <c r="EC48" s="315"/>
      <c r="ED48" s="315"/>
      <c r="EE48" s="315"/>
      <c r="EF48" s="315"/>
      <c r="EG48" s="315"/>
      <c r="EH48" s="315"/>
      <c r="EI48" s="315"/>
      <c r="EJ48" s="315"/>
      <c r="EK48" s="315"/>
      <c r="EL48" s="315"/>
      <c r="EM48" s="315"/>
      <c r="EN48" s="315"/>
      <c r="EO48" s="315"/>
      <c r="EP48" s="315"/>
      <c r="EQ48" s="315"/>
      <c r="ER48" s="315"/>
      <c r="ES48" s="315"/>
      <c r="ET48" s="315"/>
      <c r="EU48" s="315"/>
      <c r="EV48" s="315"/>
      <c r="EW48" s="315"/>
      <c r="EX48" s="315"/>
      <c r="EY48" s="315"/>
      <c r="EZ48" s="315"/>
      <c r="FA48" s="315"/>
      <c r="FB48" s="315"/>
      <c r="FC48" s="315"/>
      <c r="FD48" s="315"/>
      <c r="FE48" s="315"/>
      <c r="FF48" s="315"/>
      <c r="FG48" s="315"/>
      <c r="FH48" s="315"/>
      <c r="FI48" s="315"/>
      <c r="FJ48" s="315"/>
      <c r="FK48" s="315"/>
      <c r="FL48" s="315"/>
      <c r="FM48" s="315"/>
      <c r="FN48" s="315"/>
      <c r="FO48" s="315"/>
      <c r="FP48" s="315"/>
      <c r="FQ48" s="315"/>
      <c r="FR48" s="315"/>
      <c r="FS48" s="315"/>
      <c r="FT48" s="315"/>
      <c r="FU48" s="315"/>
      <c r="FV48" s="315"/>
      <c r="FW48" s="315"/>
      <c r="FX48" s="315"/>
      <c r="FY48" s="315"/>
      <c r="FZ48" s="315"/>
      <c r="GA48" s="315"/>
      <c r="GB48" s="315"/>
      <c r="GC48" s="315"/>
      <c r="GD48" s="315"/>
      <c r="GE48" s="315"/>
      <c r="GF48" s="315"/>
      <c r="GG48" s="315"/>
      <c r="GH48" s="315"/>
      <c r="GI48" s="315"/>
      <c r="GJ48" s="315"/>
      <c r="GK48" s="315"/>
      <c r="GL48" s="315"/>
      <c r="GM48" s="315"/>
      <c r="GN48" s="315"/>
      <c r="GO48" s="315"/>
      <c r="GP48" s="315"/>
      <c r="GQ48" s="315"/>
      <c r="GR48" s="315"/>
      <c r="GS48" s="315"/>
      <c r="GT48" s="315"/>
      <c r="GU48" s="315"/>
      <c r="GV48" s="315"/>
      <c r="GW48" s="315"/>
      <c r="GX48" s="315"/>
      <c r="GY48" s="315"/>
      <c r="GZ48" s="315"/>
      <c r="HA48" s="315"/>
      <c r="HB48" s="315"/>
      <c r="HC48" s="315"/>
      <c r="HD48" s="315"/>
      <c r="HE48" s="315"/>
      <c r="HF48" s="315"/>
      <c r="HG48" s="315"/>
      <c r="HH48" s="315"/>
      <c r="HI48" s="315"/>
    </row>
    <row r="49" spans="1:217" ht="110.1" customHeight="1" thickBot="1" x14ac:dyDescent="0.25">
      <c r="A49" s="313"/>
      <c r="B49" s="683"/>
      <c r="C49" s="654"/>
      <c r="D49" s="140" t="s">
        <v>267</v>
      </c>
      <c r="E49" s="141" t="s">
        <v>268</v>
      </c>
      <c r="F49" s="234" t="s">
        <v>522</v>
      </c>
      <c r="G49" s="142" t="s">
        <v>485</v>
      </c>
      <c r="H49" s="142" t="s">
        <v>490</v>
      </c>
      <c r="I49" s="233" t="s">
        <v>582</v>
      </c>
      <c r="J49" s="279" t="s">
        <v>299</v>
      </c>
      <c r="K49" s="280" t="s">
        <v>1496</v>
      </c>
      <c r="L49" s="280" t="s">
        <v>1497</v>
      </c>
      <c r="M49" s="280" t="s">
        <v>1498</v>
      </c>
      <c r="N49" s="280" t="s">
        <v>1499</v>
      </c>
      <c r="O49" s="280" t="s">
        <v>1500</v>
      </c>
      <c r="P49" s="281">
        <v>6</v>
      </c>
      <c r="Q49" s="282">
        <v>4</v>
      </c>
      <c r="R49" s="281">
        <v>24</v>
      </c>
      <c r="S49" s="283" t="str">
        <f t="shared" ref="S49" si="12">IF((R49&gt;23),"MuyAlto",IF(R49&gt;9,"Alto",IF(R49&gt;5,"Medio",IF(R49&lt;6,"Bajo"))))</f>
        <v>MuyAlto</v>
      </c>
      <c r="T49" s="284">
        <v>100</v>
      </c>
      <c r="U49" s="281">
        <f t="shared" si="2"/>
        <v>2400</v>
      </c>
      <c r="V49" s="281" t="s">
        <v>136</v>
      </c>
      <c r="W49" s="285" t="str">
        <f t="shared" si="4"/>
        <v>NO Aceptable</v>
      </c>
      <c r="X49" s="286"/>
      <c r="Y49" s="286"/>
      <c r="Z49" s="286"/>
      <c r="AA49" s="280" t="s">
        <v>1501</v>
      </c>
      <c r="AB49" s="280" t="s">
        <v>1502</v>
      </c>
      <c r="AC49" s="280" t="s">
        <v>277</v>
      </c>
      <c r="AD49" s="280" t="s">
        <v>1503</v>
      </c>
      <c r="AE49" s="280" t="s">
        <v>1504</v>
      </c>
      <c r="AF49" s="280" t="s">
        <v>1505</v>
      </c>
      <c r="AG49" s="280" t="s">
        <v>1506</v>
      </c>
      <c r="AH49" s="287"/>
      <c r="AI49" s="288"/>
      <c r="AJ49" s="289"/>
      <c r="AK49" s="290">
        <f t="shared" si="5"/>
        <v>0</v>
      </c>
      <c r="AL49" s="291">
        <f t="shared" si="6"/>
        <v>0</v>
      </c>
      <c r="AM49" s="292" t="str">
        <f t="shared" si="7"/>
        <v>IV</v>
      </c>
      <c r="AN49" s="279" t="str">
        <f t="shared" si="8"/>
        <v>Aceptable</v>
      </c>
      <c r="AO49" s="684"/>
      <c r="AP49" s="685"/>
      <c r="AQ49" s="315"/>
      <c r="AR49" s="315"/>
      <c r="AS49" s="315"/>
      <c r="AT49" s="315"/>
      <c r="AU49" s="315"/>
      <c r="AV49" s="315"/>
      <c r="AW49" s="315"/>
      <c r="AX49" s="315"/>
      <c r="AY49" s="315"/>
      <c r="AZ49" s="315"/>
      <c r="BA49" s="315"/>
      <c r="BB49" s="315"/>
      <c r="BC49" s="315"/>
      <c r="BD49" s="315"/>
      <c r="BE49" s="315"/>
      <c r="BF49" s="315"/>
      <c r="BG49" s="315"/>
      <c r="BH49" s="315"/>
      <c r="BI49" s="315"/>
      <c r="BJ49" s="315"/>
      <c r="BK49" s="315"/>
      <c r="BL49" s="315"/>
      <c r="BM49" s="315"/>
      <c r="BN49" s="315"/>
      <c r="BO49" s="315"/>
      <c r="BP49" s="315"/>
      <c r="BQ49" s="315"/>
      <c r="BR49" s="315"/>
      <c r="BS49" s="315"/>
      <c r="BT49" s="315"/>
      <c r="BU49" s="315"/>
      <c r="BV49" s="315"/>
      <c r="BW49" s="315"/>
      <c r="BX49" s="315"/>
      <c r="BY49" s="315"/>
      <c r="BZ49" s="315"/>
      <c r="CA49" s="315"/>
      <c r="CB49" s="315"/>
      <c r="CC49" s="315"/>
      <c r="CD49" s="315"/>
      <c r="CE49" s="315"/>
      <c r="CF49" s="315"/>
      <c r="CG49" s="315"/>
      <c r="CH49" s="315"/>
      <c r="CI49" s="315"/>
      <c r="CJ49" s="315"/>
      <c r="CK49" s="315"/>
      <c r="CL49" s="315"/>
      <c r="CM49" s="315"/>
      <c r="CN49" s="315"/>
      <c r="CO49" s="315"/>
      <c r="CP49" s="315"/>
      <c r="CQ49" s="315"/>
      <c r="CR49" s="315"/>
      <c r="CS49" s="315"/>
      <c r="CT49" s="315"/>
      <c r="CU49" s="315"/>
      <c r="CV49" s="315"/>
      <c r="CW49" s="315"/>
      <c r="CX49" s="315"/>
      <c r="CY49" s="315"/>
      <c r="CZ49" s="315"/>
      <c r="DA49" s="315"/>
      <c r="DB49" s="315"/>
      <c r="DC49" s="315"/>
      <c r="DD49" s="315"/>
      <c r="DE49" s="315"/>
      <c r="DF49" s="315"/>
      <c r="DG49" s="315"/>
      <c r="DH49" s="315"/>
      <c r="DI49" s="315"/>
      <c r="DJ49" s="315"/>
      <c r="DK49" s="315"/>
      <c r="DL49" s="315"/>
      <c r="DM49" s="315"/>
      <c r="DN49" s="315"/>
      <c r="DO49" s="315"/>
      <c r="DP49" s="315"/>
      <c r="DQ49" s="315"/>
      <c r="DR49" s="315"/>
      <c r="DS49" s="315"/>
      <c r="DT49" s="315"/>
      <c r="DU49" s="315"/>
      <c r="DV49" s="315"/>
      <c r="DW49" s="315"/>
      <c r="DX49" s="315"/>
      <c r="DY49" s="315"/>
      <c r="DZ49" s="315"/>
      <c r="EA49" s="315"/>
      <c r="EB49" s="315"/>
      <c r="EC49" s="315"/>
      <c r="ED49" s="315"/>
      <c r="EE49" s="315"/>
      <c r="EF49" s="315"/>
      <c r="EG49" s="315"/>
      <c r="EH49" s="315"/>
      <c r="EI49" s="315"/>
      <c r="EJ49" s="315"/>
      <c r="EK49" s="315"/>
      <c r="EL49" s="315"/>
      <c r="EM49" s="315"/>
      <c r="EN49" s="315"/>
      <c r="EO49" s="315"/>
      <c r="EP49" s="315"/>
      <c r="EQ49" s="315"/>
      <c r="ER49" s="315"/>
      <c r="ES49" s="315"/>
      <c r="ET49" s="315"/>
      <c r="EU49" s="315"/>
      <c r="EV49" s="315"/>
      <c r="EW49" s="315"/>
      <c r="EX49" s="315"/>
      <c r="EY49" s="315"/>
      <c r="EZ49" s="315"/>
      <c r="FA49" s="315"/>
      <c r="FB49" s="315"/>
      <c r="FC49" s="315"/>
      <c r="FD49" s="315"/>
      <c r="FE49" s="315"/>
      <c r="FF49" s="315"/>
      <c r="FG49" s="315"/>
      <c r="FH49" s="315"/>
      <c r="FI49" s="315"/>
      <c r="FJ49" s="315"/>
      <c r="FK49" s="315"/>
      <c r="FL49" s="315"/>
      <c r="FM49" s="315"/>
      <c r="FN49" s="315"/>
      <c r="FO49" s="315"/>
      <c r="FP49" s="315"/>
      <c r="FQ49" s="315"/>
      <c r="FR49" s="315"/>
      <c r="FS49" s="315"/>
      <c r="FT49" s="315"/>
      <c r="FU49" s="315"/>
      <c r="FV49" s="315"/>
      <c r="FW49" s="315"/>
      <c r="FX49" s="315"/>
      <c r="FY49" s="315"/>
      <c r="FZ49" s="315"/>
      <c r="GA49" s="315"/>
      <c r="GB49" s="315"/>
      <c r="GC49" s="315"/>
      <c r="GD49" s="315"/>
      <c r="GE49" s="315"/>
      <c r="GF49" s="315"/>
      <c r="GG49" s="315"/>
      <c r="GH49" s="315"/>
      <c r="GI49" s="315"/>
      <c r="GJ49" s="315"/>
      <c r="GK49" s="315"/>
      <c r="GL49" s="315"/>
      <c r="GM49" s="315"/>
      <c r="GN49" s="315"/>
      <c r="GO49" s="315"/>
      <c r="GP49" s="315"/>
      <c r="GQ49" s="315"/>
      <c r="GR49" s="315"/>
      <c r="GS49" s="315"/>
      <c r="GT49" s="315"/>
      <c r="GU49" s="315"/>
      <c r="GV49" s="315"/>
      <c r="GW49" s="315"/>
      <c r="GX49" s="315"/>
      <c r="GY49" s="315"/>
      <c r="GZ49" s="315"/>
      <c r="HA49" s="315"/>
      <c r="HB49" s="315"/>
      <c r="HC49" s="315"/>
      <c r="HD49" s="315"/>
      <c r="HE49" s="315"/>
      <c r="HF49" s="315"/>
      <c r="HG49" s="315"/>
      <c r="HH49" s="315"/>
      <c r="HI49" s="315"/>
    </row>
    <row r="50" spans="1:217" ht="222.75" customHeight="1" thickBot="1" x14ac:dyDescent="0.25">
      <c r="A50" s="313"/>
      <c r="B50" s="683"/>
      <c r="C50" s="654"/>
      <c r="D50" s="140" t="s">
        <v>267</v>
      </c>
      <c r="E50" s="141" t="s">
        <v>268</v>
      </c>
      <c r="F50" s="234" t="s">
        <v>481</v>
      </c>
      <c r="G50" s="142" t="s">
        <v>401</v>
      </c>
      <c r="H50" s="142" t="s">
        <v>1067</v>
      </c>
      <c r="I50" s="233" t="s">
        <v>582</v>
      </c>
      <c r="J50" s="142" t="s">
        <v>288</v>
      </c>
      <c r="K50" s="142" t="s">
        <v>511</v>
      </c>
      <c r="L50" s="142" t="s">
        <v>1068</v>
      </c>
      <c r="M50" s="142" t="s">
        <v>277</v>
      </c>
      <c r="N50" s="142" t="s">
        <v>1069</v>
      </c>
      <c r="O50" s="142" t="s">
        <v>277</v>
      </c>
      <c r="P50" s="170">
        <v>6</v>
      </c>
      <c r="Q50" s="143">
        <v>3</v>
      </c>
      <c r="R50" s="170">
        <v>18</v>
      </c>
      <c r="S50" s="171" t="s">
        <v>1070</v>
      </c>
      <c r="T50" s="144">
        <v>100</v>
      </c>
      <c r="U50" s="170">
        <f t="shared" si="2"/>
        <v>1800</v>
      </c>
      <c r="V50" s="170" t="str">
        <f t="shared" ref="V50:V61" si="13">IF((U50&gt;599),"I",IF(U50&gt;149,"II",IF(U50&gt;39,"III",IF(U50&lt;31,"IV"))))</f>
        <v>I</v>
      </c>
      <c r="W50" s="176" t="str">
        <f t="shared" si="4"/>
        <v>NO Aceptable</v>
      </c>
      <c r="X50" s="142"/>
      <c r="Y50" s="142"/>
      <c r="Z50" s="142"/>
      <c r="AA50" s="142" t="s">
        <v>1068</v>
      </c>
      <c r="AB50" s="142" t="s">
        <v>400</v>
      </c>
      <c r="AC50" s="142" t="s">
        <v>277</v>
      </c>
      <c r="AD50" s="142" t="s">
        <v>277</v>
      </c>
      <c r="AE50" s="142" t="s">
        <v>277</v>
      </c>
      <c r="AF50" s="142" t="s">
        <v>1071</v>
      </c>
      <c r="AG50" s="142" t="s">
        <v>277</v>
      </c>
      <c r="AH50" s="172"/>
      <c r="AI50" s="213"/>
      <c r="AJ50" s="143"/>
      <c r="AK50" s="146">
        <f t="shared" si="5"/>
        <v>0</v>
      </c>
      <c r="AL50" s="219">
        <f t="shared" si="6"/>
        <v>0</v>
      </c>
      <c r="AM50" s="147" t="str">
        <f t="shared" si="7"/>
        <v>IV</v>
      </c>
      <c r="AN50" s="176" t="str">
        <f t="shared" si="8"/>
        <v>Aceptable</v>
      </c>
      <c r="AO50" s="684"/>
      <c r="AP50" s="685"/>
      <c r="AQ50" s="315"/>
      <c r="AR50" s="315"/>
      <c r="AS50" s="315"/>
      <c r="AT50" s="315"/>
      <c r="AU50" s="315"/>
      <c r="AV50" s="315"/>
      <c r="AW50" s="315"/>
      <c r="AX50" s="315"/>
      <c r="AY50" s="315"/>
      <c r="AZ50" s="315"/>
      <c r="BA50" s="315"/>
      <c r="BB50" s="315"/>
      <c r="BC50" s="315"/>
      <c r="BD50" s="315"/>
      <c r="BE50" s="315"/>
      <c r="BF50" s="315"/>
      <c r="BG50" s="315"/>
      <c r="BH50" s="315"/>
      <c r="BI50" s="315"/>
      <c r="BJ50" s="315"/>
      <c r="BK50" s="315"/>
      <c r="BL50" s="315"/>
      <c r="BM50" s="315"/>
      <c r="BN50" s="315"/>
      <c r="BO50" s="315"/>
      <c r="BP50" s="315"/>
      <c r="BQ50" s="315"/>
      <c r="BR50" s="315"/>
      <c r="BS50" s="315"/>
      <c r="BT50" s="315"/>
      <c r="BU50" s="315"/>
      <c r="BV50" s="315"/>
      <c r="BW50" s="315"/>
      <c r="BX50" s="315"/>
      <c r="BY50" s="315"/>
      <c r="BZ50" s="315"/>
      <c r="CA50" s="315"/>
      <c r="CB50" s="315"/>
      <c r="CC50" s="315"/>
      <c r="CD50" s="315"/>
      <c r="CE50" s="315"/>
      <c r="CF50" s="315"/>
      <c r="CG50" s="315"/>
      <c r="CH50" s="315"/>
      <c r="CI50" s="315"/>
      <c r="CJ50" s="315"/>
      <c r="CK50" s="315"/>
      <c r="CL50" s="315"/>
      <c r="CM50" s="315"/>
      <c r="CN50" s="315"/>
      <c r="CO50" s="315"/>
      <c r="CP50" s="315"/>
      <c r="CQ50" s="315"/>
      <c r="CR50" s="315"/>
      <c r="CS50" s="315"/>
      <c r="CT50" s="315"/>
      <c r="CU50" s="315"/>
      <c r="CV50" s="315"/>
      <c r="CW50" s="315"/>
      <c r="CX50" s="315"/>
      <c r="CY50" s="315"/>
      <c r="CZ50" s="315"/>
      <c r="DA50" s="315"/>
      <c r="DB50" s="315"/>
      <c r="DC50" s="315"/>
      <c r="DD50" s="315"/>
      <c r="DE50" s="315"/>
      <c r="DF50" s="315"/>
      <c r="DG50" s="315"/>
      <c r="DH50" s="315"/>
      <c r="DI50" s="315"/>
      <c r="DJ50" s="315"/>
      <c r="DK50" s="315"/>
      <c r="DL50" s="315"/>
      <c r="DM50" s="315"/>
      <c r="DN50" s="315"/>
      <c r="DO50" s="315"/>
      <c r="DP50" s="315"/>
      <c r="DQ50" s="315"/>
      <c r="DR50" s="315"/>
      <c r="DS50" s="315"/>
      <c r="DT50" s="315"/>
      <c r="DU50" s="315"/>
      <c r="DV50" s="315"/>
      <c r="DW50" s="315"/>
      <c r="DX50" s="315"/>
      <c r="DY50" s="315"/>
      <c r="DZ50" s="315"/>
      <c r="EA50" s="315"/>
      <c r="EB50" s="315"/>
      <c r="EC50" s="315"/>
      <c r="ED50" s="315"/>
      <c r="EE50" s="315"/>
      <c r="EF50" s="315"/>
      <c r="EG50" s="315"/>
      <c r="EH50" s="315"/>
      <c r="EI50" s="315"/>
      <c r="EJ50" s="315"/>
      <c r="EK50" s="315"/>
      <c r="EL50" s="315"/>
      <c r="EM50" s="315"/>
      <c r="EN50" s="315"/>
      <c r="EO50" s="315"/>
      <c r="EP50" s="315"/>
      <c r="EQ50" s="315"/>
      <c r="ER50" s="315"/>
      <c r="ES50" s="315"/>
      <c r="ET50" s="315"/>
      <c r="EU50" s="315"/>
      <c r="EV50" s="315"/>
      <c r="EW50" s="315"/>
      <c r="EX50" s="315"/>
      <c r="EY50" s="315"/>
      <c r="EZ50" s="315"/>
      <c r="FA50" s="315"/>
      <c r="FB50" s="315"/>
      <c r="FC50" s="315"/>
      <c r="FD50" s="315"/>
      <c r="FE50" s="315"/>
      <c r="FF50" s="315"/>
      <c r="FG50" s="315"/>
      <c r="FH50" s="315"/>
      <c r="FI50" s="315"/>
      <c r="FJ50" s="315"/>
      <c r="FK50" s="315"/>
      <c r="FL50" s="315"/>
      <c r="FM50" s="315"/>
      <c r="FN50" s="315"/>
      <c r="FO50" s="315"/>
      <c r="FP50" s="315"/>
      <c r="FQ50" s="315"/>
      <c r="FR50" s="315"/>
      <c r="FS50" s="315"/>
      <c r="FT50" s="315"/>
      <c r="FU50" s="315"/>
      <c r="FV50" s="315"/>
      <c r="FW50" s="315"/>
      <c r="FX50" s="315"/>
      <c r="FY50" s="315"/>
      <c r="FZ50" s="315"/>
      <c r="GA50" s="315"/>
      <c r="GB50" s="315"/>
      <c r="GC50" s="315"/>
      <c r="GD50" s="315"/>
      <c r="GE50" s="315"/>
      <c r="GF50" s="315"/>
      <c r="GG50" s="315"/>
      <c r="GH50" s="315"/>
      <c r="GI50" s="315"/>
      <c r="GJ50" s="315"/>
      <c r="GK50" s="315"/>
      <c r="GL50" s="315"/>
      <c r="GM50" s="315"/>
      <c r="GN50" s="315"/>
      <c r="GO50" s="315"/>
      <c r="GP50" s="315"/>
      <c r="GQ50" s="315"/>
      <c r="GR50" s="315"/>
      <c r="GS50" s="315"/>
      <c r="GT50" s="315"/>
      <c r="GU50" s="315"/>
      <c r="GV50" s="315"/>
      <c r="GW50" s="315"/>
      <c r="GX50" s="315"/>
      <c r="GY50" s="315"/>
      <c r="GZ50" s="315"/>
      <c r="HA50" s="315"/>
      <c r="HB50" s="315"/>
      <c r="HC50" s="315"/>
      <c r="HD50" s="315"/>
      <c r="HE50" s="315"/>
      <c r="HF50" s="315"/>
      <c r="HG50" s="315"/>
      <c r="HH50" s="315"/>
      <c r="HI50" s="315"/>
    </row>
    <row r="51" spans="1:217" ht="110.1" customHeight="1" thickBot="1" x14ac:dyDescent="0.25">
      <c r="A51" s="313"/>
      <c r="B51" s="683"/>
      <c r="C51" s="654"/>
      <c r="D51" s="140" t="s">
        <v>267</v>
      </c>
      <c r="E51" s="141" t="s">
        <v>268</v>
      </c>
      <c r="F51" s="234" t="s">
        <v>585</v>
      </c>
      <c r="G51" s="142" t="s">
        <v>377</v>
      </c>
      <c r="H51" s="142" t="s">
        <v>586</v>
      </c>
      <c r="I51" s="233" t="s">
        <v>582</v>
      </c>
      <c r="J51" s="142" t="s">
        <v>340</v>
      </c>
      <c r="K51" s="142" t="s">
        <v>379</v>
      </c>
      <c r="L51" s="142" t="s">
        <v>369</v>
      </c>
      <c r="M51" s="142" t="s">
        <v>277</v>
      </c>
      <c r="N51" s="142" t="s">
        <v>277</v>
      </c>
      <c r="O51" s="172" t="s">
        <v>1127</v>
      </c>
      <c r="P51" s="170">
        <v>2</v>
      </c>
      <c r="Q51" s="143">
        <v>3</v>
      </c>
      <c r="R51" s="170">
        <v>6</v>
      </c>
      <c r="S51" s="171" t="s">
        <v>371</v>
      </c>
      <c r="T51" s="144">
        <v>25</v>
      </c>
      <c r="U51" s="170">
        <f t="shared" si="2"/>
        <v>150</v>
      </c>
      <c r="V51" s="170" t="str">
        <f t="shared" si="13"/>
        <v>II</v>
      </c>
      <c r="W51" s="176" t="str">
        <f t="shared" si="4"/>
        <v>No Aceptable o Aceptable con Control Especifico</v>
      </c>
      <c r="X51" s="142"/>
      <c r="Y51" s="142"/>
      <c r="Z51" s="142"/>
      <c r="AA51" s="142" t="s">
        <v>369</v>
      </c>
      <c r="AB51" s="142" t="s">
        <v>345</v>
      </c>
      <c r="AC51" s="142" t="s">
        <v>277</v>
      </c>
      <c r="AD51" s="142" t="s">
        <v>277</v>
      </c>
      <c r="AE51" s="142" t="s">
        <v>277</v>
      </c>
      <c r="AF51" s="142" t="s">
        <v>587</v>
      </c>
      <c r="AG51" s="142" t="s">
        <v>588</v>
      </c>
      <c r="AH51" s="172"/>
      <c r="AI51" s="213"/>
      <c r="AJ51" s="143"/>
      <c r="AK51" s="146">
        <f t="shared" si="5"/>
        <v>0</v>
      </c>
      <c r="AL51" s="219">
        <f t="shared" si="6"/>
        <v>0</v>
      </c>
      <c r="AM51" s="147" t="str">
        <f t="shared" si="7"/>
        <v>IV</v>
      </c>
      <c r="AN51" s="176" t="str">
        <f t="shared" si="8"/>
        <v>Aceptable</v>
      </c>
      <c r="AO51" s="684"/>
      <c r="AP51" s="685"/>
      <c r="AQ51" s="315"/>
      <c r="AR51" s="315"/>
      <c r="AS51" s="315"/>
      <c r="AT51" s="315"/>
      <c r="AU51" s="315"/>
      <c r="AV51" s="315"/>
      <c r="AW51" s="315"/>
      <c r="AX51" s="315"/>
      <c r="AY51" s="315"/>
      <c r="AZ51" s="315"/>
      <c r="BA51" s="315"/>
      <c r="BB51" s="315"/>
      <c r="BC51" s="315"/>
      <c r="BD51" s="315"/>
      <c r="BE51" s="315"/>
      <c r="BF51" s="315"/>
      <c r="BG51" s="315"/>
      <c r="BH51" s="315"/>
      <c r="BI51" s="315"/>
      <c r="BJ51" s="315"/>
      <c r="BK51" s="315"/>
      <c r="BL51" s="315"/>
      <c r="BM51" s="315"/>
      <c r="BN51" s="315"/>
      <c r="BO51" s="315"/>
      <c r="BP51" s="315"/>
      <c r="BQ51" s="315"/>
      <c r="BR51" s="315"/>
      <c r="BS51" s="315"/>
      <c r="BT51" s="315"/>
      <c r="BU51" s="315"/>
      <c r="BV51" s="315"/>
      <c r="BW51" s="315"/>
      <c r="BX51" s="315"/>
      <c r="BY51" s="315"/>
      <c r="BZ51" s="315"/>
      <c r="CA51" s="315"/>
      <c r="CB51" s="315"/>
      <c r="CC51" s="315"/>
      <c r="CD51" s="315"/>
      <c r="CE51" s="315"/>
      <c r="CF51" s="315"/>
      <c r="CG51" s="315"/>
      <c r="CH51" s="315"/>
      <c r="CI51" s="315"/>
      <c r="CJ51" s="315"/>
      <c r="CK51" s="315"/>
      <c r="CL51" s="315"/>
      <c r="CM51" s="315"/>
      <c r="CN51" s="315"/>
      <c r="CO51" s="315"/>
      <c r="CP51" s="315"/>
      <c r="CQ51" s="315"/>
      <c r="CR51" s="315"/>
      <c r="CS51" s="315"/>
      <c r="CT51" s="315"/>
      <c r="CU51" s="315"/>
      <c r="CV51" s="315"/>
      <c r="CW51" s="315"/>
      <c r="CX51" s="315"/>
      <c r="CY51" s="315"/>
      <c r="CZ51" s="315"/>
      <c r="DA51" s="315"/>
      <c r="DB51" s="315"/>
      <c r="DC51" s="315"/>
      <c r="DD51" s="315"/>
      <c r="DE51" s="315"/>
      <c r="DF51" s="315"/>
      <c r="DG51" s="315"/>
      <c r="DH51" s="315"/>
      <c r="DI51" s="315"/>
      <c r="DJ51" s="315"/>
      <c r="DK51" s="315"/>
      <c r="DL51" s="315"/>
      <c r="DM51" s="315"/>
      <c r="DN51" s="315"/>
      <c r="DO51" s="315"/>
      <c r="DP51" s="315"/>
      <c r="DQ51" s="315"/>
      <c r="DR51" s="315"/>
      <c r="DS51" s="315"/>
      <c r="DT51" s="315"/>
      <c r="DU51" s="315"/>
      <c r="DV51" s="315"/>
      <c r="DW51" s="315"/>
      <c r="DX51" s="315"/>
      <c r="DY51" s="315"/>
      <c r="DZ51" s="315"/>
      <c r="EA51" s="315"/>
      <c r="EB51" s="315"/>
      <c r="EC51" s="315"/>
      <c r="ED51" s="315"/>
      <c r="EE51" s="315"/>
      <c r="EF51" s="315"/>
      <c r="EG51" s="315"/>
      <c r="EH51" s="315"/>
      <c r="EI51" s="315"/>
      <c r="EJ51" s="315"/>
      <c r="EK51" s="315"/>
      <c r="EL51" s="315"/>
      <c r="EM51" s="315"/>
      <c r="EN51" s="315"/>
      <c r="EO51" s="315"/>
      <c r="EP51" s="315"/>
      <c r="EQ51" s="315"/>
      <c r="ER51" s="315"/>
      <c r="ES51" s="315"/>
      <c r="ET51" s="315"/>
      <c r="EU51" s="315"/>
      <c r="EV51" s="315"/>
      <c r="EW51" s="315"/>
      <c r="EX51" s="315"/>
      <c r="EY51" s="315"/>
      <c r="EZ51" s="315"/>
      <c r="FA51" s="315"/>
      <c r="FB51" s="315"/>
      <c r="FC51" s="315"/>
      <c r="FD51" s="315"/>
      <c r="FE51" s="315"/>
      <c r="FF51" s="315"/>
      <c r="FG51" s="315"/>
      <c r="FH51" s="315"/>
      <c r="FI51" s="315"/>
      <c r="FJ51" s="315"/>
      <c r="FK51" s="315"/>
      <c r="FL51" s="315"/>
      <c r="FM51" s="315"/>
      <c r="FN51" s="315"/>
      <c r="FO51" s="315"/>
      <c r="FP51" s="315"/>
      <c r="FQ51" s="315"/>
      <c r="FR51" s="315"/>
      <c r="FS51" s="315"/>
      <c r="FT51" s="315"/>
      <c r="FU51" s="315"/>
      <c r="FV51" s="315"/>
      <c r="FW51" s="315"/>
      <c r="FX51" s="315"/>
      <c r="FY51" s="315"/>
      <c r="FZ51" s="315"/>
      <c r="GA51" s="315"/>
      <c r="GB51" s="315"/>
      <c r="GC51" s="315"/>
      <c r="GD51" s="315"/>
      <c r="GE51" s="315"/>
      <c r="GF51" s="315"/>
      <c r="GG51" s="315"/>
      <c r="GH51" s="315"/>
      <c r="GI51" s="315"/>
      <c r="GJ51" s="315"/>
      <c r="GK51" s="315"/>
      <c r="GL51" s="315"/>
      <c r="GM51" s="315"/>
      <c r="GN51" s="315"/>
      <c r="GO51" s="315"/>
      <c r="GP51" s="315"/>
      <c r="GQ51" s="315"/>
      <c r="GR51" s="315"/>
      <c r="GS51" s="315"/>
      <c r="GT51" s="315"/>
      <c r="GU51" s="315"/>
      <c r="GV51" s="315"/>
      <c r="GW51" s="315"/>
      <c r="GX51" s="315"/>
      <c r="GY51" s="315"/>
      <c r="GZ51" s="315"/>
      <c r="HA51" s="315"/>
      <c r="HB51" s="315"/>
      <c r="HC51" s="315"/>
      <c r="HD51" s="315"/>
      <c r="HE51" s="315"/>
      <c r="HF51" s="315"/>
      <c r="HG51" s="315"/>
      <c r="HH51" s="315"/>
      <c r="HI51" s="315"/>
    </row>
    <row r="52" spans="1:217" ht="110.1" customHeight="1" thickBot="1" x14ac:dyDescent="0.25">
      <c r="A52" s="313"/>
      <c r="B52" s="683"/>
      <c r="C52" s="654"/>
      <c r="D52" s="140" t="s">
        <v>267</v>
      </c>
      <c r="E52" s="141" t="s">
        <v>268</v>
      </c>
      <c r="F52" s="234" t="s">
        <v>585</v>
      </c>
      <c r="G52" s="142" t="s">
        <v>515</v>
      </c>
      <c r="H52" s="142" t="s">
        <v>516</v>
      </c>
      <c r="I52" s="233" t="s">
        <v>582</v>
      </c>
      <c r="J52" s="142" t="s">
        <v>340</v>
      </c>
      <c r="K52" s="142" t="s">
        <v>379</v>
      </c>
      <c r="L52" s="142" t="s">
        <v>369</v>
      </c>
      <c r="M52" s="142" t="s">
        <v>277</v>
      </c>
      <c r="N52" s="142" t="s">
        <v>277</v>
      </c>
      <c r="O52" s="142" t="s">
        <v>277</v>
      </c>
      <c r="P52" s="170">
        <v>2</v>
      </c>
      <c r="Q52" s="143">
        <v>2</v>
      </c>
      <c r="R52" s="170">
        <f t="shared" ref="R52:R58" si="14">P52*Q52</f>
        <v>4</v>
      </c>
      <c r="S52" s="171" t="str">
        <f t="shared" ref="S52:S58" si="15">IF((R52&gt;23),"MuyAlto",IF(R52&gt;9,"Alto",IF(R52&gt;5,"Medio",IF(R52&lt;6,"Bajo"))))</f>
        <v>Bajo</v>
      </c>
      <c r="T52" s="144">
        <v>25</v>
      </c>
      <c r="U52" s="170">
        <f t="shared" si="2"/>
        <v>100</v>
      </c>
      <c r="V52" s="170" t="str">
        <f t="shared" si="13"/>
        <v>III</v>
      </c>
      <c r="W52" s="176" t="str">
        <f t="shared" si="4"/>
        <v>Mejorable</v>
      </c>
      <c r="X52" s="142"/>
      <c r="Y52" s="142"/>
      <c r="Z52" s="142"/>
      <c r="AA52" s="142" t="s">
        <v>369</v>
      </c>
      <c r="AB52" s="142" t="s">
        <v>345</v>
      </c>
      <c r="AC52" s="142" t="s">
        <v>277</v>
      </c>
      <c r="AD52" s="142" t="s">
        <v>277</v>
      </c>
      <c r="AE52" s="142" t="s">
        <v>277</v>
      </c>
      <c r="AF52" s="142" t="s">
        <v>587</v>
      </c>
      <c r="AG52" s="142" t="s">
        <v>382</v>
      </c>
      <c r="AH52" s="172"/>
      <c r="AI52" s="213"/>
      <c r="AJ52" s="143"/>
      <c r="AK52" s="146">
        <f t="shared" si="5"/>
        <v>0</v>
      </c>
      <c r="AL52" s="219">
        <f t="shared" si="6"/>
        <v>0</v>
      </c>
      <c r="AM52" s="147" t="str">
        <f t="shared" si="7"/>
        <v>IV</v>
      </c>
      <c r="AN52" s="176" t="str">
        <f t="shared" si="8"/>
        <v>Aceptable</v>
      </c>
      <c r="AO52" s="684"/>
      <c r="AP52" s="685"/>
      <c r="AQ52" s="315"/>
      <c r="AR52" s="315"/>
      <c r="AS52" s="315"/>
      <c r="AT52" s="315"/>
      <c r="AU52" s="315"/>
      <c r="AV52" s="315"/>
      <c r="AW52" s="315"/>
      <c r="AX52" s="315"/>
      <c r="AY52" s="315"/>
      <c r="AZ52" s="315"/>
      <c r="BA52" s="315"/>
      <c r="BB52" s="315"/>
      <c r="BC52" s="315"/>
      <c r="BD52" s="315"/>
      <c r="BE52" s="315"/>
      <c r="BF52" s="315"/>
      <c r="BG52" s="315"/>
      <c r="BH52" s="315"/>
      <c r="BI52" s="315"/>
      <c r="BJ52" s="315"/>
      <c r="BK52" s="315"/>
      <c r="BL52" s="315"/>
      <c r="BM52" s="315"/>
      <c r="BN52" s="315"/>
      <c r="BO52" s="315"/>
      <c r="BP52" s="315"/>
      <c r="BQ52" s="315"/>
      <c r="BR52" s="315"/>
      <c r="BS52" s="315"/>
      <c r="BT52" s="315"/>
      <c r="BU52" s="315"/>
      <c r="BV52" s="315"/>
      <c r="BW52" s="315"/>
      <c r="BX52" s="315"/>
      <c r="BY52" s="315"/>
      <c r="BZ52" s="315"/>
      <c r="CA52" s="315"/>
      <c r="CB52" s="315"/>
      <c r="CC52" s="315"/>
      <c r="CD52" s="315"/>
      <c r="CE52" s="315"/>
      <c r="CF52" s="315"/>
      <c r="CG52" s="315"/>
      <c r="CH52" s="315"/>
      <c r="CI52" s="315"/>
      <c r="CJ52" s="315"/>
      <c r="CK52" s="315"/>
      <c r="CL52" s="315"/>
      <c r="CM52" s="315"/>
      <c r="CN52" s="315"/>
      <c r="CO52" s="315"/>
      <c r="CP52" s="315"/>
      <c r="CQ52" s="315"/>
      <c r="CR52" s="315"/>
      <c r="CS52" s="315"/>
      <c r="CT52" s="315"/>
      <c r="CU52" s="315"/>
      <c r="CV52" s="315"/>
      <c r="CW52" s="315"/>
      <c r="CX52" s="315"/>
      <c r="CY52" s="315"/>
      <c r="CZ52" s="315"/>
      <c r="DA52" s="315"/>
      <c r="DB52" s="315"/>
      <c r="DC52" s="315"/>
      <c r="DD52" s="315"/>
      <c r="DE52" s="315"/>
      <c r="DF52" s="315"/>
      <c r="DG52" s="315"/>
      <c r="DH52" s="315"/>
      <c r="DI52" s="315"/>
      <c r="DJ52" s="315"/>
      <c r="DK52" s="315"/>
      <c r="DL52" s="315"/>
      <c r="DM52" s="315"/>
      <c r="DN52" s="315"/>
      <c r="DO52" s="315"/>
      <c r="DP52" s="315"/>
      <c r="DQ52" s="315"/>
      <c r="DR52" s="315"/>
      <c r="DS52" s="315"/>
      <c r="DT52" s="315"/>
      <c r="DU52" s="315"/>
      <c r="DV52" s="315"/>
      <c r="DW52" s="315"/>
      <c r="DX52" s="315"/>
      <c r="DY52" s="315"/>
      <c r="DZ52" s="315"/>
      <c r="EA52" s="315"/>
      <c r="EB52" s="315"/>
      <c r="EC52" s="315"/>
      <c r="ED52" s="315"/>
      <c r="EE52" s="315"/>
      <c r="EF52" s="315"/>
      <c r="EG52" s="315"/>
      <c r="EH52" s="315"/>
      <c r="EI52" s="315"/>
      <c r="EJ52" s="315"/>
      <c r="EK52" s="315"/>
      <c r="EL52" s="315"/>
      <c r="EM52" s="315"/>
      <c r="EN52" s="315"/>
      <c r="EO52" s="315"/>
      <c r="EP52" s="315"/>
      <c r="EQ52" s="315"/>
      <c r="ER52" s="315"/>
      <c r="ES52" s="315"/>
      <c r="ET52" s="315"/>
      <c r="EU52" s="315"/>
      <c r="EV52" s="315"/>
      <c r="EW52" s="315"/>
      <c r="EX52" s="315"/>
      <c r="EY52" s="315"/>
      <c r="EZ52" s="315"/>
      <c r="FA52" s="315"/>
      <c r="FB52" s="315"/>
      <c r="FC52" s="315"/>
      <c r="FD52" s="315"/>
      <c r="FE52" s="315"/>
      <c r="FF52" s="315"/>
      <c r="FG52" s="315"/>
      <c r="FH52" s="315"/>
      <c r="FI52" s="315"/>
      <c r="FJ52" s="315"/>
      <c r="FK52" s="315"/>
      <c r="FL52" s="315"/>
      <c r="FM52" s="315"/>
      <c r="FN52" s="315"/>
      <c r="FO52" s="315"/>
      <c r="FP52" s="315"/>
      <c r="FQ52" s="315"/>
      <c r="FR52" s="315"/>
      <c r="FS52" s="315"/>
      <c r="FT52" s="315"/>
      <c r="FU52" s="315"/>
      <c r="FV52" s="315"/>
      <c r="FW52" s="315"/>
      <c r="FX52" s="315"/>
      <c r="FY52" s="315"/>
      <c r="FZ52" s="315"/>
      <c r="GA52" s="315"/>
      <c r="GB52" s="315"/>
      <c r="GC52" s="315"/>
      <c r="GD52" s="315"/>
      <c r="GE52" s="315"/>
      <c r="GF52" s="315"/>
      <c r="GG52" s="315"/>
      <c r="GH52" s="315"/>
      <c r="GI52" s="315"/>
      <c r="GJ52" s="315"/>
      <c r="GK52" s="315"/>
      <c r="GL52" s="315"/>
      <c r="GM52" s="315"/>
      <c r="GN52" s="315"/>
      <c r="GO52" s="315"/>
      <c r="GP52" s="315"/>
      <c r="GQ52" s="315"/>
      <c r="GR52" s="315"/>
      <c r="GS52" s="315"/>
      <c r="GT52" s="315"/>
      <c r="GU52" s="315"/>
      <c r="GV52" s="315"/>
      <c r="GW52" s="315"/>
      <c r="GX52" s="315"/>
      <c r="GY52" s="315"/>
      <c r="GZ52" s="315"/>
      <c r="HA52" s="315"/>
      <c r="HB52" s="315"/>
      <c r="HC52" s="315"/>
      <c r="HD52" s="315"/>
      <c r="HE52" s="315"/>
      <c r="HF52" s="315"/>
      <c r="HG52" s="315"/>
      <c r="HH52" s="315"/>
      <c r="HI52" s="315"/>
    </row>
    <row r="53" spans="1:217" ht="110.1" customHeight="1" thickBot="1" x14ac:dyDescent="0.25">
      <c r="A53" s="313"/>
      <c r="B53" s="683"/>
      <c r="C53" s="654"/>
      <c r="D53" s="140" t="s">
        <v>267</v>
      </c>
      <c r="E53" s="141" t="s">
        <v>268</v>
      </c>
      <c r="F53" s="234" t="s">
        <v>481</v>
      </c>
      <c r="G53" s="142" t="s">
        <v>401</v>
      </c>
      <c r="H53" s="142" t="s">
        <v>589</v>
      </c>
      <c r="I53" s="233" t="s">
        <v>582</v>
      </c>
      <c r="J53" s="142" t="s">
        <v>273</v>
      </c>
      <c r="K53" s="142" t="s">
        <v>403</v>
      </c>
      <c r="L53" s="142" t="s">
        <v>404</v>
      </c>
      <c r="M53" s="142" t="s">
        <v>517</v>
      </c>
      <c r="N53" s="142" t="s">
        <v>277</v>
      </c>
      <c r="O53" s="142" t="s">
        <v>277</v>
      </c>
      <c r="P53" s="170">
        <v>2</v>
      </c>
      <c r="Q53" s="143">
        <v>3</v>
      </c>
      <c r="R53" s="170">
        <f t="shared" si="14"/>
        <v>6</v>
      </c>
      <c r="S53" s="171" t="str">
        <f t="shared" si="15"/>
        <v>Medio</v>
      </c>
      <c r="T53" s="144">
        <v>25</v>
      </c>
      <c r="U53" s="170">
        <f t="shared" si="2"/>
        <v>150</v>
      </c>
      <c r="V53" s="170" t="str">
        <f t="shared" si="13"/>
        <v>II</v>
      </c>
      <c r="W53" s="176" t="str">
        <f t="shared" si="4"/>
        <v>No Aceptable o Aceptable con Control Especifico</v>
      </c>
      <c r="X53" s="142"/>
      <c r="Y53" s="142"/>
      <c r="Z53" s="142"/>
      <c r="AA53" s="142" t="s">
        <v>406</v>
      </c>
      <c r="AB53" s="142" t="s">
        <v>407</v>
      </c>
      <c r="AC53" s="142" t="s">
        <v>277</v>
      </c>
      <c r="AD53" s="142" t="s">
        <v>277</v>
      </c>
      <c r="AE53" s="142" t="s">
        <v>408</v>
      </c>
      <c r="AF53" s="142" t="s">
        <v>409</v>
      </c>
      <c r="AG53" s="142" t="s">
        <v>277</v>
      </c>
      <c r="AH53" s="172"/>
      <c r="AI53" s="213"/>
      <c r="AJ53" s="143"/>
      <c r="AK53" s="146">
        <f t="shared" si="5"/>
        <v>0</v>
      </c>
      <c r="AL53" s="219">
        <f t="shared" si="6"/>
        <v>0</v>
      </c>
      <c r="AM53" s="147" t="str">
        <f t="shared" si="7"/>
        <v>IV</v>
      </c>
      <c r="AN53" s="176" t="str">
        <f t="shared" si="8"/>
        <v>Aceptable</v>
      </c>
      <c r="AO53" s="684"/>
      <c r="AP53" s="685"/>
      <c r="AQ53" s="315"/>
      <c r="AR53" s="315"/>
      <c r="AS53" s="315"/>
      <c r="AT53" s="315"/>
      <c r="AU53" s="315"/>
      <c r="AV53" s="315"/>
      <c r="AW53" s="315"/>
      <c r="AX53" s="315"/>
      <c r="AY53" s="315"/>
      <c r="AZ53" s="315"/>
      <c r="BA53" s="315"/>
      <c r="BB53" s="315"/>
      <c r="BC53" s="315"/>
      <c r="BD53" s="315"/>
      <c r="BE53" s="315"/>
      <c r="BF53" s="315"/>
      <c r="BG53" s="315"/>
      <c r="BH53" s="315"/>
      <c r="BI53" s="315"/>
      <c r="BJ53" s="315"/>
      <c r="BK53" s="315"/>
      <c r="BL53" s="315"/>
      <c r="BM53" s="315"/>
      <c r="BN53" s="315"/>
      <c r="BO53" s="315"/>
      <c r="BP53" s="315"/>
      <c r="BQ53" s="315"/>
      <c r="BR53" s="315"/>
      <c r="BS53" s="315"/>
      <c r="BT53" s="315"/>
      <c r="BU53" s="315"/>
      <c r="BV53" s="315"/>
      <c r="BW53" s="315"/>
      <c r="BX53" s="315"/>
      <c r="BY53" s="315"/>
      <c r="BZ53" s="315"/>
      <c r="CA53" s="315"/>
      <c r="CB53" s="315"/>
      <c r="CC53" s="315"/>
      <c r="CD53" s="315"/>
      <c r="CE53" s="315"/>
      <c r="CF53" s="315"/>
      <c r="CG53" s="315"/>
      <c r="CH53" s="315"/>
      <c r="CI53" s="315"/>
      <c r="CJ53" s="315"/>
      <c r="CK53" s="315"/>
      <c r="CL53" s="315"/>
      <c r="CM53" s="315"/>
      <c r="CN53" s="315"/>
      <c r="CO53" s="315"/>
      <c r="CP53" s="315"/>
      <c r="CQ53" s="315"/>
      <c r="CR53" s="315"/>
      <c r="CS53" s="315"/>
      <c r="CT53" s="315"/>
      <c r="CU53" s="315"/>
      <c r="CV53" s="315"/>
      <c r="CW53" s="315"/>
      <c r="CX53" s="315"/>
      <c r="CY53" s="315"/>
      <c r="CZ53" s="315"/>
      <c r="DA53" s="315"/>
      <c r="DB53" s="315"/>
      <c r="DC53" s="315"/>
      <c r="DD53" s="315"/>
      <c r="DE53" s="315"/>
      <c r="DF53" s="315"/>
      <c r="DG53" s="315"/>
      <c r="DH53" s="315"/>
      <c r="DI53" s="315"/>
      <c r="DJ53" s="315"/>
      <c r="DK53" s="315"/>
      <c r="DL53" s="315"/>
      <c r="DM53" s="315"/>
      <c r="DN53" s="315"/>
      <c r="DO53" s="315"/>
      <c r="DP53" s="315"/>
      <c r="DQ53" s="315"/>
      <c r="DR53" s="315"/>
      <c r="DS53" s="315"/>
      <c r="DT53" s="315"/>
      <c r="DU53" s="315"/>
      <c r="DV53" s="315"/>
      <c r="DW53" s="315"/>
      <c r="DX53" s="315"/>
      <c r="DY53" s="315"/>
      <c r="DZ53" s="315"/>
      <c r="EA53" s="315"/>
      <c r="EB53" s="315"/>
      <c r="EC53" s="315"/>
      <c r="ED53" s="315"/>
      <c r="EE53" s="315"/>
      <c r="EF53" s="315"/>
      <c r="EG53" s="315"/>
      <c r="EH53" s="315"/>
      <c r="EI53" s="315"/>
      <c r="EJ53" s="315"/>
      <c r="EK53" s="315"/>
      <c r="EL53" s="315"/>
      <c r="EM53" s="315"/>
      <c r="EN53" s="315"/>
      <c r="EO53" s="315"/>
      <c r="EP53" s="315"/>
      <c r="EQ53" s="315"/>
      <c r="ER53" s="315"/>
      <c r="ES53" s="315"/>
      <c r="ET53" s="315"/>
      <c r="EU53" s="315"/>
      <c r="EV53" s="315"/>
      <c r="EW53" s="315"/>
      <c r="EX53" s="315"/>
      <c r="EY53" s="315"/>
      <c r="EZ53" s="315"/>
      <c r="FA53" s="315"/>
      <c r="FB53" s="315"/>
      <c r="FC53" s="315"/>
      <c r="FD53" s="315"/>
      <c r="FE53" s="315"/>
      <c r="FF53" s="315"/>
      <c r="FG53" s="315"/>
      <c r="FH53" s="315"/>
      <c r="FI53" s="315"/>
      <c r="FJ53" s="315"/>
      <c r="FK53" s="315"/>
      <c r="FL53" s="315"/>
      <c r="FM53" s="315"/>
      <c r="FN53" s="315"/>
      <c r="FO53" s="315"/>
      <c r="FP53" s="315"/>
      <c r="FQ53" s="315"/>
      <c r="FR53" s="315"/>
      <c r="FS53" s="315"/>
      <c r="FT53" s="315"/>
      <c r="FU53" s="315"/>
      <c r="FV53" s="315"/>
      <c r="FW53" s="315"/>
      <c r="FX53" s="315"/>
      <c r="FY53" s="315"/>
      <c r="FZ53" s="315"/>
      <c r="GA53" s="315"/>
      <c r="GB53" s="315"/>
      <c r="GC53" s="315"/>
      <c r="GD53" s="315"/>
      <c r="GE53" s="315"/>
      <c r="GF53" s="315"/>
      <c r="GG53" s="315"/>
      <c r="GH53" s="315"/>
      <c r="GI53" s="315"/>
      <c r="GJ53" s="315"/>
      <c r="GK53" s="315"/>
      <c r="GL53" s="315"/>
      <c r="GM53" s="315"/>
      <c r="GN53" s="315"/>
      <c r="GO53" s="315"/>
      <c r="GP53" s="315"/>
      <c r="GQ53" s="315"/>
      <c r="GR53" s="315"/>
      <c r="GS53" s="315"/>
      <c r="GT53" s="315"/>
      <c r="GU53" s="315"/>
      <c r="GV53" s="315"/>
      <c r="GW53" s="315"/>
      <c r="GX53" s="315"/>
      <c r="GY53" s="315"/>
      <c r="GZ53" s="315"/>
      <c r="HA53" s="315"/>
      <c r="HB53" s="315"/>
      <c r="HC53" s="315"/>
      <c r="HD53" s="315"/>
      <c r="HE53" s="315"/>
      <c r="HF53" s="315"/>
      <c r="HG53" s="315"/>
      <c r="HH53" s="315"/>
      <c r="HI53" s="315"/>
    </row>
    <row r="54" spans="1:217" ht="110.1" customHeight="1" thickBot="1" x14ac:dyDescent="0.25">
      <c r="A54" s="313"/>
      <c r="B54" s="683"/>
      <c r="C54" s="654"/>
      <c r="D54" s="140" t="s">
        <v>267</v>
      </c>
      <c r="E54" s="141" t="s">
        <v>268</v>
      </c>
      <c r="F54" s="234" t="s">
        <v>481</v>
      </c>
      <c r="G54" s="142" t="s">
        <v>401</v>
      </c>
      <c r="H54" s="142" t="s">
        <v>410</v>
      </c>
      <c r="I54" s="233" t="s">
        <v>582</v>
      </c>
      <c r="J54" s="142" t="s">
        <v>273</v>
      </c>
      <c r="K54" s="142" t="s">
        <v>411</v>
      </c>
      <c r="L54" s="142" t="s">
        <v>412</v>
      </c>
      <c r="M54" s="142" t="s">
        <v>519</v>
      </c>
      <c r="N54" s="142" t="s">
        <v>477</v>
      </c>
      <c r="O54" s="142" t="s">
        <v>277</v>
      </c>
      <c r="P54" s="170">
        <v>1</v>
      </c>
      <c r="Q54" s="143">
        <v>2</v>
      </c>
      <c r="R54" s="170">
        <f t="shared" si="14"/>
        <v>2</v>
      </c>
      <c r="S54" s="171" t="str">
        <f t="shared" si="15"/>
        <v>Bajo</v>
      </c>
      <c r="T54" s="144">
        <v>10</v>
      </c>
      <c r="U54" s="170">
        <f t="shared" si="2"/>
        <v>20</v>
      </c>
      <c r="V54" s="170" t="str">
        <f t="shared" si="13"/>
        <v>IV</v>
      </c>
      <c r="W54" s="176" t="str">
        <f t="shared" si="4"/>
        <v>Aceptable</v>
      </c>
      <c r="X54" s="142"/>
      <c r="Y54" s="142"/>
      <c r="Z54" s="142"/>
      <c r="AA54" s="142" t="s">
        <v>415</v>
      </c>
      <c r="AB54" s="142" t="s">
        <v>416</v>
      </c>
      <c r="AC54" s="142" t="s">
        <v>277</v>
      </c>
      <c r="AD54" s="142" t="s">
        <v>277</v>
      </c>
      <c r="AE54" s="142" t="s">
        <v>478</v>
      </c>
      <c r="AF54" s="142"/>
      <c r="AG54" s="142" t="s">
        <v>277</v>
      </c>
      <c r="AH54" s="172"/>
      <c r="AI54" s="213"/>
      <c r="AJ54" s="143"/>
      <c r="AK54" s="146">
        <f t="shared" si="5"/>
        <v>0</v>
      </c>
      <c r="AL54" s="219">
        <f t="shared" si="6"/>
        <v>0</v>
      </c>
      <c r="AM54" s="147" t="str">
        <f t="shared" si="7"/>
        <v>IV</v>
      </c>
      <c r="AN54" s="176" t="str">
        <f t="shared" si="8"/>
        <v>Aceptable</v>
      </c>
      <c r="AO54" s="684"/>
      <c r="AP54" s="685"/>
      <c r="AQ54" s="315"/>
      <c r="AR54" s="315"/>
      <c r="AS54" s="315"/>
      <c r="AT54" s="315"/>
      <c r="AU54" s="315"/>
      <c r="AV54" s="315"/>
      <c r="AW54" s="315"/>
      <c r="AX54" s="315"/>
      <c r="AY54" s="315"/>
      <c r="AZ54" s="315"/>
      <c r="BA54" s="315"/>
      <c r="BB54" s="315"/>
      <c r="BC54" s="315"/>
      <c r="BD54" s="315"/>
      <c r="BE54" s="315"/>
      <c r="BF54" s="315"/>
      <c r="BG54" s="315"/>
      <c r="BH54" s="315"/>
      <c r="BI54" s="315"/>
      <c r="BJ54" s="315"/>
      <c r="BK54" s="315"/>
      <c r="BL54" s="315"/>
      <c r="BM54" s="315"/>
      <c r="BN54" s="315"/>
      <c r="BO54" s="315"/>
      <c r="BP54" s="315"/>
      <c r="BQ54" s="315"/>
      <c r="BR54" s="315"/>
      <c r="BS54" s="315"/>
      <c r="BT54" s="315"/>
      <c r="BU54" s="315"/>
      <c r="BV54" s="315"/>
      <c r="BW54" s="315"/>
      <c r="BX54" s="315"/>
      <c r="BY54" s="315"/>
      <c r="BZ54" s="315"/>
      <c r="CA54" s="315"/>
      <c r="CB54" s="315"/>
      <c r="CC54" s="315"/>
      <c r="CD54" s="315"/>
      <c r="CE54" s="315"/>
      <c r="CF54" s="315"/>
      <c r="CG54" s="315"/>
      <c r="CH54" s="315"/>
      <c r="CI54" s="315"/>
      <c r="CJ54" s="315"/>
      <c r="CK54" s="315"/>
      <c r="CL54" s="315"/>
      <c r="CM54" s="315"/>
      <c r="CN54" s="315"/>
      <c r="CO54" s="315"/>
      <c r="CP54" s="315"/>
      <c r="CQ54" s="315"/>
      <c r="CR54" s="315"/>
      <c r="CS54" s="315"/>
      <c r="CT54" s="315"/>
      <c r="CU54" s="315"/>
      <c r="CV54" s="315"/>
      <c r="CW54" s="315"/>
      <c r="CX54" s="315"/>
      <c r="CY54" s="315"/>
      <c r="CZ54" s="315"/>
      <c r="DA54" s="315"/>
      <c r="DB54" s="315"/>
      <c r="DC54" s="315"/>
      <c r="DD54" s="315"/>
      <c r="DE54" s="315"/>
      <c r="DF54" s="315"/>
      <c r="DG54" s="315"/>
      <c r="DH54" s="315"/>
      <c r="DI54" s="315"/>
      <c r="DJ54" s="315"/>
      <c r="DK54" s="315"/>
      <c r="DL54" s="315"/>
      <c r="DM54" s="315"/>
      <c r="DN54" s="315"/>
      <c r="DO54" s="315"/>
      <c r="DP54" s="315"/>
      <c r="DQ54" s="315"/>
      <c r="DR54" s="315"/>
      <c r="DS54" s="315"/>
      <c r="DT54" s="315"/>
      <c r="DU54" s="315"/>
      <c r="DV54" s="315"/>
      <c r="DW54" s="315"/>
      <c r="DX54" s="315"/>
      <c r="DY54" s="315"/>
      <c r="DZ54" s="315"/>
      <c r="EA54" s="315"/>
      <c r="EB54" s="315"/>
      <c r="EC54" s="315"/>
      <c r="ED54" s="315"/>
      <c r="EE54" s="315"/>
      <c r="EF54" s="315"/>
      <c r="EG54" s="315"/>
      <c r="EH54" s="315"/>
      <c r="EI54" s="315"/>
      <c r="EJ54" s="315"/>
      <c r="EK54" s="315"/>
      <c r="EL54" s="315"/>
      <c r="EM54" s="315"/>
      <c r="EN54" s="315"/>
      <c r="EO54" s="315"/>
      <c r="EP54" s="315"/>
      <c r="EQ54" s="315"/>
      <c r="ER54" s="315"/>
      <c r="ES54" s="315"/>
      <c r="ET54" s="315"/>
      <c r="EU54" s="315"/>
      <c r="EV54" s="315"/>
      <c r="EW54" s="315"/>
      <c r="EX54" s="315"/>
      <c r="EY54" s="315"/>
      <c r="EZ54" s="315"/>
      <c r="FA54" s="315"/>
      <c r="FB54" s="315"/>
      <c r="FC54" s="315"/>
      <c r="FD54" s="315"/>
      <c r="FE54" s="315"/>
      <c r="FF54" s="315"/>
      <c r="FG54" s="315"/>
      <c r="FH54" s="315"/>
      <c r="FI54" s="315"/>
      <c r="FJ54" s="315"/>
      <c r="FK54" s="315"/>
      <c r="FL54" s="315"/>
      <c r="FM54" s="315"/>
      <c r="FN54" s="315"/>
      <c r="FO54" s="315"/>
      <c r="FP54" s="315"/>
      <c r="FQ54" s="315"/>
      <c r="FR54" s="315"/>
      <c r="FS54" s="315"/>
      <c r="FT54" s="315"/>
      <c r="FU54" s="315"/>
      <c r="FV54" s="315"/>
      <c r="FW54" s="315"/>
      <c r="FX54" s="315"/>
      <c r="FY54" s="315"/>
      <c r="FZ54" s="315"/>
      <c r="GA54" s="315"/>
      <c r="GB54" s="315"/>
      <c r="GC54" s="315"/>
      <c r="GD54" s="315"/>
      <c r="GE54" s="315"/>
      <c r="GF54" s="315"/>
      <c r="GG54" s="315"/>
      <c r="GH54" s="315"/>
      <c r="GI54" s="315"/>
      <c r="GJ54" s="315"/>
      <c r="GK54" s="315"/>
      <c r="GL54" s="315"/>
      <c r="GM54" s="315"/>
      <c r="GN54" s="315"/>
      <c r="GO54" s="315"/>
      <c r="GP54" s="315"/>
      <c r="GQ54" s="315"/>
      <c r="GR54" s="315"/>
      <c r="GS54" s="315"/>
      <c r="GT54" s="315"/>
      <c r="GU54" s="315"/>
      <c r="GV54" s="315"/>
      <c r="GW54" s="315"/>
      <c r="GX54" s="315"/>
      <c r="GY54" s="315"/>
      <c r="GZ54" s="315"/>
      <c r="HA54" s="315"/>
      <c r="HB54" s="315"/>
      <c r="HC54" s="315"/>
      <c r="HD54" s="315"/>
      <c r="HE54" s="315"/>
      <c r="HF54" s="315"/>
      <c r="HG54" s="315"/>
      <c r="HH54" s="315"/>
      <c r="HI54" s="315"/>
    </row>
    <row r="55" spans="1:217" ht="110.1" customHeight="1" thickBot="1" x14ac:dyDescent="0.25">
      <c r="A55" s="313"/>
      <c r="B55" s="683"/>
      <c r="C55" s="654"/>
      <c r="D55" s="140" t="s">
        <v>267</v>
      </c>
      <c r="E55" s="141" t="s">
        <v>268</v>
      </c>
      <c r="F55" s="234" t="s">
        <v>481</v>
      </c>
      <c r="G55" s="142" t="s">
        <v>401</v>
      </c>
      <c r="H55" s="142" t="s">
        <v>520</v>
      </c>
      <c r="I55" s="233" t="s">
        <v>582</v>
      </c>
      <c r="J55" s="142" t="s">
        <v>419</v>
      </c>
      <c r="K55" s="142" t="s">
        <v>420</v>
      </c>
      <c r="L55" s="142" t="s">
        <v>421</v>
      </c>
      <c r="M55" s="142" t="s">
        <v>277</v>
      </c>
      <c r="N55" s="142" t="s">
        <v>277</v>
      </c>
      <c r="O55" s="142" t="s">
        <v>422</v>
      </c>
      <c r="P55" s="170">
        <v>2</v>
      </c>
      <c r="Q55" s="143">
        <v>2</v>
      </c>
      <c r="R55" s="170">
        <f t="shared" si="14"/>
        <v>4</v>
      </c>
      <c r="S55" s="171" t="str">
        <f t="shared" si="15"/>
        <v>Bajo</v>
      </c>
      <c r="T55" s="144">
        <v>25</v>
      </c>
      <c r="U55" s="170">
        <f t="shared" si="2"/>
        <v>100</v>
      </c>
      <c r="V55" s="170" t="str">
        <f t="shared" si="13"/>
        <v>III</v>
      </c>
      <c r="W55" s="176" t="str">
        <f t="shared" si="4"/>
        <v>Mejorable</v>
      </c>
      <c r="X55" s="142"/>
      <c r="Y55" s="142"/>
      <c r="Z55" s="142"/>
      <c r="AA55" s="142" t="s">
        <v>423</v>
      </c>
      <c r="AB55" s="142" t="s">
        <v>424</v>
      </c>
      <c r="AC55" s="142" t="s">
        <v>277</v>
      </c>
      <c r="AD55" s="142" t="s">
        <v>277</v>
      </c>
      <c r="AE55" s="142" t="s">
        <v>277</v>
      </c>
      <c r="AF55" s="142" t="s">
        <v>425</v>
      </c>
      <c r="AG55" s="142" t="s">
        <v>277</v>
      </c>
      <c r="AH55" s="145"/>
      <c r="AI55" s="170"/>
      <c r="AJ55" s="143"/>
      <c r="AK55" s="146">
        <f t="shared" si="5"/>
        <v>0</v>
      </c>
      <c r="AL55" s="219">
        <f t="shared" si="6"/>
        <v>0</v>
      </c>
      <c r="AM55" s="147" t="str">
        <f t="shared" si="7"/>
        <v>IV</v>
      </c>
      <c r="AN55" s="176" t="str">
        <f t="shared" si="8"/>
        <v>Aceptable</v>
      </c>
      <c r="AO55" s="684"/>
      <c r="AP55" s="685"/>
      <c r="AQ55" s="315"/>
      <c r="AR55" s="315"/>
      <c r="AS55" s="315"/>
      <c r="AT55" s="315"/>
      <c r="AU55" s="315"/>
      <c r="AV55" s="315"/>
      <c r="AW55" s="315"/>
      <c r="AX55" s="315"/>
      <c r="AY55" s="315"/>
      <c r="AZ55" s="315"/>
      <c r="BA55" s="315"/>
      <c r="BB55" s="315"/>
      <c r="BC55" s="315"/>
      <c r="BD55" s="315"/>
      <c r="BE55" s="315"/>
      <c r="BF55" s="315"/>
      <c r="BG55" s="315"/>
      <c r="BH55" s="315"/>
      <c r="BI55" s="315"/>
      <c r="BJ55" s="315"/>
      <c r="BK55" s="315"/>
      <c r="BL55" s="315"/>
      <c r="BM55" s="315"/>
      <c r="BN55" s="315"/>
      <c r="BO55" s="315"/>
      <c r="BP55" s="315"/>
      <c r="BQ55" s="315"/>
      <c r="BR55" s="315"/>
      <c r="BS55" s="315"/>
      <c r="BT55" s="315"/>
      <c r="BU55" s="315"/>
      <c r="BV55" s="315"/>
      <c r="BW55" s="315"/>
      <c r="BX55" s="315"/>
      <c r="BY55" s="315"/>
      <c r="BZ55" s="315"/>
      <c r="CA55" s="315"/>
      <c r="CB55" s="315"/>
      <c r="CC55" s="315"/>
      <c r="CD55" s="315"/>
      <c r="CE55" s="315"/>
      <c r="CF55" s="315"/>
      <c r="CG55" s="315"/>
      <c r="CH55" s="315"/>
      <c r="CI55" s="315"/>
      <c r="CJ55" s="315"/>
      <c r="CK55" s="315"/>
      <c r="CL55" s="315"/>
      <c r="CM55" s="315"/>
      <c r="CN55" s="315"/>
      <c r="CO55" s="315"/>
      <c r="CP55" s="315"/>
      <c r="CQ55" s="315"/>
      <c r="CR55" s="315"/>
      <c r="CS55" s="315"/>
      <c r="CT55" s="315"/>
      <c r="CU55" s="315"/>
      <c r="CV55" s="315"/>
      <c r="CW55" s="315"/>
      <c r="CX55" s="315"/>
      <c r="CY55" s="315"/>
      <c r="CZ55" s="315"/>
      <c r="DA55" s="315"/>
      <c r="DB55" s="315"/>
      <c r="DC55" s="315"/>
      <c r="DD55" s="315"/>
      <c r="DE55" s="315"/>
      <c r="DF55" s="315"/>
      <c r="DG55" s="315"/>
      <c r="DH55" s="315"/>
      <c r="DI55" s="315"/>
      <c r="DJ55" s="315"/>
      <c r="DK55" s="315"/>
      <c r="DL55" s="315"/>
      <c r="DM55" s="315"/>
      <c r="DN55" s="315"/>
      <c r="DO55" s="315"/>
      <c r="DP55" s="315"/>
      <c r="DQ55" s="315"/>
      <c r="DR55" s="315"/>
      <c r="DS55" s="315"/>
      <c r="DT55" s="315"/>
      <c r="DU55" s="315"/>
      <c r="DV55" s="315"/>
      <c r="DW55" s="315"/>
      <c r="DX55" s="315"/>
      <c r="DY55" s="315"/>
      <c r="DZ55" s="315"/>
      <c r="EA55" s="315"/>
      <c r="EB55" s="315"/>
      <c r="EC55" s="315"/>
      <c r="ED55" s="315"/>
      <c r="EE55" s="315"/>
      <c r="EF55" s="315"/>
      <c r="EG55" s="315"/>
      <c r="EH55" s="315"/>
      <c r="EI55" s="315"/>
      <c r="EJ55" s="315"/>
      <c r="EK55" s="315"/>
      <c r="EL55" s="315"/>
      <c r="EM55" s="315"/>
      <c r="EN55" s="315"/>
      <c r="EO55" s="315"/>
      <c r="EP55" s="315"/>
      <c r="EQ55" s="315"/>
      <c r="ER55" s="315"/>
      <c r="ES55" s="315"/>
      <c r="ET55" s="315"/>
      <c r="EU55" s="315"/>
      <c r="EV55" s="315"/>
      <c r="EW55" s="315"/>
      <c r="EX55" s="315"/>
      <c r="EY55" s="315"/>
      <c r="EZ55" s="315"/>
      <c r="FA55" s="315"/>
      <c r="FB55" s="315"/>
      <c r="FC55" s="315"/>
      <c r="FD55" s="315"/>
      <c r="FE55" s="315"/>
      <c r="FF55" s="315"/>
      <c r="FG55" s="315"/>
      <c r="FH55" s="315"/>
      <c r="FI55" s="315"/>
      <c r="FJ55" s="315"/>
      <c r="FK55" s="315"/>
      <c r="FL55" s="315"/>
      <c r="FM55" s="315"/>
      <c r="FN55" s="315"/>
      <c r="FO55" s="315"/>
      <c r="FP55" s="315"/>
      <c r="FQ55" s="315"/>
      <c r="FR55" s="315"/>
      <c r="FS55" s="315"/>
      <c r="FT55" s="315"/>
      <c r="FU55" s="315"/>
      <c r="FV55" s="315"/>
      <c r="FW55" s="315"/>
      <c r="FX55" s="315"/>
      <c r="FY55" s="315"/>
      <c r="FZ55" s="315"/>
      <c r="GA55" s="315"/>
      <c r="GB55" s="315"/>
      <c r="GC55" s="315"/>
      <c r="GD55" s="315"/>
      <c r="GE55" s="315"/>
      <c r="GF55" s="315"/>
      <c r="GG55" s="315"/>
      <c r="GH55" s="315"/>
      <c r="GI55" s="315"/>
      <c r="GJ55" s="315"/>
      <c r="GK55" s="315"/>
      <c r="GL55" s="315"/>
      <c r="GM55" s="315"/>
      <c r="GN55" s="315"/>
      <c r="GO55" s="315"/>
      <c r="GP55" s="315"/>
      <c r="GQ55" s="315"/>
      <c r="GR55" s="315"/>
      <c r="GS55" s="315"/>
      <c r="GT55" s="315"/>
      <c r="GU55" s="315"/>
      <c r="GV55" s="315"/>
      <c r="GW55" s="315"/>
      <c r="GX55" s="315"/>
      <c r="GY55" s="315"/>
      <c r="GZ55" s="315"/>
      <c r="HA55" s="315"/>
      <c r="HB55" s="315"/>
      <c r="HC55" s="315"/>
      <c r="HD55" s="315"/>
      <c r="HE55" s="315"/>
      <c r="HF55" s="315"/>
      <c r="HG55" s="315"/>
      <c r="HH55" s="315"/>
      <c r="HI55" s="315"/>
    </row>
    <row r="56" spans="1:217" ht="110.1" customHeight="1" thickBot="1" x14ac:dyDescent="0.25">
      <c r="A56" s="313"/>
      <c r="B56" s="683"/>
      <c r="C56" s="654"/>
      <c r="D56" s="140" t="s">
        <v>267</v>
      </c>
      <c r="E56" s="141" t="s">
        <v>268</v>
      </c>
      <c r="F56" s="234" t="s">
        <v>481</v>
      </c>
      <c r="G56" s="142" t="s">
        <v>401</v>
      </c>
      <c r="H56" s="142" t="s">
        <v>426</v>
      </c>
      <c r="I56" s="233" t="s">
        <v>582</v>
      </c>
      <c r="J56" s="142" t="s">
        <v>419</v>
      </c>
      <c r="K56" s="142" t="s">
        <v>36</v>
      </c>
      <c r="L56" s="142" t="s">
        <v>421</v>
      </c>
      <c r="M56" s="142" t="s">
        <v>277</v>
      </c>
      <c r="N56" s="142" t="s">
        <v>277</v>
      </c>
      <c r="O56" s="142" t="s">
        <v>422</v>
      </c>
      <c r="P56" s="170">
        <v>2</v>
      </c>
      <c r="Q56" s="143">
        <v>2</v>
      </c>
      <c r="R56" s="170">
        <f t="shared" si="14"/>
        <v>4</v>
      </c>
      <c r="S56" s="171" t="str">
        <f t="shared" si="15"/>
        <v>Bajo</v>
      </c>
      <c r="T56" s="144">
        <v>25</v>
      </c>
      <c r="U56" s="170">
        <f t="shared" si="2"/>
        <v>100</v>
      </c>
      <c r="V56" s="170" t="str">
        <f t="shared" si="13"/>
        <v>III</v>
      </c>
      <c r="W56" s="176" t="str">
        <f t="shared" si="4"/>
        <v>Mejorable</v>
      </c>
      <c r="X56" s="142"/>
      <c r="Y56" s="142"/>
      <c r="Z56" s="142"/>
      <c r="AA56" s="142" t="s">
        <v>427</v>
      </c>
      <c r="AB56" s="142" t="s">
        <v>424</v>
      </c>
      <c r="AC56" s="142" t="s">
        <v>277</v>
      </c>
      <c r="AD56" s="142" t="s">
        <v>277</v>
      </c>
      <c r="AE56" s="142" t="s">
        <v>277</v>
      </c>
      <c r="AF56" s="142" t="s">
        <v>425</v>
      </c>
      <c r="AG56" s="142" t="s">
        <v>277</v>
      </c>
      <c r="AH56" s="145"/>
      <c r="AI56" s="170"/>
      <c r="AJ56" s="143"/>
      <c r="AK56" s="146">
        <f t="shared" si="5"/>
        <v>0</v>
      </c>
      <c r="AL56" s="219">
        <f t="shared" si="6"/>
        <v>0</v>
      </c>
      <c r="AM56" s="147" t="str">
        <f t="shared" si="7"/>
        <v>IV</v>
      </c>
      <c r="AN56" s="176" t="str">
        <f t="shared" si="8"/>
        <v>Aceptable</v>
      </c>
      <c r="AO56" s="684"/>
      <c r="AP56" s="685"/>
      <c r="AQ56" s="315"/>
      <c r="AR56" s="315"/>
      <c r="AS56" s="315"/>
      <c r="AT56" s="315"/>
      <c r="AU56" s="315"/>
      <c r="AV56" s="315"/>
      <c r="AW56" s="315"/>
      <c r="AX56" s="315"/>
      <c r="AY56" s="315"/>
      <c r="AZ56" s="315"/>
      <c r="BA56" s="315"/>
      <c r="BB56" s="315"/>
      <c r="BC56" s="315"/>
      <c r="BD56" s="315"/>
      <c r="BE56" s="315"/>
      <c r="BF56" s="315"/>
      <c r="BG56" s="315"/>
      <c r="BH56" s="315"/>
      <c r="BI56" s="315"/>
      <c r="BJ56" s="315"/>
      <c r="BK56" s="315"/>
      <c r="BL56" s="315"/>
      <c r="BM56" s="315"/>
      <c r="BN56" s="315"/>
      <c r="BO56" s="315"/>
      <c r="BP56" s="315"/>
      <c r="BQ56" s="315"/>
      <c r="BR56" s="315"/>
      <c r="BS56" s="315"/>
      <c r="BT56" s="315"/>
      <c r="BU56" s="315"/>
      <c r="BV56" s="315"/>
      <c r="BW56" s="315"/>
      <c r="BX56" s="315"/>
      <c r="BY56" s="315"/>
      <c r="BZ56" s="315"/>
      <c r="CA56" s="315"/>
      <c r="CB56" s="315"/>
      <c r="CC56" s="315"/>
      <c r="CD56" s="315"/>
      <c r="CE56" s="315"/>
      <c r="CF56" s="315"/>
      <c r="CG56" s="315"/>
      <c r="CH56" s="315"/>
      <c r="CI56" s="315"/>
      <c r="CJ56" s="315"/>
      <c r="CK56" s="315"/>
      <c r="CL56" s="315"/>
      <c r="CM56" s="315"/>
      <c r="CN56" s="315"/>
      <c r="CO56" s="315"/>
      <c r="CP56" s="315"/>
      <c r="CQ56" s="315"/>
      <c r="CR56" s="315"/>
      <c r="CS56" s="315"/>
      <c r="CT56" s="315"/>
      <c r="CU56" s="315"/>
      <c r="CV56" s="315"/>
      <c r="CW56" s="315"/>
      <c r="CX56" s="315"/>
      <c r="CY56" s="315"/>
      <c r="CZ56" s="315"/>
      <c r="DA56" s="315"/>
      <c r="DB56" s="315"/>
      <c r="DC56" s="315"/>
      <c r="DD56" s="315"/>
      <c r="DE56" s="315"/>
      <c r="DF56" s="315"/>
      <c r="DG56" s="315"/>
      <c r="DH56" s="315"/>
      <c r="DI56" s="315"/>
      <c r="DJ56" s="315"/>
      <c r="DK56" s="315"/>
      <c r="DL56" s="315"/>
      <c r="DM56" s="315"/>
      <c r="DN56" s="315"/>
      <c r="DO56" s="315"/>
      <c r="DP56" s="315"/>
      <c r="DQ56" s="315"/>
      <c r="DR56" s="315"/>
      <c r="DS56" s="315"/>
      <c r="DT56" s="315"/>
      <c r="DU56" s="315"/>
      <c r="DV56" s="315"/>
      <c r="DW56" s="315"/>
      <c r="DX56" s="315"/>
      <c r="DY56" s="315"/>
      <c r="DZ56" s="315"/>
      <c r="EA56" s="315"/>
      <c r="EB56" s="315"/>
      <c r="EC56" s="315"/>
      <c r="ED56" s="315"/>
      <c r="EE56" s="315"/>
      <c r="EF56" s="315"/>
      <c r="EG56" s="315"/>
      <c r="EH56" s="315"/>
      <c r="EI56" s="315"/>
      <c r="EJ56" s="315"/>
      <c r="EK56" s="315"/>
      <c r="EL56" s="315"/>
      <c r="EM56" s="315"/>
      <c r="EN56" s="315"/>
      <c r="EO56" s="315"/>
      <c r="EP56" s="315"/>
      <c r="EQ56" s="315"/>
      <c r="ER56" s="315"/>
      <c r="ES56" s="315"/>
      <c r="ET56" s="315"/>
      <c r="EU56" s="315"/>
      <c r="EV56" s="315"/>
      <c r="EW56" s="315"/>
      <c r="EX56" s="315"/>
      <c r="EY56" s="315"/>
      <c r="EZ56" s="315"/>
      <c r="FA56" s="315"/>
      <c r="FB56" s="315"/>
      <c r="FC56" s="315"/>
      <c r="FD56" s="315"/>
      <c r="FE56" s="315"/>
      <c r="FF56" s="315"/>
      <c r="FG56" s="315"/>
      <c r="FH56" s="315"/>
      <c r="FI56" s="315"/>
      <c r="FJ56" s="315"/>
      <c r="FK56" s="315"/>
      <c r="FL56" s="315"/>
      <c r="FM56" s="315"/>
      <c r="FN56" s="315"/>
      <c r="FO56" s="315"/>
      <c r="FP56" s="315"/>
      <c r="FQ56" s="315"/>
      <c r="FR56" s="315"/>
      <c r="FS56" s="315"/>
      <c r="FT56" s="315"/>
      <c r="FU56" s="315"/>
      <c r="FV56" s="315"/>
      <c r="FW56" s="315"/>
      <c r="FX56" s="315"/>
      <c r="FY56" s="315"/>
      <c r="FZ56" s="315"/>
      <c r="GA56" s="315"/>
      <c r="GB56" s="315"/>
      <c r="GC56" s="315"/>
      <c r="GD56" s="315"/>
      <c r="GE56" s="315"/>
      <c r="GF56" s="315"/>
      <c r="GG56" s="315"/>
      <c r="GH56" s="315"/>
      <c r="GI56" s="315"/>
      <c r="GJ56" s="315"/>
      <c r="GK56" s="315"/>
      <c r="GL56" s="315"/>
      <c r="GM56" s="315"/>
      <c r="GN56" s="315"/>
      <c r="GO56" s="315"/>
      <c r="GP56" s="315"/>
      <c r="GQ56" s="315"/>
      <c r="GR56" s="315"/>
      <c r="GS56" s="315"/>
      <c r="GT56" s="315"/>
      <c r="GU56" s="315"/>
      <c r="GV56" s="315"/>
      <c r="GW56" s="315"/>
      <c r="GX56" s="315"/>
      <c r="GY56" s="315"/>
      <c r="GZ56" s="315"/>
      <c r="HA56" s="315"/>
      <c r="HB56" s="315"/>
      <c r="HC56" s="315"/>
      <c r="HD56" s="315"/>
      <c r="HE56" s="315"/>
      <c r="HF56" s="315"/>
      <c r="HG56" s="315"/>
      <c r="HH56" s="315"/>
      <c r="HI56" s="315"/>
    </row>
    <row r="57" spans="1:217" ht="110.1" customHeight="1" thickBot="1" x14ac:dyDescent="0.25">
      <c r="A57" s="313"/>
      <c r="B57" s="683"/>
      <c r="C57" s="654"/>
      <c r="D57" s="140" t="s">
        <v>267</v>
      </c>
      <c r="E57" s="141" t="s">
        <v>268</v>
      </c>
      <c r="F57" s="234" t="s">
        <v>481</v>
      </c>
      <c r="G57" s="142" t="s">
        <v>401</v>
      </c>
      <c r="H57" s="142" t="s">
        <v>428</v>
      </c>
      <c r="I57" s="233" t="s">
        <v>582</v>
      </c>
      <c r="J57" s="142" t="s">
        <v>419</v>
      </c>
      <c r="K57" s="142" t="s">
        <v>429</v>
      </c>
      <c r="L57" s="142" t="s">
        <v>430</v>
      </c>
      <c r="M57" s="142" t="s">
        <v>277</v>
      </c>
      <c r="N57" s="142" t="s">
        <v>277</v>
      </c>
      <c r="O57" s="142" t="s">
        <v>422</v>
      </c>
      <c r="P57" s="170">
        <v>2</v>
      </c>
      <c r="Q57" s="143">
        <v>2</v>
      </c>
      <c r="R57" s="170">
        <f t="shared" si="14"/>
        <v>4</v>
      </c>
      <c r="S57" s="171" t="str">
        <f t="shared" si="15"/>
        <v>Bajo</v>
      </c>
      <c r="T57" s="144">
        <v>25</v>
      </c>
      <c r="U57" s="170">
        <f t="shared" si="2"/>
        <v>100</v>
      </c>
      <c r="V57" s="170" t="str">
        <f t="shared" si="13"/>
        <v>III</v>
      </c>
      <c r="W57" s="176" t="str">
        <f t="shared" si="4"/>
        <v>Mejorable</v>
      </c>
      <c r="X57" s="142"/>
      <c r="Y57" s="142"/>
      <c r="Z57" s="142"/>
      <c r="AA57" s="142" t="s">
        <v>427</v>
      </c>
      <c r="AB57" s="142" t="s">
        <v>424</v>
      </c>
      <c r="AC57" s="142" t="s">
        <v>277</v>
      </c>
      <c r="AD57" s="142" t="s">
        <v>277</v>
      </c>
      <c r="AE57" s="142" t="s">
        <v>277</v>
      </c>
      <c r="AF57" s="142" t="s">
        <v>425</v>
      </c>
      <c r="AG57" s="142" t="s">
        <v>277</v>
      </c>
      <c r="AH57" s="145"/>
      <c r="AI57" s="170"/>
      <c r="AJ57" s="143"/>
      <c r="AK57" s="146">
        <f t="shared" si="5"/>
        <v>0</v>
      </c>
      <c r="AL57" s="219">
        <f t="shared" si="6"/>
        <v>0</v>
      </c>
      <c r="AM57" s="147" t="str">
        <f t="shared" si="7"/>
        <v>IV</v>
      </c>
      <c r="AN57" s="176" t="str">
        <f t="shared" si="8"/>
        <v>Aceptable</v>
      </c>
      <c r="AO57" s="684"/>
      <c r="AP57" s="685"/>
      <c r="AQ57" s="315"/>
      <c r="AR57" s="315"/>
      <c r="AS57" s="315"/>
      <c r="AT57" s="315"/>
      <c r="AU57" s="315"/>
      <c r="AV57" s="315"/>
      <c r="AW57" s="315"/>
      <c r="AX57" s="315"/>
      <c r="AY57" s="315"/>
      <c r="AZ57" s="315"/>
      <c r="BA57" s="315"/>
      <c r="BB57" s="315"/>
      <c r="BC57" s="315"/>
      <c r="BD57" s="315"/>
      <c r="BE57" s="315"/>
      <c r="BF57" s="315"/>
      <c r="BG57" s="315"/>
      <c r="BH57" s="315"/>
      <c r="BI57" s="315"/>
      <c r="BJ57" s="315"/>
      <c r="BK57" s="315"/>
      <c r="BL57" s="315"/>
      <c r="BM57" s="315"/>
      <c r="BN57" s="315"/>
      <c r="BO57" s="315"/>
      <c r="BP57" s="315"/>
      <c r="BQ57" s="315"/>
      <c r="BR57" s="315"/>
      <c r="BS57" s="315"/>
      <c r="BT57" s="315"/>
      <c r="BU57" s="315"/>
      <c r="BV57" s="315"/>
      <c r="BW57" s="315"/>
      <c r="BX57" s="315"/>
      <c r="BY57" s="315"/>
      <c r="BZ57" s="315"/>
      <c r="CA57" s="315"/>
      <c r="CB57" s="315"/>
      <c r="CC57" s="315"/>
      <c r="CD57" s="315"/>
      <c r="CE57" s="315"/>
      <c r="CF57" s="315"/>
      <c r="CG57" s="315"/>
      <c r="CH57" s="315"/>
      <c r="CI57" s="315"/>
      <c r="CJ57" s="315"/>
      <c r="CK57" s="315"/>
      <c r="CL57" s="315"/>
      <c r="CM57" s="315"/>
      <c r="CN57" s="315"/>
      <c r="CO57" s="315"/>
      <c r="CP57" s="315"/>
      <c r="CQ57" s="315"/>
      <c r="CR57" s="315"/>
      <c r="CS57" s="315"/>
      <c r="CT57" s="315"/>
      <c r="CU57" s="315"/>
      <c r="CV57" s="315"/>
      <c r="CW57" s="315"/>
      <c r="CX57" s="315"/>
      <c r="CY57" s="315"/>
      <c r="CZ57" s="315"/>
      <c r="DA57" s="315"/>
      <c r="DB57" s="315"/>
      <c r="DC57" s="315"/>
      <c r="DD57" s="315"/>
      <c r="DE57" s="315"/>
      <c r="DF57" s="315"/>
      <c r="DG57" s="315"/>
      <c r="DH57" s="315"/>
      <c r="DI57" s="315"/>
      <c r="DJ57" s="315"/>
      <c r="DK57" s="315"/>
      <c r="DL57" s="315"/>
      <c r="DM57" s="315"/>
      <c r="DN57" s="315"/>
      <c r="DO57" s="315"/>
      <c r="DP57" s="315"/>
      <c r="DQ57" s="315"/>
      <c r="DR57" s="315"/>
      <c r="DS57" s="315"/>
      <c r="DT57" s="315"/>
      <c r="DU57" s="315"/>
      <c r="DV57" s="315"/>
      <c r="DW57" s="315"/>
      <c r="DX57" s="315"/>
      <c r="DY57" s="315"/>
      <c r="DZ57" s="315"/>
      <c r="EA57" s="315"/>
      <c r="EB57" s="315"/>
      <c r="EC57" s="315"/>
      <c r="ED57" s="315"/>
      <c r="EE57" s="315"/>
      <c r="EF57" s="315"/>
      <c r="EG57" s="315"/>
      <c r="EH57" s="315"/>
      <c r="EI57" s="315"/>
      <c r="EJ57" s="315"/>
      <c r="EK57" s="315"/>
      <c r="EL57" s="315"/>
      <c r="EM57" s="315"/>
      <c r="EN57" s="315"/>
      <c r="EO57" s="315"/>
      <c r="EP57" s="315"/>
      <c r="EQ57" s="315"/>
      <c r="ER57" s="315"/>
      <c r="ES57" s="315"/>
      <c r="ET57" s="315"/>
      <c r="EU57" s="315"/>
      <c r="EV57" s="315"/>
      <c r="EW57" s="315"/>
      <c r="EX57" s="315"/>
      <c r="EY57" s="315"/>
      <c r="EZ57" s="315"/>
      <c r="FA57" s="315"/>
      <c r="FB57" s="315"/>
      <c r="FC57" s="315"/>
      <c r="FD57" s="315"/>
      <c r="FE57" s="315"/>
      <c r="FF57" s="315"/>
      <c r="FG57" s="315"/>
      <c r="FH57" s="315"/>
      <c r="FI57" s="315"/>
      <c r="FJ57" s="315"/>
      <c r="FK57" s="315"/>
      <c r="FL57" s="315"/>
      <c r="FM57" s="315"/>
      <c r="FN57" s="315"/>
      <c r="FO57" s="315"/>
      <c r="FP57" s="315"/>
      <c r="FQ57" s="315"/>
      <c r="FR57" s="315"/>
      <c r="FS57" s="315"/>
      <c r="FT57" s="315"/>
      <c r="FU57" s="315"/>
      <c r="FV57" s="315"/>
      <c r="FW57" s="315"/>
      <c r="FX57" s="315"/>
      <c r="FY57" s="315"/>
      <c r="FZ57" s="315"/>
      <c r="GA57" s="315"/>
      <c r="GB57" s="315"/>
      <c r="GC57" s="315"/>
      <c r="GD57" s="315"/>
      <c r="GE57" s="315"/>
      <c r="GF57" s="315"/>
      <c r="GG57" s="315"/>
      <c r="GH57" s="315"/>
      <c r="GI57" s="315"/>
      <c r="GJ57" s="315"/>
      <c r="GK57" s="315"/>
      <c r="GL57" s="315"/>
      <c r="GM57" s="315"/>
      <c r="GN57" s="315"/>
      <c r="GO57" s="315"/>
      <c r="GP57" s="315"/>
      <c r="GQ57" s="315"/>
      <c r="GR57" s="315"/>
      <c r="GS57" s="315"/>
      <c r="GT57" s="315"/>
      <c r="GU57" s="315"/>
      <c r="GV57" s="315"/>
      <c r="GW57" s="315"/>
      <c r="GX57" s="315"/>
      <c r="GY57" s="315"/>
      <c r="GZ57" s="315"/>
      <c r="HA57" s="315"/>
      <c r="HB57" s="315"/>
      <c r="HC57" s="315"/>
      <c r="HD57" s="315"/>
      <c r="HE57" s="315"/>
      <c r="HF57" s="315"/>
      <c r="HG57" s="315"/>
      <c r="HH57" s="315"/>
      <c r="HI57" s="315"/>
    </row>
    <row r="58" spans="1:217" ht="110.1" customHeight="1" thickBot="1" x14ac:dyDescent="0.25">
      <c r="A58" s="313"/>
      <c r="B58" s="683"/>
      <c r="C58" s="654"/>
      <c r="D58" s="140" t="s">
        <v>267</v>
      </c>
      <c r="E58" s="141" t="s">
        <v>268</v>
      </c>
      <c r="F58" s="234" t="s">
        <v>481</v>
      </c>
      <c r="G58" s="142" t="s">
        <v>401</v>
      </c>
      <c r="H58" s="142" t="s">
        <v>1128</v>
      </c>
      <c r="I58" s="233" t="s">
        <v>582</v>
      </c>
      <c r="J58" s="142" t="s">
        <v>288</v>
      </c>
      <c r="K58" s="142" t="s">
        <v>432</v>
      </c>
      <c r="L58" s="142" t="s">
        <v>433</v>
      </c>
      <c r="M58" s="142" t="s">
        <v>277</v>
      </c>
      <c r="N58" s="142" t="s">
        <v>434</v>
      </c>
      <c r="O58" s="142" t="s">
        <v>277</v>
      </c>
      <c r="P58" s="170">
        <v>2</v>
      </c>
      <c r="Q58" s="143">
        <v>3</v>
      </c>
      <c r="R58" s="170">
        <f t="shared" si="14"/>
        <v>6</v>
      </c>
      <c r="S58" s="171" t="str">
        <f t="shared" si="15"/>
        <v>Medio</v>
      </c>
      <c r="T58" s="144">
        <v>60</v>
      </c>
      <c r="U58" s="170">
        <f t="shared" si="2"/>
        <v>360</v>
      </c>
      <c r="V58" s="170" t="str">
        <f t="shared" si="13"/>
        <v>II</v>
      </c>
      <c r="W58" s="176" t="str">
        <f t="shared" si="4"/>
        <v>No Aceptable o Aceptable con Control Especifico</v>
      </c>
      <c r="X58" s="142"/>
      <c r="Y58" s="142"/>
      <c r="Z58" s="142"/>
      <c r="AA58" s="142" t="s">
        <v>435</v>
      </c>
      <c r="AB58" s="142" t="s">
        <v>436</v>
      </c>
      <c r="AC58" s="142" t="s">
        <v>277</v>
      </c>
      <c r="AD58" s="142" t="s">
        <v>277</v>
      </c>
      <c r="AE58" s="142" t="s">
        <v>437</v>
      </c>
      <c r="AF58" s="142" t="s">
        <v>438</v>
      </c>
      <c r="AG58" s="142" t="s">
        <v>277</v>
      </c>
      <c r="AH58" s="145"/>
      <c r="AI58" s="170"/>
      <c r="AJ58" s="143"/>
      <c r="AK58" s="146">
        <f t="shared" si="5"/>
        <v>0</v>
      </c>
      <c r="AL58" s="219">
        <f t="shared" si="6"/>
        <v>0</v>
      </c>
      <c r="AM58" s="147" t="str">
        <f t="shared" si="7"/>
        <v>IV</v>
      </c>
      <c r="AN58" s="176" t="str">
        <f t="shared" si="8"/>
        <v>Aceptable</v>
      </c>
      <c r="AO58" s="684"/>
      <c r="AP58" s="685"/>
      <c r="AQ58" s="315"/>
      <c r="AR58" s="315"/>
      <c r="AS58" s="315"/>
      <c r="AT58" s="315"/>
      <c r="AU58" s="315"/>
      <c r="AV58" s="315"/>
      <c r="AW58" s="315"/>
      <c r="AX58" s="315"/>
      <c r="AY58" s="315"/>
      <c r="AZ58" s="315"/>
      <c r="BA58" s="315"/>
      <c r="BB58" s="315"/>
      <c r="BC58" s="315"/>
      <c r="BD58" s="315"/>
      <c r="BE58" s="315"/>
      <c r="BF58" s="315"/>
      <c r="BG58" s="315"/>
      <c r="BH58" s="315"/>
      <c r="BI58" s="315"/>
      <c r="BJ58" s="315"/>
      <c r="BK58" s="315"/>
      <c r="BL58" s="315"/>
      <c r="BM58" s="315"/>
      <c r="BN58" s="315"/>
      <c r="BO58" s="315"/>
      <c r="BP58" s="315"/>
      <c r="BQ58" s="315"/>
      <c r="BR58" s="315"/>
      <c r="BS58" s="315"/>
      <c r="BT58" s="315"/>
      <c r="BU58" s="315"/>
      <c r="BV58" s="315"/>
      <c r="BW58" s="315"/>
      <c r="BX58" s="315"/>
      <c r="BY58" s="315"/>
      <c r="BZ58" s="315"/>
      <c r="CA58" s="315"/>
      <c r="CB58" s="315"/>
      <c r="CC58" s="315"/>
      <c r="CD58" s="315"/>
      <c r="CE58" s="315"/>
      <c r="CF58" s="315"/>
      <c r="CG58" s="315"/>
      <c r="CH58" s="315"/>
      <c r="CI58" s="315"/>
      <c r="CJ58" s="315"/>
      <c r="CK58" s="315"/>
      <c r="CL58" s="315"/>
      <c r="CM58" s="315"/>
      <c r="CN58" s="315"/>
      <c r="CO58" s="315"/>
      <c r="CP58" s="315"/>
      <c r="CQ58" s="315"/>
      <c r="CR58" s="315"/>
      <c r="CS58" s="315"/>
      <c r="CT58" s="315"/>
      <c r="CU58" s="315"/>
      <c r="CV58" s="315"/>
      <c r="CW58" s="315"/>
      <c r="CX58" s="315"/>
      <c r="CY58" s="315"/>
      <c r="CZ58" s="315"/>
      <c r="DA58" s="315"/>
      <c r="DB58" s="315"/>
      <c r="DC58" s="315"/>
      <c r="DD58" s="315"/>
      <c r="DE58" s="315"/>
      <c r="DF58" s="315"/>
      <c r="DG58" s="315"/>
      <c r="DH58" s="315"/>
      <c r="DI58" s="315"/>
      <c r="DJ58" s="315"/>
      <c r="DK58" s="315"/>
      <c r="DL58" s="315"/>
      <c r="DM58" s="315"/>
      <c r="DN58" s="315"/>
      <c r="DO58" s="315"/>
      <c r="DP58" s="315"/>
      <c r="DQ58" s="315"/>
      <c r="DR58" s="315"/>
      <c r="DS58" s="315"/>
      <c r="DT58" s="315"/>
      <c r="DU58" s="315"/>
      <c r="DV58" s="315"/>
      <c r="DW58" s="315"/>
      <c r="DX58" s="315"/>
      <c r="DY58" s="315"/>
      <c r="DZ58" s="315"/>
      <c r="EA58" s="315"/>
      <c r="EB58" s="315"/>
      <c r="EC58" s="315"/>
      <c r="ED58" s="315"/>
      <c r="EE58" s="315"/>
      <c r="EF58" s="315"/>
      <c r="EG58" s="315"/>
      <c r="EH58" s="315"/>
      <c r="EI58" s="315"/>
      <c r="EJ58" s="315"/>
      <c r="EK58" s="315"/>
      <c r="EL58" s="315"/>
      <c r="EM58" s="315"/>
      <c r="EN58" s="315"/>
      <c r="EO58" s="315"/>
      <c r="EP58" s="315"/>
      <c r="EQ58" s="315"/>
      <c r="ER58" s="315"/>
      <c r="ES58" s="315"/>
      <c r="ET58" s="315"/>
      <c r="EU58" s="315"/>
      <c r="EV58" s="315"/>
      <c r="EW58" s="315"/>
      <c r="EX58" s="315"/>
      <c r="EY58" s="315"/>
      <c r="EZ58" s="315"/>
      <c r="FA58" s="315"/>
      <c r="FB58" s="315"/>
      <c r="FC58" s="315"/>
      <c r="FD58" s="315"/>
      <c r="FE58" s="315"/>
      <c r="FF58" s="315"/>
      <c r="FG58" s="315"/>
      <c r="FH58" s="315"/>
      <c r="FI58" s="315"/>
      <c r="FJ58" s="315"/>
      <c r="FK58" s="315"/>
      <c r="FL58" s="315"/>
      <c r="FM58" s="315"/>
      <c r="FN58" s="315"/>
      <c r="FO58" s="315"/>
      <c r="FP58" s="315"/>
      <c r="FQ58" s="315"/>
      <c r="FR58" s="315"/>
      <c r="FS58" s="315"/>
      <c r="FT58" s="315"/>
      <c r="FU58" s="315"/>
      <c r="FV58" s="315"/>
      <c r="FW58" s="315"/>
      <c r="FX58" s="315"/>
      <c r="FY58" s="315"/>
      <c r="FZ58" s="315"/>
      <c r="GA58" s="315"/>
      <c r="GB58" s="315"/>
      <c r="GC58" s="315"/>
      <c r="GD58" s="315"/>
      <c r="GE58" s="315"/>
      <c r="GF58" s="315"/>
      <c r="GG58" s="315"/>
      <c r="GH58" s="315"/>
      <c r="GI58" s="315"/>
      <c r="GJ58" s="315"/>
      <c r="GK58" s="315"/>
      <c r="GL58" s="315"/>
      <c r="GM58" s="315"/>
      <c r="GN58" s="315"/>
      <c r="GO58" s="315"/>
      <c r="GP58" s="315"/>
      <c r="GQ58" s="315"/>
      <c r="GR58" s="315"/>
      <c r="GS58" s="315"/>
      <c r="GT58" s="315"/>
      <c r="GU58" s="315"/>
      <c r="GV58" s="315"/>
      <c r="GW58" s="315"/>
      <c r="GX58" s="315"/>
      <c r="GY58" s="315"/>
      <c r="GZ58" s="315"/>
      <c r="HA58" s="315"/>
      <c r="HB58" s="315"/>
      <c r="HC58" s="315"/>
      <c r="HD58" s="315"/>
      <c r="HE58" s="315"/>
      <c r="HF58" s="315"/>
      <c r="HG58" s="315"/>
      <c r="HH58" s="315"/>
      <c r="HI58" s="315"/>
    </row>
    <row r="59" spans="1:217" ht="110.1" customHeight="1" thickBot="1" x14ac:dyDescent="0.25">
      <c r="A59" s="313"/>
      <c r="B59" s="683"/>
      <c r="C59" s="654"/>
      <c r="D59" s="140" t="s">
        <v>267</v>
      </c>
      <c r="E59" s="141" t="s">
        <v>268</v>
      </c>
      <c r="F59" s="234" t="s">
        <v>481</v>
      </c>
      <c r="G59" s="142" t="s">
        <v>401</v>
      </c>
      <c r="H59" s="142" t="s">
        <v>593</v>
      </c>
      <c r="I59" s="233" t="s">
        <v>582</v>
      </c>
      <c r="J59" s="142" t="s">
        <v>288</v>
      </c>
      <c r="K59" s="142" t="s">
        <v>75</v>
      </c>
      <c r="L59" s="142" t="s">
        <v>469</v>
      </c>
      <c r="M59" s="142" t="s">
        <v>277</v>
      </c>
      <c r="N59" s="142" t="s">
        <v>594</v>
      </c>
      <c r="O59" s="142" t="s">
        <v>277</v>
      </c>
      <c r="P59" s="170">
        <v>2</v>
      </c>
      <c r="Q59" s="143">
        <v>2</v>
      </c>
      <c r="R59" s="170">
        <v>4</v>
      </c>
      <c r="S59" s="171" t="s">
        <v>474</v>
      </c>
      <c r="T59" s="144">
        <v>100</v>
      </c>
      <c r="U59" s="170">
        <v>400</v>
      </c>
      <c r="V59" s="170" t="str">
        <f t="shared" si="13"/>
        <v>II</v>
      </c>
      <c r="W59" s="176" t="str">
        <f t="shared" si="4"/>
        <v>No Aceptable o Aceptable con Control Especifico</v>
      </c>
      <c r="X59" s="142"/>
      <c r="Y59" s="142"/>
      <c r="Z59" s="142"/>
      <c r="AA59" s="142" t="s">
        <v>467</v>
      </c>
      <c r="AB59" s="142" t="s">
        <v>595</v>
      </c>
      <c r="AC59" s="142" t="s">
        <v>277</v>
      </c>
      <c r="AD59" s="142" t="s">
        <v>277</v>
      </c>
      <c r="AE59" s="142" t="s">
        <v>277</v>
      </c>
      <c r="AF59" s="142" t="s">
        <v>596</v>
      </c>
      <c r="AG59" s="142" t="s">
        <v>277</v>
      </c>
      <c r="AH59" s="172"/>
      <c r="AI59" s="213"/>
      <c r="AJ59" s="143"/>
      <c r="AK59" s="146">
        <f t="shared" si="5"/>
        <v>0</v>
      </c>
      <c r="AL59" s="219">
        <f t="shared" si="6"/>
        <v>0</v>
      </c>
      <c r="AM59" s="147" t="str">
        <f t="shared" si="7"/>
        <v>IV</v>
      </c>
      <c r="AN59" s="176" t="str">
        <f t="shared" si="8"/>
        <v>Aceptable</v>
      </c>
      <c r="AO59" s="684"/>
      <c r="AP59" s="685"/>
      <c r="AQ59" s="315"/>
      <c r="AR59" s="315"/>
      <c r="AS59" s="315"/>
      <c r="AT59" s="315"/>
      <c r="AU59" s="315"/>
      <c r="AV59" s="315"/>
      <c r="AW59" s="315"/>
      <c r="AX59" s="315"/>
      <c r="AY59" s="315"/>
      <c r="AZ59" s="315"/>
      <c r="BA59" s="315"/>
      <c r="BB59" s="315"/>
      <c r="BC59" s="315"/>
      <c r="BD59" s="315"/>
      <c r="BE59" s="315"/>
      <c r="BF59" s="315"/>
      <c r="BG59" s="315"/>
      <c r="BH59" s="315"/>
      <c r="BI59" s="315"/>
      <c r="BJ59" s="315"/>
      <c r="BK59" s="315"/>
      <c r="BL59" s="315"/>
      <c r="BM59" s="315"/>
      <c r="BN59" s="315"/>
      <c r="BO59" s="315"/>
      <c r="BP59" s="315"/>
      <c r="BQ59" s="315"/>
      <c r="BR59" s="315"/>
      <c r="BS59" s="315"/>
      <c r="BT59" s="315"/>
      <c r="BU59" s="315"/>
      <c r="BV59" s="315"/>
      <c r="BW59" s="315"/>
      <c r="BX59" s="315"/>
      <c r="BY59" s="315"/>
      <c r="BZ59" s="315"/>
      <c r="CA59" s="315"/>
      <c r="CB59" s="315"/>
      <c r="CC59" s="315"/>
      <c r="CD59" s="315"/>
      <c r="CE59" s="315"/>
      <c r="CF59" s="315"/>
      <c r="CG59" s="315"/>
      <c r="CH59" s="315"/>
      <c r="CI59" s="315"/>
      <c r="CJ59" s="315"/>
      <c r="CK59" s="315"/>
      <c r="CL59" s="315"/>
      <c r="CM59" s="315"/>
      <c r="CN59" s="315"/>
      <c r="CO59" s="315"/>
      <c r="CP59" s="315"/>
      <c r="CQ59" s="315"/>
      <c r="CR59" s="315"/>
      <c r="CS59" s="315"/>
      <c r="CT59" s="315"/>
      <c r="CU59" s="315"/>
      <c r="CV59" s="315"/>
      <c r="CW59" s="315"/>
      <c r="CX59" s="315"/>
      <c r="CY59" s="315"/>
      <c r="CZ59" s="315"/>
      <c r="DA59" s="315"/>
      <c r="DB59" s="315"/>
      <c r="DC59" s="315"/>
      <c r="DD59" s="315"/>
      <c r="DE59" s="315"/>
      <c r="DF59" s="315"/>
      <c r="DG59" s="315"/>
      <c r="DH59" s="315"/>
      <c r="DI59" s="315"/>
      <c r="DJ59" s="315"/>
      <c r="DK59" s="315"/>
      <c r="DL59" s="315"/>
      <c r="DM59" s="315"/>
      <c r="DN59" s="315"/>
      <c r="DO59" s="315"/>
      <c r="DP59" s="315"/>
      <c r="DQ59" s="315"/>
      <c r="DR59" s="315"/>
      <c r="DS59" s="315"/>
      <c r="DT59" s="315"/>
      <c r="DU59" s="315"/>
      <c r="DV59" s="315"/>
      <c r="DW59" s="315"/>
      <c r="DX59" s="315"/>
      <c r="DY59" s="315"/>
      <c r="DZ59" s="315"/>
      <c r="EA59" s="315"/>
      <c r="EB59" s="315"/>
      <c r="EC59" s="315"/>
      <c r="ED59" s="315"/>
      <c r="EE59" s="315"/>
      <c r="EF59" s="315"/>
      <c r="EG59" s="315"/>
      <c r="EH59" s="315"/>
      <c r="EI59" s="315"/>
      <c r="EJ59" s="315"/>
      <c r="EK59" s="315"/>
      <c r="EL59" s="315"/>
      <c r="EM59" s="315"/>
      <c r="EN59" s="315"/>
      <c r="EO59" s="315"/>
      <c r="EP59" s="315"/>
      <c r="EQ59" s="315"/>
      <c r="ER59" s="315"/>
      <c r="ES59" s="315"/>
      <c r="ET59" s="315"/>
      <c r="EU59" s="315"/>
      <c r="EV59" s="315"/>
      <c r="EW59" s="315"/>
      <c r="EX59" s="315"/>
      <c r="EY59" s="315"/>
      <c r="EZ59" s="315"/>
      <c r="FA59" s="315"/>
      <c r="FB59" s="315"/>
      <c r="FC59" s="315"/>
      <c r="FD59" s="315"/>
      <c r="FE59" s="315"/>
      <c r="FF59" s="315"/>
      <c r="FG59" s="315"/>
      <c r="FH59" s="315"/>
      <c r="FI59" s="315"/>
      <c r="FJ59" s="315"/>
      <c r="FK59" s="315"/>
      <c r="FL59" s="315"/>
      <c r="FM59" s="315"/>
      <c r="FN59" s="315"/>
      <c r="FO59" s="315"/>
      <c r="FP59" s="315"/>
      <c r="FQ59" s="315"/>
      <c r="FR59" s="315"/>
      <c r="FS59" s="315"/>
      <c r="FT59" s="315"/>
      <c r="FU59" s="315"/>
      <c r="FV59" s="315"/>
      <c r="FW59" s="315"/>
      <c r="FX59" s="315"/>
      <c r="FY59" s="315"/>
      <c r="FZ59" s="315"/>
      <c r="GA59" s="315"/>
      <c r="GB59" s="315"/>
      <c r="GC59" s="315"/>
      <c r="GD59" s="315"/>
      <c r="GE59" s="315"/>
      <c r="GF59" s="315"/>
      <c r="GG59" s="315"/>
      <c r="GH59" s="315"/>
      <c r="GI59" s="315"/>
      <c r="GJ59" s="315"/>
      <c r="GK59" s="315"/>
      <c r="GL59" s="315"/>
      <c r="GM59" s="315"/>
      <c r="GN59" s="315"/>
      <c r="GO59" s="315"/>
      <c r="GP59" s="315"/>
      <c r="GQ59" s="315"/>
      <c r="GR59" s="315"/>
      <c r="GS59" s="315"/>
      <c r="GT59" s="315"/>
      <c r="GU59" s="315"/>
      <c r="GV59" s="315"/>
      <c r="GW59" s="315"/>
      <c r="GX59" s="315"/>
      <c r="GY59" s="315"/>
      <c r="GZ59" s="315"/>
      <c r="HA59" s="315"/>
      <c r="HB59" s="315"/>
      <c r="HC59" s="315"/>
      <c r="HD59" s="315"/>
      <c r="HE59" s="315"/>
      <c r="HF59" s="315"/>
      <c r="HG59" s="315"/>
      <c r="HH59" s="315"/>
      <c r="HI59" s="315"/>
    </row>
    <row r="60" spans="1:217" ht="110.1" customHeight="1" thickBot="1" x14ac:dyDescent="0.25">
      <c r="A60" s="313"/>
      <c r="B60" s="683"/>
      <c r="C60" s="654" t="s">
        <v>803</v>
      </c>
      <c r="D60" s="140" t="s">
        <v>267</v>
      </c>
      <c r="E60" s="141" t="s">
        <v>268</v>
      </c>
      <c r="F60" s="234" t="s">
        <v>597</v>
      </c>
      <c r="G60" s="142" t="s">
        <v>598</v>
      </c>
      <c r="H60" s="142" t="s">
        <v>599</v>
      </c>
      <c r="I60" s="244" t="s">
        <v>600</v>
      </c>
      <c r="J60" s="142" t="s">
        <v>328</v>
      </c>
      <c r="K60" s="142" t="s">
        <v>601</v>
      </c>
      <c r="L60" s="142" t="s">
        <v>602</v>
      </c>
      <c r="M60" s="142" t="s">
        <v>277</v>
      </c>
      <c r="N60" s="142" t="s">
        <v>277</v>
      </c>
      <c r="O60" s="142" t="s">
        <v>336</v>
      </c>
      <c r="P60" s="170">
        <v>2</v>
      </c>
      <c r="Q60" s="143">
        <v>3</v>
      </c>
      <c r="R60" s="170">
        <f>P60*Q60</f>
        <v>6</v>
      </c>
      <c r="S60" s="171" t="str">
        <f>IF((R60&gt;23),"MuyAlto",IF(R60&gt;9,"Alto",IF(R60&gt;5,"Medio",IF(R60&lt;6,"Bajo"))))</f>
        <v>Medio</v>
      </c>
      <c r="T60" s="144">
        <v>25</v>
      </c>
      <c r="U60" s="170">
        <f>R60*T60</f>
        <v>150</v>
      </c>
      <c r="V60" s="170" t="str">
        <f t="shared" si="13"/>
        <v>II</v>
      </c>
      <c r="W60" s="176" t="str">
        <f t="shared" si="4"/>
        <v>No Aceptable o Aceptable con Control Especifico</v>
      </c>
      <c r="X60" s="142"/>
      <c r="Y60" s="142"/>
      <c r="Z60" s="142"/>
      <c r="AA60" s="142" t="str">
        <f>L60</f>
        <v>Desordenes de trauma acumulativo especificamente a nivel de colmuma</v>
      </c>
      <c r="AB60" s="142" t="s">
        <v>332</v>
      </c>
      <c r="AC60" s="142" t="s">
        <v>277</v>
      </c>
      <c r="AD60" s="142" t="s">
        <v>277</v>
      </c>
      <c r="AE60" s="142" t="s">
        <v>277</v>
      </c>
      <c r="AF60" s="142" t="s">
        <v>603</v>
      </c>
      <c r="AG60" s="142" t="s">
        <v>277</v>
      </c>
      <c r="AH60" s="142"/>
      <c r="AI60" s="170"/>
      <c r="AJ60" s="143"/>
      <c r="AK60" s="146">
        <f t="shared" si="5"/>
        <v>0</v>
      </c>
      <c r="AL60" s="219">
        <f t="shared" si="6"/>
        <v>0</v>
      </c>
      <c r="AM60" s="147" t="str">
        <f t="shared" si="7"/>
        <v>IV</v>
      </c>
      <c r="AN60" s="176" t="str">
        <f t="shared" si="8"/>
        <v>Aceptable</v>
      </c>
      <c r="AO60" s="684"/>
      <c r="AP60" s="685"/>
      <c r="AQ60" s="315"/>
      <c r="AR60" s="315"/>
      <c r="AS60" s="315"/>
      <c r="AT60" s="315"/>
      <c r="AU60" s="315"/>
      <c r="AV60" s="315"/>
      <c r="AW60" s="315"/>
      <c r="AX60" s="315"/>
      <c r="AY60" s="315"/>
      <c r="AZ60" s="315"/>
      <c r="BA60" s="315"/>
      <c r="BB60" s="315"/>
      <c r="BC60" s="315"/>
      <c r="BD60" s="315"/>
      <c r="BE60" s="315"/>
      <c r="BF60" s="315"/>
      <c r="BG60" s="315"/>
      <c r="BH60" s="315"/>
      <c r="BI60" s="315"/>
      <c r="BJ60" s="315"/>
      <c r="BK60" s="315"/>
      <c r="BL60" s="315"/>
      <c r="BM60" s="315"/>
      <c r="BN60" s="315"/>
      <c r="BO60" s="315"/>
      <c r="BP60" s="315"/>
      <c r="BQ60" s="315"/>
      <c r="BR60" s="315"/>
      <c r="BS60" s="315"/>
      <c r="BT60" s="315"/>
      <c r="BU60" s="315"/>
      <c r="BV60" s="315"/>
      <c r="BW60" s="315"/>
      <c r="BX60" s="315"/>
      <c r="BY60" s="315"/>
      <c r="BZ60" s="315"/>
      <c r="CA60" s="315"/>
      <c r="CB60" s="315"/>
      <c r="CC60" s="315"/>
      <c r="CD60" s="315"/>
      <c r="CE60" s="315"/>
      <c r="CF60" s="315"/>
      <c r="CG60" s="315"/>
      <c r="CH60" s="315"/>
      <c r="CI60" s="315"/>
      <c r="CJ60" s="315"/>
      <c r="CK60" s="315"/>
      <c r="CL60" s="315"/>
      <c r="CM60" s="315"/>
      <c r="CN60" s="315"/>
      <c r="CO60" s="315"/>
      <c r="CP60" s="315"/>
      <c r="CQ60" s="315"/>
      <c r="CR60" s="315"/>
      <c r="CS60" s="315"/>
      <c r="CT60" s="315"/>
      <c r="CU60" s="315"/>
      <c r="CV60" s="315"/>
      <c r="CW60" s="315"/>
      <c r="CX60" s="315"/>
      <c r="CY60" s="315"/>
      <c r="CZ60" s="315"/>
      <c r="DA60" s="315"/>
      <c r="DB60" s="315"/>
      <c r="DC60" s="315"/>
      <c r="DD60" s="315"/>
      <c r="DE60" s="315"/>
      <c r="DF60" s="315"/>
      <c r="DG60" s="315"/>
      <c r="DH60" s="315"/>
      <c r="DI60" s="315"/>
      <c r="DJ60" s="315"/>
      <c r="DK60" s="315"/>
      <c r="DL60" s="315"/>
      <c r="DM60" s="315"/>
      <c r="DN60" s="315"/>
      <c r="DO60" s="315"/>
      <c r="DP60" s="315"/>
      <c r="DQ60" s="315"/>
      <c r="DR60" s="315"/>
      <c r="DS60" s="315"/>
      <c r="DT60" s="315"/>
      <c r="DU60" s="315"/>
      <c r="DV60" s="315"/>
      <c r="DW60" s="315"/>
      <c r="DX60" s="315"/>
      <c r="DY60" s="315"/>
      <c r="DZ60" s="315"/>
      <c r="EA60" s="315"/>
      <c r="EB60" s="315"/>
      <c r="EC60" s="315"/>
      <c r="ED60" s="315"/>
      <c r="EE60" s="315"/>
      <c r="EF60" s="315"/>
      <c r="EG60" s="315"/>
      <c r="EH60" s="315"/>
      <c r="EI60" s="315"/>
      <c r="EJ60" s="315"/>
      <c r="EK60" s="315"/>
      <c r="EL60" s="315"/>
      <c r="EM60" s="315"/>
      <c r="EN60" s="315"/>
      <c r="EO60" s="315"/>
      <c r="EP60" s="315"/>
      <c r="EQ60" s="315"/>
      <c r="ER60" s="315"/>
      <c r="ES60" s="315"/>
      <c r="ET60" s="315"/>
      <c r="EU60" s="315"/>
      <c r="EV60" s="315"/>
      <c r="EW60" s="315"/>
      <c r="EX60" s="315"/>
      <c r="EY60" s="315"/>
      <c r="EZ60" s="315"/>
      <c r="FA60" s="315"/>
      <c r="FB60" s="315"/>
      <c r="FC60" s="315"/>
      <c r="FD60" s="315"/>
      <c r="FE60" s="315"/>
      <c r="FF60" s="315"/>
      <c r="FG60" s="315"/>
      <c r="FH60" s="315"/>
      <c r="FI60" s="315"/>
      <c r="FJ60" s="315"/>
      <c r="FK60" s="315"/>
      <c r="FL60" s="315"/>
      <c r="FM60" s="315"/>
      <c r="FN60" s="315"/>
      <c r="FO60" s="315"/>
      <c r="FP60" s="315"/>
      <c r="FQ60" s="315"/>
      <c r="FR60" s="315"/>
      <c r="FS60" s="315"/>
      <c r="FT60" s="315"/>
      <c r="FU60" s="315"/>
      <c r="FV60" s="315"/>
      <c r="FW60" s="315"/>
      <c r="FX60" s="315"/>
      <c r="FY60" s="315"/>
      <c r="FZ60" s="315"/>
      <c r="GA60" s="315"/>
      <c r="GB60" s="315"/>
      <c r="GC60" s="315"/>
      <c r="GD60" s="315"/>
      <c r="GE60" s="315"/>
      <c r="GF60" s="315"/>
      <c r="GG60" s="315"/>
      <c r="GH60" s="315"/>
      <c r="GI60" s="315"/>
      <c r="GJ60" s="315"/>
      <c r="GK60" s="315"/>
      <c r="GL60" s="315"/>
      <c r="GM60" s="315"/>
      <c r="GN60" s="315"/>
      <c r="GO60" s="315"/>
      <c r="GP60" s="315"/>
      <c r="GQ60" s="315"/>
      <c r="GR60" s="315"/>
      <c r="GS60" s="315"/>
      <c r="GT60" s="315"/>
      <c r="GU60" s="315"/>
      <c r="GV60" s="315"/>
      <c r="GW60" s="315"/>
      <c r="GX60" s="315"/>
      <c r="GY60" s="315"/>
      <c r="GZ60" s="315"/>
      <c r="HA60" s="315"/>
      <c r="HB60" s="315"/>
      <c r="HC60" s="315"/>
      <c r="HD60" s="315"/>
      <c r="HE60" s="315"/>
      <c r="HF60" s="315"/>
      <c r="HG60" s="315"/>
      <c r="HH60" s="315"/>
      <c r="HI60" s="315"/>
    </row>
    <row r="61" spans="1:217" ht="110.1" customHeight="1" thickBot="1" x14ac:dyDescent="0.25">
      <c r="A61" s="313"/>
      <c r="B61" s="683"/>
      <c r="C61" s="654"/>
      <c r="D61" s="140" t="s">
        <v>267</v>
      </c>
      <c r="E61" s="141" t="s">
        <v>268</v>
      </c>
      <c r="F61" s="234" t="s">
        <v>597</v>
      </c>
      <c r="G61" s="142" t="s">
        <v>598</v>
      </c>
      <c r="H61" s="142" t="s">
        <v>604</v>
      </c>
      <c r="I61" s="244" t="s">
        <v>600</v>
      </c>
      <c r="J61" s="142" t="s">
        <v>328</v>
      </c>
      <c r="K61" s="142" t="s">
        <v>37</v>
      </c>
      <c r="L61" s="142" t="s">
        <v>605</v>
      </c>
      <c r="M61" s="142" t="s">
        <v>277</v>
      </c>
      <c r="N61" s="142" t="s">
        <v>277</v>
      </c>
      <c r="O61" s="142" t="s">
        <v>336</v>
      </c>
      <c r="P61" s="170">
        <v>2</v>
      </c>
      <c r="Q61" s="143">
        <v>4</v>
      </c>
      <c r="R61" s="170">
        <f>P61*Q61</f>
        <v>8</v>
      </c>
      <c r="S61" s="171" t="str">
        <f>IF((R61&gt;23),"MuyAlto",IF(R61&gt;9,"Alto",IF(R61&gt;5,"Medio",IF(R61&lt;6,"Bajo"))))</f>
        <v>Medio</v>
      </c>
      <c r="T61" s="144">
        <v>25</v>
      </c>
      <c r="U61" s="170">
        <f>R61*T61</f>
        <v>200</v>
      </c>
      <c r="V61" s="170" t="str">
        <f t="shared" si="13"/>
        <v>II</v>
      </c>
      <c r="W61" s="176" t="str">
        <f t="shared" si="4"/>
        <v>No Aceptable o Aceptable con Control Especifico</v>
      </c>
      <c r="X61" s="142"/>
      <c r="Y61" s="142"/>
      <c r="Z61" s="142"/>
      <c r="AA61" s="142" t="str">
        <f>L61</f>
        <v>Desordenes de trauma acumulativo especificamente a nivel de miembros superiores y columan</v>
      </c>
      <c r="AB61" s="142" t="s">
        <v>332</v>
      </c>
      <c r="AC61" s="142" t="s">
        <v>277</v>
      </c>
      <c r="AD61" s="142" t="s">
        <v>277</v>
      </c>
      <c r="AE61" s="142" t="s">
        <v>277</v>
      </c>
      <c r="AF61" s="142" t="s">
        <v>603</v>
      </c>
      <c r="AG61" s="142" t="s">
        <v>277</v>
      </c>
      <c r="AH61" s="145"/>
      <c r="AI61" s="170"/>
      <c r="AJ61" s="143"/>
      <c r="AK61" s="146">
        <f t="shared" si="5"/>
        <v>0</v>
      </c>
      <c r="AL61" s="219">
        <f t="shared" si="6"/>
        <v>0</v>
      </c>
      <c r="AM61" s="147" t="str">
        <f t="shared" si="7"/>
        <v>IV</v>
      </c>
      <c r="AN61" s="176" t="str">
        <f t="shared" si="8"/>
        <v>Aceptable</v>
      </c>
      <c r="AO61" s="684"/>
      <c r="AP61" s="685"/>
      <c r="AQ61" s="315"/>
      <c r="AR61" s="315"/>
      <c r="AS61" s="315"/>
      <c r="AT61" s="315"/>
      <c r="AU61" s="315"/>
      <c r="AV61" s="315"/>
      <c r="AW61" s="315"/>
      <c r="AX61" s="315"/>
      <c r="AY61" s="315"/>
      <c r="AZ61" s="315"/>
      <c r="BA61" s="315"/>
      <c r="BB61" s="315"/>
      <c r="BC61" s="315"/>
      <c r="BD61" s="315"/>
      <c r="BE61" s="315"/>
      <c r="BF61" s="315"/>
      <c r="BG61" s="315"/>
      <c r="BH61" s="315"/>
      <c r="BI61" s="315"/>
      <c r="BJ61" s="315"/>
      <c r="BK61" s="315"/>
      <c r="BL61" s="315"/>
      <c r="BM61" s="315"/>
      <c r="BN61" s="315"/>
      <c r="BO61" s="315"/>
      <c r="BP61" s="315"/>
      <c r="BQ61" s="315"/>
      <c r="BR61" s="315"/>
      <c r="BS61" s="315"/>
      <c r="BT61" s="315"/>
      <c r="BU61" s="315"/>
      <c r="BV61" s="315"/>
      <c r="BW61" s="315"/>
      <c r="BX61" s="315"/>
      <c r="BY61" s="315"/>
      <c r="BZ61" s="315"/>
      <c r="CA61" s="315"/>
      <c r="CB61" s="315"/>
      <c r="CC61" s="315"/>
      <c r="CD61" s="315"/>
      <c r="CE61" s="315"/>
      <c r="CF61" s="315"/>
      <c r="CG61" s="315"/>
      <c r="CH61" s="315"/>
      <c r="CI61" s="315"/>
      <c r="CJ61" s="315"/>
      <c r="CK61" s="315"/>
      <c r="CL61" s="315"/>
      <c r="CM61" s="315"/>
      <c r="CN61" s="315"/>
      <c r="CO61" s="315"/>
      <c r="CP61" s="315"/>
      <c r="CQ61" s="315"/>
      <c r="CR61" s="315"/>
      <c r="CS61" s="315"/>
      <c r="CT61" s="315"/>
      <c r="CU61" s="315"/>
      <c r="CV61" s="315"/>
      <c r="CW61" s="315"/>
      <c r="CX61" s="315"/>
      <c r="CY61" s="315"/>
      <c r="CZ61" s="315"/>
      <c r="DA61" s="315"/>
      <c r="DB61" s="315"/>
      <c r="DC61" s="315"/>
      <c r="DD61" s="315"/>
      <c r="DE61" s="315"/>
      <c r="DF61" s="315"/>
      <c r="DG61" s="315"/>
      <c r="DH61" s="315"/>
      <c r="DI61" s="315"/>
      <c r="DJ61" s="315"/>
      <c r="DK61" s="315"/>
      <c r="DL61" s="315"/>
      <c r="DM61" s="315"/>
      <c r="DN61" s="315"/>
      <c r="DO61" s="315"/>
      <c r="DP61" s="315"/>
      <c r="DQ61" s="315"/>
      <c r="DR61" s="315"/>
      <c r="DS61" s="315"/>
      <c r="DT61" s="315"/>
      <c r="DU61" s="315"/>
      <c r="DV61" s="315"/>
      <c r="DW61" s="315"/>
      <c r="DX61" s="315"/>
      <c r="DY61" s="315"/>
      <c r="DZ61" s="315"/>
      <c r="EA61" s="315"/>
      <c r="EB61" s="315"/>
      <c r="EC61" s="315"/>
      <c r="ED61" s="315"/>
      <c r="EE61" s="315"/>
      <c r="EF61" s="315"/>
      <c r="EG61" s="315"/>
      <c r="EH61" s="315"/>
      <c r="EI61" s="315"/>
      <c r="EJ61" s="315"/>
      <c r="EK61" s="315"/>
      <c r="EL61" s="315"/>
      <c r="EM61" s="315"/>
      <c r="EN61" s="315"/>
      <c r="EO61" s="315"/>
      <c r="EP61" s="315"/>
      <c r="EQ61" s="315"/>
      <c r="ER61" s="315"/>
      <c r="ES61" s="315"/>
      <c r="ET61" s="315"/>
      <c r="EU61" s="315"/>
      <c r="EV61" s="315"/>
      <c r="EW61" s="315"/>
      <c r="EX61" s="315"/>
      <c r="EY61" s="315"/>
      <c r="EZ61" s="315"/>
      <c r="FA61" s="315"/>
      <c r="FB61" s="315"/>
      <c r="FC61" s="315"/>
      <c r="FD61" s="315"/>
      <c r="FE61" s="315"/>
      <c r="FF61" s="315"/>
      <c r="FG61" s="315"/>
      <c r="FH61" s="315"/>
      <c r="FI61" s="315"/>
      <c r="FJ61" s="315"/>
      <c r="FK61" s="315"/>
      <c r="FL61" s="315"/>
      <c r="FM61" s="315"/>
      <c r="FN61" s="315"/>
      <c r="FO61" s="315"/>
      <c r="FP61" s="315"/>
      <c r="FQ61" s="315"/>
      <c r="FR61" s="315"/>
      <c r="FS61" s="315"/>
      <c r="FT61" s="315"/>
      <c r="FU61" s="315"/>
      <c r="FV61" s="315"/>
      <c r="FW61" s="315"/>
      <c r="FX61" s="315"/>
      <c r="FY61" s="315"/>
      <c r="FZ61" s="315"/>
      <c r="GA61" s="315"/>
      <c r="GB61" s="315"/>
      <c r="GC61" s="315"/>
      <c r="GD61" s="315"/>
      <c r="GE61" s="315"/>
      <c r="GF61" s="315"/>
      <c r="GG61" s="315"/>
      <c r="GH61" s="315"/>
      <c r="GI61" s="315"/>
      <c r="GJ61" s="315"/>
      <c r="GK61" s="315"/>
      <c r="GL61" s="315"/>
      <c r="GM61" s="315"/>
      <c r="GN61" s="315"/>
      <c r="GO61" s="315"/>
      <c r="GP61" s="315"/>
      <c r="GQ61" s="315"/>
      <c r="GR61" s="315"/>
      <c r="GS61" s="315"/>
      <c r="GT61" s="315"/>
      <c r="GU61" s="315"/>
      <c r="GV61" s="315"/>
      <c r="GW61" s="315"/>
      <c r="GX61" s="315"/>
      <c r="GY61" s="315"/>
      <c r="GZ61" s="315"/>
      <c r="HA61" s="315"/>
      <c r="HB61" s="315"/>
      <c r="HC61" s="315"/>
      <c r="HD61" s="315"/>
      <c r="HE61" s="315"/>
      <c r="HF61" s="315"/>
      <c r="HG61" s="315"/>
      <c r="HH61" s="315"/>
      <c r="HI61" s="315"/>
    </row>
    <row r="62" spans="1:217" ht="110.1" customHeight="1" thickBot="1" x14ac:dyDescent="0.25">
      <c r="A62" s="313"/>
      <c r="B62" s="683"/>
      <c r="C62" s="654"/>
      <c r="D62" s="140" t="s">
        <v>267</v>
      </c>
      <c r="E62" s="141" t="s">
        <v>268</v>
      </c>
      <c r="F62" s="234" t="s">
        <v>597</v>
      </c>
      <c r="G62" s="234" t="s">
        <v>606</v>
      </c>
      <c r="H62" s="234" t="s">
        <v>607</v>
      </c>
      <c r="I62" s="244" t="s">
        <v>600</v>
      </c>
      <c r="J62" s="279" t="s">
        <v>299</v>
      </c>
      <c r="K62" s="280" t="s">
        <v>1496</v>
      </c>
      <c r="L62" s="280" t="s">
        <v>1497</v>
      </c>
      <c r="M62" s="280" t="s">
        <v>1498</v>
      </c>
      <c r="N62" s="280" t="s">
        <v>1499</v>
      </c>
      <c r="O62" s="280" t="s">
        <v>1500</v>
      </c>
      <c r="P62" s="281">
        <v>6</v>
      </c>
      <c r="Q62" s="282">
        <v>4</v>
      </c>
      <c r="R62" s="281">
        <v>24</v>
      </c>
      <c r="S62" s="283" t="str">
        <f t="shared" ref="S62" si="16">IF((R62&gt;23),"MuyAlto",IF(R62&gt;9,"Alto",IF(R62&gt;5,"Medio",IF(R62&lt;6,"Bajo"))))</f>
        <v>MuyAlto</v>
      </c>
      <c r="T62" s="284">
        <v>100</v>
      </c>
      <c r="U62" s="281">
        <f t="shared" ref="U62" si="17">R62*T62</f>
        <v>2400</v>
      </c>
      <c r="V62" s="281" t="s">
        <v>136</v>
      </c>
      <c r="W62" s="285" t="str">
        <f t="shared" si="4"/>
        <v>NO Aceptable</v>
      </c>
      <c r="X62" s="286"/>
      <c r="Y62" s="286"/>
      <c r="Z62" s="286"/>
      <c r="AA62" s="280" t="s">
        <v>1501</v>
      </c>
      <c r="AB62" s="280" t="s">
        <v>1502</v>
      </c>
      <c r="AC62" s="280" t="s">
        <v>277</v>
      </c>
      <c r="AD62" s="280" t="s">
        <v>1503</v>
      </c>
      <c r="AE62" s="280" t="s">
        <v>1504</v>
      </c>
      <c r="AF62" s="280" t="s">
        <v>1505</v>
      </c>
      <c r="AG62" s="280" t="s">
        <v>1506</v>
      </c>
      <c r="AH62" s="287"/>
      <c r="AI62" s="288"/>
      <c r="AJ62" s="289"/>
      <c r="AK62" s="290">
        <f t="shared" si="5"/>
        <v>0</v>
      </c>
      <c r="AL62" s="291">
        <f t="shared" si="6"/>
        <v>0</v>
      </c>
      <c r="AM62" s="292" t="str">
        <f t="shared" si="7"/>
        <v>IV</v>
      </c>
      <c r="AN62" s="279" t="str">
        <f t="shared" si="8"/>
        <v>Aceptable</v>
      </c>
      <c r="AO62" s="684"/>
      <c r="AP62" s="685"/>
      <c r="AQ62" s="315"/>
      <c r="AR62" s="315"/>
      <c r="AS62" s="315"/>
      <c r="AT62" s="315"/>
      <c r="AU62" s="315"/>
      <c r="AV62" s="315"/>
      <c r="AW62" s="315"/>
      <c r="AX62" s="315"/>
      <c r="AY62" s="315"/>
      <c r="AZ62" s="315"/>
      <c r="BA62" s="315"/>
      <c r="BB62" s="315"/>
      <c r="BC62" s="315"/>
      <c r="BD62" s="315"/>
      <c r="BE62" s="315"/>
      <c r="BF62" s="315"/>
      <c r="BG62" s="315"/>
      <c r="BH62" s="315"/>
      <c r="BI62" s="315"/>
      <c r="BJ62" s="315"/>
      <c r="BK62" s="315"/>
      <c r="BL62" s="315"/>
      <c r="BM62" s="315"/>
      <c r="BN62" s="315"/>
      <c r="BO62" s="315"/>
      <c r="BP62" s="315"/>
      <c r="BQ62" s="315"/>
      <c r="BR62" s="315"/>
      <c r="BS62" s="315"/>
      <c r="BT62" s="315"/>
      <c r="BU62" s="315"/>
      <c r="BV62" s="315"/>
      <c r="BW62" s="315"/>
      <c r="BX62" s="315"/>
      <c r="BY62" s="315"/>
      <c r="BZ62" s="315"/>
      <c r="CA62" s="315"/>
      <c r="CB62" s="315"/>
      <c r="CC62" s="315"/>
      <c r="CD62" s="315"/>
      <c r="CE62" s="315"/>
      <c r="CF62" s="315"/>
      <c r="CG62" s="315"/>
      <c r="CH62" s="315"/>
      <c r="CI62" s="315"/>
      <c r="CJ62" s="315"/>
      <c r="CK62" s="315"/>
      <c r="CL62" s="315"/>
      <c r="CM62" s="315"/>
      <c r="CN62" s="315"/>
      <c r="CO62" s="315"/>
      <c r="CP62" s="315"/>
      <c r="CQ62" s="315"/>
      <c r="CR62" s="315"/>
      <c r="CS62" s="315"/>
      <c r="CT62" s="315"/>
      <c r="CU62" s="315"/>
      <c r="CV62" s="315"/>
      <c r="CW62" s="315"/>
      <c r="CX62" s="315"/>
      <c r="CY62" s="315"/>
      <c r="CZ62" s="315"/>
      <c r="DA62" s="315"/>
      <c r="DB62" s="315"/>
      <c r="DC62" s="315"/>
      <c r="DD62" s="315"/>
      <c r="DE62" s="315"/>
      <c r="DF62" s="315"/>
      <c r="DG62" s="315"/>
      <c r="DH62" s="315"/>
      <c r="DI62" s="315"/>
      <c r="DJ62" s="315"/>
      <c r="DK62" s="315"/>
      <c r="DL62" s="315"/>
      <c r="DM62" s="315"/>
      <c r="DN62" s="315"/>
      <c r="DO62" s="315"/>
      <c r="DP62" s="315"/>
      <c r="DQ62" s="315"/>
      <c r="DR62" s="315"/>
      <c r="DS62" s="315"/>
      <c r="DT62" s="315"/>
      <c r="DU62" s="315"/>
      <c r="DV62" s="315"/>
      <c r="DW62" s="315"/>
      <c r="DX62" s="315"/>
      <c r="DY62" s="315"/>
      <c r="DZ62" s="315"/>
      <c r="EA62" s="315"/>
      <c r="EB62" s="315"/>
      <c r="EC62" s="315"/>
      <c r="ED62" s="315"/>
      <c r="EE62" s="315"/>
      <c r="EF62" s="315"/>
      <c r="EG62" s="315"/>
      <c r="EH62" s="315"/>
      <c r="EI62" s="315"/>
      <c r="EJ62" s="315"/>
      <c r="EK62" s="315"/>
      <c r="EL62" s="315"/>
      <c r="EM62" s="315"/>
      <c r="EN62" s="315"/>
      <c r="EO62" s="315"/>
      <c r="EP62" s="315"/>
      <c r="EQ62" s="315"/>
      <c r="ER62" s="315"/>
      <c r="ES62" s="315"/>
      <c r="ET62" s="315"/>
      <c r="EU62" s="315"/>
      <c r="EV62" s="315"/>
      <c r="EW62" s="315"/>
      <c r="EX62" s="315"/>
      <c r="EY62" s="315"/>
      <c r="EZ62" s="315"/>
      <c r="FA62" s="315"/>
      <c r="FB62" s="315"/>
      <c r="FC62" s="315"/>
      <c r="FD62" s="315"/>
      <c r="FE62" s="315"/>
      <c r="FF62" s="315"/>
      <c r="FG62" s="315"/>
      <c r="FH62" s="315"/>
      <c r="FI62" s="315"/>
      <c r="FJ62" s="315"/>
      <c r="FK62" s="315"/>
      <c r="FL62" s="315"/>
      <c r="FM62" s="315"/>
      <c r="FN62" s="315"/>
      <c r="FO62" s="315"/>
      <c r="FP62" s="315"/>
      <c r="FQ62" s="315"/>
      <c r="FR62" s="315"/>
      <c r="FS62" s="315"/>
      <c r="FT62" s="315"/>
      <c r="FU62" s="315"/>
      <c r="FV62" s="315"/>
      <c r="FW62" s="315"/>
      <c r="FX62" s="315"/>
      <c r="FY62" s="315"/>
      <c r="FZ62" s="315"/>
      <c r="GA62" s="315"/>
      <c r="GB62" s="315"/>
      <c r="GC62" s="315"/>
      <c r="GD62" s="315"/>
      <c r="GE62" s="315"/>
      <c r="GF62" s="315"/>
      <c r="GG62" s="315"/>
      <c r="GH62" s="315"/>
      <c r="GI62" s="315"/>
      <c r="GJ62" s="315"/>
      <c r="GK62" s="315"/>
      <c r="GL62" s="315"/>
      <c r="GM62" s="315"/>
      <c r="GN62" s="315"/>
      <c r="GO62" s="315"/>
      <c r="GP62" s="315"/>
      <c r="GQ62" s="315"/>
      <c r="GR62" s="315"/>
      <c r="GS62" s="315"/>
      <c r="GT62" s="315"/>
      <c r="GU62" s="315"/>
      <c r="GV62" s="315"/>
      <c r="GW62" s="315"/>
      <c r="GX62" s="315"/>
      <c r="GY62" s="315"/>
      <c r="GZ62" s="315"/>
      <c r="HA62" s="315"/>
      <c r="HB62" s="315"/>
      <c r="HC62" s="315"/>
      <c r="HD62" s="315"/>
      <c r="HE62" s="315"/>
      <c r="HF62" s="315"/>
      <c r="HG62" s="315"/>
      <c r="HH62" s="315"/>
      <c r="HI62" s="315"/>
    </row>
    <row r="63" spans="1:217" ht="110.1" customHeight="1" thickBot="1" x14ac:dyDescent="0.25">
      <c r="A63" s="313"/>
      <c r="B63" s="683"/>
      <c r="C63" s="654"/>
      <c r="D63" s="140" t="s">
        <v>267</v>
      </c>
      <c r="E63" s="141" t="s">
        <v>268</v>
      </c>
      <c r="F63" s="234" t="s">
        <v>597</v>
      </c>
      <c r="G63" s="234" t="s">
        <v>606</v>
      </c>
      <c r="H63" s="234" t="s">
        <v>607</v>
      </c>
      <c r="I63" s="244" t="s">
        <v>600</v>
      </c>
      <c r="J63" s="142" t="s">
        <v>299</v>
      </c>
      <c r="K63" s="142" t="s">
        <v>608</v>
      </c>
      <c r="L63" s="142" t="s">
        <v>609</v>
      </c>
      <c r="M63" s="142" t="s">
        <v>277</v>
      </c>
      <c r="N63" s="142" t="s">
        <v>610</v>
      </c>
      <c r="O63" s="142" t="s">
        <v>277</v>
      </c>
      <c r="P63" s="170">
        <v>2</v>
      </c>
      <c r="Q63" s="143">
        <v>3</v>
      </c>
      <c r="R63" s="170">
        <v>6</v>
      </c>
      <c r="S63" s="171" t="s">
        <v>371</v>
      </c>
      <c r="T63" s="144">
        <v>25</v>
      </c>
      <c r="U63" s="170">
        <f>R63*T63</f>
        <v>150</v>
      </c>
      <c r="V63" s="170" t="str">
        <f t="shared" ref="V63:V77" si="18">IF((U63&gt;599),"I",IF(U63&gt;149,"II",IF(U63&gt;39,"III",IF(U63&lt;31,"IV"))))</f>
        <v>II</v>
      </c>
      <c r="W63" s="176" t="str">
        <f t="shared" si="4"/>
        <v>No Aceptable o Aceptable con Control Especifico</v>
      </c>
      <c r="X63" s="142"/>
      <c r="Y63" s="142"/>
      <c r="Z63" s="142"/>
      <c r="AA63" s="142" t="s">
        <v>609</v>
      </c>
      <c r="AB63" s="142" t="s">
        <v>314</v>
      </c>
      <c r="AC63" s="142" t="s">
        <v>277</v>
      </c>
      <c r="AD63" s="142" t="s">
        <v>277</v>
      </c>
      <c r="AE63" s="142" t="s">
        <v>611</v>
      </c>
      <c r="AF63" s="142" t="s">
        <v>612</v>
      </c>
      <c r="AG63" s="142" t="s">
        <v>613</v>
      </c>
      <c r="AH63" s="172"/>
      <c r="AI63" s="213"/>
      <c r="AJ63" s="169"/>
      <c r="AK63" s="146">
        <f t="shared" si="5"/>
        <v>0</v>
      </c>
      <c r="AL63" s="219">
        <f t="shared" si="6"/>
        <v>0</v>
      </c>
      <c r="AM63" s="147" t="str">
        <f t="shared" si="7"/>
        <v>IV</v>
      </c>
      <c r="AN63" s="176" t="str">
        <f t="shared" si="8"/>
        <v>Aceptable</v>
      </c>
      <c r="AO63" s="684"/>
      <c r="AP63" s="685"/>
      <c r="AQ63" s="315"/>
      <c r="AR63" s="315"/>
      <c r="AS63" s="315"/>
      <c r="AT63" s="315"/>
      <c r="AU63" s="315"/>
      <c r="AV63" s="315"/>
      <c r="AW63" s="315"/>
      <c r="AX63" s="315"/>
      <c r="AY63" s="315"/>
      <c r="AZ63" s="315"/>
      <c r="BA63" s="315"/>
      <c r="BB63" s="315"/>
      <c r="BC63" s="315"/>
      <c r="BD63" s="315"/>
      <c r="BE63" s="315"/>
      <c r="BF63" s="315"/>
      <c r="BG63" s="315"/>
      <c r="BH63" s="315"/>
      <c r="BI63" s="315"/>
      <c r="BJ63" s="315"/>
      <c r="BK63" s="315"/>
      <c r="BL63" s="315"/>
      <c r="BM63" s="315"/>
      <c r="BN63" s="315"/>
      <c r="BO63" s="315"/>
      <c r="BP63" s="315"/>
      <c r="BQ63" s="315"/>
      <c r="BR63" s="315"/>
      <c r="BS63" s="315"/>
      <c r="BT63" s="315"/>
      <c r="BU63" s="315"/>
      <c r="BV63" s="315"/>
      <c r="BW63" s="315"/>
      <c r="BX63" s="315"/>
      <c r="BY63" s="315"/>
      <c r="BZ63" s="315"/>
      <c r="CA63" s="315"/>
      <c r="CB63" s="315"/>
      <c r="CC63" s="315"/>
      <c r="CD63" s="315"/>
      <c r="CE63" s="315"/>
      <c r="CF63" s="315"/>
      <c r="CG63" s="315"/>
      <c r="CH63" s="315"/>
      <c r="CI63" s="315"/>
      <c r="CJ63" s="315"/>
      <c r="CK63" s="315"/>
      <c r="CL63" s="315"/>
      <c r="CM63" s="315"/>
      <c r="CN63" s="315"/>
      <c r="CO63" s="315"/>
      <c r="CP63" s="315"/>
      <c r="CQ63" s="315"/>
      <c r="CR63" s="315"/>
      <c r="CS63" s="315"/>
      <c r="CT63" s="315"/>
      <c r="CU63" s="315"/>
      <c r="CV63" s="315"/>
      <c r="CW63" s="315"/>
      <c r="CX63" s="315"/>
      <c r="CY63" s="315"/>
      <c r="CZ63" s="315"/>
      <c r="DA63" s="315"/>
      <c r="DB63" s="315"/>
      <c r="DC63" s="315"/>
      <c r="DD63" s="315"/>
      <c r="DE63" s="315"/>
      <c r="DF63" s="315"/>
      <c r="DG63" s="315"/>
      <c r="DH63" s="315"/>
      <c r="DI63" s="315"/>
      <c r="DJ63" s="315"/>
      <c r="DK63" s="315"/>
      <c r="DL63" s="315"/>
      <c r="DM63" s="315"/>
      <c r="DN63" s="315"/>
      <c r="DO63" s="315"/>
      <c r="DP63" s="315"/>
      <c r="DQ63" s="315"/>
      <c r="DR63" s="315"/>
      <c r="DS63" s="315"/>
      <c r="DT63" s="315"/>
      <c r="DU63" s="315"/>
      <c r="DV63" s="315"/>
      <c r="DW63" s="315"/>
      <c r="DX63" s="315"/>
      <c r="DY63" s="315"/>
      <c r="DZ63" s="315"/>
      <c r="EA63" s="315"/>
      <c r="EB63" s="315"/>
      <c r="EC63" s="315"/>
      <c r="ED63" s="315"/>
      <c r="EE63" s="315"/>
      <c r="EF63" s="315"/>
      <c r="EG63" s="315"/>
      <c r="EH63" s="315"/>
      <c r="EI63" s="315"/>
      <c r="EJ63" s="315"/>
      <c r="EK63" s="315"/>
      <c r="EL63" s="315"/>
      <c r="EM63" s="315"/>
      <c r="EN63" s="315"/>
      <c r="EO63" s="315"/>
      <c r="EP63" s="315"/>
      <c r="EQ63" s="315"/>
      <c r="ER63" s="315"/>
      <c r="ES63" s="315"/>
      <c r="ET63" s="315"/>
      <c r="EU63" s="315"/>
      <c r="EV63" s="315"/>
      <c r="EW63" s="315"/>
      <c r="EX63" s="315"/>
      <c r="EY63" s="315"/>
      <c r="EZ63" s="315"/>
      <c r="FA63" s="315"/>
      <c r="FB63" s="315"/>
      <c r="FC63" s="315"/>
      <c r="FD63" s="315"/>
      <c r="FE63" s="315"/>
      <c r="FF63" s="315"/>
      <c r="FG63" s="315"/>
      <c r="FH63" s="315"/>
      <c r="FI63" s="315"/>
      <c r="FJ63" s="315"/>
      <c r="FK63" s="315"/>
      <c r="FL63" s="315"/>
      <c r="FM63" s="315"/>
      <c r="FN63" s="315"/>
      <c r="FO63" s="315"/>
      <c r="FP63" s="315"/>
      <c r="FQ63" s="315"/>
      <c r="FR63" s="315"/>
      <c r="FS63" s="315"/>
      <c r="FT63" s="315"/>
      <c r="FU63" s="315"/>
      <c r="FV63" s="315"/>
      <c r="FW63" s="315"/>
      <c r="FX63" s="315"/>
      <c r="FY63" s="315"/>
      <c r="FZ63" s="315"/>
      <c r="GA63" s="315"/>
      <c r="GB63" s="315"/>
      <c r="GC63" s="315"/>
      <c r="GD63" s="315"/>
      <c r="GE63" s="315"/>
      <c r="GF63" s="315"/>
      <c r="GG63" s="315"/>
      <c r="GH63" s="315"/>
      <c r="GI63" s="315"/>
      <c r="GJ63" s="315"/>
      <c r="GK63" s="315"/>
      <c r="GL63" s="315"/>
      <c r="GM63" s="315"/>
      <c r="GN63" s="315"/>
      <c r="GO63" s="315"/>
      <c r="GP63" s="315"/>
      <c r="GQ63" s="315"/>
      <c r="GR63" s="315"/>
      <c r="GS63" s="315"/>
      <c r="GT63" s="315"/>
      <c r="GU63" s="315"/>
      <c r="GV63" s="315"/>
      <c r="GW63" s="315"/>
      <c r="GX63" s="315"/>
      <c r="GY63" s="315"/>
      <c r="GZ63" s="315"/>
      <c r="HA63" s="315"/>
      <c r="HB63" s="315"/>
      <c r="HC63" s="315"/>
      <c r="HD63" s="315"/>
      <c r="HE63" s="315"/>
      <c r="HF63" s="315"/>
      <c r="HG63" s="315"/>
      <c r="HH63" s="315"/>
      <c r="HI63" s="315"/>
    </row>
    <row r="64" spans="1:217" ht="110.1" customHeight="1" thickBot="1" x14ac:dyDescent="0.25">
      <c r="A64" s="313"/>
      <c r="B64" s="683"/>
      <c r="C64" s="654"/>
      <c r="D64" s="140" t="s">
        <v>267</v>
      </c>
      <c r="E64" s="141" t="s">
        <v>268</v>
      </c>
      <c r="F64" s="234" t="s">
        <v>597</v>
      </c>
      <c r="G64" s="142" t="s">
        <v>598</v>
      </c>
      <c r="H64" s="142" t="s">
        <v>614</v>
      </c>
      <c r="I64" s="244" t="s">
        <v>600</v>
      </c>
      <c r="J64" s="142" t="s">
        <v>328</v>
      </c>
      <c r="K64" s="142" t="s">
        <v>615</v>
      </c>
      <c r="L64" s="142" t="s">
        <v>616</v>
      </c>
      <c r="M64" s="142" t="s">
        <v>277</v>
      </c>
      <c r="N64" s="142" t="s">
        <v>277</v>
      </c>
      <c r="O64" s="181" t="s">
        <v>617</v>
      </c>
      <c r="P64" s="170">
        <v>2</v>
      </c>
      <c r="Q64" s="143">
        <v>3</v>
      </c>
      <c r="R64" s="170">
        <v>6</v>
      </c>
      <c r="S64" s="171" t="s">
        <v>371</v>
      </c>
      <c r="T64" s="144">
        <v>25</v>
      </c>
      <c r="U64" s="170">
        <f>T64*R64</f>
        <v>150</v>
      </c>
      <c r="V64" s="170" t="str">
        <f t="shared" si="18"/>
        <v>II</v>
      </c>
      <c r="W64" s="176" t="str">
        <f t="shared" si="4"/>
        <v>No Aceptable o Aceptable con Control Especifico</v>
      </c>
      <c r="X64" s="142"/>
      <c r="Y64" s="142"/>
      <c r="Z64" s="142"/>
      <c r="AA64" s="142" t="str">
        <f>L64</f>
        <v>Disfonia y afectaciones a nivel de la garganta</v>
      </c>
      <c r="AB64" s="142" t="s">
        <v>332</v>
      </c>
      <c r="AC64" s="142" t="s">
        <v>277</v>
      </c>
      <c r="AD64" s="142" t="s">
        <v>277</v>
      </c>
      <c r="AE64" s="142" t="s">
        <v>618</v>
      </c>
      <c r="AF64" s="142" t="s">
        <v>619</v>
      </c>
      <c r="AG64" s="142"/>
      <c r="AH64" s="145"/>
      <c r="AI64" s="170"/>
      <c r="AJ64" s="143"/>
      <c r="AK64" s="146">
        <f t="shared" si="5"/>
        <v>0</v>
      </c>
      <c r="AL64" s="219">
        <f t="shared" si="6"/>
        <v>0</v>
      </c>
      <c r="AM64" s="147" t="str">
        <f t="shared" si="7"/>
        <v>IV</v>
      </c>
      <c r="AN64" s="176" t="str">
        <f t="shared" si="8"/>
        <v>Aceptable</v>
      </c>
      <c r="AO64" s="684"/>
      <c r="AP64" s="685"/>
      <c r="AQ64" s="315"/>
      <c r="AR64" s="315"/>
      <c r="AS64" s="315"/>
      <c r="AT64" s="315"/>
      <c r="AU64" s="315"/>
      <c r="AV64" s="315"/>
      <c r="AW64" s="315"/>
      <c r="AX64" s="315"/>
      <c r="AY64" s="315"/>
      <c r="AZ64" s="315"/>
      <c r="BA64" s="315"/>
      <c r="BB64" s="315"/>
      <c r="BC64" s="315"/>
      <c r="BD64" s="315"/>
      <c r="BE64" s="315"/>
      <c r="BF64" s="315"/>
      <c r="BG64" s="315"/>
      <c r="BH64" s="315"/>
      <c r="BI64" s="315"/>
      <c r="BJ64" s="315"/>
      <c r="BK64" s="315"/>
      <c r="BL64" s="315"/>
      <c r="BM64" s="315"/>
      <c r="BN64" s="315"/>
      <c r="BO64" s="315"/>
      <c r="BP64" s="315"/>
      <c r="BQ64" s="315"/>
      <c r="BR64" s="315"/>
      <c r="BS64" s="315"/>
      <c r="BT64" s="315"/>
      <c r="BU64" s="315"/>
      <c r="BV64" s="315"/>
      <c r="BW64" s="315"/>
      <c r="BX64" s="315"/>
      <c r="BY64" s="315"/>
      <c r="BZ64" s="315"/>
      <c r="CA64" s="315"/>
      <c r="CB64" s="315"/>
      <c r="CC64" s="315"/>
      <c r="CD64" s="315"/>
      <c r="CE64" s="315"/>
      <c r="CF64" s="315"/>
      <c r="CG64" s="315"/>
      <c r="CH64" s="315"/>
      <c r="CI64" s="315"/>
      <c r="CJ64" s="315"/>
      <c r="CK64" s="315"/>
      <c r="CL64" s="315"/>
      <c r="CM64" s="315"/>
      <c r="CN64" s="315"/>
      <c r="CO64" s="315"/>
      <c r="CP64" s="315"/>
      <c r="CQ64" s="315"/>
      <c r="CR64" s="315"/>
      <c r="CS64" s="315"/>
      <c r="CT64" s="315"/>
      <c r="CU64" s="315"/>
      <c r="CV64" s="315"/>
      <c r="CW64" s="315"/>
      <c r="CX64" s="315"/>
      <c r="CY64" s="315"/>
      <c r="CZ64" s="315"/>
      <c r="DA64" s="315"/>
      <c r="DB64" s="315"/>
      <c r="DC64" s="315"/>
      <c r="DD64" s="315"/>
      <c r="DE64" s="315"/>
      <c r="DF64" s="315"/>
      <c r="DG64" s="315"/>
      <c r="DH64" s="315"/>
      <c r="DI64" s="315"/>
      <c r="DJ64" s="315"/>
      <c r="DK64" s="315"/>
      <c r="DL64" s="315"/>
      <c r="DM64" s="315"/>
      <c r="DN64" s="315"/>
      <c r="DO64" s="315"/>
      <c r="DP64" s="315"/>
      <c r="DQ64" s="315"/>
      <c r="DR64" s="315"/>
      <c r="DS64" s="315"/>
      <c r="DT64" s="315"/>
      <c r="DU64" s="315"/>
      <c r="DV64" s="315"/>
      <c r="DW64" s="315"/>
      <c r="DX64" s="315"/>
      <c r="DY64" s="315"/>
      <c r="DZ64" s="315"/>
      <c r="EA64" s="315"/>
      <c r="EB64" s="315"/>
      <c r="EC64" s="315"/>
      <c r="ED64" s="315"/>
      <c r="EE64" s="315"/>
      <c r="EF64" s="315"/>
      <c r="EG64" s="315"/>
      <c r="EH64" s="315"/>
      <c r="EI64" s="315"/>
      <c r="EJ64" s="315"/>
      <c r="EK64" s="315"/>
      <c r="EL64" s="315"/>
      <c r="EM64" s="315"/>
      <c r="EN64" s="315"/>
      <c r="EO64" s="315"/>
      <c r="EP64" s="315"/>
      <c r="EQ64" s="315"/>
      <c r="ER64" s="315"/>
      <c r="ES64" s="315"/>
      <c r="ET64" s="315"/>
      <c r="EU64" s="315"/>
      <c r="EV64" s="315"/>
      <c r="EW64" s="315"/>
      <c r="EX64" s="315"/>
      <c r="EY64" s="315"/>
      <c r="EZ64" s="315"/>
      <c r="FA64" s="315"/>
      <c r="FB64" s="315"/>
      <c r="FC64" s="315"/>
      <c r="FD64" s="315"/>
      <c r="FE64" s="315"/>
      <c r="FF64" s="315"/>
      <c r="FG64" s="315"/>
      <c r="FH64" s="315"/>
      <c r="FI64" s="315"/>
      <c r="FJ64" s="315"/>
      <c r="FK64" s="315"/>
      <c r="FL64" s="315"/>
      <c r="FM64" s="315"/>
      <c r="FN64" s="315"/>
      <c r="FO64" s="315"/>
      <c r="FP64" s="315"/>
      <c r="FQ64" s="315"/>
      <c r="FR64" s="315"/>
      <c r="FS64" s="315"/>
      <c r="FT64" s="315"/>
      <c r="FU64" s="315"/>
      <c r="FV64" s="315"/>
      <c r="FW64" s="315"/>
      <c r="FX64" s="315"/>
      <c r="FY64" s="315"/>
      <c r="FZ64" s="315"/>
      <c r="GA64" s="315"/>
      <c r="GB64" s="315"/>
      <c r="GC64" s="315"/>
      <c r="GD64" s="315"/>
      <c r="GE64" s="315"/>
      <c r="GF64" s="315"/>
      <c r="GG64" s="315"/>
      <c r="GH64" s="315"/>
      <c r="GI64" s="315"/>
      <c r="GJ64" s="315"/>
      <c r="GK64" s="315"/>
      <c r="GL64" s="315"/>
      <c r="GM64" s="315"/>
      <c r="GN64" s="315"/>
      <c r="GO64" s="315"/>
      <c r="GP64" s="315"/>
      <c r="GQ64" s="315"/>
      <c r="GR64" s="315"/>
      <c r="GS64" s="315"/>
      <c r="GT64" s="315"/>
      <c r="GU64" s="315"/>
      <c r="GV64" s="315"/>
      <c r="GW64" s="315"/>
      <c r="GX64" s="315"/>
      <c r="GY64" s="315"/>
      <c r="GZ64" s="315"/>
      <c r="HA64" s="315"/>
      <c r="HB64" s="315"/>
      <c r="HC64" s="315"/>
      <c r="HD64" s="315"/>
      <c r="HE64" s="315"/>
      <c r="HF64" s="315"/>
      <c r="HG64" s="315"/>
      <c r="HH64" s="315"/>
      <c r="HI64" s="315"/>
    </row>
    <row r="65" spans="1:217" ht="110.1" customHeight="1" thickBot="1" x14ac:dyDescent="0.25">
      <c r="A65" s="313"/>
      <c r="B65" s="683"/>
      <c r="C65" s="654"/>
      <c r="D65" s="140" t="s">
        <v>267</v>
      </c>
      <c r="E65" s="141" t="s">
        <v>268</v>
      </c>
      <c r="F65" s="234" t="s">
        <v>597</v>
      </c>
      <c r="G65" s="142" t="s">
        <v>606</v>
      </c>
      <c r="H65" s="142" t="s">
        <v>620</v>
      </c>
      <c r="I65" s="244" t="s">
        <v>600</v>
      </c>
      <c r="J65" s="142" t="s">
        <v>273</v>
      </c>
      <c r="K65" s="142" t="s">
        <v>621</v>
      </c>
      <c r="L65" s="142" t="s">
        <v>622</v>
      </c>
      <c r="M65" s="142" t="s">
        <v>517</v>
      </c>
      <c r="N65" s="142" t="s">
        <v>277</v>
      </c>
      <c r="O65" s="142" t="s">
        <v>277</v>
      </c>
      <c r="P65" s="170">
        <v>2</v>
      </c>
      <c r="Q65" s="143">
        <v>3</v>
      </c>
      <c r="R65" s="170">
        <f t="shared" ref="R65:R71" si="19">P65*Q65</f>
        <v>6</v>
      </c>
      <c r="S65" s="171" t="str">
        <f t="shared" ref="S65:S71" si="20">IF((R65&gt;23),"MuyAlto",IF(R65&gt;9,"Alto",IF(R65&gt;5,"Medio",IF(R65&lt;6,"Bajo"))))</f>
        <v>Medio</v>
      </c>
      <c r="T65" s="144">
        <v>25</v>
      </c>
      <c r="U65" s="170">
        <f t="shared" ref="U65:U72" si="21">R65*T65</f>
        <v>150</v>
      </c>
      <c r="V65" s="170" t="str">
        <f t="shared" si="18"/>
        <v>II</v>
      </c>
      <c r="W65" s="176" t="str">
        <f t="shared" si="4"/>
        <v>No Aceptable o Aceptable con Control Especifico</v>
      </c>
      <c r="X65" s="142"/>
      <c r="Y65" s="142"/>
      <c r="Z65" s="142"/>
      <c r="AA65" s="142" t="s">
        <v>406</v>
      </c>
      <c r="AB65" s="142" t="s">
        <v>407</v>
      </c>
      <c r="AC65" s="142" t="s">
        <v>277</v>
      </c>
      <c r="AD65" s="142" t="s">
        <v>277</v>
      </c>
      <c r="AE65" s="142" t="s">
        <v>408</v>
      </c>
      <c r="AF65" s="142" t="s">
        <v>409</v>
      </c>
      <c r="AG65" s="142" t="s">
        <v>277</v>
      </c>
      <c r="AH65" s="172"/>
      <c r="AI65" s="213"/>
      <c r="AJ65" s="143"/>
      <c r="AK65" s="146">
        <f t="shared" si="5"/>
        <v>0</v>
      </c>
      <c r="AL65" s="219">
        <f t="shared" si="6"/>
        <v>0</v>
      </c>
      <c r="AM65" s="147" t="str">
        <f t="shared" si="7"/>
        <v>IV</v>
      </c>
      <c r="AN65" s="176" t="str">
        <f t="shared" si="8"/>
        <v>Aceptable</v>
      </c>
      <c r="AO65" s="684"/>
      <c r="AP65" s="685"/>
      <c r="AQ65" s="315"/>
      <c r="AR65" s="315"/>
      <c r="AS65" s="315"/>
      <c r="AT65" s="315"/>
      <c r="AU65" s="315"/>
      <c r="AV65" s="315"/>
      <c r="AW65" s="315"/>
      <c r="AX65" s="315"/>
      <c r="AY65" s="315"/>
      <c r="AZ65" s="315"/>
      <c r="BA65" s="315"/>
      <c r="BB65" s="315"/>
      <c r="BC65" s="315"/>
      <c r="BD65" s="315"/>
      <c r="BE65" s="315"/>
      <c r="BF65" s="315"/>
      <c r="BG65" s="315"/>
      <c r="BH65" s="315"/>
      <c r="BI65" s="315"/>
      <c r="BJ65" s="315"/>
      <c r="BK65" s="315"/>
      <c r="BL65" s="315"/>
      <c r="BM65" s="315"/>
      <c r="BN65" s="315"/>
      <c r="BO65" s="315"/>
      <c r="BP65" s="315"/>
      <c r="BQ65" s="315"/>
      <c r="BR65" s="315"/>
      <c r="BS65" s="315"/>
      <c r="BT65" s="315"/>
      <c r="BU65" s="315"/>
      <c r="BV65" s="315"/>
      <c r="BW65" s="315"/>
      <c r="BX65" s="315"/>
      <c r="BY65" s="315"/>
      <c r="BZ65" s="315"/>
      <c r="CA65" s="315"/>
      <c r="CB65" s="315"/>
      <c r="CC65" s="315"/>
      <c r="CD65" s="315"/>
      <c r="CE65" s="315"/>
      <c r="CF65" s="315"/>
      <c r="CG65" s="315"/>
      <c r="CH65" s="315"/>
      <c r="CI65" s="315"/>
      <c r="CJ65" s="315"/>
      <c r="CK65" s="315"/>
      <c r="CL65" s="315"/>
      <c r="CM65" s="315"/>
      <c r="CN65" s="315"/>
      <c r="CO65" s="315"/>
      <c r="CP65" s="315"/>
      <c r="CQ65" s="315"/>
      <c r="CR65" s="315"/>
      <c r="CS65" s="315"/>
      <c r="CT65" s="315"/>
      <c r="CU65" s="315"/>
      <c r="CV65" s="315"/>
      <c r="CW65" s="315"/>
      <c r="CX65" s="315"/>
      <c r="CY65" s="315"/>
      <c r="CZ65" s="315"/>
      <c r="DA65" s="315"/>
      <c r="DB65" s="315"/>
      <c r="DC65" s="315"/>
      <c r="DD65" s="315"/>
      <c r="DE65" s="315"/>
      <c r="DF65" s="315"/>
      <c r="DG65" s="315"/>
      <c r="DH65" s="315"/>
      <c r="DI65" s="315"/>
      <c r="DJ65" s="315"/>
      <c r="DK65" s="315"/>
      <c r="DL65" s="315"/>
      <c r="DM65" s="315"/>
      <c r="DN65" s="315"/>
      <c r="DO65" s="315"/>
      <c r="DP65" s="315"/>
      <c r="DQ65" s="315"/>
      <c r="DR65" s="315"/>
      <c r="DS65" s="315"/>
      <c r="DT65" s="315"/>
      <c r="DU65" s="315"/>
      <c r="DV65" s="315"/>
      <c r="DW65" s="315"/>
      <c r="DX65" s="315"/>
      <c r="DY65" s="315"/>
      <c r="DZ65" s="315"/>
      <c r="EA65" s="315"/>
      <c r="EB65" s="315"/>
      <c r="EC65" s="315"/>
      <c r="ED65" s="315"/>
      <c r="EE65" s="315"/>
      <c r="EF65" s="315"/>
      <c r="EG65" s="315"/>
      <c r="EH65" s="315"/>
      <c r="EI65" s="315"/>
      <c r="EJ65" s="315"/>
      <c r="EK65" s="315"/>
      <c r="EL65" s="315"/>
      <c r="EM65" s="315"/>
      <c r="EN65" s="315"/>
      <c r="EO65" s="315"/>
      <c r="EP65" s="315"/>
      <c r="EQ65" s="315"/>
      <c r="ER65" s="315"/>
      <c r="ES65" s="315"/>
      <c r="ET65" s="315"/>
      <c r="EU65" s="315"/>
      <c r="EV65" s="315"/>
      <c r="EW65" s="315"/>
      <c r="EX65" s="315"/>
      <c r="EY65" s="315"/>
      <c r="EZ65" s="315"/>
      <c r="FA65" s="315"/>
      <c r="FB65" s="315"/>
      <c r="FC65" s="315"/>
      <c r="FD65" s="315"/>
      <c r="FE65" s="315"/>
      <c r="FF65" s="315"/>
      <c r="FG65" s="315"/>
      <c r="FH65" s="315"/>
      <c r="FI65" s="315"/>
      <c r="FJ65" s="315"/>
      <c r="FK65" s="315"/>
      <c r="FL65" s="315"/>
      <c r="FM65" s="315"/>
      <c r="FN65" s="315"/>
      <c r="FO65" s="315"/>
      <c r="FP65" s="315"/>
      <c r="FQ65" s="315"/>
      <c r="FR65" s="315"/>
      <c r="FS65" s="315"/>
      <c r="FT65" s="315"/>
      <c r="FU65" s="315"/>
      <c r="FV65" s="315"/>
      <c r="FW65" s="315"/>
      <c r="FX65" s="315"/>
      <c r="FY65" s="315"/>
      <c r="FZ65" s="315"/>
      <c r="GA65" s="315"/>
      <c r="GB65" s="315"/>
      <c r="GC65" s="315"/>
      <c r="GD65" s="315"/>
      <c r="GE65" s="315"/>
      <c r="GF65" s="315"/>
      <c r="GG65" s="315"/>
      <c r="GH65" s="315"/>
      <c r="GI65" s="315"/>
      <c r="GJ65" s="315"/>
      <c r="GK65" s="315"/>
      <c r="GL65" s="315"/>
      <c r="GM65" s="315"/>
      <c r="GN65" s="315"/>
      <c r="GO65" s="315"/>
      <c r="GP65" s="315"/>
      <c r="GQ65" s="315"/>
      <c r="GR65" s="315"/>
      <c r="GS65" s="315"/>
      <c r="GT65" s="315"/>
      <c r="GU65" s="315"/>
      <c r="GV65" s="315"/>
      <c r="GW65" s="315"/>
      <c r="GX65" s="315"/>
      <c r="GY65" s="315"/>
      <c r="GZ65" s="315"/>
      <c r="HA65" s="315"/>
      <c r="HB65" s="315"/>
      <c r="HC65" s="315"/>
      <c r="HD65" s="315"/>
      <c r="HE65" s="315"/>
      <c r="HF65" s="315"/>
      <c r="HG65" s="315"/>
      <c r="HH65" s="315"/>
      <c r="HI65" s="315"/>
    </row>
    <row r="66" spans="1:217" ht="110.1" customHeight="1" thickBot="1" x14ac:dyDescent="0.25">
      <c r="A66" s="313"/>
      <c r="B66" s="683"/>
      <c r="C66" s="654"/>
      <c r="D66" s="140" t="s">
        <v>267</v>
      </c>
      <c r="E66" s="141" t="s">
        <v>268</v>
      </c>
      <c r="F66" s="234" t="s">
        <v>597</v>
      </c>
      <c r="G66" s="142" t="s">
        <v>606</v>
      </c>
      <c r="H66" s="142" t="s">
        <v>410</v>
      </c>
      <c r="I66" s="244" t="s">
        <v>600</v>
      </c>
      <c r="J66" s="142" t="s">
        <v>273</v>
      </c>
      <c r="K66" s="142" t="s">
        <v>411</v>
      </c>
      <c r="L66" s="142" t="s">
        <v>623</v>
      </c>
      <c r="M66" s="142" t="s">
        <v>519</v>
      </c>
      <c r="N66" s="142" t="s">
        <v>477</v>
      </c>
      <c r="O66" s="142" t="s">
        <v>277</v>
      </c>
      <c r="P66" s="170">
        <v>2</v>
      </c>
      <c r="Q66" s="143">
        <v>2</v>
      </c>
      <c r="R66" s="170">
        <f t="shared" si="19"/>
        <v>4</v>
      </c>
      <c r="S66" s="171" t="str">
        <f t="shared" si="20"/>
        <v>Bajo</v>
      </c>
      <c r="T66" s="144">
        <v>10</v>
      </c>
      <c r="U66" s="170">
        <f t="shared" si="21"/>
        <v>40</v>
      </c>
      <c r="V66" s="170" t="str">
        <f t="shared" si="18"/>
        <v>III</v>
      </c>
      <c r="W66" s="176" t="str">
        <f t="shared" si="4"/>
        <v>Mejorable</v>
      </c>
      <c r="X66" s="142"/>
      <c r="Y66" s="142"/>
      <c r="Z66" s="142"/>
      <c r="AA66" s="142" t="s">
        <v>415</v>
      </c>
      <c r="AB66" s="142" t="s">
        <v>416</v>
      </c>
      <c r="AC66" s="142" t="s">
        <v>277</v>
      </c>
      <c r="AD66" s="142" t="s">
        <v>277</v>
      </c>
      <c r="AE66" s="142" t="s">
        <v>478</v>
      </c>
      <c r="AF66" s="142" t="s">
        <v>277</v>
      </c>
      <c r="AG66" s="142" t="s">
        <v>277</v>
      </c>
      <c r="AH66" s="172"/>
      <c r="AI66" s="213"/>
      <c r="AJ66" s="143"/>
      <c r="AK66" s="146">
        <f t="shared" si="5"/>
        <v>0</v>
      </c>
      <c r="AL66" s="219">
        <f t="shared" si="6"/>
        <v>0</v>
      </c>
      <c r="AM66" s="147" t="str">
        <f t="shared" si="7"/>
        <v>IV</v>
      </c>
      <c r="AN66" s="176" t="str">
        <f t="shared" si="8"/>
        <v>Aceptable</v>
      </c>
      <c r="AO66" s="684"/>
      <c r="AP66" s="685"/>
      <c r="AQ66" s="315"/>
      <c r="AR66" s="315"/>
      <c r="AS66" s="315"/>
      <c r="AT66" s="315"/>
      <c r="AU66" s="315"/>
      <c r="AV66" s="315"/>
      <c r="AW66" s="315"/>
      <c r="AX66" s="315"/>
      <c r="AY66" s="315"/>
      <c r="AZ66" s="315"/>
      <c r="BA66" s="315"/>
      <c r="BB66" s="315"/>
      <c r="BC66" s="315"/>
      <c r="BD66" s="315"/>
      <c r="BE66" s="315"/>
      <c r="BF66" s="315"/>
      <c r="BG66" s="315"/>
      <c r="BH66" s="315"/>
      <c r="BI66" s="315"/>
      <c r="BJ66" s="315"/>
      <c r="BK66" s="315"/>
      <c r="BL66" s="315"/>
      <c r="BM66" s="315"/>
      <c r="BN66" s="315"/>
      <c r="BO66" s="315"/>
      <c r="BP66" s="315"/>
      <c r="BQ66" s="315"/>
      <c r="BR66" s="315"/>
      <c r="BS66" s="315"/>
      <c r="BT66" s="315"/>
      <c r="BU66" s="315"/>
      <c r="BV66" s="315"/>
      <c r="BW66" s="315"/>
      <c r="BX66" s="315"/>
      <c r="BY66" s="315"/>
      <c r="BZ66" s="315"/>
      <c r="CA66" s="315"/>
      <c r="CB66" s="315"/>
      <c r="CC66" s="315"/>
      <c r="CD66" s="315"/>
      <c r="CE66" s="315"/>
      <c r="CF66" s="315"/>
      <c r="CG66" s="315"/>
      <c r="CH66" s="315"/>
      <c r="CI66" s="315"/>
      <c r="CJ66" s="315"/>
      <c r="CK66" s="315"/>
      <c r="CL66" s="315"/>
      <c r="CM66" s="315"/>
      <c r="CN66" s="315"/>
      <c r="CO66" s="315"/>
      <c r="CP66" s="315"/>
      <c r="CQ66" s="315"/>
      <c r="CR66" s="315"/>
      <c r="CS66" s="315"/>
      <c r="CT66" s="315"/>
      <c r="CU66" s="315"/>
      <c r="CV66" s="315"/>
      <c r="CW66" s="315"/>
      <c r="CX66" s="315"/>
      <c r="CY66" s="315"/>
      <c r="CZ66" s="315"/>
      <c r="DA66" s="315"/>
      <c r="DB66" s="315"/>
      <c r="DC66" s="315"/>
      <c r="DD66" s="315"/>
      <c r="DE66" s="315"/>
      <c r="DF66" s="315"/>
      <c r="DG66" s="315"/>
      <c r="DH66" s="315"/>
      <c r="DI66" s="315"/>
      <c r="DJ66" s="315"/>
      <c r="DK66" s="315"/>
      <c r="DL66" s="315"/>
      <c r="DM66" s="315"/>
      <c r="DN66" s="315"/>
      <c r="DO66" s="315"/>
      <c r="DP66" s="315"/>
      <c r="DQ66" s="315"/>
      <c r="DR66" s="315"/>
      <c r="DS66" s="315"/>
      <c r="DT66" s="315"/>
      <c r="DU66" s="315"/>
      <c r="DV66" s="315"/>
      <c r="DW66" s="315"/>
      <c r="DX66" s="315"/>
      <c r="DY66" s="315"/>
      <c r="DZ66" s="315"/>
      <c r="EA66" s="315"/>
      <c r="EB66" s="315"/>
      <c r="EC66" s="315"/>
      <c r="ED66" s="315"/>
      <c r="EE66" s="315"/>
      <c r="EF66" s="315"/>
      <c r="EG66" s="315"/>
      <c r="EH66" s="315"/>
      <c r="EI66" s="315"/>
      <c r="EJ66" s="315"/>
      <c r="EK66" s="315"/>
      <c r="EL66" s="315"/>
      <c r="EM66" s="315"/>
      <c r="EN66" s="315"/>
      <c r="EO66" s="315"/>
      <c r="EP66" s="315"/>
      <c r="EQ66" s="315"/>
      <c r="ER66" s="315"/>
      <c r="ES66" s="315"/>
      <c r="ET66" s="315"/>
      <c r="EU66" s="315"/>
      <c r="EV66" s="315"/>
      <c r="EW66" s="315"/>
      <c r="EX66" s="315"/>
      <c r="EY66" s="315"/>
      <c r="EZ66" s="315"/>
      <c r="FA66" s="315"/>
      <c r="FB66" s="315"/>
      <c r="FC66" s="315"/>
      <c r="FD66" s="315"/>
      <c r="FE66" s="315"/>
      <c r="FF66" s="315"/>
      <c r="FG66" s="315"/>
      <c r="FH66" s="315"/>
      <c r="FI66" s="315"/>
      <c r="FJ66" s="315"/>
      <c r="FK66" s="315"/>
      <c r="FL66" s="315"/>
      <c r="FM66" s="315"/>
      <c r="FN66" s="315"/>
      <c r="FO66" s="315"/>
      <c r="FP66" s="315"/>
      <c r="FQ66" s="315"/>
      <c r="FR66" s="315"/>
      <c r="FS66" s="315"/>
      <c r="FT66" s="315"/>
      <c r="FU66" s="315"/>
      <c r="FV66" s="315"/>
      <c r="FW66" s="315"/>
      <c r="FX66" s="315"/>
      <c r="FY66" s="315"/>
      <c r="FZ66" s="315"/>
      <c r="GA66" s="315"/>
      <c r="GB66" s="315"/>
      <c r="GC66" s="315"/>
      <c r="GD66" s="315"/>
      <c r="GE66" s="315"/>
      <c r="GF66" s="315"/>
      <c r="GG66" s="315"/>
      <c r="GH66" s="315"/>
      <c r="GI66" s="315"/>
      <c r="GJ66" s="315"/>
      <c r="GK66" s="315"/>
      <c r="GL66" s="315"/>
      <c r="GM66" s="315"/>
      <c r="GN66" s="315"/>
      <c r="GO66" s="315"/>
      <c r="GP66" s="315"/>
      <c r="GQ66" s="315"/>
      <c r="GR66" s="315"/>
      <c r="GS66" s="315"/>
      <c r="GT66" s="315"/>
      <c r="GU66" s="315"/>
      <c r="GV66" s="315"/>
      <c r="GW66" s="315"/>
      <c r="GX66" s="315"/>
      <c r="GY66" s="315"/>
      <c r="GZ66" s="315"/>
      <c r="HA66" s="315"/>
      <c r="HB66" s="315"/>
      <c r="HC66" s="315"/>
      <c r="HD66" s="315"/>
      <c r="HE66" s="315"/>
      <c r="HF66" s="315"/>
      <c r="HG66" s="315"/>
      <c r="HH66" s="315"/>
      <c r="HI66" s="315"/>
    </row>
    <row r="67" spans="1:217" ht="110.1" customHeight="1" thickBot="1" x14ac:dyDescent="0.25">
      <c r="A67" s="313"/>
      <c r="B67" s="683"/>
      <c r="C67" s="654"/>
      <c r="D67" s="140" t="s">
        <v>267</v>
      </c>
      <c r="E67" s="141" t="s">
        <v>268</v>
      </c>
      <c r="F67" s="234" t="s">
        <v>597</v>
      </c>
      <c r="G67" s="142" t="s">
        <v>606</v>
      </c>
      <c r="H67" s="142" t="s">
        <v>520</v>
      </c>
      <c r="I67" s="244" t="s">
        <v>600</v>
      </c>
      <c r="J67" s="142" t="s">
        <v>419</v>
      </c>
      <c r="K67" s="142" t="s">
        <v>420</v>
      </c>
      <c r="L67" s="142" t="s">
        <v>421</v>
      </c>
      <c r="M67" s="142" t="s">
        <v>277</v>
      </c>
      <c r="N67" s="142" t="s">
        <v>277</v>
      </c>
      <c r="O67" s="142" t="s">
        <v>422</v>
      </c>
      <c r="P67" s="170">
        <v>2</v>
      </c>
      <c r="Q67" s="143">
        <v>2</v>
      </c>
      <c r="R67" s="170">
        <f t="shared" si="19"/>
        <v>4</v>
      </c>
      <c r="S67" s="171" t="str">
        <f t="shared" si="20"/>
        <v>Bajo</v>
      </c>
      <c r="T67" s="144">
        <v>25</v>
      </c>
      <c r="U67" s="170">
        <f t="shared" si="21"/>
        <v>100</v>
      </c>
      <c r="V67" s="170" t="str">
        <f t="shared" si="18"/>
        <v>III</v>
      </c>
      <c r="W67" s="176" t="str">
        <f t="shared" si="4"/>
        <v>Mejorable</v>
      </c>
      <c r="X67" s="142"/>
      <c r="Y67" s="142"/>
      <c r="Z67" s="142"/>
      <c r="AA67" s="142" t="s">
        <v>423</v>
      </c>
      <c r="AB67" s="142" t="s">
        <v>424</v>
      </c>
      <c r="AC67" s="142" t="s">
        <v>277</v>
      </c>
      <c r="AD67" s="142" t="s">
        <v>277</v>
      </c>
      <c r="AE67" s="142" t="s">
        <v>277</v>
      </c>
      <c r="AF67" s="142" t="s">
        <v>425</v>
      </c>
      <c r="AG67" s="142" t="s">
        <v>277</v>
      </c>
      <c r="AH67" s="145"/>
      <c r="AI67" s="170"/>
      <c r="AJ67" s="143"/>
      <c r="AK67" s="146">
        <f t="shared" si="5"/>
        <v>0</v>
      </c>
      <c r="AL67" s="219">
        <f t="shared" si="6"/>
        <v>0</v>
      </c>
      <c r="AM67" s="147" t="str">
        <f t="shared" si="7"/>
        <v>IV</v>
      </c>
      <c r="AN67" s="176" t="str">
        <f t="shared" si="8"/>
        <v>Aceptable</v>
      </c>
      <c r="AO67" s="684"/>
      <c r="AP67" s="685"/>
      <c r="AQ67" s="315"/>
      <c r="AR67" s="315"/>
      <c r="AS67" s="315"/>
      <c r="AT67" s="315"/>
      <c r="AU67" s="315"/>
      <c r="AV67" s="315"/>
      <c r="AW67" s="315"/>
      <c r="AX67" s="315"/>
      <c r="AY67" s="315"/>
      <c r="AZ67" s="315"/>
      <c r="BA67" s="315"/>
      <c r="BB67" s="315"/>
      <c r="BC67" s="315"/>
      <c r="BD67" s="315"/>
      <c r="BE67" s="315"/>
      <c r="BF67" s="315"/>
      <c r="BG67" s="315"/>
      <c r="BH67" s="315"/>
      <c r="BI67" s="315"/>
      <c r="BJ67" s="315"/>
      <c r="BK67" s="315"/>
      <c r="BL67" s="315"/>
      <c r="BM67" s="315"/>
      <c r="BN67" s="315"/>
      <c r="BO67" s="315"/>
      <c r="BP67" s="315"/>
      <c r="BQ67" s="315"/>
      <c r="BR67" s="315"/>
      <c r="BS67" s="315"/>
      <c r="BT67" s="315"/>
      <c r="BU67" s="315"/>
      <c r="BV67" s="315"/>
      <c r="BW67" s="315"/>
      <c r="BX67" s="315"/>
      <c r="BY67" s="315"/>
      <c r="BZ67" s="315"/>
      <c r="CA67" s="315"/>
      <c r="CB67" s="315"/>
      <c r="CC67" s="315"/>
      <c r="CD67" s="315"/>
      <c r="CE67" s="315"/>
      <c r="CF67" s="315"/>
      <c r="CG67" s="315"/>
      <c r="CH67" s="315"/>
      <c r="CI67" s="315"/>
      <c r="CJ67" s="315"/>
      <c r="CK67" s="315"/>
      <c r="CL67" s="315"/>
      <c r="CM67" s="315"/>
      <c r="CN67" s="315"/>
      <c r="CO67" s="315"/>
      <c r="CP67" s="315"/>
      <c r="CQ67" s="315"/>
      <c r="CR67" s="315"/>
      <c r="CS67" s="315"/>
      <c r="CT67" s="315"/>
      <c r="CU67" s="315"/>
      <c r="CV67" s="315"/>
      <c r="CW67" s="315"/>
      <c r="CX67" s="315"/>
      <c r="CY67" s="315"/>
      <c r="CZ67" s="315"/>
      <c r="DA67" s="315"/>
      <c r="DB67" s="315"/>
      <c r="DC67" s="315"/>
      <c r="DD67" s="315"/>
      <c r="DE67" s="315"/>
      <c r="DF67" s="315"/>
      <c r="DG67" s="315"/>
      <c r="DH67" s="315"/>
      <c r="DI67" s="315"/>
      <c r="DJ67" s="315"/>
      <c r="DK67" s="315"/>
      <c r="DL67" s="315"/>
      <c r="DM67" s="315"/>
      <c r="DN67" s="315"/>
      <c r="DO67" s="315"/>
      <c r="DP67" s="315"/>
      <c r="DQ67" s="315"/>
      <c r="DR67" s="315"/>
      <c r="DS67" s="315"/>
      <c r="DT67" s="315"/>
      <c r="DU67" s="315"/>
      <c r="DV67" s="315"/>
      <c r="DW67" s="315"/>
      <c r="DX67" s="315"/>
      <c r="DY67" s="315"/>
      <c r="DZ67" s="315"/>
      <c r="EA67" s="315"/>
      <c r="EB67" s="315"/>
      <c r="EC67" s="315"/>
      <c r="ED67" s="315"/>
      <c r="EE67" s="315"/>
      <c r="EF67" s="315"/>
      <c r="EG67" s="315"/>
      <c r="EH67" s="315"/>
      <c r="EI67" s="315"/>
      <c r="EJ67" s="315"/>
      <c r="EK67" s="315"/>
      <c r="EL67" s="315"/>
      <c r="EM67" s="315"/>
      <c r="EN67" s="315"/>
      <c r="EO67" s="315"/>
      <c r="EP67" s="315"/>
      <c r="EQ67" s="315"/>
      <c r="ER67" s="315"/>
      <c r="ES67" s="315"/>
      <c r="ET67" s="315"/>
      <c r="EU67" s="315"/>
      <c r="EV67" s="315"/>
      <c r="EW67" s="315"/>
      <c r="EX67" s="315"/>
      <c r="EY67" s="315"/>
      <c r="EZ67" s="315"/>
      <c r="FA67" s="315"/>
      <c r="FB67" s="315"/>
      <c r="FC67" s="315"/>
      <c r="FD67" s="315"/>
      <c r="FE67" s="315"/>
      <c r="FF67" s="315"/>
      <c r="FG67" s="315"/>
      <c r="FH67" s="315"/>
      <c r="FI67" s="315"/>
      <c r="FJ67" s="315"/>
      <c r="FK67" s="315"/>
      <c r="FL67" s="315"/>
      <c r="FM67" s="315"/>
      <c r="FN67" s="315"/>
      <c r="FO67" s="315"/>
      <c r="FP67" s="315"/>
      <c r="FQ67" s="315"/>
      <c r="FR67" s="315"/>
      <c r="FS67" s="315"/>
      <c r="FT67" s="315"/>
      <c r="FU67" s="315"/>
      <c r="FV67" s="315"/>
      <c r="FW67" s="315"/>
      <c r="FX67" s="315"/>
      <c r="FY67" s="315"/>
      <c r="FZ67" s="315"/>
      <c r="GA67" s="315"/>
      <c r="GB67" s="315"/>
      <c r="GC67" s="315"/>
      <c r="GD67" s="315"/>
      <c r="GE67" s="315"/>
      <c r="GF67" s="315"/>
      <c r="GG67" s="315"/>
      <c r="GH67" s="315"/>
      <c r="GI67" s="315"/>
      <c r="GJ67" s="315"/>
      <c r="GK67" s="315"/>
      <c r="GL67" s="315"/>
      <c r="GM67" s="315"/>
      <c r="GN67" s="315"/>
      <c r="GO67" s="315"/>
      <c r="GP67" s="315"/>
      <c r="GQ67" s="315"/>
      <c r="GR67" s="315"/>
      <c r="GS67" s="315"/>
      <c r="GT67" s="315"/>
      <c r="GU67" s="315"/>
      <c r="GV67" s="315"/>
      <c r="GW67" s="315"/>
      <c r="GX67" s="315"/>
      <c r="GY67" s="315"/>
      <c r="GZ67" s="315"/>
      <c r="HA67" s="315"/>
      <c r="HB67" s="315"/>
      <c r="HC67" s="315"/>
      <c r="HD67" s="315"/>
      <c r="HE67" s="315"/>
      <c r="HF67" s="315"/>
      <c r="HG67" s="315"/>
      <c r="HH67" s="315"/>
      <c r="HI67" s="315"/>
    </row>
    <row r="68" spans="1:217" ht="110.1" customHeight="1" thickBot="1" x14ac:dyDescent="0.25">
      <c r="A68" s="313"/>
      <c r="B68" s="683"/>
      <c r="C68" s="654"/>
      <c r="D68" s="140" t="s">
        <v>267</v>
      </c>
      <c r="E68" s="141" t="s">
        <v>268</v>
      </c>
      <c r="F68" s="234" t="s">
        <v>597</v>
      </c>
      <c r="G68" s="142" t="s">
        <v>606</v>
      </c>
      <c r="H68" s="142" t="s">
        <v>426</v>
      </c>
      <c r="I68" s="244" t="s">
        <v>600</v>
      </c>
      <c r="J68" s="142" t="s">
        <v>419</v>
      </c>
      <c r="K68" s="142" t="s">
        <v>36</v>
      </c>
      <c r="L68" s="142" t="s">
        <v>421</v>
      </c>
      <c r="M68" s="142" t="s">
        <v>277</v>
      </c>
      <c r="N68" s="142" t="s">
        <v>277</v>
      </c>
      <c r="O68" s="142" t="s">
        <v>422</v>
      </c>
      <c r="P68" s="170">
        <v>2</v>
      </c>
      <c r="Q68" s="143">
        <v>2</v>
      </c>
      <c r="R68" s="170">
        <f t="shared" si="19"/>
        <v>4</v>
      </c>
      <c r="S68" s="171" t="str">
        <f t="shared" si="20"/>
        <v>Bajo</v>
      </c>
      <c r="T68" s="144">
        <v>25</v>
      </c>
      <c r="U68" s="170">
        <f t="shared" si="21"/>
        <v>100</v>
      </c>
      <c r="V68" s="170" t="str">
        <f t="shared" si="18"/>
        <v>III</v>
      </c>
      <c r="W68" s="176" t="str">
        <f t="shared" si="4"/>
        <v>Mejorable</v>
      </c>
      <c r="X68" s="142"/>
      <c r="Y68" s="142"/>
      <c r="Z68" s="142"/>
      <c r="AA68" s="142" t="s">
        <v>427</v>
      </c>
      <c r="AB68" s="142" t="s">
        <v>424</v>
      </c>
      <c r="AC68" s="142" t="s">
        <v>277</v>
      </c>
      <c r="AD68" s="142" t="s">
        <v>277</v>
      </c>
      <c r="AE68" s="142" t="s">
        <v>277</v>
      </c>
      <c r="AF68" s="142" t="s">
        <v>425</v>
      </c>
      <c r="AG68" s="142" t="s">
        <v>277</v>
      </c>
      <c r="AH68" s="145"/>
      <c r="AI68" s="170"/>
      <c r="AJ68" s="143"/>
      <c r="AK68" s="146">
        <f t="shared" si="5"/>
        <v>0</v>
      </c>
      <c r="AL68" s="219">
        <f t="shared" si="6"/>
        <v>0</v>
      </c>
      <c r="AM68" s="147" t="str">
        <f t="shared" si="7"/>
        <v>IV</v>
      </c>
      <c r="AN68" s="176" t="str">
        <f t="shared" si="8"/>
        <v>Aceptable</v>
      </c>
      <c r="AO68" s="684"/>
      <c r="AP68" s="685"/>
      <c r="AQ68" s="315"/>
      <c r="AR68" s="315"/>
      <c r="AS68" s="315"/>
      <c r="AT68" s="315"/>
      <c r="AU68" s="315"/>
      <c r="AV68" s="315"/>
      <c r="AW68" s="315"/>
      <c r="AX68" s="315"/>
      <c r="AY68" s="315"/>
      <c r="AZ68" s="315"/>
      <c r="BA68" s="315"/>
      <c r="BB68" s="315"/>
      <c r="BC68" s="315"/>
      <c r="BD68" s="315"/>
      <c r="BE68" s="315"/>
      <c r="BF68" s="315"/>
      <c r="BG68" s="315"/>
      <c r="BH68" s="315"/>
      <c r="BI68" s="315"/>
      <c r="BJ68" s="315"/>
      <c r="BK68" s="315"/>
      <c r="BL68" s="315"/>
      <c r="BM68" s="315"/>
      <c r="BN68" s="315"/>
      <c r="BO68" s="315"/>
      <c r="BP68" s="315"/>
      <c r="BQ68" s="315"/>
      <c r="BR68" s="315"/>
      <c r="BS68" s="315"/>
      <c r="BT68" s="315"/>
      <c r="BU68" s="315"/>
      <c r="BV68" s="315"/>
      <c r="BW68" s="315"/>
      <c r="BX68" s="315"/>
      <c r="BY68" s="315"/>
      <c r="BZ68" s="315"/>
      <c r="CA68" s="315"/>
      <c r="CB68" s="315"/>
      <c r="CC68" s="315"/>
      <c r="CD68" s="315"/>
      <c r="CE68" s="315"/>
      <c r="CF68" s="315"/>
      <c r="CG68" s="315"/>
      <c r="CH68" s="315"/>
      <c r="CI68" s="315"/>
      <c r="CJ68" s="315"/>
      <c r="CK68" s="315"/>
      <c r="CL68" s="315"/>
      <c r="CM68" s="315"/>
      <c r="CN68" s="315"/>
      <c r="CO68" s="315"/>
      <c r="CP68" s="315"/>
      <c r="CQ68" s="315"/>
      <c r="CR68" s="315"/>
      <c r="CS68" s="315"/>
      <c r="CT68" s="315"/>
      <c r="CU68" s="315"/>
      <c r="CV68" s="315"/>
      <c r="CW68" s="315"/>
      <c r="CX68" s="315"/>
      <c r="CY68" s="315"/>
      <c r="CZ68" s="315"/>
      <c r="DA68" s="315"/>
      <c r="DB68" s="315"/>
      <c r="DC68" s="315"/>
      <c r="DD68" s="315"/>
      <c r="DE68" s="315"/>
      <c r="DF68" s="315"/>
      <c r="DG68" s="315"/>
      <c r="DH68" s="315"/>
      <c r="DI68" s="315"/>
      <c r="DJ68" s="315"/>
      <c r="DK68" s="315"/>
      <c r="DL68" s="315"/>
      <c r="DM68" s="315"/>
      <c r="DN68" s="315"/>
      <c r="DO68" s="315"/>
      <c r="DP68" s="315"/>
      <c r="DQ68" s="315"/>
      <c r="DR68" s="315"/>
      <c r="DS68" s="315"/>
      <c r="DT68" s="315"/>
      <c r="DU68" s="315"/>
      <c r="DV68" s="315"/>
      <c r="DW68" s="315"/>
      <c r="DX68" s="315"/>
      <c r="DY68" s="315"/>
      <c r="DZ68" s="315"/>
      <c r="EA68" s="315"/>
      <c r="EB68" s="315"/>
      <c r="EC68" s="315"/>
      <c r="ED68" s="315"/>
      <c r="EE68" s="315"/>
      <c r="EF68" s="315"/>
      <c r="EG68" s="315"/>
      <c r="EH68" s="315"/>
      <c r="EI68" s="315"/>
      <c r="EJ68" s="315"/>
      <c r="EK68" s="315"/>
      <c r="EL68" s="315"/>
      <c r="EM68" s="315"/>
      <c r="EN68" s="315"/>
      <c r="EO68" s="315"/>
      <c r="EP68" s="315"/>
      <c r="EQ68" s="315"/>
      <c r="ER68" s="315"/>
      <c r="ES68" s="315"/>
      <c r="ET68" s="315"/>
      <c r="EU68" s="315"/>
      <c r="EV68" s="315"/>
      <c r="EW68" s="315"/>
      <c r="EX68" s="315"/>
      <c r="EY68" s="315"/>
      <c r="EZ68" s="315"/>
      <c r="FA68" s="315"/>
      <c r="FB68" s="315"/>
      <c r="FC68" s="315"/>
      <c r="FD68" s="315"/>
      <c r="FE68" s="315"/>
      <c r="FF68" s="315"/>
      <c r="FG68" s="315"/>
      <c r="FH68" s="315"/>
      <c r="FI68" s="315"/>
      <c r="FJ68" s="315"/>
      <c r="FK68" s="315"/>
      <c r="FL68" s="315"/>
      <c r="FM68" s="315"/>
      <c r="FN68" s="315"/>
      <c r="FO68" s="315"/>
      <c r="FP68" s="315"/>
      <c r="FQ68" s="315"/>
      <c r="FR68" s="315"/>
      <c r="FS68" s="315"/>
      <c r="FT68" s="315"/>
      <c r="FU68" s="315"/>
      <c r="FV68" s="315"/>
      <c r="FW68" s="315"/>
      <c r="FX68" s="315"/>
      <c r="FY68" s="315"/>
      <c r="FZ68" s="315"/>
      <c r="GA68" s="315"/>
      <c r="GB68" s="315"/>
      <c r="GC68" s="315"/>
      <c r="GD68" s="315"/>
      <c r="GE68" s="315"/>
      <c r="GF68" s="315"/>
      <c r="GG68" s="315"/>
      <c r="GH68" s="315"/>
      <c r="GI68" s="315"/>
      <c r="GJ68" s="315"/>
      <c r="GK68" s="315"/>
      <c r="GL68" s="315"/>
      <c r="GM68" s="315"/>
      <c r="GN68" s="315"/>
      <c r="GO68" s="315"/>
      <c r="GP68" s="315"/>
      <c r="GQ68" s="315"/>
      <c r="GR68" s="315"/>
      <c r="GS68" s="315"/>
      <c r="GT68" s="315"/>
      <c r="GU68" s="315"/>
      <c r="GV68" s="315"/>
      <c r="GW68" s="315"/>
      <c r="GX68" s="315"/>
      <c r="GY68" s="315"/>
      <c r="GZ68" s="315"/>
      <c r="HA68" s="315"/>
      <c r="HB68" s="315"/>
      <c r="HC68" s="315"/>
      <c r="HD68" s="315"/>
      <c r="HE68" s="315"/>
      <c r="HF68" s="315"/>
      <c r="HG68" s="315"/>
      <c r="HH68" s="315"/>
      <c r="HI68" s="315"/>
    </row>
    <row r="69" spans="1:217" ht="110.1" customHeight="1" thickBot="1" x14ac:dyDescent="0.25">
      <c r="A69" s="313"/>
      <c r="B69" s="683"/>
      <c r="C69" s="654"/>
      <c r="D69" s="140" t="s">
        <v>267</v>
      </c>
      <c r="E69" s="141" t="s">
        <v>268</v>
      </c>
      <c r="F69" s="234" t="s">
        <v>597</v>
      </c>
      <c r="G69" s="142" t="s">
        <v>606</v>
      </c>
      <c r="H69" s="142" t="s">
        <v>428</v>
      </c>
      <c r="I69" s="244" t="s">
        <v>600</v>
      </c>
      <c r="J69" s="142" t="s">
        <v>419</v>
      </c>
      <c r="K69" s="142" t="s">
        <v>429</v>
      </c>
      <c r="L69" s="142" t="s">
        <v>430</v>
      </c>
      <c r="M69" s="142" t="s">
        <v>277</v>
      </c>
      <c r="N69" s="142" t="s">
        <v>277</v>
      </c>
      <c r="O69" s="142" t="s">
        <v>422</v>
      </c>
      <c r="P69" s="170">
        <v>2</v>
      </c>
      <c r="Q69" s="143">
        <v>2</v>
      </c>
      <c r="R69" s="170">
        <f t="shared" si="19"/>
        <v>4</v>
      </c>
      <c r="S69" s="171" t="str">
        <f t="shared" si="20"/>
        <v>Bajo</v>
      </c>
      <c r="T69" s="144">
        <v>25</v>
      </c>
      <c r="U69" s="170">
        <f t="shared" si="21"/>
        <v>100</v>
      </c>
      <c r="V69" s="170" t="str">
        <f t="shared" si="18"/>
        <v>III</v>
      </c>
      <c r="W69" s="176" t="str">
        <f t="shared" si="4"/>
        <v>Mejorable</v>
      </c>
      <c r="X69" s="142"/>
      <c r="Y69" s="142"/>
      <c r="Z69" s="142"/>
      <c r="AA69" s="142" t="s">
        <v>427</v>
      </c>
      <c r="AB69" s="142" t="s">
        <v>424</v>
      </c>
      <c r="AC69" s="142" t="s">
        <v>277</v>
      </c>
      <c r="AD69" s="142" t="s">
        <v>277</v>
      </c>
      <c r="AE69" s="142" t="s">
        <v>277</v>
      </c>
      <c r="AF69" s="142" t="s">
        <v>425</v>
      </c>
      <c r="AG69" s="142" t="s">
        <v>277</v>
      </c>
      <c r="AH69" s="145"/>
      <c r="AI69" s="170"/>
      <c r="AJ69" s="143"/>
      <c r="AK69" s="146">
        <f t="shared" si="5"/>
        <v>0</v>
      </c>
      <c r="AL69" s="219">
        <f t="shared" si="6"/>
        <v>0</v>
      </c>
      <c r="AM69" s="147" t="str">
        <f t="shared" si="7"/>
        <v>IV</v>
      </c>
      <c r="AN69" s="176" t="str">
        <f t="shared" si="8"/>
        <v>Aceptable</v>
      </c>
      <c r="AO69" s="684"/>
      <c r="AP69" s="685"/>
      <c r="AQ69" s="315"/>
      <c r="AR69" s="315"/>
      <c r="AS69" s="315"/>
      <c r="AT69" s="315"/>
      <c r="AU69" s="315"/>
      <c r="AV69" s="315"/>
      <c r="AW69" s="315"/>
      <c r="AX69" s="315"/>
      <c r="AY69" s="315"/>
      <c r="AZ69" s="315"/>
      <c r="BA69" s="315"/>
      <c r="BB69" s="315"/>
      <c r="BC69" s="315"/>
      <c r="BD69" s="315"/>
      <c r="BE69" s="315"/>
      <c r="BF69" s="315"/>
      <c r="BG69" s="315"/>
      <c r="BH69" s="315"/>
      <c r="BI69" s="315"/>
      <c r="BJ69" s="315"/>
      <c r="BK69" s="315"/>
      <c r="BL69" s="315"/>
      <c r="BM69" s="315"/>
      <c r="BN69" s="315"/>
      <c r="BO69" s="315"/>
      <c r="BP69" s="315"/>
      <c r="BQ69" s="315"/>
      <c r="BR69" s="315"/>
      <c r="BS69" s="315"/>
      <c r="BT69" s="315"/>
      <c r="BU69" s="315"/>
      <c r="BV69" s="315"/>
      <c r="BW69" s="315"/>
      <c r="BX69" s="315"/>
      <c r="BY69" s="315"/>
      <c r="BZ69" s="315"/>
      <c r="CA69" s="315"/>
      <c r="CB69" s="315"/>
      <c r="CC69" s="315"/>
      <c r="CD69" s="315"/>
      <c r="CE69" s="315"/>
      <c r="CF69" s="315"/>
      <c r="CG69" s="315"/>
      <c r="CH69" s="315"/>
      <c r="CI69" s="315"/>
      <c r="CJ69" s="315"/>
      <c r="CK69" s="315"/>
      <c r="CL69" s="315"/>
      <c r="CM69" s="315"/>
      <c r="CN69" s="315"/>
      <c r="CO69" s="315"/>
      <c r="CP69" s="315"/>
      <c r="CQ69" s="315"/>
      <c r="CR69" s="315"/>
      <c r="CS69" s="315"/>
      <c r="CT69" s="315"/>
      <c r="CU69" s="315"/>
      <c r="CV69" s="315"/>
      <c r="CW69" s="315"/>
      <c r="CX69" s="315"/>
      <c r="CY69" s="315"/>
      <c r="CZ69" s="315"/>
      <c r="DA69" s="315"/>
      <c r="DB69" s="315"/>
      <c r="DC69" s="315"/>
      <c r="DD69" s="315"/>
      <c r="DE69" s="315"/>
      <c r="DF69" s="315"/>
      <c r="DG69" s="315"/>
      <c r="DH69" s="315"/>
      <c r="DI69" s="315"/>
      <c r="DJ69" s="315"/>
      <c r="DK69" s="315"/>
      <c r="DL69" s="315"/>
      <c r="DM69" s="315"/>
      <c r="DN69" s="315"/>
      <c r="DO69" s="315"/>
      <c r="DP69" s="315"/>
      <c r="DQ69" s="315"/>
      <c r="DR69" s="315"/>
      <c r="DS69" s="315"/>
      <c r="DT69" s="315"/>
      <c r="DU69" s="315"/>
      <c r="DV69" s="315"/>
      <c r="DW69" s="315"/>
      <c r="DX69" s="315"/>
      <c r="DY69" s="315"/>
      <c r="DZ69" s="315"/>
      <c r="EA69" s="315"/>
      <c r="EB69" s="315"/>
      <c r="EC69" s="315"/>
      <c r="ED69" s="315"/>
      <c r="EE69" s="315"/>
      <c r="EF69" s="315"/>
      <c r="EG69" s="315"/>
      <c r="EH69" s="315"/>
      <c r="EI69" s="315"/>
      <c r="EJ69" s="315"/>
      <c r="EK69" s="315"/>
      <c r="EL69" s="315"/>
      <c r="EM69" s="315"/>
      <c r="EN69" s="315"/>
      <c r="EO69" s="315"/>
      <c r="EP69" s="315"/>
      <c r="EQ69" s="315"/>
      <c r="ER69" s="315"/>
      <c r="ES69" s="315"/>
      <c r="ET69" s="315"/>
      <c r="EU69" s="315"/>
      <c r="EV69" s="315"/>
      <c r="EW69" s="315"/>
      <c r="EX69" s="315"/>
      <c r="EY69" s="315"/>
      <c r="EZ69" s="315"/>
      <c r="FA69" s="315"/>
      <c r="FB69" s="315"/>
      <c r="FC69" s="315"/>
      <c r="FD69" s="315"/>
      <c r="FE69" s="315"/>
      <c r="FF69" s="315"/>
      <c r="FG69" s="315"/>
      <c r="FH69" s="315"/>
      <c r="FI69" s="315"/>
      <c r="FJ69" s="315"/>
      <c r="FK69" s="315"/>
      <c r="FL69" s="315"/>
      <c r="FM69" s="315"/>
      <c r="FN69" s="315"/>
      <c r="FO69" s="315"/>
      <c r="FP69" s="315"/>
      <c r="FQ69" s="315"/>
      <c r="FR69" s="315"/>
      <c r="FS69" s="315"/>
      <c r="FT69" s="315"/>
      <c r="FU69" s="315"/>
      <c r="FV69" s="315"/>
      <c r="FW69" s="315"/>
      <c r="FX69" s="315"/>
      <c r="FY69" s="315"/>
      <c r="FZ69" s="315"/>
      <c r="GA69" s="315"/>
      <c r="GB69" s="315"/>
      <c r="GC69" s="315"/>
      <c r="GD69" s="315"/>
      <c r="GE69" s="315"/>
      <c r="GF69" s="315"/>
      <c r="GG69" s="315"/>
      <c r="GH69" s="315"/>
      <c r="GI69" s="315"/>
      <c r="GJ69" s="315"/>
      <c r="GK69" s="315"/>
      <c r="GL69" s="315"/>
      <c r="GM69" s="315"/>
      <c r="GN69" s="315"/>
      <c r="GO69" s="315"/>
      <c r="GP69" s="315"/>
      <c r="GQ69" s="315"/>
      <c r="GR69" s="315"/>
      <c r="GS69" s="315"/>
      <c r="GT69" s="315"/>
      <c r="GU69" s="315"/>
      <c r="GV69" s="315"/>
      <c r="GW69" s="315"/>
      <c r="GX69" s="315"/>
      <c r="GY69" s="315"/>
      <c r="GZ69" s="315"/>
      <c r="HA69" s="315"/>
      <c r="HB69" s="315"/>
      <c r="HC69" s="315"/>
      <c r="HD69" s="315"/>
      <c r="HE69" s="315"/>
      <c r="HF69" s="315"/>
      <c r="HG69" s="315"/>
      <c r="HH69" s="315"/>
      <c r="HI69" s="315"/>
    </row>
    <row r="70" spans="1:217" ht="110.1" customHeight="1" thickBot="1" x14ac:dyDescent="0.25">
      <c r="A70" s="313"/>
      <c r="B70" s="683"/>
      <c r="C70" s="654"/>
      <c r="D70" s="140" t="s">
        <v>267</v>
      </c>
      <c r="E70" s="141" t="s">
        <v>268</v>
      </c>
      <c r="F70" s="234" t="s">
        <v>597</v>
      </c>
      <c r="G70" s="142" t="s">
        <v>606</v>
      </c>
      <c r="H70" s="142" t="s">
        <v>624</v>
      </c>
      <c r="I70" s="244" t="s">
        <v>600</v>
      </c>
      <c r="J70" s="142" t="s">
        <v>288</v>
      </c>
      <c r="K70" s="142" t="s">
        <v>625</v>
      </c>
      <c r="L70" s="238" t="s">
        <v>433</v>
      </c>
      <c r="M70" s="142" t="s">
        <v>626</v>
      </c>
      <c r="N70" s="142" t="s">
        <v>434</v>
      </c>
      <c r="O70" s="142" t="s">
        <v>277</v>
      </c>
      <c r="P70" s="170">
        <v>2</v>
      </c>
      <c r="Q70" s="143">
        <v>3</v>
      </c>
      <c r="R70" s="170">
        <f t="shared" si="19"/>
        <v>6</v>
      </c>
      <c r="S70" s="171" t="str">
        <f t="shared" si="20"/>
        <v>Medio</v>
      </c>
      <c r="T70" s="144">
        <v>60</v>
      </c>
      <c r="U70" s="170">
        <f t="shared" si="21"/>
        <v>360</v>
      </c>
      <c r="V70" s="170" t="str">
        <f t="shared" si="18"/>
        <v>II</v>
      </c>
      <c r="W70" s="176" t="str">
        <f t="shared" si="4"/>
        <v>No Aceptable o Aceptable con Control Especifico</v>
      </c>
      <c r="X70" s="142"/>
      <c r="Y70" s="142"/>
      <c r="Z70" s="142"/>
      <c r="AA70" s="142" t="s">
        <v>435</v>
      </c>
      <c r="AB70" s="142" t="s">
        <v>436</v>
      </c>
      <c r="AC70" s="142" t="s">
        <v>277</v>
      </c>
      <c r="AD70" s="142" t="s">
        <v>277</v>
      </c>
      <c r="AE70" s="142" t="s">
        <v>627</v>
      </c>
      <c r="AF70" s="142" t="s">
        <v>438</v>
      </c>
      <c r="AG70" s="142" t="s">
        <v>277</v>
      </c>
      <c r="AH70" s="145"/>
      <c r="AI70" s="170"/>
      <c r="AJ70" s="143"/>
      <c r="AK70" s="146">
        <f t="shared" si="5"/>
        <v>0</v>
      </c>
      <c r="AL70" s="219">
        <f t="shared" si="6"/>
        <v>0</v>
      </c>
      <c r="AM70" s="147" t="str">
        <f t="shared" si="7"/>
        <v>IV</v>
      </c>
      <c r="AN70" s="176" t="str">
        <f t="shared" si="8"/>
        <v>Aceptable</v>
      </c>
      <c r="AO70" s="684"/>
      <c r="AP70" s="685"/>
      <c r="AQ70" s="315"/>
      <c r="AR70" s="315"/>
      <c r="AS70" s="315"/>
      <c r="AT70" s="315"/>
      <c r="AU70" s="315"/>
      <c r="AV70" s="315"/>
      <c r="AW70" s="315"/>
      <c r="AX70" s="315"/>
      <c r="AY70" s="315"/>
      <c r="AZ70" s="315"/>
      <c r="BA70" s="315"/>
      <c r="BB70" s="315"/>
      <c r="BC70" s="315"/>
      <c r="BD70" s="315"/>
      <c r="BE70" s="315"/>
      <c r="BF70" s="315"/>
      <c r="BG70" s="315"/>
      <c r="BH70" s="315"/>
      <c r="BI70" s="315"/>
      <c r="BJ70" s="315"/>
      <c r="BK70" s="315"/>
      <c r="BL70" s="315"/>
      <c r="BM70" s="315"/>
      <c r="BN70" s="315"/>
      <c r="BO70" s="315"/>
      <c r="BP70" s="315"/>
      <c r="BQ70" s="315"/>
      <c r="BR70" s="315"/>
      <c r="BS70" s="315"/>
      <c r="BT70" s="315"/>
      <c r="BU70" s="315"/>
      <c r="BV70" s="315"/>
      <c r="BW70" s="315"/>
      <c r="BX70" s="315"/>
      <c r="BY70" s="315"/>
      <c r="BZ70" s="315"/>
      <c r="CA70" s="315"/>
      <c r="CB70" s="315"/>
      <c r="CC70" s="315"/>
      <c r="CD70" s="315"/>
      <c r="CE70" s="315"/>
      <c r="CF70" s="315"/>
      <c r="CG70" s="315"/>
      <c r="CH70" s="315"/>
      <c r="CI70" s="315"/>
      <c r="CJ70" s="315"/>
      <c r="CK70" s="315"/>
      <c r="CL70" s="315"/>
      <c r="CM70" s="315"/>
      <c r="CN70" s="315"/>
      <c r="CO70" s="315"/>
      <c r="CP70" s="315"/>
      <c r="CQ70" s="315"/>
      <c r="CR70" s="315"/>
      <c r="CS70" s="315"/>
      <c r="CT70" s="315"/>
      <c r="CU70" s="315"/>
      <c r="CV70" s="315"/>
      <c r="CW70" s="315"/>
      <c r="CX70" s="315"/>
      <c r="CY70" s="315"/>
      <c r="CZ70" s="315"/>
      <c r="DA70" s="315"/>
      <c r="DB70" s="315"/>
      <c r="DC70" s="315"/>
      <c r="DD70" s="315"/>
      <c r="DE70" s="315"/>
      <c r="DF70" s="315"/>
      <c r="DG70" s="315"/>
      <c r="DH70" s="315"/>
      <c r="DI70" s="315"/>
      <c r="DJ70" s="315"/>
      <c r="DK70" s="315"/>
      <c r="DL70" s="315"/>
      <c r="DM70" s="315"/>
      <c r="DN70" s="315"/>
      <c r="DO70" s="315"/>
      <c r="DP70" s="315"/>
      <c r="DQ70" s="315"/>
      <c r="DR70" s="315"/>
      <c r="DS70" s="315"/>
      <c r="DT70" s="315"/>
      <c r="DU70" s="315"/>
      <c r="DV70" s="315"/>
      <c r="DW70" s="315"/>
      <c r="DX70" s="315"/>
      <c r="DY70" s="315"/>
      <c r="DZ70" s="315"/>
      <c r="EA70" s="315"/>
      <c r="EB70" s="315"/>
      <c r="EC70" s="315"/>
      <c r="ED70" s="315"/>
      <c r="EE70" s="315"/>
      <c r="EF70" s="315"/>
      <c r="EG70" s="315"/>
      <c r="EH70" s="315"/>
      <c r="EI70" s="315"/>
      <c r="EJ70" s="315"/>
      <c r="EK70" s="315"/>
      <c r="EL70" s="315"/>
      <c r="EM70" s="315"/>
      <c r="EN70" s="315"/>
      <c r="EO70" s="315"/>
      <c r="EP70" s="315"/>
      <c r="EQ70" s="315"/>
      <c r="ER70" s="315"/>
      <c r="ES70" s="315"/>
      <c r="ET70" s="315"/>
      <c r="EU70" s="315"/>
      <c r="EV70" s="315"/>
      <c r="EW70" s="315"/>
      <c r="EX70" s="315"/>
      <c r="EY70" s="315"/>
      <c r="EZ70" s="315"/>
      <c r="FA70" s="315"/>
      <c r="FB70" s="315"/>
      <c r="FC70" s="315"/>
      <c r="FD70" s="315"/>
      <c r="FE70" s="315"/>
      <c r="FF70" s="315"/>
      <c r="FG70" s="315"/>
      <c r="FH70" s="315"/>
      <c r="FI70" s="315"/>
      <c r="FJ70" s="315"/>
      <c r="FK70" s="315"/>
      <c r="FL70" s="315"/>
      <c r="FM70" s="315"/>
      <c r="FN70" s="315"/>
      <c r="FO70" s="315"/>
      <c r="FP70" s="315"/>
      <c r="FQ70" s="315"/>
      <c r="FR70" s="315"/>
      <c r="FS70" s="315"/>
      <c r="FT70" s="315"/>
      <c r="FU70" s="315"/>
      <c r="FV70" s="315"/>
      <c r="FW70" s="315"/>
      <c r="FX70" s="315"/>
      <c r="FY70" s="315"/>
      <c r="FZ70" s="315"/>
      <c r="GA70" s="315"/>
      <c r="GB70" s="315"/>
      <c r="GC70" s="315"/>
      <c r="GD70" s="315"/>
      <c r="GE70" s="315"/>
      <c r="GF70" s="315"/>
      <c r="GG70" s="315"/>
      <c r="GH70" s="315"/>
      <c r="GI70" s="315"/>
      <c r="GJ70" s="315"/>
      <c r="GK70" s="315"/>
      <c r="GL70" s="315"/>
      <c r="GM70" s="315"/>
      <c r="GN70" s="315"/>
      <c r="GO70" s="315"/>
      <c r="GP70" s="315"/>
      <c r="GQ70" s="315"/>
      <c r="GR70" s="315"/>
      <c r="GS70" s="315"/>
      <c r="GT70" s="315"/>
      <c r="GU70" s="315"/>
      <c r="GV70" s="315"/>
      <c r="GW70" s="315"/>
      <c r="GX70" s="315"/>
      <c r="GY70" s="315"/>
      <c r="GZ70" s="315"/>
      <c r="HA70" s="315"/>
      <c r="HB70" s="315"/>
      <c r="HC70" s="315"/>
      <c r="HD70" s="315"/>
      <c r="HE70" s="315"/>
      <c r="HF70" s="315"/>
      <c r="HG70" s="315"/>
      <c r="HH70" s="315"/>
      <c r="HI70" s="315"/>
    </row>
    <row r="71" spans="1:217" ht="110.1" customHeight="1" thickBot="1" x14ac:dyDescent="0.25">
      <c r="A71" s="313"/>
      <c r="B71" s="683"/>
      <c r="C71" s="654"/>
      <c r="D71" s="140" t="s">
        <v>267</v>
      </c>
      <c r="E71" s="141" t="s">
        <v>268</v>
      </c>
      <c r="F71" s="234" t="s">
        <v>597</v>
      </c>
      <c r="G71" s="142" t="s">
        <v>606</v>
      </c>
      <c r="H71" s="142" t="s">
        <v>628</v>
      </c>
      <c r="I71" s="244" t="s">
        <v>600</v>
      </c>
      <c r="J71" s="142" t="s">
        <v>288</v>
      </c>
      <c r="K71" s="142" t="s">
        <v>629</v>
      </c>
      <c r="L71" s="234" t="s">
        <v>375</v>
      </c>
      <c r="M71" s="142" t="s">
        <v>277</v>
      </c>
      <c r="N71" s="142" t="s">
        <v>277</v>
      </c>
      <c r="O71" s="142" t="s">
        <v>277</v>
      </c>
      <c r="P71" s="170">
        <v>2</v>
      </c>
      <c r="Q71" s="143">
        <v>2</v>
      </c>
      <c r="R71" s="170">
        <f t="shared" si="19"/>
        <v>4</v>
      </c>
      <c r="S71" s="171" t="str">
        <f t="shared" si="20"/>
        <v>Bajo</v>
      </c>
      <c r="T71" s="144">
        <v>10</v>
      </c>
      <c r="U71" s="170">
        <f t="shared" si="21"/>
        <v>40</v>
      </c>
      <c r="V71" s="170" t="str">
        <f t="shared" si="18"/>
        <v>III</v>
      </c>
      <c r="W71" s="176" t="str">
        <f t="shared" si="4"/>
        <v>Mejorable</v>
      </c>
      <c r="X71" s="142"/>
      <c r="Y71" s="142"/>
      <c r="Z71" s="142"/>
      <c r="AA71" s="142" t="s">
        <v>630</v>
      </c>
      <c r="AB71" s="142" t="s">
        <v>294</v>
      </c>
      <c r="AC71" s="142" t="s">
        <v>277</v>
      </c>
      <c r="AD71" s="142" t="s">
        <v>277</v>
      </c>
      <c r="AE71" s="142" t="s">
        <v>277</v>
      </c>
      <c r="AF71" s="142" t="s">
        <v>631</v>
      </c>
      <c r="AG71" s="142" t="s">
        <v>277</v>
      </c>
      <c r="AH71" s="145"/>
      <c r="AI71" s="170"/>
      <c r="AJ71" s="143"/>
      <c r="AK71" s="146">
        <f t="shared" si="5"/>
        <v>0</v>
      </c>
      <c r="AL71" s="219">
        <f t="shared" si="6"/>
        <v>0</v>
      </c>
      <c r="AM71" s="147" t="str">
        <f t="shared" si="7"/>
        <v>IV</v>
      </c>
      <c r="AN71" s="176" t="str">
        <f t="shared" si="8"/>
        <v>Aceptable</v>
      </c>
      <c r="AO71" s="684"/>
      <c r="AP71" s="685"/>
      <c r="AQ71" s="315"/>
      <c r="AR71" s="315"/>
      <c r="AS71" s="315"/>
      <c r="AT71" s="315"/>
      <c r="AU71" s="315"/>
      <c r="AV71" s="315"/>
      <c r="AW71" s="315"/>
      <c r="AX71" s="315"/>
      <c r="AY71" s="315"/>
      <c r="AZ71" s="315"/>
      <c r="BA71" s="315"/>
      <c r="BB71" s="315"/>
      <c r="BC71" s="315"/>
      <c r="BD71" s="315"/>
      <c r="BE71" s="315"/>
      <c r="BF71" s="315"/>
      <c r="BG71" s="315"/>
      <c r="BH71" s="315"/>
      <c r="BI71" s="315"/>
      <c r="BJ71" s="315"/>
      <c r="BK71" s="315"/>
      <c r="BL71" s="315"/>
      <c r="BM71" s="315"/>
      <c r="BN71" s="315"/>
      <c r="BO71" s="315"/>
      <c r="BP71" s="315"/>
      <c r="BQ71" s="315"/>
      <c r="BR71" s="315"/>
      <c r="BS71" s="315"/>
      <c r="BT71" s="315"/>
      <c r="BU71" s="315"/>
      <c r="BV71" s="315"/>
      <c r="BW71" s="315"/>
      <c r="BX71" s="315"/>
      <c r="BY71" s="315"/>
      <c r="BZ71" s="315"/>
      <c r="CA71" s="315"/>
      <c r="CB71" s="315"/>
      <c r="CC71" s="315"/>
      <c r="CD71" s="315"/>
      <c r="CE71" s="315"/>
      <c r="CF71" s="315"/>
      <c r="CG71" s="315"/>
      <c r="CH71" s="315"/>
      <c r="CI71" s="315"/>
      <c r="CJ71" s="315"/>
      <c r="CK71" s="315"/>
      <c r="CL71" s="315"/>
      <c r="CM71" s="315"/>
      <c r="CN71" s="315"/>
      <c r="CO71" s="315"/>
      <c r="CP71" s="315"/>
      <c r="CQ71" s="315"/>
      <c r="CR71" s="315"/>
      <c r="CS71" s="315"/>
      <c r="CT71" s="315"/>
      <c r="CU71" s="315"/>
      <c r="CV71" s="315"/>
      <c r="CW71" s="315"/>
      <c r="CX71" s="315"/>
      <c r="CY71" s="315"/>
      <c r="CZ71" s="315"/>
      <c r="DA71" s="315"/>
      <c r="DB71" s="315"/>
      <c r="DC71" s="315"/>
      <c r="DD71" s="315"/>
      <c r="DE71" s="315"/>
      <c r="DF71" s="315"/>
      <c r="DG71" s="315"/>
      <c r="DH71" s="315"/>
      <c r="DI71" s="315"/>
      <c r="DJ71" s="315"/>
      <c r="DK71" s="315"/>
      <c r="DL71" s="315"/>
      <c r="DM71" s="315"/>
      <c r="DN71" s="315"/>
      <c r="DO71" s="315"/>
      <c r="DP71" s="315"/>
      <c r="DQ71" s="315"/>
      <c r="DR71" s="315"/>
      <c r="DS71" s="315"/>
      <c r="DT71" s="315"/>
      <c r="DU71" s="315"/>
      <c r="DV71" s="315"/>
      <c r="DW71" s="315"/>
      <c r="DX71" s="315"/>
      <c r="DY71" s="315"/>
      <c r="DZ71" s="315"/>
      <c r="EA71" s="315"/>
      <c r="EB71" s="315"/>
      <c r="EC71" s="315"/>
      <c r="ED71" s="315"/>
      <c r="EE71" s="315"/>
      <c r="EF71" s="315"/>
      <c r="EG71" s="315"/>
      <c r="EH71" s="315"/>
      <c r="EI71" s="315"/>
      <c r="EJ71" s="315"/>
      <c r="EK71" s="315"/>
      <c r="EL71" s="315"/>
      <c r="EM71" s="315"/>
      <c r="EN71" s="315"/>
      <c r="EO71" s="315"/>
      <c r="EP71" s="315"/>
      <c r="EQ71" s="315"/>
      <c r="ER71" s="315"/>
      <c r="ES71" s="315"/>
      <c r="ET71" s="315"/>
      <c r="EU71" s="315"/>
      <c r="EV71" s="315"/>
      <c r="EW71" s="315"/>
      <c r="EX71" s="315"/>
      <c r="EY71" s="315"/>
      <c r="EZ71" s="315"/>
      <c r="FA71" s="315"/>
      <c r="FB71" s="315"/>
      <c r="FC71" s="315"/>
      <c r="FD71" s="315"/>
      <c r="FE71" s="315"/>
      <c r="FF71" s="315"/>
      <c r="FG71" s="315"/>
      <c r="FH71" s="315"/>
      <c r="FI71" s="315"/>
      <c r="FJ71" s="315"/>
      <c r="FK71" s="315"/>
      <c r="FL71" s="315"/>
      <c r="FM71" s="315"/>
      <c r="FN71" s="315"/>
      <c r="FO71" s="315"/>
      <c r="FP71" s="315"/>
      <c r="FQ71" s="315"/>
      <c r="FR71" s="315"/>
      <c r="FS71" s="315"/>
      <c r="FT71" s="315"/>
      <c r="FU71" s="315"/>
      <c r="FV71" s="315"/>
      <c r="FW71" s="315"/>
      <c r="FX71" s="315"/>
      <c r="FY71" s="315"/>
      <c r="FZ71" s="315"/>
      <c r="GA71" s="315"/>
      <c r="GB71" s="315"/>
      <c r="GC71" s="315"/>
      <c r="GD71" s="315"/>
      <c r="GE71" s="315"/>
      <c r="GF71" s="315"/>
      <c r="GG71" s="315"/>
      <c r="GH71" s="315"/>
      <c r="GI71" s="315"/>
      <c r="GJ71" s="315"/>
      <c r="GK71" s="315"/>
      <c r="GL71" s="315"/>
      <c r="GM71" s="315"/>
      <c r="GN71" s="315"/>
      <c r="GO71" s="315"/>
      <c r="GP71" s="315"/>
      <c r="GQ71" s="315"/>
      <c r="GR71" s="315"/>
      <c r="GS71" s="315"/>
      <c r="GT71" s="315"/>
      <c r="GU71" s="315"/>
      <c r="GV71" s="315"/>
      <c r="GW71" s="315"/>
      <c r="GX71" s="315"/>
      <c r="GY71" s="315"/>
      <c r="GZ71" s="315"/>
      <c r="HA71" s="315"/>
      <c r="HB71" s="315"/>
      <c r="HC71" s="315"/>
      <c r="HD71" s="315"/>
      <c r="HE71" s="315"/>
      <c r="HF71" s="315"/>
      <c r="HG71" s="315"/>
      <c r="HH71" s="315"/>
      <c r="HI71" s="315"/>
    </row>
    <row r="72" spans="1:217" ht="110.1" customHeight="1" thickBot="1" x14ac:dyDescent="0.25">
      <c r="A72" s="313"/>
      <c r="B72" s="683"/>
      <c r="C72" s="654"/>
      <c r="D72" s="140" t="s">
        <v>267</v>
      </c>
      <c r="E72" s="141" t="s">
        <v>268</v>
      </c>
      <c r="F72" s="234" t="s">
        <v>597</v>
      </c>
      <c r="G72" s="142" t="s">
        <v>401</v>
      </c>
      <c r="H72" s="142" t="s">
        <v>1079</v>
      </c>
      <c r="I72" s="244" t="s">
        <v>600</v>
      </c>
      <c r="J72" s="142" t="s">
        <v>288</v>
      </c>
      <c r="K72" s="142" t="s">
        <v>577</v>
      </c>
      <c r="L72" s="142" t="s">
        <v>578</v>
      </c>
      <c r="M72" s="142" t="s">
        <v>579</v>
      </c>
      <c r="N72" s="142" t="s">
        <v>277</v>
      </c>
      <c r="O72" s="142" t="s">
        <v>277</v>
      </c>
      <c r="P72" s="170">
        <v>2</v>
      </c>
      <c r="Q72" s="143">
        <v>2</v>
      </c>
      <c r="R72" s="170">
        <v>4</v>
      </c>
      <c r="S72" s="171" t="s">
        <v>474</v>
      </c>
      <c r="T72" s="144">
        <v>100</v>
      </c>
      <c r="U72" s="170">
        <f t="shared" si="21"/>
        <v>400</v>
      </c>
      <c r="V72" s="170" t="str">
        <f t="shared" si="18"/>
        <v>II</v>
      </c>
      <c r="W72" s="176" t="str">
        <f t="shared" si="4"/>
        <v>No Aceptable o Aceptable con Control Especifico</v>
      </c>
      <c r="X72" s="142"/>
      <c r="Y72" s="142"/>
      <c r="Z72" s="142"/>
      <c r="AA72" s="142" t="s">
        <v>578</v>
      </c>
      <c r="AB72" s="142" t="s">
        <v>580</v>
      </c>
      <c r="AC72" s="142" t="s">
        <v>277</v>
      </c>
      <c r="AD72" s="142" t="s">
        <v>277</v>
      </c>
      <c r="AE72" s="142" t="s">
        <v>1080</v>
      </c>
      <c r="AF72" s="142" t="s">
        <v>1081</v>
      </c>
      <c r="AG72" s="142" t="s">
        <v>277</v>
      </c>
      <c r="AH72" s="172"/>
      <c r="AI72" s="213"/>
      <c r="AJ72" s="143"/>
      <c r="AK72" s="146">
        <f t="shared" si="5"/>
        <v>0</v>
      </c>
      <c r="AL72" s="219">
        <f t="shared" si="6"/>
        <v>0</v>
      </c>
      <c r="AM72" s="147" t="str">
        <f t="shared" si="7"/>
        <v>IV</v>
      </c>
      <c r="AN72" s="176" t="str">
        <f t="shared" si="8"/>
        <v>Aceptable</v>
      </c>
      <c r="AO72" s="684"/>
      <c r="AP72" s="685"/>
      <c r="AQ72" s="315"/>
      <c r="AR72" s="315"/>
      <c r="AS72" s="315"/>
      <c r="AT72" s="315"/>
      <c r="AU72" s="315"/>
      <c r="AV72" s="315"/>
      <c r="AW72" s="315"/>
      <c r="AX72" s="315"/>
      <c r="AY72" s="315"/>
      <c r="AZ72" s="315"/>
      <c r="BA72" s="315"/>
      <c r="BB72" s="315"/>
      <c r="BC72" s="315"/>
      <c r="BD72" s="315"/>
      <c r="BE72" s="315"/>
      <c r="BF72" s="315"/>
      <c r="BG72" s="315"/>
      <c r="BH72" s="315"/>
      <c r="BI72" s="315"/>
      <c r="BJ72" s="315"/>
      <c r="BK72" s="315"/>
      <c r="BL72" s="315"/>
      <c r="BM72" s="315"/>
      <c r="BN72" s="315"/>
      <c r="BO72" s="315"/>
      <c r="BP72" s="315"/>
      <c r="BQ72" s="315"/>
      <c r="BR72" s="315"/>
      <c r="BS72" s="315"/>
      <c r="BT72" s="315"/>
      <c r="BU72" s="315"/>
      <c r="BV72" s="315"/>
      <c r="BW72" s="315"/>
      <c r="BX72" s="315"/>
      <c r="BY72" s="315"/>
      <c r="BZ72" s="315"/>
      <c r="CA72" s="315"/>
      <c r="CB72" s="315"/>
      <c r="CC72" s="315"/>
      <c r="CD72" s="315"/>
      <c r="CE72" s="315"/>
      <c r="CF72" s="315"/>
      <c r="CG72" s="315"/>
      <c r="CH72" s="315"/>
      <c r="CI72" s="315"/>
      <c r="CJ72" s="315"/>
      <c r="CK72" s="315"/>
      <c r="CL72" s="315"/>
      <c r="CM72" s="315"/>
      <c r="CN72" s="315"/>
      <c r="CO72" s="315"/>
      <c r="CP72" s="315"/>
      <c r="CQ72" s="315"/>
      <c r="CR72" s="315"/>
      <c r="CS72" s="315"/>
      <c r="CT72" s="315"/>
      <c r="CU72" s="315"/>
      <c r="CV72" s="315"/>
      <c r="CW72" s="315"/>
      <c r="CX72" s="315"/>
      <c r="CY72" s="315"/>
      <c r="CZ72" s="315"/>
      <c r="DA72" s="315"/>
      <c r="DB72" s="315"/>
      <c r="DC72" s="315"/>
      <c r="DD72" s="315"/>
      <c r="DE72" s="315"/>
      <c r="DF72" s="315"/>
      <c r="DG72" s="315"/>
      <c r="DH72" s="315"/>
      <c r="DI72" s="315"/>
      <c r="DJ72" s="315"/>
      <c r="DK72" s="315"/>
      <c r="DL72" s="315"/>
      <c r="DM72" s="315"/>
      <c r="DN72" s="315"/>
      <c r="DO72" s="315"/>
      <c r="DP72" s="315"/>
      <c r="DQ72" s="315"/>
      <c r="DR72" s="315"/>
      <c r="DS72" s="315"/>
      <c r="DT72" s="315"/>
      <c r="DU72" s="315"/>
      <c r="DV72" s="315"/>
      <c r="DW72" s="315"/>
      <c r="DX72" s="315"/>
      <c r="DY72" s="315"/>
      <c r="DZ72" s="315"/>
      <c r="EA72" s="315"/>
      <c r="EB72" s="315"/>
      <c r="EC72" s="315"/>
      <c r="ED72" s="315"/>
      <c r="EE72" s="315"/>
      <c r="EF72" s="315"/>
      <c r="EG72" s="315"/>
      <c r="EH72" s="315"/>
      <c r="EI72" s="315"/>
      <c r="EJ72" s="315"/>
      <c r="EK72" s="315"/>
      <c r="EL72" s="315"/>
      <c r="EM72" s="315"/>
      <c r="EN72" s="315"/>
      <c r="EO72" s="315"/>
      <c r="EP72" s="315"/>
      <c r="EQ72" s="315"/>
      <c r="ER72" s="315"/>
      <c r="ES72" s="315"/>
      <c r="ET72" s="315"/>
      <c r="EU72" s="315"/>
      <c r="EV72" s="315"/>
      <c r="EW72" s="315"/>
      <c r="EX72" s="315"/>
      <c r="EY72" s="315"/>
      <c r="EZ72" s="315"/>
      <c r="FA72" s="315"/>
      <c r="FB72" s="315"/>
      <c r="FC72" s="315"/>
      <c r="FD72" s="315"/>
      <c r="FE72" s="315"/>
      <c r="FF72" s="315"/>
      <c r="FG72" s="315"/>
      <c r="FH72" s="315"/>
      <c r="FI72" s="315"/>
      <c r="FJ72" s="315"/>
      <c r="FK72" s="315"/>
      <c r="FL72" s="315"/>
      <c r="FM72" s="315"/>
      <c r="FN72" s="315"/>
      <c r="FO72" s="315"/>
      <c r="FP72" s="315"/>
      <c r="FQ72" s="315"/>
      <c r="FR72" s="315"/>
      <c r="FS72" s="315"/>
      <c r="FT72" s="315"/>
      <c r="FU72" s="315"/>
      <c r="FV72" s="315"/>
      <c r="FW72" s="315"/>
      <c r="FX72" s="315"/>
      <c r="FY72" s="315"/>
      <c r="FZ72" s="315"/>
      <c r="GA72" s="315"/>
      <c r="GB72" s="315"/>
      <c r="GC72" s="315"/>
      <c r="GD72" s="315"/>
      <c r="GE72" s="315"/>
      <c r="GF72" s="315"/>
      <c r="GG72" s="315"/>
      <c r="GH72" s="315"/>
      <c r="GI72" s="315"/>
      <c r="GJ72" s="315"/>
      <c r="GK72" s="315"/>
      <c r="GL72" s="315"/>
      <c r="GM72" s="315"/>
      <c r="GN72" s="315"/>
      <c r="GO72" s="315"/>
      <c r="GP72" s="315"/>
      <c r="GQ72" s="315"/>
      <c r="GR72" s="315"/>
      <c r="GS72" s="315"/>
      <c r="GT72" s="315"/>
      <c r="GU72" s="315"/>
      <c r="GV72" s="315"/>
      <c r="GW72" s="315"/>
      <c r="GX72" s="315"/>
      <c r="GY72" s="315"/>
      <c r="GZ72" s="315"/>
      <c r="HA72" s="315"/>
      <c r="HB72" s="315"/>
      <c r="HC72" s="315"/>
      <c r="HD72" s="315"/>
      <c r="HE72" s="315"/>
      <c r="HF72" s="315"/>
      <c r="HG72" s="315"/>
      <c r="HH72" s="315"/>
      <c r="HI72" s="315"/>
    </row>
    <row r="73" spans="1:217" ht="68.25" customHeight="1" thickBot="1" x14ac:dyDescent="0.25">
      <c r="A73" s="313"/>
      <c r="B73" s="683"/>
      <c r="C73" s="654"/>
      <c r="D73" s="140" t="s">
        <v>267</v>
      </c>
      <c r="E73" s="141" t="s">
        <v>268</v>
      </c>
      <c r="F73" s="234" t="s">
        <v>597</v>
      </c>
      <c r="G73" s="142" t="s">
        <v>401</v>
      </c>
      <c r="H73" s="142" t="s">
        <v>593</v>
      </c>
      <c r="I73" s="244" t="s">
        <v>600</v>
      </c>
      <c r="J73" s="142" t="s">
        <v>288</v>
      </c>
      <c r="K73" s="142" t="s">
        <v>75</v>
      </c>
      <c r="L73" s="142" t="s">
        <v>469</v>
      </c>
      <c r="M73" s="142" t="s">
        <v>277</v>
      </c>
      <c r="N73" s="142" t="s">
        <v>632</v>
      </c>
      <c r="O73" s="142" t="s">
        <v>277</v>
      </c>
      <c r="P73" s="170">
        <v>2</v>
      </c>
      <c r="Q73" s="143">
        <v>2</v>
      </c>
      <c r="R73" s="170">
        <v>4</v>
      </c>
      <c r="S73" s="171" t="s">
        <v>474</v>
      </c>
      <c r="T73" s="144">
        <v>100</v>
      </c>
      <c r="U73" s="170">
        <v>400</v>
      </c>
      <c r="V73" s="170" t="str">
        <f t="shared" si="18"/>
        <v>II</v>
      </c>
      <c r="W73" s="176" t="str">
        <f t="shared" si="4"/>
        <v>No Aceptable o Aceptable con Control Especifico</v>
      </c>
      <c r="X73" s="142"/>
      <c r="Y73" s="142"/>
      <c r="Z73" s="142"/>
      <c r="AA73" s="142" t="s">
        <v>467</v>
      </c>
      <c r="AB73" s="142" t="s">
        <v>595</v>
      </c>
      <c r="AC73" s="142" t="s">
        <v>277</v>
      </c>
      <c r="AD73" s="142" t="s">
        <v>277</v>
      </c>
      <c r="AE73" s="142" t="s">
        <v>277</v>
      </c>
      <c r="AF73" s="142" t="s">
        <v>596</v>
      </c>
      <c r="AG73" s="142" t="s">
        <v>277</v>
      </c>
      <c r="AH73" s="172"/>
      <c r="AI73" s="213"/>
      <c r="AJ73" s="143"/>
      <c r="AK73" s="146">
        <f t="shared" si="5"/>
        <v>0</v>
      </c>
      <c r="AL73" s="219">
        <f t="shared" si="6"/>
        <v>0</v>
      </c>
      <c r="AM73" s="147" t="str">
        <f t="shared" si="7"/>
        <v>IV</v>
      </c>
      <c r="AN73" s="176" t="str">
        <f t="shared" si="8"/>
        <v>Aceptable</v>
      </c>
      <c r="AO73" s="684"/>
      <c r="AP73" s="685"/>
      <c r="AQ73" s="315"/>
      <c r="AR73" s="315"/>
      <c r="AS73" s="315"/>
      <c r="AT73" s="315"/>
      <c r="AU73" s="315"/>
      <c r="AV73" s="315"/>
      <c r="AW73" s="315"/>
      <c r="AX73" s="315"/>
      <c r="AY73" s="315"/>
      <c r="AZ73" s="315"/>
      <c r="BA73" s="315"/>
      <c r="BB73" s="315"/>
      <c r="BC73" s="315"/>
      <c r="BD73" s="315"/>
      <c r="BE73" s="315"/>
      <c r="BF73" s="315"/>
      <c r="BG73" s="315"/>
      <c r="BH73" s="315"/>
      <c r="BI73" s="315"/>
      <c r="BJ73" s="315"/>
      <c r="BK73" s="315"/>
      <c r="BL73" s="315"/>
      <c r="BM73" s="315"/>
      <c r="BN73" s="315"/>
      <c r="BO73" s="315"/>
      <c r="BP73" s="315"/>
      <c r="BQ73" s="315"/>
      <c r="BR73" s="315"/>
      <c r="BS73" s="315"/>
      <c r="BT73" s="315"/>
      <c r="BU73" s="315"/>
      <c r="BV73" s="315"/>
      <c r="BW73" s="315"/>
      <c r="BX73" s="315"/>
      <c r="BY73" s="315"/>
      <c r="BZ73" s="315"/>
      <c r="CA73" s="315"/>
      <c r="CB73" s="315"/>
      <c r="CC73" s="315"/>
      <c r="CD73" s="315"/>
      <c r="CE73" s="315"/>
      <c r="CF73" s="315"/>
      <c r="CG73" s="315"/>
      <c r="CH73" s="315"/>
      <c r="CI73" s="315"/>
      <c r="CJ73" s="315"/>
      <c r="CK73" s="315"/>
      <c r="CL73" s="315"/>
      <c r="CM73" s="315"/>
      <c r="CN73" s="315"/>
      <c r="CO73" s="315"/>
      <c r="CP73" s="315"/>
      <c r="CQ73" s="315"/>
      <c r="CR73" s="315"/>
      <c r="CS73" s="315"/>
      <c r="CT73" s="315"/>
      <c r="CU73" s="315"/>
      <c r="CV73" s="315"/>
      <c r="CW73" s="315"/>
      <c r="CX73" s="315"/>
      <c r="CY73" s="315"/>
      <c r="CZ73" s="315"/>
      <c r="DA73" s="315"/>
      <c r="DB73" s="315"/>
      <c r="DC73" s="315"/>
      <c r="DD73" s="315"/>
      <c r="DE73" s="315"/>
      <c r="DF73" s="315"/>
      <c r="DG73" s="315"/>
      <c r="DH73" s="315"/>
      <c r="DI73" s="315"/>
      <c r="DJ73" s="315"/>
      <c r="DK73" s="315"/>
      <c r="DL73" s="315"/>
      <c r="DM73" s="315"/>
      <c r="DN73" s="315"/>
      <c r="DO73" s="315"/>
      <c r="DP73" s="315"/>
      <c r="DQ73" s="315"/>
      <c r="DR73" s="315"/>
      <c r="DS73" s="315"/>
      <c r="DT73" s="315"/>
      <c r="DU73" s="315"/>
      <c r="DV73" s="315"/>
      <c r="DW73" s="315"/>
      <c r="DX73" s="315"/>
      <c r="DY73" s="315"/>
      <c r="DZ73" s="315"/>
      <c r="EA73" s="315"/>
      <c r="EB73" s="315"/>
      <c r="EC73" s="315"/>
      <c r="ED73" s="315"/>
      <c r="EE73" s="315"/>
      <c r="EF73" s="315"/>
      <c r="EG73" s="315"/>
      <c r="EH73" s="315"/>
      <c r="EI73" s="315"/>
      <c r="EJ73" s="315"/>
      <c r="EK73" s="315"/>
      <c r="EL73" s="315"/>
      <c r="EM73" s="315"/>
      <c r="EN73" s="315"/>
      <c r="EO73" s="315"/>
      <c r="EP73" s="315"/>
      <c r="EQ73" s="315"/>
      <c r="ER73" s="315"/>
      <c r="ES73" s="315"/>
      <c r="ET73" s="315"/>
      <c r="EU73" s="315"/>
      <c r="EV73" s="315"/>
      <c r="EW73" s="315"/>
      <c r="EX73" s="315"/>
      <c r="EY73" s="315"/>
      <c r="EZ73" s="315"/>
      <c r="FA73" s="315"/>
      <c r="FB73" s="315"/>
      <c r="FC73" s="315"/>
      <c r="FD73" s="315"/>
      <c r="FE73" s="315"/>
      <c r="FF73" s="315"/>
      <c r="FG73" s="315"/>
      <c r="FH73" s="315"/>
      <c r="FI73" s="315"/>
      <c r="FJ73" s="315"/>
      <c r="FK73" s="315"/>
      <c r="FL73" s="315"/>
      <c r="FM73" s="315"/>
      <c r="FN73" s="315"/>
      <c r="FO73" s="315"/>
      <c r="FP73" s="315"/>
      <c r="FQ73" s="315"/>
      <c r="FR73" s="315"/>
      <c r="FS73" s="315"/>
      <c r="FT73" s="315"/>
      <c r="FU73" s="315"/>
      <c r="FV73" s="315"/>
      <c r="FW73" s="315"/>
      <c r="FX73" s="315"/>
      <c r="FY73" s="315"/>
      <c r="FZ73" s="315"/>
      <c r="GA73" s="315"/>
      <c r="GB73" s="315"/>
      <c r="GC73" s="315"/>
      <c r="GD73" s="315"/>
      <c r="GE73" s="315"/>
      <c r="GF73" s="315"/>
      <c r="GG73" s="315"/>
      <c r="GH73" s="315"/>
      <c r="GI73" s="315"/>
      <c r="GJ73" s="315"/>
      <c r="GK73" s="315"/>
      <c r="GL73" s="315"/>
      <c r="GM73" s="315"/>
      <c r="GN73" s="315"/>
      <c r="GO73" s="315"/>
      <c r="GP73" s="315"/>
      <c r="GQ73" s="315"/>
      <c r="GR73" s="315"/>
      <c r="GS73" s="315"/>
      <c r="GT73" s="315"/>
      <c r="GU73" s="315"/>
      <c r="GV73" s="315"/>
      <c r="GW73" s="315"/>
      <c r="GX73" s="315"/>
      <c r="GY73" s="315"/>
      <c r="GZ73" s="315"/>
      <c r="HA73" s="315"/>
      <c r="HB73" s="315"/>
      <c r="HC73" s="315"/>
      <c r="HD73" s="315"/>
      <c r="HE73" s="315"/>
      <c r="HF73" s="315"/>
      <c r="HG73" s="315"/>
      <c r="HH73" s="315"/>
      <c r="HI73" s="315"/>
    </row>
    <row r="74" spans="1:217" ht="110.1" customHeight="1" thickBot="1" x14ac:dyDescent="0.25">
      <c r="A74" s="313"/>
      <c r="B74" s="683"/>
      <c r="C74" s="654" t="s">
        <v>1063</v>
      </c>
      <c r="D74" s="140" t="s">
        <v>267</v>
      </c>
      <c r="E74" s="141" t="s">
        <v>268</v>
      </c>
      <c r="F74" s="142" t="s">
        <v>269</v>
      </c>
      <c r="G74" s="142" t="s">
        <v>270</v>
      </c>
      <c r="H74" s="142" t="s">
        <v>271</v>
      </c>
      <c r="I74" s="302" t="s">
        <v>272</v>
      </c>
      <c r="J74" s="142" t="s">
        <v>273</v>
      </c>
      <c r="K74" s="142" t="s">
        <v>274</v>
      </c>
      <c r="L74" s="142" t="s">
        <v>275</v>
      </c>
      <c r="M74" s="142" t="s">
        <v>276</v>
      </c>
      <c r="N74" s="142" t="s">
        <v>277</v>
      </c>
      <c r="O74" s="142" t="s">
        <v>277</v>
      </c>
      <c r="P74" s="170">
        <v>2</v>
      </c>
      <c r="Q74" s="143">
        <v>2</v>
      </c>
      <c r="R74" s="170">
        <f>P74*Q74</f>
        <v>4</v>
      </c>
      <c r="S74" s="171" t="str">
        <f t="shared" ref="S74:S86" si="22">IF((R74&gt;23),"MuyAlto",IF(R74&gt;9,"Alto",IF(R74&gt;5,"Medio",IF(R74&lt;6,"Bajo"))))</f>
        <v>Bajo</v>
      </c>
      <c r="T74" s="144">
        <v>10</v>
      </c>
      <c r="U74" s="170">
        <f t="shared" ref="U74:U114" si="23">R74*T74</f>
        <v>40</v>
      </c>
      <c r="V74" s="170" t="str">
        <f t="shared" si="18"/>
        <v>III</v>
      </c>
      <c r="W74" s="176" t="str">
        <f t="shared" si="4"/>
        <v>Mejorable</v>
      </c>
      <c r="X74" s="142"/>
      <c r="Y74" s="142"/>
      <c r="Z74" s="142"/>
      <c r="AA74" s="142" t="s">
        <v>278</v>
      </c>
      <c r="AB74" s="142" t="s">
        <v>279</v>
      </c>
      <c r="AC74" s="142" t="s">
        <v>280</v>
      </c>
      <c r="AD74" s="142" t="s">
        <v>280</v>
      </c>
      <c r="AE74" s="142" t="s">
        <v>281</v>
      </c>
      <c r="AF74" s="142" t="s">
        <v>277</v>
      </c>
      <c r="AG74" s="142" t="s">
        <v>280</v>
      </c>
      <c r="AH74" s="145"/>
      <c r="AI74" s="170"/>
      <c r="AJ74" s="143"/>
      <c r="AK74" s="146">
        <f t="shared" si="5"/>
        <v>0</v>
      </c>
      <c r="AL74" s="219">
        <f t="shared" si="6"/>
        <v>0</v>
      </c>
      <c r="AM74" s="147" t="str">
        <f t="shared" si="7"/>
        <v>IV</v>
      </c>
      <c r="AN74" s="176" t="str">
        <f t="shared" si="8"/>
        <v>Aceptable</v>
      </c>
      <c r="AO74" s="684"/>
      <c r="AP74" s="685"/>
      <c r="AQ74" s="315"/>
      <c r="AR74" s="315"/>
      <c r="AS74" s="315"/>
      <c r="AT74" s="315"/>
      <c r="AU74" s="315"/>
      <c r="AV74" s="315"/>
      <c r="AW74" s="315"/>
      <c r="AX74" s="315"/>
      <c r="AY74" s="315"/>
      <c r="AZ74" s="315"/>
      <c r="BA74" s="315"/>
      <c r="BB74" s="315"/>
      <c r="BC74" s="315"/>
      <c r="BD74" s="315"/>
      <c r="BE74" s="315"/>
      <c r="BF74" s="315"/>
      <c r="BG74" s="315"/>
      <c r="BH74" s="315"/>
      <c r="BI74" s="315"/>
      <c r="BJ74" s="315"/>
      <c r="BK74" s="315"/>
      <c r="BL74" s="315"/>
      <c r="BM74" s="315"/>
      <c r="BN74" s="315"/>
      <c r="BO74" s="315"/>
      <c r="BP74" s="315"/>
      <c r="BQ74" s="315"/>
      <c r="BR74" s="315"/>
      <c r="BS74" s="315"/>
      <c r="BT74" s="315"/>
      <c r="BU74" s="315"/>
      <c r="BV74" s="315"/>
      <c r="BW74" s="315"/>
      <c r="BX74" s="315"/>
      <c r="BY74" s="315"/>
      <c r="BZ74" s="315"/>
      <c r="CA74" s="315"/>
      <c r="CB74" s="315"/>
      <c r="CC74" s="315"/>
      <c r="CD74" s="315"/>
      <c r="CE74" s="315"/>
      <c r="CF74" s="315"/>
      <c r="CG74" s="315"/>
      <c r="CH74" s="315"/>
      <c r="CI74" s="315"/>
      <c r="CJ74" s="315"/>
      <c r="CK74" s="315"/>
      <c r="CL74" s="315"/>
      <c r="CM74" s="315"/>
      <c r="CN74" s="315"/>
      <c r="CO74" s="315"/>
      <c r="CP74" s="315"/>
      <c r="CQ74" s="315"/>
      <c r="CR74" s="315"/>
      <c r="CS74" s="315"/>
      <c r="CT74" s="315"/>
      <c r="CU74" s="315"/>
      <c r="CV74" s="315"/>
      <c r="CW74" s="315"/>
      <c r="CX74" s="315"/>
      <c r="CY74" s="315"/>
      <c r="CZ74" s="315"/>
      <c r="DA74" s="315"/>
      <c r="DB74" s="315"/>
      <c r="DC74" s="315"/>
      <c r="DD74" s="315"/>
      <c r="DE74" s="315"/>
      <c r="DF74" s="315"/>
      <c r="DG74" s="315"/>
      <c r="DH74" s="315"/>
      <c r="DI74" s="315"/>
      <c r="DJ74" s="315"/>
      <c r="DK74" s="315"/>
      <c r="DL74" s="315"/>
      <c r="DM74" s="315"/>
      <c r="DN74" s="315"/>
      <c r="DO74" s="315"/>
      <c r="DP74" s="315"/>
      <c r="DQ74" s="315"/>
      <c r="DR74" s="315"/>
      <c r="DS74" s="315"/>
      <c r="DT74" s="315"/>
      <c r="DU74" s="315"/>
      <c r="DV74" s="315"/>
      <c r="DW74" s="315"/>
      <c r="DX74" s="315"/>
      <c r="DY74" s="315"/>
      <c r="DZ74" s="315"/>
      <c r="EA74" s="315"/>
      <c r="EB74" s="315"/>
      <c r="EC74" s="315"/>
      <c r="ED74" s="315"/>
      <c r="EE74" s="315"/>
      <c r="EF74" s="315"/>
      <c r="EG74" s="315"/>
      <c r="EH74" s="315"/>
      <c r="EI74" s="315"/>
      <c r="EJ74" s="315"/>
      <c r="EK74" s="315"/>
      <c r="EL74" s="315"/>
      <c r="EM74" s="315"/>
      <c r="EN74" s="315"/>
      <c r="EO74" s="315"/>
      <c r="EP74" s="315"/>
      <c r="EQ74" s="315"/>
      <c r="ER74" s="315"/>
      <c r="ES74" s="315"/>
      <c r="ET74" s="315"/>
      <c r="EU74" s="315"/>
      <c r="EV74" s="315"/>
      <c r="EW74" s="315"/>
      <c r="EX74" s="315"/>
      <c r="EY74" s="315"/>
      <c r="EZ74" s="315"/>
      <c r="FA74" s="315"/>
      <c r="FB74" s="315"/>
      <c r="FC74" s="315"/>
      <c r="FD74" s="315"/>
      <c r="FE74" s="315"/>
      <c r="FF74" s="315"/>
      <c r="FG74" s="315"/>
      <c r="FH74" s="315"/>
      <c r="FI74" s="315"/>
      <c r="FJ74" s="315"/>
      <c r="FK74" s="315"/>
      <c r="FL74" s="315"/>
      <c r="FM74" s="315"/>
      <c r="FN74" s="315"/>
      <c r="FO74" s="315"/>
      <c r="FP74" s="315"/>
      <c r="FQ74" s="315"/>
      <c r="FR74" s="315"/>
      <c r="FS74" s="315"/>
      <c r="FT74" s="315"/>
      <c r="FU74" s="315"/>
      <c r="FV74" s="315"/>
      <c r="FW74" s="315"/>
      <c r="FX74" s="315"/>
      <c r="FY74" s="315"/>
      <c r="FZ74" s="315"/>
      <c r="GA74" s="315"/>
      <c r="GB74" s="315"/>
      <c r="GC74" s="315"/>
      <c r="GD74" s="315"/>
      <c r="GE74" s="315"/>
      <c r="GF74" s="315"/>
      <c r="GG74" s="315"/>
      <c r="GH74" s="315"/>
      <c r="GI74" s="315"/>
      <c r="GJ74" s="315"/>
      <c r="GK74" s="315"/>
      <c r="GL74" s="315"/>
      <c r="GM74" s="315"/>
      <c r="GN74" s="315"/>
      <c r="GO74" s="315"/>
      <c r="GP74" s="315"/>
      <c r="GQ74" s="315"/>
      <c r="GR74" s="315"/>
      <c r="GS74" s="315"/>
      <c r="GT74" s="315"/>
      <c r="GU74" s="315"/>
      <c r="GV74" s="315"/>
      <c r="GW74" s="315"/>
      <c r="GX74" s="315"/>
      <c r="GY74" s="315"/>
      <c r="GZ74" s="315"/>
      <c r="HA74" s="315"/>
      <c r="HB74" s="315"/>
      <c r="HC74" s="315"/>
      <c r="HD74" s="315"/>
      <c r="HE74" s="315"/>
      <c r="HF74" s="315"/>
      <c r="HG74" s="315"/>
      <c r="HH74" s="315"/>
      <c r="HI74" s="315"/>
    </row>
    <row r="75" spans="1:217" ht="110.1" customHeight="1" thickBot="1" x14ac:dyDescent="0.25">
      <c r="A75" s="313"/>
      <c r="B75" s="683"/>
      <c r="C75" s="654"/>
      <c r="D75" s="140" t="s">
        <v>267</v>
      </c>
      <c r="E75" s="141" t="s">
        <v>268</v>
      </c>
      <c r="F75" s="142" t="s">
        <v>269</v>
      </c>
      <c r="G75" s="142" t="s">
        <v>270</v>
      </c>
      <c r="H75" s="142" t="s">
        <v>271</v>
      </c>
      <c r="I75" s="302" t="s">
        <v>272</v>
      </c>
      <c r="J75" s="142" t="s">
        <v>273</v>
      </c>
      <c r="K75" s="142" t="s">
        <v>282</v>
      </c>
      <c r="L75" s="142" t="s">
        <v>283</v>
      </c>
      <c r="M75" s="142" t="s">
        <v>276</v>
      </c>
      <c r="N75" s="142" t="s">
        <v>277</v>
      </c>
      <c r="O75" s="142" t="s">
        <v>277</v>
      </c>
      <c r="P75" s="170">
        <v>2</v>
      </c>
      <c r="Q75" s="143">
        <v>2</v>
      </c>
      <c r="R75" s="170">
        <v>4</v>
      </c>
      <c r="S75" s="171" t="str">
        <f t="shared" si="22"/>
        <v>Bajo</v>
      </c>
      <c r="T75" s="144">
        <v>25</v>
      </c>
      <c r="U75" s="170">
        <f t="shared" si="23"/>
        <v>100</v>
      </c>
      <c r="V75" s="170" t="str">
        <f t="shared" si="18"/>
        <v>III</v>
      </c>
      <c r="W75" s="176" t="str">
        <f t="shared" si="4"/>
        <v>Mejorable</v>
      </c>
      <c r="X75" s="142"/>
      <c r="Y75" s="142"/>
      <c r="Z75" s="142"/>
      <c r="AA75" s="142" t="s">
        <v>283</v>
      </c>
      <c r="AB75" s="142" t="s">
        <v>284</v>
      </c>
      <c r="AC75" s="142" t="s">
        <v>280</v>
      </c>
      <c r="AD75" s="142" t="s">
        <v>280</v>
      </c>
      <c r="AE75" s="142" t="s">
        <v>285</v>
      </c>
      <c r="AF75" s="142" t="s">
        <v>286</v>
      </c>
      <c r="AG75" s="142" t="s">
        <v>280</v>
      </c>
      <c r="AH75" s="145"/>
      <c r="AI75" s="170"/>
      <c r="AJ75" s="143"/>
      <c r="AK75" s="146">
        <f t="shared" si="5"/>
        <v>0</v>
      </c>
      <c r="AL75" s="219">
        <f t="shared" si="6"/>
        <v>0</v>
      </c>
      <c r="AM75" s="147" t="str">
        <f t="shared" si="7"/>
        <v>IV</v>
      </c>
      <c r="AN75" s="176" t="str">
        <f t="shared" si="8"/>
        <v>Aceptable</v>
      </c>
      <c r="AO75" s="684"/>
      <c r="AP75" s="685"/>
      <c r="AQ75" s="315"/>
      <c r="AR75" s="315"/>
      <c r="AS75" s="315"/>
      <c r="AT75" s="315"/>
      <c r="AU75" s="315"/>
      <c r="AV75" s="315"/>
      <c r="AW75" s="315"/>
      <c r="AX75" s="315"/>
      <c r="AY75" s="315"/>
      <c r="AZ75" s="315"/>
      <c r="BA75" s="315"/>
      <c r="BB75" s="315"/>
      <c r="BC75" s="315"/>
      <c r="BD75" s="315"/>
      <c r="BE75" s="315"/>
      <c r="BF75" s="315"/>
      <c r="BG75" s="315"/>
      <c r="BH75" s="315"/>
      <c r="BI75" s="315"/>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315"/>
      <c r="CK75" s="315"/>
      <c r="CL75" s="315"/>
      <c r="CM75" s="315"/>
      <c r="CN75" s="315"/>
      <c r="CO75" s="315"/>
      <c r="CP75" s="315"/>
      <c r="CQ75" s="315"/>
      <c r="CR75" s="315"/>
      <c r="CS75" s="315"/>
      <c r="CT75" s="315"/>
      <c r="CU75" s="315"/>
      <c r="CV75" s="315"/>
      <c r="CW75" s="315"/>
      <c r="CX75" s="315"/>
      <c r="CY75" s="315"/>
      <c r="CZ75" s="315"/>
      <c r="DA75" s="315"/>
      <c r="DB75" s="315"/>
      <c r="DC75" s="315"/>
      <c r="DD75" s="315"/>
      <c r="DE75" s="315"/>
      <c r="DF75" s="315"/>
      <c r="DG75" s="315"/>
      <c r="DH75" s="315"/>
      <c r="DI75" s="315"/>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315"/>
      <c r="EK75" s="315"/>
      <c r="EL75" s="315"/>
      <c r="EM75" s="315"/>
      <c r="EN75" s="315"/>
      <c r="EO75" s="315"/>
      <c r="EP75" s="315"/>
      <c r="EQ75" s="315"/>
      <c r="ER75" s="315"/>
      <c r="ES75" s="315"/>
      <c r="ET75" s="315"/>
      <c r="EU75" s="315"/>
      <c r="EV75" s="315"/>
      <c r="EW75" s="315"/>
      <c r="EX75" s="315"/>
      <c r="EY75" s="315"/>
      <c r="EZ75" s="315"/>
      <c r="FA75" s="315"/>
      <c r="FB75" s="315"/>
      <c r="FC75" s="315"/>
      <c r="FD75" s="315"/>
      <c r="FE75" s="315"/>
      <c r="FF75" s="315"/>
      <c r="FG75" s="315"/>
      <c r="FH75" s="315"/>
      <c r="FI75" s="315"/>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315"/>
      <c r="GK75" s="315"/>
      <c r="GL75" s="315"/>
      <c r="GM75" s="315"/>
      <c r="GN75" s="315"/>
      <c r="GO75" s="315"/>
      <c r="GP75" s="315"/>
      <c r="GQ75" s="315"/>
      <c r="GR75" s="315"/>
      <c r="GS75" s="315"/>
      <c r="GT75" s="315"/>
      <c r="GU75" s="315"/>
      <c r="GV75" s="315"/>
      <c r="GW75" s="315"/>
      <c r="GX75" s="315"/>
      <c r="GY75" s="315"/>
      <c r="GZ75" s="315"/>
      <c r="HA75" s="315"/>
      <c r="HB75" s="315"/>
      <c r="HC75" s="315"/>
      <c r="HD75" s="315"/>
      <c r="HE75" s="315"/>
      <c r="HF75" s="315"/>
      <c r="HG75" s="315"/>
      <c r="HH75" s="315"/>
      <c r="HI75" s="315"/>
    </row>
    <row r="76" spans="1:217" ht="110.1" customHeight="1" thickBot="1" x14ac:dyDescent="0.25">
      <c r="A76" s="313"/>
      <c r="B76" s="683"/>
      <c r="C76" s="654"/>
      <c r="D76" s="140" t="s">
        <v>267</v>
      </c>
      <c r="E76" s="141" t="s">
        <v>268</v>
      </c>
      <c r="F76" s="142" t="s">
        <v>269</v>
      </c>
      <c r="G76" s="142" t="s">
        <v>270</v>
      </c>
      <c r="H76" s="142" t="s">
        <v>287</v>
      </c>
      <c r="I76" s="302" t="s">
        <v>272</v>
      </c>
      <c r="J76" s="142" t="s">
        <v>288</v>
      </c>
      <c r="K76" s="142" t="s">
        <v>289</v>
      </c>
      <c r="L76" s="142" t="s">
        <v>290</v>
      </c>
      <c r="M76" s="142" t="s">
        <v>291</v>
      </c>
      <c r="N76" s="142" t="s">
        <v>277</v>
      </c>
      <c r="O76" s="142" t="s">
        <v>292</v>
      </c>
      <c r="P76" s="170">
        <v>2</v>
      </c>
      <c r="Q76" s="143">
        <v>3</v>
      </c>
      <c r="R76" s="170">
        <f>P76*Q76</f>
        <v>6</v>
      </c>
      <c r="S76" s="171" t="str">
        <f t="shared" si="22"/>
        <v>Medio</v>
      </c>
      <c r="T76" s="144">
        <v>25</v>
      </c>
      <c r="U76" s="170">
        <f t="shared" si="23"/>
        <v>150</v>
      </c>
      <c r="V76" s="170" t="str">
        <f t="shared" si="18"/>
        <v>II</v>
      </c>
      <c r="W76" s="176" t="str">
        <f t="shared" si="4"/>
        <v>No Aceptable o Aceptable con Control Especifico</v>
      </c>
      <c r="X76" s="142"/>
      <c r="Y76" s="142"/>
      <c r="Z76" s="142"/>
      <c r="AA76" s="142" t="s">
        <v>293</v>
      </c>
      <c r="AB76" s="142" t="s">
        <v>294</v>
      </c>
      <c r="AC76" s="142" t="s">
        <v>277</v>
      </c>
      <c r="AD76" s="142" t="s">
        <v>277</v>
      </c>
      <c r="AE76" s="142" t="s">
        <v>295</v>
      </c>
      <c r="AF76" s="142" t="s">
        <v>296</v>
      </c>
      <c r="AG76" s="142" t="s">
        <v>277</v>
      </c>
      <c r="AH76" s="145"/>
      <c r="AI76" s="170"/>
      <c r="AJ76" s="143"/>
      <c r="AK76" s="146">
        <f t="shared" si="5"/>
        <v>0</v>
      </c>
      <c r="AL76" s="219">
        <f t="shared" si="6"/>
        <v>0</v>
      </c>
      <c r="AM76" s="147" t="str">
        <f t="shared" si="7"/>
        <v>IV</v>
      </c>
      <c r="AN76" s="176" t="str">
        <f t="shared" si="8"/>
        <v>Aceptable</v>
      </c>
      <c r="AO76" s="684"/>
      <c r="AP76" s="685"/>
      <c r="AQ76" s="315"/>
      <c r="AR76" s="315"/>
      <c r="AS76" s="315"/>
      <c r="AT76" s="315"/>
      <c r="AU76" s="315"/>
      <c r="AV76" s="315"/>
      <c r="AW76" s="315"/>
      <c r="AX76" s="315"/>
      <c r="AY76" s="315"/>
      <c r="AZ76" s="315"/>
      <c r="BA76" s="315"/>
      <c r="BB76" s="315"/>
      <c r="BC76" s="315"/>
      <c r="BD76" s="315"/>
      <c r="BE76" s="315"/>
      <c r="BF76" s="315"/>
      <c r="BG76" s="315"/>
      <c r="BH76" s="315"/>
      <c r="BI76" s="315"/>
      <c r="BJ76" s="315"/>
      <c r="BK76" s="315"/>
      <c r="BL76" s="315"/>
      <c r="BM76" s="315"/>
      <c r="BN76" s="315"/>
      <c r="BO76" s="315"/>
      <c r="BP76" s="315"/>
      <c r="BQ76" s="315"/>
      <c r="BR76" s="315"/>
      <c r="BS76" s="315"/>
      <c r="BT76" s="315"/>
      <c r="BU76" s="315"/>
      <c r="BV76" s="315"/>
      <c r="BW76" s="315"/>
      <c r="BX76" s="315"/>
      <c r="BY76" s="315"/>
      <c r="BZ76" s="315"/>
      <c r="CA76" s="315"/>
      <c r="CB76" s="315"/>
      <c r="CC76" s="315"/>
      <c r="CD76" s="315"/>
      <c r="CE76" s="315"/>
      <c r="CF76" s="315"/>
      <c r="CG76" s="315"/>
      <c r="CH76" s="315"/>
      <c r="CI76" s="315"/>
      <c r="CJ76" s="315"/>
      <c r="CK76" s="315"/>
      <c r="CL76" s="315"/>
      <c r="CM76" s="315"/>
      <c r="CN76" s="315"/>
      <c r="CO76" s="315"/>
      <c r="CP76" s="315"/>
      <c r="CQ76" s="315"/>
      <c r="CR76" s="315"/>
      <c r="CS76" s="315"/>
      <c r="CT76" s="315"/>
      <c r="CU76" s="315"/>
      <c r="CV76" s="315"/>
      <c r="CW76" s="315"/>
      <c r="CX76" s="315"/>
      <c r="CY76" s="315"/>
      <c r="CZ76" s="315"/>
      <c r="DA76" s="315"/>
      <c r="DB76" s="315"/>
      <c r="DC76" s="315"/>
      <c r="DD76" s="315"/>
      <c r="DE76" s="315"/>
      <c r="DF76" s="315"/>
      <c r="DG76" s="315"/>
      <c r="DH76" s="315"/>
      <c r="DI76" s="315"/>
      <c r="DJ76" s="315"/>
      <c r="DK76" s="315"/>
      <c r="DL76" s="315"/>
      <c r="DM76" s="315"/>
      <c r="DN76" s="315"/>
      <c r="DO76" s="315"/>
      <c r="DP76" s="315"/>
      <c r="DQ76" s="315"/>
      <c r="DR76" s="315"/>
      <c r="DS76" s="315"/>
      <c r="DT76" s="315"/>
      <c r="DU76" s="315"/>
      <c r="DV76" s="315"/>
      <c r="DW76" s="315"/>
      <c r="DX76" s="315"/>
      <c r="DY76" s="315"/>
      <c r="DZ76" s="315"/>
      <c r="EA76" s="315"/>
      <c r="EB76" s="315"/>
      <c r="EC76" s="315"/>
      <c r="ED76" s="315"/>
      <c r="EE76" s="315"/>
      <c r="EF76" s="315"/>
      <c r="EG76" s="315"/>
      <c r="EH76" s="315"/>
      <c r="EI76" s="315"/>
      <c r="EJ76" s="315"/>
      <c r="EK76" s="315"/>
      <c r="EL76" s="315"/>
      <c r="EM76" s="315"/>
      <c r="EN76" s="315"/>
      <c r="EO76" s="315"/>
      <c r="EP76" s="315"/>
      <c r="EQ76" s="315"/>
      <c r="ER76" s="315"/>
      <c r="ES76" s="315"/>
      <c r="ET76" s="315"/>
      <c r="EU76" s="315"/>
      <c r="EV76" s="315"/>
      <c r="EW76" s="315"/>
      <c r="EX76" s="315"/>
      <c r="EY76" s="315"/>
      <c r="EZ76" s="315"/>
      <c r="FA76" s="315"/>
      <c r="FB76" s="315"/>
      <c r="FC76" s="315"/>
      <c r="FD76" s="315"/>
      <c r="FE76" s="315"/>
      <c r="FF76" s="315"/>
      <c r="FG76" s="315"/>
      <c r="FH76" s="315"/>
      <c r="FI76" s="315"/>
      <c r="FJ76" s="315"/>
      <c r="FK76" s="315"/>
      <c r="FL76" s="315"/>
      <c r="FM76" s="315"/>
      <c r="FN76" s="315"/>
      <c r="FO76" s="315"/>
      <c r="FP76" s="315"/>
      <c r="FQ76" s="315"/>
      <c r="FR76" s="315"/>
      <c r="FS76" s="315"/>
      <c r="FT76" s="315"/>
      <c r="FU76" s="315"/>
      <c r="FV76" s="315"/>
      <c r="FW76" s="315"/>
      <c r="FX76" s="315"/>
      <c r="FY76" s="315"/>
      <c r="FZ76" s="315"/>
      <c r="GA76" s="315"/>
      <c r="GB76" s="315"/>
      <c r="GC76" s="315"/>
      <c r="GD76" s="315"/>
      <c r="GE76" s="315"/>
      <c r="GF76" s="315"/>
      <c r="GG76" s="315"/>
      <c r="GH76" s="315"/>
      <c r="GI76" s="315"/>
      <c r="GJ76" s="315"/>
      <c r="GK76" s="315"/>
      <c r="GL76" s="315"/>
      <c r="GM76" s="315"/>
      <c r="GN76" s="315"/>
      <c r="GO76" s="315"/>
      <c r="GP76" s="315"/>
      <c r="GQ76" s="315"/>
      <c r="GR76" s="315"/>
      <c r="GS76" s="315"/>
      <c r="GT76" s="315"/>
      <c r="GU76" s="315"/>
      <c r="GV76" s="315"/>
      <c r="GW76" s="315"/>
      <c r="GX76" s="315"/>
      <c r="GY76" s="315"/>
      <c r="GZ76" s="315"/>
      <c r="HA76" s="315"/>
      <c r="HB76" s="315"/>
      <c r="HC76" s="315"/>
      <c r="HD76" s="315"/>
      <c r="HE76" s="315"/>
      <c r="HF76" s="315"/>
      <c r="HG76" s="315"/>
      <c r="HH76" s="315"/>
      <c r="HI76" s="315"/>
    </row>
    <row r="77" spans="1:217" ht="110.1" customHeight="1" thickBot="1" x14ac:dyDescent="0.25">
      <c r="A77" s="313"/>
      <c r="B77" s="683"/>
      <c r="C77" s="654"/>
      <c r="D77" s="140" t="s">
        <v>267</v>
      </c>
      <c r="E77" s="141" t="s">
        <v>268</v>
      </c>
      <c r="F77" s="142" t="s">
        <v>269</v>
      </c>
      <c r="G77" s="142" t="s">
        <v>270</v>
      </c>
      <c r="H77" s="142" t="s">
        <v>311</v>
      </c>
      <c r="I77" s="302" t="s">
        <v>272</v>
      </c>
      <c r="J77" s="142" t="s">
        <v>299</v>
      </c>
      <c r="K77" s="142" t="s">
        <v>19</v>
      </c>
      <c r="L77" s="142" t="s">
        <v>312</v>
      </c>
      <c r="M77" s="142" t="s">
        <v>277</v>
      </c>
      <c r="N77" s="142" t="s">
        <v>277</v>
      </c>
      <c r="O77" s="142" t="s">
        <v>313</v>
      </c>
      <c r="P77" s="142">
        <v>6</v>
      </c>
      <c r="Q77" s="143">
        <v>4</v>
      </c>
      <c r="R77" s="142">
        <v>24</v>
      </c>
      <c r="S77" s="171" t="str">
        <f t="shared" si="22"/>
        <v>MuyAlto</v>
      </c>
      <c r="T77" s="142">
        <v>25</v>
      </c>
      <c r="U77" s="142">
        <f t="shared" si="23"/>
        <v>600</v>
      </c>
      <c r="V77" s="142" t="str">
        <f t="shared" si="18"/>
        <v>I</v>
      </c>
      <c r="W77" s="176" t="str">
        <f t="shared" si="4"/>
        <v>NO Aceptable</v>
      </c>
      <c r="X77" s="142"/>
      <c r="Y77" s="142"/>
      <c r="Z77" s="142"/>
      <c r="AA77" s="142" t="s">
        <v>312</v>
      </c>
      <c r="AB77" s="142" t="s">
        <v>314</v>
      </c>
      <c r="AC77" s="142" t="s">
        <v>277</v>
      </c>
      <c r="AD77" s="142" t="s">
        <v>277</v>
      </c>
      <c r="AE77" s="142" t="s">
        <v>315</v>
      </c>
      <c r="AF77" s="142" t="s">
        <v>316</v>
      </c>
      <c r="AG77" s="142" t="s">
        <v>317</v>
      </c>
      <c r="AH77" s="172"/>
      <c r="AI77" s="213"/>
      <c r="AJ77" s="169"/>
      <c r="AK77" s="146">
        <f t="shared" si="5"/>
        <v>0</v>
      </c>
      <c r="AL77" s="219">
        <f t="shared" si="6"/>
        <v>0</v>
      </c>
      <c r="AM77" s="147" t="str">
        <f t="shared" si="7"/>
        <v>IV</v>
      </c>
      <c r="AN77" s="176" t="str">
        <f t="shared" si="8"/>
        <v>Aceptable</v>
      </c>
      <c r="AO77" s="684"/>
      <c r="AP77" s="685"/>
      <c r="AQ77" s="315"/>
      <c r="AR77" s="315"/>
      <c r="AS77" s="315"/>
      <c r="AT77" s="315"/>
      <c r="AU77" s="315"/>
      <c r="AV77" s="315"/>
      <c r="AW77" s="315"/>
      <c r="AX77" s="315"/>
      <c r="AY77" s="315"/>
      <c r="AZ77" s="315"/>
      <c r="BA77" s="315"/>
      <c r="BB77" s="315"/>
      <c r="BC77" s="315"/>
      <c r="BD77" s="315"/>
      <c r="BE77" s="315"/>
      <c r="BF77" s="315"/>
      <c r="BG77" s="315"/>
      <c r="BH77" s="315"/>
      <c r="BI77" s="315"/>
      <c r="BJ77" s="315"/>
      <c r="BK77" s="315"/>
      <c r="BL77" s="315"/>
      <c r="BM77" s="315"/>
      <c r="BN77" s="315"/>
      <c r="BO77" s="315"/>
      <c r="BP77" s="315"/>
      <c r="BQ77" s="315"/>
      <c r="BR77" s="315"/>
      <c r="BS77" s="315"/>
      <c r="BT77" s="315"/>
      <c r="BU77" s="315"/>
      <c r="BV77" s="315"/>
      <c r="BW77" s="315"/>
      <c r="BX77" s="315"/>
      <c r="BY77" s="315"/>
      <c r="BZ77" s="315"/>
      <c r="CA77" s="315"/>
      <c r="CB77" s="315"/>
      <c r="CC77" s="315"/>
      <c r="CD77" s="315"/>
      <c r="CE77" s="315"/>
      <c r="CF77" s="315"/>
      <c r="CG77" s="315"/>
      <c r="CH77" s="315"/>
      <c r="CI77" s="315"/>
      <c r="CJ77" s="315"/>
      <c r="CK77" s="315"/>
      <c r="CL77" s="315"/>
      <c r="CM77" s="315"/>
      <c r="CN77" s="315"/>
      <c r="CO77" s="315"/>
      <c r="CP77" s="315"/>
      <c r="CQ77" s="315"/>
      <c r="CR77" s="315"/>
      <c r="CS77" s="315"/>
      <c r="CT77" s="315"/>
      <c r="CU77" s="315"/>
      <c r="CV77" s="315"/>
      <c r="CW77" s="315"/>
      <c r="CX77" s="315"/>
      <c r="CY77" s="315"/>
      <c r="CZ77" s="315"/>
      <c r="DA77" s="315"/>
      <c r="DB77" s="315"/>
      <c r="DC77" s="315"/>
      <c r="DD77" s="315"/>
      <c r="DE77" s="315"/>
      <c r="DF77" s="315"/>
      <c r="DG77" s="315"/>
      <c r="DH77" s="315"/>
      <c r="DI77" s="315"/>
      <c r="DJ77" s="315"/>
      <c r="DK77" s="315"/>
      <c r="DL77" s="315"/>
      <c r="DM77" s="315"/>
      <c r="DN77" s="315"/>
      <c r="DO77" s="315"/>
      <c r="DP77" s="315"/>
      <c r="DQ77" s="315"/>
      <c r="DR77" s="315"/>
      <c r="DS77" s="315"/>
      <c r="DT77" s="315"/>
      <c r="DU77" s="315"/>
      <c r="DV77" s="315"/>
      <c r="DW77" s="315"/>
      <c r="DX77" s="315"/>
      <c r="DY77" s="315"/>
      <c r="DZ77" s="315"/>
      <c r="EA77" s="315"/>
      <c r="EB77" s="315"/>
      <c r="EC77" s="315"/>
      <c r="ED77" s="315"/>
      <c r="EE77" s="315"/>
      <c r="EF77" s="315"/>
      <c r="EG77" s="315"/>
      <c r="EH77" s="315"/>
      <c r="EI77" s="315"/>
      <c r="EJ77" s="315"/>
      <c r="EK77" s="315"/>
      <c r="EL77" s="315"/>
      <c r="EM77" s="315"/>
      <c r="EN77" s="315"/>
      <c r="EO77" s="315"/>
      <c r="EP77" s="315"/>
      <c r="EQ77" s="315"/>
      <c r="ER77" s="315"/>
      <c r="ES77" s="315"/>
      <c r="ET77" s="315"/>
      <c r="EU77" s="315"/>
      <c r="EV77" s="315"/>
      <c r="EW77" s="315"/>
      <c r="EX77" s="315"/>
      <c r="EY77" s="315"/>
      <c r="EZ77" s="315"/>
      <c r="FA77" s="315"/>
      <c r="FB77" s="315"/>
      <c r="FC77" s="315"/>
      <c r="FD77" s="315"/>
      <c r="FE77" s="315"/>
      <c r="FF77" s="315"/>
      <c r="FG77" s="315"/>
      <c r="FH77" s="315"/>
      <c r="FI77" s="315"/>
      <c r="FJ77" s="315"/>
      <c r="FK77" s="315"/>
      <c r="FL77" s="315"/>
      <c r="FM77" s="315"/>
      <c r="FN77" s="315"/>
      <c r="FO77" s="315"/>
      <c r="FP77" s="315"/>
      <c r="FQ77" s="315"/>
      <c r="FR77" s="315"/>
      <c r="FS77" s="315"/>
      <c r="FT77" s="315"/>
      <c r="FU77" s="315"/>
      <c r="FV77" s="315"/>
      <c r="FW77" s="315"/>
      <c r="FX77" s="315"/>
      <c r="FY77" s="315"/>
      <c r="FZ77" s="315"/>
      <c r="GA77" s="315"/>
      <c r="GB77" s="315"/>
      <c r="GC77" s="315"/>
      <c r="GD77" s="315"/>
      <c r="GE77" s="315"/>
      <c r="GF77" s="315"/>
      <c r="GG77" s="315"/>
      <c r="GH77" s="315"/>
      <c r="GI77" s="315"/>
      <c r="GJ77" s="315"/>
      <c r="GK77" s="315"/>
      <c r="GL77" s="315"/>
      <c r="GM77" s="315"/>
      <c r="GN77" s="315"/>
      <c r="GO77" s="315"/>
      <c r="GP77" s="315"/>
      <c r="GQ77" s="315"/>
      <c r="GR77" s="315"/>
      <c r="GS77" s="315"/>
      <c r="GT77" s="315"/>
      <c r="GU77" s="315"/>
      <c r="GV77" s="315"/>
      <c r="GW77" s="315"/>
      <c r="GX77" s="315"/>
      <c r="GY77" s="315"/>
      <c r="GZ77" s="315"/>
      <c r="HA77" s="315"/>
      <c r="HB77" s="315"/>
      <c r="HC77" s="315"/>
      <c r="HD77" s="315"/>
      <c r="HE77" s="315"/>
      <c r="HF77" s="315"/>
      <c r="HG77" s="315"/>
      <c r="HH77" s="315"/>
      <c r="HI77" s="315"/>
    </row>
    <row r="78" spans="1:217" ht="110.1" customHeight="1" thickBot="1" x14ac:dyDescent="0.25">
      <c r="A78" s="313"/>
      <c r="B78" s="683"/>
      <c r="C78" s="654"/>
      <c r="D78" s="140" t="s">
        <v>267</v>
      </c>
      <c r="E78" s="141" t="s">
        <v>268</v>
      </c>
      <c r="F78" s="142" t="s">
        <v>269</v>
      </c>
      <c r="G78" s="142" t="s">
        <v>270</v>
      </c>
      <c r="H78" s="142" t="s">
        <v>311</v>
      </c>
      <c r="I78" s="302" t="s">
        <v>272</v>
      </c>
      <c r="J78" s="279" t="s">
        <v>299</v>
      </c>
      <c r="K78" s="280" t="s">
        <v>1496</v>
      </c>
      <c r="L78" s="280" t="s">
        <v>1497</v>
      </c>
      <c r="M78" s="280" t="s">
        <v>1498</v>
      </c>
      <c r="N78" s="280" t="s">
        <v>1499</v>
      </c>
      <c r="O78" s="280" t="s">
        <v>1500</v>
      </c>
      <c r="P78" s="281">
        <v>6</v>
      </c>
      <c r="Q78" s="282">
        <v>4</v>
      </c>
      <c r="R78" s="281">
        <v>24</v>
      </c>
      <c r="S78" s="283" t="str">
        <f t="shared" si="22"/>
        <v>MuyAlto</v>
      </c>
      <c r="T78" s="284">
        <v>100</v>
      </c>
      <c r="U78" s="281">
        <f t="shared" si="23"/>
        <v>2400</v>
      </c>
      <c r="V78" s="281" t="s">
        <v>136</v>
      </c>
      <c r="W78" s="285" t="str">
        <f t="shared" ref="W78" si="24">IF(V78="IV","Aceptable",IF(V78="III","Mejorable",IF(V78="II","No Aceptable o Aceptable con Control Especifico",IF(V78="I","NO Aceptable"))))</f>
        <v>NO Aceptable</v>
      </c>
      <c r="X78" s="286"/>
      <c r="Y78" s="286"/>
      <c r="Z78" s="286"/>
      <c r="AA78" s="280" t="s">
        <v>1501</v>
      </c>
      <c r="AB78" s="280" t="s">
        <v>1502</v>
      </c>
      <c r="AC78" s="280" t="s">
        <v>277</v>
      </c>
      <c r="AD78" s="280" t="s">
        <v>1503</v>
      </c>
      <c r="AE78" s="280" t="s">
        <v>1504</v>
      </c>
      <c r="AF78" s="280" t="s">
        <v>1505</v>
      </c>
      <c r="AG78" s="280" t="s">
        <v>1506</v>
      </c>
      <c r="AH78" s="287"/>
      <c r="AI78" s="288"/>
      <c r="AJ78" s="289"/>
      <c r="AK78" s="290">
        <f t="shared" ref="AK78" si="25">AI78*AJ78</f>
        <v>0</v>
      </c>
      <c r="AL78" s="291">
        <f t="shared" ref="AL78" si="26">AK78*T78</f>
        <v>0</v>
      </c>
      <c r="AM78" s="292" t="str">
        <f t="shared" ref="AM78" si="27">IF((AL78&gt;599),"I",IF(AL78&gt;149,"II",IF(AL78&gt;39,"III",IF(AL78&lt;31,"IV"))))</f>
        <v>IV</v>
      </c>
      <c r="AN78" s="279" t="str">
        <f t="shared" ref="AN78" si="28">IF(AM78="IV","Aceptable",IF(AM78="III","Mejorable",IF(AM78="II","No Aceptable o Aceptable con Control Especifico",IF(AM78="I","NO Aceptable"))))</f>
        <v>Aceptable</v>
      </c>
      <c r="AO78" s="684"/>
      <c r="AP78" s="685"/>
      <c r="AQ78" s="315"/>
      <c r="AR78" s="315"/>
      <c r="AS78" s="315"/>
      <c r="AT78" s="315"/>
      <c r="AU78" s="315"/>
      <c r="AV78" s="315"/>
      <c r="AW78" s="315"/>
      <c r="AX78" s="315"/>
      <c r="AY78" s="315"/>
      <c r="AZ78" s="315"/>
      <c r="BA78" s="315"/>
      <c r="BB78" s="315"/>
      <c r="BC78" s="315"/>
      <c r="BD78" s="315"/>
      <c r="BE78" s="315"/>
      <c r="BF78" s="315"/>
      <c r="BG78" s="315"/>
      <c r="BH78" s="315"/>
      <c r="BI78" s="315"/>
      <c r="BJ78" s="315"/>
      <c r="BK78" s="315"/>
      <c r="BL78" s="315"/>
      <c r="BM78" s="315"/>
      <c r="BN78" s="315"/>
      <c r="BO78" s="315"/>
      <c r="BP78" s="315"/>
      <c r="BQ78" s="315"/>
      <c r="BR78" s="315"/>
      <c r="BS78" s="315"/>
      <c r="BT78" s="315"/>
      <c r="BU78" s="315"/>
      <c r="BV78" s="315"/>
      <c r="BW78" s="315"/>
      <c r="BX78" s="315"/>
      <c r="BY78" s="315"/>
      <c r="BZ78" s="315"/>
      <c r="CA78" s="315"/>
      <c r="CB78" s="315"/>
      <c r="CC78" s="315"/>
      <c r="CD78" s="315"/>
      <c r="CE78" s="315"/>
      <c r="CF78" s="315"/>
      <c r="CG78" s="315"/>
      <c r="CH78" s="315"/>
      <c r="CI78" s="315"/>
      <c r="CJ78" s="315"/>
      <c r="CK78" s="315"/>
      <c r="CL78" s="315"/>
      <c r="CM78" s="315"/>
      <c r="CN78" s="315"/>
      <c r="CO78" s="315"/>
      <c r="CP78" s="315"/>
      <c r="CQ78" s="315"/>
      <c r="CR78" s="315"/>
      <c r="CS78" s="315"/>
      <c r="CT78" s="315"/>
      <c r="CU78" s="315"/>
      <c r="CV78" s="315"/>
      <c r="CW78" s="315"/>
      <c r="CX78" s="315"/>
      <c r="CY78" s="315"/>
      <c r="CZ78" s="315"/>
      <c r="DA78" s="315"/>
      <c r="DB78" s="315"/>
      <c r="DC78" s="315"/>
      <c r="DD78" s="315"/>
      <c r="DE78" s="315"/>
      <c r="DF78" s="315"/>
      <c r="DG78" s="315"/>
      <c r="DH78" s="315"/>
      <c r="DI78" s="315"/>
      <c r="DJ78" s="315"/>
      <c r="DK78" s="315"/>
      <c r="DL78" s="315"/>
      <c r="DM78" s="315"/>
      <c r="DN78" s="315"/>
      <c r="DO78" s="315"/>
      <c r="DP78" s="315"/>
      <c r="DQ78" s="315"/>
      <c r="DR78" s="315"/>
      <c r="DS78" s="315"/>
      <c r="DT78" s="315"/>
      <c r="DU78" s="315"/>
      <c r="DV78" s="315"/>
      <c r="DW78" s="315"/>
      <c r="DX78" s="315"/>
      <c r="DY78" s="315"/>
      <c r="DZ78" s="315"/>
      <c r="EA78" s="315"/>
      <c r="EB78" s="315"/>
      <c r="EC78" s="315"/>
      <c r="ED78" s="315"/>
      <c r="EE78" s="315"/>
      <c r="EF78" s="315"/>
      <c r="EG78" s="315"/>
      <c r="EH78" s="315"/>
      <c r="EI78" s="315"/>
      <c r="EJ78" s="315"/>
      <c r="EK78" s="315"/>
      <c r="EL78" s="315"/>
      <c r="EM78" s="315"/>
      <c r="EN78" s="315"/>
      <c r="EO78" s="315"/>
      <c r="EP78" s="315"/>
      <c r="EQ78" s="315"/>
      <c r="ER78" s="315"/>
      <c r="ES78" s="315"/>
      <c r="ET78" s="315"/>
      <c r="EU78" s="315"/>
      <c r="EV78" s="315"/>
      <c r="EW78" s="315"/>
      <c r="EX78" s="315"/>
      <c r="EY78" s="315"/>
      <c r="EZ78" s="315"/>
      <c r="FA78" s="315"/>
      <c r="FB78" s="315"/>
      <c r="FC78" s="315"/>
      <c r="FD78" s="315"/>
      <c r="FE78" s="315"/>
      <c r="FF78" s="315"/>
      <c r="FG78" s="315"/>
      <c r="FH78" s="315"/>
      <c r="FI78" s="315"/>
      <c r="FJ78" s="315"/>
      <c r="FK78" s="315"/>
      <c r="FL78" s="315"/>
      <c r="FM78" s="315"/>
      <c r="FN78" s="315"/>
      <c r="FO78" s="315"/>
      <c r="FP78" s="315"/>
      <c r="FQ78" s="315"/>
      <c r="FR78" s="315"/>
      <c r="FS78" s="315"/>
      <c r="FT78" s="315"/>
      <c r="FU78" s="315"/>
      <c r="FV78" s="315"/>
      <c r="FW78" s="315"/>
      <c r="FX78" s="315"/>
      <c r="FY78" s="315"/>
      <c r="FZ78" s="315"/>
      <c r="GA78" s="315"/>
      <c r="GB78" s="315"/>
      <c r="GC78" s="315"/>
      <c r="GD78" s="315"/>
      <c r="GE78" s="315"/>
      <c r="GF78" s="315"/>
      <c r="GG78" s="315"/>
      <c r="GH78" s="315"/>
      <c r="GI78" s="315"/>
      <c r="GJ78" s="315"/>
      <c r="GK78" s="315"/>
      <c r="GL78" s="315"/>
      <c r="GM78" s="315"/>
      <c r="GN78" s="315"/>
      <c r="GO78" s="315"/>
      <c r="GP78" s="315"/>
      <c r="GQ78" s="315"/>
      <c r="GR78" s="315"/>
      <c r="GS78" s="315"/>
      <c r="GT78" s="315"/>
      <c r="GU78" s="315"/>
      <c r="GV78" s="315"/>
      <c r="GW78" s="315"/>
      <c r="GX78" s="315"/>
      <c r="GY78" s="315"/>
      <c r="GZ78" s="315"/>
      <c r="HA78" s="315"/>
      <c r="HB78" s="315"/>
      <c r="HC78" s="315"/>
      <c r="HD78" s="315"/>
      <c r="HE78" s="315"/>
      <c r="HF78" s="315"/>
      <c r="HG78" s="315"/>
      <c r="HH78" s="315"/>
      <c r="HI78" s="315"/>
    </row>
    <row r="79" spans="1:217" ht="110.1" customHeight="1" thickBot="1" x14ac:dyDescent="0.25">
      <c r="A79" s="313"/>
      <c r="B79" s="683"/>
      <c r="C79" s="654"/>
      <c r="D79" s="140" t="s">
        <v>267</v>
      </c>
      <c r="E79" s="141" t="s">
        <v>268</v>
      </c>
      <c r="F79" s="142" t="s">
        <v>269</v>
      </c>
      <c r="G79" s="142" t="s">
        <v>270</v>
      </c>
      <c r="H79" s="142" t="s">
        <v>318</v>
      </c>
      <c r="I79" s="302" t="s">
        <v>272</v>
      </c>
      <c r="J79" s="142" t="s">
        <v>299</v>
      </c>
      <c r="K79" s="142" t="s">
        <v>26</v>
      </c>
      <c r="L79" s="142" t="s">
        <v>319</v>
      </c>
      <c r="M79" s="142" t="s">
        <v>277</v>
      </c>
      <c r="N79" s="142" t="s">
        <v>277</v>
      </c>
      <c r="O79" s="142" t="s">
        <v>320</v>
      </c>
      <c r="P79" s="142">
        <v>6</v>
      </c>
      <c r="Q79" s="143">
        <v>3</v>
      </c>
      <c r="R79" s="142">
        <v>18</v>
      </c>
      <c r="S79" s="171" t="str">
        <f t="shared" si="22"/>
        <v>Alto</v>
      </c>
      <c r="T79" s="142">
        <v>25</v>
      </c>
      <c r="U79" s="142">
        <f t="shared" si="23"/>
        <v>450</v>
      </c>
      <c r="V79" s="142" t="str">
        <f>IF((U79&gt;599),"I",IF(U79&gt;149,"II",IF(U79&gt;39,"III",IF(U79&lt;31,"IV"))))</f>
        <v>II</v>
      </c>
      <c r="W79" s="176" t="str">
        <f t="shared" ref="W79:W141" si="29">IF(V79="IV","Aceptable",IF(V79="III","Mejorable",IF(V79="II","No Aceptable o Aceptable con Control Especifico",IF(V79="I","NO Aceptable"))))</f>
        <v>No Aceptable o Aceptable con Control Especifico</v>
      </c>
      <c r="X79" s="142"/>
      <c r="Y79" s="142"/>
      <c r="Z79" s="142"/>
      <c r="AA79" s="142" t="s">
        <v>321</v>
      </c>
      <c r="AB79" s="142" t="s">
        <v>314</v>
      </c>
      <c r="AC79" s="142" t="s">
        <v>277</v>
      </c>
      <c r="AD79" s="142" t="s">
        <v>277</v>
      </c>
      <c r="AE79" s="142" t="s">
        <v>277</v>
      </c>
      <c r="AF79" s="142" t="s">
        <v>322</v>
      </c>
      <c r="AG79" s="142" t="s">
        <v>323</v>
      </c>
      <c r="AH79" s="172"/>
      <c r="AI79" s="213"/>
      <c r="AJ79" s="169"/>
      <c r="AK79" s="146">
        <f t="shared" ref="AK79:AK141" si="30">AI79*AJ79</f>
        <v>0</v>
      </c>
      <c r="AL79" s="219">
        <f t="shared" ref="AL79:AL141" si="31">AK79*T79</f>
        <v>0</v>
      </c>
      <c r="AM79" s="147" t="str">
        <f t="shared" ref="AM79:AM141" si="32">IF((AL79&gt;599),"I",IF(AL79&gt;149,"II",IF(AL79&gt;39,"III",IF(AL79&lt;31,"IV"))))</f>
        <v>IV</v>
      </c>
      <c r="AN79" s="176" t="str">
        <f t="shared" ref="AN79:AN141" si="33">IF(AM79="IV","Aceptable",IF(AM79="III","Mejorable",IF(AM79="II","No Aceptable o Aceptable con Control Especifico",IF(AM79="I","NO Aceptable"))))</f>
        <v>Aceptable</v>
      </c>
      <c r="AO79" s="684"/>
      <c r="AP79" s="685"/>
      <c r="AQ79" s="315"/>
      <c r="AR79" s="315"/>
      <c r="AS79" s="315"/>
      <c r="AT79" s="315"/>
      <c r="AU79" s="315"/>
      <c r="AV79" s="315"/>
      <c r="AW79" s="315"/>
      <c r="AX79" s="315"/>
      <c r="AY79" s="315"/>
      <c r="AZ79" s="315"/>
      <c r="BA79" s="315"/>
      <c r="BB79" s="315"/>
      <c r="BC79" s="315"/>
      <c r="BD79" s="315"/>
      <c r="BE79" s="315"/>
      <c r="BF79" s="315"/>
      <c r="BG79" s="315"/>
      <c r="BH79" s="315"/>
      <c r="BI79" s="315"/>
      <c r="BJ79" s="315"/>
      <c r="BK79" s="315"/>
      <c r="BL79" s="315"/>
      <c r="BM79" s="315"/>
      <c r="BN79" s="315"/>
      <c r="BO79" s="315"/>
      <c r="BP79" s="315"/>
      <c r="BQ79" s="315"/>
      <c r="BR79" s="315"/>
      <c r="BS79" s="315"/>
      <c r="BT79" s="315"/>
      <c r="BU79" s="315"/>
      <c r="BV79" s="315"/>
      <c r="BW79" s="315"/>
      <c r="BX79" s="315"/>
      <c r="BY79" s="315"/>
      <c r="BZ79" s="315"/>
      <c r="CA79" s="315"/>
      <c r="CB79" s="315"/>
      <c r="CC79" s="315"/>
      <c r="CD79" s="315"/>
      <c r="CE79" s="315"/>
      <c r="CF79" s="315"/>
      <c r="CG79" s="315"/>
      <c r="CH79" s="315"/>
      <c r="CI79" s="315"/>
      <c r="CJ79" s="315"/>
      <c r="CK79" s="315"/>
      <c r="CL79" s="315"/>
      <c r="CM79" s="315"/>
      <c r="CN79" s="315"/>
      <c r="CO79" s="315"/>
      <c r="CP79" s="315"/>
      <c r="CQ79" s="315"/>
      <c r="CR79" s="315"/>
      <c r="CS79" s="315"/>
      <c r="CT79" s="315"/>
      <c r="CU79" s="315"/>
      <c r="CV79" s="315"/>
      <c r="CW79" s="315"/>
      <c r="CX79" s="315"/>
      <c r="CY79" s="315"/>
      <c r="CZ79" s="315"/>
      <c r="DA79" s="315"/>
      <c r="DB79" s="315"/>
      <c r="DC79" s="315"/>
      <c r="DD79" s="315"/>
      <c r="DE79" s="315"/>
      <c r="DF79" s="315"/>
      <c r="DG79" s="315"/>
      <c r="DH79" s="315"/>
      <c r="DI79" s="315"/>
      <c r="DJ79" s="315"/>
      <c r="DK79" s="315"/>
      <c r="DL79" s="315"/>
      <c r="DM79" s="315"/>
      <c r="DN79" s="315"/>
      <c r="DO79" s="315"/>
      <c r="DP79" s="315"/>
      <c r="DQ79" s="315"/>
      <c r="DR79" s="315"/>
      <c r="DS79" s="315"/>
      <c r="DT79" s="315"/>
      <c r="DU79" s="315"/>
      <c r="DV79" s="315"/>
      <c r="DW79" s="315"/>
      <c r="DX79" s="315"/>
      <c r="DY79" s="315"/>
      <c r="DZ79" s="315"/>
      <c r="EA79" s="315"/>
      <c r="EB79" s="315"/>
      <c r="EC79" s="315"/>
      <c r="ED79" s="315"/>
      <c r="EE79" s="315"/>
      <c r="EF79" s="315"/>
      <c r="EG79" s="315"/>
      <c r="EH79" s="315"/>
      <c r="EI79" s="315"/>
      <c r="EJ79" s="315"/>
      <c r="EK79" s="315"/>
      <c r="EL79" s="315"/>
      <c r="EM79" s="315"/>
      <c r="EN79" s="315"/>
      <c r="EO79" s="315"/>
      <c r="EP79" s="315"/>
      <c r="EQ79" s="315"/>
      <c r="ER79" s="315"/>
      <c r="ES79" s="315"/>
      <c r="ET79" s="315"/>
      <c r="EU79" s="315"/>
      <c r="EV79" s="315"/>
      <c r="EW79" s="315"/>
      <c r="EX79" s="315"/>
      <c r="EY79" s="315"/>
      <c r="EZ79" s="315"/>
      <c r="FA79" s="315"/>
      <c r="FB79" s="315"/>
      <c r="FC79" s="315"/>
      <c r="FD79" s="315"/>
      <c r="FE79" s="315"/>
      <c r="FF79" s="315"/>
      <c r="FG79" s="315"/>
      <c r="FH79" s="315"/>
      <c r="FI79" s="315"/>
      <c r="FJ79" s="315"/>
      <c r="FK79" s="315"/>
      <c r="FL79" s="315"/>
      <c r="FM79" s="315"/>
      <c r="FN79" s="315"/>
      <c r="FO79" s="315"/>
      <c r="FP79" s="315"/>
      <c r="FQ79" s="315"/>
      <c r="FR79" s="315"/>
      <c r="FS79" s="315"/>
      <c r="FT79" s="315"/>
      <c r="FU79" s="315"/>
      <c r="FV79" s="315"/>
      <c r="FW79" s="315"/>
      <c r="FX79" s="315"/>
      <c r="FY79" s="315"/>
      <c r="FZ79" s="315"/>
      <c r="GA79" s="315"/>
      <c r="GB79" s="315"/>
      <c r="GC79" s="315"/>
      <c r="GD79" s="315"/>
      <c r="GE79" s="315"/>
      <c r="GF79" s="315"/>
      <c r="GG79" s="315"/>
      <c r="GH79" s="315"/>
      <c r="GI79" s="315"/>
      <c r="GJ79" s="315"/>
      <c r="GK79" s="315"/>
      <c r="GL79" s="315"/>
      <c r="GM79" s="315"/>
      <c r="GN79" s="315"/>
      <c r="GO79" s="315"/>
      <c r="GP79" s="315"/>
      <c r="GQ79" s="315"/>
      <c r="GR79" s="315"/>
      <c r="GS79" s="315"/>
      <c r="GT79" s="315"/>
      <c r="GU79" s="315"/>
      <c r="GV79" s="315"/>
      <c r="GW79" s="315"/>
      <c r="GX79" s="315"/>
      <c r="GY79" s="315"/>
      <c r="GZ79" s="315"/>
      <c r="HA79" s="315"/>
      <c r="HB79" s="315"/>
      <c r="HC79" s="315"/>
      <c r="HD79" s="315"/>
      <c r="HE79" s="315"/>
      <c r="HF79" s="315"/>
      <c r="HG79" s="315"/>
      <c r="HH79" s="315"/>
      <c r="HI79" s="315"/>
    </row>
    <row r="80" spans="1:217" ht="110.1" customHeight="1" thickBot="1" x14ac:dyDescent="0.25">
      <c r="A80" s="313"/>
      <c r="B80" s="683"/>
      <c r="C80" s="654"/>
      <c r="D80" s="140" t="s">
        <v>267</v>
      </c>
      <c r="E80" s="141" t="s">
        <v>268</v>
      </c>
      <c r="F80" s="142" t="s">
        <v>269</v>
      </c>
      <c r="G80" s="142" t="s">
        <v>270</v>
      </c>
      <c r="H80" s="142" t="s">
        <v>324</v>
      </c>
      <c r="I80" s="302" t="s">
        <v>272</v>
      </c>
      <c r="J80" s="142" t="s">
        <v>299</v>
      </c>
      <c r="K80" s="142" t="s">
        <v>63</v>
      </c>
      <c r="L80" s="142" t="s">
        <v>312</v>
      </c>
      <c r="M80" s="142" t="s">
        <v>277</v>
      </c>
      <c r="N80" s="142" t="s">
        <v>277</v>
      </c>
      <c r="O80" s="142" t="s">
        <v>320</v>
      </c>
      <c r="P80" s="142">
        <v>6</v>
      </c>
      <c r="Q80" s="143">
        <v>2</v>
      </c>
      <c r="R80" s="142">
        <v>12</v>
      </c>
      <c r="S80" s="171" t="str">
        <f t="shared" si="22"/>
        <v>Alto</v>
      </c>
      <c r="T80" s="142">
        <v>10</v>
      </c>
      <c r="U80" s="142">
        <f t="shared" si="23"/>
        <v>120</v>
      </c>
      <c r="V80" s="142" t="s">
        <v>137</v>
      </c>
      <c r="W80" s="176" t="str">
        <f t="shared" si="29"/>
        <v>No Aceptable o Aceptable con Control Especifico</v>
      </c>
      <c r="X80" s="142"/>
      <c r="Y80" s="142"/>
      <c r="Z80" s="142"/>
      <c r="AA80" s="142" t="s">
        <v>312</v>
      </c>
      <c r="AB80" s="142" t="s">
        <v>314</v>
      </c>
      <c r="AC80" s="142" t="s">
        <v>277</v>
      </c>
      <c r="AD80" s="142" t="s">
        <v>277</v>
      </c>
      <c r="AE80" s="142" t="s">
        <v>315</v>
      </c>
      <c r="AF80" s="142" t="s">
        <v>325</v>
      </c>
      <c r="AG80" s="142" t="s">
        <v>326</v>
      </c>
      <c r="AH80" s="142"/>
      <c r="AI80" s="170"/>
      <c r="AJ80" s="143"/>
      <c r="AK80" s="146">
        <f t="shared" si="30"/>
        <v>0</v>
      </c>
      <c r="AL80" s="219">
        <f t="shared" si="31"/>
        <v>0</v>
      </c>
      <c r="AM80" s="147" t="str">
        <f t="shared" si="32"/>
        <v>IV</v>
      </c>
      <c r="AN80" s="176" t="str">
        <f t="shared" si="33"/>
        <v>Aceptable</v>
      </c>
      <c r="AO80" s="684"/>
      <c r="AP80" s="685"/>
      <c r="AQ80" s="315"/>
      <c r="AR80" s="315"/>
      <c r="AS80" s="315"/>
      <c r="AT80" s="315"/>
      <c r="AU80" s="315"/>
      <c r="AV80" s="315"/>
      <c r="AW80" s="315"/>
      <c r="AX80" s="315"/>
      <c r="AY80" s="315"/>
      <c r="AZ80" s="315"/>
      <c r="BA80" s="315"/>
      <c r="BB80" s="315"/>
      <c r="BC80" s="315"/>
      <c r="BD80" s="315"/>
      <c r="BE80" s="315"/>
      <c r="BF80" s="315"/>
      <c r="BG80" s="315"/>
      <c r="BH80" s="315"/>
      <c r="BI80" s="315"/>
      <c r="BJ80" s="315"/>
      <c r="BK80" s="315"/>
      <c r="BL80" s="315"/>
      <c r="BM80" s="315"/>
      <c r="BN80" s="315"/>
      <c r="BO80" s="315"/>
      <c r="BP80" s="315"/>
      <c r="BQ80" s="315"/>
      <c r="BR80" s="315"/>
      <c r="BS80" s="315"/>
      <c r="BT80" s="315"/>
      <c r="BU80" s="315"/>
      <c r="BV80" s="315"/>
      <c r="BW80" s="315"/>
      <c r="BX80" s="315"/>
      <c r="BY80" s="315"/>
      <c r="BZ80" s="315"/>
      <c r="CA80" s="315"/>
      <c r="CB80" s="315"/>
      <c r="CC80" s="315"/>
      <c r="CD80" s="315"/>
      <c r="CE80" s="315"/>
      <c r="CF80" s="315"/>
      <c r="CG80" s="315"/>
      <c r="CH80" s="315"/>
      <c r="CI80" s="315"/>
      <c r="CJ80" s="315"/>
      <c r="CK80" s="315"/>
      <c r="CL80" s="315"/>
      <c r="CM80" s="315"/>
      <c r="CN80" s="315"/>
      <c r="CO80" s="315"/>
      <c r="CP80" s="315"/>
      <c r="CQ80" s="315"/>
      <c r="CR80" s="315"/>
      <c r="CS80" s="315"/>
      <c r="CT80" s="315"/>
      <c r="CU80" s="315"/>
      <c r="CV80" s="315"/>
      <c r="CW80" s="315"/>
      <c r="CX80" s="315"/>
      <c r="CY80" s="315"/>
      <c r="CZ80" s="315"/>
      <c r="DA80" s="315"/>
      <c r="DB80" s="315"/>
      <c r="DC80" s="315"/>
      <c r="DD80" s="315"/>
      <c r="DE80" s="315"/>
      <c r="DF80" s="315"/>
      <c r="DG80" s="315"/>
      <c r="DH80" s="315"/>
      <c r="DI80" s="315"/>
      <c r="DJ80" s="315"/>
      <c r="DK80" s="315"/>
      <c r="DL80" s="315"/>
      <c r="DM80" s="315"/>
      <c r="DN80" s="315"/>
      <c r="DO80" s="315"/>
      <c r="DP80" s="315"/>
      <c r="DQ80" s="315"/>
      <c r="DR80" s="315"/>
      <c r="DS80" s="315"/>
      <c r="DT80" s="315"/>
      <c r="DU80" s="315"/>
      <c r="DV80" s="315"/>
      <c r="DW80" s="315"/>
      <c r="DX80" s="315"/>
      <c r="DY80" s="315"/>
      <c r="DZ80" s="315"/>
      <c r="EA80" s="315"/>
      <c r="EB80" s="315"/>
      <c r="EC80" s="315"/>
      <c r="ED80" s="315"/>
      <c r="EE80" s="315"/>
      <c r="EF80" s="315"/>
      <c r="EG80" s="315"/>
      <c r="EH80" s="315"/>
      <c r="EI80" s="315"/>
      <c r="EJ80" s="315"/>
      <c r="EK80" s="315"/>
      <c r="EL80" s="315"/>
      <c r="EM80" s="315"/>
      <c r="EN80" s="315"/>
      <c r="EO80" s="315"/>
      <c r="EP80" s="315"/>
      <c r="EQ80" s="315"/>
      <c r="ER80" s="315"/>
      <c r="ES80" s="315"/>
      <c r="ET80" s="315"/>
      <c r="EU80" s="315"/>
      <c r="EV80" s="315"/>
      <c r="EW80" s="315"/>
      <c r="EX80" s="315"/>
      <c r="EY80" s="315"/>
      <c r="EZ80" s="315"/>
      <c r="FA80" s="315"/>
      <c r="FB80" s="315"/>
      <c r="FC80" s="315"/>
      <c r="FD80" s="315"/>
      <c r="FE80" s="315"/>
      <c r="FF80" s="315"/>
      <c r="FG80" s="315"/>
      <c r="FH80" s="315"/>
      <c r="FI80" s="315"/>
      <c r="FJ80" s="315"/>
      <c r="FK80" s="315"/>
      <c r="FL80" s="315"/>
      <c r="FM80" s="315"/>
      <c r="FN80" s="315"/>
      <c r="FO80" s="315"/>
      <c r="FP80" s="315"/>
      <c r="FQ80" s="315"/>
      <c r="FR80" s="315"/>
      <c r="FS80" s="315"/>
      <c r="FT80" s="315"/>
      <c r="FU80" s="315"/>
      <c r="FV80" s="315"/>
      <c r="FW80" s="315"/>
      <c r="FX80" s="315"/>
      <c r="FY80" s="315"/>
      <c r="FZ80" s="315"/>
      <c r="GA80" s="315"/>
      <c r="GB80" s="315"/>
      <c r="GC80" s="315"/>
      <c r="GD80" s="315"/>
      <c r="GE80" s="315"/>
      <c r="GF80" s="315"/>
      <c r="GG80" s="315"/>
      <c r="GH80" s="315"/>
      <c r="GI80" s="315"/>
      <c r="GJ80" s="315"/>
      <c r="GK80" s="315"/>
      <c r="GL80" s="315"/>
      <c r="GM80" s="315"/>
      <c r="GN80" s="315"/>
      <c r="GO80" s="315"/>
      <c r="GP80" s="315"/>
      <c r="GQ80" s="315"/>
      <c r="GR80" s="315"/>
      <c r="GS80" s="315"/>
      <c r="GT80" s="315"/>
      <c r="GU80" s="315"/>
      <c r="GV80" s="315"/>
      <c r="GW80" s="315"/>
      <c r="GX80" s="315"/>
      <c r="GY80" s="315"/>
      <c r="GZ80" s="315"/>
      <c r="HA80" s="315"/>
      <c r="HB80" s="315"/>
      <c r="HC80" s="315"/>
      <c r="HD80" s="315"/>
      <c r="HE80" s="315"/>
      <c r="HF80" s="315"/>
      <c r="HG80" s="315"/>
      <c r="HH80" s="315"/>
      <c r="HI80" s="315"/>
    </row>
    <row r="81" spans="1:217" ht="110.1" customHeight="1" thickBot="1" x14ac:dyDescent="0.25">
      <c r="A81" s="313"/>
      <c r="B81" s="683"/>
      <c r="C81" s="654"/>
      <c r="D81" s="140" t="s">
        <v>267</v>
      </c>
      <c r="E81" s="141" t="s">
        <v>268</v>
      </c>
      <c r="F81" s="142" t="s">
        <v>269</v>
      </c>
      <c r="G81" s="142" t="s">
        <v>270</v>
      </c>
      <c r="H81" s="142" t="s">
        <v>327</v>
      </c>
      <c r="I81" s="302" t="s">
        <v>272</v>
      </c>
      <c r="J81" s="142" t="s">
        <v>328</v>
      </c>
      <c r="K81" s="142" t="s">
        <v>329</v>
      </c>
      <c r="L81" s="142" t="s">
        <v>330</v>
      </c>
      <c r="M81" s="142" t="s">
        <v>277</v>
      </c>
      <c r="N81" s="142" t="s">
        <v>277</v>
      </c>
      <c r="O81" s="142" t="s">
        <v>331</v>
      </c>
      <c r="P81" s="170">
        <v>2</v>
      </c>
      <c r="Q81" s="143">
        <v>3</v>
      </c>
      <c r="R81" s="170">
        <f t="shared" ref="R81:R86" si="34">P81*Q81</f>
        <v>6</v>
      </c>
      <c r="S81" s="171" t="str">
        <f t="shared" si="22"/>
        <v>Medio</v>
      </c>
      <c r="T81" s="144">
        <v>25</v>
      </c>
      <c r="U81" s="170">
        <f t="shared" si="23"/>
        <v>150</v>
      </c>
      <c r="V81" s="170" t="str">
        <f t="shared" ref="V81:V102" si="35">IF((U81&gt;599),"I",IF(U81&gt;149,"II",IF(U81&gt;39,"III",IF(U81&lt;31,"IV"))))</f>
        <v>II</v>
      </c>
      <c r="W81" s="176" t="str">
        <f t="shared" si="29"/>
        <v>No Aceptable o Aceptable con Control Especifico</v>
      </c>
      <c r="X81" s="142"/>
      <c r="Y81" s="142"/>
      <c r="Z81" s="142"/>
      <c r="AA81" s="142" t="str">
        <f>L81</f>
        <v>Desordenes por trauma acumulativo, fatiga muscular, especificamente a nivel de columna.</v>
      </c>
      <c r="AB81" s="142" t="s">
        <v>332</v>
      </c>
      <c r="AC81" s="142" t="s">
        <v>277</v>
      </c>
      <c r="AD81" s="142" t="s">
        <v>277</v>
      </c>
      <c r="AE81" s="142" t="s">
        <v>277</v>
      </c>
      <c r="AF81" s="142" t="s">
        <v>333</v>
      </c>
      <c r="AG81" s="142" t="s">
        <v>277</v>
      </c>
      <c r="AH81" s="145"/>
      <c r="AI81" s="170"/>
      <c r="AJ81" s="143"/>
      <c r="AK81" s="146">
        <f t="shared" si="30"/>
        <v>0</v>
      </c>
      <c r="AL81" s="219">
        <f t="shared" si="31"/>
        <v>0</v>
      </c>
      <c r="AM81" s="147" t="str">
        <f t="shared" si="32"/>
        <v>IV</v>
      </c>
      <c r="AN81" s="176" t="str">
        <f t="shared" si="33"/>
        <v>Aceptable</v>
      </c>
      <c r="AO81" s="684"/>
      <c r="AP81" s="685"/>
      <c r="AQ81" s="315"/>
      <c r="AR81" s="315"/>
      <c r="AS81" s="315"/>
      <c r="AT81" s="315"/>
      <c r="AU81" s="315"/>
      <c r="AV81" s="315"/>
      <c r="AW81" s="315"/>
      <c r="AX81" s="315"/>
      <c r="AY81" s="315"/>
      <c r="AZ81" s="315"/>
      <c r="BA81" s="315"/>
      <c r="BB81" s="315"/>
      <c r="BC81" s="315"/>
      <c r="BD81" s="315"/>
      <c r="BE81" s="315"/>
      <c r="BF81" s="315"/>
      <c r="BG81" s="315"/>
      <c r="BH81" s="315"/>
      <c r="BI81" s="315"/>
      <c r="BJ81" s="315"/>
      <c r="BK81" s="315"/>
      <c r="BL81" s="315"/>
      <c r="BM81" s="315"/>
      <c r="BN81" s="315"/>
      <c r="BO81" s="315"/>
      <c r="BP81" s="315"/>
      <c r="BQ81" s="315"/>
      <c r="BR81" s="315"/>
      <c r="BS81" s="315"/>
      <c r="BT81" s="315"/>
      <c r="BU81" s="315"/>
      <c r="BV81" s="315"/>
      <c r="BW81" s="315"/>
      <c r="BX81" s="315"/>
      <c r="BY81" s="315"/>
      <c r="BZ81" s="315"/>
      <c r="CA81" s="315"/>
      <c r="CB81" s="315"/>
      <c r="CC81" s="315"/>
      <c r="CD81" s="315"/>
      <c r="CE81" s="315"/>
      <c r="CF81" s="315"/>
      <c r="CG81" s="315"/>
      <c r="CH81" s="315"/>
      <c r="CI81" s="315"/>
      <c r="CJ81" s="315"/>
      <c r="CK81" s="315"/>
      <c r="CL81" s="315"/>
      <c r="CM81" s="315"/>
      <c r="CN81" s="315"/>
      <c r="CO81" s="315"/>
      <c r="CP81" s="315"/>
      <c r="CQ81" s="315"/>
      <c r="CR81" s="315"/>
      <c r="CS81" s="315"/>
      <c r="CT81" s="315"/>
      <c r="CU81" s="315"/>
      <c r="CV81" s="315"/>
      <c r="CW81" s="315"/>
      <c r="CX81" s="315"/>
      <c r="CY81" s="315"/>
      <c r="CZ81" s="315"/>
      <c r="DA81" s="315"/>
      <c r="DB81" s="315"/>
      <c r="DC81" s="315"/>
      <c r="DD81" s="315"/>
      <c r="DE81" s="315"/>
      <c r="DF81" s="315"/>
      <c r="DG81" s="315"/>
      <c r="DH81" s="315"/>
      <c r="DI81" s="315"/>
      <c r="DJ81" s="315"/>
      <c r="DK81" s="315"/>
      <c r="DL81" s="315"/>
      <c r="DM81" s="315"/>
      <c r="DN81" s="315"/>
      <c r="DO81" s="315"/>
      <c r="DP81" s="315"/>
      <c r="DQ81" s="315"/>
      <c r="DR81" s="315"/>
      <c r="DS81" s="315"/>
      <c r="DT81" s="315"/>
      <c r="DU81" s="315"/>
      <c r="DV81" s="315"/>
      <c r="DW81" s="315"/>
      <c r="DX81" s="315"/>
      <c r="DY81" s="315"/>
      <c r="DZ81" s="315"/>
      <c r="EA81" s="315"/>
      <c r="EB81" s="315"/>
      <c r="EC81" s="315"/>
      <c r="ED81" s="315"/>
      <c r="EE81" s="315"/>
      <c r="EF81" s="315"/>
      <c r="EG81" s="315"/>
      <c r="EH81" s="315"/>
      <c r="EI81" s="315"/>
      <c r="EJ81" s="315"/>
      <c r="EK81" s="315"/>
      <c r="EL81" s="315"/>
      <c r="EM81" s="315"/>
      <c r="EN81" s="315"/>
      <c r="EO81" s="315"/>
      <c r="EP81" s="315"/>
      <c r="EQ81" s="315"/>
      <c r="ER81" s="315"/>
      <c r="ES81" s="315"/>
      <c r="ET81" s="315"/>
      <c r="EU81" s="315"/>
      <c r="EV81" s="315"/>
      <c r="EW81" s="315"/>
      <c r="EX81" s="315"/>
      <c r="EY81" s="315"/>
      <c r="EZ81" s="315"/>
      <c r="FA81" s="315"/>
      <c r="FB81" s="315"/>
      <c r="FC81" s="315"/>
      <c r="FD81" s="315"/>
      <c r="FE81" s="315"/>
      <c r="FF81" s="315"/>
      <c r="FG81" s="315"/>
      <c r="FH81" s="315"/>
      <c r="FI81" s="315"/>
      <c r="FJ81" s="315"/>
      <c r="FK81" s="315"/>
      <c r="FL81" s="315"/>
      <c r="FM81" s="315"/>
      <c r="FN81" s="315"/>
      <c r="FO81" s="315"/>
      <c r="FP81" s="315"/>
      <c r="FQ81" s="315"/>
      <c r="FR81" s="315"/>
      <c r="FS81" s="315"/>
      <c r="FT81" s="315"/>
      <c r="FU81" s="315"/>
      <c r="FV81" s="315"/>
      <c r="FW81" s="315"/>
      <c r="FX81" s="315"/>
      <c r="FY81" s="315"/>
      <c r="FZ81" s="315"/>
      <c r="GA81" s="315"/>
      <c r="GB81" s="315"/>
      <c r="GC81" s="315"/>
      <c r="GD81" s="315"/>
      <c r="GE81" s="315"/>
      <c r="GF81" s="315"/>
      <c r="GG81" s="315"/>
      <c r="GH81" s="315"/>
      <c r="GI81" s="315"/>
      <c r="GJ81" s="315"/>
      <c r="GK81" s="315"/>
      <c r="GL81" s="315"/>
      <c r="GM81" s="315"/>
      <c r="GN81" s="315"/>
      <c r="GO81" s="315"/>
      <c r="GP81" s="315"/>
      <c r="GQ81" s="315"/>
      <c r="GR81" s="315"/>
      <c r="GS81" s="315"/>
      <c r="GT81" s="315"/>
      <c r="GU81" s="315"/>
      <c r="GV81" s="315"/>
      <c r="GW81" s="315"/>
      <c r="GX81" s="315"/>
      <c r="GY81" s="315"/>
      <c r="GZ81" s="315"/>
      <c r="HA81" s="315"/>
      <c r="HB81" s="315"/>
      <c r="HC81" s="315"/>
      <c r="HD81" s="315"/>
      <c r="HE81" s="315"/>
      <c r="HF81" s="315"/>
      <c r="HG81" s="315"/>
      <c r="HH81" s="315"/>
      <c r="HI81" s="315"/>
    </row>
    <row r="82" spans="1:217" ht="110.1" customHeight="1" thickBot="1" x14ac:dyDescent="0.25">
      <c r="A82" s="313"/>
      <c r="B82" s="683"/>
      <c r="C82" s="654"/>
      <c r="D82" s="140" t="s">
        <v>267</v>
      </c>
      <c r="E82" s="141" t="s">
        <v>268</v>
      </c>
      <c r="F82" s="142" t="s">
        <v>269</v>
      </c>
      <c r="G82" s="142" t="s">
        <v>270</v>
      </c>
      <c r="H82" s="142" t="s">
        <v>1129</v>
      </c>
      <c r="I82" s="302" t="s">
        <v>272</v>
      </c>
      <c r="J82" s="142" t="s">
        <v>328</v>
      </c>
      <c r="K82" s="142" t="s">
        <v>37</v>
      </c>
      <c r="L82" s="142" t="s">
        <v>1130</v>
      </c>
      <c r="M82" s="142" t="s">
        <v>277</v>
      </c>
      <c r="N82" s="142" t="s">
        <v>277</v>
      </c>
      <c r="O82" s="142" t="s">
        <v>331</v>
      </c>
      <c r="P82" s="170">
        <v>2</v>
      </c>
      <c r="Q82" s="143">
        <v>3</v>
      </c>
      <c r="R82" s="170">
        <f t="shared" si="34"/>
        <v>6</v>
      </c>
      <c r="S82" s="171" t="str">
        <f t="shared" si="22"/>
        <v>Medio</v>
      </c>
      <c r="T82" s="144">
        <v>25</v>
      </c>
      <c r="U82" s="170">
        <f t="shared" si="23"/>
        <v>150</v>
      </c>
      <c r="V82" s="170" t="str">
        <f t="shared" si="35"/>
        <v>II</v>
      </c>
      <c r="W82" s="176" t="str">
        <f t="shared" si="29"/>
        <v>No Aceptable o Aceptable con Control Especifico</v>
      </c>
      <c r="X82" s="142"/>
      <c r="Y82" s="142"/>
      <c r="Z82" s="142"/>
      <c r="AA82" s="142" t="str">
        <f>L82</f>
        <v>Desordenes por trauma acumulativo, especialmente a nivel de miembros superiores.</v>
      </c>
      <c r="AB82" s="142" t="s">
        <v>332</v>
      </c>
      <c r="AC82" s="142" t="s">
        <v>277</v>
      </c>
      <c r="AD82" s="142" t="s">
        <v>277</v>
      </c>
      <c r="AE82" s="142" t="s">
        <v>277</v>
      </c>
      <c r="AF82" s="142" t="s">
        <v>333</v>
      </c>
      <c r="AG82" s="142" t="s">
        <v>277</v>
      </c>
      <c r="AH82" s="145"/>
      <c r="AI82" s="170"/>
      <c r="AJ82" s="143"/>
      <c r="AK82" s="146">
        <f t="shared" si="30"/>
        <v>0</v>
      </c>
      <c r="AL82" s="219">
        <f t="shared" si="31"/>
        <v>0</v>
      </c>
      <c r="AM82" s="147" t="str">
        <f t="shared" si="32"/>
        <v>IV</v>
      </c>
      <c r="AN82" s="176" t="str">
        <f t="shared" si="33"/>
        <v>Aceptable</v>
      </c>
      <c r="AO82" s="684"/>
      <c r="AP82" s="685"/>
      <c r="AQ82" s="315"/>
      <c r="AR82" s="315"/>
      <c r="AS82" s="315"/>
      <c r="AT82" s="315"/>
      <c r="AU82" s="315"/>
      <c r="AV82" s="315"/>
      <c r="AW82" s="315"/>
      <c r="AX82" s="315"/>
      <c r="AY82" s="315"/>
      <c r="AZ82" s="315"/>
      <c r="BA82" s="315"/>
      <c r="BB82" s="315"/>
      <c r="BC82" s="315"/>
      <c r="BD82" s="315"/>
      <c r="BE82" s="315"/>
      <c r="BF82" s="315"/>
      <c r="BG82" s="315"/>
      <c r="BH82" s="315"/>
      <c r="BI82" s="315"/>
      <c r="BJ82" s="315"/>
      <c r="BK82" s="315"/>
      <c r="BL82" s="315"/>
      <c r="BM82" s="315"/>
      <c r="BN82" s="315"/>
      <c r="BO82" s="315"/>
      <c r="BP82" s="315"/>
      <c r="BQ82" s="315"/>
      <c r="BR82" s="315"/>
      <c r="BS82" s="315"/>
      <c r="BT82" s="315"/>
      <c r="BU82" s="315"/>
      <c r="BV82" s="315"/>
      <c r="BW82" s="315"/>
      <c r="BX82" s="315"/>
      <c r="BY82" s="315"/>
      <c r="BZ82" s="315"/>
      <c r="CA82" s="315"/>
      <c r="CB82" s="315"/>
      <c r="CC82" s="315"/>
      <c r="CD82" s="315"/>
      <c r="CE82" s="315"/>
      <c r="CF82" s="315"/>
      <c r="CG82" s="315"/>
      <c r="CH82" s="315"/>
      <c r="CI82" s="315"/>
      <c r="CJ82" s="315"/>
      <c r="CK82" s="315"/>
      <c r="CL82" s="315"/>
      <c r="CM82" s="315"/>
      <c r="CN82" s="315"/>
      <c r="CO82" s="315"/>
      <c r="CP82" s="315"/>
      <c r="CQ82" s="315"/>
      <c r="CR82" s="315"/>
      <c r="CS82" s="315"/>
      <c r="CT82" s="315"/>
      <c r="CU82" s="315"/>
      <c r="CV82" s="315"/>
      <c r="CW82" s="315"/>
      <c r="CX82" s="315"/>
      <c r="CY82" s="315"/>
      <c r="CZ82" s="315"/>
      <c r="DA82" s="315"/>
      <c r="DB82" s="315"/>
      <c r="DC82" s="315"/>
      <c r="DD82" s="315"/>
      <c r="DE82" s="315"/>
      <c r="DF82" s="315"/>
      <c r="DG82" s="315"/>
      <c r="DH82" s="315"/>
      <c r="DI82" s="315"/>
      <c r="DJ82" s="315"/>
      <c r="DK82" s="315"/>
      <c r="DL82" s="315"/>
      <c r="DM82" s="315"/>
      <c r="DN82" s="315"/>
      <c r="DO82" s="315"/>
      <c r="DP82" s="315"/>
      <c r="DQ82" s="315"/>
      <c r="DR82" s="315"/>
      <c r="DS82" s="315"/>
      <c r="DT82" s="315"/>
      <c r="DU82" s="315"/>
      <c r="DV82" s="315"/>
      <c r="DW82" s="315"/>
      <c r="DX82" s="315"/>
      <c r="DY82" s="315"/>
      <c r="DZ82" s="315"/>
      <c r="EA82" s="315"/>
      <c r="EB82" s="315"/>
      <c r="EC82" s="315"/>
      <c r="ED82" s="315"/>
      <c r="EE82" s="315"/>
      <c r="EF82" s="315"/>
      <c r="EG82" s="315"/>
      <c r="EH82" s="315"/>
      <c r="EI82" s="315"/>
      <c r="EJ82" s="315"/>
      <c r="EK82" s="315"/>
      <c r="EL82" s="315"/>
      <c r="EM82" s="315"/>
      <c r="EN82" s="315"/>
      <c r="EO82" s="315"/>
      <c r="EP82" s="315"/>
      <c r="EQ82" s="315"/>
      <c r="ER82" s="315"/>
      <c r="ES82" s="315"/>
      <c r="ET82" s="315"/>
      <c r="EU82" s="315"/>
      <c r="EV82" s="315"/>
      <c r="EW82" s="315"/>
      <c r="EX82" s="315"/>
      <c r="EY82" s="315"/>
      <c r="EZ82" s="315"/>
      <c r="FA82" s="315"/>
      <c r="FB82" s="315"/>
      <c r="FC82" s="315"/>
      <c r="FD82" s="315"/>
      <c r="FE82" s="315"/>
      <c r="FF82" s="315"/>
      <c r="FG82" s="315"/>
      <c r="FH82" s="315"/>
      <c r="FI82" s="315"/>
      <c r="FJ82" s="315"/>
      <c r="FK82" s="315"/>
      <c r="FL82" s="315"/>
      <c r="FM82" s="315"/>
      <c r="FN82" s="315"/>
      <c r="FO82" s="315"/>
      <c r="FP82" s="315"/>
      <c r="FQ82" s="315"/>
      <c r="FR82" s="315"/>
      <c r="FS82" s="315"/>
      <c r="FT82" s="315"/>
      <c r="FU82" s="315"/>
      <c r="FV82" s="315"/>
      <c r="FW82" s="315"/>
      <c r="FX82" s="315"/>
      <c r="FY82" s="315"/>
      <c r="FZ82" s="315"/>
      <c r="GA82" s="315"/>
      <c r="GB82" s="315"/>
      <c r="GC82" s="315"/>
      <c r="GD82" s="315"/>
      <c r="GE82" s="315"/>
      <c r="GF82" s="315"/>
      <c r="GG82" s="315"/>
      <c r="GH82" s="315"/>
      <c r="GI82" s="315"/>
      <c r="GJ82" s="315"/>
      <c r="GK82" s="315"/>
      <c r="GL82" s="315"/>
      <c r="GM82" s="315"/>
      <c r="GN82" s="315"/>
      <c r="GO82" s="315"/>
      <c r="GP82" s="315"/>
      <c r="GQ82" s="315"/>
      <c r="GR82" s="315"/>
      <c r="GS82" s="315"/>
      <c r="GT82" s="315"/>
      <c r="GU82" s="315"/>
      <c r="GV82" s="315"/>
      <c r="GW82" s="315"/>
      <c r="GX82" s="315"/>
      <c r="GY82" s="315"/>
      <c r="GZ82" s="315"/>
      <c r="HA82" s="315"/>
      <c r="HB82" s="315"/>
      <c r="HC82" s="315"/>
      <c r="HD82" s="315"/>
      <c r="HE82" s="315"/>
      <c r="HF82" s="315"/>
      <c r="HG82" s="315"/>
      <c r="HH82" s="315"/>
      <c r="HI82" s="315"/>
    </row>
    <row r="83" spans="1:217" ht="110.1" customHeight="1" thickBot="1" x14ac:dyDescent="0.25">
      <c r="A83" s="313"/>
      <c r="B83" s="683"/>
      <c r="C83" s="654"/>
      <c r="D83" s="140" t="s">
        <v>267</v>
      </c>
      <c r="E83" s="141" t="s">
        <v>268</v>
      </c>
      <c r="F83" s="142" t="s">
        <v>269</v>
      </c>
      <c r="G83" s="142" t="s">
        <v>338</v>
      </c>
      <c r="H83" s="142" t="s">
        <v>339</v>
      </c>
      <c r="I83" s="302" t="s">
        <v>272</v>
      </c>
      <c r="J83" s="142" t="s">
        <v>340</v>
      </c>
      <c r="K83" s="142" t="s">
        <v>341</v>
      </c>
      <c r="L83" s="142" t="s">
        <v>342</v>
      </c>
      <c r="M83" s="142" t="s">
        <v>277</v>
      </c>
      <c r="N83" s="142" t="s">
        <v>343</v>
      </c>
      <c r="O83" s="142" t="s">
        <v>277</v>
      </c>
      <c r="P83" s="170">
        <v>2</v>
      </c>
      <c r="Q83" s="143">
        <v>3</v>
      </c>
      <c r="R83" s="170">
        <f t="shared" si="34"/>
        <v>6</v>
      </c>
      <c r="S83" s="171" t="str">
        <f t="shared" si="22"/>
        <v>Medio</v>
      </c>
      <c r="T83" s="144">
        <v>60</v>
      </c>
      <c r="U83" s="170">
        <f t="shared" si="23"/>
        <v>360</v>
      </c>
      <c r="V83" s="170" t="str">
        <f t="shared" si="35"/>
        <v>II</v>
      </c>
      <c r="W83" s="176" t="str">
        <f t="shared" si="29"/>
        <v>No Aceptable o Aceptable con Control Especifico</v>
      </c>
      <c r="X83" s="142"/>
      <c r="Y83" s="142"/>
      <c r="Z83" s="142"/>
      <c r="AA83" s="142" t="s">
        <v>344</v>
      </c>
      <c r="AB83" s="142" t="s">
        <v>345</v>
      </c>
      <c r="AC83" s="142" t="s">
        <v>277</v>
      </c>
      <c r="AD83" s="142" t="s">
        <v>277</v>
      </c>
      <c r="AE83" s="142" t="s">
        <v>346</v>
      </c>
      <c r="AF83" s="142" t="s">
        <v>347</v>
      </c>
      <c r="AG83" s="142" t="s">
        <v>348</v>
      </c>
      <c r="AH83" s="145"/>
      <c r="AI83" s="170"/>
      <c r="AJ83" s="143"/>
      <c r="AK83" s="146">
        <f t="shared" si="30"/>
        <v>0</v>
      </c>
      <c r="AL83" s="219">
        <f t="shared" si="31"/>
        <v>0</v>
      </c>
      <c r="AM83" s="147" t="str">
        <f t="shared" si="32"/>
        <v>IV</v>
      </c>
      <c r="AN83" s="176" t="str">
        <f t="shared" si="33"/>
        <v>Aceptable</v>
      </c>
      <c r="AO83" s="684"/>
      <c r="AP83" s="685"/>
      <c r="AQ83" s="315"/>
      <c r="AR83" s="315"/>
      <c r="AS83" s="315"/>
      <c r="AT83" s="315"/>
      <c r="AU83" s="315"/>
      <c r="AV83" s="315"/>
      <c r="AW83" s="315"/>
      <c r="AX83" s="315"/>
      <c r="AY83" s="315"/>
      <c r="AZ83" s="315"/>
      <c r="BA83" s="315"/>
      <c r="BB83" s="315"/>
      <c r="BC83" s="315"/>
      <c r="BD83" s="315"/>
      <c r="BE83" s="315"/>
      <c r="BF83" s="315"/>
      <c r="BG83" s="315"/>
      <c r="BH83" s="315"/>
      <c r="BI83" s="315"/>
      <c r="BJ83" s="315"/>
      <c r="BK83" s="315"/>
      <c r="BL83" s="315"/>
      <c r="BM83" s="315"/>
      <c r="BN83" s="315"/>
      <c r="BO83" s="315"/>
      <c r="BP83" s="315"/>
      <c r="BQ83" s="315"/>
      <c r="BR83" s="315"/>
      <c r="BS83" s="315"/>
      <c r="BT83" s="315"/>
      <c r="BU83" s="315"/>
      <c r="BV83" s="315"/>
      <c r="BW83" s="315"/>
      <c r="BX83" s="315"/>
      <c r="BY83" s="315"/>
      <c r="BZ83" s="315"/>
      <c r="CA83" s="315"/>
      <c r="CB83" s="315"/>
      <c r="CC83" s="315"/>
      <c r="CD83" s="315"/>
      <c r="CE83" s="315"/>
      <c r="CF83" s="315"/>
      <c r="CG83" s="315"/>
      <c r="CH83" s="315"/>
      <c r="CI83" s="315"/>
      <c r="CJ83" s="315"/>
      <c r="CK83" s="315"/>
      <c r="CL83" s="315"/>
      <c r="CM83" s="315"/>
      <c r="CN83" s="315"/>
      <c r="CO83" s="315"/>
      <c r="CP83" s="315"/>
      <c r="CQ83" s="315"/>
      <c r="CR83" s="315"/>
      <c r="CS83" s="315"/>
      <c r="CT83" s="315"/>
      <c r="CU83" s="315"/>
      <c r="CV83" s="315"/>
      <c r="CW83" s="315"/>
      <c r="CX83" s="315"/>
      <c r="CY83" s="315"/>
      <c r="CZ83" s="315"/>
      <c r="DA83" s="315"/>
      <c r="DB83" s="315"/>
      <c r="DC83" s="315"/>
      <c r="DD83" s="315"/>
      <c r="DE83" s="315"/>
      <c r="DF83" s="315"/>
      <c r="DG83" s="315"/>
      <c r="DH83" s="315"/>
      <c r="DI83" s="315"/>
      <c r="DJ83" s="315"/>
      <c r="DK83" s="315"/>
      <c r="DL83" s="315"/>
      <c r="DM83" s="315"/>
      <c r="DN83" s="315"/>
      <c r="DO83" s="315"/>
      <c r="DP83" s="315"/>
      <c r="DQ83" s="315"/>
      <c r="DR83" s="315"/>
      <c r="DS83" s="315"/>
      <c r="DT83" s="315"/>
      <c r="DU83" s="315"/>
      <c r="DV83" s="315"/>
      <c r="DW83" s="315"/>
      <c r="DX83" s="315"/>
      <c r="DY83" s="315"/>
      <c r="DZ83" s="315"/>
      <c r="EA83" s="315"/>
      <c r="EB83" s="315"/>
      <c r="EC83" s="315"/>
      <c r="ED83" s="315"/>
      <c r="EE83" s="315"/>
      <c r="EF83" s="315"/>
      <c r="EG83" s="315"/>
      <c r="EH83" s="315"/>
      <c r="EI83" s="315"/>
      <c r="EJ83" s="315"/>
      <c r="EK83" s="315"/>
      <c r="EL83" s="315"/>
      <c r="EM83" s="315"/>
      <c r="EN83" s="315"/>
      <c r="EO83" s="315"/>
      <c r="EP83" s="315"/>
      <c r="EQ83" s="315"/>
      <c r="ER83" s="315"/>
      <c r="ES83" s="315"/>
      <c r="ET83" s="315"/>
      <c r="EU83" s="315"/>
      <c r="EV83" s="315"/>
      <c r="EW83" s="315"/>
      <c r="EX83" s="315"/>
      <c r="EY83" s="315"/>
      <c r="EZ83" s="315"/>
      <c r="FA83" s="315"/>
      <c r="FB83" s="315"/>
      <c r="FC83" s="315"/>
      <c r="FD83" s="315"/>
      <c r="FE83" s="315"/>
      <c r="FF83" s="315"/>
      <c r="FG83" s="315"/>
      <c r="FH83" s="315"/>
      <c r="FI83" s="315"/>
      <c r="FJ83" s="315"/>
      <c r="FK83" s="315"/>
      <c r="FL83" s="315"/>
      <c r="FM83" s="315"/>
      <c r="FN83" s="315"/>
      <c r="FO83" s="315"/>
      <c r="FP83" s="315"/>
      <c r="FQ83" s="315"/>
      <c r="FR83" s="315"/>
      <c r="FS83" s="315"/>
      <c r="FT83" s="315"/>
      <c r="FU83" s="315"/>
      <c r="FV83" s="315"/>
      <c r="FW83" s="315"/>
      <c r="FX83" s="315"/>
      <c r="FY83" s="315"/>
      <c r="FZ83" s="315"/>
      <c r="GA83" s="315"/>
      <c r="GB83" s="315"/>
      <c r="GC83" s="315"/>
      <c r="GD83" s="315"/>
      <c r="GE83" s="315"/>
      <c r="GF83" s="315"/>
      <c r="GG83" s="315"/>
      <c r="GH83" s="315"/>
      <c r="GI83" s="315"/>
      <c r="GJ83" s="315"/>
      <c r="GK83" s="315"/>
      <c r="GL83" s="315"/>
      <c r="GM83" s="315"/>
      <c r="GN83" s="315"/>
      <c r="GO83" s="315"/>
      <c r="GP83" s="315"/>
      <c r="GQ83" s="315"/>
      <c r="GR83" s="315"/>
      <c r="GS83" s="315"/>
      <c r="GT83" s="315"/>
      <c r="GU83" s="315"/>
      <c r="GV83" s="315"/>
      <c r="GW83" s="315"/>
      <c r="GX83" s="315"/>
      <c r="GY83" s="315"/>
      <c r="GZ83" s="315"/>
      <c r="HA83" s="315"/>
      <c r="HB83" s="315"/>
      <c r="HC83" s="315"/>
      <c r="HD83" s="315"/>
      <c r="HE83" s="315"/>
      <c r="HF83" s="315"/>
      <c r="HG83" s="315"/>
      <c r="HH83" s="315"/>
      <c r="HI83" s="315"/>
    </row>
    <row r="84" spans="1:217" ht="110.1" customHeight="1" thickBot="1" x14ac:dyDescent="0.25">
      <c r="A84" s="313"/>
      <c r="B84" s="683"/>
      <c r="C84" s="654"/>
      <c r="D84" s="140" t="s">
        <v>267</v>
      </c>
      <c r="E84" s="141" t="s">
        <v>268</v>
      </c>
      <c r="F84" s="142" t="s">
        <v>269</v>
      </c>
      <c r="G84" s="142" t="s">
        <v>270</v>
      </c>
      <c r="H84" s="142" t="s">
        <v>349</v>
      </c>
      <c r="I84" s="302" t="s">
        <v>272</v>
      </c>
      <c r="J84" s="142" t="s">
        <v>273</v>
      </c>
      <c r="K84" s="142" t="s">
        <v>1095</v>
      </c>
      <c r="L84" s="142" t="s">
        <v>351</v>
      </c>
      <c r="M84" s="142" t="s">
        <v>276</v>
      </c>
      <c r="N84" s="142" t="s">
        <v>277</v>
      </c>
      <c r="O84" s="142" t="s">
        <v>352</v>
      </c>
      <c r="P84" s="170">
        <v>2</v>
      </c>
      <c r="Q84" s="143">
        <v>2</v>
      </c>
      <c r="R84" s="170">
        <f t="shared" si="34"/>
        <v>4</v>
      </c>
      <c r="S84" s="171" t="str">
        <f t="shared" si="22"/>
        <v>Bajo</v>
      </c>
      <c r="T84" s="144">
        <v>25</v>
      </c>
      <c r="U84" s="170">
        <f t="shared" si="23"/>
        <v>100</v>
      </c>
      <c r="V84" s="170" t="str">
        <f t="shared" si="35"/>
        <v>III</v>
      </c>
      <c r="W84" s="176" t="str">
        <f t="shared" si="29"/>
        <v>Mejorable</v>
      </c>
      <c r="X84" s="142"/>
      <c r="Y84" s="142"/>
      <c r="Z84" s="142"/>
      <c r="AA84" s="142" t="s">
        <v>353</v>
      </c>
      <c r="AB84" s="142" t="s">
        <v>354</v>
      </c>
      <c r="AC84" s="142" t="s">
        <v>277</v>
      </c>
      <c r="AD84" s="142" t="s">
        <v>277</v>
      </c>
      <c r="AE84" s="142" t="s">
        <v>277</v>
      </c>
      <c r="AF84" s="142" t="s">
        <v>355</v>
      </c>
      <c r="AG84" s="142"/>
      <c r="AH84" s="142"/>
      <c r="AI84" s="170"/>
      <c r="AJ84" s="143"/>
      <c r="AK84" s="146">
        <f t="shared" si="30"/>
        <v>0</v>
      </c>
      <c r="AL84" s="219">
        <f t="shared" si="31"/>
        <v>0</v>
      </c>
      <c r="AM84" s="147" t="str">
        <f t="shared" si="32"/>
        <v>IV</v>
      </c>
      <c r="AN84" s="176" t="str">
        <f t="shared" si="33"/>
        <v>Aceptable</v>
      </c>
      <c r="AO84" s="684"/>
      <c r="AP84" s="685"/>
      <c r="AQ84" s="315"/>
      <c r="AR84" s="315"/>
      <c r="AS84" s="315"/>
      <c r="AT84" s="315"/>
      <c r="AU84" s="315"/>
      <c r="AV84" s="315"/>
      <c r="AW84" s="315"/>
      <c r="AX84" s="315"/>
      <c r="AY84" s="315"/>
      <c r="AZ84" s="315"/>
      <c r="BA84" s="315"/>
      <c r="BB84" s="315"/>
      <c r="BC84" s="315"/>
      <c r="BD84" s="315"/>
      <c r="BE84" s="315"/>
      <c r="BF84" s="315"/>
      <c r="BG84" s="315"/>
      <c r="BH84" s="315"/>
      <c r="BI84" s="315"/>
      <c r="BJ84" s="315"/>
      <c r="BK84" s="315"/>
      <c r="BL84" s="315"/>
      <c r="BM84" s="315"/>
      <c r="BN84" s="315"/>
      <c r="BO84" s="315"/>
      <c r="BP84" s="315"/>
      <c r="BQ84" s="315"/>
      <c r="BR84" s="315"/>
      <c r="BS84" s="315"/>
      <c r="BT84" s="315"/>
      <c r="BU84" s="315"/>
      <c r="BV84" s="315"/>
      <c r="BW84" s="315"/>
      <c r="BX84" s="315"/>
      <c r="BY84" s="315"/>
      <c r="BZ84" s="315"/>
      <c r="CA84" s="315"/>
      <c r="CB84" s="315"/>
      <c r="CC84" s="315"/>
      <c r="CD84" s="315"/>
      <c r="CE84" s="315"/>
      <c r="CF84" s="315"/>
      <c r="CG84" s="315"/>
      <c r="CH84" s="315"/>
      <c r="CI84" s="315"/>
      <c r="CJ84" s="315"/>
      <c r="CK84" s="315"/>
      <c r="CL84" s="315"/>
      <c r="CM84" s="315"/>
      <c r="CN84" s="315"/>
      <c r="CO84" s="315"/>
      <c r="CP84" s="315"/>
      <c r="CQ84" s="315"/>
      <c r="CR84" s="315"/>
      <c r="CS84" s="315"/>
      <c r="CT84" s="315"/>
      <c r="CU84" s="315"/>
      <c r="CV84" s="315"/>
      <c r="CW84" s="315"/>
      <c r="CX84" s="315"/>
      <c r="CY84" s="315"/>
      <c r="CZ84" s="315"/>
      <c r="DA84" s="315"/>
      <c r="DB84" s="315"/>
      <c r="DC84" s="315"/>
      <c r="DD84" s="315"/>
      <c r="DE84" s="315"/>
      <c r="DF84" s="315"/>
      <c r="DG84" s="315"/>
      <c r="DH84" s="315"/>
      <c r="DI84" s="315"/>
      <c r="DJ84" s="315"/>
      <c r="DK84" s="315"/>
      <c r="DL84" s="315"/>
      <c r="DM84" s="315"/>
      <c r="DN84" s="315"/>
      <c r="DO84" s="315"/>
      <c r="DP84" s="315"/>
      <c r="DQ84" s="315"/>
      <c r="DR84" s="315"/>
      <c r="DS84" s="315"/>
      <c r="DT84" s="315"/>
      <c r="DU84" s="315"/>
      <c r="DV84" s="315"/>
      <c r="DW84" s="315"/>
      <c r="DX84" s="315"/>
      <c r="DY84" s="315"/>
      <c r="DZ84" s="315"/>
      <c r="EA84" s="315"/>
      <c r="EB84" s="315"/>
      <c r="EC84" s="315"/>
      <c r="ED84" s="315"/>
      <c r="EE84" s="315"/>
      <c r="EF84" s="315"/>
      <c r="EG84" s="315"/>
      <c r="EH84" s="315"/>
      <c r="EI84" s="315"/>
      <c r="EJ84" s="315"/>
      <c r="EK84" s="315"/>
      <c r="EL84" s="315"/>
      <c r="EM84" s="315"/>
      <c r="EN84" s="315"/>
      <c r="EO84" s="315"/>
      <c r="EP84" s="315"/>
      <c r="EQ84" s="315"/>
      <c r="ER84" s="315"/>
      <c r="ES84" s="315"/>
      <c r="ET84" s="315"/>
      <c r="EU84" s="315"/>
      <c r="EV84" s="315"/>
      <c r="EW84" s="315"/>
      <c r="EX84" s="315"/>
      <c r="EY84" s="315"/>
      <c r="EZ84" s="315"/>
      <c r="FA84" s="315"/>
      <c r="FB84" s="315"/>
      <c r="FC84" s="315"/>
      <c r="FD84" s="315"/>
      <c r="FE84" s="315"/>
      <c r="FF84" s="315"/>
      <c r="FG84" s="315"/>
      <c r="FH84" s="315"/>
      <c r="FI84" s="315"/>
      <c r="FJ84" s="315"/>
      <c r="FK84" s="315"/>
      <c r="FL84" s="315"/>
      <c r="FM84" s="315"/>
      <c r="FN84" s="315"/>
      <c r="FO84" s="315"/>
      <c r="FP84" s="315"/>
      <c r="FQ84" s="315"/>
      <c r="FR84" s="315"/>
      <c r="FS84" s="315"/>
      <c r="FT84" s="315"/>
      <c r="FU84" s="315"/>
      <c r="FV84" s="315"/>
      <c r="FW84" s="315"/>
      <c r="FX84" s="315"/>
      <c r="FY84" s="315"/>
      <c r="FZ84" s="315"/>
      <c r="GA84" s="315"/>
      <c r="GB84" s="315"/>
      <c r="GC84" s="315"/>
      <c r="GD84" s="315"/>
      <c r="GE84" s="315"/>
      <c r="GF84" s="315"/>
      <c r="GG84" s="315"/>
      <c r="GH84" s="315"/>
      <c r="GI84" s="315"/>
      <c r="GJ84" s="315"/>
      <c r="GK84" s="315"/>
      <c r="GL84" s="315"/>
      <c r="GM84" s="315"/>
      <c r="GN84" s="315"/>
      <c r="GO84" s="315"/>
      <c r="GP84" s="315"/>
      <c r="GQ84" s="315"/>
      <c r="GR84" s="315"/>
      <c r="GS84" s="315"/>
      <c r="GT84" s="315"/>
      <c r="GU84" s="315"/>
      <c r="GV84" s="315"/>
      <c r="GW84" s="315"/>
      <c r="GX84" s="315"/>
      <c r="GY84" s="315"/>
      <c r="GZ84" s="315"/>
      <c r="HA84" s="315"/>
      <c r="HB84" s="315"/>
      <c r="HC84" s="315"/>
      <c r="HD84" s="315"/>
      <c r="HE84" s="315"/>
      <c r="HF84" s="315"/>
      <c r="HG84" s="315"/>
      <c r="HH84" s="315"/>
      <c r="HI84" s="315"/>
    </row>
    <row r="85" spans="1:217" ht="110.1" customHeight="1" thickBot="1" x14ac:dyDescent="0.25">
      <c r="A85" s="313"/>
      <c r="B85" s="683"/>
      <c r="C85" s="654"/>
      <c r="D85" s="140" t="s">
        <v>267</v>
      </c>
      <c r="E85" s="141" t="s">
        <v>268</v>
      </c>
      <c r="F85" s="142" t="s">
        <v>356</v>
      </c>
      <c r="G85" s="142" t="s">
        <v>363</v>
      </c>
      <c r="H85" s="142" t="s">
        <v>364</v>
      </c>
      <c r="I85" s="302" t="s">
        <v>272</v>
      </c>
      <c r="J85" s="142" t="s">
        <v>328</v>
      </c>
      <c r="K85" s="142" t="s">
        <v>37</v>
      </c>
      <c r="L85" s="142" t="s">
        <v>365</v>
      </c>
      <c r="M85" s="142" t="s">
        <v>277</v>
      </c>
      <c r="N85" s="142" t="s">
        <v>277</v>
      </c>
      <c r="O85" s="142" t="s">
        <v>331</v>
      </c>
      <c r="P85" s="170">
        <v>2</v>
      </c>
      <c r="Q85" s="143">
        <v>3</v>
      </c>
      <c r="R85" s="170">
        <f t="shared" si="34"/>
        <v>6</v>
      </c>
      <c r="S85" s="171" t="str">
        <f t="shared" si="22"/>
        <v>Medio</v>
      </c>
      <c r="T85" s="144">
        <v>25</v>
      </c>
      <c r="U85" s="170">
        <f t="shared" si="23"/>
        <v>150</v>
      </c>
      <c r="V85" s="170" t="str">
        <f t="shared" si="35"/>
        <v>II</v>
      </c>
      <c r="W85" s="176" t="str">
        <f t="shared" si="29"/>
        <v>No Aceptable o Aceptable con Control Especifico</v>
      </c>
      <c r="X85" s="142"/>
      <c r="Y85" s="142"/>
      <c r="Z85" s="142"/>
      <c r="AA85" s="142" t="str">
        <f>L85</f>
        <v>Desordenes por trauma acumulativo, especialmente a nivel de miembros superiores</v>
      </c>
      <c r="AB85" s="142" t="s">
        <v>332</v>
      </c>
      <c r="AC85" s="142" t="s">
        <v>277</v>
      </c>
      <c r="AD85" s="142" t="s">
        <v>277</v>
      </c>
      <c r="AE85" s="142" t="s">
        <v>277</v>
      </c>
      <c r="AF85" s="142" t="s">
        <v>333</v>
      </c>
      <c r="AG85" s="142" t="s">
        <v>277</v>
      </c>
      <c r="AH85" s="145"/>
      <c r="AI85" s="170"/>
      <c r="AJ85" s="143"/>
      <c r="AK85" s="146">
        <f t="shared" si="30"/>
        <v>0</v>
      </c>
      <c r="AL85" s="219">
        <f t="shared" si="31"/>
        <v>0</v>
      </c>
      <c r="AM85" s="147" t="str">
        <f t="shared" si="32"/>
        <v>IV</v>
      </c>
      <c r="AN85" s="176" t="str">
        <f t="shared" si="33"/>
        <v>Aceptable</v>
      </c>
      <c r="AO85" s="684"/>
      <c r="AP85" s="685"/>
      <c r="AQ85" s="315"/>
      <c r="AR85" s="315"/>
      <c r="AS85" s="315"/>
      <c r="AT85" s="315"/>
      <c r="AU85" s="315"/>
      <c r="AV85" s="315"/>
      <c r="AW85" s="315"/>
      <c r="AX85" s="315"/>
      <c r="AY85" s="315"/>
      <c r="AZ85" s="315"/>
      <c r="BA85" s="315"/>
      <c r="BB85" s="315"/>
      <c r="BC85" s="315"/>
      <c r="BD85" s="315"/>
      <c r="BE85" s="315"/>
      <c r="BF85" s="315"/>
      <c r="BG85" s="315"/>
      <c r="BH85" s="315"/>
      <c r="BI85" s="315"/>
      <c r="BJ85" s="315"/>
      <c r="BK85" s="315"/>
      <c r="BL85" s="315"/>
      <c r="BM85" s="315"/>
      <c r="BN85" s="315"/>
      <c r="BO85" s="315"/>
      <c r="BP85" s="315"/>
      <c r="BQ85" s="315"/>
      <c r="BR85" s="315"/>
      <c r="BS85" s="315"/>
      <c r="BT85" s="315"/>
      <c r="BU85" s="315"/>
      <c r="BV85" s="315"/>
      <c r="BW85" s="315"/>
      <c r="BX85" s="315"/>
      <c r="BY85" s="315"/>
      <c r="BZ85" s="315"/>
      <c r="CA85" s="315"/>
      <c r="CB85" s="315"/>
      <c r="CC85" s="315"/>
      <c r="CD85" s="315"/>
      <c r="CE85" s="315"/>
      <c r="CF85" s="315"/>
      <c r="CG85" s="315"/>
      <c r="CH85" s="315"/>
      <c r="CI85" s="315"/>
      <c r="CJ85" s="315"/>
      <c r="CK85" s="315"/>
      <c r="CL85" s="315"/>
      <c r="CM85" s="315"/>
      <c r="CN85" s="315"/>
      <c r="CO85" s="315"/>
      <c r="CP85" s="315"/>
      <c r="CQ85" s="315"/>
      <c r="CR85" s="315"/>
      <c r="CS85" s="315"/>
      <c r="CT85" s="315"/>
      <c r="CU85" s="315"/>
      <c r="CV85" s="315"/>
      <c r="CW85" s="315"/>
      <c r="CX85" s="315"/>
      <c r="CY85" s="315"/>
      <c r="CZ85" s="315"/>
      <c r="DA85" s="315"/>
      <c r="DB85" s="315"/>
      <c r="DC85" s="315"/>
      <c r="DD85" s="315"/>
      <c r="DE85" s="315"/>
      <c r="DF85" s="315"/>
      <c r="DG85" s="315"/>
      <c r="DH85" s="315"/>
      <c r="DI85" s="315"/>
      <c r="DJ85" s="315"/>
      <c r="DK85" s="315"/>
      <c r="DL85" s="315"/>
      <c r="DM85" s="315"/>
      <c r="DN85" s="315"/>
      <c r="DO85" s="315"/>
      <c r="DP85" s="315"/>
      <c r="DQ85" s="315"/>
      <c r="DR85" s="315"/>
      <c r="DS85" s="315"/>
      <c r="DT85" s="315"/>
      <c r="DU85" s="315"/>
      <c r="DV85" s="315"/>
      <c r="DW85" s="315"/>
      <c r="DX85" s="315"/>
      <c r="DY85" s="315"/>
      <c r="DZ85" s="315"/>
      <c r="EA85" s="315"/>
      <c r="EB85" s="315"/>
      <c r="EC85" s="315"/>
      <c r="ED85" s="315"/>
      <c r="EE85" s="315"/>
      <c r="EF85" s="315"/>
      <c r="EG85" s="315"/>
      <c r="EH85" s="315"/>
      <c r="EI85" s="315"/>
      <c r="EJ85" s="315"/>
      <c r="EK85" s="315"/>
      <c r="EL85" s="315"/>
      <c r="EM85" s="315"/>
      <c r="EN85" s="315"/>
      <c r="EO85" s="315"/>
      <c r="EP85" s="315"/>
      <c r="EQ85" s="315"/>
      <c r="ER85" s="315"/>
      <c r="ES85" s="315"/>
      <c r="ET85" s="315"/>
      <c r="EU85" s="315"/>
      <c r="EV85" s="315"/>
      <c r="EW85" s="315"/>
      <c r="EX85" s="315"/>
      <c r="EY85" s="315"/>
      <c r="EZ85" s="315"/>
      <c r="FA85" s="315"/>
      <c r="FB85" s="315"/>
      <c r="FC85" s="315"/>
      <c r="FD85" s="315"/>
      <c r="FE85" s="315"/>
      <c r="FF85" s="315"/>
      <c r="FG85" s="315"/>
      <c r="FH85" s="315"/>
      <c r="FI85" s="315"/>
      <c r="FJ85" s="315"/>
      <c r="FK85" s="315"/>
      <c r="FL85" s="315"/>
      <c r="FM85" s="315"/>
      <c r="FN85" s="315"/>
      <c r="FO85" s="315"/>
      <c r="FP85" s="315"/>
      <c r="FQ85" s="315"/>
      <c r="FR85" s="315"/>
      <c r="FS85" s="315"/>
      <c r="FT85" s="315"/>
      <c r="FU85" s="315"/>
      <c r="FV85" s="315"/>
      <c r="FW85" s="315"/>
      <c r="FX85" s="315"/>
      <c r="FY85" s="315"/>
      <c r="FZ85" s="315"/>
      <c r="GA85" s="315"/>
      <c r="GB85" s="315"/>
      <c r="GC85" s="315"/>
      <c r="GD85" s="315"/>
      <c r="GE85" s="315"/>
      <c r="GF85" s="315"/>
      <c r="GG85" s="315"/>
      <c r="GH85" s="315"/>
      <c r="GI85" s="315"/>
      <c r="GJ85" s="315"/>
      <c r="GK85" s="315"/>
      <c r="GL85" s="315"/>
      <c r="GM85" s="315"/>
      <c r="GN85" s="315"/>
      <c r="GO85" s="315"/>
      <c r="GP85" s="315"/>
      <c r="GQ85" s="315"/>
      <c r="GR85" s="315"/>
      <c r="GS85" s="315"/>
      <c r="GT85" s="315"/>
      <c r="GU85" s="315"/>
      <c r="GV85" s="315"/>
      <c r="GW85" s="315"/>
      <c r="GX85" s="315"/>
      <c r="GY85" s="315"/>
      <c r="GZ85" s="315"/>
      <c r="HA85" s="315"/>
      <c r="HB85" s="315"/>
      <c r="HC85" s="315"/>
      <c r="HD85" s="315"/>
      <c r="HE85" s="315"/>
      <c r="HF85" s="315"/>
      <c r="HG85" s="315"/>
      <c r="HH85" s="315"/>
      <c r="HI85" s="315"/>
    </row>
    <row r="86" spans="1:217" ht="110.1" customHeight="1" thickBot="1" x14ac:dyDescent="0.25">
      <c r="A86" s="313"/>
      <c r="B86" s="683"/>
      <c r="C86" s="654"/>
      <c r="D86" s="140" t="s">
        <v>267</v>
      </c>
      <c r="E86" s="141" t="s">
        <v>268</v>
      </c>
      <c r="F86" s="142" t="s">
        <v>356</v>
      </c>
      <c r="G86" s="142" t="s">
        <v>363</v>
      </c>
      <c r="H86" s="142" t="s">
        <v>366</v>
      </c>
      <c r="I86" s="302" t="s">
        <v>272</v>
      </c>
      <c r="J86" s="142" t="s">
        <v>328</v>
      </c>
      <c r="K86" s="142" t="s">
        <v>329</v>
      </c>
      <c r="L86" s="142" t="s">
        <v>330</v>
      </c>
      <c r="M86" s="142" t="s">
        <v>277</v>
      </c>
      <c r="N86" s="142" t="s">
        <v>277</v>
      </c>
      <c r="O86" s="142" t="s">
        <v>331</v>
      </c>
      <c r="P86" s="170">
        <v>2</v>
      </c>
      <c r="Q86" s="143">
        <v>3</v>
      </c>
      <c r="R86" s="170">
        <f t="shared" si="34"/>
        <v>6</v>
      </c>
      <c r="S86" s="171" t="str">
        <f t="shared" si="22"/>
        <v>Medio</v>
      </c>
      <c r="T86" s="144">
        <v>25</v>
      </c>
      <c r="U86" s="170">
        <f t="shared" si="23"/>
        <v>150</v>
      </c>
      <c r="V86" s="170" t="str">
        <f t="shared" si="35"/>
        <v>II</v>
      </c>
      <c r="W86" s="176" t="str">
        <f t="shared" si="29"/>
        <v>No Aceptable o Aceptable con Control Especifico</v>
      </c>
      <c r="X86" s="142"/>
      <c r="Y86" s="142"/>
      <c r="Z86" s="142"/>
      <c r="AA86" s="142" t="str">
        <f>L86</f>
        <v>Desordenes por trauma acumulativo, fatiga muscular, especificamente a nivel de columna.</v>
      </c>
      <c r="AB86" s="142" t="s">
        <v>332</v>
      </c>
      <c r="AC86" s="142" t="s">
        <v>277</v>
      </c>
      <c r="AD86" s="142" t="s">
        <v>277</v>
      </c>
      <c r="AE86" s="142" t="s">
        <v>277</v>
      </c>
      <c r="AF86" s="142" t="s">
        <v>333</v>
      </c>
      <c r="AG86" s="142" t="s">
        <v>277</v>
      </c>
      <c r="AH86" s="145"/>
      <c r="AI86" s="170"/>
      <c r="AJ86" s="143"/>
      <c r="AK86" s="146">
        <f t="shared" si="30"/>
        <v>0</v>
      </c>
      <c r="AL86" s="219">
        <f t="shared" si="31"/>
        <v>0</v>
      </c>
      <c r="AM86" s="147" t="str">
        <f t="shared" si="32"/>
        <v>IV</v>
      </c>
      <c r="AN86" s="176" t="str">
        <f t="shared" si="33"/>
        <v>Aceptable</v>
      </c>
      <c r="AO86" s="684"/>
      <c r="AP86" s="685"/>
      <c r="AQ86" s="315"/>
      <c r="AR86" s="315"/>
      <c r="AS86" s="315"/>
      <c r="AT86" s="315"/>
      <c r="AU86" s="315"/>
      <c r="AV86" s="315"/>
      <c r="AW86" s="315"/>
      <c r="AX86" s="315"/>
      <c r="AY86" s="315"/>
      <c r="AZ86" s="315"/>
      <c r="BA86" s="315"/>
      <c r="BB86" s="315"/>
      <c r="BC86" s="315"/>
      <c r="BD86" s="315"/>
      <c r="BE86" s="315"/>
      <c r="BF86" s="315"/>
      <c r="BG86" s="315"/>
      <c r="BH86" s="315"/>
      <c r="BI86" s="315"/>
      <c r="BJ86" s="315"/>
      <c r="BK86" s="315"/>
      <c r="BL86" s="315"/>
      <c r="BM86" s="315"/>
      <c r="BN86" s="315"/>
      <c r="BO86" s="315"/>
      <c r="BP86" s="315"/>
      <c r="BQ86" s="315"/>
      <c r="BR86" s="315"/>
      <c r="BS86" s="315"/>
      <c r="BT86" s="315"/>
      <c r="BU86" s="315"/>
      <c r="BV86" s="315"/>
      <c r="BW86" s="315"/>
      <c r="BX86" s="315"/>
      <c r="BY86" s="315"/>
      <c r="BZ86" s="315"/>
      <c r="CA86" s="315"/>
      <c r="CB86" s="315"/>
      <c r="CC86" s="315"/>
      <c r="CD86" s="315"/>
      <c r="CE86" s="315"/>
      <c r="CF86" s="315"/>
      <c r="CG86" s="315"/>
      <c r="CH86" s="315"/>
      <c r="CI86" s="315"/>
      <c r="CJ86" s="315"/>
      <c r="CK86" s="315"/>
      <c r="CL86" s="315"/>
      <c r="CM86" s="315"/>
      <c r="CN86" s="315"/>
      <c r="CO86" s="315"/>
      <c r="CP86" s="315"/>
      <c r="CQ86" s="315"/>
      <c r="CR86" s="315"/>
      <c r="CS86" s="315"/>
      <c r="CT86" s="315"/>
      <c r="CU86" s="315"/>
      <c r="CV86" s="315"/>
      <c r="CW86" s="315"/>
      <c r="CX86" s="315"/>
      <c r="CY86" s="315"/>
      <c r="CZ86" s="315"/>
      <c r="DA86" s="315"/>
      <c r="DB86" s="315"/>
      <c r="DC86" s="315"/>
      <c r="DD86" s="315"/>
      <c r="DE86" s="315"/>
      <c r="DF86" s="315"/>
      <c r="DG86" s="315"/>
      <c r="DH86" s="315"/>
      <c r="DI86" s="315"/>
      <c r="DJ86" s="315"/>
      <c r="DK86" s="315"/>
      <c r="DL86" s="315"/>
      <c r="DM86" s="315"/>
      <c r="DN86" s="315"/>
      <c r="DO86" s="315"/>
      <c r="DP86" s="315"/>
      <c r="DQ86" s="315"/>
      <c r="DR86" s="315"/>
      <c r="DS86" s="315"/>
      <c r="DT86" s="315"/>
      <c r="DU86" s="315"/>
      <c r="DV86" s="315"/>
      <c r="DW86" s="315"/>
      <c r="DX86" s="315"/>
      <c r="DY86" s="315"/>
      <c r="DZ86" s="315"/>
      <c r="EA86" s="315"/>
      <c r="EB86" s="315"/>
      <c r="EC86" s="315"/>
      <c r="ED86" s="315"/>
      <c r="EE86" s="315"/>
      <c r="EF86" s="315"/>
      <c r="EG86" s="315"/>
      <c r="EH86" s="315"/>
      <c r="EI86" s="315"/>
      <c r="EJ86" s="315"/>
      <c r="EK86" s="315"/>
      <c r="EL86" s="315"/>
      <c r="EM86" s="315"/>
      <c r="EN86" s="315"/>
      <c r="EO86" s="315"/>
      <c r="EP86" s="315"/>
      <c r="EQ86" s="315"/>
      <c r="ER86" s="315"/>
      <c r="ES86" s="315"/>
      <c r="ET86" s="315"/>
      <c r="EU86" s="315"/>
      <c r="EV86" s="315"/>
      <c r="EW86" s="315"/>
      <c r="EX86" s="315"/>
      <c r="EY86" s="315"/>
      <c r="EZ86" s="315"/>
      <c r="FA86" s="315"/>
      <c r="FB86" s="315"/>
      <c r="FC86" s="315"/>
      <c r="FD86" s="315"/>
      <c r="FE86" s="315"/>
      <c r="FF86" s="315"/>
      <c r="FG86" s="315"/>
      <c r="FH86" s="315"/>
      <c r="FI86" s="315"/>
      <c r="FJ86" s="315"/>
      <c r="FK86" s="315"/>
      <c r="FL86" s="315"/>
      <c r="FM86" s="315"/>
      <c r="FN86" s="315"/>
      <c r="FO86" s="315"/>
      <c r="FP86" s="315"/>
      <c r="FQ86" s="315"/>
      <c r="FR86" s="315"/>
      <c r="FS86" s="315"/>
      <c r="FT86" s="315"/>
      <c r="FU86" s="315"/>
      <c r="FV86" s="315"/>
      <c r="FW86" s="315"/>
      <c r="FX86" s="315"/>
      <c r="FY86" s="315"/>
      <c r="FZ86" s="315"/>
      <c r="GA86" s="315"/>
      <c r="GB86" s="315"/>
      <c r="GC86" s="315"/>
      <c r="GD86" s="315"/>
      <c r="GE86" s="315"/>
      <c r="GF86" s="315"/>
      <c r="GG86" s="315"/>
      <c r="GH86" s="315"/>
      <c r="GI86" s="315"/>
      <c r="GJ86" s="315"/>
      <c r="GK86" s="315"/>
      <c r="GL86" s="315"/>
      <c r="GM86" s="315"/>
      <c r="GN86" s="315"/>
      <c r="GO86" s="315"/>
      <c r="GP86" s="315"/>
      <c r="GQ86" s="315"/>
      <c r="GR86" s="315"/>
      <c r="GS86" s="315"/>
      <c r="GT86" s="315"/>
      <c r="GU86" s="315"/>
      <c r="GV86" s="315"/>
      <c r="GW86" s="315"/>
      <c r="GX86" s="315"/>
      <c r="GY86" s="315"/>
      <c r="GZ86" s="315"/>
      <c r="HA86" s="315"/>
      <c r="HB86" s="315"/>
      <c r="HC86" s="315"/>
      <c r="HD86" s="315"/>
      <c r="HE86" s="315"/>
      <c r="HF86" s="315"/>
      <c r="HG86" s="315"/>
      <c r="HH86" s="315"/>
      <c r="HI86" s="315"/>
    </row>
    <row r="87" spans="1:217" ht="110.1" customHeight="1" thickBot="1" x14ac:dyDescent="0.25">
      <c r="A87" s="313"/>
      <c r="B87" s="683"/>
      <c r="C87" s="654"/>
      <c r="D87" s="140" t="s">
        <v>267</v>
      </c>
      <c r="E87" s="141" t="s">
        <v>268</v>
      </c>
      <c r="F87" s="142" t="s">
        <v>356</v>
      </c>
      <c r="G87" s="142" t="s">
        <v>367</v>
      </c>
      <c r="H87" s="142" t="s">
        <v>368</v>
      </c>
      <c r="I87" s="302" t="s">
        <v>272</v>
      </c>
      <c r="J87" s="142" t="s">
        <v>340</v>
      </c>
      <c r="K87" s="142" t="s">
        <v>341</v>
      </c>
      <c r="L87" s="142" t="s">
        <v>369</v>
      </c>
      <c r="M87" s="142" t="s">
        <v>277</v>
      </c>
      <c r="N87" s="142" t="s">
        <v>277</v>
      </c>
      <c r="O87" s="142" t="s">
        <v>370</v>
      </c>
      <c r="P87" s="170">
        <v>2</v>
      </c>
      <c r="Q87" s="143">
        <v>3</v>
      </c>
      <c r="R87" s="170">
        <v>6</v>
      </c>
      <c r="S87" s="171" t="s">
        <v>371</v>
      </c>
      <c r="T87" s="144">
        <v>25</v>
      </c>
      <c r="U87" s="170">
        <f t="shared" si="23"/>
        <v>150</v>
      </c>
      <c r="V87" s="170" t="str">
        <f t="shared" si="35"/>
        <v>II</v>
      </c>
      <c r="W87" s="176" t="str">
        <f t="shared" si="29"/>
        <v>No Aceptable o Aceptable con Control Especifico</v>
      </c>
      <c r="X87" s="142"/>
      <c r="Y87" s="142"/>
      <c r="Z87" s="142"/>
      <c r="AA87" s="142" t="s">
        <v>369</v>
      </c>
      <c r="AB87" s="142" t="s">
        <v>345</v>
      </c>
      <c r="AC87" s="142" t="s">
        <v>277</v>
      </c>
      <c r="AD87" s="142" t="s">
        <v>277</v>
      </c>
      <c r="AE87" s="142" t="s">
        <v>277</v>
      </c>
      <c r="AF87" s="142" t="s">
        <v>372</v>
      </c>
      <c r="AG87" s="142" t="s">
        <v>348</v>
      </c>
      <c r="AH87" s="145"/>
      <c r="AI87" s="170"/>
      <c r="AJ87" s="143"/>
      <c r="AK87" s="146">
        <f t="shared" si="30"/>
        <v>0</v>
      </c>
      <c r="AL87" s="219">
        <f t="shared" si="31"/>
        <v>0</v>
      </c>
      <c r="AM87" s="147" t="str">
        <f t="shared" si="32"/>
        <v>IV</v>
      </c>
      <c r="AN87" s="176" t="str">
        <f t="shared" si="33"/>
        <v>Aceptable</v>
      </c>
      <c r="AO87" s="684"/>
      <c r="AP87" s="685"/>
      <c r="AQ87" s="315"/>
      <c r="AR87" s="315"/>
      <c r="AS87" s="315"/>
      <c r="AT87" s="315"/>
      <c r="AU87" s="315"/>
      <c r="AV87" s="315"/>
      <c r="AW87" s="315"/>
      <c r="AX87" s="315"/>
      <c r="AY87" s="315"/>
      <c r="AZ87" s="315"/>
      <c r="BA87" s="315"/>
      <c r="BB87" s="315"/>
      <c r="BC87" s="315"/>
      <c r="BD87" s="315"/>
      <c r="BE87" s="315"/>
      <c r="BF87" s="315"/>
      <c r="BG87" s="315"/>
      <c r="BH87" s="315"/>
      <c r="BI87" s="315"/>
      <c r="BJ87" s="315"/>
      <c r="BK87" s="315"/>
      <c r="BL87" s="315"/>
      <c r="BM87" s="315"/>
      <c r="BN87" s="315"/>
      <c r="BO87" s="315"/>
      <c r="BP87" s="315"/>
      <c r="BQ87" s="315"/>
      <c r="BR87" s="315"/>
      <c r="BS87" s="315"/>
      <c r="BT87" s="315"/>
      <c r="BU87" s="315"/>
      <c r="BV87" s="315"/>
      <c r="BW87" s="315"/>
      <c r="BX87" s="315"/>
      <c r="BY87" s="315"/>
      <c r="BZ87" s="315"/>
      <c r="CA87" s="315"/>
      <c r="CB87" s="315"/>
      <c r="CC87" s="315"/>
      <c r="CD87" s="315"/>
      <c r="CE87" s="315"/>
      <c r="CF87" s="315"/>
      <c r="CG87" s="315"/>
      <c r="CH87" s="315"/>
      <c r="CI87" s="315"/>
      <c r="CJ87" s="315"/>
      <c r="CK87" s="315"/>
      <c r="CL87" s="315"/>
      <c r="CM87" s="315"/>
      <c r="CN87" s="315"/>
      <c r="CO87" s="315"/>
      <c r="CP87" s="315"/>
      <c r="CQ87" s="315"/>
      <c r="CR87" s="315"/>
      <c r="CS87" s="315"/>
      <c r="CT87" s="315"/>
      <c r="CU87" s="315"/>
      <c r="CV87" s="315"/>
      <c r="CW87" s="315"/>
      <c r="CX87" s="315"/>
      <c r="CY87" s="315"/>
      <c r="CZ87" s="315"/>
      <c r="DA87" s="315"/>
      <c r="DB87" s="315"/>
      <c r="DC87" s="315"/>
      <c r="DD87" s="315"/>
      <c r="DE87" s="315"/>
      <c r="DF87" s="315"/>
      <c r="DG87" s="315"/>
      <c r="DH87" s="315"/>
      <c r="DI87" s="315"/>
      <c r="DJ87" s="315"/>
      <c r="DK87" s="315"/>
      <c r="DL87" s="315"/>
      <c r="DM87" s="315"/>
      <c r="DN87" s="315"/>
      <c r="DO87" s="315"/>
      <c r="DP87" s="315"/>
      <c r="DQ87" s="315"/>
      <c r="DR87" s="315"/>
      <c r="DS87" s="315"/>
      <c r="DT87" s="315"/>
      <c r="DU87" s="315"/>
      <c r="DV87" s="315"/>
      <c r="DW87" s="315"/>
      <c r="DX87" s="315"/>
      <c r="DY87" s="315"/>
      <c r="DZ87" s="315"/>
      <c r="EA87" s="315"/>
      <c r="EB87" s="315"/>
      <c r="EC87" s="315"/>
      <c r="ED87" s="315"/>
      <c r="EE87" s="315"/>
      <c r="EF87" s="315"/>
      <c r="EG87" s="315"/>
      <c r="EH87" s="315"/>
      <c r="EI87" s="315"/>
      <c r="EJ87" s="315"/>
      <c r="EK87" s="315"/>
      <c r="EL87" s="315"/>
      <c r="EM87" s="315"/>
      <c r="EN87" s="315"/>
      <c r="EO87" s="315"/>
      <c r="EP87" s="315"/>
      <c r="EQ87" s="315"/>
      <c r="ER87" s="315"/>
      <c r="ES87" s="315"/>
      <c r="ET87" s="315"/>
      <c r="EU87" s="315"/>
      <c r="EV87" s="315"/>
      <c r="EW87" s="315"/>
      <c r="EX87" s="315"/>
      <c r="EY87" s="315"/>
      <c r="EZ87" s="315"/>
      <c r="FA87" s="315"/>
      <c r="FB87" s="315"/>
      <c r="FC87" s="315"/>
      <c r="FD87" s="315"/>
      <c r="FE87" s="315"/>
      <c r="FF87" s="315"/>
      <c r="FG87" s="315"/>
      <c r="FH87" s="315"/>
      <c r="FI87" s="315"/>
      <c r="FJ87" s="315"/>
      <c r="FK87" s="315"/>
      <c r="FL87" s="315"/>
      <c r="FM87" s="315"/>
      <c r="FN87" s="315"/>
      <c r="FO87" s="315"/>
      <c r="FP87" s="315"/>
      <c r="FQ87" s="315"/>
      <c r="FR87" s="315"/>
      <c r="FS87" s="315"/>
      <c r="FT87" s="315"/>
      <c r="FU87" s="315"/>
      <c r="FV87" s="315"/>
      <c r="FW87" s="315"/>
      <c r="FX87" s="315"/>
      <c r="FY87" s="315"/>
      <c r="FZ87" s="315"/>
      <c r="GA87" s="315"/>
      <c r="GB87" s="315"/>
      <c r="GC87" s="315"/>
      <c r="GD87" s="315"/>
      <c r="GE87" s="315"/>
      <c r="GF87" s="315"/>
      <c r="GG87" s="315"/>
      <c r="GH87" s="315"/>
      <c r="GI87" s="315"/>
      <c r="GJ87" s="315"/>
      <c r="GK87" s="315"/>
      <c r="GL87" s="315"/>
      <c r="GM87" s="315"/>
      <c r="GN87" s="315"/>
      <c r="GO87" s="315"/>
      <c r="GP87" s="315"/>
      <c r="GQ87" s="315"/>
      <c r="GR87" s="315"/>
      <c r="GS87" s="315"/>
      <c r="GT87" s="315"/>
      <c r="GU87" s="315"/>
      <c r="GV87" s="315"/>
      <c r="GW87" s="315"/>
      <c r="GX87" s="315"/>
      <c r="GY87" s="315"/>
      <c r="GZ87" s="315"/>
      <c r="HA87" s="315"/>
      <c r="HB87" s="315"/>
      <c r="HC87" s="315"/>
      <c r="HD87" s="315"/>
      <c r="HE87" s="315"/>
      <c r="HF87" s="315"/>
      <c r="HG87" s="315"/>
      <c r="HH87" s="315"/>
      <c r="HI87" s="315"/>
    </row>
    <row r="88" spans="1:217" ht="110.1" customHeight="1" thickBot="1" x14ac:dyDescent="0.25">
      <c r="A88" s="313"/>
      <c r="B88" s="683"/>
      <c r="C88" s="654"/>
      <c r="D88" s="140" t="s">
        <v>267</v>
      </c>
      <c r="E88" s="141" t="s">
        <v>268</v>
      </c>
      <c r="F88" s="142" t="s">
        <v>356</v>
      </c>
      <c r="G88" s="142" t="s">
        <v>367</v>
      </c>
      <c r="H88" s="142" t="s">
        <v>373</v>
      </c>
      <c r="I88" s="302" t="s">
        <v>272</v>
      </c>
      <c r="J88" s="142" t="s">
        <v>288</v>
      </c>
      <c r="K88" s="142" t="s">
        <v>374</v>
      </c>
      <c r="L88" s="142" t="s">
        <v>375</v>
      </c>
      <c r="M88" s="142" t="s">
        <v>277</v>
      </c>
      <c r="N88" s="142" t="s">
        <v>277</v>
      </c>
      <c r="O88" s="142" t="s">
        <v>1483</v>
      </c>
      <c r="P88" s="170">
        <v>2</v>
      </c>
      <c r="Q88" s="143">
        <v>3</v>
      </c>
      <c r="R88" s="170">
        <f t="shared" ref="R88:R102" si="36">P88*Q88</f>
        <v>6</v>
      </c>
      <c r="S88" s="171" t="str">
        <f t="shared" ref="S88:S105" si="37">IF((R88&gt;23),"MuyAlto",IF(R88&gt;9,"Alto",IF(R88&gt;5,"Medio",IF(R88&lt;6,"Bajo"))))</f>
        <v>Medio</v>
      </c>
      <c r="T88" s="144">
        <v>25</v>
      </c>
      <c r="U88" s="170">
        <f t="shared" si="23"/>
        <v>150</v>
      </c>
      <c r="V88" s="170" t="str">
        <f t="shared" si="35"/>
        <v>II</v>
      </c>
      <c r="W88" s="176" t="str">
        <f t="shared" si="29"/>
        <v>No Aceptable o Aceptable con Control Especifico</v>
      </c>
      <c r="X88" s="142"/>
      <c r="Y88" s="142"/>
      <c r="Z88" s="142"/>
      <c r="AA88" s="142" t="s">
        <v>376</v>
      </c>
      <c r="AB88" s="142" t="s">
        <v>294</v>
      </c>
      <c r="AC88" s="142" t="s">
        <v>277</v>
      </c>
      <c r="AD88" s="142" t="s">
        <v>277</v>
      </c>
      <c r="AE88" s="142" t="s">
        <v>277</v>
      </c>
      <c r="AF88" s="142" t="s">
        <v>296</v>
      </c>
      <c r="AG88" s="142" t="s">
        <v>277</v>
      </c>
      <c r="AH88" s="145"/>
      <c r="AI88" s="170"/>
      <c r="AJ88" s="143"/>
      <c r="AK88" s="146">
        <f t="shared" si="30"/>
        <v>0</v>
      </c>
      <c r="AL88" s="219">
        <f t="shared" si="31"/>
        <v>0</v>
      </c>
      <c r="AM88" s="147" t="str">
        <f t="shared" si="32"/>
        <v>IV</v>
      </c>
      <c r="AN88" s="176" t="str">
        <f t="shared" si="33"/>
        <v>Aceptable</v>
      </c>
      <c r="AO88" s="684"/>
      <c r="AP88" s="685"/>
      <c r="AQ88" s="315"/>
      <c r="AR88" s="315"/>
      <c r="AS88" s="315"/>
      <c r="AT88" s="315"/>
      <c r="AU88" s="315"/>
      <c r="AV88" s="315"/>
      <c r="AW88" s="315"/>
      <c r="AX88" s="315"/>
      <c r="AY88" s="315"/>
      <c r="AZ88" s="315"/>
      <c r="BA88" s="315"/>
      <c r="BB88" s="315"/>
      <c r="BC88" s="315"/>
      <c r="BD88" s="315"/>
      <c r="BE88" s="315"/>
      <c r="BF88" s="315"/>
      <c r="BG88" s="315"/>
      <c r="BH88" s="315"/>
      <c r="BI88" s="315"/>
      <c r="BJ88" s="315"/>
      <c r="BK88" s="315"/>
      <c r="BL88" s="315"/>
      <c r="BM88" s="315"/>
      <c r="BN88" s="315"/>
      <c r="BO88" s="315"/>
      <c r="BP88" s="315"/>
      <c r="BQ88" s="315"/>
      <c r="BR88" s="315"/>
      <c r="BS88" s="315"/>
      <c r="BT88" s="315"/>
      <c r="BU88" s="315"/>
      <c r="BV88" s="315"/>
      <c r="BW88" s="315"/>
      <c r="BX88" s="315"/>
      <c r="BY88" s="315"/>
      <c r="BZ88" s="315"/>
      <c r="CA88" s="315"/>
      <c r="CB88" s="315"/>
      <c r="CC88" s="315"/>
      <c r="CD88" s="315"/>
      <c r="CE88" s="315"/>
      <c r="CF88" s="315"/>
      <c r="CG88" s="315"/>
      <c r="CH88" s="315"/>
      <c r="CI88" s="315"/>
      <c r="CJ88" s="315"/>
      <c r="CK88" s="315"/>
      <c r="CL88" s="315"/>
      <c r="CM88" s="315"/>
      <c r="CN88" s="315"/>
      <c r="CO88" s="315"/>
      <c r="CP88" s="315"/>
      <c r="CQ88" s="315"/>
      <c r="CR88" s="315"/>
      <c r="CS88" s="315"/>
      <c r="CT88" s="315"/>
      <c r="CU88" s="315"/>
      <c r="CV88" s="315"/>
      <c r="CW88" s="315"/>
      <c r="CX88" s="315"/>
      <c r="CY88" s="315"/>
      <c r="CZ88" s="315"/>
      <c r="DA88" s="315"/>
      <c r="DB88" s="315"/>
      <c r="DC88" s="315"/>
      <c r="DD88" s="315"/>
      <c r="DE88" s="315"/>
      <c r="DF88" s="315"/>
      <c r="DG88" s="315"/>
      <c r="DH88" s="315"/>
      <c r="DI88" s="315"/>
      <c r="DJ88" s="315"/>
      <c r="DK88" s="315"/>
      <c r="DL88" s="315"/>
      <c r="DM88" s="315"/>
      <c r="DN88" s="315"/>
      <c r="DO88" s="315"/>
      <c r="DP88" s="315"/>
      <c r="DQ88" s="315"/>
      <c r="DR88" s="315"/>
      <c r="DS88" s="315"/>
      <c r="DT88" s="315"/>
      <c r="DU88" s="315"/>
      <c r="DV88" s="315"/>
      <c r="DW88" s="315"/>
      <c r="DX88" s="315"/>
      <c r="DY88" s="315"/>
      <c r="DZ88" s="315"/>
      <c r="EA88" s="315"/>
      <c r="EB88" s="315"/>
      <c r="EC88" s="315"/>
      <c r="ED88" s="315"/>
      <c r="EE88" s="315"/>
      <c r="EF88" s="315"/>
      <c r="EG88" s="315"/>
      <c r="EH88" s="315"/>
      <c r="EI88" s="315"/>
      <c r="EJ88" s="315"/>
      <c r="EK88" s="315"/>
      <c r="EL88" s="315"/>
      <c r="EM88" s="315"/>
      <c r="EN88" s="315"/>
      <c r="EO88" s="315"/>
      <c r="EP88" s="315"/>
      <c r="EQ88" s="315"/>
      <c r="ER88" s="315"/>
      <c r="ES88" s="315"/>
      <c r="ET88" s="315"/>
      <c r="EU88" s="315"/>
      <c r="EV88" s="315"/>
      <c r="EW88" s="315"/>
      <c r="EX88" s="315"/>
      <c r="EY88" s="315"/>
      <c r="EZ88" s="315"/>
      <c r="FA88" s="315"/>
      <c r="FB88" s="315"/>
      <c r="FC88" s="315"/>
      <c r="FD88" s="315"/>
      <c r="FE88" s="315"/>
      <c r="FF88" s="315"/>
      <c r="FG88" s="315"/>
      <c r="FH88" s="315"/>
      <c r="FI88" s="315"/>
      <c r="FJ88" s="315"/>
      <c r="FK88" s="315"/>
      <c r="FL88" s="315"/>
      <c r="FM88" s="315"/>
      <c r="FN88" s="315"/>
      <c r="FO88" s="315"/>
      <c r="FP88" s="315"/>
      <c r="FQ88" s="315"/>
      <c r="FR88" s="315"/>
      <c r="FS88" s="315"/>
      <c r="FT88" s="315"/>
      <c r="FU88" s="315"/>
      <c r="FV88" s="315"/>
      <c r="FW88" s="315"/>
      <c r="FX88" s="315"/>
      <c r="FY88" s="315"/>
      <c r="FZ88" s="315"/>
      <c r="GA88" s="315"/>
      <c r="GB88" s="315"/>
      <c r="GC88" s="315"/>
      <c r="GD88" s="315"/>
      <c r="GE88" s="315"/>
      <c r="GF88" s="315"/>
      <c r="GG88" s="315"/>
      <c r="GH88" s="315"/>
      <c r="GI88" s="315"/>
      <c r="GJ88" s="315"/>
      <c r="GK88" s="315"/>
      <c r="GL88" s="315"/>
      <c r="GM88" s="315"/>
      <c r="GN88" s="315"/>
      <c r="GO88" s="315"/>
      <c r="GP88" s="315"/>
      <c r="GQ88" s="315"/>
      <c r="GR88" s="315"/>
      <c r="GS88" s="315"/>
      <c r="GT88" s="315"/>
      <c r="GU88" s="315"/>
      <c r="GV88" s="315"/>
      <c r="GW88" s="315"/>
      <c r="GX88" s="315"/>
      <c r="GY88" s="315"/>
      <c r="GZ88" s="315"/>
      <c r="HA88" s="315"/>
      <c r="HB88" s="315"/>
      <c r="HC88" s="315"/>
      <c r="HD88" s="315"/>
      <c r="HE88" s="315"/>
      <c r="HF88" s="315"/>
      <c r="HG88" s="315"/>
      <c r="HH88" s="315"/>
      <c r="HI88" s="315"/>
    </row>
    <row r="89" spans="1:217" ht="110.1" customHeight="1" thickBot="1" x14ac:dyDescent="0.25">
      <c r="A89" s="313"/>
      <c r="B89" s="683"/>
      <c r="C89" s="654"/>
      <c r="D89" s="140" t="s">
        <v>267</v>
      </c>
      <c r="E89" s="141" t="s">
        <v>268</v>
      </c>
      <c r="F89" s="142" t="s">
        <v>356</v>
      </c>
      <c r="G89" s="142" t="s">
        <v>377</v>
      </c>
      <c r="H89" s="142" t="s">
        <v>378</v>
      </c>
      <c r="I89" s="302" t="s">
        <v>272</v>
      </c>
      <c r="J89" s="142" t="s">
        <v>340</v>
      </c>
      <c r="K89" s="142" t="s">
        <v>379</v>
      </c>
      <c r="L89" s="142" t="s">
        <v>369</v>
      </c>
      <c r="M89" s="142" t="s">
        <v>277</v>
      </c>
      <c r="N89" s="142" t="s">
        <v>277</v>
      </c>
      <c r="O89" s="142" t="s">
        <v>380</v>
      </c>
      <c r="P89" s="170">
        <v>2</v>
      </c>
      <c r="Q89" s="143">
        <v>3</v>
      </c>
      <c r="R89" s="170">
        <f t="shared" si="36"/>
        <v>6</v>
      </c>
      <c r="S89" s="171" t="str">
        <f t="shared" si="37"/>
        <v>Medio</v>
      </c>
      <c r="T89" s="144">
        <v>25</v>
      </c>
      <c r="U89" s="170">
        <f t="shared" si="23"/>
        <v>150</v>
      </c>
      <c r="V89" s="170" t="str">
        <f t="shared" si="35"/>
        <v>II</v>
      </c>
      <c r="W89" s="176" t="str">
        <f t="shared" si="29"/>
        <v>No Aceptable o Aceptable con Control Especifico</v>
      </c>
      <c r="X89" s="142"/>
      <c r="Y89" s="142"/>
      <c r="Z89" s="142"/>
      <c r="AA89" s="142" t="s">
        <v>369</v>
      </c>
      <c r="AB89" s="142" t="s">
        <v>345</v>
      </c>
      <c r="AC89" s="142" t="s">
        <v>277</v>
      </c>
      <c r="AD89" s="142" t="s">
        <v>277</v>
      </c>
      <c r="AE89" s="142" t="s">
        <v>277</v>
      </c>
      <c r="AF89" s="142" t="s">
        <v>381</v>
      </c>
      <c r="AG89" s="142" t="s">
        <v>382</v>
      </c>
      <c r="AH89" s="145"/>
      <c r="AI89" s="170"/>
      <c r="AJ89" s="143"/>
      <c r="AK89" s="146">
        <f t="shared" si="30"/>
        <v>0</v>
      </c>
      <c r="AL89" s="219">
        <f t="shared" si="31"/>
        <v>0</v>
      </c>
      <c r="AM89" s="147" t="str">
        <f t="shared" si="32"/>
        <v>IV</v>
      </c>
      <c r="AN89" s="176" t="str">
        <f t="shared" si="33"/>
        <v>Aceptable</v>
      </c>
      <c r="AO89" s="684"/>
      <c r="AP89" s="685"/>
      <c r="AQ89" s="315"/>
      <c r="AR89" s="315"/>
      <c r="AS89" s="315"/>
      <c r="AT89" s="315"/>
      <c r="AU89" s="315"/>
      <c r="AV89" s="315"/>
      <c r="AW89" s="315"/>
      <c r="AX89" s="315"/>
      <c r="AY89" s="315"/>
      <c r="AZ89" s="315"/>
      <c r="BA89" s="315"/>
      <c r="BB89" s="315"/>
      <c r="BC89" s="315"/>
      <c r="BD89" s="315"/>
      <c r="BE89" s="315"/>
      <c r="BF89" s="315"/>
      <c r="BG89" s="315"/>
      <c r="BH89" s="315"/>
      <c r="BI89" s="315"/>
      <c r="BJ89" s="315"/>
      <c r="BK89" s="315"/>
      <c r="BL89" s="315"/>
      <c r="BM89" s="315"/>
      <c r="BN89" s="315"/>
      <c r="BO89" s="315"/>
      <c r="BP89" s="315"/>
      <c r="BQ89" s="315"/>
      <c r="BR89" s="315"/>
      <c r="BS89" s="315"/>
      <c r="BT89" s="315"/>
      <c r="BU89" s="315"/>
      <c r="BV89" s="315"/>
      <c r="BW89" s="315"/>
      <c r="BX89" s="315"/>
      <c r="BY89" s="315"/>
      <c r="BZ89" s="315"/>
      <c r="CA89" s="315"/>
      <c r="CB89" s="315"/>
      <c r="CC89" s="315"/>
      <c r="CD89" s="315"/>
      <c r="CE89" s="315"/>
      <c r="CF89" s="315"/>
      <c r="CG89" s="315"/>
      <c r="CH89" s="315"/>
      <c r="CI89" s="315"/>
      <c r="CJ89" s="315"/>
      <c r="CK89" s="315"/>
      <c r="CL89" s="315"/>
      <c r="CM89" s="315"/>
      <c r="CN89" s="315"/>
      <c r="CO89" s="315"/>
      <c r="CP89" s="315"/>
      <c r="CQ89" s="315"/>
      <c r="CR89" s="315"/>
      <c r="CS89" s="315"/>
      <c r="CT89" s="315"/>
      <c r="CU89" s="315"/>
      <c r="CV89" s="315"/>
      <c r="CW89" s="315"/>
      <c r="CX89" s="315"/>
      <c r="CY89" s="315"/>
      <c r="CZ89" s="315"/>
      <c r="DA89" s="315"/>
      <c r="DB89" s="315"/>
      <c r="DC89" s="315"/>
      <c r="DD89" s="315"/>
      <c r="DE89" s="315"/>
      <c r="DF89" s="315"/>
      <c r="DG89" s="315"/>
      <c r="DH89" s="315"/>
      <c r="DI89" s="315"/>
      <c r="DJ89" s="315"/>
      <c r="DK89" s="315"/>
      <c r="DL89" s="315"/>
      <c r="DM89" s="315"/>
      <c r="DN89" s="315"/>
      <c r="DO89" s="315"/>
      <c r="DP89" s="315"/>
      <c r="DQ89" s="315"/>
      <c r="DR89" s="315"/>
      <c r="DS89" s="315"/>
      <c r="DT89" s="315"/>
      <c r="DU89" s="315"/>
      <c r="DV89" s="315"/>
      <c r="DW89" s="315"/>
      <c r="DX89" s="315"/>
      <c r="DY89" s="315"/>
      <c r="DZ89" s="315"/>
      <c r="EA89" s="315"/>
      <c r="EB89" s="315"/>
      <c r="EC89" s="315"/>
      <c r="ED89" s="315"/>
      <c r="EE89" s="315"/>
      <c r="EF89" s="315"/>
      <c r="EG89" s="315"/>
      <c r="EH89" s="315"/>
      <c r="EI89" s="315"/>
      <c r="EJ89" s="315"/>
      <c r="EK89" s="315"/>
      <c r="EL89" s="315"/>
      <c r="EM89" s="315"/>
      <c r="EN89" s="315"/>
      <c r="EO89" s="315"/>
      <c r="EP89" s="315"/>
      <c r="EQ89" s="315"/>
      <c r="ER89" s="315"/>
      <c r="ES89" s="315"/>
      <c r="ET89" s="315"/>
      <c r="EU89" s="315"/>
      <c r="EV89" s="315"/>
      <c r="EW89" s="315"/>
      <c r="EX89" s="315"/>
      <c r="EY89" s="315"/>
      <c r="EZ89" s="315"/>
      <c r="FA89" s="315"/>
      <c r="FB89" s="315"/>
      <c r="FC89" s="315"/>
      <c r="FD89" s="315"/>
      <c r="FE89" s="315"/>
      <c r="FF89" s="315"/>
      <c r="FG89" s="315"/>
      <c r="FH89" s="315"/>
      <c r="FI89" s="315"/>
      <c r="FJ89" s="315"/>
      <c r="FK89" s="315"/>
      <c r="FL89" s="315"/>
      <c r="FM89" s="315"/>
      <c r="FN89" s="315"/>
      <c r="FO89" s="315"/>
      <c r="FP89" s="315"/>
      <c r="FQ89" s="315"/>
      <c r="FR89" s="315"/>
      <c r="FS89" s="315"/>
      <c r="FT89" s="315"/>
      <c r="FU89" s="315"/>
      <c r="FV89" s="315"/>
      <c r="FW89" s="315"/>
      <c r="FX89" s="315"/>
      <c r="FY89" s="315"/>
      <c r="FZ89" s="315"/>
      <c r="GA89" s="315"/>
      <c r="GB89" s="315"/>
      <c r="GC89" s="315"/>
      <c r="GD89" s="315"/>
      <c r="GE89" s="315"/>
      <c r="GF89" s="315"/>
      <c r="GG89" s="315"/>
      <c r="GH89" s="315"/>
      <c r="GI89" s="315"/>
      <c r="GJ89" s="315"/>
      <c r="GK89" s="315"/>
      <c r="GL89" s="315"/>
      <c r="GM89" s="315"/>
      <c r="GN89" s="315"/>
      <c r="GO89" s="315"/>
      <c r="GP89" s="315"/>
      <c r="GQ89" s="315"/>
      <c r="GR89" s="315"/>
      <c r="GS89" s="315"/>
      <c r="GT89" s="315"/>
      <c r="GU89" s="315"/>
      <c r="GV89" s="315"/>
      <c r="GW89" s="315"/>
      <c r="GX89" s="315"/>
      <c r="GY89" s="315"/>
      <c r="GZ89" s="315"/>
      <c r="HA89" s="315"/>
      <c r="HB89" s="315"/>
      <c r="HC89" s="315"/>
      <c r="HD89" s="315"/>
      <c r="HE89" s="315"/>
      <c r="HF89" s="315"/>
      <c r="HG89" s="315"/>
      <c r="HH89" s="315"/>
      <c r="HI89" s="315"/>
    </row>
    <row r="90" spans="1:217" ht="110.1" customHeight="1" thickBot="1" x14ac:dyDescent="0.25">
      <c r="A90" s="313"/>
      <c r="B90" s="683"/>
      <c r="C90" s="654"/>
      <c r="D90" s="140" t="s">
        <v>267</v>
      </c>
      <c r="E90" s="141" t="s">
        <v>268</v>
      </c>
      <c r="F90" s="142" t="s">
        <v>356</v>
      </c>
      <c r="G90" s="142" t="s">
        <v>383</v>
      </c>
      <c r="H90" s="142" t="s">
        <v>384</v>
      </c>
      <c r="I90" s="302" t="s">
        <v>272</v>
      </c>
      <c r="J90" s="142" t="s">
        <v>328</v>
      </c>
      <c r="K90" s="142" t="s">
        <v>37</v>
      </c>
      <c r="L90" s="142" t="s">
        <v>365</v>
      </c>
      <c r="M90" s="142" t="s">
        <v>277</v>
      </c>
      <c r="N90" s="142" t="s">
        <v>277</v>
      </c>
      <c r="O90" s="142" t="s">
        <v>385</v>
      </c>
      <c r="P90" s="170">
        <v>2</v>
      </c>
      <c r="Q90" s="143">
        <v>3</v>
      </c>
      <c r="R90" s="170">
        <f t="shared" si="36"/>
        <v>6</v>
      </c>
      <c r="S90" s="171" t="str">
        <f t="shared" si="37"/>
        <v>Medio</v>
      </c>
      <c r="T90" s="144">
        <v>25</v>
      </c>
      <c r="U90" s="170">
        <f t="shared" si="23"/>
        <v>150</v>
      </c>
      <c r="V90" s="170" t="str">
        <f t="shared" si="35"/>
        <v>II</v>
      </c>
      <c r="W90" s="176" t="str">
        <f t="shared" si="29"/>
        <v>No Aceptable o Aceptable con Control Especifico</v>
      </c>
      <c r="X90" s="142"/>
      <c r="Y90" s="142"/>
      <c r="Z90" s="142"/>
      <c r="AA90" s="142" t="str">
        <f>L90</f>
        <v>Desordenes por trauma acumulativo, especialmente a nivel de miembros superiores</v>
      </c>
      <c r="AB90" s="142" t="s">
        <v>332</v>
      </c>
      <c r="AC90" s="142" t="s">
        <v>277</v>
      </c>
      <c r="AD90" s="142" t="s">
        <v>277</v>
      </c>
      <c r="AE90" s="142" t="s">
        <v>277</v>
      </c>
      <c r="AF90" s="142" t="s">
        <v>386</v>
      </c>
      <c r="AG90" s="142" t="s">
        <v>277</v>
      </c>
      <c r="AH90" s="145"/>
      <c r="AI90" s="170"/>
      <c r="AJ90" s="143"/>
      <c r="AK90" s="146">
        <f t="shared" si="30"/>
        <v>0</v>
      </c>
      <c r="AL90" s="219">
        <f t="shared" si="31"/>
        <v>0</v>
      </c>
      <c r="AM90" s="147" t="str">
        <f t="shared" si="32"/>
        <v>IV</v>
      </c>
      <c r="AN90" s="176" t="str">
        <f t="shared" si="33"/>
        <v>Aceptable</v>
      </c>
      <c r="AO90" s="684"/>
      <c r="AP90" s="685"/>
      <c r="AQ90" s="315"/>
      <c r="AR90" s="315"/>
      <c r="AS90" s="315"/>
      <c r="AT90" s="315"/>
      <c r="AU90" s="315"/>
      <c r="AV90" s="315"/>
      <c r="AW90" s="315"/>
      <c r="AX90" s="315"/>
      <c r="AY90" s="315"/>
      <c r="AZ90" s="315"/>
      <c r="BA90" s="315"/>
      <c r="BB90" s="315"/>
      <c r="BC90" s="315"/>
      <c r="BD90" s="315"/>
      <c r="BE90" s="315"/>
      <c r="BF90" s="315"/>
      <c r="BG90" s="315"/>
      <c r="BH90" s="315"/>
      <c r="BI90" s="315"/>
      <c r="BJ90" s="315"/>
      <c r="BK90" s="315"/>
      <c r="BL90" s="315"/>
      <c r="BM90" s="315"/>
      <c r="BN90" s="315"/>
      <c r="BO90" s="315"/>
      <c r="BP90" s="315"/>
      <c r="BQ90" s="315"/>
      <c r="BR90" s="315"/>
      <c r="BS90" s="315"/>
      <c r="BT90" s="315"/>
      <c r="BU90" s="315"/>
      <c r="BV90" s="315"/>
      <c r="BW90" s="315"/>
      <c r="BX90" s="315"/>
      <c r="BY90" s="315"/>
      <c r="BZ90" s="315"/>
      <c r="CA90" s="315"/>
      <c r="CB90" s="315"/>
      <c r="CC90" s="315"/>
      <c r="CD90" s="315"/>
      <c r="CE90" s="315"/>
      <c r="CF90" s="315"/>
      <c r="CG90" s="315"/>
      <c r="CH90" s="315"/>
      <c r="CI90" s="315"/>
      <c r="CJ90" s="315"/>
      <c r="CK90" s="315"/>
      <c r="CL90" s="315"/>
      <c r="CM90" s="315"/>
      <c r="CN90" s="315"/>
      <c r="CO90" s="315"/>
      <c r="CP90" s="315"/>
      <c r="CQ90" s="315"/>
      <c r="CR90" s="315"/>
      <c r="CS90" s="315"/>
      <c r="CT90" s="315"/>
      <c r="CU90" s="315"/>
      <c r="CV90" s="315"/>
      <c r="CW90" s="315"/>
      <c r="CX90" s="315"/>
      <c r="CY90" s="315"/>
      <c r="CZ90" s="315"/>
      <c r="DA90" s="315"/>
      <c r="DB90" s="315"/>
      <c r="DC90" s="315"/>
      <c r="DD90" s="315"/>
      <c r="DE90" s="315"/>
      <c r="DF90" s="315"/>
      <c r="DG90" s="315"/>
      <c r="DH90" s="315"/>
      <c r="DI90" s="315"/>
      <c r="DJ90" s="315"/>
      <c r="DK90" s="315"/>
      <c r="DL90" s="315"/>
      <c r="DM90" s="315"/>
      <c r="DN90" s="315"/>
      <c r="DO90" s="315"/>
      <c r="DP90" s="315"/>
      <c r="DQ90" s="315"/>
      <c r="DR90" s="315"/>
      <c r="DS90" s="315"/>
      <c r="DT90" s="315"/>
      <c r="DU90" s="315"/>
      <c r="DV90" s="315"/>
      <c r="DW90" s="315"/>
      <c r="DX90" s="315"/>
      <c r="DY90" s="315"/>
      <c r="DZ90" s="315"/>
      <c r="EA90" s="315"/>
      <c r="EB90" s="315"/>
      <c r="EC90" s="315"/>
      <c r="ED90" s="315"/>
      <c r="EE90" s="315"/>
      <c r="EF90" s="315"/>
      <c r="EG90" s="315"/>
      <c r="EH90" s="315"/>
      <c r="EI90" s="315"/>
      <c r="EJ90" s="315"/>
      <c r="EK90" s="315"/>
      <c r="EL90" s="315"/>
      <c r="EM90" s="315"/>
      <c r="EN90" s="315"/>
      <c r="EO90" s="315"/>
      <c r="EP90" s="315"/>
      <c r="EQ90" s="315"/>
      <c r="ER90" s="315"/>
      <c r="ES90" s="315"/>
      <c r="ET90" s="315"/>
      <c r="EU90" s="315"/>
      <c r="EV90" s="315"/>
      <c r="EW90" s="315"/>
      <c r="EX90" s="315"/>
      <c r="EY90" s="315"/>
      <c r="EZ90" s="315"/>
      <c r="FA90" s="315"/>
      <c r="FB90" s="315"/>
      <c r="FC90" s="315"/>
      <c r="FD90" s="315"/>
      <c r="FE90" s="315"/>
      <c r="FF90" s="315"/>
      <c r="FG90" s="315"/>
      <c r="FH90" s="315"/>
      <c r="FI90" s="315"/>
      <c r="FJ90" s="315"/>
      <c r="FK90" s="315"/>
      <c r="FL90" s="315"/>
      <c r="FM90" s="315"/>
      <c r="FN90" s="315"/>
      <c r="FO90" s="315"/>
      <c r="FP90" s="315"/>
      <c r="FQ90" s="315"/>
      <c r="FR90" s="315"/>
      <c r="FS90" s="315"/>
      <c r="FT90" s="315"/>
      <c r="FU90" s="315"/>
      <c r="FV90" s="315"/>
      <c r="FW90" s="315"/>
      <c r="FX90" s="315"/>
      <c r="FY90" s="315"/>
      <c r="FZ90" s="315"/>
      <c r="GA90" s="315"/>
      <c r="GB90" s="315"/>
      <c r="GC90" s="315"/>
      <c r="GD90" s="315"/>
      <c r="GE90" s="315"/>
      <c r="GF90" s="315"/>
      <c r="GG90" s="315"/>
      <c r="GH90" s="315"/>
      <c r="GI90" s="315"/>
      <c r="GJ90" s="315"/>
      <c r="GK90" s="315"/>
      <c r="GL90" s="315"/>
      <c r="GM90" s="315"/>
      <c r="GN90" s="315"/>
      <c r="GO90" s="315"/>
      <c r="GP90" s="315"/>
      <c r="GQ90" s="315"/>
      <c r="GR90" s="315"/>
      <c r="GS90" s="315"/>
      <c r="GT90" s="315"/>
      <c r="GU90" s="315"/>
      <c r="GV90" s="315"/>
      <c r="GW90" s="315"/>
      <c r="GX90" s="315"/>
      <c r="GY90" s="315"/>
      <c r="GZ90" s="315"/>
      <c r="HA90" s="315"/>
      <c r="HB90" s="315"/>
      <c r="HC90" s="315"/>
      <c r="HD90" s="315"/>
      <c r="HE90" s="315"/>
      <c r="HF90" s="315"/>
      <c r="HG90" s="315"/>
      <c r="HH90" s="315"/>
      <c r="HI90" s="315"/>
    </row>
    <row r="91" spans="1:217" ht="110.1" customHeight="1" thickBot="1" x14ac:dyDescent="0.25">
      <c r="A91" s="313"/>
      <c r="B91" s="683"/>
      <c r="C91" s="654"/>
      <c r="D91" s="140" t="s">
        <v>267</v>
      </c>
      <c r="E91" s="141" t="s">
        <v>268</v>
      </c>
      <c r="F91" s="142" t="s">
        <v>356</v>
      </c>
      <c r="G91" s="142" t="s">
        <v>387</v>
      </c>
      <c r="H91" s="142" t="s">
        <v>388</v>
      </c>
      <c r="I91" s="302" t="s">
        <v>272</v>
      </c>
      <c r="J91" s="142" t="s">
        <v>288</v>
      </c>
      <c r="K91" s="142" t="s">
        <v>389</v>
      </c>
      <c r="L91" s="142" t="s">
        <v>390</v>
      </c>
      <c r="M91" s="142" t="s">
        <v>391</v>
      </c>
      <c r="N91" s="142" t="s">
        <v>277</v>
      </c>
      <c r="O91" s="142" t="s">
        <v>392</v>
      </c>
      <c r="P91" s="170">
        <v>2</v>
      </c>
      <c r="Q91" s="143">
        <v>3</v>
      </c>
      <c r="R91" s="170">
        <f t="shared" si="36"/>
        <v>6</v>
      </c>
      <c r="S91" s="171" t="str">
        <f t="shared" si="37"/>
        <v>Medio</v>
      </c>
      <c r="T91" s="144">
        <v>60</v>
      </c>
      <c r="U91" s="170">
        <f t="shared" si="23"/>
        <v>360</v>
      </c>
      <c r="V91" s="170" t="str">
        <f t="shared" si="35"/>
        <v>II</v>
      </c>
      <c r="W91" s="175" t="str">
        <f t="shared" si="29"/>
        <v>No Aceptable o Aceptable con Control Especifico</v>
      </c>
      <c r="X91" s="172"/>
      <c r="Y91" s="172"/>
      <c r="Z91" s="172"/>
      <c r="AA91" s="142" t="s">
        <v>390</v>
      </c>
      <c r="AB91" s="142" t="s">
        <v>294</v>
      </c>
      <c r="AC91" s="142" t="s">
        <v>277</v>
      </c>
      <c r="AD91" s="142" t="s">
        <v>277</v>
      </c>
      <c r="AE91" s="142" t="s">
        <v>393</v>
      </c>
      <c r="AF91" s="142" t="s">
        <v>394</v>
      </c>
      <c r="AG91" s="172" t="s">
        <v>395</v>
      </c>
      <c r="AH91" s="145"/>
      <c r="AI91" s="170"/>
      <c r="AJ91" s="143"/>
      <c r="AK91" s="146">
        <f t="shared" si="30"/>
        <v>0</v>
      </c>
      <c r="AL91" s="219">
        <f t="shared" si="31"/>
        <v>0</v>
      </c>
      <c r="AM91" s="147" t="str">
        <f t="shared" si="32"/>
        <v>IV</v>
      </c>
      <c r="AN91" s="176" t="str">
        <f t="shared" si="33"/>
        <v>Aceptable</v>
      </c>
      <c r="AO91" s="684"/>
      <c r="AP91" s="685"/>
      <c r="AQ91" s="315"/>
      <c r="AR91" s="315"/>
      <c r="AS91" s="315"/>
      <c r="AT91" s="315"/>
      <c r="AU91" s="315"/>
      <c r="AV91" s="315"/>
      <c r="AW91" s="315"/>
      <c r="AX91" s="315"/>
      <c r="AY91" s="315"/>
      <c r="AZ91" s="315"/>
      <c r="BA91" s="315"/>
      <c r="BB91" s="315"/>
      <c r="BC91" s="315"/>
      <c r="BD91" s="315"/>
      <c r="BE91" s="315"/>
      <c r="BF91" s="315"/>
      <c r="BG91" s="315"/>
      <c r="BH91" s="315"/>
      <c r="BI91" s="315"/>
      <c r="BJ91" s="315"/>
      <c r="BK91" s="315"/>
      <c r="BL91" s="315"/>
      <c r="BM91" s="315"/>
      <c r="BN91" s="315"/>
      <c r="BO91" s="315"/>
      <c r="BP91" s="315"/>
      <c r="BQ91" s="315"/>
      <c r="BR91" s="315"/>
      <c r="BS91" s="315"/>
      <c r="BT91" s="315"/>
      <c r="BU91" s="315"/>
      <c r="BV91" s="315"/>
      <c r="BW91" s="315"/>
      <c r="BX91" s="315"/>
      <c r="BY91" s="315"/>
      <c r="BZ91" s="315"/>
      <c r="CA91" s="315"/>
      <c r="CB91" s="315"/>
      <c r="CC91" s="315"/>
      <c r="CD91" s="315"/>
      <c r="CE91" s="315"/>
      <c r="CF91" s="315"/>
      <c r="CG91" s="315"/>
      <c r="CH91" s="315"/>
      <c r="CI91" s="315"/>
      <c r="CJ91" s="315"/>
      <c r="CK91" s="315"/>
      <c r="CL91" s="315"/>
      <c r="CM91" s="315"/>
      <c r="CN91" s="315"/>
      <c r="CO91" s="315"/>
      <c r="CP91" s="315"/>
      <c r="CQ91" s="315"/>
      <c r="CR91" s="315"/>
      <c r="CS91" s="315"/>
      <c r="CT91" s="315"/>
      <c r="CU91" s="315"/>
      <c r="CV91" s="315"/>
      <c r="CW91" s="315"/>
      <c r="CX91" s="315"/>
      <c r="CY91" s="315"/>
      <c r="CZ91" s="315"/>
      <c r="DA91" s="315"/>
      <c r="DB91" s="315"/>
      <c r="DC91" s="315"/>
      <c r="DD91" s="315"/>
      <c r="DE91" s="315"/>
      <c r="DF91" s="315"/>
      <c r="DG91" s="315"/>
      <c r="DH91" s="315"/>
      <c r="DI91" s="315"/>
      <c r="DJ91" s="315"/>
      <c r="DK91" s="315"/>
      <c r="DL91" s="315"/>
      <c r="DM91" s="315"/>
      <c r="DN91" s="315"/>
      <c r="DO91" s="315"/>
      <c r="DP91" s="315"/>
      <c r="DQ91" s="315"/>
      <c r="DR91" s="315"/>
      <c r="DS91" s="315"/>
      <c r="DT91" s="315"/>
      <c r="DU91" s="315"/>
      <c r="DV91" s="315"/>
      <c r="DW91" s="315"/>
      <c r="DX91" s="315"/>
      <c r="DY91" s="315"/>
      <c r="DZ91" s="315"/>
      <c r="EA91" s="315"/>
      <c r="EB91" s="315"/>
      <c r="EC91" s="315"/>
      <c r="ED91" s="315"/>
      <c r="EE91" s="315"/>
      <c r="EF91" s="315"/>
      <c r="EG91" s="315"/>
      <c r="EH91" s="315"/>
      <c r="EI91" s="315"/>
      <c r="EJ91" s="315"/>
      <c r="EK91" s="315"/>
      <c r="EL91" s="315"/>
      <c r="EM91" s="315"/>
      <c r="EN91" s="315"/>
      <c r="EO91" s="315"/>
      <c r="EP91" s="315"/>
      <c r="EQ91" s="315"/>
      <c r="ER91" s="315"/>
      <c r="ES91" s="315"/>
      <c r="ET91" s="315"/>
      <c r="EU91" s="315"/>
      <c r="EV91" s="315"/>
      <c r="EW91" s="315"/>
      <c r="EX91" s="315"/>
      <c r="EY91" s="315"/>
      <c r="EZ91" s="315"/>
      <c r="FA91" s="315"/>
      <c r="FB91" s="315"/>
      <c r="FC91" s="315"/>
      <c r="FD91" s="315"/>
      <c r="FE91" s="315"/>
      <c r="FF91" s="315"/>
      <c r="FG91" s="315"/>
      <c r="FH91" s="315"/>
      <c r="FI91" s="315"/>
      <c r="FJ91" s="315"/>
      <c r="FK91" s="315"/>
      <c r="FL91" s="315"/>
      <c r="FM91" s="315"/>
      <c r="FN91" s="315"/>
      <c r="FO91" s="315"/>
      <c r="FP91" s="315"/>
      <c r="FQ91" s="315"/>
      <c r="FR91" s="315"/>
      <c r="FS91" s="315"/>
      <c r="FT91" s="315"/>
      <c r="FU91" s="315"/>
      <c r="FV91" s="315"/>
      <c r="FW91" s="315"/>
      <c r="FX91" s="315"/>
      <c r="FY91" s="315"/>
      <c r="FZ91" s="315"/>
      <c r="GA91" s="315"/>
      <c r="GB91" s="315"/>
      <c r="GC91" s="315"/>
      <c r="GD91" s="315"/>
      <c r="GE91" s="315"/>
      <c r="GF91" s="315"/>
      <c r="GG91" s="315"/>
      <c r="GH91" s="315"/>
      <c r="GI91" s="315"/>
      <c r="GJ91" s="315"/>
      <c r="GK91" s="315"/>
      <c r="GL91" s="315"/>
      <c r="GM91" s="315"/>
      <c r="GN91" s="315"/>
      <c r="GO91" s="315"/>
      <c r="GP91" s="315"/>
      <c r="GQ91" s="315"/>
      <c r="GR91" s="315"/>
      <c r="GS91" s="315"/>
      <c r="GT91" s="315"/>
      <c r="GU91" s="315"/>
      <c r="GV91" s="315"/>
      <c r="GW91" s="315"/>
      <c r="GX91" s="315"/>
      <c r="GY91" s="315"/>
      <c r="GZ91" s="315"/>
      <c r="HA91" s="315"/>
      <c r="HB91" s="315"/>
      <c r="HC91" s="315"/>
      <c r="HD91" s="315"/>
      <c r="HE91" s="315"/>
      <c r="HF91" s="315"/>
      <c r="HG91" s="315"/>
      <c r="HH91" s="315"/>
      <c r="HI91" s="315"/>
    </row>
    <row r="92" spans="1:217" ht="110.1" customHeight="1" thickBot="1" x14ac:dyDescent="0.25">
      <c r="A92" s="313"/>
      <c r="B92" s="683"/>
      <c r="C92" s="654"/>
      <c r="D92" s="140" t="s">
        <v>267</v>
      </c>
      <c r="E92" s="141" t="s">
        <v>268</v>
      </c>
      <c r="F92" s="142" t="s">
        <v>269</v>
      </c>
      <c r="G92" s="142" t="s">
        <v>387</v>
      </c>
      <c r="H92" s="142" t="s">
        <v>388</v>
      </c>
      <c r="I92" s="302" t="s">
        <v>272</v>
      </c>
      <c r="J92" s="142" t="s">
        <v>288</v>
      </c>
      <c r="K92" s="142" t="s">
        <v>396</v>
      </c>
      <c r="L92" s="142" t="s">
        <v>397</v>
      </c>
      <c r="M92" s="142" t="s">
        <v>391</v>
      </c>
      <c r="N92" s="142" t="s">
        <v>398</v>
      </c>
      <c r="O92" s="142" t="s">
        <v>277</v>
      </c>
      <c r="P92" s="170">
        <v>2</v>
      </c>
      <c r="Q92" s="143">
        <v>2</v>
      </c>
      <c r="R92" s="170">
        <f t="shared" si="36"/>
        <v>4</v>
      </c>
      <c r="S92" s="171" t="str">
        <f t="shared" si="37"/>
        <v>Bajo</v>
      </c>
      <c r="T92" s="144">
        <v>100</v>
      </c>
      <c r="U92" s="170">
        <f t="shared" si="23"/>
        <v>400</v>
      </c>
      <c r="V92" s="170" t="str">
        <f t="shared" si="35"/>
        <v>II</v>
      </c>
      <c r="W92" s="176" t="str">
        <f t="shared" si="29"/>
        <v>No Aceptable o Aceptable con Control Especifico</v>
      </c>
      <c r="X92" s="142"/>
      <c r="Y92" s="142"/>
      <c r="Z92" s="142"/>
      <c r="AA92" s="142" t="s">
        <v>399</v>
      </c>
      <c r="AB92" s="142" t="s">
        <v>400</v>
      </c>
      <c r="AC92" s="142" t="s">
        <v>277</v>
      </c>
      <c r="AD92" s="142" t="s">
        <v>277</v>
      </c>
      <c r="AE92" s="142" t="s">
        <v>393</v>
      </c>
      <c r="AF92" s="142" t="s">
        <v>394</v>
      </c>
      <c r="AG92" s="142" t="s">
        <v>277</v>
      </c>
      <c r="AH92" s="145"/>
      <c r="AI92" s="170"/>
      <c r="AJ92" s="143"/>
      <c r="AK92" s="146">
        <f t="shared" si="30"/>
        <v>0</v>
      </c>
      <c r="AL92" s="219">
        <f t="shared" si="31"/>
        <v>0</v>
      </c>
      <c r="AM92" s="147" t="str">
        <f t="shared" si="32"/>
        <v>IV</v>
      </c>
      <c r="AN92" s="176" t="str">
        <f t="shared" si="33"/>
        <v>Aceptable</v>
      </c>
      <c r="AO92" s="684"/>
      <c r="AP92" s="685"/>
      <c r="AQ92" s="315"/>
      <c r="AR92" s="315"/>
      <c r="AS92" s="315"/>
      <c r="AT92" s="315"/>
      <c r="AU92" s="315"/>
      <c r="AV92" s="315"/>
      <c r="AW92" s="315"/>
      <c r="AX92" s="315"/>
      <c r="AY92" s="315"/>
      <c r="AZ92" s="315"/>
      <c r="BA92" s="315"/>
      <c r="BB92" s="315"/>
      <c r="BC92" s="315"/>
      <c r="BD92" s="315"/>
      <c r="BE92" s="315"/>
      <c r="BF92" s="315"/>
      <c r="BG92" s="315"/>
      <c r="BH92" s="315"/>
      <c r="BI92" s="315"/>
      <c r="BJ92" s="315"/>
      <c r="BK92" s="315"/>
      <c r="BL92" s="315"/>
      <c r="BM92" s="315"/>
      <c r="BN92" s="315"/>
      <c r="BO92" s="315"/>
      <c r="BP92" s="315"/>
      <c r="BQ92" s="315"/>
      <c r="BR92" s="315"/>
      <c r="BS92" s="315"/>
      <c r="BT92" s="315"/>
      <c r="BU92" s="315"/>
      <c r="BV92" s="315"/>
      <c r="BW92" s="315"/>
      <c r="BX92" s="315"/>
      <c r="BY92" s="315"/>
      <c r="BZ92" s="315"/>
      <c r="CA92" s="315"/>
      <c r="CB92" s="315"/>
      <c r="CC92" s="315"/>
      <c r="CD92" s="315"/>
      <c r="CE92" s="315"/>
      <c r="CF92" s="315"/>
      <c r="CG92" s="315"/>
      <c r="CH92" s="315"/>
      <c r="CI92" s="315"/>
      <c r="CJ92" s="315"/>
      <c r="CK92" s="315"/>
      <c r="CL92" s="315"/>
      <c r="CM92" s="315"/>
      <c r="CN92" s="315"/>
      <c r="CO92" s="315"/>
      <c r="CP92" s="315"/>
      <c r="CQ92" s="315"/>
      <c r="CR92" s="315"/>
      <c r="CS92" s="315"/>
      <c r="CT92" s="315"/>
      <c r="CU92" s="315"/>
      <c r="CV92" s="315"/>
      <c r="CW92" s="315"/>
      <c r="CX92" s="315"/>
      <c r="CY92" s="315"/>
      <c r="CZ92" s="315"/>
      <c r="DA92" s="315"/>
      <c r="DB92" s="315"/>
      <c r="DC92" s="315"/>
      <c r="DD92" s="315"/>
      <c r="DE92" s="315"/>
      <c r="DF92" s="315"/>
      <c r="DG92" s="315"/>
      <c r="DH92" s="315"/>
      <c r="DI92" s="315"/>
      <c r="DJ92" s="315"/>
      <c r="DK92" s="315"/>
      <c r="DL92" s="315"/>
      <c r="DM92" s="315"/>
      <c r="DN92" s="315"/>
      <c r="DO92" s="315"/>
      <c r="DP92" s="315"/>
      <c r="DQ92" s="315"/>
      <c r="DR92" s="315"/>
      <c r="DS92" s="315"/>
      <c r="DT92" s="315"/>
      <c r="DU92" s="315"/>
      <c r="DV92" s="315"/>
      <c r="DW92" s="315"/>
      <c r="DX92" s="315"/>
      <c r="DY92" s="315"/>
      <c r="DZ92" s="315"/>
      <c r="EA92" s="315"/>
      <c r="EB92" s="315"/>
      <c r="EC92" s="315"/>
      <c r="ED92" s="315"/>
      <c r="EE92" s="315"/>
      <c r="EF92" s="315"/>
      <c r="EG92" s="315"/>
      <c r="EH92" s="315"/>
      <c r="EI92" s="315"/>
      <c r="EJ92" s="315"/>
      <c r="EK92" s="315"/>
      <c r="EL92" s="315"/>
      <c r="EM92" s="315"/>
      <c r="EN92" s="315"/>
      <c r="EO92" s="315"/>
      <c r="EP92" s="315"/>
      <c r="EQ92" s="315"/>
      <c r="ER92" s="315"/>
      <c r="ES92" s="315"/>
      <c r="ET92" s="315"/>
      <c r="EU92" s="315"/>
      <c r="EV92" s="315"/>
      <c r="EW92" s="315"/>
      <c r="EX92" s="315"/>
      <c r="EY92" s="315"/>
      <c r="EZ92" s="315"/>
      <c r="FA92" s="315"/>
      <c r="FB92" s="315"/>
      <c r="FC92" s="315"/>
      <c r="FD92" s="315"/>
      <c r="FE92" s="315"/>
      <c r="FF92" s="315"/>
      <c r="FG92" s="315"/>
      <c r="FH92" s="315"/>
      <c r="FI92" s="315"/>
      <c r="FJ92" s="315"/>
      <c r="FK92" s="315"/>
      <c r="FL92" s="315"/>
      <c r="FM92" s="315"/>
      <c r="FN92" s="315"/>
      <c r="FO92" s="315"/>
      <c r="FP92" s="315"/>
      <c r="FQ92" s="315"/>
      <c r="FR92" s="315"/>
      <c r="FS92" s="315"/>
      <c r="FT92" s="315"/>
      <c r="FU92" s="315"/>
      <c r="FV92" s="315"/>
      <c r="FW92" s="315"/>
      <c r="FX92" s="315"/>
      <c r="FY92" s="315"/>
      <c r="FZ92" s="315"/>
      <c r="GA92" s="315"/>
      <c r="GB92" s="315"/>
      <c r="GC92" s="315"/>
      <c r="GD92" s="315"/>
      <c r="GE92" s="315"/>
      <c r="GF92" s="315"/>
      <c r="GG92" s="315"/>
      <c r="GH92" s="315"/>
      <c r="GI92" s="315"/>
      <c r="GJ92" s="315"/>
      <c r="GK92" s="315"/>
      <c r="GL92" s="315"/>
      <c r="GM92" s="315"/>
      <c r="GN92" s="315"/>
      <c r="GO92" s="315"/>
      <c r="GP92" s="315"/>
      <c r="GQ92" s="315"/>
      <c r="GR92" s="315"/>
      <c r="GS92" s="315"/>
      <c r="GT92" s="315"/>
      <c r="GU92" s="315"/>
      <c r="GV92" s="315"/>
      <c r="GW92" s="315"/>
      <c r="GX92" s="315"/>
      <c r="GY92" s="315"/>
      <c r="GZ92" s="315"/>
      <c r="HA92" s="315"/>
      <c r="HB92" s="315"/>
      <c r="HC92" s="315"/>
      <c r="HD92" s="315"/>
      <c r="HE92" s="315"/>
      <c r="HF92" s="315"/>
      <c r="HG92" s="315"/>
      <c r="HH92" s="315"/>
      <c r="HI92" s="315"/>
    </row>
    <row r="93" spans="1:217" ht="110.1" customHeight="1" thickBot="1" x14ac:dyDescent="0.25">
      <c r="A93" s="313"/>
      <c r="B93" s="683"/>
      <c r="C93" s="654"/>
      <c r="D93" s="140" t="s">
        <v>267</v>
      </c>
      <c r="E93" s="141" t="s">
        <v>268</v>
      </c>
      <c r="F93" s="142" t="s">
        <v>269</v>
      </c>
      <c r="G93" s="142" t="s">
        <v>401</v>
      </c>
      <c r="H93" s="142" t="s">
        <v>402</v>
      </c>
      <c r="I93" s="302" t="s">
        <v>272</v>
      </c>
      <c r="J93" s="142" t="s">
        <v>273</v>
      </c>
      <c r="K93" s="142" t="s">
        <v>403</v>
      </c>
      <c r="L93" s="142" t="s">
        <v>404</v>
      </c>
      <c r="M93" s="142" t="s">
        <v>405</v>
      </c>
      <c r="N93" s="142" t="s">
        <v>277</v>
      </c>
      <c r="O93" s="142" t="s">
        <v>277</v>
      </c>
      <c r="P93" s="170">
        <v>2</v>
      </c>
      <c r="Q93" s="143">
        <v>3</v>
      </c>
      <c r="R93" s="170">
        <f t="shared" si="36"/>
        <v>6</v>
      </c>
      <c r="S93" s="171" t="str">
        <f t="shared" si="37"/>
        <v>Medio</v>
      </c>
      <c r="T93" s="144">
        <v>10</v>
      </c>
      <c r="U93" s="170">
        <f t="shared" si="23"/>
        <v>60</v>
      </c>
      <c r="V93" s="170" t="str">
        <f t="shared" si="35"/>
        <v>III</v>
      </c>
      <c r="W93" s="176" t="str">
        <f t="shared" si="29"/>
        <v>Mejorable</v>
      </c>
      <c r="X93" s="142"/>
      <c r="Y93" s="142"/>
      <c r="Z93" s="142"/>
      <c r="AA93" s="142" t="s">
        <v>406</v>
      </c>
      <c r="AB93" s="142" t="s">
        <v>407</v>
      </c>
      <c r="AC93" s="142" t="s">
        <v>277</v>
      </c>
      <c r="AD93" s="142" t="s">
        <v>277</v>
      </c>
      <c r="AE93" s="142" t="s">
        <v>408</v>
      </c>
      <c r="AF93" s="142" t="s">
        <v>409</v>
      </c>
      <c r="AG93" s="142" t="s">
        <v>277</v>
      </c>
      <c r="AH93" s="145"/>
      <c r="AI93" s="170"/>
      <c r="AJ93" s="143"/>
      <c r="AK93" s="146">
        <f t="shared" si="30"/>
        <v>0</v>
      </c>
      <c r="AL93" s="219">
        <f t="shared" si="31"/>
        <v>0</v>
      </c>
      <c r="AM93" s="147" t="str">
        <f t="shared" si="32"/>
        <v>IV</v>
      </c>
      <c r="AN93" s="176" t="str">
        <f t="shared" si="33"/>
        <v>Aceptable</v>
      </c>
      <c r="AO93" s="684"/>
      <c r="AP93" s="685"/>
      <c r="AQ93" s="315"/>
      <c r="AR93" s="315"/>
      <c r="AS93" s="315"/>
      <c r="AT93" s="315"/>
      <c r="AU93" s="315"/>
      <c r="AV93" s="315"/>
      <c r="AW93" s="315"/>
      <c r="AX93" s="315"/>
      <c r="AY93" s="315"/>
      <c r="AZ93" s="315"/>
      <c r="BA93" s="315"/>
      <c r="BB93" s="315"/>
      <c r="BC93" s="315"/>
      <c r="BD93" s="315"/>
      <c r="BE93" s="315"/>
      <c r="BF93" s="315"/>
      <c r="BG93" s="315"/>
      <c r="BH93" s="315"/>
      <c r="BI93" s="315"/>
      <c r="BJ93" s="315"/>
      <c r="BK93" s="315"/>
      <c r="BL93" s="315"/>
      <c r="BM93" s="315"/>
      <c r="BN93" s="315"/>
      <c r="BO93" s="315"/>
      <c r="BP93" s="315"/>
      <c r="BQ93" s="315"/>
      <c r="BR93" s="315"/>
      <c r="BS93" s="315"/>
      <c r="BT93" s="315"/>
      <c r="BU93" s="315"/>
      <c r="BV93" s="315"/>
      <c r="BW93" s="315"/>
      <c r="BX93" s="315"/>
      <c r="BY93" s="315"/>
      <c r="BZ93" s="315"/>
      <c r="CA93" s="315"/>
      <c r="CB93" s="315"/>
      <c r="CC93" s="315"/>
      <c r="CD93" s="315"/>
      <c r="CE93" s="315"/>
      <c r="CF93" s="315"/>
      <c r="CG93" s="315"/>
      <c r="CH93" s="315"/>
      <c r="CI93" s="315"/>
      <c r="CJ93" s="315"/>
      <c r="CK93" s="315"/>
      <c r="CL93" s="315"/>
      <c r="CM93" s="315"/>
      <c r="CN93" s="315"/>
      <c r="CO93" s="315"/>
      <c r="CP93" s="315"/>
      <c r="CQ93" s="315"/>
      <c r="CR93" s="315"/>
      <c r="CS93" s="315"/>
      <c r="CT93" s="315"/>
      <c r="CU93" s="315"/>
      <c r="CV93" s="315"/>
      <c r="CW93" s="315"/>
      <c r="CX93" s="315"/>
      <c r="CY93" s="315"/>
      <c r="CZ93" s="315"/>
      <c r="DA93" s="315"/>
      <c r="DB93" s="315"/>
      <c r="DC93" s="315"/>
      <c r="DD93" s="315"/>
      <c r="DE93" s="315"/>
      <c r="DF93" s="315"/>
      <c r="DG93" s="315"/>
      <c r="DH93" s="315"/>
      <c r="DI93" s="315"/>
      <c r="DJ93" s="315"/>
      <c r="DK93" s="315"/>
      <c r="DL93" s="315"/>
      <c r="DM93" s="315"/>
      <c r="DN93" s="315"/>
      <c r="DO93" s="315"/>
      <c r="DP93" s="315"/>
      <c r="DQ93" s="315"/>
      <c r="DR93" s="315"/>
      <c r="DS93" s="315"/>
      <c r="DT93" s="315"/>
      <c r="DU93" s="315"/>
      <c r="DV93" s="315"/>
      <c r="DW93" s="315"/>
      <c r="DX93" s="315"/>
      <c r="DY93" s="315"/>
      <c r="DZ93" s="315"/>
      <c r="EA93" s="315"/>
      <c r="EB93" s="315"/>
      <c r="EC93" s="315"/>
      <c r="ED93" s="315"/>
      <c r="EE93" s="315"/>
      <c r="EF93" s="315"/>
      <c r="EG93" s="315"/>
      <c r="EH93" s="315"/>
      <c r="EI93" s="315"/>
      <c r="EJ93" s="315"/>
      <c r="EK93" s="315"/>
      <c r="EL93" s="315"/>
      <c r="EM93" s="315"/>
      <c r="EN93" s="315"/>
      <c r="EO93" s="315"/>
      <c r="EP93" s="315"/>
      <c r="EQ93" s="315"/>
      <c r="ER93" s="315"/>
      <c r="ES93" s="315"/>
      <c r="ET93" s="315"/>
      <c r="EU93" s="315"/>
      <c r="EV93" s="315"/>
      <c r="EW93" s="315"/>
      <c r="EX93" s="315"/>
      <c r="EY93" s="315"/>
      <c r="EZ93" s="315"/>
      <c r="FA93" s="315"/>
      <c r="FB93" s="315"/>
      <c r="FC93" s="315"/>
      <c r="FD93" s="315"/>
      <c r="FE93" s="315"/>
      <c r="FF93" s="315"/>
      <c r="FG93" s="315"/>
      <c r="FH93" s="315"/>
      <c r="FI93" s="315"/>
      <c r="FJ93" s="315"/>
      <c r="FK93" s="315"/>
      <c r="FL93" s="315"/>
      <c r="FM93" s="315"/>
      <c r="FN93" s="315"/>
      <c r="FO93" s="315"/>
      <c r="FP93" s="315"/>
      <c r="FQ93" s="315"/>
      <c r="FR93" s="315"/>
      <c r="FS93" s="315"/>
      <c r="FT93" s="315"/>
      <c r="FU93" s="315"/>
      <c r="FV93" s="315"/>
      <c r="FW93" s="315"/>
      <c r="FX93" s="315"/>
      <c r="FY93" s="315"/>
      <c r="FZ93" s="315"/>
      <c r="GA93" s="315"/>
      <c r="GB93" s="315"/>
      <c r="GC93" s="315"/>
      <c r="GD93" s="315"/>
      <c r="GE93" s="315"/>
      <c r="GF93" s="315"/>
      <c r="GG93" s="315"/>
      <c r="GH93" s="315"/>
      <c r="GI93" s="315"/>
      <c r="GJ93" s="315"/>
      <c r="GK93" s="315"/>
      <c r="GL93" s="315"/>
      <c r="GM93" s="315"/>
      <c r="GN93" s="315"/>
      <c r="GO93" s="315"/>
      <c r="GP93" s="315"/>
      <c r="GQ93" s="315"/>
      <c r="GR93" s="315"/>
      <c r="GS93" s="315"/>
      <c r="GT93" s="315"/>
      <c r="GU93" s="315"/>
      <c r="GV93" s="315"/>
      <c r="GW93" s="315"/>
      <c r="GX93" s="315"/>
      <c r="GY93" s="315"/>
      <c r="GZ93" s="315"/>
      <c r="HA93" s="315"/>
      <c r="HB93" s="315"/>
      <c r="HC93" s="315"/>
      <c r="HD93" s="315"/>
      <c r="HE93" s="315"/>
      <c r="HF93" s="315"/>
      <c r="HG93" s="315"/>
      <c r="HH93" s="315"/>
      <c r="HI93" s="315"/>
    </row>
    <row r="94" spans="1:217" ht="110.1" customHeight="1" thickBot="1" x14ac:dyDescent="0.25">
      <c r="A94" s="313"/>
      <c r="B94" s="683"/>
      <c r="C94" s="654"/>
      <c r="D94" s="140" t="s">
        <v>267</v>
      </c>
      <c r="E94" s="141" t="s">
        <v>268</v>
      </c>
      <c r="F94" s="142" t="s">
        <v>269</v>
      </c>
      <c r="G94" s="142" t="s">
        <v>401</v>
      </c>
      <c r="H94" s="142" t="s">
        <v>410</v>
      </c>
      <c r="I94" s="302" t="s">
        <v>272</v>
      </c>
      <c r="J94" s="142" t="s">
        <v>273</v>
      </c>
      <c r="K94" s="142" t="s">
        <v>411</v>
      </c>
      <c r="L94" s="142" t="s">
        <v>412</v>
      </c>
      <c r="M94" s="142" t="s">
        <v>413</v>
      </c>
      <c r="N94" s="142" t="s">
        <v>414</v>
      </c>
      <c r="O94" s="142" t="s">
        <v>277</v>
      </c>
      <c r="P94" s="170">
        <v>1</v>
      </c>
      <c r="Q94" s="143">
        <v>2</v>
      </c>
      <c r="R94" s="170">
        <f t="shared" si="36"/>
        <v>2</v>
      </c>
      <c r="S94" s="171" t="str">
        <f t="shared" si="37"/>
        <v>Bajo</v>
      </c>
      <c r="T94" s="144">
        <v>10</v>
      </c>
      <c r="U94" s="170">
        <f t="shared" si="23"/>
        <v>20</v>
      </c>
      <c r="V94" s="170" t="str">
        <f t="shared" si="35"/>
        <v>IV</v>
      </c>
      <c r="W94" s="176" t="str">
        <f t="shared" si="29"/>
        <v>Aceptable</v>
      </c>
      <c r="X94" s="142"/>
      <c r="Y94" s="142"/>
      <c r="Z94" s="142"/>
      <c r="AA94" s="142" t="s">
        <v>415</v>
      </c>
      <c r="AB94" s="142" t="s">
        <v>416</v>
      </c>
      <c r="AC94" s="142" t="s">
        <v>277</v>
      </c>
      <c r="AD94" s="142" t="s">
        <v>277</v>
      </c>
      <c r="AE94" s="142" t="s">
        <v>417</v>
      </c>
      <c r="AF94" s="142" t="s">
        <v>277</v>
      </c>
      <c r="AG94" s="142" t="s">
        <v>277</v>
      </c>
      <c r="AH94" s="145"/>
      <c r="AI94" s="170"/>
      <c r="AJ94" s="143"/>
      <c r="AK94" s="146">
        <f t="shared" si="30"/>
        <v>0</v>
      </c>
      <c r="AL94" s="219">
        <f t="shared" si="31"/>
        <v>0</v>
      </c>
      <c r="AM94" s="147" t="str">
        <f t="shared" si="32"/>
        <v>IV</v>
      </c>
      <c r="AN94" s="176" t="str">
        <f t="shared" si="33"/>
        <v>Aceptable</v>
      </c>
      <c r="AO94" s="684"/>
      <c r="AP94" s="685"/>
      <c r="AQ94" s="315"/>
      <c r="AR94" s="315"/>
      <c r="AS94" s="315"/>
      <c r="AT94" s="315"/>
      <c r="AU94" s="315"/>
      <c r="AV94" s="315"/>
      <c r="AW94" s="315"/>
      <c r="AX94" s="315"/>
      <c r="AY94" s="315"/>
      <c r="AZ94" s="315"/>
      <c r="BA94" s="315"/>
      <c r="BB94" s="315"/>
      <c r="BC94" s="315"/>
      <c r="BD94" s="315"/>
      <c r="BE94" s="315"/>
      <c r="BF94" s="315"/>
      <c r="BG94" s="315"/>
      <c r="BH94" s="315"/>
      <c r="BI94" s="315"/>
      <c r="BJ94" s="315"/>
      <c r="BK94" s="315"/>
      <c r="BL94" s="315"/>
      <c r="BM94" s="315"/>
      <c r="BN94" s="315"/>
      <c r="BO94" s="315"/>
      <c r="BP94" s="315"/>
      <c r="BQ94" s="315"/>
      <c r="BR94" s="315"/>
      <c r="BS94" s="315"/>
      <c r="BT94" s="315"/>
      <c r="BU94" s="315"/>
      <c r="BV94" s="315"/>
      <c r="BW94" s="315"/>
      <c r="BX94" s="315"/>
      <c r="BY94" s="315"/>
      <c r="BZ94" s="315"/>
      <c r="CA94" s="315"/>
      <c r="CB94" s="315"/>
      <c r="CC94" s="315"/>
      <c r="CD94" s="315"/>
      <c r="CE94" s="315"/>
      <c r="CF94" s="315"/>
      <c r="CG94" s="315"/>
      <c r="CH94" s="315"/>
      <c r="CI94" s="315"/>
      <c r="CJ94" s="315"/>
      <c r="CK94" s="315"/>
      <c r="CL94" s="315"/>
      <c r="CM94" s="315"/>
      <c r="CN94" s="315"/>
      <c r="CO94" s="315"/>
      <c r="CP94" s="315"/>
      <c r="CQ94" s="315"/>
      <c r="CR94" s="315"/>
      <c r="CS94" s="315"/>
      <c r="CT94" s="315"/>
      <c r="CU94" s="315"/>
      <c r="CV94" s="315"/>
      <c r="CW94" s="315"/>
      <c r="CX94" s="315"/>
      <c r="CY94" s="315"/>
      <c r="CZ94" s="315"/>
      <c r="DA94" s="315"/>
      <c r="DB94" s="315"/>
      <c r="DC94" s="315"/>
      <c r="DD94" s="315"/>
      <c r="DE94" s="315"/>
      <c r="DF94" s="315"/>
      <c r="DG94" s="315"/>
      <c r="DH94" s="315"/>
      <c r="DI94" s="315"/>
      <c r="DJ94" s="315"/>
      <c r="DK94" s="315"/>
      <c r="DL94" s="315"/>
      <c r="DM94" s="315"/>
      <c r="DN94" s="315"/>
      <c r="DO94" s="315"/>
      <c r="DP94" s="315"/>
      <c r="DQ94" s="315"/>
      <c r="DR94" s="315"/>
      <c r="DS94" s="315"/>
      <c r="DT94" s="315"/>
      <c r="DU94" s="315"/>
      <c r="DV94" s="315"/>
      <c r="DW94" s="315"/>
      <c r="DX94" s="315"/>
      <c r="DY94" s="315"/>
      <c r="DZ94" s="315"/>
      <c r="EA94" s="315"/>
      <c r="EB94" s="315"/>
      <c r="EC94" s="315"/>
      <c r="ED94" s="315"/>
      <c r="EE94" s="315"/>
      <c r="EF94" s="315"/>
      <c r="EG94" s="315"/>
      <c r="EH94" s="315"/>
      <c r="EI94" s="315"/>
      <c r="EJ94" s="315"/>
      <c r="EK94" s="315"/>
      <c r="EL94" s="315"/>
      <c r="EM94" s="315"/>
      <c r="EN94" s="315"/>
      <c r="EO94" s="315"/>
      <c r="EP94" s="315"/>
      <c r="EQ94" s="315"/>
      <c r="ER94" s="315"/>
      <c r="ES94" s="315"/>
      <c r="ET94" s="315"/>
      <c r="EU94" s="315"/>
      <c r="EV94" s="315"/>
      <c r="EW94" s="315"/>
      <c r="EX94" s="315"/>
      <c r="EY94" s="315"/>
      <c r="EZ94" s="315"/>
      <c r="FA94" s="315"/>
      <c r="FB94" s="315"/>
      <c r="FC94" s="315"/>
      <c r="FD94" s="315"/>
      <c r="FE94" s="315"/>
      <c r="FF94" s="315"/>
      <c r="FG94" s="315"/>
      <c r="FH94" s="315"/>
      <c r="FI94" s="315"/>
      <c r="FJ94" s="315"/>
      <c r="FK94" s="315"/>
      <c r="FL94" s="315"/>
      <c r="FM94" s="315"/>
      <c r="FN94" s="315"/>
      <c r="FO94" s="315"/>
      <c r="FP94" s="315"/>
      <c r="FQ94" s="315"/>
      <c r="FR94" s="315"/>
      <c r="FS94" s="315"/>
      <c r="FT94" s="315"/>
      <c r="FU94" s="315"/>
      <c r="FV94" s="315"/>
      <c r="FW94" s="315"/>
      <c r="FX94" s="315"/>
      <c r="FY94" s="315"/>
      <c r="FZ94" s="315"/>
      <c r="GA94" s="315"/>
      <c r="GB94" s="315"/>
      <c r="GC94" s="315"/>
      <c r="GD94" s="315"/>
      <c r="GE94" s="315"/>
      <c r="GF94" s="315"/>
      <c r="GG94" s="315"/>
      <c r="GH94" s="315"/>
      <c r="GI94" s="315"/>
      <c r="GJ94" s="315"/>
      <c r="GK94" s="315"/>
      <c r="GL94" s="315"/>
      <c r="GM94" s="315"/>
      <c r="GN94" s="315"/>
      <c r="GO94" s="315"/>
      <c r="GP94" s="315"/>
      <c r="GQ94" s="315"/>
      <c r="GR94" s="315"/>
      <c r="GS94" s="315"/>
      <c r="GT94" s="315"/>
      <c r="GU94" s="315"/>
      <c r="GV94" s="315"/>
      <c r="GW94" s="315"/>
      <c r="GX94" s="315"/>
      <c r="GY94" s="315"/>
      <c r="GZ94" s="315"/>
      <c r="HA94" s="315"/>
      <c r="HB94" s="315"/>
      <c r="HC94" s="315"/>
      <c r="HD94" s="315"/>
      <c r="HE94" s="315"/>
      <c r="HF94" s="315"/>
      <c r="HG94" s="315"/>
      <c r="HH94" s="315"/>
      <c r="HI94" s="315"/>
    </row>
    <row r="95" spans="1:217" ht="110.1" customHeight="1" thickBot="1" x14ac:dyDescent="0.25">
      <c r="A95" s="313"/>
      <c r="B95" s="683"/>
      <c r="C95" s="654"/>
      <c r="D95" s="140" t="s">
        <v>267</v>
      </c>
      <c r="E95" s="141" t="s">
        <v>268</v>
      </c>
      <c r="F95" s="142" t="s">
        <v>269</v>
      </c>
      <c r="G95" s="142" t="s">
        <v>401</v>
      </c>
      <c r="H95" s="142" t="s">
        <v>418</v>
      </c>
      <c r="I95" s="302" t="s">
        <v>272</v>
      </c>
      <c r="J95" s="142" t="s">
        <v>419</v>
      </c>
      <c r="K95" s="142" t="s">
        <v>420</v>
      </c>
      <c r="L95" s="142" t="s">
        <v>421</v>
      </c>
      <c r="M95" s="142" t="s">
        <v>277</v>
      </c>
      <c r="N95" s="142" t="s">
        <v>277</v>
      </c>
      <c r="O95" s="142" t="s">
        <v>422</v>
      </c>
      <c r="P95" s="170">
        <v>2</v>
      </c>
      <c r="Q95" s="143">
        <v>2</v>
      </c>
      <c r="R95" s="170">
        <f t="shared" si="36"/>
        <v>4</v>
      </c>
      <c r="S95" s="171" t="str">
        <f t="shared" si="37"/>
        <v>Bajo</v>
      </c>
      <c r="T95" s="144">
        <v>25</v>
      </c>
      <c r="U95" s="170">
        <f t="shared" si="23"/>
        <v>100</v>
      </c>
      <c r="V95" s="170" t="str">
        <f t="shared" si="35"/>
        <v>III</v>
      </c>
      <c r="W95" s="176" t="str">
        <f t="shared" si="29"/>
        <v>Mejorable</v>
      </c>
      <c r="X95" s="142"/>
      <c r="Y95" s="142"/>
      <c r="Z95" s="142"/>
      <c r="AA95" s="142" t="s">
        <v>423</v>
      </c>
      <c r="AB95" s="142" t="s">
        <v>424</v>
      </c>
      <c r="AC95" s="142" t="s">
        <v>277</v>
      </c>
      <c r="AD95" s="142" t="s">
        <v>277</v>
      </c>
      <c r="AE95" s="142" t="s">
        <v>277</v>
      </c>
      <c r="AF95" s="142" t="s">
        <v>425</v>
      </c>
      <c r="AG95" s="142" t="s">
        <v>277</v>
      </c>
      <c r="AH95" s="145"/>
      <c r="AI95" s="170"/>
      <c r="AJ95" s="143"/>
      <c r="AK95" s="146">
        <f t="shared" si="30"/>
        <v>0</v>
      </c>
      <c r="AL95" s="219">
        <f t="shared" si="31"/>
        <v>0</v>
      </c>
      <c r="AM95" s="147" t="str">
        <f t="shared" si="32"/>
        <v>IV</v>
      </c>
      <c r="AN95" s="176" t="str">
        <f t="shared" si="33"/>
        <v>Aceptable</v>
      </c>
      <c r="AO95" s="684"/>
      <c r="AP95" s="685"/>
      <c r="AQ95" s="315"/>
      <c r="AR95" s="315"/>
      <c r="AS95" s="315"/>
      <c r="AT95" s="315"/>
      <c r="AU95" s="315"/>
      <c r="AV95" s="315"/>
      <c r="AW95" s="315"/>
      <c r="AX95" s="315"/>
      <c r="AY95" s="315"/>
      <c r="AZ95" s="315"/>
      <c r="BA95" s="315"/>
      <c r="BB95" s="315"/>
      <c r="BC95" s="315"/>
      <c r="BD95" s="315"/>
      <c r="BE95" s="315"/>
      <c r="BF95" s="315"/>
      <c r="BG95" s="315"/>
      <c r="BH95" s="315"/>
      <c r="BI95" s="315"/>
      <c r="BJ95" s="315"/>
      <c r="BK95" s="315"/>
      <c r="BL95" s="315"/>
      <c r="BM95" s="315"/>
      <c r="BN95" s="315"/>
      <c r="BO95" s="315"/>
      <c r="BP95" s="315"/>
      <c r="BQ95" s="315"/>
      <c r="BR95" s="315"/>
      <c r="BS95" s="315"/>
      <c r="BT95" s="315"/>
      <c r="BU95" s="315"/>
      <c r="BV95" s="315"/>
      <c r="BW95" s="315"/>
      <c r="BX95" s="315"/>
      <c r="BY95" s="315"/>
      <c r="BZ95" s="315"/>
      <c r="CA95" s="315"/>
      <c r="CB95" s="315"/>
      <c r="CC95" s="315"/>
      <c r="CD95" s="315"/>
      <c r="CE95" s="315"/>
      <c r="CF95" s="315"/>
      <c r="CG95" s="315"/>
      <c r="CH95" s="315"/>
      <c r="CI95" s="315"/>
      <c r="CJ95" s="315"/>
      <c r="CK95" s="315"/>
      <c r="CL95" s="315"/>
      <c r="CM95" s="315"/>
      <c r="CN95" s="315"/>
      <c r="CO95" s="315"/>
      <c r="CP95" s="315"/>
      <c r="CQ95" s="315"/>
      <c r="CR95" s="315"/>
      <c r="CS95" s="315"/>
      <c r="CT95" s="315"/>
      <c r="CU95" s="315"/>
      <c r="CV95" s="315"/>
      <c r="CW95" s="315"/>
      <c r="CX95" s="315"/>
      <c r="CY95" s="315"/>
      <c r="CZ95" s="315"/>
      <c r="DA95" s="315"/>
      <c r="DB95" s="315"/>
      <c r="DC95" s="315"/>
      <c r="DD95" s="315"/>
      <c r="DE95" s="315"/>
      <c r="DF95" s="315"/>
      <c r="DG95" s="315"/>
      <c r="DH95" s="315"/>
      <c r="DI95" s="315"/>
      <c r="DJ95" s="315"/>
      <c r="DK95" s="315"/>
      <c r="DL95" s="315"/>
      <c r="DM95" s="315"/>
      <c r="DN95" s="315"/>
      <c r="DO95" s="315"/>
      <c r="DP95" s="315"/>
      <c r="DQ95" s="315"/>
      <c r="DR95" s="315"/>
      <c r="DS95" s="315"/>
      <c r="DT95" s="315"/>
      <c r="DU95" s="315"/>
      <c r="DV95" s="315"/>
      <c r="DW95" s="315"/>
      <c r="DX95" s="315"/>
      <c r="DY95" s="315"/>
      <c r="DZ95" s="315"/>
      <c r="EA95" s="315"/>
      <c r="EB95" s="315"/>
      <c r="EC95" s="315"/>
      <c r="ED95" s="315"/>
      <c r="EE95" s="315"/>
      <c r="EF95" s="315"/>
      <c r="EG95" s="315"/>
      <c r="EH95" s="315"/>
      <c r="EI95" s="315"/>
      <c r="EJ95" s="315"/>
      <c r="EK95" s="315"/>
      <c r="EL95" s="315"/>
      <c r="EM95" s="315"/>
      <c r="EN95" s="315"/>
      <c r="EO95" s="315"/>
      <c r="EP95" s="315"/>
      <c r="EQ95" s="315"/>
      <c r="ER95" s="315"/>
      <c r="ES95" s="315"/>
      <c r="ET95" s="315"/>
      <c r="EU95" s="315"/>
      <c r="EV95" s="315"/>
      <c r="EW95" s="315"/>
      <c r="EX95" s="315"/>
      <c r="EY95" s="315"/>
      <c r="EZ95" s="315"/>
      <c r="FA95" s="315"/>
      <c r="FB95" s="315"/>
      <c r="FC95" s="315"/>
      <c r="FD95" s="315"/>
      <c r="FE95" s="315"/>
      <c r="FF95" s="315"/>
      <c r="FG95" s="315"/>
      <c r="FH95" s="315"/>
      <c r="FI95" s="315"/>
      <c r="FJ95" s="315"/>
      <c r="FK95" s="315"/>
      <c r="FL95" s="315"/>
      <c r="FM95" s="315"/>
      <c r="FN95" s="315"/>
      <c r="FO95" s="315"/>
      <c r="FP95" s="315"/>
      <c r="FQ95" s="315"/>
      <c r="FR95" s="315"/>
      <c r="FS95" s="315"/>
      <c r="FT95" s="315"/>
      <c r="FU95" s="315"/>
      <c r="FV95" s="315"/>
      <c r="FW95" s="315"/>
      <c r="FX95" s="315"/>
      <c r="FY95" s="315"/>
      <c r="FZ95" s="315"/>
      <c r="GA95" s="315"/>
      <c r="GB95" s="315"/>
      <c r="GC95" s="315"/>
      <c r="GD95" s="315"/>
      <c r="GE95" s="315"/>
      <c r="GF95" s="315"/>
      <c r="GG95" s="315"/>
      <c r="GH95" s="315"/>
      <c r="GI95" s="315"/>
      <c r="GJ95" s="315"/>
      <c r="GK95" s="315"/>
      <c r="GL95" s="315"/>
      <c r="GM95" s="315"/>
      <c r="GN95" s="315"/>
      <c r="GO95" s="315"/>
      <c r="GP95" s="315"/>
      <c r="GQ95" s="315"/>
      <c r="GR95" s="315"/>
      <c r="GS95" s="315"/>
      <c r="GT95" s="315"/>
      <c r="GU95" s="315"/>
      <c r="GV95" s="315"/>
      <c r="GW95" s="315"/>
      <c r="GX95" s="315"/>
      <c r="GY95" s="315"/>
      <c r="GZ95" s="315"/>
      <c r="HA95" s="315"/>
      <c r="HB95" s="315"/>
      <c r="HC95" s="315"/>
      <c r="HD95" s="315"/>
      <c r="HE95" s="315"/>
      <c r="HF95" s="315"/>
      <c r="HG95" s="315"/>
      <c r="HH95" s="315"/>
      <c r="HI95" s="315"/>
    </row>
    <row r="96" spans="1:217" ht="110.1" customHeight="1" thickBot="1" x14ac:dyDescent="0.25">
      <c r="A96" s="313"/>
      <c r="B96" s="683"/>
      <c r="C96" s="654"/>
      <c r="D96" s="140" t="s">
        <v>267</v>
      </c>
      <c r="E96" s="141" t="s">
        <v>268</v>
      </c>
      <c r="F96" s="142" t="s">
        <v>269</v>
      </c>
      <c r="G96" s="142" t="s">
        <v>401</v>
      </c>
      <c r="H96" s="142" t="s">
        <v>426</v>
      </c>
      <c r="I96" s="302" t="s">
        <v>272</v>
      </c>
      <c r="J96" s="142" t="s">
        <v>419</v>
      </c>
      <c r="K96" s="142" t="s">
        <v>36</v>
      </c>
      <c r="L96" s="142" t="s">
        <v>421</v>
      </c>
      <c r="M96" s="142" t="s">
        <v>277</v>
      </c>
      <c r="N96" s="142" t="s">
        <v>277</v>
      </c>
      <c r="O96" s="142" t="s">
        <v>422</v>
      </c>
      <c r="P96" s="170">
        <v>2</v>
      </c>
      <c r="Q96" s="143">
        <v>2</v>
      </c>
      <c r="R96" s="170">
        <f t="shared" si="36"/>
        <v>4</v>
      </c>
      <c r="S96" s="171" t="str">
        <f t="shared" si="37"/>
        <v>Bajo</v>
      </c>
      <c r="T96" s="144">
        <v>25</v>
      </c>
      <c r="U96" s="170">
        <f t="shared" si="23"/>
        <v>100</v>
      </c>
      <c r="V96" s="170" t="str">
        <f t="shared" si="35"/>
        <v>III</v>
      </c>
      <c r="W96" s="176" t="str">
        <f t="shared" si="29"/>
        <v>Mejorable</v>
      </c>
      <c r="X96" s="142"/>
      <c r="Y96" s="142"/>
      <c r="Z96" s="142"/>
      <c r="AA96" s="142" t="s">
        <v>427</v>
      </c>
      <c r="AB96" s="142" t="s">
        <v>424</v>
      </c>
      <c r="AC96" s="142" t="s">
        <v>277</v>
      </c>
      <c r="AD96" s="142" t="s">
        <v>277</v>
      </c>
      <c r="AE96" s="142" t="s">
        <v>277</v>
      </c>
      <c r="AF96" s="142" t="s">
        <v>425</v>
      </c>
      <c r="AG96" s="142" t="s">
        <v>277</v>
      </c>
      <c r="AH96" s="145"/>
      <c r="AI96" s="170"/>
      <c r="AJ96" s="143"/>
      <c r="AK96" s="146">
        <f t="shared" si="30"/>
        <v>0</v>
      </c>
      <c r="AL96" s="219">
        <f t="shared" si="31"/>
        <v>0</v>
      </c>
      <c r="AM96" s="147" t="str">
        <f t="shared" si="32"/>
        <v>IV</v>
      </c>
      <c r="AN96" s="176" t="str">
        <f t="shared" si="33"/>
        <v>Aceptable</v>
      </c>
      <c r="AO96" s="684"/>
      <c r="AP96" s="685"/>
      <c r="AQ96" s="315"/>
      <c r="AR96" s="315"/>
      <c r="AS96" s="315"/>
      <c r="AT96" s="315"/>
      <c r="AU96" s="315"/>
      <c r="AV96" s="315"/>
      <c r="AW96" s="315"/>
      <c r="AX96" s="315"/>
      <c r="AY96" s="315"/>
      <c r="AZ96" s="315"/>
      <c r="BA96" s="315"/>
      <c r="BB96" s="315"/>
      <c r="BC96" s="315"/>
      <c r="BD96" s="315"/>
      <c r="BE96" s="315"/>
      <c r="BF96" s="315"/>
      <c r="BG96" s="315"/>
      <c r="BH96" s="315"/>
      <c r="BI96" s="315"/>
      <c r="BJ96" s="315"/>
      <c r="BK96" s="315"/>
      <c r="BL96" s="315"/>
      <c r="BM96" s="315"/>
      <c r="BN96" s="315"/>
      <c r="BO96" s="315"/>
      <c r="BP96" s="315"/>
      <c r="BQ96" s="315"/>
      <c r="BR96" s="315"/>
      <c r="BS96" s="315"/>
      <c r="BT96" s="315"/>
      <c r="BU96" s="315"/>
      <c r="BV96" s="315"/>
      <c r="BW96" s="315"/>
      <c r="BX96" s="315"/>
      <c r="BY96" s="315"/>
      <c r="BZ96" s="315"/>
      <c r="CA96" s="315"/>
      <c r="CB96" s="315"/>
      <c r="CC96" s="315"/>
      <c r="CD96" s="315"/>
      <c r="CE96" s="315"/>
      <c r="CF96" s="315"/>
      <c r="CG96" s="315"/>
      <c r="CH96" s="315"/>
      <c r="CI96" s="315"/>
      <c r="CJ96" s="315"/>
      <c r="CK96" s="315"/>
      <c r="CL96" s="315"/>
      <c r="CM96" s="315"/>
      <c r="CN96" s="315"/>
      <c r="CO96" s="315"/>
      <c r="CP96" s="315"/>
      <c r="CQ96" s="315"/>
      <c r="CR96" s="315"/>
      <c r="CS96" s="315"/>
      <c r="CT96" s="315"/>
      <c r="CU96" s="315"/>
      <c r="CV96" s="315"/>
      <c r="CW96" s="315"/>
      <c r="CX96" s="315"/>
      <c r="CY96" s="315"/>
      <c r="CZ96" s="315"/>
      <c r="DA96" s="315"/>
      <c r="DB96" s="315"/>
      <c r="DC96" s="315"/>
      <c r="DD96" s="315"/>
      <c r="DE96" s="315"/>
      <c r="DF96" s="315"/>
      <c r="DG96" s="315"/>
      <c r="DH96" s="315"/>
      <c r="DI96" s="315"/>
      <c r="DJ96" s="315"/>
      <c r="DK96" s="315"/>
      <c r="DL96" s="315"/>
      <c r="DM96" s="315"/>
      <c r="DN96" s="315"/>
      <c r="DO96" s="315"/>
      <c r="DP96" s="315"/>
      <c r="DQ96" s="315"/>
      <c r="DR96" s="315"/>
      <c r="DS96" s="315"/>
      <c r="DT96" s="315"/>
      <c r="DU96" s="315"/>
      <c r="DV96" s="315"/>
      <c r="DW96" s="315"/>
      <c r="DX96" s="315"/>
      <c r="DY96" s="315"/>
      <c r="DZ96" s="315"/>
      <c r="EA96" s="315"/>
      <c r="EB96" s="315"/>
      <c r="EC96" s="315"/>
      <c r="ED96" s="315"/>
      <c r="EE96" s="315"/>
      <c r="EF96" s="315"/>
      <c r="EG96" s="315"/>
      <c r="EH96" s="315"/>
      <c r="EI96" s="315"/>
      <c r="EJ96" s="315"/>
      <c r="EK96" s="315"/>
      <c r="EL96" s="315"/>
      <c r="EM96" s="315"/>
      <c r="EN96" s="315"/>
      <c r="EO96" s="315"/>
      <c r="EP96" s="315"/>
      <c r="EQ96" s="315"/>
      <c r="ER96" s="315"/>
      <c r="ES96" s="315"/>
      <c r="ET96" s="315"/>
      <c r="EU96" s="315"/>
      <c r="EV96" s="315"/>
      <c r="EW96" s="315"/>
      <c r="EX96" s="315"/>
      <c r="EY96" s="315"/>
      <c r="EZ96" s="315"/>
      <c r="FA96" s="315"/>
      <c r="FB96" s="315"/>
      <c r="FC96" s="315"/>
      <c r="FD96" s="315"/>
      <c r="FE96" s="315"/>
      <c r="FF96" s="315"/>
      <c r="FG96" s="315"/>
      <c r="FH96" s="315"/>
      <c r="FI96" s="315"/>
      <c r="FJ96" s="315"/>
      <c r="FK96" s="315"/>
      <c r="FL96" s="315"/>
      <c r="FM96" s="315"/>
      <c r="FN96" s="315"/>
      <c r="FO96" s="315"/>
      <c r="FP96" s="315"/>
      <c r="FQ96" s="315"/>
      <c r="FR96" s="315"/>
      <c r="FS96" s="315"/>
      <c r="FT96" s="315"/>
      <c r="FU96" s="315"/>
      <c r="FV96" s="315"/>
      <c r="FW96" s="315"/>
      <c r="FX96" s="315"/>
      <c r="FY96" s="315"/>
      <c r="FZ96" s="315"/>
      <c r="GA96" s="315"/>
      <c r="GB96" s="315"/>
      <c r="GC96" s="315"/>
      <c r="GD96" s="315"/>
      <c r="GE96" s="315"/>
      <c r="GF96" s="315"/>
      <c r="GG96" s="315"/>
      <c r="GH96" s="315"/>
      <c r="GI96" s="315"/>
      <c r="GJ96" s="315"/>
      <c r="GK96" s="315"/>
      <c r="GL96" s="315"/>
      <c r="GM96" s="315"/>
      <c r="GN96" s="315"/>
      <c r="GO96" s="315"/>
      <c r="GP96" s="315"/>
      <c r="GQ96" s="315"/>
      <c r="GR96" s="315"/>
      <c r="GS96" s="315"/>
      <c r="GT96" s="315"/>
      <c r="GU96" s="315"/>
      <c r="GV96" s="315"/>
      <c r="GW96" s="315"/>
      <c r="GX96" s="315"/>
      <c r="GY96" s="315"/>
      <c r="GZ96" s="315"/>
      <c r="HA96" s="315"/>
      <c r="HB96" s="315"/>
      <c r="HC96" s="315"/>
      <c r="HD96" s="315"/>
      <c r="HE96" s="315"/>
      <c r="HF96" s="315"/>
      <c r="HG96" s="315"/>
      <c r="HH96" s="315"/>
      <c r="HI96" s="315"/>
    </row>
    <row r="97" spans="1:217" ht="110.1" customHeight="1" thickBot="1" x14ac:dyDescent="0.25">
      <c r="A97" s="313"/>
      <c r="B97" s="683"/>
      <c r="C97" s="654"/>
      <c r="D97" s="140" t="s">
        <v>267</v>
      </c>
      <c r="E97" s="141" t="s">
        <v>268</v>
      </c>
      <c r="F97" s="142" t="s">
        <v>269</v>
      </c>
      <c r="G97" s="142" t="s">
        <v>401</v>
      </c>
      <c r="H97" s="142" t="s">
        <v>428</v>
      </c>
      <c r="I97" s="302" t="s">
        <v>272</v>
      </c>
      <c r="J97" s="142" t="s">
        <v>419</v>
      </c>
      <c r="K97" s="142" t="s">
        <v>429</v>
      </c>
      <c r="L97" s="142" t="s">
        <v>430</v>
      </c>
      <c r="M97" s="142" t="s">
        <v>277</v>
      </c>
      <c r="N97" s="142" t="s">
        <v>277</v>
      </c>
      <c r="O97" s="142" t="s">
        <v>422</v>
      </c>
      <c r="P97" s="170">
        <v>2</v>
      </c>
      <c r="Q97" s="143">
        <v>2</v>
      </c>
      <c r="R97" s="170">
        <f t="shared" si="36"/>
        <v>4</v>
      </c>
      <c r="S97" s="171" t="str">
        <f t="shared" si="37"/>
        <v>Bajo</v>
      </c>
      <c r="T97" s="144">
        <v>25</v>
      </c>
      <c r="U97" s="170">
        <f t="shared" si="23"/>
        <v>100</v>
      </c>
      <c r="V97" s="170" t="str">
        <f t="shared" si="35"/>
        <v>III</v>
      </c>
      <c r="W97" s="176" t="str">
        <f t="shared" si="29"/>
        <v>Mejorable</v>
      </c>
      <c r="X97" s="142"/>
      <c r="Y97" s="142"/>
      <c r="Z97" s="142"/>
      <c r="AA97" s="142" t="s">
        <v>427</v>
      </c>
      <c r="AB97" s="142" t="s">
        <v>424</v>
      </c>
      <c r="AC97" s="142" t="s">
        <v>277</v>
      </c>
      <c r="AD97" s="142" t="s">
        <v>277</v>
      </c>
      <c r="AE97" s="142" t="s">
        <v>277</v>
      </c>
      <c r="AF97" s="142" t="s">
        <v>425</v>
      </c>
      <c r="AG97" s="142" t="s">
        <v>277</v>
      </c>
      <c r="AH97" s="145"/>
      <c r="AI97" s="170"/>
      <c r="AJ97" s="143"/>
      <c r="AK97" s="146">
        <f t="shared" si="30"/>
        <v>0</v>
      </c>
      <c r="AL97" s="219">
        <f t="shared" si="31"/>
        <v>0</v>
      </c>
      <c r="AM97" s="147" t="str">
        <f t="shared" si="32"/>
        <v>IV</v>
      </c>
      <c r="AN97" s="176" t="str">
        <f t="shared" si="33"/>
        <v>Aceptable</v>
      </c>
      <c r="AO97" s="684"/>
      <c r="AP97" s="685"/>
      <c r="AQ97" s="315"/>
      <c r="AR97" s="315"/>
      <c r="AS97" s="315"/>
      <c r="AT97" s="315"/>
      <c r="AU97" s="315"/>
      <c r="AV97" s="315"/>
      <c r="AW97" s="315"/>
      <c r="AX97" s="315"/>
      <c r="AY97" s="315"/>
      <c r="AZ97" s="315"/>
      <c r="BA97" s="315"/>
      <c r="BB97" s="315"/>
      <c r="BC97" s="315"/>
      <c r="BD97" s="315"/>
      <c r="BE97" s="315"/>
      <c r="BF97" s="315"/>
      <c r="BG97" s="315"/>
      <c r="BH97" s="315"/>
      <c r="BI97" s="315"/>
      <c r="BJ97" s="315"/>
      <c r="BK97" s="315"/>
      <c r="BL97" s="315"/>
      <c r="BM97" s="315"/>
      <c r="BN97" s="315"/>
      <c r="BO97" s="315"/>
      <c r="BP97" s="315"/>
      <c r="BQ97" s="315"/>
      <c r="BR97" s="315"/>
      <c r="BS97" s="315"/>
      <c r="BT97" s="315"/>
      <c r="BU97" s="315"/>
      <c r="BV97" s="315"/>
      <c r="BW97" s="315"/>
      <c r="BX97" s="315"/>
      <c r="BY97" s="315"/>
      <c r="BZ97" s="315"/>
      <c r="CA97" s="315"/>
      <c r="CB97" s="315"/>
      <c r="CC97" s="315"/>
      <c r="CD97" s="315"/>
      <c r="CE97" s="315"/>
      <c r="CF97" s="315"/>
      <c r="CG97" s="315"/>
      <c r="CH97" s="315"/>
      <c r="CI97" s="315"/>
      <c r="CJ97" s="315"/>
      <c r="CK97" s="315"/>
      <c r="CL97" s="315"/>
      <c r="CM97" s="315"/>
      <c r="CN97" s="315"/>
      <c r="CO97" s="315"/>
      <c r="CP97" s="315"/>
      <c r="CQ97" s="315"/>
      <c r="CR97" s="315"/>
      <c r="CS97" s="315"/>
      <c r="CT97" s="315"/>
      <c r="CU97" s="315"/>
      <c r="CV97" s="315"/>
      <c r="CW97" s="315"/>
      <c r="CX97" s="315"/>
      <c r="CY97" s="315"/>
      <c r="CZ97" s="315"/>
      <c r="DA97" s="315"/>
      <c r="DB97" s="315"/>
      <c r="DC97" s="315"/>
      <c r="DD97" s="315"/>
      <c r="DE97" s="315"/>
      <c r="DF97" s="315"/>
      <c r="DG97" s="315"/>
      <c r="DH97" s="315"/>
      <c r="DI97" s="315"/>
      <c r="DJ97" s="315"/>
      <c r="DK97" s="315"/>
      <c r="DL97" s="315"/>
      <c r="DM97" s="315"/>
      <c r="DN97" s="315"/>
      <c r="DO97" s="315"/>
      <c r="DP97" s="315"/>
      <c r="DQ97" s="315"/>
      <c r="DR97" s="315"/>
      <c r="DS97" s="315"/>
      <c r="DT97" s="315"/>
      <c r="DU97" s="315"/>
      <c r="DV97" s="315"/>
      <c r="DW97" s="315"/>
      <c r="DX97" s="315"/>
      <c r="DY97" s="315"/>
      <c r="DZ97" s="315"/>
      <c r="EA97" s="315"/>
      <c r="EB97" s="315"/>
      <c r="EC97" s="315"/>
      <c r="ED97" s="315"/>
      <c r="EE97" s="315"/>
      <c r="EF97" s="315"/>
      <c r="EG97" s="315"/>
      <c r="EH97" s="315"/>
      <c r="EI97" s="315"/>
      <c r="EJ97" s="315"/>
      <c r="EK97" s="315"/>
      <c r="EL97" s="315"/>
      <c r="EM97" s="315"/>
      <c r="EN97" s="315"/>
      <c r="EO97" s="315"/>
      <c r="EP97" s="315"/>
      <c r="EQ97" s="315"/>
      <c r="ER97" s="315"/>
      <c r="ES97" s="315"/>
      <c r="ET97" s="315"/>
      <c r="EU97" s="315"/>
      <c r="EV97" s="315"/>
      <c r="EW97" s="315"/>
      <c r="EX97" s="315"/>
      <c r="EY97" s="315"/>
      <c r="EZ97" s="315"/>
      <c r="FA97" s="315"/>
      <c r="FB97" s="315"/>
      <c r="FC97" s="315"/>
      <c r="FD97" s="315"/>
      <c r="FE97" s="315"/>
      <c r="FF97" s="315"/>
      <c r="FG97" s="315"/>
      <c r="FH97" s="315"/>
      <c r="FI97" s="315"/>
      <c r="FJ97" s="315"/>
      <c r="FK97" s="315"/>
      <c r="FL97" s="315"/>
      <c r="FM97" s="315"/>
      <c r="FN97" s="315"/>
      <c r="FO97" s="315"/>
      <c r="FP97" s="315"/>
      <c r="FQ97" s="315"/>
      <c r="FR97" s="315"/>
      <c r="FS97" s="315"/>
      <c r="FT97" s="315"/>
      <c r="FU97" s="315"/>
      <c r="FV97" s="315"/>
      <c r="FW97" s="315"/>
      <c r="FX97" s="315"/>
      <c r="FY97" s="315"/>
      <c r="FZ97" s="315"/>
      <c r="GA97" s="315"/>
      <c r="GB97" s="315"/>
      <c r="GC97" s="315"/>
      <c r="GD97" s="315"/>
      <c r="GE97" s="315"/>
      <c r="GF97" s="315"/>
      <c r="GG97" s="315"/>
      <c r="GH97" s="315"/>
      <c r="GI97" s="315"/>
      <c r="GJ97" s="315"/>
      <c r="GK97" s="315"/>
      <c r="GL97" s="315"/>
      <c r="GM97" s="315"/>
      <c r="GN97" s="315"/>
      <c r="GO97" s="315"/>
      <c r="GP97" s="315"/>
      <c r="GQ97" s="315"/>
      <c r="GR97" s="315"/>
      <c r="GS97" s="315"/>
      <c r="GT97" s="315"/>
      <c r="GU97" s="315"/>
      <c r="GV97" s="315"/>
      <c r="GW97" s="315"/>
      <c r="GX97" s="315"/>
      <c r="GY97" s="315"/>
      <c r="GZ97" s="315"/>
      <c r="HA97" s="315"/>
      <c r="HB97" s="315"/>
      <c r="HC97" s="315"/>
      <c r="HD97" s="315"/>
      <c r="HE97" s="315"/>
      <c r="HF97" s="315"/>
      <c r="HG97" s="315"/>
      <c r="HH97" s="315"/>
      <c r="HI97" s="315"/>
    </row>
    <row r="98" spans="1:217" ht="110.1" customHeight="1" thickBot="1" x14ac:dyDescent="0.25">
      <c r="A98" s="313"/>
      <c r="B98" s="683"/>
      <c r="C98" s="654"/>
      <c r="D98" s="140" t="s">
        <v>267</v>
      </c>
      <c r="E98" s="141" t="s">
        <v>268</v>
      </c>
      <c r="F98" s="142" t="s">
        <v>269</v>
      </c>
      <c r="G98" s="142" t="s">
        <v>401</v>
      </c>
      <c r="H98" s="184" t="s">
        <v>431</v>
      </c>
      <c r="I98" s="302" t="s">
        <v>272</v>
      </c>
      <c r="J98" s="142" t="s">
        <v>288</v>
      </c>
      <c r="K98" s="142" t="s">
        <v>432</v>
      </c>
      <c r="L98" s="142" t="s">
        <v>433</v>
      </c>
      <c r="M98" s="142" t="s">
        <v>277</v>
      </c>
      <c r="N98" s="142" t="s">
        <v>434</v>
      </c>
      <c r="O98" s="142" t="s">
        <v>277</v>
      </c>
      <c r="P98" s="170">
        <v>2</v>
      </c>
      <c r="Q98" s="143">
        <v>3</v>
      </c>
      <c r="R98" s="170">
        <f t="shared" si="36"/>
        <v>6</v>
      </c>
      <c r="S98" s="171" t="str">
        <f t="shared" si="37"/>
        <v>Medio</v>
      </c>
      <c r="T98" s="144">
        <v>60</v>
      </c>
      <c r="U98" s="170">
        <f t="shared" si="23"/>
        <v>360</v>
      </c>
      <c r="V98" s="170" t="str">
        <f t="shared" si="35"/>
        <v>II</v>
      </c>
      <c r="W98" s="176" t="str">
        <f t="shared" si="29"/>
        <v>No Aceptable o Aceptable con Control Especifico</v>
      </c>
      <c r="X98" s="142"/>
      <c r="Y98" s="142"/>
      <c r="Z98" s="142"/>
      <c r="AA98" s="142" t="s">
        <v>435</v>
      </c>
      <c r="AB98" s="142" t="s">
        <v>436</v>
      </c>
      <c r="AC98" s="142" t="s">
        <v>277</v>
      </c>
      <c r="AD98" s="142" t="s">
        <v>277</v>
      </c>
      <c r="AE98" s="142" t="s">
        <v>437</v>
      </c>
      <c r="AF98" s="142" t="s">
        <v>438</v>
      </c>
      <c r="AG98" s="142" t="s">
        <v>277</v>
      </c>
      <c r="AH98" s="145"/>
      <c r="AI98" s="170"/>
      <c r="AJ98" s="143"/>
      <c r="AK98" s="146">
        <f t="shared" si="30"/>
        <v>0</v>
      </c>
      <c r="AL98" s="219">
        <f t="shared" si="31"/>
        <v>0</v>
      </c>
      <c r="AM98" s="147" t="str">
        <f t="shared" si="32"/>
        <v>IV</v>
      </c>
      <c r="AN98" s="176" t="str">
        <f t="shared" si="33"/>
        <v>Aceptable</v>
      </c>
      <c r="AO98" s="684"/>
      <c r="AP98" s="685"/>
      <c r="AQ98" s="315"/>
      <c r="AR98" s="315"/>
      <c r="AS98" s="315"/>
      <c r="AT98" s="315"/>
      <c r="AU98" s="315"/>
      <c r="AV98" s="315"/>
      <c r="AW98" s="315"/>
      <c r="AX98" s="315"/>
      <c r="AY98" s="315"/>
      <c r="AZ98" s="315"/>
      <c r="BA98" s="315"/>
      <c r="BB98" s="315"/>
      <c r="BC98" s="315"/>
      <c r="BD98" s="315"/>
      <c r="BE98" s="315"/>
      <c r="BF98" s="315"/>
      <c r="BG98" s="315"/>
      <c r="BH98" s="315"/>
      <c r="BI98" s="315"/>
      <c r="BJ98" s="315"/>
      <c r="BK98" s="315"/>
      <c r="BL98" s="315"/>
      <c r="BM98" s="315"/>
      <c r="BN98" s="315"/>
      <c r="BO98" s="315"/>
      <c r="BP98" s="315"/>
      <c r="BQ98" s="315"/>
      <c r="BR98" s="315"/>
      <c r="BS98" s="315"/>
      <c r="BT98" s="315"/>
      <c r="BU98" s="315"/>
      <c r="BV98" s="315"/>
      <c r="BW98" s="315"/>
      <c r="BX98" s="315"/>
      <c r="BY98" s="315"/>
      <c r="BZ98" s="315"/>
      <c r="CA98" s="315"/>
      <c r="CB98" s="315"/>
      <c r="CC98" s="315"/>
      <c r="CD98" s="315"/>
      <c r="CE98" s="315"/>
      <c r="CF98" s="315"/>
      <c r="CG98" s="315"/>
      <c r="CH98" s="315"/>
      <c r="CI98" s="315"/>
      <c r="CJ98" s="315"/>
      <c r="CK98" s="315"/>
      <c r="CL98" s="315"/>
      <c r="CM98" s="315"/>
      <c r="CN98" s="315"/>
      <c r="CO98" s="315"/>
      <c r="CP98" s="315"/>
      <c r="CQ98" s="315"/>
      <c r="CR98" s="315"/>
      <c r="CS98" s="315"/>
      <c r="CT98" s="315"/>
      <c r="CU98" s="315"/>
      <c r="CV98" s="315"/>
      <c r="CW98" s="315"/>
      <c r="CX98" s="315"/>
      <c r="CY98" s="315"/>
      <c r="CZ98" s="315"/>
      <c r="DA98" s="315"/>
      <c r="DB98" s="315"/>
      <c r="DC98" s="315"/>
      <c r="DD98" s="315"/>
      <c r="DE98" s="315"/>
      <c r="DF98" s="315"/>
      <c r="DG98" s="315"/>
      <c r="DH98" s="315"/>
      <c r="DI98" s="315"/>
      <c r="DJ98" s="315"/>
      <c r="DK98" s="315"/>
      <c r="DL98" s="315"/>
      <c r="DM98" s="315"/>
      <c r="DN98" s="315"/>
      <c r="DO98" s="315"/>
      <c r="DP98" s="315"/>
      <c r="DQ98" s="315"/>
      <c r="DR98" s="315"/>
      <c r="DS98" s="315"/>
      <c r="DT98" s="315"/>
      <c r="DU98" s="315"/>
      <c r="DV98" s="315"/>
      <c r="DW98" s="315"/>
      <c r="DX98" s="315"/>
      <c r="DY98" s="315"/>
      <c r="DZ98" s="315"/>
      <c r="EA98" s="315"/>
      <c r="EB98" s="315"/>
      <c r="EC98" s="315"/>
      <c r="ED98" s="315"/>
      <c r="EE98" s="315"/>
      <c r="EF98" s="315"/>
      <c r="EG98" s="315"/>
      <c r="EH98" s="315"/>
      <c r="EI98" s="315"/>
      <c r="EJ98" s="315"/>
      <c r="EK98" s="315"/>
      <c r="EL98" s="315"/>
      <c r="EM98" s="315"/>
      <c r="EN98" s="315"/>
      <c r="EO98" s="315"/>
      <c r="EP98" s="315"/>
      <c r="EQ98" s="315"/>
      <c r="ER98" s="315"/>
      <c r="ES98" s="315"/>
      <c r="ET98" s="315"/>
      <c r="EU98" s="315"/>
      <c r="EV98" s="315"/>
      <c r="EW98" s="315"/>
      <c r="EX98" s="315"/>
      <c r="EY98" s="315"/>
      <c r="EZ98" s="315"/>
      <c r="FA98" s="315"/>
      <c r="FB98" s="315"/>
      <c r="FC98" s="315"/>
      <c r="FD98" s="315"/>
      <c r="FE98" s="315"/>
      <c r="FF98" s="315"/>
      <c r="FG98" s="315"/>
      <c r="FH98" s="315"/>
      <c r="FI98" s="315"/>
      <c r="FJ98" s="315"/>
      <c r="FK98" s="315"/>
      <c r="FL98" s="315"/>
      <c r="FM98" s="315"/>
      <c r="FN98" s="315"/>
      <c r="FO98" s="315"/>
      <c r="FP98" s="315"/>
      <c r="FQ98" s="315"/>
      <c r="FR98" s="315"/>
      <c r="FS98" s="315"/>
      <c r="FT98" s="315"/>
      <c r="FU98" s="315"/>
      <c r="FV98" s="315"/>
      <c r="FW98" s="315"/>
      <c r="FX98" s="315"/>
      <c r="FY98" s="315"/>
      <c r="FZ98" s="315"/>
      <c r="GA98" s="315"/>
      <c r="GB98" s="315"/>
      <c r="GC98" s="315"/>
      <c r="GD98" s="315"/>
      <c r="GE98" s="315"/>
      <c r="GF98" s="315"/>
      <c r="GG98" s="315"/>
      <c r="GH98" s="315"/>
      <c r="GI98" s="315"/>
      <c r="GJ98" s="315"/>
      <c r="GK98" s="315"/>
      <c r="GL98" s="315"/>
      <c r="GM98" s="315"/>
      <c r="GN98" s="315"/>
      <c r="GO98" s="315"/>
      <c r="GP98" s="315"/>
      <c r="GQ98" s="315"/>
      <c r="GR98" s="315"/>
      <c r="GS98" s="315"/>
      <c r="GT98" s="315"/>
      <c r="GU98" s="315"/>
      <c r="GV98" s="315"/>
      <c r="GW98" s="315"/>
      <c r="GX98" s="315"/>
      <c r="GY98" s="315"/>
      <c r="GZ98" s="315"/>
      <c r="HA98" s="315"/>
      <c r="HB98" s="315"/>
      <c r="HC98" s="315"/>
      <c r="HD98" s="315"/>
      <c r="HE98" s="315"/>
      <c r="HF98" s="315"/>
      <c r="HG98" s="315"/>
      <c r="HH98" s="315"/>
      <c r="HI98" s="315"/>
    </row>
    <row r="99" spans="1:217" ht="110.1" customHeight="1" thickBot="1" x14ac:dyDescent="0.25">
      <c r="A99" s="313"/>
      <c r="B99" s="683"/>
      <c r="C99" s="654" t="s">
        <v>1063</v>
      </c>
      <c r="D99" s="140" t="s">
        <v>267</v>
      </c>
      <c r="E99" s="141" t="s">
        <v>268</v>
      </c>
      <c r="F99" s="234" t="s">
        <v>560</v>
      </c>
      <c r="G99" s="142" t="s">
        <v>482</v>
      </c>
      <c r="H99" s="142" t="s">
        <v>553</v>
      </c>
      <c r="I99" s="236" t="s">
        <v>717</v>
      </c>
      <c r="J99" s="142" t="s">
        <v>328</v>
      </c>
      <c r="K99" s="142" t="s">
        <v>329</v>
      </c>
      <c r="L99" s="142" t="s">
        <v>718</v>
      </c>
      <c r="M99" s="142" t="s">
        <v>277</v>
      </c>
      <c r="N99" s="142" t="s">
        <v>277</v>
      </c>
      <c r="O99" s="142" t="s">
        <v>336</v>
      </c>
      <c r="P99" s="170">
        <v>2</v>
      </c>
      <c r="Q99" s="143">
        <v>3</v>
      </c>
      <c r="R99" s="170">
        <f t="shared" si="36"/>
        <v>6</v>
      </c>
      <c r="S99" s="171" t="str">
        <f t="shared" si="37"/>
        <v>Medio</v>
      </c>
      <c r="T99" s="144">
        <v>25</v>
      </c>
      <c r="U99" s="170">
        <f t="shared" si="23"/>
        <v>150</v>
      </c>
      <c r="V99" s="170" t="str">
        <f t="shared" si="35"/>
        <v>II</v>
      </c>
      <c r="W99" s="176" t="str">
        <f t="shared" si="29"/>
        <v>No Aceptable o Aceptable con Control Especifico</v>
      </c>
      <c r="X99" s="142"/>
      <c r="Y99" s="142"/>
      <c r="Z99" s="142"/>
      <c r="AA99" s="142" t="str">
        <f>L99</f>
        <v>Desordenes de trauma acumulativo especificamente en columna</v>
      </c>
      <c r="AB99" s="142" t="s">
        <v>332</v>
      </c>
      <c r="AC99" s="142" t="s">
        <v>277</v>
      </c>
      <c r="AD99" s="184" t="s">
        <v>277</v>
      </c>
      <c r="AE99" s="184" t="s">
        <v>277</v>
      </c>
      <c r="AF99" s="184" t="s">
        <v>695</v>
      </c>
      <c r="AG99" s="184" t="s">
        <v>277</v>
      </c>
      <c r="AH99" s="178"/>
      <c r="AI99" s="170"/>
      <c r="AJ99" s="143"/>
      <c r="AK99" s="146">
        <f t="shared" si="30"/>
        <v>0</v>
      </c>
      <c r="AL99" s="219">
        <f t="shared" si="31"/>
        <v>0</v>
      </c>
      <c r="AM99" s="147" t="str">
        <f t="shared" si="32"/>
        <v>IV</v>
      </c>
      <c r="AN99" s="176" t="str">
        <f t="shared" si="33"/>
        <v>Aceptable</v>
      </c>
      <c r="AO99" s="684"/>
      <c r="AP99" s="685"/>
      <c r="AQ99" s="315"/>
      <c r="AR99" s="315"/>
      <c r="AS99" s="315"/>
      <c r="AT99" s="315"/>
      <c r="AU99" s="315"/>
      <c r="AV99" s="315"/>
      <c r="AW99" s="315"/>
      <c r="AX99" s="315"/>
      <c r="AY99" s="315"/>
      <c r="AZ99" s="315"/>
      <c r="BA99" s="315"/>
      <c r="BB99" s="315"/>
      <c r="BC99" s="315"/>
      <c r="BD99" s="315"/>
      <c r="BE99" s="315"/>
      <c r="BF99" s="315"/>
      <c r="BG99" s="315"/>
      <c r="BH99" s="315"/>
      <c r="BI99" s="315"/>
      <c r="BJ99" s="315"/>
      <c r="BK99" s="315"/>
      <c r="BL99" s="315"/>
      <c r="BM99" s="315"/>
      <c r="BN99" s="315"/>
      <c r="BO99" s="315"/>
      <c r="BP99" s="315"/>
      <c r="BQ99" s="315"/>
      <c r="BR99" s="315"/>
      <c r="BS99" s="315"/>
      <c r="BT99" s="315"/>
      <c r="BU99" s="315"/>
      <c r="BV99" s="315"/>
      <c r="BW99" s="315"/>
      <c r="BX99" s="315"/>
      <c r="BY99" s="315"/>
      <c r="BZ99" s="315"/>
      <c r="CA99" s="315"/>
      <c r="CB99" s="315"/>
      <c r="CC99" s="315"/>
      <c r="CD99" s="315"/>
      <c r="CE99" s="315"/>
      <c r="CF99" s="315"/>
      <c r="CG99" s="315"/>
      <c r="CH99" s="315"/>
      <c r="CI99" s="315"/>
      <c r="CJ99" s="315"/>
      <c r="CK99" s="315"/>
      <c r="CL99" s="315"/>
      <c r="CM99" s="315"/>
      <c r="CN99" s="315"/>
      <c r="CO99" s="315"/>
      <c r="CP99" s="315"/>
      <c r="CQ99" s="315"/>
      <c r="CR99" s="315"/>
      <c r="CS99" s="315"/>
      <c r="CT99" s="315"/>
      <c r="CU99" s="315"/>
      <c r="CV99" s="315"/>
      <c r="CW99" s="315"/>
      <c r="CX99" s="315"/>
      <c r="CY99" s="315"/>
      <c r="CZ99" s="315"/>
      <c r="DA99" s="315"/>
      <c r="DB99" s="315"/>
      <c r="DC99" s="315"/>
      <c r="DD99" s="315"/>
      <c r="DE99" s="315"/>
      <c r="DF99" s="315"/>
      <c r="DG99" s="315"/>
      <c r="DH99" s="315"/>
      <c r="DI99" s="315"/>
      <c r="DJ99" s="315"/>
      <c r="DK99" s="315"/>
      <c r="DL99" s="315"/>
      <c r="DM99" s="315"/>
      <c r="DN99" s="315"/>
      <c r="DO99" s="315"/>
      <c r="DP99" s="315"/>
      <c r="DQ99" s="315"/>
      <c r="DR99" s="315"/>
      <c r="DS99" s="315"/>
      <c r="DT99" s="315"/>
      <c r="DU99" s="315"/>
      <c r="DV99" s="315"/>
      <c r="DW99" s="315"/>
      <c r="DX99" s="315"/>
      <c r="DY99" s="315"/>
      <c r="DZ99" s="315"/>
      <c r="EA99" s="315"/>
      <c r="EB99" s="315"/>
      <c r="EC99" s="315"/>
      <c r="ED99" s="315"/>
      <c r="EE99" s="315"/>
      <c r="EF99" s="315"/>
      <c r="EG99" s="315"/>
      <c r="EH99" s="315"/>
      <c r="EI99" s="315"/>
      <c r="EJ99" s="315"/>
      <c r="EK99" s="315"/>
      <c r="EL99" s="315"/>
      <c r="EM99" s="315"/>
      <c r="EN99" s="315"/>
      <c r="EO99" s="315"/>
      <c r="EP99" s="315"/>
      <c r="EQ99" s="315"/>
      <c r="ER99" s="315"/>
      <c r="ES99" s="315"/>
      <c r="ET99" s="315"/>
      <c r="EU99" s="315"/>
      <c r="EV99" s="315"/>
      <c r="EW99" s="315"/>
      <c r="EX99" s="315"/>
      <c r="EY99" s="315"/>
      <c r="EZ99" s="315"/>
      <c r="FA99" s="315"/>
      <c r="FB99" s="315"/>
      <c r="FC99" s="315"/>
      <c r="FD99" s="315"/>
      <c r="FE99" s="315"/>
      <c r="FF99" s="315"/>
      <c r="FG99" s="315"/>
      <c r="FH99" s="315"/>
      <c r="FI99" s="315"/>
      <c r="FJ99" s="315"/>
      <c r="FK99" s="315"/>
      <c r="FL99" s="315"/>
      <c r="FM99" s="315"/>
      <c r="FN99" s="315"/>
      <c r="FO99" s="315"/>
      <c r="FP99" s="315"/>
      <c r="FQ99" s="315"/>
      <c r="FR99" s="315"/>
      <c r="FS99" s="315"/>
      <c r="FT99" s="315"/>
      <c r="FU99" s="315"/>
      <c r="FV99" s="315"/>
      <c r="FW99" s="315"/>
      <c r="FX99" s="315"/>
      <c r="FY99" s="315"/>
      <c r="FZ99" s="315"/>
      <c r="GA99" s="315"/>
      <c r="GB99" s="315"/>
      <c r="GC99" s="315"/>
      <c r="GD99" s="315"/>
      <c r="GE99" s="315"/>
      <c r="GF99" s="315"/>
      <c r="GG99" s="315"/>
      <c r="GH99" s="315"/>
      <c r="GI99" s="315"/>
      <c r="GJ99" s="315"/>
      <c r="GK99" s="315"/>
      <c r="GL99" s="315"/>
      <c r="GM99" s="315"/>
      <c r="GN99" s="315"/>
      <c r="GO99" s="315"/>
      <c r="GP99" s="315"/>
      <c r="GQ99" s="315"/>
      <c r="GR99" s="315"/>
      <c r="GS99" s="315"/>
      <c r="GT99" s="315"/>
      <c r="GU99" s="315"/>
      <c r="GV99" s="315"/>
      <c r="GW99" s="315"/>
      <c r="GX99" s="315"/>
      <c r="GY99" s="315"/>
      <c r="GZ99" s="315"/>
      <c r="HA99" s="315"/>
      <c r="HB99" s="315"/>
      <c r="HC99" s="315"/>
      <c r="HD99" s="315"/>
      <c r="HE99" s="315"/>
      <c r="HF99" s="315"/>
      <c r="HG99" s="315"/>
      <c r="HH99" s="315"/>
      <c r="HI99" s="315"/>
    </row>
    <row r="100" spans="1:217" ht="110.1" customHeight="1" thickBot="1" x14ac:dyDescent="0.25">
      <c r="A100" s="313"/>
      <c r="B100" s="683"/>
      <c r="C100" s="654"/>
      <c r="D100" s="140" t="s">
        <v>267</v>
      </c>
      <c r="E100" s="141" t="s">
        <v>268</v>
      </c>
      <c r="F100" s="234" t="s">
        <v>560</v>
      </c>
      <c r="G100" s="142" t="s">
        <v>482</v>
      </c>
      <c r="H100" s="142" t="s">
        <v>479</v>
      </c>
      <c r="I100" s="236" t="s">
        <v>717</v>
      </c>
      <c r="J100" s="142" t="s">
        <v>328</v>
      </c>
      <c r="K100" s="142" t="s">
        <v>37</v>
      </c>
      <c r="L100" s="142" t="s">
        <v>719</v>
      </c>
      <c r="M100" s="142" t="s">
        <v>277</v>
      </c>
      <c r="N100" s="142" t="s">
        <v>277</v>
      </c>
      <c r="O100" s="142" t="s">
        <v>336</v>
      </c>
      <c r="P100" s="170">
        <v>2</v>
      </c>
      <c r="Q100" s="143">
        <v>3</v>
      </c>
      <c r="R100" s="170">
        <f t="shared" si="36"/>
        <v>6</v>
      </c>
      <c r="S100" s="171" t="str">
        <f t="shared" si="37"/>
        <v>Medio</v>
      </c>
      <c r="T100" s="144">
        <v>25</v>
      </c>
      <c r="U100" s="170">
        <f t="shared" si="23"/>
        <v>150</v>
      </c>
      <c r="V100" s="170" t="str">
        <f t="shared" si="35"/>
        <v>II</v>
      </c>
      <c r="W100" s="176" t="str">
        <f t="shared" si="29"/>
        <v>No Aceptable o Aceptable con Control Especifico</v>
      </c>
      <c r="X100" s="142"/>
      <c r="Y100" s="142"/>
      <c r="Z100" s="142"/>
      <c r="AA100" s="142" t="str">
        <f>L100</f>
        <v>Desordenes de trauma acumulativo especificamentea nivel de miembros superiores.</v>
      </c>
      <c r="AB100" s="142" t="s">
        <v>332</v>
      </c>
      <c r="AC100" s="192" t="s">
        <v>277</v>
      </c>
      <c r="AD100" s="142" t="s">
        <v>277</v>
      </c>
      <c r="AE100" s="142" t="s">
        <v>277</v>
      </c>
      <c r="AF100" s="142" t="s">
        <v>695</v>
      </c>
      <c r="AG100" s="142" t="s">
        <v>277</v>
      </c>
      <c r="AH100" s="142"/>
      <c r="AI100" s="179"/>
      <c r="AJ100" s="143"/>
      <c r="AK100" s="146">
        <f t="shared" si="30"/>
        <v>0</v>
      </c>
      <c r="AL100" s="219">
        <f t="shared" si="31"/>
        <v>0</v>
      </c>
      <c r="AM100" s="147" t="str">
        <f t="shared" si="32"/>
        <v>IV</v>
      </c>
      <c r="AN100" s="176" t="str">
        <f t="shared" si="33"/>
        <v>Aceptable</v>
      </c>
      <c r="AO100" s="684"/>
      <c r="AP100" s="685"/>
      <c r="AQ100" s="315"/>
      <c r="AR100" s="315"/>
      <c r="AS100" s="315"/>
      <c r="AT100" s="315"/>
      <c r="AU100" s="315"/>
      <c r="AV100" s="315"/>
      <c r="AW100" s="315"/>
      <c r="AX100" s="315"/>
      <c r="AY100" s="315"/>
      <c r="AZ100" s="315"/>
      <c r="BA100" s="315"/>
      <c r="BB100" s="315"/>
      <c r="BC100" s="315"/>
      <c r="BD100" s="315"/>
      <c r="BE100" s="315"/>
      <c r="BF100" s="315"/>
      <c r="BG100" s="315"/>
      <c r="BH100" s="315"/>
      <c r="BI100" s="315"/>
      <c r="BJ100" s="315"/>
      <c r="BK100" s="315"/>
      <c r="BL100" s="315"/>
      <c r="BM100" s="315"/>
      <c r="BN100" s="315"/>
      <c r="BO100" s="315"/>
      <c r="BP100" s="315"/>
      <c r="BQ100" s="315"/>
      <c r="BR100" s="315"/>
      <c r="BS100" s="315"/>
      <c r="BT100" s="315"/>
      <c r="BU100" s="315"/>
      <c r="BV100" s="315"/>
      <c r="BW100" s="315"/>
      <c r="BX100" s="315"/>
      <c r="BY100" s="315"/>
      <c r="BZ100" s="315"/>
      <c r="CA100" s="315"/>
      <c r="CB100" s="315"/>
      <c r="CC100" s="315"/>
      <c r="CD100" s="315"/>
      <c r="CE100" s="315"/>
      <c r="CF100" s="315"/>
      <c r="CG100" s="315"/>
      <c r="CH100" s="315"/>
      <c r="CI100" s="315"/>
      <c r="CJ100" s="315"/>
      <c r="CK100" s="315"/>
      <c r="CL100" s="315"/>
      <c r="CM100" s="315"/>
      <c r="CN100" s="315"/>
      <c r="CO100" s="315"/>
      <c r="CP100" s="315"/>
      <c r="CQ100" s="315"/>
      <c r="CR100" s="315"/>
      <c r="CS100" s="315"/>
      <c r="CT100" s="315"/>
      <c r="CU100" s="315"/>
      <c r="CV100" s="315"/>
      <c r="CW100" s="315"/>
      <c r="CX100" s="315"/>
      <c r="CY100" s="315"/>
      <c r="CZ100" s="315"/>
      <c r="DA100" s="315"/>
      <c r="DB100" s="315"/>
      <c r="DC100" s="315"/>
      <c r="DD100" s="315"/>
      <c r="DE100" s="315"/>
      <c r="DF100" s="315"/>
      <c r="DG100" s="315"/>
      <c r="DH100" s="315"/>
      <c r="DI100" s="315"/>
      <c r="DJ100" s="315"/>
      <c r="DK100" s="315"/>
      <c r="DL100" s="315"/>
      <c r="DM100" s="315"/>
      <c r="DN100" s="315"/>
      <c r="DO100" s="315"/>
      <c r="DP100" s="315"/>
      <c r="DQ100" s="315"/>
      <c r="DR100" s="315"/>
      <c r="DS100" s="315"/>
      <c r="DT100" s="315"/>
      <c r="DU100" s="315"/>
      <c r="DV100" s="315"/>
      <c r="DW100" s="315"/>
      <c r="DX100" s="315"/>
      <c r="DY100" s="315"/>
      <c r="DZ100" s="315"/>
      <c r="EA100" s="315"/>
      <c r="EB100" s="315"/>
      <c r="EC100" s="315"/>
      <c r="ED100" s="315"/>
      <c r="EE100" s="315"/>
      <c r="EF100" s="315"/>
      <c r="EG100" s="315"/>
      <c r="EH100" s="315"/>
      <c r="EI100" s="315"/>
      <c r="EJ100" s="315"/>
      <c r="EK100" s="315"/>
      <c r="EL100" s="315"/>
      <c r="EM100" s="315"/>
      <c r="EN100" s="315"/>
      <c r="EO100" s="315"/>
      <c r="EP100" s="315"/>
      <c r="EQ100" s="315"/>
      <c r="ER100" s="315"/>
      <c r="ES100" s="315"/>
      <c r="ET100" s="315"/>
      <c r="EU100" s="315"/>
      <c r="EV100" s="315"/>
      <c r="EW100" s="315"/>
      <c r="EX100" s="315"/>
      <c r="EY100" s="315"/>
      <c r="EZ100" s="315"/>
      <c r="FA100" s="315"/>
      <c r="FB100" s="315"/>
      <c r="FC100" s="315"/>
      <c r="FD100" s="315"/>
      <c r="FE100" s="315"/>
      <c r="FF100" s="315"/>
      <c r="FG100" s="315"/>
      <c r="FH100" s="315"/>
      <c r="FI100" s="315"/>
      <c r="FJ100" s="315"/>
      <c r="FK100" s="315"/>
      <c r="FL100" s="315"/>
      <c r="FM100" s="315"/>
      <c r="FN100" s="315"/>
      <c r="FO100" s="315"/>
      <c r="FP100" s="315"/>
      <c r="FQ100" s="315"/>
      <c r="FR100" s="315"/>
      <c r="FS100" s="315"/>
      <c r="FT100" s="315"/>
      <c r="FU100" s="315"/>
      <c r="FV100" s="315"/>
      <c r="FW100" s="315"/>
      <c r="FX100" s="315"/>
      <c r="FY100" s="315"/>
      <c r="FZ100" s="315"/>
      <c r="GA100" s="315"/>
      <c r="GB100" s="315"/>
      <c r="GC100" s="315"/>
      <c r="GD100" s="315"/>
      <c r="GE100" s="315"/>
      <c r="GF100" s="315"/>
      <c r="GG100" s="315"/>
      <c r="GH100" s="315"/>
      <c r="GI100" s="315"/>
      <c r="GJ100" s="315"/>
      <c r="GK100" s="315"/>
      <c r="GL100" s="315"/>
      <c r="GM100" s="315"/>
      <c r="GN100" s="315"/>
      <c r="GO100" s="315"/>
      <c r="GP100" s="315"/>
      <c r="GQ100" s="315"/>
      <c r="GR100" s="315"/>
      <c r="GS100" s="315"/>
      <c r="GT100" s="315"/>
      <c r="GU100" s="315"/>
      <c r="GV100" s="315"/>
      <c r="GW100" s="315"/>
      <c r="GX100" s="315"/>
      <c r="GY100" s="315"/>
      <c r="GZ100" s="315"/>
      <c r="HA100" s="315"/>
      <c r="HB100" s="315"/>
      <c r="HC100" s="315"/>
      <c r="HD100" s="315"/>
      <c r="HE100" s="315"/>
      <c r="HF100" s="315"/>
      <c r="HG100" s="315"/>
      <c r="HH100" s="315"/>
      <c r="HI100" s="315"/>
    </row>
    <row r="101" spans="1:217" ht="110.1" customHeight="1" thickBot="1" x14ac:dyDescent="0.25">
      <c r="A101" s="313"/>
      <c r="B101" s="683"/>
      <c r="C101" s="654"/>
      <c r="D101" s="140" t="s">
        <v>267</v>
      </c>
      <c r="E101" s="141" t="s">
        <v>268</v>
      </c>
      <c r="F101" s="234" t="s">
        <v>560</v>
      </c>
      <c r="G101" s="142" t="s">
        <v>720</v>
      </c>
      <c r="H101" s="142" t="s">
        <v>721</v>
      </c>
      <c r="I101" s="236" t="s">
        <v>717</v>
      </c>
      <c r="J101" s="142" t="s">
        <v>299</v>
      </c>
      <c r="K101" s="142" t="s">
        <v>19</v>
      </c>
      <c r="L101" s="142" t="s">
        <v>486</v>
      </c>
      <c r="M101" s="142" t="s">
        <v>277</v>
      </c>
      <c r="N101" s="142" t="s">
        <v>277</v>
      </c>
      <c r="O101" s="142" t="s">
        <v>313</v>
      </c>
      <c r="P101" s="170">
        <v>2</v>
      </c>
      <c r="Q101" s="143">
        <v>3</v>
      </c>
      <c r="R101" s="170">
        <f t="shared" si="36"/>
        <v>6</v>
      </c>
      <c r="S101" s="171" t="str">
        <f t="shared" si="37"/>
        <v>Medio</v>
      </c>
      <c r="T101" s="144">
        <v>25</v>
      </c>
      <c r="U101" s="170">
        <f t="shared" si="23"/>
        <v>150</v>
      </c>
      <c r="V101" s="170" t="str">
        <f t="shared" si="35"/>
        <v>II</v>
      </c>
      <c r="W101" s="176" t="str">
        <f t="shared" si="29"/>
        <v>No Aceptable o Aceptable con Control Especifico</v>
      </c>
      <c r="X101" s="142"/>
      <c r="Y101" s="142"/>
      <c r="Z101" s="142"/>
      <c r="AA101" s="142" t="str">
        <f>L101</f>
        <v xml:space="preserve">Trasmicion del virus de hepatitis B(VHB),virus de la hepatitis C (VHC),Virus de Inmunodeficiencia Humana (VIH),Virus de la rabia.
</v>
      </c>
      <c r="AB101" s="142" t="s">
        <v>314</v>
      </c>
      <c r="AC101" s="192"/>
      <c r="AD101" s="142"/>
      <c r="AE101" s="142" t="s">
        <v>487</v>
      </c>
      <c r="AF101" s="142" t="s">
        <v>488</v>
      </c>
      <c r="AG101" s="142" t="s">
        <v>722</v>
      </c>
      <c r="AH101" s="142"/>
      <c r="AI101" s="180"/>
      <c r="AJ101" s="170"/>
      <c r="AK101" s="146">
        <f t="shared" si="30"/>
        <v>0</v>
      </c>
      <c r="AL101" s="219">
        <f t="shared" si="31"/>
        <v>0</v>
      </c>
      <c r="AM101" s="147" t="str">
        <f t="shared" si="32"/>
        <v>IV</v>
      </c>
      <c r="AN101" s="176" t="str">
        <f t="shared" si="33"/>
        <v>Aceptable</v>
      </c>
      <c r="AO101" s="684"/>
      <c r="AP101" s="685"/>
      <c r="AQ101" s="315"/>
      <c r="AR101" s="315"/>
      <c r="AS101" s="315"/>
      <c r="AT101" s="315"/>
      <c r="AU101" s="315"/>
      <c r="AV101" s="315"/>
      <c r="AW101" s="315"/>
      <c r="AX101" s="315"/>
      <c r="AY101" s="315"/>
      <c r="AZ101" s="315"/>
      <c r="BA101" s="315"/>
      <c r="BB101" s="315"/>
      <c r="BC101" s="315"/>
      <c r="BD101" s="315"/>
      <c r="BE101" s="315"/>
      <c r="BF101" s="315"/>
      <c r="BG101" s="315"/>
      <c r="BH101" s="315"/>
      <c r="BI101" s="315"/>
      <c r="BJ101" s="315"/>
      <c r="BK101" s="315"/>
      <c r="BL101" s="315"/>
      <c r="BM101" s="315"/>
      <c r="BN101" s="315"/>
      <c r="BO101" s="315"/>
      <c r="BP101" s="315"/>
      <c r="BQ101" s="315"/>
      <c r="BR101" s="315"/>
      <c r="BS101" s="315"/>
      <c r="BT101" s="315"/>
      <c r="BU101" s="315"/>
      <c r="BV101" s="315"/>
      <c r="BW101" s="315"/>
      <c r="BX101" s="315"/>
      <c r="BY101" s="315"/>
      <c r="BZ101" s="315"/>
      <c r="CA101" s="315"/>
      <c r="CB101" s="315"/>
      <c r="CC101" s="315"/>
      <c r="CD101" s="315"/>
      <c r="CE101" s="315"/>
      <c r="CF101" s="315"/>
      <c r="CG101" s="315"/>
      <c r="CH101" s="315"/>
      <c r="CI101" s="315"/>
      <c r="CJ101" s="315"/>
      <c r="CK101" s="315"/>
      <c r="CL101" s="315"/>
      <c r="CM101" s="315"/>
      <c r="CN101" s="315"/>
      <c r="CO101" s="315"/>
      <c r="CP101" s="315"/>
      <c r="CQ101" s="315"/>
      <c r="CR101" s="315"/>
      <c r="CS101" s="315"/>
      <c r="CT101" s="315"/>
      <c r="CU101" s="315"/>
      <c r="CV101" s="315"/>
      <c r="CW101" s="315"/>
      <c r="CX101" s="315"/>
      <c r="CY101" s="315"/>
      <c r="CZ101" s="315"/>
      <c r="DA101" s="315"/>
      <c r="DB101" s="315"/>
      <c r="DC101" s="315"/>
      <c r="DD101" s="315"/>
      <c r="DE101" s="315"/>
      <c r="DF101" s="315"/>
      <c r="DG101" s="315"/>
      <c r="DH101" s="315"/>
      <c r="DI101" s="315"/>
      <c r="DJ101" s="315"/>
      <c r="DK101" s="315"/>
      <c r="DL101" s="315"/>
      <c r="DM101" s="315"/>
      <c r="DN101" s="315"/>
      <c r="DO101" s="315"/>
      <c r="DP101" s="315"/>
      <c r="DQ101" s="315"/>
      <c r="DR101" s="315"/>
      <c r="DS101" s="315"/>
      <c r="DT101" s="315"/>
      <c r="DU101" s="315"/>
      <c r="DV101" s="315"/>
      <c r="DW101" s="315"/>
      <c r="DX101" s="315"/>
      <c r="DY101" s="315"/>
      <c r="DZ101" s="315"/>
      <c r="EA101" s="315"/>
      <c r="EB101" s="315"/>
      <c r="EC101" s="315"/>
      <c r="ED101" s="315"/>
      <c r="EE101" s="315"/>
      <c r="EF101" s="315"/>
      <c r="EG101" s="315"/>
      <c r="EH101" s="315"/>
      <c r="EI101" s="315"/>
      <c r="EJ101" s="315"/>
      <c r="EK101" s="315"/>
      <c r="EL101" s="315"/>
      <c r="EM101" s="315"/>
      <c r="EN101" s="315"/>
      <c r="EO101" s="315"/>
      <c r="EP101" s="315"/>
      <c r="EQ101" s="315"/>
      <c r="ER101" s="315"/>
      <c r="ES101" s="315"/>
      <c r="ET101" s="315"/>
      <c r="EU101" s="315"/>
      <c r="EV101" s="315"/>
      <c r="EW101" s="315"/>
      <c r="EX101" s="315"/>
      <c r="EY101" s="315"/>
      <c r="EZ101" s="315"/>
      <c r="FA101" s="315"/>
      <c r="FB101" s="315"/>
      <c r="FC101" s="315"/>
      <c r="FD101" s="315"/>
      <c r="FE101" s="315"/>
      <c r="FF101" s="315"/>
      <c r="FG101" s="315"/>
      <c r="FH101" s="315"/>
      <c r="FI101" s="315"/>
      <c r="FJ101" s="315"/>
      <c r="FK101" s="315"/>
      <c r="FL101" s="315"/>
      <c r="FM101" s="315"/>
      <c r="FN101" s="315"/>
      <c r="FO101" s="315"/>
      <c r="FP101" s="315"/>
      <c r="FQ101" s="315"/>
      <c r="FR101" s="315"/>
      <c r="FS101" s="315"/>
      <c r="FT101" s="315"/>
      <c r="FU101" s="315"/>
      <c r="FV101" s="315"/>
      <c r="FW101" s="315"/>
      <c r="FX101" s="315"/>
      <c r="FY101" s="315"/>
      <c r="FZ101" s="315"/>
      <c r="GA101" s="315"/>
      <c r="GB101" s="315"/>
      <c r="GC101" s="315"/>
      <c r="GD101" s="315"/>
      <c r="GE101" s="315"/>
      <c r="GF101" s="315"/>
      <c r="GG101" s="315"/>
      <c r="GH101" s="315"/>
      <c r="GI101" s="315"/>
      <c r="GJ101" s="315"/>
      <c r="GK101" s="315"/>
      <c r="GL101" s="315"/>
      <c r="GM101" s="315"/>
      <c r="GN101" s="315"/>
      <c r="GO101" s="315"/>
      <c r="GP101" s="315"/>
      <c r="GQ101" s="315"/>
      <c r="GR101" s="315"/>
      <c r="GS101" s="315"/>
      <c r="GT101" s="315"/>
      <c r="GU101" s="315"/>
      <c r="GV101" s="315"/>
      <c r="GW101" s="315"/>
      <c r="GX101" s="315"/>
      <c r="GY101" s="315"/>
      <c r="GZ101" s="315"/>
      <c r="HA101" s="315"/>
      <c r="HB101" s="315"/>
      <c r="HC101" s="315"/>
      <c r="HD101" s="315"/>
      <c r="HE101" s="315"/>
      <c r="HF101" s="315"/>
      <c r="HG101" s="315"/>
      <c r="HH101" s="315"/>
      <c r="HI101" s="315"/>
    </row>
    <row r="102" spans="1:217" ht="110.1" customHeight="1" thickBot="1" x14ac:dyDescent="0.25">
      <c r="A102" s="313"/>
      <c r="B102" s="683"/>
      <c r="C102" s="654"/>
      <c r="D102" s="140" t="s">
        <v>267</v>
      </c>
      <c r="E102" s="141" t="s">
        <v>268</v>
      </c>
      <c r="F102" s="234" t="s">
        <v>560</v>
      </c>
      <c r="G102" s="142" t="s">
        <v>720</v>
      </c>
      <c r="H102" s="142" t="s">
        <v>723</v>
      </c>
      <c r="I102" s="236" t="s">
        <v>717</v>
      </c>
      <c r="J102" s="142" t="s">
        <v>299</v>
      </c>
      <c r="K102" s="142" t="s">
        <v>26</v>
      </c>
      <c r="L102" s="142" t="s">
        <v>321</v>
      </c>
      <c r="M102" s="142" t="s">
        <v>277</v>
      </c>
      <c r="N102" s="142" t="s">
        <v>277</v>
      </c>
      <c r="O102" s="142" t="s">
        <v>313</v>
      </c>
      <c r="P102" s="170">
        <v>2</v>
      </c>
      <c r="Q102" s="143">
        <v>3</v>
      </c>
      <c r="R102" s="170">
        <f t="shared" si="36"/>
        <v>6</v>
      </c>
      <c r="S102" s="171" t="str">
        <f t="shared" si="37"/>
        <v>Medio</v>
      </c>
      <c r="T102" s="144">
        <v>25</v>
      </c>
      <c r="U102" s="170">
        <f t="shared" si="23"/>
        <v>150</v>
      </c>
      <c r="V102" s="170" t="str">
        <f t="shared" si="35"/>
        <v>II</v>
      </c>
      <c r="W102" s="176" t="str">
        <f t="shared" si="29"/>
        <v>No Aceptable o Aceptable con Control Especifico</v>
      </c>
      <c r="X102" s="142"/>
      <c r="Y102" s="142"/>
      <c r="Z102" s="142"/>
      <c r="AA102" s="142" t="str">
        <f>L102</f>
        <v>Trasmision de  enfermedades infectocontagiosas (meningitis, neumonía,faringitis, fiebre reumática,forúnculos, osteomelitis ,Tétano, gangrena, difteria,ETC) , alteraciones en los diferentes  sistemas.</v>
      </c>
      <c r="AB102" s="142" t="s">
        <v>314</v>
      </c>
      <c r="AC102" s="192"/>
      <c r="AD102" s="142"/>
      <c r="AE102" s="142" t="s">
        <v>491</v>
      </c>
      <c r="AF102" s="142" t="s">
        <v>492</v>
      </c>
      <c r="AG102" s="142" t="s">
        <v>724</v>
      </c>
      <c r="AH102" s="142"/>
      <c r="AI102" s="180"/>
      <c r="AJ102" s="170"/>
      <c r="AK102" s="146">
        <f t="shared" si="30"/>
        <v>0</v>
      </c>
      <c r="AL102" s="219">
        <f t="shared" si="31"/>
        <v>0</v>
      </c>
      <c r="AM102" s="147" t="str">
        <f t="shared" si="32"/>
        <v>IV</v>
      </c>
      <c r="AN102" s="176" t="str">
        <f t="shared" si="33"/>
        <v>Aceptable</v>
      </c>
      <c r="AO102" s="684"/>
      <c r="AP102" s="685"/>
      <c r="AQ102" s="315"/>
      <c r="AR102" s="315"/>
      <c r="AS102" s="315"/>
      <c r="AT102" s="315"/>
      <c r="AU102" s="315"/>
      <c r="AV102" s="315"/>
      <c r="AW102" s="315"/>
      <c r="AX102" s="315"/>
      <c r="AY102" s="315"/>
      <c r="AZ102" s="315"/>
      <c r="BA102" s="315"/>
      <c r="BB102" s="315"/>
      <c r="BC102" s="315"/>
      <c r="BD102" s="315"/>
      <c r="BE102" s="315"/>
      <c r="BF102" s="315"/>
      <c r="BG102" s="315"/>
      <c r="BH102" s="315"/>
      <c r="BI102" s="315"/>
      <c r="BJ102" s="315"/>
      <c r="BK102" s="315"/>
      <c r="BL102" s="315"/>
      <c r="BM102" s="315"/>
      <c r="BN102" s="315"/>
      <c r="BO102" s="315"/>
      <c r="BP102" s="315"/>
      <c r="BQ102" s="315"/>
      <c r="BR102" s="315"/>
      <c r="BS102" s="315"/>
      <c r="BT102" s="315"/>
      <c r="BU102" s="315"/>
      <c r="BV102" s="315"/>
      <c r="BW102" s="315"/>
      <c r="BX102" s="315"/>
      <c r="BY102" s="315"/>
      <c r="BZ102" s="315"/>
      <c r="CA102" s="315"/>
      <c r="CB102" s="315"/>
      <c r="CC102" s="315"/>
      <c r="CD102" s="315"/>
      <c r="CE102" s="315"/>
      <c r="CF102" s="315"/>
      <c r="CG102" s="315"/>
      <c r="CH102" s="315"/>
      <c r="CI102" s="315"/>
      <c r="CJ102" s="315"/>
      <c r="CK102" s="315"/>
      <c r="CL102" s="315"/>
      <c r="CM102" s="315"/>
      <c r="CN102" s="315"/>
      <c r="CO102" s="315"/>
      <c r="CP102" s="315"/>
      <c r="CQ102" s="315"/>
      <c r="CR102" s="315"/>
      <c r="CS102" s="315"/>
      <c r="CT102" s="315"/>
      <c r="CU102" s="315"/>
      <c r="CV102" s="315"/>
      <c r="CW102" s="315"/>
      <c r="CX102" s="315"/>
      <c r="CY102" s="315"/>
      <c r="CZ102" s="315"/>
      <c r="DA102" s="315"/>
      <c r="DB102" s="315"/>
      <c r="DC102" s="315"/>
      <c r="DD102" s="315"/>
      <c r="DE102" s="315"/>
      <c r="DF102" s="315"/>
      <c r="DG102" s="315"/>
      <c r="DH102" s="315"/>
      <c r="DI102" s="315"/>
      <c r="DJ102" s="315"/>
      <c r="DK102" s="315"/>
      <c r="DL102" s="315"/>
      <c r="DM102" s="315"/>
      <c r="DN102" s="315"/>
      <c r="DO102" s="315"/>
      <c r="DP102" s="315"/>
      <c r="DQ102" s="315"/>
      <c r="DR102" s="315"/>
      <c r="DS102" s="315"/>
      <c r="DT102" s="315"/>
      <c r="DU102" s="315"/>
      <c r="DV102" s="315"/>
      <c r="DW102" s="315"/>
      <c r="DX102" s="315"/>
      <c r="DY102" s="315"/>
      <c r="DZ102" s="315"/>
      <c r="EA102" s="315"/>
      <c r="EB102" s="315"/>
      <c r="EC102" s="315"/>
      <c r="ED102" s="315"/>
      <c r="EE102" s="315"/>
      <c r="EF102" s="315"/>
      <c r="EG102" s="315"/>
      <c r="EH102" s="315"/>
      <c r="EI102" s="315"/>
      <c r="EJ102" s="315"/>
      <c r="EK102" s="315"/>
      <c r="EL102" s="315"/>
      <c r="EM102" s="315"/>
      <c r="EN102" s="315"/>
      <c r="EO102" s="315"/>
      <c r="EP102" s="315"/>
      <c r="EQ102" s="315"/>
      <c r="ER102" s="315"/>
      <c r="ES102" s="315"/>
      <c r="ET102" s="315"/>
      <c r="EU102" s="315"/>
      <c r="EV102" s="315"/>
      <c r="EW102" s="315"/>
      <c r="EX102" s="315"/>
      <c r="EY102" s="315"/>
      <c r="EZ102" s="315"/>
      <c r="FA102" s="315"/>
      <c r="FB102" s="315"/>
      <c r="FC102" s="315"/>
      <c r="FD102" s="315"/>
      <c r="FE102" s="315"/>
      <c r="FF102" s="315"/>
      <c r="FG102" s="315"/>
      <c r="FH102" s="315"/>
      <c r="FI102" s="315"/>
      <c r="FJ102" s="315"/>
      <c r="FK102" s="315"/>
      <c r="FL102" s="315"/>
      <c r="FM102" s="315"/>
      <c r="FN102" s="315"/>
      <c r="FO102" s="315"/>
      <c r="FP102" s="315"/>
      <c r="FQ102" s="315"/>
      <c r="FR102" s="315"/>
      <c r="FS102" s="315"/>
      <c r="FT102" s="315"/>
      <c r="FU102" s="315"/>
      <c r="FV102" s="315"/>
      <c r="FW102" s="315"/>
      <c r="FX102" s="315"/>
      <c r="FY102" s="315"/>
      <c r="FZ102" s="315"/>
      <c r="GA102" s="315"/>
      <c r="GB102" s="315"/>
      <c r="GC102" s="315"/>
      <c r="GD102" s="315"/>
      <c r="GE102" s="315"/>
      <c r="GF102" s="315"/>
      <c r="GG102" s="315"/>
      <c r="GH102" s="315"/>
      <c r="GI102" s="315"/>
      <c r="GJ102" s="315"/>
      <c r="GK102" s="315"/>
      <c r="GL102" s="315"/>
      <c r="GM102" s="315"/>
      <c r="GN102" s="315"/>
      <c r="GO102" s="315"/>
      <c r="GP102" s="315"/>
      <c r="GQ102" s="315"/>
      <c r="GR102" s="315"/>
      <c r="GS102" s="315"/>
      <c r="GT102" s="315"/>
      <c r="GU102" s="315"/>
      <c r="GV102" s="315"/>
      <c r="GW102" s="315"/>
      <c r="GX102" s="315"/>
      <c r="GY102" s="315"/>
      <c r="GZ102" s="315"/>
      <c r="HA102" s="315"/>
      <c r="HB102" s="315"/>
      <c r="HC102" s="315"/>
      <c r="HD102" s="315"/>
      <c r="HE102" s="315"/>
      <c r="HF102" s="315"/>
      <c r="HG102" s="315"/>
      <c r="HH102" s="315"/>
      <c r="HI102" s="315"/>
    </row>
    <row r="103" spans="1:217" ht="110.1" customHeight="1" thickBot="1" x14ac:dyDescent="0.25">
      <c r="A103" s="313"/>
      <c r="B103" s="683"/>
      <c r="C103" s="654"/>
      <c r="D103" s="140" t="s">
        <v>267</v>
      </c>
      <c r="E103" s="141" t="s">
        <v>268</v>
      </c>
      <c r="F103" s="234" t="s">
        <v>560</v>
      </c>
      <c r="G103" s="142" t="s">
        <v>720</v>
      </c>
      <c r="H103" s="142" t="s">
        <v>723</v>
      </c>
      <c r="I103" s="236" t="s">
        <v>717</v>
      </c>
      <c r="J103" s="279" t="s">
        <v>299</v>
      </c>
      <c r="K103" s="280" t="s">
        <v>1496</v>
      </c>
      <c r="L103" s="280" t="s">
        <v>1497</v>
      </c>
      <c r="M103" s="280" t="s">
        <v>1498</v>
      </c>
      <c r="N103" s="280" t="s">
        <v>1499</v>
      </c>
      <c r="O103" s="280" t="s">
        <v>1500</v>
      </c>
      <c r="P103" s="281">
        <v>6</v>
      </c>
      <c r="Q103" s="282">
        <v>4</v>
      </c>
      <c r="R103" s="281">
        <v>24</v>
      </c>
      <c r="S103" s="283" t="str">
        <f t="shared" si="37"/>
        <v>MuyAlto</v>
      </c>
      <c r="T103" s="284">
        <v>100</v>
      </c>
      <c r="U103" s="281">
        <f t="shared" si="23"/>
        <v>2400</v>
      </c>
      <c r="V103" s="281" t="s">
        <v>136</v>
      </c>
      <c r="W103" s="285" t="str">
        <f t="shared" si="29"/>
        <v>NO Aceptable</v>
      </c>
      <c r="X103" s="286"/>
      <c r="Y103" s="286"/>
      <c r="Z103" s="286"/>
      <c r="AA103" s="280" t="s">
        <v>1501</v>
      </c>
      <c r="AB103" s="280" t="s">
        <v>1502</v>
      </c>
      <c r="AC103" s="280" t="s">
        <v>277</v>
      </c>
      <c r="AD103" s="280" t="s">
        <v>1503</v>
      </c>
      <c r="AE103" s="280" t="s">
        <v>1504</v>
      </c>
      <c r="AF103" s="280" t="s">
        <v>1505</v>
      </c>
      <c r="AG103" s="280" t="s">
        <v>1506</v>
      </c>
      <c r="AH103" s="287"/>
      <c r="AI103" s="288"/>
      <c r="AJ103" s="289"/>
      <c r="AK103" s="290">
        <f t="shared" si="30"/>
        <v>0</v>
      </c>
      <c r="AL103" s="291">
        <f t="shared" si="31"/>
        <v>0</v>
      </c>
      <c r="AM103" s="292" t="str">
        <f t="shared" si="32"/>
        <v>IV</v>
      </c>
      <c r="AN103" s="279" t="str">
        <f t="shared" si="33"/>
        <v>Aceptable</v>
      </c>
      <c r="AO103" s="684"/>
      <c r="AP103" s="685"/>
      <c r="AQ103" s="315"/>
      <c r="AR103" s="315"/>
      <c r="AS103" s="315"/>
      <c r="AT103" s="315"/>
      <c r="AU103" s="315"/>
      <c r="AV103" s="315"/>
      <c r="AW103" s="315"/>
      <c r="AX103" s="315"/>
      <c r="AY103" s="315"/>
      <c r="AZ103" s="315"/>
      <c r="BA103" s="315"/>
      <c r="BB103" s="315"/>
      <c r="BC103" s="315"/>
      <c r="BD103" s="315"/>
      <c r="BE103" s="315"/>
      <c r="BF103" s="315"/>
      <c r="BG103" s="315"/>
      <c r="BH103" s="315"/>
      <c r="BI103" s="315"/>
      <c r="BJ103" s="315"/>
      <c r="BK103" s="315"/>
      <c r="BL103" s="315"/>
      <c r="BM103" s="315"/>
      <c r="BN103" s="315"/>
      <c r="BO103" s="315"/>
      <c r="BP103" s="315"/>
      <c r="BQ103" s="315"/>
      <c r="BR103" s="315"/>
      <c r="BS103" s="315"/>
      <c r="BT103" s="315"/>
      <c r="BU103" s="315"/>
      <c r="BV103" s="315"/>
      <c r="BW103" s="315"/>
      <c r="BX103" s="315"/>
      <c r="BY103" s="315"/>
      <c r="BZ103" s="315"/>
      <c r="CA103" s="315"/>
      <c r="CB103" s="315"/>
      <c r="CC103" s="315"/>
      <c r="CD103" s="315"/>
      <c r="CE103" s="315"/>
      <c r="CF103" s="315"/>
      <c r="CG103" s="315"/>
      <c r="CH103" s="315"/>
      <c r="CI103" s="315"/>
      <c r="CJ103" s="315"/>
      <c r="CK103" s="315"/>
      <c r="CL103" s="315"/>
      <c r="CM103" s="315"/>
      <c r="CN103" s="315"/>
      <c r="CO103" s="315"/>
      <c r="CP103" s="315"/>
      <c r="CQ103" s="315"/>
      <c r="CR103" s="315"/>
      <c r="CS103" s="315"/>
      <c r="CT103" s="315"/>
      <c r="CU103" s="315"/>
      <c r="CV103" s="315"/>
      <c r="CW103" s="315"/>
      <c r="CX103" s="315"/>
      <c r="CY103" s="315"/>
      <c r="CZ103" s="315"/>
      <c r="DA103" s="315"/>
      <c r="DB103" s="315"/>
      <c r="DC103" s="315"/>
      <c r="DD103" s="315"/>
      <c r="DE103" s="315"/>
      <c r="DF103" s="315"/>
      <c r="DG103" s="315"/>
      <c r="DH103" s="315"/>
      <c r="DI103" s="315"/>
      <c r="DJ103" s="315"/>
      <c r="DK103" s="315"/>
      <c r="DL103" s="315"/>
      <c r="DM103" s="315"/>
      <c r="DN103" s="315"/>
      <c r="DO103" s="315"/>
      <c r="DP103" s="315"/>
      <c r="DQ103" s="315"/>
      <c r="DR103" s="315"/>
      <c r="DS103" s="315"/>
      <c r="DT103" s="315"/>
      <c r="DU103" s="315"/>
      <c r="DV103" s="315"/>
      <c r="DW103" s="315"/>
      <c r="DX103" s="315"/>
      <c r="DY103" s="315"/>
      <c r="DZ103" s="315"/>
      <c r="EA103" s="315"/>
      <c r="EB103" s="315"/>
      <c r="EC103" s="315"/>
      <c r="ED103" s="315"/>
      <c r="EE103" s="315"/>
      <c r="EF103" s="315"/>
      <c r="EG103" s="315"/>
      <c r="EH103" s="315"/>
      <c r="EI103" s="315"/>
      <c r="EJ103" s="315"/>
      <c r="EK103" s="315"/>
      <c r="EL103" s="315"/>
      <c r="EM103" s="315"/>
      <c r="EN103" s="315"/>
      <c r="EO103" s="315"/>
      <c r="EP103" s="315"/>
      <c r="EQ103" s="315"/>
      <c r="ER103" s="315"/>
      <c r="ES103" s="315"/>
      <c r="ET103" s="315"/>
      <c r="EU103" s="315"/>
      <c r="EV103" s="315"/>
      <c r="EW103" s="315"/>
      <c r="EX103" s="315"/>
      <c r="EY103" s="315"/>
      <c r="EZ103" s="315"/>
      <c r="FA103" s="315"/>
      <c r="FB103" s="315"/>
      <c r="FC103" s="315"/>
      <c r="FD103" s="315"/>
      <c r="FE103" s="315"/>
      <c r="FF103" s="315"/>
      <c r="FG103" s="315"/>
      <c r="FH103" s="315"/>
      <c r="FI103" s="315"/>
      <c r="FJ103" s="315"/>
      <c r="FK103" s="315"/>
      <c r="FL103" s="315"/>
      <c r="FM103" s="315"/>
      <c r="FN103" s="315"/>
      <c r="FO103" s="315"/>
      <c r="FP103" s="315"/>
      <c r="FQ103" s="315"/>
      <c r="FR103" s="315"/>
      <c r="FS103" s="315"/>
      <c r="FT103" s="315"/>
      <c r="FU103" s="315"/>
      <c r="FV103" s="315"/>
      <c r="FW103" s="315"/>
      <c r="FX103" s="315"/>
      <c r="FY103" s="315"/>
      <c r="FZ103" s="315"/>
      <c r="GA103" s="315"/>
      <c r="GB103" s="315"/>
      <c r="GC103" s="315"/>
      <c r="GD103" s="315"/>
      <c r="GE103" s="315"/>
      <c r="GF103" s="315"/>
      <c r="GG103" s="315"/>
      <c r="GH103" s="315"/>
      <c r="GI103" s="315"/>
      <c r="GJ103" s="315"/>
      <c r="GK103" s="315"/>
      <c r="GL103" s="315"/>
      <c r="GM103" s="315"/>
      <c r="GN103" s="315"/>
      <c r="GO103" s="315"/>
      <c r="GP103" s="315"/>
      <c r="GQ103" s="315"/>
      <c r="GR103" s="315"/>
      <c r="GS103" s="315"/>
      <c r="GT103" s="315"/>
      <c r="GU103" s="315"/>
      <c r="GV103" s="315"/>
      <c r="GW103" s="315"/>
      <c r="GX103" s="315"/>
      <c r="GY103" s="315"/>
      <c r="GZ103" s="315"/>
      <c r="HA103" s="315"/>
      <c r="HB103" s="315"/>
      <c r="HC103" s="315"/>
      <c r="HD103" s="315"/>
      <c r="HE103" s="315"/>
      <c r="HF103" s="315"/>
      <c r="HG103" s="315"/>
      <c r="HH103" s="315"/>
      <c r="HI103" s="315"/>
    </row>
    <row r="104" spans="1:217" ht="110.1" customHeight="1" thickBot="1" x14ac:dyDescent="0.25">
      <c r="A104" s="313"/>
      <c r="B104" s="683"/>
      <c r="C104" s="654"/>
      <c r="D104" s="140" t="s">
        <v>267</v>
      </c>
      <c r="E104" s="141" t="s">
        <v>268</v>
      </c>
      <c r="F104" s="234" t="s">
        <v>560</v>
      </c>
      <c r="G104" s="142" t="s">
        <v>720</v>
      </c>
      <c r="H104" s="142" t="s">
        <v>494</v>
      </c>
      <c r="I104" s="236" t="s">
        <v>717</v>
      </c>
      <c r="J104" s="142" t="s">
        <v>328</v>
      </c>
      <c r="K104" s="142" t="s">
        <v>329</v>
      </c>
      <c r="L104" s="142" t="s">
        <v>725</v>
      </c>
      <c r="M104" s="142" t="s">
        <v>277</v>
      </c>
      <c r="N104" s="142" t="s">
        <v>277</v>
      </c>
      <c r="O104" s="142" t="s">
        <v>336</v>
      </c>
      <c r="P104" s="170">
        <v>2</v>
      </c>
      <c r="Q104" s="143">
        <v>3</v>
      </c>
      <c r="R104" s="170">
        <f>P104*Q104</f>
        <v>6</v>
      </c>
      <c r="S104" s="171" t="str">
        <f t="shared" si="37"/>
        <v>Medio</v>
      </c>
      <c r="T104" s="144">
        <v>25</v>
      </c>
      <c r="U104" s="170">
        <f t="shared" si="23"/>
        <v>150</v>
      </c>
      <c r="V104" s="170" t="str">
        <f t="shared" ref="V104:V116" si="38">IF((U104&gt;599),"I",IF(U104&gt;149,"II",IF(U104&gt;39,"III",IF(U104&lt;31,"IV"))))</f>
        <v>II</v>
      </c>
      <c r="W104" s="176" t="str">
        <f t="shared" si="29"/>
        <v>No Aceptable o Aceptable con Control Especifico</v>
      </c>
      <c r="X104" s="142"/>
      <c r="Y104" s="142"/>
      <c r="Z104" s="142"/>
      <c r="AA104" s="142" t="str">
        <f>L104</f>
        <v>Desordenes de trauma acumulativo especificamente a nivel de columna, fatiga muscular a nivel de miembros inferiores.</v>
      </c>
      <c r="AB104" s="142" t="s">
        <v>332</v>
      </c>
      <c r="AC104" s="142" t="s">
        <v>277</v>
      </c>
      <c r="AD104" s="142" t="s">
        <v>277</v>
      </c>
      <c r="AE104" s="142" t="s">
        <v>277</v>
      </c>
      <c r="AF104" s="142" t="s">
        <v>695</v>
      </c>
      <c r="AG104" s="142" t="s">
        <v>277</v>
      </c>
      <c r="AH104" s="145"/>
      <c r="AI104" s="170"/>
      <c r="AJ104" s="143"/>
      <c r="AK104" s="146">
        <f t="shared" si="30"/>
        <v>0</v>
      </c>
      <c r="AL104" s="219">
        <f t="shared" si="31"/>
        <v>0</v>
      </c>
      <c r="AM104" s="147" t="str">
        <f t="shared" si="32"/>
        <v>IV</v>
      </c>
      <c r="AN104" s="176" t="str">
        <f t="shared" si="33"/>
        <v>Aceptable</v>
      </c>
      <c r="AO104" s="684"/>
      <c r="AP104" s="685"/>
      <c r="AQ104" s="315"/>
      <c r="AR104" s="315"/>
      <c r="AS104" s="315"/>
      <c r="AT104" s="315"/>
      <c r="AU104" s="315"/>
      <c r="AV104" s="315"/>
      <c r="AW104" s="315"/>
      <c r="AX104" s="315"/>
      <c r="AY104" s="315"/>
      <c r="AZ104" s="315"/>
      <c r="BA104" s="315"/>
      <c r="BB104" s="315"/>
      <c r="BC104" s="315"/>
      <c r="BD104" s="315"/>
      <c r="BE104" s="315"/>
      <c r="BF104" s="315"/>
      <c r="BG104" s="315"/>
      <c r="BH104" s="315"/>
      <c r="BI104" s="315"/>
      <c r="BJ104" s="315"/>
      <c r="BK104" s="315"/>
      <c r="BL104" s="315"/>
      <c r="BM104" s="315"/>
      <c r="BN104" s="315"/>
      <c r="BO104" s="315"/>
      <c r="BP104" s="315"/>
      <c r="BQ104" s="315"/>
      <c r="BR104" s="315"/>
      <c r="BS104" s="315"/>
      <c r="BT104" s="315"/>
      <c r="BU104" s="315"/>
      <c r="BV104" s="315"/>
      <c r="BW104" s="315"/>
      <c r="BX104" s="315"/>
      <c r="BY104" s="315"/>
      <c r="BZ104" s="315"/>
      <c r="CA104" s="315"/>
      <c r="CB104" s="315"/>
      <c r="CC104" s="315"/>
      <c r="CD104" s="315"/>
      <c r="CE104" s="315"/>
      <c r="CF104" s="315"/>
      <c r="CG104" s="315"/>
      <c r="CH104" s="315"/>
      <c r="CI104" s="315"/>
      <c r="CJ104" s="315"/>
      <c r="CK104" s="315"/>
      <c r="CL104" s="315"/>
      <c r="CM104" s="315"/>
      <c r="CN104" s="315"/>
      <c r="CO104" s="315"/>
      <c r="CP104" s="315"/>
      <c r="CQ104" s="315"/>
      <c r="CR104" s="315"/>
      <c r="CS104" s="315"/>
      <c r="CT104" s="315"/>
      <c r="CU104" s="315"/>
      <c r="CV104" s="315"/>
      <c r="CW104" s="315"/>
      <c r="CX104" s="315"/>
      <c r="CY104" s="315"/>
      <c r="CZ104" s="315"/>
      <c r="DA104" s="315"/>
      <c r="DB104" s="315"/>
      <c r="DC104" s="315"/>
      <c r="DD104" s="315"/>
      <c r="DE104" s="315"/>
      <c r="DF104" s="315"/>
      <c r="DG104" s="315"/>
      <c r="DH104" s="315"/>
      <c r="DI104" s="315"/>
      <c r="DJ104" s="315"/>
      <c r="DK104" s="315"/>
      <c r="DL104" s="315"/>
      <c r="DM104" s="315"/>
      <c r="DN104" s="315"/>
      <c r="DO104" s="315"/>
      <c r="DP104" s="315"/>
      <c r="DQ104" s="315"/>
      <c r="DR104" s="315"/>
      <c r="DS104" s="315"/>
      <c r="DT104" s="315"/>
      <c r="DU104" s="315"/>
      <c r="DV104" s="315"/>
      <c r="DW104" s="315"/>
      <c r="DX104" s="315"/>
      <c r="DY104" s="315"/>
      <c r="DZ104" s="315"/>
      <c r="EA104" s="315"/>
      <c r="EB104" s="315"/>
      <c r="EC104" s="315"/>
      <c r="ED104" s="315"/>
      <c r="EE104" s="315"/>
      <c r="EF104" s="315"/>
      <c r="EG104" s="315"/>
      <c r="EH104" s="315"/>
      <c r="EI104" s="315"/>
      <c r="EJ104" s="315"/>
      <c r="EK104" s="315"/>
      <c r="EL104" s="315"/>
      <c r="EM104" s="315"/>
      <c r="EN104" s="315"/>
      <c r="EO104" s="315"/>
      <c r="EP104" s="315"/>
      <c r="EQ104" s="315"/>
      <c r="ER104" s="315"/>
      <c r="ES104" s="315"/>
      <c r="ET104" s="315"/>
      <c r="EU104" s="315"/>
      <c r="EV104" s="315"/>
      <c r="EW104" s="315"/>
      <c r="EX104" s="315"/>
      <c r="EY104" s="315"/>
      <c r="EZ104" s="315"/>
      <c r="FA104" s="315"/>
      <c r="FB104" s="315"/>
      <c r="FC104" s="315"/>
      <c r="FD104" s="315"/>
      <c r="FE104" s="315"/>
      <c r="FF104" s="315"/>
      <c r="FG104" s="315"/>
      <c r="FH104" s="315"/>
      <c r="FI104" s="315"/>
      <c r="FJ104" s="315"/>
      <c r="FK104" s="315"/>
      <c r="FL104" s="315"/>
      <c r="FM104" s="315"/>
      <c r="FN104" s="315"/>
      <c r="FO104" s="315"/>
      <c r="FP104" s="315"/>
      <c r="FQ104" s="315"/>
      <c r="FR104" s="315"/>
      <c r="FS104" s="315"/>
      <c r="FT104" s="315"/>
      <c r="FU104" s="315"/>
      <c r="FV104" s="315"/>
      <c r="FW104" s="315"/>
      <c r="FX104" s="315"/>
      <c r="FY104" s="315"/>
      <c r="FZ104" s="315"/>
      <c r="GA104" s="315"/>
      <c r="GB104" s="315"/>
      <c r="GC104" s="315"/>
      <c r="GD104" s="315"/>
      <c r="GE104" s="315"/>
      <c r="GF104" s="315"/>
      <c r="GG104" s="315"/>
      <c r="GH104" s="315"/>
      <c r="GI104" s="315"/>
      <c r="GJ104" s="315"/>
      <c r="GK104" s="315"/>
      <c r="GL104" s="315"/>
      <c r="GM104" s="315"/>
      <c r="GN104" s="315"/>
      <c r="GO104" s="315"/>
      <c r="GP104" s="315"/>
      <c r="GQ104" s="315"/>
      <c r="GR104" s="315"/>
      <c r="GS104" s="315"/>
      <c r="GT104" s="315"/>
      <c r="GU104" s="315"/>
      <c r="GV104" s="315"/>
      <c r="GW104" s="315"/>
      <c r="GX104" s="315"/>
      <c r="GY104" s="315"/>
      <c r="GZ104" s="315"/>
      <c r="HA104" s="315"/>
      <c r="HB104" s="315"/>
      <c r="HC104" s="315"/>
      <c r="HD104" s="315"/>
      <c r="HE104" s="315"/>
      <c r="HF104" s="315"/>
      <c r="HG104" s="315"/>
      <c r="HH104" s="315"/>
      <c r="HI104" s="315"/>
    </row>
    <row r="105" spans="1:217" ht="110.1" customHeight="1" thickBot="1" x14ac:dyDescent="0.25">
      <c r="A105" s="313"/>
      <c r="B105" s="683"/>
      <c r="C105" s="654"/>
      <c r="D105" s="140" t="s">
        <v>267</v>
      </c>
      <c r="E105" s="141" t="s">
        <v>268</v>
      </c>
      <c r="F105" s="234" t="s">
        <v>560</v>
      </c>
      <c r="G105" s="142" t="s">
        <v>720</v>
      </c>
      <c r="H105" s="142" t="s">
        <v>495</v>
      </c>
      <c r="I105" s="236" t="s">
        <v>717</v>
      </c>
      <c r="J105" s="142" t="s">
        <v>328</v>
      </c>
      <c r="K105" s="142" t="s">
        <v>496</v>
      </c>
      <c r="L105" s="142" t="s">
        <v>726</v>
      </c>
      <c r="M105" s="142" t="s">
        <v>727</v>
      </c>
      <c r="N105" s="142" t="s">
        <v>573</v>
      </c>
      <c r="O105" s="142" t="s">
        <v>336</v>
      </c>
      <c r="P105" s="170">
        <v>2</v>
      </c>
      <c r="Q105" s="143">
        <v>2</v>
      </c>
      <c r="R105" s="170">
        <f>P105*Q105</f>
        <v>4</v>
      </c>
      <c r="S105" s="171" t="str">
        <f t="shared" si="37"/>
        <v>Bajo</v>
      </c>
      <c r="T105" s="144">
        <v>25</v>
      </c>
      <c r="U105" s="170">
        <f t="shared" si="23"/>
        <v>100</v>
      </c>
      <c r="V105" s="170" t="str">
        <f t="shared" si="38"/>
        <v>III</v>
      </c>
      <c r="W105" s="176" t="str">
        <f t="shared" si="29"/>
        <v>Mejorable</v>
      </c>
      <c r="X105" s="142"/>
      <c r="Y105" s="142"/>
      <c r="Z105" s="142"/>
      <c r="AA105" s="142" t="str">
        <f>L105</f>
        <v>Desordenes de trauma acumulativo especificamente a nivel de columna.</v>
      </c>
      <c r="AB105" s="142" t="s">
        <v>332</v>
      </c>
      <c r="AC105" s="142" t="s">
        <v>277</v>
      </c>
      <c r="AD105" s="142" t="s">
        <v>277</v>
      </c>
      <c r="AE105" s="142" t="s">
        <v>499</v>
      </c>
      <c r="AF105" s="142" t="s">
        <v>500</v>
      </c>
      <c r="AG105" s="142" t="s">
        <v>277</v>
      </c>
      <c r="AH105" s="145"/>
      <c r="AI105" s="170"/>
      <c r="AJ105" s="143"/>
      <c r="AK105" s="146">
        <f t="shared" si="30"/>
        <v>0</v>
      </c>
      <c r="AL105" s="219">
        <f t="shared" si="31"/>
        <v>0</v>
      </c>
      <c r="AM105" s="147" t="str">
        <f t="shared" si="32"/>
        <v>IV</v>
      </c>
      <c r="AN105" s="176" t="str">
        <f t="shared" si="33"/>
        <v>Aceptable</v>
      </c>
      <c r="AO105" s="684"/>
      <c r="AP105" s="685"/>
      <c r="AQ105" s="315"/>
      <c r="AR105" s="315"/>
      <c r="AS105" s="315"/>
      <c r="AT105" s="315"/>
      <c r="AU105" s="315"/>
      <c r="AV105" s="315"/>
      <c r="AW105" s="315"/>
      <c r="AX105" s="315"/>
      <c r="AY105" s="315"/>
      <c r="AZ105" s="315"/>
      <c r="BA105" s="315"/>
      <c r="BB105" s="315"/>
      <c r="BC105" s="315"/>
      <c r="BD105" s="315"/>
      <c r="BE105" s="315"/>
      <c r="BF105" s="315"/>
      <c r="BG105" s="315"/>
      <c r="BH105" s="315"/>
      <c r="BI105" s="315"/>
      <c r="BJ105" s="315"/>
      <c r="BK105" s="315"/>
      <c r="BL105" s="315"/>
      <c r="BM105" s="315"/>
      <c r="BN105" s="315"/>
      <c r="BO105" s="315"/>
      <c r="BP105" s="315"/>
      <c r="BQ105" s="315"/>
      <c r="BR105" s="315"/>
      <c r="BS105" s="315"/>
      <c r="BT105" s="315"/>
      <c r="BU105" s="315"/>
      <c r="BV105" s="315"/>
      <c r="BW105" s="315"/>
      <c r="BX105" s="315"/>
      <c r="BY105" s="315"/>
      <c r="BZ105" s="315"/>
      <c r="CA105" s="315"/>
      <c r="CB105" s="315"/>
      <c r="CC105" s="315"/>
      <c r="CD105" s="315"/>
      <c r="CE105" s="315"/>
      <c r="CF105" s="315"/>
      <c r="CG105" s="315"/>
      <c r="CH105" s="315"/>
      <c r="CI105" s="315"/>
      <c r="CJ105" s="315"/>
      <c r="CK105" s="315"/>
      <c r="CL105" s="315"/>
      <c r="CM105" s="315"/>
      <c r="CN105" s="315"/>
      <c r="CO105" s="315"/>
      <c r="CP105" s="315"/>
      <c r="CQ105" s="315"/>
      <c r="CR105" s="315"/>
      <c r="CS105" s="315"/>
      <c r="CT105" s="315"/>
      <c r="CU105" s="315"/>
      <c r="CV105" s="315"/>
      <c r="CW105" s="315"/>
      <c r="CX105" s="315"/>
      <c r="CY105" s="315"/>
      <c r="CZ105" s="315"/>
      <c r="DA105" s="315"/>
      <c r="DB105" s="315"/>
      <c r="DC105" s="315"/>
      <c r="DD105" s="315"/>
      <c r="DE105" s="315"/>
      <c r="DF105" s="315"/>
      <c r="DG105" s="315"/>
      <c r="DH105" s="315"/>
      <c r="DI105" s="315"/>
      <c r="DJ105" s="315"/>
      <c r="DK105" s="315"/>
      <c r="DL105" s="315"/>
      <c r="DM105" s="315"/>
      <c r="DN105" s="315"/>
      <c r="DO105" s="315"/>
      <c r="DP105" s="315"/>
      <c r="DQ105" s="315"/>
      <c r="DR105" s="315"/>
      <c r="DS105" s="315"/>
      <c r="DT105" s="315"/>
      <c r="DU105" s="315"/>
      <c r="DV105" s="315"/>
      <c r="DW105" s="315"/>
      <c r="DX105" s="315"/>
      <c r="DY105" s="315"/>
      <c r="DZ105" s="315"/>
      <c r="EA105" s="315"/>
      <c r="EB105" s="315"/>
      <c r="EC105" s="315"/>
      <c r="ED105" s="315"/>
      <c r="EE105" s="315"/>
      <c r="EF105" s="315"/>
      <c r="EG105" s="315"/>
      <c r="EH105" s="315"/>
      <c r="EI105" s="315"/>
      <c r="EJ105" s="315"/>
      <c r="EK105" s="315"/>
      <c r="EL105" s="315"/>
      <c r="EM105" s="315"/>
      <c r="EN105" s="315"/>
      <c r="EO105" s="315"/>
      <c r="EP105" s="315"/>
      <c r="EQ105" s="315"/>
      <c r="ER105" s="315"/>
      <c r="ES105" s="315"/>
      <c r="ET105" s="315"/>
      <c r="EU105" s="315"/>
      <c r="EV105" s="315"/>
      <c r="EW105" s="315"/>
      <c r="EX105" s="315"/>
      <c r="EY105" s="315"/>
      <c r="EZ105" s="315"/>
      <c r="FA105" s="315"/>
      <c r="FB105" s="315"/>
      <c r="FC105" s="315"/>
      <c r="FD105" s="315"/>
      <c r="FE105" s="315"/>
      <c r="FF105" s="315"/>
      <c r="FG105" s="315"/>
      <c r="FH105" s="315"/>
      <c r="FI105" s="315"/>
      <c r="FJ105" s="315"/>
      <c r="FK105" s="315"/>
      <c r="FL105" s="315"/>
      <c r="FM105" s="315"/>
      <c r="FN105" s="315"/>
      <c r="FO105" s="315"/>
      <c r="FP105" s="315"/>
      <c r="FQ105" s="315"/>
      <c r="FR105" s="315"/>
      <c r="FS105" s="315"/>
      <c r="FT105" s="315"/>
      <c r="FU105" s="315"/>
      <c r="FV105" s="315"/>
      <c r="FW105" s="315"/>
      <c r="FX105" s="315"/>
      <c r="FY105" s="315"/>
      <c r="FZ105" s="315"/>
      <c r="GA105" s="315"/>
      <c r="GB105" s="315"/>
      <c r="GC105" s="315"/>
      <c r="GD105" s="315"/>
      <c r="GE105" s="315"/>
      <c r="GF105" s="315"/>
      <c r="GG105" s="315"/>
      <c r="GH105" s="315"/>
      <c r="GI105" s="315"/>
      <c r="GJ105" s="315"/>
      <c r="GK105" s="315"/>
      <c r="GL105" s="315"/>
      <c r="GM105" s="315"/>
      <c r="GN105" s="315"/>
      <c r="GO105" s="315"/>
      <c r="GP105" s="315"/>
      <c r="GQ105" s="315"/>
      <c r="GR105" s="315"/>
      <c r="GS105" s="315"/>
      <c r="GT105" s="315"/>
      <c r="GU105" s="315"/>
      <c r="GV105" s="315"/>
      <c r="GW105" s="315"/>
      <c r="GX105" s="315"/>
      <c r="GY105" s="315"/>
      <c r="GZ105" s="315"/>
      <c r="HA105" s="315"/>
      <c r="HB105" s="315"/>
      <c r="HC105" s="315"/>
      <c r="HD105" s="315"/>
      <c r="HE105" s="315"/>
      <c r="HF105" s="315"/>
      <c r="HG105" s="315"/>
      <c r="HH105" s="315"/>
      <c r="HI105" s="315"/>
    </row>
    <row r="106" spans="1:217" ht="110.1" customHeight="1" thickBot="1" x14ac:dyDescent="0.25">
      <c r="A106" s="313"/>
      <c r="B106" s="683"/>
      <c r="C106" s="654"/>
      <c r="D106" s="140" t="s">
        <v>267</v>
      </c>
      <c r="E106" s="141" t="s">
        <v>268</v>
      </c>
      <c r="F106" s="234" t="s">
        <v>560</v>
      </c>
      <c r="G106" s="142" t="s">
        <v>720</v>
      </c>
      <c r="H106" s="142" t="s">
        <v>505</v>
      </c>
      <c r="I106" s="236" t="s">
        <v>717</v>
      </c>
      <c r="J106" s="142" t="s">
        <v>288</v>
      </c>
      <c r="K106" s="142" t="s">
        <v>289</v>
      </c>
      <c r="L106" s="142" t="s">
        <v>506</v>
      </c>
      <c r="M106" s="142" t="s">
        <v>728</v>
      </c>
      <c r="N106" s="142" t="s">
        <v>277</v>
      </c>
      <c r="O106" s="142" t="s">
        <v>277</v>
      </c>
      <c r="P106" s="170">
        <v>2</v>
      </c>
      <c r="Q106" s="143">
        <v>2</v>
      </c>
      <c r="R106" s="170">
        <v>4</v>
      </c>
      <c r="S106" s="171" t="s">
        <v>474</v>
      </c>
      <c r="T106" s="144">
        <v>25</v>
      </c>
      <c r="U106" s="170">
        <f t="shared" si="23"/>
        <v>100</v>
      </c>
      <c r="V106" s="170" t="str">
        <f t="shared" si="38"/>
        <v>III</v>
      </c>
      <c r="W106" s="176" t="str">
        <f t="shared" si="29"/>
        <v>Mejorable</v>
      </c>
      <c r="X106" s="142"/>
      <c r="Y106" s="142"/>
      <c r="Z106" s="142"/>
      <c r="AA106" s="142" t="s">
        <v>508</v>
      </c>
      <c r="AB106" s="142" t="s">
        <v>294</v>
      </c>
      <c r="AC106" s="142" t="s">
        <v>277</v>
      </c>
      <c r="AD106" s="142" t="s">
        <v>277</v>
      </c>
      <c r="AE106" s="142" t="s">
        <v>499</v>
      </c>
      <c r="AF106" s="142"/>
      <c r="AG106" s="142"/>
      <c r="AH106" s="145"/>
      <c r="AI106" s="170"/>
      <c r="AJ106" s="143"/>
      <c r="AK106" s="146">
        <f t="shared" si="30"/>
        <v>0</v>
      </c>
      <c r="AL106" s="219">
        <f t="shared" si="31"/>
        <v>0</v>
      </c>
      <c r="AM106" s="147" t="str">
        <f t="shared" si="32"/>
        <v>IV</v>
      </c>
      <c r="AN106" s="176" t="str">
        <f t="shared" si="33"/>
        <v>Aceptable</v>
      </c>
      <c r="AO106" s="684"/>
      <c r="AP106" s="685"/>
      <c r="AQ106" s="315"/>
      <c r="AR106" s="315"/>
      <c r="AS106" s="315"/>
      <c r="AT106" s="315"/>
      <c r="AU106" s="315"/>
      <c r="AV106" s="315"/>
      <c r="AW106" s="315"/>
      <c r="AX106" s="315"/>
      <c r="AY106" s="315"/>
      <c r="AZ106" s="315"/>
      <c r="BA106" s="315"/>
      <c r="BB106" s="315"/>
      <c r="BC106" s="315"/>
      <c r="BD106" s="315"/>
      <c r="BE106" s="315"/>
      <c r="BF106" s="315"/>
      <c r="BG106" s="315"/>
      <c r="BH106" s="315"/>
      <c r="BI106" s="315"/>
      <c r="BJ106" s="315"/>
      <c r="BK106" s="315"/>
      <c r="BL106" s="315"/>
      <c r="BM106" s="315"/>
      <c r="BN106" s="315"/>
      <c r="BO106" s="315"/>
      <c r="BP106" s="315"/>
      <c r="BQ106" s="315"/>
      <c r="BR106" s="315"/>
      <c r="BS106" s="315"/>
      <c r="BT106" s="315"/>
      <c r="BU106" s="315"/>
      <c r="BV106" s="315"/>
      <c r="BW106" s="315"/>
      <c r="BX106" s="315"/>
      <c r="BY106" s="315"/>
      <c r="BZ106" s="315"/>
      <c r="CA106" s="315"/>
      <c r="CB106" s="315"/>
      <c r="CC106" s="315"/>
      <c r="CD106" s="315"/>
      <c r="CE106" s="315"/>
      <c r="CF106" s="315"/>
      <c r="CG106" s="315"/>
      <c r="CH106" s="315"/>
      <c r="CI106" s="315"/>
      <c r="CJ106" s="315"/>
      <c r="CK106" s="315"/>
      <c r="CL106" s="315"/>
      <c r="CM106" s="315"/>
      <c r="CN106" s="315"/>
      <c r="CO106" s="315"/>
      <c r="CP106" s="315"/>
      <c r="CQ106" s="315"/>
      <c r="CR106" s="315"/>
      <c r="CS106" s="315"/>
      <c r="CT106" s="315"/>
      <c r="CU106" s="315"/>
      <c r="CV106" s="315"/>
      <c r="CW106" s="315"/>
      <c r="CX106" s="315"/>
      <c r="CY106" s="315"/>
      <c r="CZ106" s="315"/>
      <c r="DA106" s="315"/>
      <c r="DB106" s="315"/>
      <c r="DC106" s="315"/>
      <c r="DD106" s="315"/>
      <c r="DE106" s="315"/>
      <c r="DF106" s="315"/>
      <c r="DG106" s="315"/>
      <c r="DH106" s="315"/>
      <c r="DI106" s="315"/>
      <c r="DJ106" s="315"/>
      <c r="DK106" s="315"/>
      <c r="DL106" s="315"/>
      <c r="DM106" s="315"/>
      <c r="DN106" s="315"/>
      <c r="DO106" s="315"/>
      <c r="DP106" s="315"/>
      <c r="DQ106" s="315"/>
      <c r="DR106" s="315"/>
      <c r="DS106" s="315"/>
      <c r="DT106" s="315"/>
      <c r="DU106" s="315"/>
      <c r="DV106" s="315"/>
      <c r="DW106" s="315"/>
      <c r="DX106" s="315"/>
      <c r="DY106" s="315"/>
      <c r="DZ106" s="315"/>
      <c r="EA106" s="315"/>
      <c r="EB106" s="315"/>
      <c r="EC106" s="315"/>
      <c r="ED106" s="315"/>
      <c r="EE106" s="315"/>
      <c r="EF106" s="315"/>
      <c r="EG106" s="315"/>
      <c r="EH106" s="315"/>
      <c r="EI106" s="315"/>
      <c r="EJ106" s="315"/>
      <c r="EK106" s="315"/>
      <c r="EL106" s="315"/>
      <c r="EM106" s="315"/>
      <c r="EN106" s="315"/>
      <c r="EO106" s="315"/>
      <c r="EP106" s="315"/>
      <c r="EQ106" s="315"/>
      <c r="ER106" s="315"/>
      <c r="ES106" s="315"/>
      <c r="ET106" s="315"/>
      <c r="EU106" s="315"/>
      <c r="EV106" s="315"/>
      <c r="EW106" s="315"/>
      <c r="EX106" s="315"/>
      <c r="EY106" s="315"/>
      <c r="EZ106" s="315"/>
      <c r="FA106" s="315"/>
      <c r="FB106" s="315"/>
      <c r="FC106" s="315"/>
      <c r="FD106" s="315"/>
      <c r="FE106" s="315"/>
      <c r="FF106" s="315"/>
      <c r="FG106" s="315"/>
      <c r="FH106" s="315"/>
      <c r="FI106" s="315"/>
      <c r="FJ106" s="315"/>
      <c r="FK106" s="315"/>
      <c r="FL106" s="315"/>
      <c r="FM106" s="315"/>
      <c r="FN106" s="315"/>
      <c r="FO106" s="315"/>
      <c r="FP106" s="315"/>
      <c r="FQ106" s="315"/>
      <c r="FR106" s="315"/>
      <c r="FS106" s="315"/>
      <c r="FT106" s="315"/>
      <c r="FU106" s="315"/>
      <c r="FV106" s="315"/>
      <c r="FW106" s="315"/>
      <c r="FX106" s="315"/>
      <c r="FY106" s="315"/>
      <c r="FZ106" s="315"/>
      <c r="GA106" s="315"/>
      <c r="GB106" s="315"/>
      <c r="GC106" s="315"/>
      <c r="GD106" s="315"/>
      <c r="GE106" s="315"/>
      <c r="GF106" s="315"/>
      <c r="GG106" s="315"/>
      <c r="GH106" s="315"/>
      <c r="GI106" s="315"/>
      <c r="GJ106" s="315"/>
      <c r="GK106" s="315"/>
      <c r="GL106" s="315"/>
      <c r="GM106" s="315"/>
      <c r="GN106" s="315"/>
      <c r="GO106" s="315"/>
      <c r="GP106" s="315"/>
      <c r="GQ106" s="315"/>
      <c r="GR106" s="315"/>
      <c r="GS106" s="315"/>
      <c r="GT106" s="315"/>
      <c r="GU106" s="315"/>
      <c r="GV106" s="315"/>
      <c r="GW106" s="315"/>
      <c r="GX106" s="315"/>
      <c r="GY106" s="315"/>
      <c r="GZ106" s="315"/>
      <c r="HA106" s="315"/>
      <c r="HB106" s="315"/>
      <c r="HC106" s="315"/>
      <c r="HD106" s="315"/>
      <c r="HE106" s="315"/>
      <c r="HF106" s="315"/>
      <c r="HG106" s="315"/>
      <c r="HH106" s="315"/>
      <c r="HI106" s="315"/>
    </row>
    <row r="107" spans="1:217" ht="110.1" customHeight="1" thickBot="1" x14ac:dyDescent="0.25">
      <c r="A107" s="313"/>
      <c r="B107" s="683"/>
      <c r="C107" s="654"/>
      <c r="D107" s="140" t="s">
        <v>267</v>
      </c>
      <c r="E107" s="141" t="s">
        <v>268</v>
      </c>
      <c r="F107" s="234" t="s">
        <v>560</v>
      </c>
      <c r="G107" s="142" t="s">
        <v>401</v>
      </c>
      <c r="H107" s="142" t="s">
        <v>729</v>
      </c>
      <c r="I107" s="236" t="s">
        <v>717</v>
      </c>
      <c r="J107" s="142" t="s">
        <v>273</v>
      </c>
      <c r="K107" s="142" t="s">
        <v>403</v>
      </c>
      <c r="L107" s="142" t="s">
        <v>404</v>
      </c>
      <c r="M107" s="142" t="s">
        <v>517</v>
      </c>
      <c r="N107" s="142" t="s">
        <v>277</v>
      </c>
      <c r="O107" s="142" t="s">
        <v>277</v>
      </c>
      <c r="P107" s="170">
        <v>2</v>
      </c>
      <c r="Q107" s="143">
        <v>3</v>
      </c>
      <c r="R107" s="170">
        <f t="shared" ref="R107:R114" si="39">P107*Q107</f>
        <v>6</v>
      </c>
      <c r="S107" s="171" t="str">
        <f t="shared" ref="S107:S114" si="40">IF((R107&gt;23),"MuyAlto",IF(R107&gt;9,"Alto",IF(R107&gt;5,"Medio",IF(R107&lt;6,"Bajo"))))</f>
        <v>Medio</v>
      </c>
      <c r="T107" s="144">
        <v>25</v>
      </c>
      <c r="U107" s="170">
        <f t="shared" si="23"/>
        <v>150</v>
      </c>
      <c r="V107" s="170" t="str">
        <f t="shared" si="38"/>
        <v>II</v>
      </c>
      <c r="W107" s="176" t="str">
        <f t="shared" si="29"/>
        <v>No Aceptable o Aceptable con Control Especifico</v>
      </c>
      <c r="X107" s="142"/>
      <c r="Y107" s="142"/>
      <c r="Z107" s="142"/>
      <c r="AA107" s="142" t="s">
        <v>406</v>
      </c>
      <c r="AB107" s="142" t="s">
        <v>407</v>
      </c>
      <c r="AC107" s="142" t="s">
        <v>277</v>
      </c>
      <c r="AD107" s="142"/>
      <c r="AE107" s="142" t="s">
        <v>408</v>
      </c>
      <c r="AF107" s="142" t="s">
        <v>518</v>
      </c>
      <c r="AG107" s="142" t="s">
        <v>277</v>
      </c>
      <c r="AH107" s="145"/>
      <c r="AI107" s="170"/>
      <c r="AJ107" s="143"/>
      <c r="AK107" s="146">
        <f t="shared" si="30"/>
        <v>0</v>
      </c>
      <c r="AL107" s="219">
        <f t="shared" si="31"/>
        <v>0</v>
      </c>
      <c r="AM107" s="147" t="str">
        <f t="shared" si="32"/>
        <v>IV</v>
      </c>
      <c r="AN107" s="176" t="str">
        <f t="shared" si="33"/>
        <v>Aceptable</v>
      </c>
      <c r="AO107" s="684"/>
      <c r="AP107" s="685"/>
      <c r="AQ107" s="315"/>
      <c r="AR107" s="315"/>
      <c r="AS107" s="315"/>
      <c r="AT107" s="315"/>
      <c r="AU107" s="315"/>
      <c r="AV107" s="315"/>
      <c r="AW107" s="315"/>
      <c r="AX107" s="315"/>
      <c r="AY107" s="315"/>
      <c r="AZ107" s="315"/>
      <c r="BA107" s="315"/>
      <c r="BB107" s="315"/>
      <c r="BC107" s="315"/>
      <c r="BD107" s="315"/>
      <c r="BE107" s="315"/>
      <c r="BF107" s="315"/>
      <c r="BG107" s="315"/>
      <c r="BH107" s="315"/>
      <c r="BI107" s="315"/>
      <c r="BJ107" s="315"/>
      <c r="BK107" s="315"/>
      <c r="BL107" s="315"/>
      <c r="BM107" s="315"/>
      <c r="BN107" s="315"/>
      <c r="BO107" s="315"/>
      <c r="BP107" s="315"/>
      <c r="BQ107" s="315"/>
      <c r="BR107" s="315"/>
      <c r="BS107" s="315"/>
      <c r="BT107" s="315"/>
      <c r="BU107" s="315"/>
      <c r="BV107" s="315"/>
      <c r="BW107" s="315"/>
      <c r="BX107" s="315"/>
      <c r="BY107" s="315"/>
      <c r="BZ107" s="315"/>
      <c r="CA107" s="315"/>
      <c r="CB107" s="315"/>
      <c r="CC107" s="315"/>
      <c r="CD107" s="315"/>
      <c r="CE107" s="315"/>
      <c r="CF107" s="315"/>
      <c r="CG107" s="315"/>
      <c r="CH107" s="315"/>
      <c r="CI107" s="315"/>
      <c r="CJ107" s="315"/>
      <c r="CK107" s="315"/>
      <c r="CL107" s="315"/>
      <c r="CM107" s="315"/>
      <c r="CN107" s="315"/>
      <c r="CO107" s="315"/>
      <c r="CP107" s="315"/>
      <c r="CQ107" s="315"/>
      <c r="CR107" s="315"/>
      <c r="CS107" s="315"/>
      <c r="CT107" s="315"/>
      <c r="CU107" s="315"/>
      <c r="CV107" s="315"/>
      <c r="CW107" s="315"/>
      <c r="CX107" s="315"/>
      <c r="CY107" s="315"/>
      <c r="CZ107" s="315"/>
      <c r="DA107" s="315"/>
      <c r="DB107" s="315"/>
      <c r="DC107" s="315"/>
      <c r="DD107" s="315"/>
      <c r="DE107" s="315"/>
      <c r="DF107" s="315"/>
      <c r="DG107" s="315"/>
      <c r="DH107" s="315"/>
      <c r="DI107" s="315"/>
      <c r="DJ107" s="315"/>
      <c r="DK107" s="315"/>
      <c r="DL107" s="315"/>
      <c r="DM107" s="315"/>
      <c r="DN107" s="315"/>
      <c r="DO107" s="315"/>
      <c r="DP107" s="315"/>
      <c r="DQ107" s="315"/>
      <c r="DR107" s="315"/>
      <c r="DS107" s="315"/>
      <c r="DT107" s="315"/>
      <c r="DU107" s="315"/>
      <c r="DV107" s="315"/>
      <c r="DW107" s="315"/>
      <c r="DX107" s="315"/>
      <c r="DY107" s="315"/>
      <c r="DZ107" s="315"/>
      <c r="EA107" s="315"/>
      <c r="EB107" s="315"/>
      <c r="EC107" s="315"/>
      <c r="ED107" s="315"/>
      <c r="EE107" s="315"/>
      <c r="EF107" s="315"/>
      <c r="EG107" s="315"/>
      <c r="EH107" s="315"/>
      <c r="EI107" s="315"/>
      <c r="EJ107" s="315"/>
      <c r="EK107" s="315"/>
      <c r="EL107" s="315"/>
      <c r="EM107" s="315"/>
      <c r="EN107" s="315"/>
      <c r="EO107" s="315"/>
      <c r="EP107" s="315"/>
      <c r="EQ107" s="315"/>
      <c r="ER107" s="315"/>
      <c r="ES107" s="315"/>
      <c r="ET107" s="315"/>
      <c r="EU107" s="315"/>
      <c r="EV107" s="315"/>
      <c r="EW107" s="315"/>
      <c r="EX107" s="315"/>
      <c r="EY107" s="315"/>
      <c r="EZ107" s="315"/>
      <c r="FA107" s="315"/>
      <c r="FB107" s="315"/>
      <c r="FC107" s="315"/>
      <c r="FD107" s="315"/>
      <c r="FE107" s="315"/>
      <c r="FF107" s="315"/>
      <c r="FG107" s="315"/>
      <c r="FH107" s="315"/>
      <c r="FI107" s="315"/>
      <c r="FJ107" s="315"/>
      <c r="FK107" s="315"/>
      <c r="FL107" s="315"/>
      <c r="FM107" s="315"/>
      <c r="FN107" s="315"/>
      <c r="FO107" s="315"/>
      <c r="FP107" s="315"/>
      <c r="FQ107" s="315"/>
      <c r="FR107" s="315"/>
      <c r="FS107" s="315"/>
      <c r="FT107" s="315"/>
      <c r="FU107" s="315"/>
      <c r="FV107" s="315"/>
      <c r="FW107" s="315"/>
      <c r="FX107" s="315"/>
      <c r="FY107" s="315"/>
      <c r="FZ107" s="315"/>
      <c r="GA107" s="315"/>
      <c r="GB107" s="315"/>
      <c r="GC107" s="315"/>
      <c r="GD107" s="315"/>
      <c r="GE107" s="315"/>
      <c r="GF107" s="315"/>
      <c r="GG107" s="315"/>
      <c r="GH107" s="315"/>
      <c r="GI107" s="315"/>
      <c r="GJ107" s="315"/>
      <c r="GK107" s="315"/>
      <c r="GL107" s="315"/>
      <c r="GM107" s="315"/>
      <c r="GN107" s="315"/>
      <c r="GO107" s="315"/>
      <c r="GP107" s="315"/>
      <c r="GQ107" s="315"/>
      <c r="GR107" s="315"/>
      <c r="GS107" s="315"/>
      <c r="GT107" s="315"/>
      <c r="GU107" s="315"/>
      <c r="GV107" s="315"/>
      <c r="GW107" s="315"/>
      <c r="GX107" s="315"/>
      <c r="GY107" s="315"/>
      <c r="GZ107" s="315"/>
      <c r="HA107" s="315"/>
      <c r="HB107" s="315"/>
      <c r="HC107" s="315"/>
      <c r="HD107" s="315"/>
      <c r="HE107" s="315"/>
      <c r="HF107" s="315"/>
      <c r="HG107" s="315"/>
      <c r="HH107" s="315"/>
      <c r="HI107" s="315"/>
    </row>
    <row r="108" spans="1:217" ht="110.1" customHeight="1" thickBot="1" x14ac:dyDescent="0.25">
      <c r="A108" s="313"/>
      <c r="B108" s="683"/>
      <c r="C108" s="654"/>
      <c r="D108" s="140" t="s">
        <v>267</v>
      </c>
      <c r="E108" s="141" t="s">
        <v>268</v>
      </c>
      <c r="F108" s="234" t="s">
        <v>560</v>
      </c>
      <c r="G108" s="142" t="s">
        <v>401</v>
      </c>
      <c r="H108" s="142" t="s">
        <v>410</v>
      </c>
      <c r="I108" s="236" t="s">
        <v>717</v>
      </c>
      <c r="J108" s="142" t="s">
        <v>273</v>
      </c>
      <c r="K108" s="142" t="s">
        <v>411</v>
      </c>
      <c r="L108" s="142" t="s">
        <v>412</v>
      </c>
      <c r="M108" s="142" t="s">
        <v>519</v>
      </c>
      <c r="N108" s="142" t="s">
        <v>477</v>
      </c>
      <c r="O108" s="142" t="s">
        <v>277</v>
      </c>
      <c r="P108" s="170">
        <v>1</v>
      </c>
      <c r="Q108" s="143">
        <v>2</v>
      </c>
      <c r="R108" s="170">
        <f t="shared" si="39"/>
        <v>2</v>
      </c>
      <c r="S108" s="171" t="str">
        <f t="shared" si="40"/>
        <v>Bajo</v>
      </c>
      <c r="T108" s="144">
        <v>10</v>
      </c>
      <c r="U108" s="170">
        <f t="shared" si="23"/>
        <v>20</v>
      </c>
      <c r="V108" s="170" t="str">
        <f t="shared" si="38"/>
        <v>IV</v>
      </c>
      <c r="W108" s="176" t="str">
        <f t="shared" si="29"/>
        <v>Aceptable</v>
      </c>
      <c r="X108" s="142"/>
      <c r="Y108" s="142"/>
      <c r="Z108" s="142"/>
      <c r="AA108" s="142" t="s">
        <v>415</v>
      </c>
      <c r="AB108" s="142" t="s">
        <v>416</v>
      </c>
      <c r="AC108" s="142" t="s">
        <v>277</v>
      </c>
      <c r="AD108" s="142" t="s">
        <v>277</v>
      </c>
      <c r="AE108" s="142" t="s">
        <v>478</v>
      </c>
      <c r="AF108" s="142"/>
      <c r="AG108" s="142" t="s">
        <v>277</v>
      </c>
      <c r="AH108" s="145"/>
      <c r="AI108" s="170"/>
      <c r="AJ108" s="143"/>
      <c r="AK108" s="146">
        <f t="shared" si="30"/>
        <v>0</v>
      </c>
      <c r="AL108" s="219">
        <f t="shared" si="31"/>
        <v>0</v>
      </c>
      <c r="AM108" s="147" t="str">
        <f t="shared" si="32"/>
        <v>IV</v>
      </c>
      <c r="AN108" s="176" t="str">
        <f t="shared" si="33"/>
        <v>Aceptable</v>
      </c>
      <c r="AO108" s="684"/>
      <c r="AP108" s="685"/>
      <c r="AQ108" s="315"/>
      <c r="AR108" s="315"/>
      <c r="AS108" s="315"/>
      <c r="AT108" s="315"/>
      <c r="AU108" s="315"/>
      <c r="AV108" s="315"/>
      <c r="AW108" s="315"/>
      <c r="AX108" s="315"/>
      <c r="AY108" s="315"/>
      <c r="AZ108" s="315"/>
      <c r="BA108" s="315"/>
      <c r="BB108" s="315"/>
      <c r="BC108" s="315"/>
      <c r="BD108" s="315"/>
      <c r="BE108" s="315"/>
      <c r="BF108" s="315"/>
      <c r="BG108" s="315"/>
      <c r="BH108" s="315"/>
      <c r="BI108" s="315"/>
      <c r="BJ108" s="315"/>
      <c r="BK108" s="315"/>
      <c r="BL108" s="315"/>
      <c r="BM108" s="315"/>
      <c r="BN108" s="315"/>
      <c r="BO108" s="315"/>
      <c r="BP108" s="315"/>
      <c r="BQ108" s="315"/>
      <c r="BR108" s="315"/>
      <c r="BS108" s="315"/>
      <c r="BT108" s="315"/>
      <c r="BU108" s="315"/>
      <c r="BV108" s="315"/>
      <c r="BW108" s="315"/>
      <c r="BX108" s="315"/>
      <c r="BY108" s="315"/>
      <c r="BZ108" s="315"/>
      <c r="CA108" s="315"/>
      <c r="CB108" s="315"/>
      <c r="CC108" s="315"/>
      <c r="CD108" s="315"/>
      <c r="CE108" s="315"/>
      <c r="CF108" s="315"/>
      <c r="CG108" s="315"/>
      <c r="CH108" s="315"/>
      <c r="CI108" s="315"/>
      <c r="CJ108" s="315"/>
      <c r="CK108" s="315"/>
      <c r="CL108" s="315"/>
      <c r="CM108" s="315"/>
      <c r="CN108" s="315"/>
      <c r="CO108" s="315"/>
      <c r="CP108" s="315"/>
      <c r="CQ108" s="315"/>
      <c r="CR108" s="315"/>
      <c r="CS108" s="315"/>
      <c r="CT108" s="315"/>
      <c r="CU108" s="315"/>
      <c r="CV108" s="315"/>
      <c r="CW108" s="315"/>
      <c r="CX108" s="315"/>
      <c r="CY108" s="315"/>
      <c r="CZ108" s="315"/>
      <c r="DA108" s="315"/>
      <c r="DB108" s="315"/>
      <c r="DC108" s="315"/>
      <c r="DD108" s="315"/>
      <c r="DE108" s="315"/>
      <c r="DF108" s="315"/>
      <c r="DG108" s="315"/>
      <c r="DH108" s="315"/>
      <c r="DI108" s="315"/>
      <c r="DJ108" s="315"/>
      <c r="DK108" s="315"/>
      <c r="DL108" s="315"/>
      <c r="DM108" s="315"/>
      <c r="DN108" s="315"/>
      <c r="DO108" s="315"/>
      <c r="DP108" s="315"/>
      <c r="DQ108" s="315"/>
      <c r="DR108" s="315"/>
      <c r="DS108" s="315"/>
      <c r="DT108" s="315"/>
      <c r="DU108" s="315"/>
      <c r="DV108" s="315"/>
      <c r="DW108" s="315"/>
      <c r="DX108" s="315"/>
      <c r="DY108" s="315"/>
      <c r="DZ108" s="315"/>
      <c r="EA108" s="315"/>
      <c r="EB108" s="315"/>
      <c r="EC108" s="315"/>
      <c r="ED108" s="315"/>
      <c r="EE108" s="315"/>
      <c r="EF108" s="315"/>
      <c r="EG108" s="315"/>
      <c r="EH108" s="315"/>
      <c r="EI108" s="315"/>
      <c r="EJ108" s="315"/>
      <c r="EK108" s="315"/>
      <c r="EL108" s="315"/>
      <c r="EM108" s="315"/>
      <c r="EN108" s="315"/>
      <c r="EO108" s="315"/>
      <c r="EP108" s="315"/>
      <c r="EQ108" s="315"/>
      <c r="ER108" s="315"/>
      <c r="ES108" s="315"/>
      <c r="ET108" s="315"/>
      <c r="EU108" s="315"/>
      <c r="EV108" s="315"/>
      <c r="EW108" s="315"/>
      <c r="EX108" s="315"/>
      <c r="EY108" s="315"/>
      <c r="EZ108" s="315"/>
      <c r="FA108" s="315"/>
      <c r="FB108" s="315"/>
      <c r="FC108" s="315"/>
      <c r="FD108" s="315"/>
      <c r="FE108" s="315"/>
      <c r="FF108" s="315"/>
      <c r="FG108" s="315"/>
      <c r="FH108" s="315"/>
      <c r="FI108" s="315"/>
      <c r="FJ108" s="315"/>
      <c r="FK108" s="315"/>
      <c r="FL108" s="315"/>
      <c r="FM108" s="315"/>
      <c r="FN108" s="315"/>
      <c r="FO108" s="315"/>
      <c r="FP108" s="315"/>
      <c r="FQ108" s="315"/>
      <c r="FR108" s="315"/>
      <c r="FS108" s="315"/>
      <c r="FT108" s="315"/>
      <c r="FU108" s="315"/>
      <c r="FV108" s="315"/>
      <c r="FW108" s="315"/>
      <c r="FX108" s="315"/>
      <c r="FY108" s="315"/>
      <c r="FZ108" s="315"/>
      <c r="GA108" s="315"/>
      <c r="GB108" s="315"/>
      <c r="GC108" s="315"/>
      <c r="GD108" s="315"/>
      <c r="GE108" s="315"/>
      <c r="GF108" s="315"/>
      <c r="GG108" s="315"/>
      <c r="GH108" s="315"/>
      <c r="GI108" s="315"/>
      <c r="GJ108" s="315"/>
      <c r="GK108" s="315"/>
      <c r="GL108" s="315"/>
      <c r="GM108" s="315"/>
      <c r="GN108" s="315"/>
      <c r="GO108" s="315"/>
      <c r="GP108" s="315"/>
      <c r="GQ108" s="315"/>
      <c r="GR108" s="315"/>
      <c r="GS108" s="315"/>
      <c r="GT108" s="315"/>
      <c r="GU108" s="315"/>
      <c r="GV108" s="315"/>
      <c r="GW108" s="315"/>
      <c r="GX108" s="315"/>
      <c r="GY108" s="315"/>
      <c r="GZ108" s="315"/>
      <c r="HA108" s="315"/>
      <c r="HB108" s="315"/>
      <c r="HC108" s="315"/>
      <c r="HD108" s="315"/>
      <c r="HE108" s="315"/>
      <c r="HF108" s="315"/>
      <c r="HG108" s="315"/>
      <c r="HH108" s="315"/>
      <c r="HI108" s="315"/>
    </row>
    <row r="109" spans="1:217" ht="110.1" customHeight="1" thickBot="1" x14ac:dyDescent="0.25">
      <c r="A109" s="313"/>
      <c r="B109" s="683"/>
      <c r="C109" s="654"/>
      <c r="D109" s="140" t="s">
        <v>267</v>
      </c>
      <c r="E109" s="141" t="s">
        <v>268</v>
      </c>
      <c r="F109" s="234" t="s">
        <v>560</v>
      </c>
      <c r="G109" s="142" t="s">
        <v>401</v>
      </c>
      <c r="H109" s="142" t="s">
        <v>520</v>
      </c>
      <c r="I109" s="236" t="s">
        <v>717</v>
      </c>
      <c r="J109" s="142" t="s">
        <v>419</v>
      </c>
      <c r="K109" s="142" t="s">
        <v>420</v>
      </c>
      <c r="L109" s="142" t="s">
        <v>421</v>
      </c>
      <c r="M109" s="142" t="s">
        <v>277</v>
      </c>
      <c r="N109" s="142" t="s">
        <v>277</v>
      </c>
      <c r="O109" s="142" t="s">
        <v>422</v>
      </c>
      <c r="P109" s="170">
        <v>2</v>
      </c>
      <c r="Q109" s="143">
        <v>2</v>
      </c>
      <c r="R109" s="170">
        <f t="shared" si="39"/>
        <v>4</v>
      </c>
      <c r="S109" s="171" t="str">
        <f t="shared" si="40"/>
        <v>Bajo</v>
      </c>
      <c r="T109" s="144">
        <v>25</v>
      </c>
      <c r="U109" s="170">
        <f t="shared" si="23"/>
        <v>100</v>
      </c>
      <c r="V109" s="170" t="str">
        <f t="shared" si="38"/>
        <v>III</v>
      </c>
      <c r="W109" s="176" t="str">
        <f t="shared" si="29"/>
        <v>Mejorable</v>
      </c>
      <c r="X109" s="142"/>
      <c r="Y109" s="142"/>
      <c r="Z109" s="142"/>
      <c r="AA109" s="142" t="s">
        <v>423</v>
      </c>
      <c r="AB109" s="142" t="s">
        <v>424</v>
      </c>
      <c r="AC109" s="142" t="s">
        <v>277</v>
      </c>
      <c r="AD109" s="142" t="s">
        <v>277</v>
      </c>
      <c r="AE109" s="142" t="s">
        <v>277</v>
      </c>
      <c r="AF109" s="142" t="s">
        <v>425</v>
      </c>
      <c r="AG109" s="142" t="s">
        <v>277</v>
      </c>
      <c r="AH109" s="145"/>
      <c r="AI109" s="170"/>
      <c r="AJ109" s="143"/>
      <c r="AK109" s="146">
        <f t="shared" si="30"/>
        <v>0</v>
      </c>
      <c r="AL109" s="219">
        <f t="shared" si="31"/>
        <v>0</v>
      </c>
      <c r="AM109" s="147" t="str">
        <f t="shared" si="32"/>
        <v>IV</v>
      </c>
      <c r="AN109" s="176" t="str">
        <f t="shared" si="33"/>
        <v>Aceptable</v>
      </c>
      <c r="AO109" s="684"/>
      <c r="AP109" s="685"/>
      <c r="AQ109" s="315"/>
      <c r="AR109" s="315"/>
      <c r="AS109" s="315"/>
      <c r="AT109" s="315"/>
      <c r="AU109" s="315"/>
      <c r="AV109" s="315"/>
      <c r="AW109" s="315"/>
      <c r="AX109" s="315"/>
      <c r="AY109" s="315"/>
      <c r="AZ109" s="315"/>
      <c r="BA109" s="315"/>
      <c r="BB109" s="315"/>
      <c r="BC109" s="315"/>
      <c r="BD109" s="315"/>
      <c r="BE109" s="315"/>
      <c r="BF109" s="315"/>
      <c r="BG109" s="315"/>
      <c r="BH109" s="315"/>
      <c r="BI109" s="315"/>
      <c r="BJ109" s="315"/>
      <c r="BK109" s="315"/>
      <c r="BL109" s="315"/>
      <c r="BM109" s="315"/>
      <c r="BN109" s="315"/>
      <c r="BO109" s="315"/>
      <c r="BP109" s="315"/>
      <c r="BQ109" s="315"/>
      <c r="BR109" s="315"/>
      <c r="BS109" s="315"/>
      <c r="BT109" s="315"/>
      <c r="BU109" s="315"/>
      <c r="BV109" s="315"/>
      <c r="BW109" s="315"/>
      <c r="BX109" s="315"/>
      <c r="BY109" s="315"/>
      <c r="BZ109" s="315"/>
      <c r="CA109" s="315"/>
      <c r="CB109" s="315"/>
      <c r="CC109" s="315"/>
      <c r="CD109" s="315"/>
      <c r="CE109" s="315"/>
      <c r="CF109" s="315"/>
      <c r="CG109" s="315"/>
      <c r="CH109" s="315"/>
      <c r="CI109" s="315"/>
      <c r="CJ109" s="315"/>
      <c r="CK109" s="315"/>
      <c r="CL109" s="315"/>
      <c r="CM109" s="315"/>
      <c r="CN109" s="315"/>
      <c r="CO109" s="315"/>
      <c r="CP109" s="315"/>
      <c r="CQ109" s="315"/>
      <c r="CR109" s="315"/>
      <c r="CS109" s="315"/>
      <c r="CT109" s="315"/>
      <c r="CU109" s="315"/>
      <c r="CV109" s="315"/>
      <c r="CW109" s="315"/>
      <c r="CX109" s="315"/>
      <c r="CY109" s="315"/>
      <c r="CZ109" s="315"/>
      <c r="DA109" s="315"/>
      <c r="DB109" s="315"/>
      <c r="DC109" s="315"/>
      <c r="DD109" s="315"/>
      <c r="DE109" s="315"/>
      <c r="DF109" s="315"/>
      <c r="DG109" s="315"/>
      <c r="DH109" s="315"/>
      <c r="DI109" s="315"/>
      <c r="DJ109" s="315"/>
      <c r="DK109" s="315"/>
      <c r="DL109" s="315"/>
      <c r="DM109" s="315"/>
      <c r="DN109" s="315"/>
      <c r="DO109" s="315"/>
      <c r="DP109" s="315"/>
      <c r="DQ109" s="315"/>
      <c r="DR109" s="315"/>
      <c r="DS109" s="315"/>
      <c r="DT109" s="315"/>
      <c r="DU109" s="315"/>
      <c r="DV109" s="315"/>
      <c r="DW109" s="315"/>
      <c r="DX109" s="315"/>
      <c r="DY109" s="315"/>
      <c r="DZ109" s="315"/>
      <c r="EA109" s="315"/>
      <c r="EB109" s="315"/>
      <c r="EC109" s="315"/>
      <c r="ED109" s="315"/>
      <c r="EE109" s="315"/>
      <c r="EF109" s="315"/>
      <c r="EG109" s="315"/>
      <c r="EH109" s="315"/>
      <c r="EI109" s="315"/>
      <c r="EJ109" s="315"/>
      <c r="EK109" s="315"/>
      <c r="EL109" s="315"/>
      <c r="EM109" s="315"/>
      <c r="EN109" s="315"/>
      <c r="EO109" s="315"/>
      <c r="EP109" s="315"/>
      <c r="EQ109" s="315"/>
      <c r="ER109" s="315"/>
      <c r="ES109" s="315"/>
      <c r="ET109" s="315"/>
      <c r="EU109" s="315"/>
      <c r="EV109" s="315"/>
      <c r="EW109" s="315"/>
      <c r="EX109" s="315"/>
      <c r="EY109" s="315"/>
      <c r="EZ109" s="315"/>
      <c r="FA109" s="315"/>
      <c r="FB109" s="315"/>
      <c r="FC109" s="315"/>
      <c r="FD109" s="315"/>
      <c r="FE109" s="315"/>
      <c r="FF109" s="315"/>
      <c r="FG109" s="315"/>
      <c r="FH109" s="315"/>
      <c r="FI109" s="315"/>
      <c r="FJ109" s="315"/>
      <c r="FK109" s="315"/>
      <c r="FL109" s="315"/>
      <c r="FM109" s="315"/>
      <c r="FN109" s="315"/>
      <c r="FO109" s="315"/>
      <c r="FP109" s="315"/>
      <c r="FQ109" s="315"/>
      <c r="FR109" s="315"/>
      <c r="FS109" s="315"/>
      <c r="FT109" s="315"/>
      <c r="FU109" s="315"/>
      <c r="FV109" s="315"/>
      <c r="FW109" s="315"/>
      <c r="FX109" s="315"/>
      <c r="FY109" s="315"/>
      <c r="FZ109" s="315"/>
      <c r="GA109" s="315"/>
      <c r="GB109" s="315"/>
      <c r="GC109" s="315"/>
      <c r="GD109" s="315"/>
      <c r="GE109" s="315"/>
      <c r="GF109" s="315"/>
      <c r="GG109" s="315"/>
      <c r="GH109" s="315"/>
      <c r="GI109" s="315"/>
      <c r="GJ109" s="315"/>
      <c r="GK109" s="315"/>
      <c r="GL109" s="315"/>
      <c r="GM109" s="315"/>
      <c r="GN109" s="315"/>
      <c r="GO109" s="315"/>
      <c r="GP109" s="315"/>
      <c r="GQ109" s="315"/>
      <c r="GR109" s="315"/>
      <c r="GS109" s="315"/>
      <c r="GT109" s="315"/>
      <c r="GU109" s="315"/>
      <c r="GV109" s="315"/>
      <c r="GW109" s="315"/>
      <c r="GX109" s="315"/>
      <c r="GY109" s="315"/>
      <c r="GZ109" s="315"/>
      <c r="HA109" s="315"/>
      <c r="HB109" s="315"/>
      <c r="HC109" s="315"/>
      <c r="HD109" s="315"/>
      <c r="HE109" s="315"/>
      <c r="HF109" s="315"/>
      <c r="HG109" s="315"/>
      <c r="HH109" s="315"/>
      <c r="HI109" s="315"/>
    </row>
    <row r="110" spans="1:217" ht="110.1" customHeight="1" thickBot="1" x14ac:dyDescent="0.25">
      <c r="A110" s="313"/>
      <c r="B110" s="683"/>
      <c r="C110" s="654"/>
      <c r="D110" s="140" t="s">
        <v>267</v>
      </c>
      <c r="E110" s="141" t="s">
        <v>268</v>
      </c>
      <c r="F110" s="234" t="s">
        <v>560</v>
      </c>
      <c r="G110" s="142" t="s">
        <v>401</v>
      </c>
      <c r="H110" s="142" t="s">
        <v>426</v>
      </c>
      <c r="I110" s="236" t="s">
        <v>717</v>
      </c>
      <c r="J110" s="142" t="s">
        <v>419</v>
      </c>
      <c r="K110" s="142" t="s">
        <v>36</v>
      </c>
      <c r="L110" s="142" t="s">
        <v>421</v>
      </c>
      <c r="M110" s="142" t="s">
        <v>277</v>
      </c>
      <c r="N110" s="142" t="s">
        <v>277</v>
      </c>
      <c r="O110" s="142" t="s">
        <v>422</v>
      </c>
      <c r="P110" s="170">
        <v>2</v>
      </c>
      <c r="Q110" s="143">
        <v>2</v>
      </c>
      <c r="R110" s="170">
        <f t="shared" si="39"/>
        <v>4</v>
      </c>
      <c r="S110" s="171" t="str">
        <f t="shared" si="40"/>
        <v>Bajo</v>
      </c>
      <c r="T110" s="144">
        <v>25</v>
      </c>
      <c r="U110" s="170">
        <f t="shared" si="23"/>
        <v>100</v>
      </c>
      <c r="V110" s="170" t="str">
        <f t="shared" si="38"/>
        <v>III</v>
      </c>
      <c r="W110" s="176" t="str">
        <f t="shared" si="29"/>
        <v>Mejorable</v>
      </c>
      <c r="X110" s="142"/>
      <c r="Y110" s="142"/>
      <c r="Z110" s="142"/>
      <c r="AA110" s="142" t="s">
        <v>427</v>
      </c>
      <c r="AB110" s="142" t="s">
        <v>424</v>
      </c>
      <c r="AC110" s="142" t="s">
        <v>277</v>
      </c>
      <c r="AD110" s="142" t="s">
        <v>277</v>
      </c>
      <c r="AE110" s="142" t="s">
        <v>277</v>
      </c>
      <c r="AF110" s="142" t="s">
        <v>425</v>
      </c>
      <c r="AG110" s="142" t="s">
        <v>277</v>
      </c>
      <c r="AH110" s="145"/>
      <c r="AI110" s="170"/>
      <c r="AJ110" s="143"/>
      <c r="AK110" s="146">
        <f t="shared" si="30"/>
        <v>0</v>
      </c>
      <c r="AL110" s="219">
        <f t="shared" si="31"/>
        <v>0</v>
      </c>
      <c r="AM110" s="147" t="str">
        <f t="shared" si="32"/>
        <v>IV</v>
      </c>
      <c r="AN110" s="176" t="str">
        <f t="shared" si="33"/>
        <v>Aceptable</v>
      </c>
      <c r="AO110" s="684"/>
      <c r="AP110" s="685"/>
      <c r="AQ110" s="315"/>
      <c r="AR110" s="315"/>
      <c r="AS110" s="315"/>
      <c r="AT110" s="315"/>
      <c r="AU110" s="315"/>
      <c r="AV110" s="315"/>
      <c r="AW110" s="315"/>
      <c r="AX110" s="315"/>
      <c r="AY110" s="315"/>
      <c r="AZ110" s="315"/>
      <c r="BA110" s="315"/>
      <c r="BB110" s="315"/>
      <c r="BC110" s="315"/>
      <c r="BD110" s="315"/>
      <c r="BE110" s="315"/>
      <c r="BF110" s="315"/>
      <c r="BG110" s="315"/>
      <c r="BH110" s="315"/>
      <c r="BI110" s="315"/>
      <c r="BJ110" s="315"/>
      <c r="BK110" s="315"/>
      <c r="BL110" s="315"/>
      <c r="BM110" s="315"/>
      <c r="BN110" s="315"/>
      <c r="BO110" s="315"/>
      <c r="BP110" s="315"/>
      <c r="BQ110" s="315"/>
      <c r="BR110" s="315"/>
      <c r="BS110" s="315"/>
      <c r="BT110" s="315"/>
      <c r="BU110" s="315"/>
      <c r="BV110" s="315"/>
      <c r="BW110" s="315"/>
      <c r="BX110" s="315"/>
      <c r="BY110" s="315"/>
      <c r="BZ110" s="315"/>
      <c r="CA110" s="315"/>
      <c r="CB110" s="315"/>
      <c r="CC110" s="315"/>
      <c r="CD110" s="315"/>
      <c r="CE110" s="315"/>
      <c r="CF110" s="315"/>
      <c r="CG110" s="315"/>
      <c r="CH110" s="315"/>
      <c r="CI110" s="315"/>
      <c r="CJ110" s="315"/>
      <c r="CK110" s="315"/>
      <c r="CL110" s="315"/>
      <c r="CM110" s="315"/>
      <c r="CN110" s="315"/>
      <c r="CO110" s="315"/>
      <c r="CP110" s="315"/>
      <c r="CQ110" s="315"/>
      <c r="CR110" s="315"/>
      <c r="CS110" s="315"/>
      <c r="CT110" s="315"/>
      <c r="CU110" s="315"/>
      <c r="CV110" s="315"/>
      <c r="CW110" s="315"/>
      <c r="CX110" s="315"/>
      <c r="CY110" s="315"/>
      <c r="CZ110" s="315"/>
      <c r="DA110" s="315"/>
      <c r="DB110" s="315"/>
      <c r="DC110" s="315"/>
      <c r="DD110" s="315"/>
      <c r="DE110" s="315"/>
      <c r="DF110" s="315"/>
      <c r="DG110" s="315"/>
      <c r="DH110" s="315"/>
      <c r="DI110" s="315"/>
      <c r="DJ110" s="315"/>
      <c r="DK110" s="315"/>
      <c r="DL110" s="315"/>
      <c r="DM110" s="315"/>
      <c r="DN110" s="315"/>
      <c r="DO110" s="315"/>
      <c r="DP110" s="315"/>
      <c r="DQ110" s="315"/>
      <c r="DR110" s="315"/>
      <c r="DS110" s="315"/>
      <c r="DT110" s="315"/>
      <c r="DU110" s="315"/>
      <c r="DV110" s="315"/>
      <c r="DW110" s="315"/>
      <c r="DX110" s="315"/>
      <c r="DY110" s="315"/>
      <c r="DZ110" s="315"/>
      <c r="EA110" s="315"/>
      <c r="EB110" s="315"/>
      <c r="EC110" s="315"/>
      <c r="ED110" s="315"/>
      <c r="EE110" s="315"/>
      <c r="EF110" s="315"/>
      <c r="EG110" s="315"/>
      <c r="EH110" s="315"/>
      <c r="EI110" s="315"/>
      <c r="EJ110" s="315"/>
      <c r="EK110" s="315"/>
      <c r="EL110" s="315"/>
      <c r="EM110" s="315"/>
      <c r="EN110" s="315"/>
      <c r="EO110" s="315"/>
      <c r="EP110" s="315"/>
      <c r="EQ110" s="315"/>
      <c r="ER110" s="315"/>
      <c r="ES110" s="315"/>
      <c r="ET110" s="315"/>
      <c r="EU110" s="315"/>
      <c r="EV110" s="315"/>
      <c r="EW110" s="315"/>
      <c r="EX110" s="315"/>
      <c r="EY110" s="315"/>
      <c r="EZ110" s="315"/>
      <c r="FA110" s="315"/>
      <c r="FB110" s="315"/>
      <c r="FC110" s="315"/>
      <c r="FD110" s="315"/>
      <c r="FE110" s="315"/>
      <c r="FF110" s="315"/>
      <c r="FG110" s="315"/>
      <c r="FH110" s="315"/>
      <c r="FI110" s="315"/>
      <c r="FJ110" s="315"/>
      <c r="FK110" s="315"/>
      <c r="FL110" s="315"/>
      <c r="FM110" s="315"/>
      <c r="FN110" s="315"/>
      <c r="FO110" s="315"/>
      <c r="FP110" s="315"/>
      <c r="FQ110" s="315"/>
      <c r="FR110" s="315"/>
      <c r="FS110" s="315"/>
      <c r="FT110" s="315"/>
      <c r="FU110" s="315"/>
      <c r="FV110" s="315"/>
      <c r="FW110" s="315"/>
      <c r="FX110" s="315"/>
      <c r="FY110" s="315"/>
      <c r="FZ110" s="315"/>
      <c r="GA110" s="315"/>
      <c r="GB110" s="315"/>
      <c r="GC110" s="315"/>
      <c r="GD110" s="315"/>
      <c r="GE110" s="315"/>
      <c r="GF110" s="315"/>
      <c r="GG110" s="315"/>
      <c r="GH110" s="315"/>
      <c r="GI110" s="315"/>
      <c r="GJ110" s="315"/>
      <c r="GK110" s="315"/>
      <c r="GL110" s="315"/>
      <c r="GM110" s="315"/>
      <c r="GN110" s="315"/>
      <c r="GO110" s="315"/>
      <c r="GP110" s="315"/>
      <c r="GQ110" s="315"/>
      <c r="GR110" s="315"/>
      <c r="GS110" s="315"/>
      <c r="GT110" s="315"/>
      <c r="GU110" s="315"/>
      <c r="GV110" s="315"/>
      <c r="GW110" s="315"/>
      <c r="GX110" s="315"/>
      <c r="GY110" s="315"/>
      <c r="GZ110" s="315"/>
      <c r="HA110" s="315"/>
      <c r="HB110" s="315"/>
      <c r="HC110" s="315"/>
      <c r="HD110" s="315"/>
      <c r="HE110" s="315"/>
      <c r="HF110" s="315"/>
      <c r="HG110" s="315"/>
      <c r="HH110" s="315"/>
      <c r="HI110" s="315"/>
    </row>
    <row r="111" spans="1:217" ht="110.1" customHeight="1" thickBot="1" x14ac:dyDescent="0.25">
      <c r="A111" s="313"/>
      <c r="B111" s="683"/>
      <c r="C111" s="654"/>
      <c r="D111" s="140" t="s">
        <v>267</v>
      </c>
      <c r="E111" s="141" t="s">
        <v>268</v>
      </c>
      <c r="F111" s="234" t="s">
        <v>560</v>
      </c>
      <c r="G111" s="142" t="s">
        <v>401</v>
      </c>
      <c r="H111" s="142" t="s">
        <v>428</v>
      </c>
      <c r="I111" s="236" t="s">
        <v>717</v>
      </c>
      <c r="J111" s="142" t="s">
        <v>419</v>
      </c>
      <c r="K111" s="142" t="s">
        <v>429</v>
      </c>
      <c r="L111" s="142" t="s">
        <v>430</v>
      </c>
      <c r="M111" s="142" t="s">
        <v>277</v>
      </c>
      <c r="N111" s="142" t="s">
        <v>277</v>
      </c>
      <c r="O111" s="142" t="s">
        <v>422</v>
      </c>
      <c r="P111" s="170">
        <v>2</v>
      </c>
      <c r="Q111" s="143">
        <v>2</v>
      </c>
      <c r="R111" s="170">
        <f t="shared" si="39"/>
        <v>4</v>
      </c>
      <c r="S111" s="171" t="str">
        <f t="shared" si="40"/>
        <v>Bajo</v>
      </c>
      <c r="T111" s="144">
        <v>25</v>
      </c>
      <c r="U111" s="170">
        <f t="shared" si="23"/>
        <v>100</v>
      </c>
      <c r="V111" s="170" t="str">
        <f t="shared" si="38"/>
        <v>III</v>
      </c>
      <c r="W111" s="176" t="str">
        <f t="shared" si="29"/>
        <v>Mejorable</v>
      </c>
      <c r="X111" s="142"/>
      <c r="Y111" s="142"/>
      <c r="Z111" s="142"/>
      <c r="AA111" s="142" t="s">
        <v>427</v>
      </c>
      <c r="AB111" s="142" t="s">
        <v>424</v>
      </c>
      <c r="AC111" s="142" t="s">
        <v>277</v>
      </c>
      <c r="AD111" s="142" t="s">
        <v>277</v>
      </c>
      <c r="AE111" s="142" t="s">
        <v>277</v>
      </c>
      <c r="AF111" s="142" t="s">
        <v>425</v>
      </c>
      <c r="AG111" s="142" t="s">
        <v>277</v>
      </c>
      <c r="AH111" s="145"/>
      <c r="AI111" s="170"/>
      <c r="AJ111" s="143"/>
      <c r="AK111" s="146">
        <f t="shared" si="30"/>
        <v>0</v>
      </c>
      <c r="AL111" s="219">
        <f t="shared" si="31"/>
        <v>0</v>
      </c>
      <c r="AM111" s="147" t="str">
        <f t="shared" si="32"/>
        <v>IV</v>
      </c>
      <c r="AN111" s="176" t="str">
        <f t="shared" si="33"/>
        <v>Aceptable</v>
      </c>
      <c r="AO111" s="684"/>
      <c r="AP111" s="685"/>
      <c r="AQ111" s="315"/>
      <c r="AR111" s="315"/>
      <c r="AS111" s="315"/>
      <c r="AT111" s="315"/>
      <c r="AU111" s="315"/>
      <c r="AV111" s="315"/>
      <c r="AW111" s="315"/>
      <c r="AX111" s="315"/>
      <c r="AY111" s="315"/>
      <c r="AZ111" s="315"/>
      <c r="BA111" s="315"/>
      <c r="BB111" s="315"/>
      <c r="BC111" s="315"/>
      <c r="BD111" s="315"/>
      <c r="BE111" s="315"/>
      <c r="BF111" s="315"/>
      <c r="BG111" s="315"/>
      <c r="BH111" s="315"/>
      <c r="BI111" s="315"/>
      <c r="BJ111" s="315"/>
      <c r="BK111" s="315"/>
      <c r="BL111" s="315"/>
      <c r="BM111" s="315"/>
      <c r="BN111" s="315"/>
      <c r="BO111" s="315"/>
      <c r="BP111" s="315"/>
      <c r="BQ111" s="315"/>
      <c r="BR111" s="315"/>
      <c r="BS111" s="315"/>
      <c r="BT111" s="315"/>
      <c r="BU111" s="315"/>
      <c r="BV111" s="315"/>
      <c r="BW111" s="315"/>
      <c r="BX111" s="315"/>
      <c r="BY111" s="315"/>
      <c r="BZ111" s="315"/>
      <c r="CA111" s="315"/>
      <c r="CB111" s="315"/>
      <c r="CC111" s="315"/>
      <c r="CD111" s="315"/>
      <c r="CE111" s="315"/>
      <c r="CF111" s="315"/>
      <c r="CG111" s="315"/>
      <c r="CH111" s="315"/>
      <c r="CI111" s="315"/>
      <c r="CJ111" s="315"/>
      <c r="CK111" s="315"/>
      <c r="CL111" s="315"/>
      <c r="CM111" s="315"/>
      <c r="CN111" s="315"/>
      <c r="CO111" s="315"/>
      <c r="CP111" s="315"/>
      <c r="CQ111" s="315"/>
      <c r="CR111" s="315"/>
      <c r="CS111" s="315"/>
      <c r="CT111" s="315"/>
      <c r="CU111" s="315"/>
      <c r="CV111" s="315"/>
      <c r="CW111" s="315"/>
      <c r="CX111" s="315"/>
      <c r="CY111" s="315"/>
      <c r="CZ111" s="315"/>
      <c r="DA111" s="315"/>
      <c r="DB111" s="315"/>
      <c r="DC111" s="315"/>
      <c r="DD111" s="315"/>
      <c r="DE111" s="315"/>
      <c r="DF111" s="315"/>
      <c r="DG111" s="315"/>
      <c r="DH111" s="315"/>
      <c r="DI111" s="315"/>
      <c r="DJ111" s="315"/>
      <c r="DK111" s="315"/>
      <c r="DL111" s="315"/>
      <c r="DM111" s="315"/>
      <c r="DN111" s="315"/>
      <c r="DO111" s="315"/>
      <c r="DP111" s="315"/>
      <c r="DQ111" s="315"/>
      <c r="DR111" s="315"/>
      <c r="DS111" s="315"/>
      <c r="DT111" s="315"/>
      <c r="DU111" s="315"/>
      <c r="DV111" s="315"/>
      <c r="DW111" s="315"/>
      <c r="DX111" s="315"/>
      <c r="DY111" s="315"/>
      <c r="DZ111" s="315"/>
      <c r="EA111" s="315"/>
      <c r="EB111" s="315"/>
      <c r="EC111" s="315"/>
      <c r="ED111" s="315"/>
      <c r="EE111" s="315"/>
      <c r="EF111" s="315"/>
      <c r="EG111" s="315"/>
      <c r="EH111" s="315"/>
      <c r="EI111" s="315"/>
      <c r="EJ111" s="315"/>
      <c r="EK111" s="315"/>
      <c r="EL111" s="315"/>
      <c r="EM111" s="315"/>
      <c r="EN111" s="315"/>
      <c r="EO111" s="315"/>
      <c r="EP111" s="315"/>
      <c r="EQ111" s="315"/>
      <c r="ER111" s="315"/>
      <c r="ES111" s="315"/>
      <c r="ET111" s="315"/>
      <c r="EU111" s="315"/>
      <c r="EV111" s="315"/>
      <c r="EW111" s="315"/>
      <c r="EX111" s="315"/>
      <c r="EY111" s="315"/>
      <c r="EZ111" s="315"/>
      <c r="FA111" s="315"/>
      <c r="FB111" s="315"/>
      <c r="FC111" s="315"/>
      <c r="FD111" s="315"/>
      <c r="FE111" s="315"/>
      <c r="FF111" s="315"/>
      <c r="FG111" s="315"/>
      <c r="FH111" s="315"/>
      <c r="FI111" s="315"/>
      <c r="FJ111" s="315"/>
      <c r="FK111" s="315"/>
      <c r="FL111" s="315"/>
      <c r="FM111" s="315"/>
      <c r="FN111" s="315"/>
      <c r="FO111" s="315"/>
      <c r="FP111" s="315"/>
      <c r="FQ111" s="315"/>
      <c r="FR111" s="315"/>
      <c r="FS111" s="315"/>
      <c r="FT111" s="315"/>
      <c r="FU111" s="315"/>
      <c r="FV111" s="315"/>
      <c r="FW111" s="315"/>
      <c r="FX111" s="315"/>
      <c r="FY111" s="315"/>
      <c r="FZ111" s="315"/>
      <c r="GA111" s="315"/>
      <c r="GB111" s="315"/>
      <c r="GC111" s="315"/>
      <c r="GD111" s="315"/>
      <c r="GE111" s="315"/>
      <c r="GF111" s="315"/>
      <c r="GG111" s="315"/>
      <c r="GH111" s="315"/>
      <c r="GI111" s="315"/>
      <c r="GJ111" s="315"/>
      <c r="GK111" s="315"/>
      <c r="GL111" s="315"/>
      <c r="GM111" s="315"/>
      <c r="GN111" s="315"/>
      <c r="GO111" s="315"/>
      <c r="GP111" s="315"/>
      <c r="GQ111" s="315"/>
      <c r="GR111" s="315"/>
      <c r="GS111" s="315"/>
      <c r="GT111" s="315"/>
      <c r="GU111" s="315"/>
      <c r="GV111" s="315"/>
      <c r="GW111" s="315"/>
      <c r="GX111" s="315"/>
      <c r="GY111" s="315"/>
      <c r="GZ111" s="315"/>
      <c r="HA111" s="315"/>
      <c r="HB111" s="315"/>
      <c r="HC111" s="315"/>
      <c r="HD111" s="315"/>
      <c r="HE111" s="315"/>
      <c r="HF111" s="315"/>
      <c r="HG111" s="315"/>
      <c r="HH111" s="315"/>
      <c r="HI111" s="315"/>
    </row>
    <row r="112" spans="1:217" ht="110.1" customHeight="1" thickBot="1" x14ac:dyDescent="0.25">
      <c r="A112" s="313"/>
      <c r="B112" s="683"/>
      <c r="C112" s="654"/>
      <c r="D112" s="140" t="s">
        <v>267</v>
      </c>
      <c r="E112" s="141" t="s">
        <v>268</v>
      </c>
      <c r="F112" s="234" t="s">
        <v>560</v>
      </c>
      <c r="G112" s="142" t="s">
        <v>401</v>
      </c>
      <c r="H112" s="142" t="s">
        <v>624</v>
      </c>
      <c r="I112" s="236" t="s">
        <v>717</v>
      </c>
      <c r="J112" s="142" t="s">
        <v>288</v>
      </c>
      <c r="K112" s="142" t="s">
        <v>625</v>
      </c>
      <c r="L112" s="238" t="s">
        <v>433</v>
      </c>
      <c r="M112" s="142" t="s">
        <v>626</v>
      </c>
      <c r="N112" s="142" t="s">
        <v>434</v>
      </c>
      <c r="O112" s="142" t="s">
        <v>277</v>
      </c>
      <c r="P112" s="170">
        <v>2</v>
      </c>
      <c r="Q112" s="143">
        <v>3</v>
      </c>
      <c r="R112" s="170">
        <f t="shared" si="39"/>
        <v>6</v>
      </c>
      <c r="S112" s="171" t="str">
        <f t="shared" si="40"/>
        <v>Medio</v>
      </c>
      <c r="T112" s="144">
        <v>60</v>
      </c>
      <c r="U112" s="170">
        <f t="shared" si="23"/>
        <v>360</v>
      </c>
      <c r="V112" s="170" t="str">
        <f t="shared" si="38"/>
        <v>II</v>
      </c>
      <c r="W112" s="176" t="str">
        <f t="shared" si="29"/>
        <v>No Aceptable o Aceptable con Control Especifico</v>
      </c>
      <c r="X112" s="142"/>
      <c r="Y112" s="142"/>
      <c r="Z112" s="142"/>
      <c r="AA112" s="142" t="s">
        <v>435</v>
      </c>
      <c r="AB112" s="142" t="s">
        <v>436</v>
      </c>
      <c r="AC112" s="142" t="s">
        <v>277</v>
      </c>
      <c r="AD112" s="142" t="s">
        <v>277</v>
      </c>
      <c r="AE112" s="142" t="s">
        <v>627</v>
      </c>
      <c r="AF112" s="142" t="s">
        <v>438</v>
      </c>
      <c r="AG112" s="142" t="s">
        <v>277</v>
      </c>
      <c r="AH112" s="145"/>
      <c r="AI112" s="170"/>
      <c r="AJ112" s="143"/>
      <c r="AK112" s="146">
        <f t="shared" si="30"/>
        <v>0</v>
      </c>
      <c r="AL112" s="219">
        <f t="shared" si="31"/>
        <v>0</v>
      </c>
      <c r="AM112" s="147" t="str">
        <f t="shared" si="32"/>
        <v>IV</v>
      </c>
      <c r="AN112" s="176" t="str">
        <f t="shared" si="33"/>
        <v>Aceptable</v>
      </c>
      <c r="AO112" s="684"/>
      <c r="AP112" s="685"/>
      <c r="AQ112" s="315"/>
      <c r="AR112" s="315"/>
      <c r="AS112" s="315"/>
      <c r="AT112" s="315"/>
      <c r="AU112" s="315"/>
      <c r="AV112" s="315"/>
      <c r="AW112" s="315"/>
      <c r="AX112" s="315"/>
      <c r="AY112" s="315"/>
      <c r="AZ112" s="315"/>
      <c r="BA112" s="315"/>
      <c r="BB112" s="315"/>
      <c r="BC112" s="315"/>
      <c r="BD112" s="315"/>
      <c r="BE112" s="315"/>
      <c r="BF112" s="315"/>
      <c r="BG112" s="315"/>
      <c r="BH112" s="315"/>
      <c r="BI112" s="315"/>
      <c r="BJ112" s="315"/>
      <c r="BK112" s="315"/>
      <c r="BL112" s="315"/>
      <c r="BM112" s="315"/>
      <c r="BN112" s="315"/>
      <c r="BO112" s="315"/>
      <c r="BP112" s="315"/>
      <c r="BQ112" s="315"/>
      <c r="BR112" s="315"/>
      <c r="BS112" s="315"/>
      <c r="BT112" s="315"/>
      <c r="BU112" s="315"/>
      <c r="BV112" s="315"/>
      <c r="BW112" s="315"/>
      <c r="BX112" s="315"/>
      <c r="BY112" s="315"/>
      <c r="BZ112" s="315"/>
      <c r="CA112" s="315"/>
      <c r="CB112" s="315"/>
      <c r="CC112" s="315"/>
      <c r="CD112" s="315"/>
      <c r="CE112" s="315"/>
      <c r="CF112" s="315"/>
      <c r="CG112" s="315"/>
      <c r="CH112" s="315"/>
      <c r="CI112" s="315"/>
      <c r="CJ112" s="315"/>
      <c r="CK112" s="315"/>
      <c r="CL112" s="315"/>
      <c r="CM112" s="315"/>
      <c r="CN112" s="315"/>
      <c r="CO112" s="315"/>
      <c r="CP112" s="315"/>
      <c r="CQ112" s="315"/>
      <c r="CR112" s="315"/>
      <c r="CS112" s="315"/>
      <c r="CT112" s="315"/>
      <c r="CU112" s="315"/>
      <c r="CV112" s="315"/>
      <c r="CW112" s="315"/>
      <c r="CX112" s="315"/>
      <c r="CY112" s="315"/>
      <c r="CZ112" s="315"/>
      <c r="DA112" s="315"/>
      <c r="DB112" s="315"/>
      <c r="DC112" s="315"/>
      <c r="DD112" s="315"/>
      <c r="DE112" s="315"/>
      <c r="DF112" s="315"/>
      <c r="DG112" s="315"/>
      <c r="DH112" s="315"/>
      <c r="DI112" s="315"/>
      <c r="DJ112" s="315"/>
      <c r="DK112" s="315"/>
      <c r="DL112" s="315"/>
      <c r="DM112" s="315"/>
      <c r="DN112" s="315"/>
      <c r="DO112" s="315"/>
      <c r="DP112" s="315"/>
      <c r="DQ112" s="315"/>
      <c r="DR112" s="315"/>
      <c r="DS112" s="315"/>
      <c r="DT112" s="315"/>
      <c r="DU112" s="315"/>
      <c r="DV112" s="315"/>
      <c r="DW112" s="315"/>
      <c r="DX112" s="315"/>
      <c r="DY112" s="315"/>
      <c r="DZ112" s="315"/>
      <c r="EA112" s="315"/>
      <c r="EB112" s="315"/>
      <c r="EC112" s="315"/>
      <c r="ED112" s="315"/>
      <c r="EE112" s="315"/>
      <c r="EF112" s="315"/>
      <c r="EG112" s="315"/>
      <c r="EH112" s="315"/>
      <c r="EI112" s="315"/>
      <c r="EJ112" s="315"/>
      <c r="EK112" s="315"/>
      <c r="EL112" s="315"/>
      <c r="EM112" s="315"/>
      <c r="EN112" s="315"/>
      <c r="EO112" s="315"/>
      <c r="EP112" s="315"/>
      <c r="EQ112" s="315"/>
      <c r="ER112" s="315"/>
      <c r="ES112" s="315"/>
      <c r="ET112" s="315"/>
      <c r="EU112" s="315"/>
      <c r="EV112" s="315"/>
      <c r="EW112" s="315"/>
      <c r="EX112" s="315"/>
      <c r="EY112" s="315"/>
      <c r="EZ112" s="315"/>
      <c r="FA112" s="315"/>
      <c r="FB112" s="315"/>
      <c r="FC112" s="315"/>
      <c r="FD112" s="315"/>
      <c r="FE112" s="315"/>
      <c r="FF112" s="315"/>
      <c r="FG112" s="315"/>
      <c r="FH112" s="315"/>
      <c r="FI112" s="315"/>
      <c r="FJ112" s="315"/>
      <c r="FK112" s="315"/>
      <c r="FL112" s="315"/>
      <c r="FM112" s="315"/>
      <c r="FN112" s="315"/>
      <c r="FO112" s="315"/>
      <c r="FP112" s="315"/>
      <c r="FQ112" s="315"/>
      <c r="FR112" s="315"/>
      <c r="FS112" s="315"/>
      <c r="FT112" s="315"/>
      <c r="FU112" s="315"/>
      <c r="FV112" s="315"/>
      <c r="FW112" s="315"/>
      <c r="FX112" s="315"/>
      <c r="FY112" s="315"/>
      <c r="FZ112" s="315"/>
      <c r="GA112" s="315"/>
      <c r="GB112" s="315"/>
      <c r="GC112" s="315"/>
      <c r="GD112" s="315"/>
      <c r="GE112" s="315"/>
      <c r="GF112" s="315"/>
      <c r="GG112" s="315"/>
      <c r="GH112" s="315"/>
      <c r="GI112" s="315"/>
      <c r="GJ112" s="315"/>
      <c r="GK112" s="315"/>
      <c r="GL112" s="315"/>
      <c r="GM112" s="315"/>
      <c r="GN112" s="315"/>
      <c r="GO112" s="315"/>
      <c r="GP112" s="315"/>
      <c r="GQ112" s="315"/>
      <c r="GR112" s="315"/>
      <c r="GS112" s="315"/>
      <c r="GT112" s="315"/>
      <c r="GU112" s="315"/>
      <c r="GV112" s="315"/>
      <c r="GW112" s="315"/>
      <c r="GX112" s="315"/>
      <c r="GY112" s="315"/>
      <c r="GZ112" s="315"/>
      <c r="HA112" s="315"/>
      <c r="HB112" s="315"/>
      <c r="HC112" s="315"/>
      <c r="HD112" s="315"/>
      <c r="HE112" s="315"/>
      <c r="HF112" s="315"/>
      <c r="HG112" s="315"/>
      <c r="HH112" s="315"/>
      <c r="HI112" s="315"/>
    </row>
    <row r="113" spans="1:217" ht="110.1" customHeight="1" thickBot="1" x14ac:dyDescent="0.25">
      <c r="A113" s="313"/>
      <c r="B113" s="683"/>
      <c r="C113" s="654" t="s">
        <v>803</v>
      </c>
      <c r="D113" s="140" t="s">
        <v>267</v>
      </c>
      <c r="E113" s="141" t="s">
        <v>268</v>
      </c>
      <c r="F113" s="234" t="s">
        <v>597</v>
      </c>
      <c r="G113" s="142" t="s">
        <v>598</v>
      </c>
      <c r="H113" s="142" t="s">
        <v>730</v>
      </c>
      <c r="I113" s="239" t="s">
        <v>731</v>
      </c>
      <c r="J113" s="142" t="s">
        <v>328</v>
      </c>
      <c r="K113" s="142" t="s">
        <v>601</v>
      </c>
      <c r="L113" s="142" t="s">
        <v>714</v>
      </c>
      <c r="M113" s="142" t="s">
        <v>277</v>
      </c>
      <c r="N113" s="142" t="s">
        <v>277</v>
      </c>
      <c r="O113" s="142" t="s">
        <v>336</v>
      </c>
      <c r="P113" s="170">
        <v>2</v>
      </c>
      <c r="Q113" s="143">
        <v>3</v>
      </c>
      <c r="R113" s="170">
        <f t="shared" si="39"/>
        <v>6</v>
      </c>
      <c r="S113" s="171" t="str">
        <f t="shared" si="40"/>
        <v>Medio</v>
      </c>
      <c r="T113" s="144">
        <v>25</v>
      </c>
      <c r="U113" s="170">
        <f t="shared" si="23"/>
        <v>150</v>
      </c>
      <c r="V113" s="170" t="str">
        <f t="shared" si="38"/>
        <v>II</v>
      </c>
      <c r="W113" s="176" t="str">
        <f t="shared" si="29"/>
        <v>No Aceptable o Aceptable con Control Especifico</v>
      </c>
      <c r="X113" s="142"/>
      <c r="Y113" s="142"/>
      <c r="Z113" s="142"/>
      <c r="AA113" s="142" t="str">
        <f>L113</f>
        <v>Desordenes de trauma acumulativo especificamente a nivel de columna</v>
      </c>
      <c r="AB113" s="142" t="s">
        <v>332</v>
      </c>
      <c r="AC113" s="142" t="s">
        <v>277</v>
      </c>
      <c r="AD113" s="142" t="s">
        <v>277</v>
      </c>
      <c r="AE113" s="142" t="s">
        <v>277</v>
      </c>
      <c r="AF113" s="142" t="s">
        <v>695</v>
      </c>
      <c r="AG113" s="142" t="s">
        <v>277</v>
      </c>
      <c r="AH113" s="145"/>
      <c r="AI113" s="170"/>
      <c r="AJ113" s="143"/>
      <c r="AK113" s="146">
        <f t="shared" si="30"/>
        <v>0</v>
      </c>
      <c r="AL113" s="219">
        <f t="shared" si="31"/>
        <v>0</v>
      </c>
      <c r="AM113" s="147" t="str">
        <f t="shared" si="32"/>
        <v>IV</v>
      </c>
      <c r="AN113" s="176" t="str">
        <f t="shared" si="33"/>
        <v>Aceptable</v>
      </c>
      <c r="AO113" s="684"/>
      <c r="AP113" s="685"/>
      <c r="AQ113" s="315"/>
      <c r="AR113" s="315"/>
      <c r="AS113" s="315"/>
      <c r="AT113" s="315"/>
      <c r="AU113" s="315"/>
      <c r="AV113" s="315"/>
      <c r="AW113" s="315"/>
      <c r="AX113" s="315"/>
      <c r="AY113" s="315"/>
      <c r="AZ113" s="315"/>
      <c r="BA113" s="315"/>
      <c r="BB113" s="315"/>
      <c r="BC113" s="315"/>
      <c r="BD113" s="315"/>
      <c r="BE113" s="315"/>
      <c r="BF113" s="315"/>
      <c r="BG113" s="315"/>
      <c r="BH113" s="315"/>
      <c r="BI113" s="315"/>
      <c r="BJ113" s="315"/>
      <c r="BK113" s="315"/>
      <c r="BL113" s="315"/>
      <c r="BM113" s="315"/>
      <c r="BN113" s="315"/>
      <c r="BO113" s="315"/>
      <c r="BP113" s="315"/>
      <c r="BQ113" s="315"/>
      <c r="BR113" s="315"/>
      <c r="BS113" s="315"/>
      <c r="BT113" s="315"/>
      <c r="BU113" s="315"/>
      <c r="BV113" s="315"/>
      <c r="BW113" s="315"/>
      <c r="BX113" s="315"/>
      <c r="BY113" s="315"/>
      <c r="BZ113" s="315"/>
      <c r="CA113" s="315"/>
      <c r="CB113" s="315"/>
      <c r="CC113" s="315"/>
      <c r="CD113" s="315"/>
      <c r="CE113" s="315"/>
      <c r="CF113" s="315"/>
      <c r="CG113" s="315"/>
      <c r="CH113" s="315"/>
      <c r="CI113" s="315"/>
      <c r="CJ113" s="315"/>
      <c r="CK113" s="315"/>
      <c r="CL113" s="315"/>
      <c r="CM113" s="315"/>
      <c r="CN113" s="315"/>
      <c r="CO113" s="315"/>
      <c r="CP113" s="315"/>
      <c r="CQ113" s="315"/>
      <c r="CR113" s="315"/>
      <c r="CS113" s="315"/>
      <c r="CT113" s="315"/>
      <c r="CU113" s="315"/>
      <c r="CV113" s="315"/>
      <c r="CW113" s="315"/>
      <c r="CX113" s="315"/>
      <c r="CY113" s="315"/>
      <c r="CZ113" s="315"/>
      <c r="DA113" s="315"/>
      <c r="DB113" s="315"/>
      <c r="DC113" s="315"/>
      <c r="DD113" s="315"/>
      <c r="DE113" s="315"/>
      <c r="DF113" s="315"/>
      <c r="DG113" s="315"/>
      <c r="DH113" s="315"/>
      <c r="DI113" s="315"/>
      <c r="DJ113" s="315"/>
      <c r="DK113" s="315"/>
      <c r="DL113" s="315"/>
      <c r="DM113" s="315"/>
      <c r="DN113" s="315"/>
      <c r="DO113" s="315"/>
      <c r="DP113" s="315"/>
      <c r="DQ113" s="315"/>
      <c r="DR113" s="315"/>
      <c r="DS113" s="315"/>
      <c r="DT113" s="315"/>
      <c r="DU113" s="315"/>
      <c r="DV113" s="315"/>
      <c r="DW113" s="315"/>
      <c r="DX113" s="315"/>
      <c r="DY113" s="315"/>
      <c r="DZ113" s="315"/>
      <c r="EA113" s="315"/>
      <c r="EB113" s="315"/>
      <c r="EC113" s="315"/>
      <c r="ED113" s="315"/>
      <c r="EE113" s="315"/>
      <c r="EF113" s="315"/>
      <c r="EG113" s="315"/>
      <c r="EH113" s="315"/>
      <c r="EI113" s="315"/>
      <c r="EJ113" s="315"/>
      <c r="EK113" s="315"/>
      <c r="EL113" s="315"/>
      <c r="EM113" s="315"/>
      <c r="EN113" s="315"/>
      <c r="EO113" s="315"/>
      <c r="EP113" s="315"/>
      <c r="EQ113" s="315"/>
      <c r="ER113" s="315"/>
      <c r="ES113" s="315"/>
      <c r="ET113" s="315"/>
      <c r="EU113" s="315"/>
      <c r="EV113" s="315"/>
      <c r="EW113" s="315"/>
      <c r="EX113" s="315"/>
      <c r="EY113" s="315"/>
      <c r="EZ113" s="315"/>
      <c r="FA113" s="315"/>
      <c r="FB113" s="315"/>
      <c r="FC113" s="315"/>
      <c r="FD113" s="315"/>
      <c r="FE113" s="315"/>
      <c r="FF113" s="315"/>
      <c r="FG113" s="315"/>
      <c r="FH113" s="315"/>
      <c r="FI113" s="315"/>
      <c r="FJ113" s="315"/>
      <c r="FK113" s="315"/>
      <c r="FL113" s="315"/>
      <c r="FM113" s="315"/>
      <c r="FN113" s="315"/>
      <c r="FO113" s="315"/>
      <c r="FP113" s="315"/>
      <c r="FQ113" s="315"/>
      <c r="FR113" s="315"/>
      <c r="FS113" s="315"/>
      <c r="FT113" s="315"/>
      <c r="FU113" s="315"/>
      <c r="FV113" s="315"/>
      <c r="FW113" s="315"/>
      <c r="FX113" s="315"/>
      <c r="FY113" s="315"/>
      <c r="FZ113" s="315"/>
      <c r="GA113" s="315"/>
      <c r="GB113" s="315"/>
      <c r="GC113" s="315"/>
      <c r="GD113" s="315"/>
      <c r="GE113" s="315"/>
      <c r="GF113" s="315"/>
      <c r="GG113" s="315"/>
      <c r="GH113" s="315"/>
      <c r="GI113" s="315"/>
      <c r="GJ113" s="315"/>
      <c r="GK113" s="315"/>
      <c r="GL113" s="315"/>
      <c r="GM113" s="315"/>
      <c r="GN113" s="315"/>
      <c r="GO113" s="315"/>
      <c r="GP113" s="315"/>
      <c r="GQ113" s="315"/>
      <c r="GR113" s="315"/>
      <c r="GS113" s="315"/>
      <c r="GT113" s="315"/>
      <c r="GU113" s="315"/>
      <c r="GV113" s="315"/>
      <c r="GW113" s="315"/>
      <c r="GX113" s="315"/>
      <c r="GY113" s="315"/>
      <c r="GZ113" s="315"/>
      <c r="HA113" s="315"/>
      <c r="HB113" s="315"/>
      <c r="HC113" s="315"/>
      <c r="HD113" s="315"/>
      <c r="HE113" s="315"/>
      <c r="HF113" s="315"/>
      <c r="HG113" s="315"/>
      <c r="HH113" s="315"/>
      <c r="HI113" s="315"/>
    </row>
    <row r="114" spans="1:217" ht="110.1" customHeight="1" thickBot="1" x14ac:dyDescent="0.25">
      <c r="A114" s="313"/>
      <c r="B114" s="683"/>
      <c r="C114" s="654"/>
      <c r="D114" s="140" t="s">
        <v>267</v>
      </c>
      <c r="E114" s="141" t="s">
        <v>268</v>
      </c>
      <c r="F114" s="234" t="s">
        <v>597</v>
      </c>
      <c r="G114" s="142" t="s">
        <v>598</v>
      </c>
      <c r="H114" s="142" t="s">
        <v>604</v>
      </c>
      <c r="I114" s="239" t="s">
        <v>731</v>
      </c>
      <c r="J114" s="142" t="s">
        <v>328</v>
      </c>
      <c r="K114" s="142" t="s">
        <v>37</v>
      </c>
      <c r="L114" s="142" t="s">
        <v>638</v>
      </c>
      <c r="M114" s="142" t="s">
        <v>277</v>
      </c>
      <c r="N114" s="142" t="s">
        <v>277</v>
      </c>
      <c r="O114" s="142" t="s">
        <v>336</v>
      </c>
      <c r="P114" s="170">
        <v>2</v>
      </c>
      <c r="Q114" s="143">
        <v>4</v>
      </c>
      <c r="R114" s="170">
        <f t="shared" si="39"/>
        <v>8</v>
      </c>
      <c r="S114" s="171" t="str">
        <f t="shared" si="40"/>
        <v>Medio</v>
      </c>
      <c r="T114" s="144">
        <v>25</v>
      </c>
      <c r="U114" s="170">
        <f t="shared" si="23"/>
        <v>200</v>
      </c>
      <c r="V114" s="170" t="str">
        <f t="shared" si="38"/>
        <v>II</v>
      </c>
      <c r="W114" s="176" t="str">
        <f t="shared" si="29"/>
        <v>No Aceptable o Aceptable con Control Especifico</v>
      </c>
      <c r="X114" s="142"/>
      <c r="Y114" s="142"/>
      <c r="Z114" s="142"/>
      <c r="AA114" s="142" t="str">
        <f>L114</f>
        <v>Desordenes de trauma acumulativo especificamente a nivel de miembros superiores.</v>
      </c>
      <c r="AB114" s="142" t="s">
        <v>332</v>
      </c>
      <c r="AC114" s="142" t="s">
        <v>277</v>
      </c>
      <c r="AD114" s="142" t="s">
        <v>277</v>
      </c>
      <c r="AE114" s="142" t="s">
        <v>277</v>
      </c>
      <c r="AF114" s="142" t="s">
        <v>695</v>
      </c>
      <c r="AG114" s="142" t="s">
        <v>277</v>
      </c>
      <c r="AH114" s="145"/>
      <c r="AI114" s="170"/>
      <c r="AJ114" s="143"/>
      <c r="AK114" s="146">
        <f t="shared" si="30"/>
        <v>0</v>
      </c>
      <c r="AL114" s="219">
        <f t="shared" si="31"/>
        <v>0</v>
      </c>
      <c r="AM114" s="147" t="str">
        <f t="shared" si="32"/>
        <v>IV</v>
      </c>
      <c r="AN114" s="176" t="str">
        <f t="shared" si="33"/>
        <v>Aceptable</v>
      </c>
      <c r="AO114" s="684"/>
      <c r="AP114" s="685"/>
      <c r="AQ114" s="315"/>
      <c r="AR114" s="315"/>
      <c r="AS114" s="315"/>
      <c r="AT114" s="315"/>
      <c r="AU114" s="315"/>
      <c r="AV114" s="315"/>
      <c r="AW114" s="315"/>
      <c r="AX114" s="315"/>
      <c r="AY114" s="315"/>
      <c r="AZ114" s="315"/>
      <c r="BA114" s="315"/>
      <c r="BB114" s="315"/>
      <c r="BC114" s="315"/>
      <c r="BD114" s="315"/>
      <c r="BE114" s="315"/>
      <c r="BF114" s="315"/>
      <c r="BG114" s="315"/>
      <c r="BH114" s="315"/>
      <c r="BI114" s="315"/>
      <c r="BJ114" s="315"/>
      <c r="BK114" s="315"/>
      <c r="BL114" s="315"/>
      <c r="BM114" s="315"/>
      <c r="BN114" s="315"/>
      <c r="BO114" s="315"/>
      <c r="BP114" s="315"/>
      <c r="BQ114" s="315"/>
      <c r="BR114" s="315"/>
      <c r="BS114" s="315"/>
      <c r="BT114" s="315"/>
      <c r="BU114" s="315"/>
      <c r="BV114" s="315"/>
      <c r="BW114" s="315"/>
      <c r="BX114" s="315"/>
      <c r="BY114" s="315"/>
      <c r="BZ114" s="315"/>
      <c r="CA114" s="315"/>
      <c r="CB114" s="315"/>
      <c r="CC114" s="315"/>
      <c r="CD114" s="315"/>
      <c r="CE114" s="315"/>
      <c r="CF114" s="315"/>
      <c r="CG114" s="315"/>
      <c r="CH114" s="315"/>
      <c r="CI114" s="315"/>
      <c r="CJ114" s="315"/>
      <c r="CK114" s="315"/>
      <c r="CL114" s="315"/>
      <c r="CM114" s="315"/>
      <c r="CN114" s="315"/>
      <c r="CO114" s="315"/>
      <c r="CP114" s="315"/>
      <c r="CQ114" s="315"/>
      <c r="CR114" s="315"/>
      <c r="CS114" s="315"/>
      <c r="CT114" s="315"/>
      <c r="CU114" s="315"/>
      <c r="CV114" s="315"/>
      <c r="CW114" s="315"/>
      <c r="CX114" s="315"/>
      <c r="CY114" s="315"/>
      <c r="CZ114" s="315"/>
      <c r="DA114" s="315"/>
      <c r="DB114" s="315"/>
      <c r="DC114" s="315"/>
      <c r="DD114" s="315"/>
      <c r="DE114" s="315"/>
      <c r="DF114" s="315"/>
      <c r="DG114" s="315"/>
      <c r="DH114" s="315"/>
      <c r="DI114" s="315"/>
      <c r="DJ114" s="315"/>
      <c r="DK114" s="315"/>
      <c r="DL114" s="315"/>
      <c r="DM114" s="315"/>
      <c r="DN114" s="315"/>
      <c r="DO114" s="315"/>
      <c r="DP114" s="315"/>
      <c r="DQ114" s="315"/>
      <c r="DR114" s="315"/>
      <c r="DS114" s="315"/>
      <c r="DT114" s="315"/>
      <c r="DU114" s="315"/>
      <c r="DV114" s="315"/>
      <c r="DW114" s="315"/>
      <c r="DX114" s="315"/>
      <c r="DY114" s="315"/>
      <c r="DZ114" s="315"/>
      <c r="EA114" s="315"/>
      <c r="EB114" s="315"/>
      <c r="EC114" s="315"/>
      <c r="ED114" s="315"/>
      <c r="EE114" s="315"/>
      <c r="EF114" s="315"/>
      <c r="EG114" s="315"/>
      <c r="EH114" s="315"/>
      <c r="EI114" s="315"/>
      <c r="EJ114" s="315"/>
      <c r="EK114" s="315"/>
      <c r="EL114" s="315"/>
      <c r="EM114" s="315"/>
      <c r="EN114" s="315"/>
      <c r="EO114" s="315"/>
      <c r="EP114" s="315"/>
      <c r="EQ114" s="315"/>
      <c r="ER114" s="315"/>
      <c r="ES114" s="315"/>
      <c r="ET114" s="315"/>
      <c r="EU114" s="315"/>
      <c r="EV114" s="315"/>
      <c r="EW114" s="315"/>
      <c r="EX114" s="315"/>
      <c r="EY114" s="315"/>
      <c r="EZ114" s="315"/>
      <c r="FA114" s="315"/>
      <c r="FB114" s="315"/>
      <c r="FC114" s="315"/>
      <c r="FD114" s="315"/>
      <c r="FE114" s="315"/>
      <c r="FF114" s="315"/>
      <c r="FG114" s="315"/>
      <c r="FH114" s="315"/>
      <c r="FI114" s="315"/>
      <c r="FJ114" s="315"/>
      <c r="FK114" s="315"/>
      <c r="FL114" s="315"/>
      <c r="FM114" s="315"/>
      <c r="FN114" s="315"/>
      <c r="FO114" s="315"/>
      <c r="FP114" s="315"/>
      <c r="FQ114" s="315"/>
      <c r="FR114" s="315"/>
      <c r="FS114" s="315"/>
      <c r="FT114" s="315"/>
      <c r="FU114" s="315"/>
      <c r="FV114" s="315"/>
      <c r="FW114" s="315"/>
      <c r="FX114" s="315"/>
      <c r="FY114" s="315"/>
      <c r="FZ114" s="315"/>
      <c r="GA114" s="315"/>
      <c r="GB114" s="315"/>
      <c r="GC114" s="315"/>
      <c r="GD114" s="315"/>
      <c r="GE114" s="315"/>
      <c r="GF114" s="315"/>
      <c r="GG114" s="315"/>
      <c r="GH114" s="315"/>
      <c r="GI114" s="315"/>
      <c r="GJ114" s="315"/>
      <c r="GK114" s="315"/>
      <c r="GL114" s="315"/>
      <c r="GM114" s="315"/>
      <c r="GN114" s="315"/>
      <c r="GO114" s="315"/>
      <c r="GP114" s="315"/>
      <c r="GQ114" s="315"/>
      <c r="GR114" s="315"/>
      <c r="GS114" s="315"/>
      <c r="GT114" s="315"/>
      <c r="GU114" s="315"/>
      <c r="GV114" s="315"/>
      <c r="GW114" s="315"/>
      <c r="GX114" s="315"/>
      <c r="GY114" s="315"/>
      <c r="GZ114" s="315"/>
      <c r="HA114" s="315"/>
      <c r="HB114" s="315"/>
      <c r="HC114" s="315"/>
      <c r="HD114" s="315"/>
      <c r="HE114" s="315"/>
      <c r="HF114" s="315"/>
      <c r="HG114" s="315"/>
      <c r="HH114" s="315"/>
      <c r="HI114" s="315"/>
    </row>
    <row r="115" spans="1:217" ht="110.1" customHeight="1" thickBot="1" x14ac:dyDescent="0.25">
      <c r="A115" s="313"/>
      <c r="B115" s="683"/>
      <c r="C115" s="654"/>
      <c r="D115" s="140" t="s">
        <v>267</v>
      </c>
      <c r="E115" s="141" t="s">
        <v>268</v>
      </c>
      <c r="F115" s="234" t="s">
        <v>597</v>
      </c>
      <c r="G115" s="142" t="s">
        <v>598</v>
      </c>
      <c r="H115" s="142" t="s">
        <v>614</v>
      </c>
      <c r="I115" s="239" t="s">
        <v>731</v>
      </c>
      <c r="J115" s="142" t="s">
        <v>328</v>
      </c>
      <c r="K115" s="142" t="s">
        <v>615</v>
      </c>
      <c r="L115" s="142" t="s">
        <v>616</v>
      </c>
      <c r="M115" s="142" t="s">
        <v>277</v>
      </c>
      <c r="N115" s="142" t="s">
        <v>277</v>
      </c>
      <c r="O115" s="181" t="s">
        <v>617</v>
      </c>
      <c r="P115" s="170">
        <v>2</v>
      </c>
      <c r="Q115" s="143">
        <v>3</v>
      </c>
      <c r="R115" s="170">
        <v>6</v>
      </c>
      <c r="S115" s="171" t="s">
        <v>371</v>
      </c>
      <c r="T115" s="144">
        <v>25</v>
      </c>
      <c r="U115" s="170">
        <f>T115*R115</f>
        <v>150</v>
      </c>
      <c r="V115" s="170" t="str">
        <f t="shared" si="38"/>
        <v>II</v>
      </c>
      <c r="W115" s="176" t="str">
        <f t="shared" si="29"/>
        <v>No Aceptable o Aceptable con Control Especifico</v>
      </c>
      <c r="X115" s="142"/>
      <c r="Y115" s="142"/>
      <c r="Z115" s="142"/>
      <c r="AA115" s="142" t="str">
        <f>L115</f>
        <v>Disfonia y afectaciones a nivel de la garganta</v>
      </c>
      <c r="AB115" s="142" t="s">
        <v>332</v>
      </c>
      <c r="AC115" s="142" t="s">
        <v>277</v>
      </c>
      <c r="AD115" s="142" t="s">
        <v>277</v>
      </c>
      <c r="AE115" s="142" t="s">
        <v>618</v>
      </c>
      <c r="AF115" s="142" t="s">
        <v>619</v>
      </c>
      <c r="AG115" s="142" t="s">
        <v>277</v>
      </c>
      <c r="AH115" s="145"/>
      <c r="AI115" s="170"/>
      <c r="AJ115" s="143"/>
      <c r="AK115" s="146">
        <f t="shared" si="30"/>
        <v>0</v>
      </c>
      <c r="AL115" s="219">
        <f t="shared" si="31"/>
        <v>0</v>
      </c>
      <c r="AM115" s="147" t="str">
        <f t="shared" si="32"/>
        <v>IV</v>
      </c>
      <c r="AN115" s="176" t="str">
        <f t="shared" si="33"/>
        <v>Aceptable</v>
      </c>
      <c r="AO115" s="684"/>
      <c r="AP115" s="685"/>
      <c r="AQ115" s="315"/>
      <c r="AR115" s="315"/>
      <c r="AS115" s="315"/>
      <c r="AT115" s="315"/>
      <c r="AU115" s="315"/>
      <c r="AV115" s="315"/>
      <c r="AW115" s="315"/>
      <c r="AX115" s="315"/>
      <c r="AY115" s="315"/>
      <c r="AZ115" s="315"/>
      <c r="BA115" s="315"/>
      <c r="BB115" s="315"/>
      <c r="BC115" s="315"/>
      <c r="BD115" s="315"/>
      <c r="BE115" s="315"/>
      <c r="BF115" s="315"/>
      <c r="BG115" s="315"/>
      <c r="BH115" s="315"/>
      <c r="BI115" s="315"/>
      <c r="BJ115" s="315"/>
      <c r="BK115" s="315"/>
      <c r="BL115" s="315"/>
      <c r="BM115" s="315"/>
      <c r="BN115" s="315"/>
      <c r="BO115" s="315"/>
      <c r="BP115" s="315"/>
      <c r="BQ115" s="315"/>
      <c r="BR115" s="315"/>
      <c r="BS115" s="315"/>
      <c r="BT115" s="315"/>
      <c r="BU115" s="315"/>
      <c r="BV115" s="315"/>
      <c r="BW115" s="315"/>
      <c r="BX115" s="315"/>
      <c r="BY115" s="315"/>
      <c r="BZ115" s="315"/>
      <c r="CA115" s="315"/>
      <c r="CB115" s="315"/>
      <c r="CC115" s="315"/>
      <c r="CD115" s="315"/>
      <c r="CE115" s="315"/>
      <c r="CF115" s="315"/>
      <c r="CG115" s="315"/>
      <c r="CH115" s="315"/>
      <c r="CI115" s="315"/>
      <c r="CJ115" s="315"/>
      <c r="CK115" s="315"/>
      <c r="CL115" s="315"/>
      <c r="CM115" s="315"/>
      <c r="CN115" s="315"/>
      <c r="CO115" s="315"/>
      <c r="CP115" s="315"/>
      <c r="CQ115" s="315"/>
      <c r="CR115" s="315"/>
      <c r="CS115" s="315"/>
      <c r="CT115" s="315"/>
      <c r="CU115" s="315"/>
      <c r="CV115" s="315"/>
      <c r="CW115" s="315"/>
      <c r="CX115" s="315"/>
      <c r="CY115" s="315"/>
      <c r="CZ115" s="315"/>
      <c r="DA115" s="315"/>
      <c r="DB115" s="315"/>
      <c r="DC115" s="315"/>
      <c r="DD115" s="315"/>
      <c r="DE115" s="315"/>
      <c r="DF115" s="315"/>
      <c r="DG115" s="315"/>
      <c r="DH115" s="315"/>
      <c r="DI115" s="315"/>
      <c r="DJ115" s="315"/>
      <c r="DK115" s="315"/>
      <c r="DL115" s="315"/>
      <c r="DM115" s="315"/>
      <c r="DN115" s="315"/>
      <c r="DO115" s="315"/>
      <c r="DP115" s="315"/>
      <c r="DQ115" s="315"/>
      <c r="DR115" s="315"/>
      <c r="DS115" s="315"/>
      <c r="DT115" s="315"/>
      <c r="DU115" s="315"/>
      <c r="DV115" s="315"/>
      <c r="DW115" s="315"/>
      <c r="DX115" s="315"/>
      <c r="DY115" s="315"/>
      <c r="DZ115" s="315"/>
      <c r="EA115" s="315"/>
      <c r="EB115" s="315"/>
      <c r="EC115" s="315"/>
      <c r="ED115" s="315"/>
      <c r="EE115" s="315"/>
      <c r="EF115" s="315"/>
      <c r="EG115" s="315"/>
      <c r="EH115" s="315"/>
      <c r="EI115" s="315"/>
      <c r="EJ115" s="315"/>
      <c r="EK115" s="315"/>
      <c r="EL115" s="315"/>
      <c r="EM115" s="315"/>
      <c r="EN115" s="315"/>
      <c r="EO115" s="315"/>
      <c r="EP115" s="315"/>
      <c r="EQ115" s="315"/>
      <c r="ER115" s="315"/>
      <c r="ES115" s="315"/>
      <c r="ET115" s="315"/>
      <c r="EU115" s="315"/>
      <c r="EV115" s="315"/>
      <c r="EW115" s="315"/>
      <c r="EX115" s="315"/>
      <c r="EY115" s="315"/>
      <c r="EZ115" s="315"/>
      <c r="FA115" s="315"/>
      <c r="FB115" s="315"/>
      <c r="FC115" s="315"/>
      <c r="FD115" s="315"/>
      <c r="FE115" s="315"/>
      <c r="FF115" s="315"/>
      <c r="FG115" s="315"/>
      <c r="FH115" s="315"/>
      <c r="FI115" s="315"/>
      <c r="FJ115" s="315"/>
      <c r="FK115" s="315"/>
      <c r="FL115" s="315"/>
      <c r="FM115" s="315"/>
      <c r="FN115" s="315"/>
      <c r="FO115" s="315"/>
      <c r="FP115" s="315"/>
      <c r="FQ115" s="315"/>
      <c r="FR115" s="315"/>
      <c r="FS115" s="315"/>
      <c r="FT115" s="315"/>
      <c r="FU115" s="315"/>
      <c r="FV115" s="315"/>
      <c r="FW115" s="315"/>
      <c r="FX115" s="315"/>
      <c r="FY115" s="315"/>
      <c r="FZ115" s="315"/>
      <c r="GA115" s="315"/>
      <c r="GB115" s="315"/>
      <c r="GC115" s="315"/>
      <c r="GD115" s="315"/>
      <c r="GE115" s="315"/>
      <c r="GF115" s="315"/>
      <c r="GG115" s="315"/>
      <c r="GH115" s="315"/>
      <c r="GI115" s="315"/>
      <c r="GJ115" s="315"/>
      <c r="GK115" s="315"/>
      <c r="GL115" s="315"/>
      <c r="GM115" s="315"/>
      <c r="GN115" s="315"/>
      <c r="GO115" s="315"/>
      <c r="GP115" s="315"/>
      <c r="GQ115" s="315"/>
      <c r="GR115" s="315"/>
      <c r="GS115" s="315"/>
      <c r="GT115" s="315"/>
      <c r="GU115" s="315"/>
      <c r="GV115" s="315"/>
      <c r="GW115" s="315"/>
      <c r="GX115" s="315"/>
      <c r="GY115" s="315"/>
      <c r="GZ115" s="315"/>
      <c r="HA115" s="315"/>
      <c r="HB115" s="315"/>
      <c r="HC115" s="315"/>
      <c r="HD115" s="315"/>
      <c r="HE115" s="315"/>
      <c r="HF115" s="315"/>
      <c r="HG115" s="315"/>
      <c r="HH115" s="315"/>
      <c r="HI115" s="315"/>
    </row>
    <row r="116" spans="1:217" ht="110.1" customHeight="1" thickBot="1" x14ac:dyDescent="0.25">
      <c r="A116" s="313"/>
      <c r="B116" s="683"/>
      <c r="C116" s="654"/>
      <c r="D116" s="140" t="s">
        <v>267</v>
      </c>
      <c r="E116" s="141" t="s">
        <v>268</v>
      </c>
      <c r="F116" s="234" t="s">
        <v>597</v>
      </c>
      <c r="G116" s="234" t="s">
        <v>606</v>
      </c>
      <c r="H116" s="234" t="s">
        <v>607</v>
      </c>
      <c r="I116" s="239" t="s">
        <v>731</v>
      </c>
      <c r="J116" s="142" t="s">
        <v>299</v>
      </c>
      <c r="K116" s="142" t="s">
        <v>608</v>
      </c>
      <c r="L116" s="142" t="s">
        <v>609</v>
      </c>
      <c r="M116" s="172" t="s">
        <v>277</v>
      </c>
      <c r="N116" s="181" t="s">
        <v>610</v>
      </c>
      <c r="O116" s="172" t="s">
        <v>277</v>
      </c>
      <c r="P116" s="170">
        <v>2</v>
      </c>
      <c r="Q116" s="143">
        <v>2</v>
      </c>
      <c r="R116" s="170">
        <v>4</v>
      </c>
      <c r="S116" s="171" t="s">
        <v>474</v>
      </c>
      <c r="T116" s="144">
        <v>25</v>
      </c>
      <c r="U116" s="170">
        <f t="shared" ref="U116:U124" si="41">R116*T116</f>
        <v>100</v>
      </c>
      <c r="V116" s="170" t="str">
        <f t="shared" si="38"/>
        <v>III</v>
      </c>
      <c r="W116" s="175" t="str">
        <f t="shared" si="29"/>
        <v>Mejorable</v>
      </c>
      <c r="X116" s="172"/>
      <c r="Y116" s="172"/>
      <c r="Z116" s="172"/>
      <c r="AA116" s="182" t="s">
        <v>609</v>
      </c>
      <c r="AB116" s="142" t="s">
        <v>314</v>
      </c>
      <c r="AC116" s="172" t="s">
        <v>277</v>
      </c>
      <c r="AD116" s="172" t="s">
        <v>277</v>
      </c>
      <c r="AE116" s="182" t="s">
        <v>611</v>
      </c>
      <c r="AF116" s="182" t="s">
        <v>732</v>
      </c>
      <c r="AG116" s="142" t="s">
        <v>277</v>
      </c>
      <c r="AH116" s="172"/>
      <c r="AI116" s="213"/>
      <c r="AJ116" s="169"/>
      <c r="AK116" s="146">
        <f t="shared" si="30"/>
        <v>0</v>
      </c>
      <c r="AL116" s="219">
        <f t="shared" si="31"/>
        <v>0</v>
      </c>
      <c r="AM116" s="147" t="str">
        <f t="shared" si="32"/>
        <v>IV</v>
      </c>
      <c r="AN116" s="176" t="str">
        <f t="shared" si="33"/>
        <v>Aceptable</v>
      </c>
      <c r="AO116" s="684"/>
      <c r="AP116" s="685"/>
      <c r="AQ116" s="315"/>
      <c r="AR116" s="315"/>
      <c r="AS116" s="315"/>
      <c r="AT116" s="315"/>
      <c r="AU116" s="315"/>
      <c r="AV116" s="315"/>
      <c r="AW116" s="315"/>
      <c r="AX116" s="315"/>
      <c r="AY116" s="315"/>
      <c r="AZ116" s="315"/>
      <c r="BA116" s="315"/>
      <c r="BB116" s="315"/>
      <c r="BC116" s="315"/>
      <c r="BD116" s="315"/>
      <c r="BE116" s="315"/>
      <c r="BF116" s="315"/>
      <c r="BG116" s="315"/>
      <c r="BH116" s="315"/>
      <c r="BI116" s="315"/>
      <c r="BJ116" s="315"/>
      <c r="BK116" s="315"/>
      <c r="BL116" s="315"/>
      <c r="BM116" s="315"/>
      <c r="BN116" s="315"/>
      <c r="BO116" s="315"/>
      <c r="BP116" s="315"/>
      <c r="BQ116" s="315"/>
      <c r="BR116" s="315"/>
      <c r="BS116" s="315"/>
      <c r="BT116" s="315"/>
      <c r="BU116" s="315"/>
      <c r="BV116" s="315"/>
      <c r="BW116" s="315"/>
      <c r="BX116" s="315"/>
      <c r="BY116" s="315"/>
      <c r="BZ116" s="315"/>
      <c r="CA116" s="315"/>
      <c r="CB116" s="315"/>
      <c r="CC116" s="315"/>
      <c r="CD116" s="315"/>
      <c r="CE116" s="315"/>
      <c r="CF116" s="315"/>
      <c r="CG116" s="315"/>
      <c r="CH116" s="315"/>
      <c r="CI116" s="315"/>
      <c r="CJ116" s="315"/>
      <c r="CK116" s="315"/>
      <c r="CL116" s="315"/>
      <c r="CM116" s="315"/>
      <c r="CN116" s="315"/>
      <c r="CO116" s="315"/>
      <c r="CP116" s="315"/>
      <c r="CQ116" s="315"/>
      <c r="CR116" s="315"/>
      <c r="CS116" s="315"/>
      <c r="CT116" s="315"/>
      <c r="CU116" s="315"/>
      <c r="CV116" s="315"/>
      <c r="CW116" s="315"/>
      <c r="CX116" s="315"/>
      <c r="CY116" s="315"/>
      <c r="CZ116" s="315"/>
      <c r="DA116" s="315"/>
      <c r="DB116" s="315"/>
      <c r="DC116" s="315"/>
      <c r="DD116" s="315"/>
      <c r="DE116" s="315"/>
      <c r="DF116" s="315"/>
      <c r="DG116" s="315"/>
      <c r="DH116" s="315"/>
      <c r="DI116" s="315"/>
      <c r="DJ116" s="315"/>
      <c r="DK116" s="315"/>
      <c r="DL116" s="315"/>
      <c r="DM116" s="315"/>
      <c r="DN116" s="315"/>
      <c r="DO116" s="315"/>
      <c r="DP116" s="315"/>
      <c r="DQ116" s="315"/>
      <c r="DR116" s="315"/>
      <c r="DS116" s="315"/>
      <c r="DT116" s="315"/>
      <c r="DU116" s="315"/>
      <c r="DV116" s="315"/>
      <c r="DW116" s="315"/>
      <c r="DX116" s="315"/>
      <c r="DY116" s="315"/>
      <c r="DZ116" s="315"/>
      <c r="EA116" s="315"/>
      <c r="EB116" s="315"/>
      <c r="EC116" s="315"/>
      <c r="ED116" s="315"/>
      <c r="EE116" s="315"/>
      <c r="EF116" s="315"/>
      <c r="EG116" s="315"/>
      <c r="EH116" s="315"/>
      <c r="EI116" s="315"/>
      <c r="EJ116" s="315"/>
      <c r="EK116" s="315"/>
      <c r="EL116" s="315"/>
      <c r="EM116" s="315"/>
      <c r="EN116" s="315"/>
      <c r="EO116" s="315"/>
      <c r="EP116" s="315"/>
      <c r="EQ116" s="315"/>
      <c r="ER116" s="315"/>
      <c r="ES116" s="315"/>
      <c r="ET116" s="315"/>
      <c r="EU116" s="315"/>
      <c r="EV116" s="315"/>
      <c r="EW116" s="315"/>
      <c r="EX116" s="315"/>
      <c r="EY116" s="315"/>
      <c r="EZ116" s="315"/>
      <c r="FA116" s="315"/>
      <c r="FB116" s="315"/>
      <c r="FC116" s="315"/>
      <c r="FD116" s="315"/>
      <c r="FE116" s="315"/>
      <c r="FF116" s="315"/>
      <c r="FG116" s="315"/>
      <c r="FH116" s="315"/>
      <c r="FI116" s="315"/>
      <c r="FJ116" s="315"/>
      <c r="FK116" s="315"/>
      <c r="FL116" s="315"/>
      <c r="FM116" s="315"/>
      <c r="FN116" s="315"/>
      <c r="FO116" s="315"/>
      <c r="FP116" s="315"/>
      <c r="FQ116" s="315"/>
      <c r="FR116" s="315"/>
      <c r="FS116" s="315"/>
      <c r="FT116" s="315"/>
      <c r="FU116" s="315"/>
      <c r="FV116" s="315"/>
      <c r="FW116" s="315"/>
      <c r="FX116" s="315"/>
      <c r="FY116" s="315"/>
      <c r="FZ116" s="315"/>
      <c r="GA116" s="315"/>
      <c r="GB116" s="315"/>
      <c r="GC116" s="315"/>
      <c r="GD116" s="315"/>
      <c r="GE116" s="315"/>
      <c r="GF116" s="315"/>
      <c r="GG116" s="315"/>
      <c r="GH116" s="315"/>
      <c r="GI116" s="315"/>
      <c r="GJ116" s="315"/>
      <c r="GK116" s="315"/>
      <c r="GL116" s="315"/>
      <c r="GM116" s="315"/>
      <c r="GN116" s="315"/>
      <c r="GO116" s="315"/>
      <c r="GP116" s="315"/>
      <c r="GQ116" s="315"/>
      <c r="GR116" s="315"/>
      <c r="GS116" s="315"/>
      <c r="GT116" s="315"/>
      <c r="GU116" s="315"/>
      <c r="GV116" s="315"/>
      <c r="GW116" s="315"/>
      <c r="GX116" s="315"/>
      <c r="GY116" s="315"/>
      <c r="GZ116" s="315"/>
      <c r="HA116" s="315"/>
      <c r="HB116" s="315"/>
      <c r="HC116" s="315"/>
      <c r="HD116" s="315"/>
      <c r="HE116" s="315"/>
      <c r="HF116" s="315"/>
      <c r="HG116" s="315"/>
      <c r="HH116" s="315"/>
      <c r="HI116" s="315"/>
    </row>
    <row r="117" spans="1:217" ht="110.1" customHeight="1" thickBot="1" x14ac:dyDescent="0.25">
      <c r="A117" s="313"/>
      <c r="B117" s="683"/>
      <c r="C117" s="654"/>
      <c r="D117" s="140" t="s">
        <v>267</v>
      </c>
      <c r="E117" s="141" t="s">
        <v>268</v>
      </c>
      <c r="F117" s="234" t="s">
        <v>597</v>
      </c>
      <c r="G117" s="234" t="s">
        <v>606</v>
      </c>
      <c r="H117" s="234" t="s">
        <v>607</v>
      </c>
      <c r="I117" s="239" t="s">
        <v>731</v>
      </c>
      <c r="J117" s="279" t="s">
        <v>299</v>
      </c>
      <c r="K117" s="280" t="s">
        <v>1496</v>
      </c>
      <c r="L117" s="280" t="s">
        <v>1497</v>
      </c>
      <c r="M117" s="280" t="s">
        <v>1498</v>
      </c>
      <c r="N117" s="280" t="s">
        <v>1499</v>
      </c>
      <c r="O117" s="280" t="s">
        <v>1500</v>
      </c>
      <c r="P117" s="281">
        <v>6</v>
      </c>
      <c r="Q117" s="282">
        <v>4</v>
      </c>
      <c r="R117" s="281">
        <v>24</v>
      </c>
      <c r="S117" s="283" t="str">
        <f t="shared" ref="S117" si="42">IF((R117&gt;23),"MuyAlto",IF(R117&gt;9,"Alto",IF(R117&gt;5,"Medio",IF(R117&lt;6,"Bajo"))))</f>
        <v>MuyAlto</v>
      </c>
      <c r="T117" s="284">
        <v>100</v>
      </c>
      <c r="U117" s="281">
        <f t="shared" si="41"/>
        <v>2400</v>
      </c>
      <c r="V117" s="281" t="s">
        <v>136</v>
      </c>
      <c r="W117" s="285" t="str">
        <f t="shared" si="29"/>
        <v>NO Aceptable</v>
      </c>
      <c r="X117" s="286"/>
      <c r="Y117" s="286"/>
      <c r="Z117" s="286"/>
      <c r="AA117" s="280" t="s">
        <v>1501</v>
      </c>
      <c r="AB117" s="280" t="s">
        <v>1502</v>
      </c>
      <c r="AC117" s="280" t="s">
        <v>277</v>
      </c>
      <c r="AD117" s="280" t="s">
        <v>1503</v>
      </c>
      <c r="AE117" s="280" t="s">
        <v>1504</v>
      </c>
      <c r="AF117" s="280" t="s">
        <v>1505</v>
      </c>
      <c r="AG117" s="280" t="s">
        <v>1506</v>
      </c>
      <c r="AH117" s="287"/>
      <c r="AI117" s="288"/>
      <c r="AJ117" s="289"/>
      <c r="AK117" s="290">
        <f t="shared" si="30"/>
        <v>0</v>
      </c>
      <c r="AL117" s="291">
        <f t="shared" si="31"/>
        <v>0</v>
      </c>
      <c r="AM117" s="292" t="str">
        <f t="shared" si="32"/>
        <v>IV</v>
      </c>
      <c r="AN117" s="279" t="str">
        <f t="shared" si="33"/>
        <v>Aceptable</v>
      </c>
      <c r="AO117" s="684"/>
      <c r="AP117" s="685"/>
      <c r="AQ117" s="315"/>
      <c r="AR117" s="315"/>
      <c r="AS117" s="315"/>
      <c r="AT117" s="315"/>
      <c r="AU117" s="315"/>
      <c r="AV117" s="315"/>
      <c r="AW117" s="315"/>
      <c r="AX117" s="315"/>
      <c r="AY117" s="315"/>
      <c r="AZ117" s="315"/>
      <c r="BA117" s="315"/>
      <c r="BB117" s="315"/>
      <c r="BC117" s="315"/>
      <c r="BD117" s="315"/>
      <c r="BE117" s="315"/>
      <c r="BF117" s="315"/>
      <c r="BG117" s="315"/>
      <c r="BH117" s="315"/>
      <c r="BI117" s="315"/>
      <c r="BJ117" s="315"/>
      <c r="BK117" s="315"/>
      <c r="BL117" s="315"/>
      <c r="BM117" s="315"/>
      <c r="BN117" s="315"/>
      <c r="BO117" s="315"/>
      <c r="BP117" s="315"/>
      <c r="BQ117" s="315"/>
      <c r="BR117" s="315"/>
      <c r="BS117" s="315"/>
      <c r="BT117" s="315"/>
      <c r="BU117" s="315"/>
      <c r="BV117" s="315"/>
      <c r="BW117" s="315"/>
      <c r="BX117" s="315"/>
      <c r="BY117" s="315"/>
      <c r="BZ117" s="315"/>
      <c r="CA117" s="315"/>
      <c r="CB117" s="315"/>
      <c r="CC117" s="315"/>
      <c r="CD117" s="315"/>
      <c r="CE117" s="315"/>
      <c r="CF117" s="315"/>
      <c r="CG117" s="315"/>
      <c r="CH117" s="315"/>
      <c r="CI117" s="315"/>
      <c r="CJ117" s="315"/>
      <c r="CK117" s="315"/>
      <c r="CL117" s="315"/>
      <c r="CM117" s="315"/>
      <c r="CN117" s="315"/>
      <c r="CO117" s="315"/>
      <c r="CP117" s="315"/>
      <c r="CQ117" s="315"/>
      <c r="CR117" s="315"/>
      <c r="CS117" s="315"/>
      <c r="CT117" s="315"/>
      <c r="CU117" s="315"/>
      <c r="CV117" s="315"/>
      <c r="CW117" s="315"/>
      <c r="CX117" s="315"/>
      <c r="CY117" s="315"/>
      <c r="CZ117" s="315"/>
      <c r="DA117" s="315"/>
      <c r="DB117" s="315"/>
      <c r="DC117" s="315"/>
      <c r="DD117" s="315"/>
      <c r="DE117" s="315"/>
      <c r="DF117" s="315"/>
      <c r="DG117" s="315"/>
      <c r="DH117" s="315"/>
      <c r="DI117" s="315"/>
      <c r="DJ117" s="315"/>
      <c r="DK117" s="315"/>
      <c r="DL117" s="315"/>
      <c r="DM117" s="315"/>
      <c r="DN117" s="315"/>
      <c r="DO117" s="315"/>
      <c r="DP117" s="315"/>
      <c r="DQ117" s="315"/>
      <c r="DR117" s="315"/>
      <c r="DS117" s="315"/>
      <c r="DT117" s="315"/>
      <c r="DU117" s="315"/>
      <c r="DV117" s="315"/>
      <c r="DW117" s="315"/>
      <c r="DX117" s="315"/>
      <c r="DY117" s="315"/>
      <c r="DZ117" s="315"/>
      <c r="EA117" s="315"/>
      <c r="EB117" s="315"/>
      <c r="EC117" s="315"/>
      <c r="ED117" s="315"/>
      <c r="EE117" s="315"/>
      <c r="EF117" s="315"/>
      <c r="EG117" s="315"/>
      <c r="EH117" s="315"/>
      <c r="EI117" s="315"/>
      <c r="EJ117" s="315"/>
      <c r="EK117" s="315"/>
      <c r="EL117" s="315"/>
      <c r="EM117" s="315"/>
      <c r="EN117" s="315"/>
      <c r="EO117" s="315"/>
      <c r="EP117" s="315"/>
      <c r="EQ117" s="315"/>
      <c r="ER117" s="315"/>
      <c r="ES117" s="315"/>
      <c r="ET117" s="315"/>
      <c r="EU117" s="315"/>
      <c r="EV117" s="315"/>
      <c r="EW117" s="315"/>
      <c r="EX117" s="315"/>
      <c r="EY117" s="315"/>
      <c r="EZ117" s="315"/>
      <c r="FA117" s="315"/>
      <c r="FB117" s="315"/>
      <c r="FC117" s="315"/>
      <c r="FD117" s="315"/>
      <c r="FE117" s="315"/>
      <c r="FF117" s="315"/>
      <c r="FG117" s="315"/>
      <c r="FH117" s="315"/>
      <c r="FI117" s="315"/>
      <c r="FJ117" s="315"/>
      <c r="FK117" s="315"/>
      <c r="FL117" s="315"/>
      <c r="FM117" s="315"/>
      <c r="FN117" s="315"/>
      <c r="FO117" s="315"/>
      <c r="FP117" s="315"/>
      <c r="FQ117" s="315"/>
      <c r="FR117" s="315"/>
      <c r="FS117" s="315"/>
      <c r="FT117" s="315"/>
      <c r="FU117" s="315"/>
      <c r="FV117" s="315"/>
      <c r="FW117" s="315"/>
      <c r="FX117" s="315"/>
      <c r="FY117" s="315"/>
      <c r="FZ117" s="315"/>
      <c r="GA117" s="315"/>
      <c r="GB117" s="315"/>
      <c r="GC117" s="315"/>
      <c r="GD117" s="315"/>
      <c r="GE117" s="315"/>
      <c r="GF117" s="315"/>
      <c r="GG117" s="315"/>
      <c r="GH117" s="315"/>
      <c r="GI117" s="315"/>
      <c r="GJ117" s="315"/>
      <c r="GK117" s="315"/>
      <c r="GL117" s="315"/>
      <c r="GM117" s="315"/>
      <c r="GN117" s="315"/>
      <c r="GO117" s="315"/>
      <c r="GP117" s="315"/>
      <c r="GQ117" s="315"/>
      <c r="GR117" s="315"/>
      <c r="GS117" s="315"/>
      <c r="GT117" s="315"/>
      <c r="GU117" s="315"/>
      <c r="GV117" s="315"/>
      <c r="GW117" s="315"/>
      <c r="GX117" s="315"/>
      <c r="GY117" s="315"/>
      <c r="GZ117" s="315"/>
      <c r="HA117" s="315"/>
      <c r="HB117" s="315"/>
      <c r="HC117" s="315"/>
      <c r="HD117" s="315"/>
      <c r="HE117" s="315"/>
      <c r="HF117" s="315"/>
      <c r="HG117" s="315"/>
      <c r="HH117" s="315"/>
      <c r="HI117" s="315"/>
    </row>
    <row r="118" spans="1:217" ht="110.1" customHeight="1" thickBot="1" x14ac:dyDescent="0.25">
      <c r="A118" s="313"/>
      <c r="B118" s="683"/>
      <c r="C118" s="654"/>
      <c r="D118" s="140" t="s">
        <v>267</v>
      </c>
      <c r="E118" s="141" t="s">
        <v>268</v>
      </c>
      <c r="F118" s="234" t="s">
        <v>597</v>
      </c>
      <c r="G118" s="142" t="s">
        <v>606</v>
      </c>
      <c r="H118" s="142" t="s">
        <v>620</v>
      </c>
      <c r="I118" s="239" t="s">
        <v>731</v>
      </c>
      <c r="J118" s="142" t="s">
        <v>273</v>
      </c>
      <c r="K118" s="142" t="s">
        <v>621</v>
      </c>
      <c r="L118" s="142" t="s">
        <v>622</v>
      </c>
      <c r="M118" s="142" t="s">
        <v>517</v>
      </c>
      <c r="N118" s="142"/>
      <c r="O118" s="142" t="s">
        <v>277</v>
      </c>
      <c r="P118" s="170">
        <v>2</v>
      </c>
      <c r="Q118" s="143">
        <v>4</v>
      </c>
      <c r="R118" s="170">
        <f t="shared" ref="R118:R124" si="43">P118*Q118</f>
        <v>8</v>
      </c>
      <c r="S118" s="171" t="str">
        <f t="shared" ref="S118:S124" si="44">IF((R118&gt;23),"MuyAlto",IF(R118&gt;9,"Alto",IF(R118&gt;5,"Medio",IF(R118&lt;6,"Bajo"))))</f>
        <v>Medio</v>
      </c>
      <c r="T118" s="144">
        <v>10</v>
      </c>
      <c r="U118" s="170">
        <f t="shared" si="41"/>
        <v>80</v>
      </c>
      <c r="V118" s="170" t="str">
        <f t="shared" ref="V118:V129" si="45">IF((U118&gt;599),"I",IF(U118&gt;149,"II",IF(U118&gt;39,"III",IF(U118&lt;31,"IV"))))</f>
        <v>III</v>
      </c>
      <c r="W118" s="176" t="str">
        <f t="shared" si="29"/>
        <v>Mejorable</v>
      </c>
      <c r="X118" s="142"/>
      <c r="Y118" s="142"/>
      <c r="Z118" s="142"/>
      <c r="AA118" s="142" t="s">
        <v>622</v>
      </c>
      <c r="AB118" s="142" t="s">
        <v>407</v>
      </c>
      <c r="AC118" s="142" t="s">
        <v>277</v>
      </c>
      <c r="AD118" s="142"/>
      <c r="AE118" s="142" t="s">
        <v>408</v>
      </c>
      <c r="AF118" s="142" t="s">
        <v>518</v>
      </c>
      <c r="AG118" s="142" t="s">
        <v>277</v>
      </c>
      <c r="AH118" s="145"/>
      <c r="AI118" s="170"/>
      <c r="AJ118" s="143"/>
      <c r="AK118" s="146">
        <f t="shared" si="30"/>
        <v>0</v>
      </c>
      <c r="AL118" s="219">
        <f t="shared" si="31"/>
        <v>0</v>
      </c>
      <c r="AM118" s="147" t="str">
        <f t="shared" si="32"/>
        <v>IV</v>
      </c>
      <c r="AN118" s="176" t="str">
        <f t="shared" si="33"/>
        <v>Aceptable</v>
      </c>
      <c r="AO118" s="684"/>
      <c r="AP118" s="685"/>
      <c r="AQ118" s="315"/>
      <c r="AR118" s="315"/>
      <c r="AS118" s="315"/>
      <c r="AT118" s="315"/>
      <c r="AU118" s="315"/>
      <c r="AV118" s="315"/>
      <c r="AW118" s="315"/>
      <c r="AX118" s="315"/>
      <c r="AY118" s="315"/>
      <c r="AZ118" s="315"/>
      <c r="BA118" s="315"/>
      <c r="BB118" s="315"/>
      <c r="BC118" s="315"/>
      <c r="BD118" s="315"/>
      <c r="BE118" s="315"/>
      <c r="BF118" s="315"/>
      <c r="BG118" s="315"/>
      <c r="BH118" s="315"/>
      <c r="BI118" s="315"/>
      <c r="BJ118" s="315"/>
      <c r="BK118" s="315"/>
      <c r="BL118" s="315"/>
      <c r="BM118" s="315"/>
      <c r="BN118" s="315"/>
      <c r="BO118" s="315"/>
      <c r="BP118" s="315"/>
      <c r="BQ118" s="315"/>
      <c r="BR118" s="315"/>
      <c r="BS118" s="315"/>
      <c r="BT118" s="315"/>
      <c r="BU118" s="315"/>
      <c r="BV118" s="315"/>
      <c r="BW118" s="315"/>
      <c r="BX118" s="315"/>
      <c r="BY118" s="315"/>
      <c r="BZ118" s="315"/>
      <c r="CA118" s="315"/>
      <c r="CB118" s="315"/>
      <c r="CC118" s="315"/>
      <c r="CD118" s="315"/>
      <c r="CE118" s="315"/>
      <c r="CF118" s="315"/>
      <c r="CG118" s="315"/>
      <c r="CH118" s="315"/>
      <c r="CI118" s="315"/>
      <c r="CJ118" s="315"/>
      <c r="CK118" s="315"/>
      <c r="CL118" s="315"/>
      <c r="CM118" s="315"/>
      <c r="CN118" s="315"/>
      <c r="CO118" s="315"/>
      <c r="CP118" s="315"/>
      <c r="CQ118" s="315"/>
      <c r="CR118" s="315"/>
      <c r="CS118" s="315"/>
      <c r="CT118" s="315"/>
      <c r="CU118" s="315"/>
      <c r="CV118" s="315"/>
      <c r="CW118" s="315"/>
      <c r="CX118" s="315"/>
      <c r="CY118" s="315"/>
      <c r="CZ118" s="315"/>
      <c r="DA118" s="315"/>
      <c r="DB118" s="315"/>
      <c r="DC118" s="315"/>
      <c r="DD118" s="315"/>
      <c r="DE118" s="315"/>
      <c r="DF118" s="315"/>
      <c r="DG118" s="315"/>
      <c r="DH118" s="315"/>
      <c r="DI118" s="315"/>
      <c r="DJ118" s="315"/>
      <c r="DK118" s="315"/>
      <c r="DL118" s="315"/>
      <c r="DM118" s="315"/>
      <c r="DN118" s="315"/>
      <c r="DO118" s="315"/>
      <c r="DP118" s="315"/>
      <c r="DQ118" s="315"/>
      <c r="DR118" s="315"/>
      <c r="DS118" s="315"/>
      <c r="DT118" s="315"/>
      <c r="DU118" s="315"/>
      <c r="DV118" s="315"/>
      <c r="DW118" s="315"/>
      <c r="DX118" s="315"/>
      <c r="DY118" s="315"/>
      <c r="DZ118" s="315"/>
      <c r="EA118" s="315"/>
      <c r="EB118" s="315"/>
      <c r="EC118" s="315"/>
      <c r="ED118" s="315"/>
      <c r="EE118" s="315"/>
      <c r="EF118" s="315"/>
      <c r="EG118" s="315"/>
      <c r="EH118" s="315"/>
      <c r="EI118" s="315"/>
      <c r="EJ118" s="315"/>
      <c r="EK118" s="315"/>
      <c r="EL118" s="315"/>
      <c r="EM118" s="315"/>
      <c r="EN118" s="315"/>
      <c r="EO118" s="315"/>
      <c r="EP118" s="315"/>
      <c r="EQ118" s="315"/>
      <c r="ER118" s="315"/>
      <c r="ES118" s="315"/>
      <c r="ET118" s="315"/>
      <c r="EU118" s="315"/>
      <c r="EV118" s="315"/>
      <c r="EW118" s="315"/>
      <c r="EX118" s="315"/>
      <c r="EY118" s="315"/>
      <c r="EZ118" s="315"/>
      <c r="FA118" s="315"/>
      <c r="FB118" s="315"/>
      <c r="FC118" s="315"/>
      <c r="FD118" s="315"/>
      <c r="FE118" s="315"/>
      <c r="FF118" s="315"/>
      <c r="FG118" s="315"/>
      <c r="FH118" s="315"/>
      <c r="FI118" s="315"/>
      <c r="FJ118" s="315"/>
      <c r="FK118" s="315"/>
      <c r="FL118" s="315"/>
      <c r="FM118" s="315"/>
      <c r="FN118" s="315"/>
      <c r="FO118" s="315"/>
      <c r="FP118" s="315"/>
      <c r="FQ118" s="315"/>
      <c r="FR118" s="315"/>
      <c r="FS118" s="315"/>
      <c r="FT118" s="315"/>
      <c r="FU118" s="315"/>
      <c r="FV118" s="315"/>
      <c r="FW118" s="315"/>
      <c r="FX118" s="315"/>
      <c r="FY118" s="315"/>
      <c r="FZ118" s="315"/>
      <c r="GA118" s="315"/>
      <c r="GB118" s="315"/>
      <c r="GC118" s="315"/>
      <c r="GD118" s="315"/>
      <c r="GE118" s="315"/>
      <c r="GF118" s="315"/>
      <c r="GG118" s="315"/>
      <c r="GH118" s="315"/>
      <c r="GI118" s="315"/>
      <c r="GJ118" s="315"/>
      <c r="GK118" s="315"/>
      <c r="GL118" s="315"/>
      <c r="GM118" s="315"/>
      <c r="GN118" s="315"/>
      <c r="GO118" s="315"/>
      <c r="GP118" s="315"/>
      <c r="GQ118" s="315"/>
      <c r="GR118" s="315"/>
      <c r="GS118" s="315"/>
      <c r="GT118" s="315"/>
      <c r="GU118" s="315"/>
      <c r="GV118" s="315"/>
      <c r="GW118" s="315"/>
      <c r="GX118" s="315"/>
      <c r="GY118" s="315"/>
      <c r="GZ118" s="315"/>
      <c r="HA118" s="315"/>
      <c r="HB118" s="315"/>
      <c r="HC118" s="315"/>
      <c r="HD118" s="315"/>
      <c r="HE118" s="315"/>
      <c r="HF118" s="315"/>
      <c r="HG118" s="315"/>
      <c r="HH118" s="315"/>
      <c r="HI118" s="315"/>
    </row>
    <row r="119" spans="1:217" ht="110.1" customHeight="1" thickBot="1" x14ac:dyDescent="0.25">
      <c r="A119" s="313"/>
      <c r="B119" s="683"/>
      <c r="C119" s="654"/>
      <c r="D119" s="140" t="s">
        <v>267</v>
      </c>
      <c r="E119" s="141" t="s">
        <v>268</v>
      </c>
      <c r="F119" s="234" t="s">
        <v>597</v>
      </c>
      <c r="G119" s="142" t="s">
        <v>606</v>
      </c>
      <c r="H119" s="142" t="s">
        <v>410</v>
      </c>
      <c r="I119" s="239" t="s">
        <v>731</v>
      </c>
      <c r="J119" s="142" t="s">
        <v>273</v>
      </c>
      <c r="K119" s="142" t="s">
        <v>411</v>
      </c>
      <c r="L119" s="142" t="s">
        <v>623</v>
      </c>
      <c r="M119" s="142" t="s">
        <v>519</v>
      </c>
      <c r="N119" s="142" t="s">
        <v>477</v>
      </c>
      <c r="O119" s="142" t="s">
        <v>277</v>
      </c>
      <c r="P119" s="170">
        <v>2</v>
      </c>
      <c r="Q119" s="143">
        <v>2</v>
      </c>
      <c r="R119" s="170">
        <f t="shared" si="43"/>
        <v>4</v>
      </c>
      <c r="S119" s="171" t="str">
        <f t="shared" si="44"/>
        <v>Bajo</v>
      </c>
      <c r="T119" s="144">
        <v>25</v>
      </c>
      <c r="U119" s="170">
        <f t="shared" si="41"/>
        <v>100</v>
      </c>
      <c r="V119" s="170" t="str">
        <f t="shared" si="45"/>
        <v>III</v>
      </c>
      <c r="W119" s="176" t="str">
        <f t="shared" si="29"/>
        <v>Mejorable</v>
      </c>
      <c r="X119" s="142"/>
      <c r="Y119" s="142"/>
      <c r="Z119" s="142"/>
      <c r="AA119" s="142" t="s">
        <v>647</v>
      </c>
      <c r="AB119" s="142" t="s">
        <v>416</v>
      </c>
      <c r="AC119" s="142" t="s">
        <v>277</v>
      </c>
      <c r="AD119" s="142" t="s">
        <v>277</v>
      </c>
      <c r="AE119" s="142" t="s">
        <v>648</v>
      </c>
      <c r="AF119" s="142" t="s">
        <v>649</v>
      </c>
      <c r="AG119" s="142" t="s">
        <v>277</v>
      </c>
      <c r="AH119" s="145"/>
      <c r="AI119" s="170"/>
      <c r="AJ119" s="143"/>
      <c r="AK119" s="146">
        <f t="shared" si="30"/>
        <v>0</v>
      </c>
      <c r="AL119" s="219">
        <f t="shared" si="31"/>
        <v>0</v>
      </c>
      <c r="AM119" s="147" t="str">
        <f t="shared" si="32"/>
        <v>IV</v>
      </c>
      <c r="AN119" s="176" t="str">
        <f t="shared" si="33"/>
        <v>Aceptable</v>
      </c>
      <c r="AO119" s="684"/>
      <c r="AP119" s="685"/>
      <c r="AQ119" s="315"/>
      <c r="AR119" s="315"/>
      <c r="AS119" s="315"/>
      <c r="AT119" s="315"/>
      <c r="AU119" s="315"/>
      <c r="AV119" s="315"/>
      <c r="AW119" s="315"/>
      <c r="AX119" s="315"/>
      <c r="AY119" s="315"/>
      <c r="AZ119" s="315"/>
      <c r="BA119" s="315"/>
      <c r="BB119" s="315"/>
      <c r="BC119" s="315"/>
      <c r="BD119" s="315"/>
      <c r="BE119" s="315"/>
      <c r="BF119" s="315"/>
      <c r="BG119" s="315"/>
      <c r="BH119" s="315"/>
      <c r="BI119" s="315"/>
      <c r="BJ119" s="315"/>
      <c r="BK119" s="315"/>
      <c r="BL119" s="315"/>
      <c r="BM119" s="315"/>
      <c r="BN119" s="315"/>
      <c r="BO119" s="315"/>
      <c r="BP119" s="315"/>
      <c r="BQ119" s="315"/>
      <c r="BR119" s="315"/>
      <c r="BS119" s="315"/>
      <c r="BT119" s="315"/>
      <c r="BU119" s="315"/>
      <c r="BV119" s="315"/>
      <c r="BW119" s="315"/>
      <c r="BX119" s="315"/>
      <c r="BY119" s="315"/>
      <c r="BZ119" s="315"/>
      <c r="CA119" s="315"/>
      <c r="CB119" s="315"/>
      <c r="CC119" s="315"/>
      <c r="CD119" s="315"/>
      <c r="CE119" s="315"/>
      <c r="CF119" s="315"/>
      <c r="CG119" s="315"/>
      <c r="CH119" s="315"/>
      <c r="CI119" s="315"/>
      <c r="CJ119" s="315"/>
      <c r="CK119" s="315"/>
      <c r="CL119" s="315"/>
      <c r="CM119" s="315"/>
      <c r="CN119" s="315"/>
      <c r="CO119" s="315"/>
      <c r="CP119" s="315"/>
      <c r="CQ119" s="315"/>
      <c r="CR119" s="315"/>
      <c r="CS119" s="315"/>
      <c r="CT119" s="315"/>
      <c r="CU119" s="315"/>
      <c r="CV119" s="315"/>
      <c r="CW119" s="315"/>
      <c r="CX119" s="315"/>
      <c r="CY119" s="315"/>
      <c r="CZ119" s="315"/>
      <c r="DA119" s="315"/>
      <c r="DB119" s="315"/>
      <c r="DC119" s="315"/>
      <c r="DD119" s="315"/>
      <c r="DE119" s="315"/>
      <c r="DF119" s="315"/>
      <c r="DG119" s="315"/>
      <c r="DH119" s="315"/>
      <c r="DI119" s="315"/>
      <c r="DJ119" s="315"/>
      <c r="DK119" s="315"/>
      <c r="DL119" s="315"/>
      <c r="DM119" s="315"/>
      <c r="DN119" s="315"/>
      <c r="DO119" s="315"/>
      <c r="DP119" s="315"/>
      <c r="DQ119" s="315"/>
      <c r="DR119" s="315"/>
      <c r="DS119" s="315"/>
      <c r="DT119" s="315"/>
      <c r="DU119" s="315"/>
      <c r="DV119" s="315"/>
      <c r="DW119" s="315"/>
      <c r="DX119" s="315"/>
      <c r="DY119" s="315"/>
      <c r="DZ119" s="315"/>
      <c r="EA119" s="315"/>
      <c r="EB119" s="315"/>
      <c r="EC119" s="315"/>
      <c r="ED119" s="315"/>
      <c r="EE119" s="315"/>
      <c r="EF119" s="315"/>
      <c r="EG119" s="315"/>
      <c r="EH119" s="315"/>
      <c r="EI119" s="315"/>
      <c r="EJ119" s="315"/>
      <c r="EK119" s="315"/>
      <c r="EL119" s="315"/>
      <c r="EM119" s="315"/>
      <c r="EN119" s="315"/>
      <c r="EO119" s="315"/>
      <c r="EP119" s="315"/>
      <c r="EQ119" s="315"/>
      <c r="ER119" s="315"/>
      <c r="ES119" s="315"/>
      <c r="ET119" s="315"/>
      <c r="EU119" s="315"/>
      <c r="EV119" s="315"/>
      <c r="EW119" s="315"/>
      <c r="EX119" s="315"/>
      <c r="EY119" s="315"/>
      <c r="EZ119" s="315"/>
      <c r="FA119" s="315"/>
      <c r="FB119" s="315"/>
      <c r="FC119" s="315"/>
      <c r="FD119" s="315"/>
      <c r="FE119" s="315"/>
      <c r="FF119" s="315"/>
      <c r="FG119" s="315"/>
      <c r="FH119" s="315"/>
      <c r="FI119" s="315"/>
      <c r="FJ119" s="315"/>
      <c r="FK119" s="315"/>
      <c r="FL119" s="315"/>
      <c r="FM119" s="315"/>
      <c r="FN119" s="315"/>
      <c r="FO119" s="315"/>
      <c r="FP119" s="315"/>
      <c r="FQ119" s="315"/>
      <c r="FR119" s="315"/>
      <c r="FS119" s="315"/>
      <c r="FT119" s="315"/>
      <c r="FU119" s="315"/>
      <c r="FV119" s="315"/>
      <c r="FW119" s="315"/>
      <c r="FX119" s="315"/>
      <c r="FY119" s="315"/>
      <c r="FZ119" s="315"/>
      <c r="GA119" s="315"/>
      <c r="GB119" s="315"/>
      <c r="GC119" s="315"/>
      <c r="GD119" s="315"/>
      <c r="GE119" s="315"/>
      <c r="GF119" s="315"/>
      <c r="GG119" s="315"/>
      <c r="GH119" s="315"/>
      <c r="GI119" s="315"/>
      <c r="GJ119" s="315"/>
      <c r="GK119" s="315"/>
      <c r="GL119" s="315"/>
      <c r="GM119" s="315"/>
      <c r="GN119" s="315"/>
      <c r="GO119" s="315"/>
      <c r="GP119" s="315"/>
      <c r="GQ119" s="315"/>
      <c r="GR119" s="315"/>
      <c r="GS119" s="315"/>
      <c r="GT119" s="315"/>
      <c r="GU119" s="315"/>
      <c r="GV119" s="315"/>
      <c r="GW119" s="315"/>
      <c r="GX119" s="315"/>
      <c r="GY119" s="315"/>
      <c r="GZ119" s="315"/>
      <c r="HA119" s="315"/>
      <c r="HB119" s="315"/>
      <c r="HC119" s="315"/>
      <c r="HD119" s="315"/>
      <c r="HE119" s="315"/>
      <c r="HF119" s="315"/>
      <c r="HG119" s="315"/>
      <c r="HH119" s="315"/>
      <c r="HI119" s="315"/>
    </row>
    <row r="120" spans="1:217" ht="110.1" customHeight="1" thickBot="1" x14ac:dyDescent="0.25">
      <c r="A120" s="313"/>
      <c r="B120" s="683"/>
      <c r="C120" s="654"/>
      <c r="D120" s="140" t="s">
        <v>267</v>
      </c>
      <c r="E120" s="141" t="s">
        <v>268</v>
      </c>
      <c r="F120" s="234" t="s">
        <v>597</v>
      </c>
      <c r="G120" s="142" t="s">
        <v>606</v>
      </c>
      <c r="H120" s="142" t="s">
        <v>520</v>
      </c>
      <c r="I120" s="239" t="s">
        <v>731</v>
      </c>
      <c r="J120" s="142" t="s">
        <v>419</v>
      </c>
      <c r="K120" s="142" t="s">
        <v>420</v>
      </c>
      <c r="L120" s="142" t="s">
        <v>421</v>
      </c>
      <c r="M120" s="142" t="s">
        <v>277</v>
      </c>
      <c r="N120" s="142" t="s">
        <v>277</v>
      </c>
      <c r="O120" s="142" t="s">
        <v>422</v>
      </c>
      <c r="P120" s="170">
        <v>2</v>
      </c>
      <c r="Q120" s="143">
        <v>2</v>
      </c>
      <c r="R120" s="170">
        <f t="shared" si="43"/>
        <v>4</v>
      </c>
      <c r="S120" s="171" t="str">
        <f t="shared" si="44"/>
        <v>Bajo</v>
      </c>
      <c r="T120" s="144">
        <v>25</v>
      </c>
      <c r="U120" s="170">
        <f t="shared" si="41"/>
        <v>100</v>
      </c>
      <c r="V120" s="170" t="str">
        <f t="shared" si="45"/>
        <v>III</v>
      </c>
      <c r="W120" s="176" t="str">
        <f t="shared" si="29"/>
        <v>Mejorable</v>
      </c>
      <c r="X120" s="142"/>
      <c r="Y120" s="142"/>
      <c r="Z120" s="142"/>
      <c r="AA120" s="142" t="s">
        <v>423</v>
      </c>
      <c r="AB120" s="142" t="s">
        <v>424</v>
      </c>
      <c r="AC120" s="142" t="s">
        <v>277</v>
      </c>
      <c r="AD120" s="142" t="s">
        <v>277</v>
      </c>
      <c r="AE120" s="142" t="s">
        <v>277</v>
      </c>
      <c r="AF120" s="142" t="s">
        <v>425</v>
      </c>
      <c r="AG120" s="142" t="s">
        <v>277</v>
      </c>
      <c r="AH120" s="145"/>
      <c r="AI120" s="170"/>
      <c r="AJ120" s="143"/>
      <c r="AK120" s="146">
        <f t="shared" si="30"/>
        <v>0</v>
      </c>
      <c r="AL120" s="219">
        <f t="shared" si="31"/>
        <v>0</v>
      </c>
      <c r="AM120" s="147" t="str">
        <f t="shared" si="32"/>
        <v>IV</v>
      </c>
      <c r="AN120" s="176" t="str">
        <f t="shared" si="33"/>
        <v>Aceptable</v>
      </c>
      <c r="AO120" s="684"/>
      <c r="AP120" s="685"/>
      <c r="AQ120" s="315"/>
      <c r="AR120" s="315"/>
      <c r="AS120" s="315"/>
      <c r="AT120" s="315"/>
      <c r="AU120" s="315"/>
      <c r="AV120" s="315"/>
      <c r="AW120" s="315"/>
      <c r="AX120" s="315"/>
      <c r="AY120" s="315"/>
      <c r="AZ120" s="315"/>
      <c r="BA120" s="315"/>
      <c r="BB120" s="315"/>
      <c r="BC120" s="315"/>
      <c r="BD120" s="315"/>
      <c r="BE120" s="315"/>
      <c r="BF120" s="315"/>
      <c r="BG120" s="315"/>
      <c r="BH120" s="315"/>
      <c r="BI120" s="315"/>
      <c r="BJ120" s="315"/>
      <c r="BK120" s="315"/>
      <c r="BL120" s="315"/>
      <c r="BM120" s="315"/>
      <c r="BN120" s="315"/>
      <c r="BO120" s="315"/>
      <c r="BP120" s="315"/>
      <c r="BQ120" s="315"/>
      <c r="BR120" s="315"/>
      <c r="BS120" s="315"/>
      <c r="BT120" s="315"/>
      <c r="BU120" s="315"/>
      <c r="BV120" s="315"/>
      <c r="BW120" s="315"/>
      <c r="BX120" s="315"/>
      <c r="BY120" s="315"/>
      <c r="BZ120" s="315"/>
      <c r="CA120" s="315"/>
      <c r="CB120" s="315"/>
      <c r="CC120" s="315"/>
      <c r="CD120" s="315"/>
      <c r="CE120" s="315"/>
      <c r="CF120" s="315"/>
      <c r="CG120" s="315"/>
      <c r="CH120" s="315"/>
      <c r="CI120" s="315"/>
      <c r="CJ120" s="315"/>
      <c r="CK120" s="315"/>
      <c r="CL120" s="315"/>
      <c r="CM120" s="315"/>
      <c r="CN120" s="315"/>
      <c r="CO120" s="315"/>
      <c r="CP120" s="315"/>
      <c r="CQ120" s="315"/>
      <c r="CR120" s="315"/>
      <c r="CS120" s="315"/>
      <c r="CT120" s="315"/>
      <c r="CU120" s="315"/>
      <c r="CV120" s="315"/>
      <c r="CW120" s="315"/>
      <c r="CX120" s="315"/>
      <c r="CY120" s="315"/>
      <c r="CZ120" s="315"/>
      <c r="DA120" s="315"/>
      <c r="DB120" s="315"/>
      <c r="DC120" s="315"/>
      <c r="DD120" s="315"/>
      <c r="DE120" s="315"/>
      <c r="DF120" s="315"/>
      <c r="DG120" s="315"/>
      <c r="DH120" s="315"/>
      <c r="DI120" s="315"/>
      <c r="DJ120" s="315"/>
      <c r="DK120" s="315"/>
      <c r="DL120" s="315"/>
      <c r="DM120" s="315"/>
      <c r="DN120" s="315"/>
      <c r="DO120" s="315"/>
      <c r="DP120" s="315"/>
      <c r="DQ120" s="315"/>
      <c r="DR120" s="315"/>
      <c r="DS120" s="315"/>
      <c r="DT120" s="315"/>
      <c r="DU120" s="315"/>
      <c r="DV120" s="315"/>
      <c r="DW120" s="315"/>
      <c r="DX120" s="315"/>
      <c r="DY120" s="315"/>
      <c r="DZ120" s="315"/>
      <c r="EA120" s="315"/>
      <c r="EB120" s="315"/>
      <c r="EC120" s="315"/>
      <c r="ED120" s="315"/>
      <c r="EE120" s="315"/>
      <c r="EF120" s="315"/>
      <c r="EG120" s="315"/>
      <c r="EH120" s="315"/>
      <c r="EI120" s="315"/>
      <c r="EJ120" s="315"/>
      <c r="EK120" s="315"/>
      <c r="EL120" s="315"/>
      <c r="EM120" s="315"/>
      <c r="EN120" s="315"/>
      <c r="EO120" s="315"/>
      <c r="EP120" s="315"/>
      <c r="EQ120" s="315"/>
      <c r="ER120" s="315"/>
      <c r="ES120" s="315"/>
      <c r="ET120" s="315"/>
      <c r="EU120" s="315"/>
      <c r="EV120" s="315"/>
      <c r="EW120" s="315"/>
      <c r="EX120" s="315"/>
      <c r="EY120" s="315"/>
      <c r="EZ120" s="315"/>
      <c r="FA120" s="315"/>
      <c r="FB120" s="315"/>
      <c r="FC120" s="315"/>
      <c r="FD120" s="315"/>
      <c r="FE120" s="315"/>
      <c r="FF120" s="315"/>
      <c r="FG120" s="315"/>
      <c r="FH120" s="315"/>
      <c r="FI120" s="315"/>
      <c r="FJ120" s="315"/>
      <c r="FK120" s="315"/>
      <c r="FL120" s="315"/>
      <c r="FM120" s="315"/>
      <c r="FN120" s="315"/>
      <c r="FO120" s="315"/>
      <c r="FP120" s="315"/>
      <c r="FQ120" s="315"/>
      <c r="FR120" s="315"/>
      <c r="FS120" s="315"/>
      <c r="FT120" s="315"/>
      <c r="FU120" s="315"/>
      <c r="FV120" s="315"/>
      <c r="FW120" s="315"/>
      <c r="FX120" s="315"/>
      <c r="FY120" s="315"/>
      <c r="FZ120" s="315"/>
      <c r="GA120" s="315"/>
      <c r="GB120" s="315"/>
      <c r="GC120" s="315"/>
      <c r="GD120" s="315"/>
      <c r="GE120" s="315"/>
      <c r="GF120" s="315"/>
      <c r="GG120" s="315"/>
      <c r="GH120" s="315"/>
      <c r="GI120" s="315"/>
      <c r="GJ120" s="315"/>
      <c r="GK120" s="315"/>
      <c r="GL120" s="315"/>
      <c r="GM120" s="315"/>
      <c r="GN120" s="315"/>
      <c r="GO120" s="315"/>
      <c r="GP120" s="315"/>
      <c r="GQ120" s="315"/>
      <c r="GR120" s="315"/>
      <c r="GS120" s="315"/>
      <c r="GT120" s="315"/>
      <c r="GU120" s="315"/>
      <c r="GV120" s="315"/>
      <c r="GW120" s="315"/>
      <c r="GX120" s="315"/>
      <c r="GY120" s="315"/>
      <c r="GZ120" s="315"/>
      <c r="HA120" s="315"/>
      <c r="HB120" s="315"/>
      <c r="HC120" s="315"/>
      <c r="HD120" s="315"/>
      <c r="HE120" s="315"/>
      <c r="HF120" s="315"/>
      <c r="HG120" s="315"/>
      <c r="HH120" s="315"/>
      <c r="HI120" s="315"/>
    </row>
    <row r="121" spans="1:217" ht="110.1" customHeight="1" thickBot="1" x14ac:dyDescent="0.25">
      <c r="A121" s="313"/>
      <c r="B121" s="683"/>
      <c r="C121" s="654"/>
      <c r="D121" s="140" t="s">
        <v>267</v>
      </c>
      <c r="E121" s="141" t="s">
        <v>268</v>
      </c>
      <c r="F121" s="234" t="s">
        <v>597</v>
      </c>
      <c r="G121" s="142" t="s">
        <v>606</v>
      </c>
      <c r="H121" s="142" t="s">
        <v>426</v>
      </c>
      <c r="I121" s="239" t="s">
        <v>731</v>
      </c>
      <c r="J121" s="142" t="s">
        <v>419</v>
      </c>
      <c r="K121" s="142" t="s">
        <v>36</v>
      </c>
      <c r="L121" s="142" t="s">
        <v>421</v>
      </c>
      <c r="M121" s="142" t="s">
        <v>277</v>
      </c>
      <c r="N121" s="142" t="s">
        <v>277</v>
      </c>
      <c r="O121" s="142" t="s">
        <v>422</v>
      </c>
      <c r="P121" s="170">
        <v>2</v>
      </c>
      <c r="Q121" s="143">
        <v>2</v>
      </c>
      <c r="R121" s="170">
        <f t="shared" si="43"/>
        <v>4</v>
      </c>
      <c r="S121" s="171" t="str">
        <f t="shared" si="44"/>
        <v>Bajo</v>
      </c>
      <c r="T121" s="144">
        <v>25</v>
      </c>
      <c r="U121" s="170">
        <f t="shared" si="41"/>
        <v>100</v>
      </c>
      <c r="V121" s="170" t="str">
        <f t="shared" si="45"/>
        <v>III</v>
      </c>
      <c r="W121" s="176" t="str">
        <f t="shared" si="29"/>
        <v>Mejorable</v>
      </c>
      <c r="X121" s="142"/>
      <c r="Y121" s="142"/>
      <c r="Z121" s="142"/>
      <c r="AA121" s="142" t="s">
        <v>427</v>
      </c>
      <c r="AB121" s="142" t="s">
        <v>424</v>
      </c>
      <c r="AC121" s="142" t="s">
        <v>277</v>
      </c>
      <c r="AD121" s="142" t="s">
        <v>277</v>
      </c>
      <c r="AE121" s="142" t="s">
        <v>277</v>
      </c>
      <c r="AF121" s="142" t="s">
        <v>425</v>
      </c>
      <c r="AG121" s="142" t="s">
        <v>277</v>
      </c>
      <c r="AH121" s="145"/>
      <c r="AI121" s="170"/>
      <c r="AJ121" s="143"/>
      <c r="AK121" s="146">
        <f t="shared" si="30"/>
        <v>0</v>
      </c>
      <c r="AL121" s="219">
        <f t="shared" si="31"/>
        <v>0</v>
      </c>
      <c r="AM121" s="147" t="str">
        <f t="shared" si="32"/>
        <v>IV</v>
      </c>
      <c r="AN121" s="176" t="str">
        <f t="shared" si="33"/>
        <v>Aceptable</v>
      </c>
      <c r="AO121" s="684"/>
      <c r="AP121" s="685"/>
      <c r="AQ121" s="315"/>
      <c r="AR121" s="315"/>
      <c r="AS121" s="315"/>
      <c r="AT121" s="315"/>
      <c r="AU121" s="315"/>
      <c r="AV121" s="315"/>
      <c r="AW121" s="315"/>
      <c r="AX121" s="315"/>
      <c r="AY121" s="315"/>
      <c r="AZ121" s="315"/>
      <c r="BA121" s="315"/>
      <c r="BB121" s="315"/>
      <c r="BC121" s="315"/>
      <c r="BD121" s="315"/>
      <c r="BE121" s="315"/>
      <c r="BF121" s="315"/>
      <c r="BG121" s="315"/>
      <c r="BH121" s="315"/>
      <c r="BI121" s="315"/>
      <c r="BJ121" s="315"/>
      <c r="BK121" s="315"/>
      <c r="BL121" s="315"/>
      <c r="BM121" s="315"/>
      <c r="BN121" s="315"/>
      <c r="BO121" s="315"/>
      <c r="BP121" s="315"/>
      <c r="BQ121" s="315"/>
      <c r="BR121" s="315"/>
      <c r="BS121" s="315"/>
      <c r="BT121" s="315"/>
      <c r="BU121" s="315"/>
      <c r="BV121" s="315"/>
      <c r="BW121" s="315"/>
      <c r="BX121" s="315"/>
      <c r="BY121" s="315"/>
      <c r="BZ121" s="315"/>
      <c r="CA121" s="315"/>
      <c r="CB121" s="315"/>
      <c r="CC121" s="315"/>
      <c r="CD121" s="315"/>
      <c r="CE121" s="315"/>
      <c r="CF121" s="315"/>
      <c r="CG121" s="315"/>
      <c r="CH121" s="315"/>
      <c r="CI121" s="315"/>
      <c r="CJ121" s="315"/>
      <c r="CK121" s="315"/>
      <c r="CL121" s="315"/>
      <c r="CM121" s="315"/>
      <c r="CN121" s="315"/>
      <c r="CO121" s="315"/>
      <c r="CP121" s="315"/>
      <c r="CQ121" s="315"/>
      <c r="CR121" s="315"/>
      <c r="CS121" s="315"/>
      <c r="CT121" s="315"/>
      <c r="CU121" s="315"/>
      <c r="CV121" s="315"/>
      <c r="CW121" s="315"/>
      <c r="CX121" s="315"/>
      <c r="CY121" s="315"/>
      <c r="CZ121" s="315"/>
      <c r="DA121" s="315"/>
      <c r="DB121" s="315"/>
      <c r="DC121" s="315"/>
      <c r="DD121" s="315"/>
      <c r="DE121" s="315"/>
      <c r="DF121" s="315"/>
      <c r="DG121" s="315"/>
      <c r="DH121" s="315"/>
      <c r="DI121" s="315"/>
      <c r="DJ121" s="315"/>
      <c r="DK121" s="315"/>
      <c r="DL121" s="315"/>
      <c r="DM121" s="315"/>
      <c r="DN121" s="315"/>
      <c r="DO121" s="315"/>
      <c r="DP121" s="315"/>
      <c r="DQ121" s="315"/>
      <c r="DR121" s="315"/>
      <c r="DS121" s="315"/>
      <c r="DT121" s="315"/>
      <c r="DU121" s="315"/>
      <c r="DV121" s="315"/>
      <c r="DW121" s="315"/>
      <c r="DX121" s="315"/>
      <c r="DY121" s="315"/>
      <c r="DZ121" s="315"/>
      <c r="EA121" s="315"/>
      <c r="EB121" s="315"/>
      <c r="EC121" s="315"/>
      <c r="ED121" s="315"/>
      <c r="EE121" s="315"/>
      <c r="EF121" s="315"/>
      <c r="EG121" s="315"/>
      <c r="EH121" s="315"/>
      <c r="EI121" s="315"/>
      <c r="EJ121" s="315"/>
      <c r="EK121" s="315"/>
      <c r="EL121" s="315"/>
      <c r="EM121" s="315"/>
      <c r="EN121" s="315"/>
      <c r="EO121" s="315"/>
      <c r="EP121" s="315"/>
      <c r="EQ121" s="315"/>
      <c r="ER121" s="315"/>
      <c r="ES121" s="315"/>
      <c r="ET121" s="315"/>
      <c r="EU121" s="315"/>
      <c r="EV121" s="315"/>
      <c r="EW121" s="315"/>
      <c r="EX121" s="315"/>
      <c r="EY121" s="315"/>
      <c r="EZ121" s="315"/>
      <c r="FA121" s="315"/>
      <c r="FB121" s="315"/>
      <c r="FC121" s="315"/>
      <c r="FD121" s="315"/>
      <c r="FE121" s="315"/>
      <c r="FF121" s="315"/>
      <c r="FG121" s="315"/>
      <c r="FH121" s="315"/>
      <c r="FI121" s="315"/>
      <c r="FJ121" s="315"/>
      <c r="FK121" s="315"/>
      <c r="FL121" s="315"/>
      <c r="FM121" s="315"/>
      <c r="FN121" s="315"/>
      <c r="FO121" s="315"/>
      <c r="FP121" s="315"/>
      <c r="FQ121" s="315"/>
      <c r="FR121" s="315"/>
      <c r="FS121" s="315"/>
      <c r="FT121" s="315"/>
      <c r="FU121" s="315"/>
      <c r="FV121" s="315"/>
      <c r="FW121" s="315"/>
      <c r="FX121" s="315"/>
      <c r="FY121" s="315"/>
      <c r="FZ121" s="315"/>
      <c r="GA121" s="315"/>
      <c r="GB121" s="315"/>
      <c r="GC121" s="315"/>
      <c r="GD121" s="315"/>
      <c r="GE121" s="315"/>
      <c r="GF121" s="315"/>
      <c r="GG121" s="315"/>
      <c r="GH121" s="315"/>
      <c r="GI121" s="315"/>
      <c r="GJ121" s="315"/>
      <c r="GK121" s="315"/>
      <c r="GL121" s="315"/>
      <c r="GM121" s="315"/>
      <c r="GN121" s="315"/>
      <c r="GO121" s="315"/>
      <c r="GP121" s="315"/>
      <c r="GQ121" s="315"/>
      <c r="GR121" s="315"/>
      <c r="GS121" s="315"/>
      <c r="GT121" s="315"/>
      <c r="GU121" s="315"/>
      <c r="GV121" s="315"/>
      <c r="GW121" s="315"/>
      <c r="GX121" s="315"/>
      <c r="GY121" s="315"/>
      <c r="GZ121" s="315"/>
      <c r="HA121" s="315"/>
      <c r="HB121" s="315"/>
      <c r="HC121" s="315"/>
      <c r="HD121" s="315"/>
      <c r="HE121" s="315"/>
      <c r="HF121" s="315"/>
      <c r="HG121" s="315"/>
      <c r="HH121" s="315"/>
      <c r="HI121" s="315"/>
    </row>
    <row r="122" spans="1:217" ht="110.1" customHeight="1" thickBot="1" x14ac:dyDescent="0.25">
      <c r="A122" s="313"/>
      <c r="B122" s="683"/>
      <c r="C122" s="654"/>
      <c r="D122" s="140" t="s">
        <v>267</v>
      </c>
      <c r="E122" s="141" t="s">
        <v>268</v>
      </c>
      <c r="F122" s="234" t="s">
        <v>597</v>
      </c>
      <c r="G122" s="142" t="s">
        <v>606</v>
      </c>
      <c r="H122" s="142" t="s">
        <v>428</v>
      </c>
      <c r="I122" s="239" t="s">
        <v>731</v>
      </c>
      <c r="J122" s="142" t="s">
        <v>419</v>
      </c>
      <c r="K122" s="142" t="s">
        <v>429</v>
      </c>
      <c r="L122" s="142" t="s">
        <v>430</v>
      </c>
      <c r="M122" s="142" t="s">
        <v>277</v>
      </c>
      <c r="N122" s="142" t="s">
        <v>277</v>
      </c>
      <c r="O122" s="142" t="s">
        <v>422</v>
      </c>
      <c r="P122" s="170">
        <v>2</v>
      </c>
      <c r="Q122" s="143">
        <v>2</v>
      </c>
      <c r="R122" s="170">
        <f t="shared" si="43"/>
        <v>4</v>
      </c>
      <c r="S122" s="171" t="str">
        <f t="shared" si="44"/>
        <v>Bajo</v>
      </c>
      <c r="T122" s="144">
        <v>25</v>
      </c>
      <c r="U122" s="170">
        <f t="shared" si="41"/>
        <v>100</v>
      </c>
      <c r="V122" s="170" t="str">
        <f t="shared" si="45"/>
        <v>III</v>
      </c>
      <c r="W122" s="176" t="str">
        <f t="shared" si="29"/>
        <v>Mejorable</v>
      </c>
      <c r="X122" s="142"/>
      <c r="Y122" s="142"/>
      <c r="Z122" s="142"/>
      <c r="AA122" s="142" t="s">
        <v>427</v>
      </c>
      <c r="AB122" s="142" t="s">
        <v>424</v>
      </c>
      <c r="AC122" s="142" t="s">
        <v>277</v>
      </c>
      <c r="AD122" s="142" t="s">
        <v>277</v>
      </c>
      <c r="AE122" s="142" t="s">
        <v>277</v>
      </c>
      <c r="AF122" s="142" t="s">
        <v>425</v>
      </c>
      <c r="AG122" s="142" t="s">
        <v>277</v>
      </c>
      <c r="AH122" s="145"/>
      <c r="AI122" s="170"/>
      <c r="AJ122" s="143"/>
      <c r="AK122" s="146">
        <f t="shared" si="30"/>
        <v>0</v>
      </c>
      <c r="AL122" s="219">
        <f t="shared" si="31"/>
        <v>0</v>
      </c>
      <c r="AM122" s="147" t="str">
        <f t="shared" si="32"/>
        <v>IV</v>
      </c>
      <c r="AN122" s="176" t="str">
        <f t="shared" si="33"/>
        <v>Aceptable</v>
      </c>
      <c r="AO122" s="684"/>
      <c r="AP122" s="685"/>
      <c r="AQ122" s="315"/>
      <c r="AR122" s="315"/>
      <c r="AS122" s="315"/>
      <c r="AT122" s="315"/>
      <c r="AU122" s="315"/>
      <c r="AV122" s="315"/>
      <c r="AW122" s="315"/>
      <c r="AX122" s="315"/>
      <c r="AY122" s="315"/>
      <c r="AZ122" s="315"/>
      <c r="BA122" s="315"/>
      <c r="BB122" s="315"/>
      <c r="BC122" s="315"/>
      <c r="BD122" s="315"/>
      <c r="BE122" s="315"/>
      <c r="BF122" s="315"/>
      <c r="BG122" s="315"/>
      <c r="BH122" s="315"/>
      <c r="BI122" s="315"/>
      <c r="BJ122" s="315"/>
      <c r="BK122" s="315"/>
      <c r="BL122" s="315"/>
      <c r="BM122" s="315"/>
      <c r="BN122" s="315"/>
      <c r="BO122" s="315"/>
      <c r="BP122" s="315"/>
      <c r="BQ122" s="315"/>
      <c r="BR122" s="315"/>
      <c r="BS122" s="315"/>
      <c r="BT122" s="315"/>
      <c r="BU122" s="315"/>
      <c r="BV122" s="315"/>
      <c r="BW122" s="315"/>
      <c r="BX122" s="315"/>
      <c r="BY122" s="315"/>
      <c r="BZ122" s="315"/>
      <c r="CA122" s="315"/>
      <c r="CB122" s="315"/>
      <c r="CC122" s="315"/>
      <c r="CD122" s="315"/>
      <c r="CE122" s="315"/>
      <c r="CF122" s="315"/>
      <c r="CG122" s="315"/>
      <c r="CH122" s="315"/>
      <c r="CI122" s="315"/>
      <c r="CJ122" s="315"/>
      <c r="CK122" s="315"/>
      <c r="CL122" s="315"/>
      <c r="CM122" s="315"/>
      <c r="CN122" s="315"/>
      <c r="CO122" s="315"/>
      <c r="CP122" s="315"/>
      <c r="CQ122" s="315"/>
      <c r="CR122" s="315"/>
      <c r="CS122" s="315"/>
      <c r="CT122" s="315"/>
      <c r="CU122" s="315"/>
      <c r="CV122" s="315"/>
      <c r="CW122" s="315"/>
      <c r="CX122" s="315"/>
      <c r="CY122" s="315"/>
      <c r="CZ122" s="315"/>
      <c r="DA122" s="315"/>
      <c r="DB122" s="315"/>
      <c r="DC122" s="315"/>
      <c r="DD122" s="315"/>
      <c r="DE122" s="315"/>
      <c r="DF122" s="315"/>
      <c r="DG122" s="315"/>
      <c r="DH122" s="315"/>
      <c r="DI122" s="315"/>
      <c r="DJ122" s="315"/>
      <c r="DK122" s="315"/>
      <c r="DL122" s="315"/>
      <c r="DM122" s="315"/>
      <c r="DN122" s="315"/>
      <c r="DO122" s="315"/>
      <c r="DP122" s="315"/>
      <c r="DQ122" s="315"/>
      <c r="DR122" s="315"/>
      <c r="DS122" s="315"/>
      <c r="DT122" s="315"/>
      <c r="DU122" s="315"/>
      <c r="DV122" s="315"/>
      <c r="DW122" s="315"/>
      <c r="DX122" s="315"/>
      <c r="DY122" s="315"/>
      <c r="DZ122" s="315"/>
      <c r="EA122" s="315"/>
      <c r="EB122" s="315"/>
      <c r="EC122" s="315"/>
      <c r="ED122" s="315"/>
      <c r="EE122" s="315"/>
      <c r="EF122" s="315"/>
      <c r="EG122" s="315"/>
      <c r="EH122" s="315"/>
      <c r="EI122" s="315"/>
      <c r="EJ122" s="315"/>
      <c r="EK122" s="315"/>
      <c r="EL122" s="315"/>
      <c r="EM122" s="315"/>
      <c r="EN122" s="315"/>
      <c r="EO122" s="315"/>
      <c r="EP122" s="315"/>
      <c r="EQ122" s="315"/>
      <c r="ER122" s="315"/>
      <c r="ES122" s="315"/>
      <c r="ET122" s="315"/>
      <c r="EU122" s="315"/>
      <c r="EV122" s="315"/>
      <c r="EW122" s="315"/>
      <c r="EX122" s="315"/>
      <c r="EY122" s="315"/>
      <c r="EZ122" s="315"/>
      <c r="FA122" s="315"/>
      <c r="FB122" s="315"/>
      <c r="FC122" s="315"/>
      <c r="FD122" s="315"/>
      <c r="FE122" s="315"/>
      <c r="FF122" s="315"/>
      <c r="FG122" s="315"/>
      <c r="FH122" s="315"/>
      <c r="FI122" s="315"/>
      <c r="FJ122" s="315"/>
      <c r="FK122" s="315"/>
      <c r="FL122" s="315"/>
      <c r="FM122" s="315"/>
      <c r="FN122" s="315"/>
      <c r="FO122" s="315"/>
      <c r="FP122" s="315"/>
      <c r="FQ122" s="315"/>
      <c r="FR122" s="315"/>
      <c r="FS122" s="315"/>
      <c r="FT122" s="315"/>
      <c r="FU122" s="315"/>
      <c r="FV122" s="315"/>
      <c r="FW122" s="315"/>
      <c r="FX122" s="315"/>
      <c r="FY122" s="315"/>
      <c r="FZ122" s="315"/>
      <c r="GA122" s="315"/>
      <c r="GB122" s="315"/>
      <c r="GC122" s="315"/>
      <c r="GD122" s="315"/>
      <c r="GE122" s="315"/>
      <c r="GF122" s="315"/>
      <c r="GG122" s="315"/>
      <c r="GH122" s="315"/>
      <c r="GI122" s="315"/>
      <c r="GJ122" s="315"/>
      <c r="GK122" s="315"/>
      <c r="GL122" s="315"/>
      <c r="GM122" s="315"/>
      <c r="GN122" s="315"/>
      <c r="GO122" s="315"/>
      <c r="GP122" s="315"/>
      <c r="GQ122" s="315"/>
      <c r="GR122" s="315"/>
      <c r="GS122" s="315"/>
      <c r="GT122" s="315"/>
      <c r="GU122" s="315"/>
      <c r="GV122" s="315"/>
      <c r="GW122" s="315"/>
      <c r="GX122" s="315"/>
      <c r="GY122" s="315"/>
      <c r="GZ122" s="315"/>
      <c r="HA122" s="315"/>
      <c r="HB122" s="315"/>
      <c r="HC122" s="315"/>
      <c r="HD122" s="315"/>
      <c r="HE122" s="315"/>
      <c r="HF122" s="315"/>
      <c r="HG122" s="315"/>
      <c r="HH122" s="315"/>
      <c r="HI122" s="315"/>
    </row>
    <row r="123" spans="1:217" ht="110.1" customHeight="1" thickBot="1" x14ac:dyDescent="0.25">
      <c r="A123" s="313"/>
      <c r="B123" s="683"/>
      <c r="C123" s="654"/>
      <c r="D123" s="140" t="s">
        <v>267</v>
      </c>
      <c r="E123" s="141" t="s">
        <v>268</v>
      </c>
      <c r="F123" s="234" t="s">
        <v>597</v>
      </c>
      <c r="G123" s="142" t="s">
        <v>606</v>
      </c>
      <c r="H123" s="142" t="s">
        <v>624</v>
      </c>
      <c r="I123" s="239" t="s">
        <v>731</v>
      </c>
      <c r="J123" s="142" t="s">
        <v>288</v>
      </c>
      <c r="K123" s="142" t="s">
        <v>625</v>
      </c>
      <c r="L123" s="238" t="s">
        <v>433</v>
      </c>
      <c r="M123" s="142" t="s">
        <v>626</v>
      </c>
      <c r="N123" s="142" t="s">
        <v>434</v>
      </c>
      <c r="O123" s="142" t="s">
        <v>277</v>
      </c>
      <c r="P123" s="170">
        <v>2</v>
      </c>
      <c r="Q123" s="143">
        <v>3</v>
      </c>
      <c r="R123" s="170">
        <f t="shared" si="43"/>
        <v>6</v>
      </c>
      <c r="S123" s="171" t="str">
        <f t="shared" si="44"/>
        <v>Medio</v>
      </c>
      <c r="T123" s="144">
        <v>60</v>
      </c>
      <c r="U123" s="170">
        <f t="shared" si="41"/>
        <v>360</v>
      </c>
      <c r="V123" s="170" t="str">
        <f t="shared" si="45"/>
        <v>II</v>
      </c>
      <c r="W123" s="176" t="str">
        <f t="shared" si="29"/>
        <v>No Aceptable o Aceptable con Control Especifico</v>
      </c>
      <c r="X123" s="142"/>
      <c r="Y123" s="142"/>
      <c r="Z123" s="142"/>
      <c r="AA123" s="142" t="s">
        <v>435</v>
      </c>
      <c r="AB123" s="142" t="s">
        <v>436</v>
      </c>
      <c r="AC123" s="142" t="s">
        <v>277</v>
      </c>
      <c r="AD123" s="142" t="s">
        <v>277</v>
      </c>
      <c r="AE123" s="142" t="s">
        <v>627</v>
      </c>
      <c r="AF123" s="142" t="s">
        <v>438</v>
      </c>
      <c r="AG123" s="142" t="s">
        <v>277</v>
      </c>
      <c r="AH123" s="145"/>
      <c r="AI123" s="170"/>
      <c r="AJ123" s="143"/>
      <c r="AK123" s="146">
        <f t="shared" si="30"/>
        <v>0</v>
      </c>
      <c r="AL123" s="219">
        <f t="shared" si="31"/>
        <v>0</v>
      </c>
      <c r="AM123" s="147" t="str">
        <f t="shared" si="32"/>
        <v>IV</v>
      </c>
      <c r="AN123" s="176" t="str">
        <f t="shared" si="33"/>
        <v>Aceptable</v>
      </c>
      <c r="AO123" s="684"/>
      <c r="AP123" s="685"/>
      <c r="AQ123" s="315"/>
      <c r="AR123" s="315"/>
      <c r="AS123" s="315"/>
      <c r="AT123" s="315"/>
      <c r="AU123" s="315"/>
      <c r="AV123" s="315"/>
      <c r="AW123" s="315"/>
      <c r="AX123" s="315"/>
      <c r="AY123" s="315"/>
      <c r="AZ123" s="315"/>
      <c r="BA123" s="315"/>
      <c r="BB123" s="315"/>
      <c r="BC123" s="315"/>
      <c r="BD123" s="315"/>
      <c r="BE123" s="315"/>
      <c r="BF123" s="315"/>
      <c r="BG123" s="315"/>
      <c r="BH123" s="315"/>
      <c r="BI123" s="315"/>
      <c r="BJ123" s="315"/>
      <c r="BK123" s="315"/>
      <c r="BL123" s="315"/>
      <c r="BM123" s="315"/>
      <c r="BN123" s="315"/>
      <c r="BO123" s="315"/>
      <c r="BP123" s="315"/>
      <c r="BQ123" s="315"/>
      <c r="BR123" s="315"/>
      <c r="BS123" s="315"/>
      <c r="BT123" s="315"/>
      <c r="BU123" s="315"/>
      <c r="BV123" s="315"/>
      <c r="BW123" s="315"/>
      <c r="BX123" s="315"/>
      <c r="BY123" s="315"/>
      <c r="BZ123" s="315"/>
      <c r="CA123" s="315"/>
      <c r="CB123" s="315"/>
      <c r="CC123" s="315"/>
      <c r="CD123" s="315"/>
      <c r="CE123" s="315"/>
      <c r="CF123" s="315"/>
      <c r="CG123" s="315"/>
      <c r="CH123" s="315"/>
      <c r="CI123" s="315"/>
      <c r="CJ123" s="315"/>
      <c r="CK123" s="315"/>
      <c r="CL123" s="315"/>
      <c r="CM123" s="315"/>
      <c r="CN123" s="315"/>
      <c r="CO123" s="315"/>
      <c r="CP123" s="315"/>
      <c r="CQ123" s="315"/>
      <c r="CR123" s="315"/>
      <c r="CS123" s="315"/>
      <c r="CT123" s="315"/>
      <c r="CU123" s="315"/>
      <c r="CV123" s="315"/>
      <c r="CW123" s="315"/>
      <c r="CX123" s="315"/>
      <c r="CY123" s="315"/>
      <c r="CZ123" s="315"/>
      <c r="DA123" s="315"/>
      <c r="DB123" s="315"/>
      <c r="DC123" s="315"/>
      <c r="DD123" s="315"/>
      <c r="DE123" s="315"/>
      <c r="DF123" s="315"/>
      <c r="DG123" s="315"/>
      <c r="DH123" s="315"/>
      <c r="DI123" s="315"/>
      <c r="DJ123" s="315"/>
      <c r="DK123" s="315"/>
      <c r="DL123" s="315"/>
      <c r="DM123" s="315"/>
      <c r="DN123" s="315"/>
      <c r="DO123" s="315"/>
      <c r="DP123" s="315"/>
      <c r="DQ123" s="315"/>
      <c r="DR123" s="315"/>
      <c r="DS123" s="315"/>
      <c r="DT123" s="315"/>
      <c r="DU123" s="315"/>
      <c r="DV123" s="315"/>
      <c r="DW123" s="315"/>
      <c r="DX123" s="315"/>
      <c r="DY123" s="315"/>
      <c r="DZ123" s="315"/>
      <c r="EA123" s="315"/>
      <c r="EB123" s="315"/>
      <c r="EC123" s="315"/>
      <c r="ED123" s="315"/>
      <c r="EE123" s="315"/>
      <c r="EF123" s="315"/>
      <c r="EG123" s="315"/>
      <c r="EH123" s="315"/>
      <c r="EI123" s="315"/>
      <c r="EJ123" s="315"/>
      <c r="EK123" s="315"/>
      <c r="EL123" s="315"/>
      <c r="EM123" s="315"/>
      <c r="EN123" s="315"/>
      <c r="EO123" s="315"/>
      <c r="EP123" s="315"/>
      <c r="EQ123" s="315"/>
      <c r="ER123" s="315"/>
      <c r="ES123" s="315"/>
      <c r="ET123" s="315"/>
      <c r="EU123" s="315"/>
      <c r="EV123" s="315"/>
      <c r="EW123" s="315"/>
      <c r="EX123" s="315"/>
      <c r="EY123" s="315"/>
      <c r="EZ123" s="315"/>
      <c r="FA123" s="315"/>
      <c r="FB123" s="315"/>
      <c r="FC123" s="315"/>
      <c r="FD123" s="315"/>
      <c r="FE123" s="315"/>
      <c r="FF123" s="315"/>
      <c r="FG123" s="315"/>
      <c r="FH123" s="315"/>
      <c r="FI123" s="315"/>
      <c r="FJ123" s="315"/>
      <c r="FK123" s="315"/>
      <c r="FL123" s="315"/>
      <c r="FM123" s="315"/>
      <c r="FN123" s="315"/>
      <c r="FO123" s="315"/>
      <c r="FP123" s="315"/>
      <c r="FQ123" s="315"/>
      <c r="FR123" s="315"/>
      <c r="FS123" s="315"/>
      <c r="FT123" s="315"/>
      <c r="FU123" s="315"/>
      <c r="FV123" s="315"/>
      <c r="FW123" s="315"/>
      <c r="FX123" s="315"/>
      <c r="FY123" s="315"/>
      <c r="FZ123" s="315"/>
      <c r="GA123" s="315"/>
      <c r="GB123" s="315"/>
      <c r="GC123" s="315"/>
      <c r="GD123" s="315"/>
      <c r="GE123" s="315"/>
      <c r="GF123" s="315"/>
      <c r="GG123" s="315"/>
      <c r="GH123" s="315"/>
      <c r="GI123" s="315"/>
      <c r="GJ123" s="315"/>
      <c r="GK123" s="315"/>
      <c r="GL123" s="315"/>
      <c r="GM123" s="315"/>
      <c r="GN123" s="315"/>
      <c r="GO123" s="315"/>
      <c r="GP123" s="315"/>
      <c r="GQ123" s="315"/>
      <c r="GR123" s="315"/>
      <c r="GS123" s="315"/>
      <c r="GT123" s="315"/>
      <c r="GU123" s="315"/>
      <c r="GV123" s="315"/>
      <c r="GW123" s="315"/>
      <c r="GX123" s="315"/>
      <c r="GY123" s="315"/>
      <c r="GZ123" s="315"/>
      <c r="HA123" s="315"/>
      <c r="HB123" s="315"/>
      <c r="HC123" s="315"/>
      <c r="HD123" s="315"/>
      <c r="HE123" s="315"/>
      <c r="HF123" s="315"/>
      <c r="HG123" s="315"/>
      <c r="HH123" s="315"/>
      <c r="HI123" s="315"/>
    </row>
    <row r="124" spans="1:217" ht="110.1" customHeight="1" thickBot="1" x14ac:dyDescent="0.25">
      <c r="A124" s="313"/>
      <c r="B124" s="683"/>
      <c r="C124" s="654"/>
      <c r="D124" s="140" t="s">
        <v>267</v>
      </c>
      <c r="E124" s="141" t="s">
        <v>268</v>
      </c>
      <c r="F124" s="234" t="s">
        <v>597</v>
      </c>
      <c r="G124" s="142" t="s">
        <v>606</v>
      </c>
      <c r="H124" s="142" t="s">
        <v>652</v>
      </c>
      <c r="I124" s="239" t="s">
        <v>731</v>
      </c>
      <c r="J124" s="142" t="s">
        <v>288</v>
      </c>
      <c r="K124" s="142" t="s">
        <v>733</v>
      </c>
      <c r="L124" s="234" t="s">
        <v>375</v>
      </c>
      <c r="M124" s="142" t="s">
        <v>277</v>
      </c>
      <c r="N124" s="142" t="s">
        <v>277</v>
      </c>
      <c r="O124" s="142" t="s">
        <v>277</v>
      </c>
      <c r="P124" s="170">
        <v>2</v>
      </c>
      <c r="Q124" s="143">
        <v>2</v>
      </c>
      <c r="R124" s="170">
        <f t="shared" si="43"/>
        <v>4</v>
      </c>
      <c r="S124" s="171" t="str">
        <f t="shared" si="44"/>
        <v>Bajo</v>
      </c>
      <c r="T124" s="144">
        <v>10</v>
      </c>
      <c r="U124" s="170">
        <f t="shared" si="41"/>
        <v>40</v>
      </c>
      <c r="V124" s="170" t="str">
        <f t="shared" si="45"/>
        <v>III</v>
      </c>
      <c r="W124" s="176" t="str">
        <f t="shared" si="29"/>
        <v>Mejorable</v>
      </c>
      <c r="X124" s="142"/>
      <c r="Y124" s="142"/>
      <c r="Z124" s="142"/>
      <c r="AA124" s="142" t="s">
        <v>630</v>
      </c>
      <c r="AB124" s="142" t="s">
        <v>294</v>
      </c>
      <c r="AC124" s="142" t="s">
        <v>277</v>
      </c>
      <c r="AD124" s="142" t="s">
        <v>277</v>
      </c>
      <c r="AE124" s="142" t="s">
        <v>277</v>
      </c>
      <c r="AF124" s="142" t="s">
        <v>631</v>
      </c>
      <c r="AG124" s="142" t="s">
        <v>277</v>
      </c>
      <c r="AH124" s="145"/>
      <c r="AI124" s="170"/>
      <c r="AJ124" s="143"/>
      <c r="AK124" s="146">
        <f t="shared" si="30"/>
        <v>0</v>
      </c>
      <c r="AL124" s="219">
        <f t="shared" si="31"/>
        <v>0</v>
      </c>
      <c r="AM124" s="147" t="str">
        <f t="shared" si="32"/>
        <v>IV</v>
      </c>
      <c r="AN124" s="176" t="str">
        <f t="shared" si="33"/>
        <v>Aceptable</v>
      </c>
      <c r="AO124" s="684"/>
      <c r="AP124" s="685"/>
      <c r="AQ124" s="315"/>
      <c r="AR124" s="315"/>
      <c r="AS124" s="315"/>
      <c r="AT124" s="315"/>
      <c r="AU124" s="315"/>
      <c r="AV124" s="315"/>
      <c r="AW124" s="315"/>
      <c r="AX124" s="315"/>
      <c r="AY124" s="315"/>
      <c r="AZ124" s="315"/>
      <c r="BA124" s="315"/>
      <c r="BB124" s="315"/>
      <c r="BC124" s="315"/>
      <c r="BD124" s="315"/>
      <c r="BE124" s="315"/>
      <c r="BF124" s="315"/>
      <c r="BG124" s="315"/>
      <c r="BH124" s="315"/>
      <c r="BI124" s="315"/>
      <c r="BJ124" s="315"/>
      <c r="BK124" s="315"/>
      <c r="BL124" s="315"/>
      <c r="BM124" s="315"/>
      <c r="BN124" s="315"/>
      <c r="BO124" s="315"/>
      <c r="BP124" s="315"/>
      <c r="BQ124" s="315"/>
      <c r="BR124" s="315"/>
      <c r="BS124" s="315"/>
      <c r="BT124" s="315"/>
      <c r="BU124" s="315"/>
      <c r="BV124" s="315"/>
      <c r="BW124" s="315"/>
      <c r="BX124" s="315"/>
      <c r="BY124" s="315"/>
      <c r="BZ124" s="315"/>
      <c r="CA124" s="315"/>
      <c r="CB124" s="315"/>
      <c r="CC124" s="315"/>
      <c r="CD124" s="315"/>
      <c r="CE124" s="315"/>
      <c r="CF124" s="315"/>
      <c r="CG124" s="315"/>
      <c r="CH124" s="315"/>
      <c r="CI124" s="315"/>
      <c r="CJ124" s="315"/>
      <c r="CK124" s="315"/>
      <c r="CL124" s="315"/>
      <c r="CM124" s="315"/>
      <c r="CN124" s="315"/>
      <c r="CO124" s="315"/>
      <c r="CP124" s="315"/>
      <c r="CQ124" s="315"/>
      <c r="CR124" s="315"/>
      <c r="CS124" s="315"/>
      <c r="CT124" s="315"/>
      <c r="CU124" s="315"/>
      <c r="CV124" s="315"/>
      <c r="CW124" s="315"/>
      <c r="CX124" s="315"/>
      <c r="CY124" s="315"/>
      <c r="CZ124" s="315"/>
      <c r="DA124" s="315"/>
      <c r="DB124" s="315"/>
      <c r="DC124" s="315"/>
      <c r="DD124" s="315"/>
      <c r="DE124" s="315"/>
      <c r="DF124" s="315"/>
      <c r="DG124" s="315"/>
      <c r="DH124" s="315"/>
      <c r="DI124" s="315"/>
      <c r="DJ124" s="315"/>
      <c r="DK124" s="315"/>
      <c r="DL124" s="315"/>
      <c r="DM124" s="315"/>
      <c r="DN124" s="315"/>
      <c r="DO124" s="315"/>
      <c r="DP124" s="315"/>
      <c r="DQ124" s="315"/>
      <c r="DR124" s="315"/>
      <c r="DS124" s="315"/>
      <c r="DT124" s="315"/>
      <c r="DU124" s="315"/>
      <c r="DV124" s="315"/>
      <c r="DW124" s="315"/>
      <c r="DX124" s="315"/>
      <c r="DY124" s="315"/>
      <c r="DZ124" s="315"/>
      <c r="EA124" s="315"/>
      <c r="EB124" s="315"/>
      <c r="EC124" s="315"/>
      <c r="ED124" s="315"/>
      <c r="EE124" s="315"/>
      <c r="EF124" s="315"/>
      <c r="EG124" s="315"/>
      <c r="EH124" s="315"/>
      <c r="EI124" s="315"/>
      <c r="EJ124" s="315"/>
      <c r="EK124" s="315"/>
      <c r="EL124" s="315"/>
      <c r="EM124" s="315"/>
      <c r="EN124" s="315"/>
      <c r="EO124" s="315"/>
      <c r="EP124" s="315"/>
      <c r="EQ124" s="315"/>
      <c r="ER124" s="315"/>
      <c r="ES124" s="315"/>
      <c r="ET124" s="315"/>
      <c r="EU124" s="315"/>
      <c r="EV124" s="315"/>
      <c r="EW124" s="315"/>
      <c r="EX124" s="315"/>
      <c r="EY124" s="315"/>
      <c r="EZ124" s="315"/>
      <c r="FA124" s="315"/>
      <c r="FB124" s="315"/>
      <c r="FC124" s="315"/>
      <c r="FD124" s="315"/>
      <c r="FE124" s="315"/>
      <c r="FF124" s="315"/>
      <c r="FG124" s="315"/>
      <c r="FH124" s="315"/>
      <c r="FI124" s="315"/>
      <c r="FJ124" s="315"/>
      <c r="FK124" s="315"/>
      <c r="FL124" s="315"/>
      <c r="FM124" s="315"/>
      <c r="FN124" s="315"/>
      <c r="FO124" s="315"/>
      <c r="FP124" s="315"/>
      <c r="FQ124" s="315"/>
      <c r="FR124" s="315"/>
      <c r="FS124" s="315"/>
      <c r="FT124" s="315"/>
      <c r="FU124" s="315"/>
      <c r="FV124" s="315"/>
      <c r="FW124" s="315"/>
      <c r="FX124" s="315"/>
      <c r="FY124" s="315"/>
      <c r="FZ124" s="315"/>
      <c r="GA124" s="315"/>
      <c r="GB124" s="315"/>
      <c r="GC124" s="315"/>
      <c r="GD124" s="315"/>
      <c r="GE124" s="315"/>
      <c r="GF124" s="315"/>
      <c r="GG124" s="315"/>
      <c r="GH124" s="315"/>
      <c r="GI124" s="315"/>
      <c r="GJ124" s="315"/>
      <c r="GK124" s="315"/>
      <c r="GL124" s="315"/>
      <c r="GM124" s="315"/>
      <c r="GN124" s="315"/>
      <c r="GO124" s="315"/>
      <c r="GP124" s="315"/>
      <c r="GQ124" s="315"/>
      <c r="GR124" s="315"/>
      <c r="GS124" s="315"/>
      <c r="GT124" s="315"/>
      <c r="GU124" s="315"/>
      <c r="GV124" s="315"/>
      <c r="GW124" s="315"/>
      <c r="GX124" s="315"/>
      <c r="GY124" s="315"/>
      <c r="GZ124" s="315"/>
      <c r="HA124" s="315"/>
      <c r="HB124" s="315"/>
      <c r="HC124" s="315"/>
      <c r="HD124" s="315"/>
      <c r="HE124" s="315"/>
      <c r="HF124" s="315"/>
      <c r="HG124" s="315"/>
      <c r="HH124" s="315"/>
      <c r="HI124" s="315"/>
    </row>
    <row r="125" spans="1:217" ht="110.1" customHeight="1" thickBot="1" x14ac:dyDescent="0.25">
      <c r="A125" s="313"/>
      <c r="B125" s="683"/>
      <c r="C125" s="654"/>
      <c r="D125" s="140" t="s">
        <v>267</v>
      </c>
      <c r="E125" s="141" t="s">
        <v>268</v>
      </c>
      <c r="F125" s="234" t="s">
        <v>597</v>
      </c>
      <c r="G125" s="142" t="s">
        <v>401</v>
      </c>
      <c r="H125" s="142" t="s">
        <v>593</v>
      </c>
      <c r="I125" s="239" t="s">
        <v>731</v>
      </c>
      <c r="J125" s="142" t="s">
        <v>288</v>
      </c>
      <c r="K125" s="142" t="s">
        <v>75</v>
      </c>
      <c r="L125" s="142" t="s">
        <v>469</v>
      </c>
      <c r="M125" s="142" t="s">
        <v>277</v>
      </c>
      <c r="N125" s="142" t="s">
        <v>632</v>
      </c>
      <c r="O125" s="142" t="s">
        <v>277</v>
      </c>
      <c r="P125" s="170">
        <v>2</v>
      </c>
      <c r="Q125" s="143">
        <v>2</v>
      </c>
      <c r="R125" s="170">
        <v>4</v>
      </c>
      <c r="S125" s="171" t="s">
        <v>474</v>
      </c>
      <c r="T125" s="144">
        <v>100</v>
      </c>
      <c r="U125" s="170">
        <v>400</v>
      </c>
      <c r="V125" s="170" t="str">
        <f t="shared" si="45"/>
        <v>II</v>
      </c>
      <c r="W125" s="176" t="str">
        <f t="shared" si="29"/>
        <v>No Aceptable o Aceptable con Control Especifico</v>
      </c>
      <c r="X125" s="142"/>
      <c r="Y125" s="142"/>
      <c r="Z125" s="142"/>
      <c r="AA125" s="142" t="s">
        <v>467</v>
      </c>
      <c r="AB125" s="142" t="s">
        <v>595</v>
      </c>
      <c r="AC125" s="142" t="s">
        <v>277</v>
      </c>
      <c r="AD125" s="142" t="s">
        <v>277</v>
      </c>
      <c r="AE125" s="142" t="s">
        <v>277</v>
      </c>
      <c r="AF125" s="142" t="s">
        <v>596</v>
      </c>
      <c r="AG125" s="142" t="s">
        <v>277</v>
      </c>
      <c r="AH125" s="172"/>
      <c r="AI125" s="213"/>
      <c r="AJ125" s="143"/>
      <c r="AK125" s="146">
        <f t="shared" si="30"/>
        <v>0</v>
      </c>
      <c r="AL125" s="219">
        <f t="shared" si="31"/>
        <v>0</v>
      </c>
      <c r="AM125" s="147" t="str">
        <f t="shared" si="32"/>
        <v>IV</v>
      </c>
      <c r="AN125" s="176" t="str">
        <f t="shared" si="33"/>
        <v>Aceptable</v>
      </c>
      <c r="AO125" s="684"/>
      <c r="AP125" s="685"/>
      <c r="AQ125" s="315"/>
      <c r="AR125" s="315"/>
      <c r="AS125" s="315"/>
      <c r="AT125" s="315"/>
      <c r="AU125" s="315"/>
      <c r="AV125" s="315"/>
      <c r="AW125" s="315"/>
      <c r="AX125" s="315"/>
      <c r="AY125" s="315"/>
      <c r="AZ125" s="315"/>
      <c r="BA125" s="315"/>
      <c r="BB125" s="315"/>
      <c r="BC125" s="315"/>
      <c r="BD125" s="315"/>
      <c r="BE125" s="315"/>
      <c r="BF125" s="315"/>
      <c r="BG125" s="315"/>
      <c r="BH125" s="315"/>
      <c r="BI125" s="315"/>
      <c r="BJ125" s="315"/>
      <c r="BK125" s="315"/>
      <c r="BL125" s="315"/>
      <c r="BM125" s="315"/>
      <c r="BN125" s="315"/>
      <c r="BO125" s="315"/>
      <c r="BP125" s="315"/>
      <c r="BQ125" s="315"/>
      <c r="BR125" s="315"/>
      <c r="BS125" s="315"/>
      <c r="BT125" s="315"/>
      <c r="BU125" s="315"/>
      <c r="BV125" s="315"/>
      <c r="BW125" s="315"/>
      <c r="BX125" s="315"/>
      <c r="BY125" s="315"/>
      <c r="BZ125" s="315"/>
      <c r="CA125" s="315"/>
      <c r="CB125" s="315"/>
      <c r="CC125" s="315"/>
      <c r="CD125" s="315"/>
      <c r="CE125" s="315"/>
      <c r="CF125" s="315"/>
      <c r="CG125" s="315"/>
      <c r="CH125" s="315"/>
      <c r="CI125" s="315"/>
      <c r="CJ125" s="315"/>
      <c r="CK125" s="315"/>
      <c r="CL125" s="315"/>
      <c r="CM125" s="315"/>
      <c r="CN125" s="315"/>
      <c r="CO125" s="315"/>
      <c r="CP125" s="315"/>
      <c r="CQ125" s="315"/>
      <c r="CR125" s="315"/>
      <c r="CS125" s="315"/>
      <c r="CT125" s="315"/>
      <c r="CU125" s="315"/>
      <c r="CV125" s="315"/>
      <c r="CW125" s="315"/>
      <c r="CX125" s="315"/>
      <c r="CY125" s="315"/>
      <c r="CZ125" s="315"/>
      <c r="DA125" s="315"/>
      <c r="DB125" s="315"/>
      <c r="DC125" s="315"/>
      <c r="DD125" s="315"/>
      <c r="DE125" s="315"/>
      <c r="DF125" s="315"/>
      <c r="DG125" s="315"/>
      <c r="DH125" s="315"/>
      <c r="DI125" s="315"/>
      <c r="DJ125" s="315"/>
      <c r="DK125" s="315"/>
      <c r="DL125" s="315"/>
      <c r="DM125" s="315"/>
      <c r="DN125" s="315"/>
      <c r="DO125" s="315"/>
      <c r="DP125" s="315"/>
      <c r="DQ125" s="315"/>
      <c r="DR125" s="315"/>
      <c r="DS125" s="315"/>
      <c r="DT125" s="315"/>
      <c r="DU125" s="315"/>
      <c r="DV125" s="315"/>
      <c r="DW125" s="315"/>
      <c r="DX125" s="315"/>
      <c r="DY125" s="315"/>
      <c r="DZ125" s="315"/>
      <c r="EA125" s="315"/>
      <c r="EB125" s="315"/>
      <c r="EC125" s="315"/>
      <c r="ED125" s="315"/>
      <c r="EE125" s="315"/>
      <c r="EF125" s="315"/>
      <c r="EG125" s="315"/>
      <c r="EH125" s="315"/>
      <c r="EI125" s="315"/>
      <c r="EJ125" s="315"/>
      <c r="EK125" s="315"/>
      <c r="EL125" s="315"/>
      <c r="EM125" s="315"/>
      <c r="EN125" s="315"/>
      <c r="EO125" s="315"/>
      <c r="EP125" s="315"/>
      <c r="EQ125" s="315"/>
      <c r="ER125" s="315"/>
      <c r="ES125" s="315"/>
      <c r="ET125" s="315"/>
      <c r="EU125" s="315"/>
      <c r="EV125" s="315"/>
      <c r="EW125" s="315"/>
      <c r="EX125" s="315"/>
      <c r="EY125" s="315"/>
      <c r="EZ125" s="315"/>
      <c r="FA125" s="315"/>
      <c r="FB125" s="315"/>
      <c r="FC125" s="315"/>
      <c r="FD125" s="315"/>
      <c r="FE125" s="315"/>
      <c r="FF125" s="315"/>
      <c r="FG125" s="315"/>
      <c r="FH125" s="315"/>
      <c r="FI125" s="315"/>
      <c r="FJ125" s="315"/>
      <c r="FK125" s="315"/>
      <c r="FL125" s="315"/>
      <c r="FM125" s="315"/>
      <c r="FN125" s="315"/>
      <c r="FO125" s="315"/>
      <c r="FP125" s="315"/>
      <c r="FQ125" s="315"/>
      <c r="FR125" s="315"/>
      <c r="FS125" s="315"/>
      <c r="FT125" s="315"/>
      <c r="FU125" s="315"/>
      <c r="FV125" s="315"/>
      <c r="FW125" s="315"/>
      <c r="FX125" s="315"/>
      <c r="FY125" s="315"/>
      <c r="FZ125" s="315"/>
      <c r="GA125" s="315"/>
      <c r="GB125" s="315"/>
      <c r="GC125" s="315"/>
      <c r="GD125" s="315"/>
      <c r="GE125" s="315"/>
      <c r="GF125" s="315"/>
      <c r="GG125" s="315"/>
      <c r="GH125" s="315"/>
      <c r="GI125" s="315"/>
      <c r="GJ125" s="315"/>
      <c r="GK125" s="315"/>
      <c r="GL125" s="315"/>
      <c r="GM125" s="315"/>
      <c r="GN125" s="315"/>
      <c r="GO125" s="315"/>
      <c r="GP125" s="315"/>
      <c r="GQ125" s="315"/>
      <c r="GR125" s="315"/>
      <c r="GS125" s="315"/>
      <c r="GT125" s="315"/>
      <c r="GU125" s="315"/>
      <c r="GV125" s="315"/>
      <c r="GW125" s="315"/>
      <c r="GX125" s="315"/>
      <c r="GY125" s="315"/>
      <c r="GZ125" s="315"/>
      <c r="HA125" s="315"/>
      <c r="HB125" s="315"/>
      <c r="HC125" s="315"/>
      <c r="HD125" s="315"/>
      <c r="HE125" s="315"/>
      <c r="HF125" s="315"/>
      <c r="HG125" s="315"/>
      <c r="HH125" s="315"/>
      <c r="HI125" s="315"/>
    </row>
    <row r="126" spans="1:217" ht="110.1" customHeight="1" thickBot="1" x14ac:dyDescent="0.25">
      <c r="A126" s="313"/>
      <c r="B126" s="683"/>
      <c r="C126" s="654" t="s">
        <v>803</v>
      </c>
      <c r="D126" s="140" t="s">
        <v>267</v>
      </c>
      <c r="E126" s="141" t="s">
        <v>268</v>
      </c>
      <c r="F126" s="234" t="s">
        <v>597</v>
      </c>
      <c r="G126" s="142" t="s">
        <v>1098</v>
      </c>
      <c r="H126" s="142" t="s">
        <v>730</v>
      </c>
      <c r="I126" s="240" t="s">
        <v>735</v>
      </c>
      <c r="J126" s="142" t="s">
        <v>328</v>
      </c>
      <c r="K126" s="142" t="s">
        <v>601</v>
      </c>
      <c r="L126" s="142" t="s">
        <v>736</v>
      </c>
      <c r="M126" s="142" t="s">
        <v>277</v>
      </c>
      <c r="N126" s="142" t="s">
        <v>277</v>
      </c>
      <c r="O126" s="142" t="s">
        <v>336</v>
      </c>
      <c r="P126" s="170">
        <v>2</v>
      </c>
      <c r="Q126" s="143">
        <v>3</v>
      </c>
      <c r="R126" s="170">
        <f>P126*Q126</f>
        <v>6</v>
      </c>
      <c r="S126" s="171" t="str">
        <f>IF((R126&gt;23),"MuyAlto",IF(R126&gt;9,"Alto",IF(R126&gt;5,"Medio",IF(R126&lt;6,"Bajo"))))</f>
        <v>Medio</v>
      </c>
      <c r="T126" s="144">
        <v>25</v>
      </c>
      <c r="U126" s="170">
        <f>R126*T126</f>
        <v>150</v>
      </c>
      <c r="V126" s="170" t="str">
        <f t="shared" si="45"/>
        <v>II</v>
      </c>
      <c r="W126" s="176" t="str">
        <f t="shared" si="29"/>
        <v>No Aceptable o Aceptable con Control Especifico</v>
      </c>
      <c r="X126" s="142"/>
      <c r="Y126" s="142"/>
      <c r="Z126" s="142"/>
      <c r="AA126" s="142" t="str">
        <f>L126</f>
        <v>Desordenes de trauma acumulativo a nivel de  columna</v>
      </c>
      <c r="AB126" s="142" t="s">
        <v>332</v>
      </c>
      <c r="AC126" s="142" t="s">
        <v>277</v>
      </c>
      <c r="AD126" s="142" t="s">
        <v>277</v>
      </c>
      <c r="AE126" s="142" t="s">
        <v>277</v>
      </c>
      <c r="AF126" s="142" t="s">
        <v>695</v>
      </c>
      <c r="AG126" s="142" t="s">
        <v>277</v>
      </c>
      <c r="AH126" s="145"/>
      <c r="AI126" s="170"/>
      <c r="AJ126" s="143"/>
      <c r="AK126" s="146">
        <f t="shared" si="30"/>
        <v>0</v>
      </c>
      <c r="AL126" s="219">
        <f t="shared" si="31"/>
        <v>0</v>
      </c>
      <c r="AM126" s="147" t="str">
        <f t="shared" si="32"/>
        <v>IV</v>
      </c>
      <c r="AN126" s="176" t="str">
        <f t="shared" si="33"/>
        <v>Aceptable</v>
      </c>
      <c r="AO126" s="684"/>
      <c r="AP126" s="685"/>
      <c r="AQ126" s="315"/>
      <c r="AR126" s="315"/>
      <c r="AS126" s="315"/>
      <c r="AT126" s="315"/>
      <c r="AU126" s="315"/>
      <c r="AV126" s="315"/>
      <c r="AW126" s="315"/>
      <c r="AX126" s="315"/>
      <c r="AY126" s="315"/>
      <c r="AZ126" s="315"/>
      <c r="BA126" s="315"/>
      <c r="BB126" s="315"/>
      <c r="BC126" s="315"/>
      <c r="BD126" s="315"/>
      <c r="BE126" s="315"/>
      <c r="BF126" s="315"/>
      <c r="BG126" s="315"/>
      <c r="BH126" s="315"/>
      <c r="BI126" s="315"/>
      <c r="BJ126" s="315"/>
      <c r="BK126" s="315"/>
      <c r="BL126" s="315"/>
      <c r="BM126" s="315"/>
      <c r="BN126" s="315"/>
      <c r="BO126" s="315"/>
      <c r="BP126" s="315"/>
      <c r="BQ126" s="315"/>
      <c r="BR126" s="315"/>
      <c r="BS126" s="315"/>
      <c r="BT126" s="315"/>
      <c r="BU126" s="315"/>
      <c r="BV126" s="315"/>
      <c r="BW126" s="315"/>
      <c r="BX126" s="315"/>
      <c r="BY126" s="315"/>
      <c r="BZ126" s="315"/>
      <c r="CA126" s="315"/>
      <c r="CB126" s="315"/>
      <c r="CC126" s="315"/>
      <c r="CD126" s="315"/>
      <c r="CE126" s="315"/>
      <c r="CF126" s="315"/>
      <c r="CG126" s="315"/>
      <c r="CH126" s="315"/>
      <c r="CI126" s="315"/>
      <c r="CJ126" s="315"/>
      <c r="CK126" s="315"/>
      <c r="CL126" s="315"/>
      <c r="CM126" s="315"/>
      <c r="CN126" s="315"/>
      <c r="CO126" s="315"/>
      <c r="CP126" s="315"/>
      <c r="CQ126" s="315"/>
      <c r="CR126" s="315"/>
      <c r="CS126" s="315"/>
      <c r="CT126" s="315"/>
      <c r="CU126" s="315"/>
      <c r="CV126" s="315"/>
      <c r="CW126" s="315"/>
      <c r="CX126" s="315"/>
      <c r="CY126" s="315"/>
      <c r="CZ126" s="315"/>
      <c r="DA126" s="315"/>
      <c r="DB126" s="315"/>
      <c r="DC126" s="315"/>
      <c r="DD126" s="315"/>
      <c r="DE126" s="315"/>
      <c r="DF126" s="315"/>
      <c r="DG126" s="315"/>
      <c r="DH126" s="315"/>
      <c r="DI126" s="315"/>
      <c r="DJ126" s="315"/>
      <c r="DK126" s="315"/>
      <c r="DL126" s="315"/>
      <c r="DM126" s="315"/>
      <c r="DN126" s="315"/>
      <c r="DO126" s="315"/>
      <c r="DP126" s="315"/>
      <c r="DQ126" s="315"/>
      <c r="DR126" s="315"/>
      <c r="DS126" s="315"/>
      <c r="DT126" s="315"/>
      <c r="DU126" s="315"/>
      <c r="DV126" s="315"/>
      <c r="DW126" s="315"/>
      <c r="DX126" s="315"/>
      <c r="DY126" s="315"/>
      <c r="DZ126" s="315"/>
      <c r="EA126" s="315"/>
      <c r="EB126" s="315"/>
      <c r="EC126" s="315"/>
      <c r="ED126" s="315"/>
      <c r="EE126" s="315"/>
      <c r="EF126" s="315"/>
      <c r="EG126" s="315"/>
      <c r="EH126" s="315"/>
      <c r="EI126" s="315"/>
      <c r="EJ126" s="315"/>
      <c r="EK126" s="315"/>
      <c r="EL126" s="315"/>
      <c r="EM126" s="315"/>
      <c r="EN126" s="315"/>
      <c r="EO126" s="315"/>
      <c r="EP126" s="315"/>
      <c r="EQ126" s="315"/>
      <c r="ER126" s="315"/>
      <c r="ES126" s="315"/>
      <c r="ET126" s="315"/>
      <c r="EU126" s="315"/>
      <c r="EV126" s="315"/>
      <c r="EW126" s="315"/>
      <c r="EX126" s="315"/>
      <c r="EY126" s="315"/>
      <c r="EZ126" s="315"/>
      <c r="FA126" s="315"/>
      <c r="FB126" s="315"/>
      <c r="FC126" s="315"/>
      <c r="FD126" s="315"/>
      <c r="FE126" s="315"/>
      <c r="FF126" s="315"/>
      <c r="FG126" s="315"/>
      <c r="FH126" s="315"/>
      <c r="FI126" s="315"/>
      <c r="FJ126" s="315"/>
      <c r="FK126" s="315"/>
      <c r="FL126" s="315"/>
      <c r="FM126" s="315"/>
      <c r="FN126" s="315"/>
      <c r="FO126" s="315"/>
      <c r="FP126" s="315"/>
      <c r="FQ126" s="315"/>
      <c r="FR126" s="315"/>
      <c r="FS126" s="315"/>
      <c r="FT126" s="315"/>
      <c r="FU126" s="315"/>
      <c r="FV126" s="315"/>
      <c r="FW126" s="315"/>
      <c r="FX126" s="315"/>
      <c r="FY126" s="315"/>
      <c r="FZ126" s="315"/>
      <c r="GA126" s="315"/>
      <c r="GB126" s="315"/>
      <c r="GC126" s="315"/>
      <c r="GD126" s="315"/>
      <c r="GE126" s="315"/>
      <c r="GF126" s="315"/>
      <c r="GG126" s="315"/>
      <c r="GH126" s="315"/>
      <c r="GI126" s="315"/>
      <c r="GJ126" s="315"/>
      <c r="GK126" s="315"/>
      <c r="GL126" s="315"/>
      <c r="GM126" s="315"/>
      <c r="GN126" s="315"/>
      <c r="GO126" s="315"/>
      <c r="GP126" s="315"/>
      <c r="GQ126" s="315"/>
      <c r="GR126" s="315"/>
      <c r="GS126" s="315"/>
      <c r="GT126" s="315"/>
      <c r="GU126" s="315"/>
      <c r="GV126" s="315"/>
      <c r="GW126" s="315"/>
      <c r="GX126" s="315"/>
      <c r="GY126" s="315"/>
      <c r="GZ126" s="315"/>
      <c r="HA126" s="315"/>
      <c r="HB126" s="315"/>
      <c r="HC126" s="315"/>
      <c r="HD126" s="315"/>
      <c r="HE126" s="315"/>
      <c r="HF126" s="315"/>
      <c r="HG126" s="315"/>
      <c r="HH126" s="315"/>
      <c r="HI126" s="315"/>
    </row>
    <row r="127" spans="1:217" ht="110.1" customHeight="1" thickBot="1" x14ac:dyDescent="0.25">
      <c r="A127" s="313"/>
      <c r="B127" s="683"/>
      <c r="C127" s="654"/>
      <c r="D127" s="140" t="s">
        <v>267</v>
      </c>
      <c r="E127" s="141" t="s">
        <v>268</v>
      </c>
      <c r="F127" s="234" t="s">
        <v>597</v>
      </c>
      <c r="G127" s="142" t="s">
        <v>1098</v>
      </c>
      <c r="H127" s="142" t="s">
        <v>604</v>
      </c>
      <c r="I127" s="240" t="s">
        <v>735</v>
      </c>
      <c r="J127" s="142" t="s">
        <v>328</v>
      </c>
      <c r="K127" s="142" t="s">
        <v>37</v>
      </c>
      <c r="L127" s="142" t="s">
        <v>570</v>
      </c>
      <c r="M127" s="142" t="s">
        <v>277</v>
      </c>
      <c r="N127" s="142" t="s">
        <v>277</v>
      </c>
      <c r="O127" s="142" t="s">
        <v>336</v>
      </c>
      <c r="P127" s="170">
        <v>2</v>
      </c>
      <c r="Q127" s="143">
        <v>4</v>
      </c>
      <c r="R127" s="170">
        <f>P127*Q127</f>
        <v>8</v>
      </c>
      <c r="S127" s="171" t="str">
        <f>IF((R127&gt;23),"MuyAlto",IF(R127&gt;9,"Alto",IF(R127&gt;5,"Medio",IF(R127&lt;6,"Bajo"))))</f>
        <v>Medio</v>
      </c>
      <c r="T127" s="144">
        <v>25</v>
      </c>
      <c r="U127" s="170">
        <f>R127*T127</f>
        <v>200</v>
      </c>
      <c r="V127" s="170" t="str">
        <f t="shared" si="45"/>
        <v>II</v>
      </c>
      <c r="W127" s="176" t="str">
        <f t="shared" si="29"/>
        <v>No Aceptable o Aceptable con Control Especifico</v>
      </c>
      <c r="X127" s="142"/>
      <c r="Y127" s="142"/>
      <c r="Z127" s="142"/>
      <c r="AA127" s="142" t="str">
        <f>L127</f>
        <v>Desordenes de trauma acumulativo a nivel de miembros superiores.</v>
      </c>
      <c r="AB127" s="142" t="s">
        <v>332</v>
      </c>
      <c r="AC127" s="142" t="s">
        <v>277</v>
      </c>
      <c r="AD127" s="142" t="s">
        <v>277</v>
      </c>
      <c r="AE127" s="142" t="s">
        <v>277</v>
      </c>
      <c r="AF127" s="142" t="s">
        <v>695</v>
      </c>
      <c r="AG127" s="142" t="s">
        <v>277</v>
      </c>
      <c r="AH127" s="145"/>
      <c r="AI127" s="170"/>
      <c r="AJ127" s="143"/>
      <c r="AK127" s="146">
        <f t="shared" si="30"/>
        <v>0</v>
      </c>
      <c r="AL127" s="219">
        <f t="shared" si="31"/>
        <v>0</v>
      </c>
      <c r="AM127" s="147" t="str">
        <f t="shared" si="32"/>
        <v>IV</v>
      </c>
      <c r="AN127" s="176" t="str">
        <f t="shared" si="33"/>
        <v>Aceptable</v>
      </c>
      <c r="AO127" s="684"/>
      <c r="AP127" s="685"/>
      <c r="AQ127" s="315"/>
      <c r="AR127" s="315"/>
      <c r="AS127" s="315"/>
      <c r="AT127" s="315"/>
      <c r="AU127" s="315"/>
      <c r="AV127" s="315"/>
      <c r="AW127" s="315"/>
      <c r="AX127" s="315"/>
      <c r="AY127" s="315"/>
      <c r="AZ127" s="315"/>
      <c r="BA127" s="315"/>
      <c r="BB127" s="315"/>
      <c r="BC127" s="315"/>
      <c r="BD127" s="315"/>
      <c r="BE127" s="315"/>
      <c r="BF127" s="315"/>
      <c r="BG127" s="315"/>
      <c r="BH127" s="315"/>
      <c r="BI127" s="315"/>
      <c r="BJ127" s="315"/>
      <c r="BK127" s="315"/>
      <c r="BL127" s="315"/>
      <c r="BM127" s="315"/>
      <c r="BN127" s="315"/>
      <c r="BO127" s="315"/>
      <c r="BP127" s="315"/>
      <c r="BQ127" s="315"/>
      <c r="BR127" s="315"/>
      <c r="BS127" s="315"/>
      <c r="BT127" s="315"/>
      <c r="BU127" s="315"/>
      <c r="BV127" s="315"/>
      <c r="BW127" s="315"/>
      <c r="BX127" s="315"/>
      <c r="BY127" s="315"/>
      <c r="BZ127" s="315"/>
      <c r="CA127" s="315"/>
      <c r="CB127" s="315"/>
      <c r="CC127" s="315"/>
      <c r="CD127" s="315"/>
      <c r="CE127" s="315"/>
      <c r="CF127" s="315"/>
      <c r="CG127" s="315"/>
      <c r="CH127" s="315"/>
      <c r="CI127" s="315"/>
      <c r="CJ127" s="315"/>
      <c r="CK127" s="315"/>
      <c r="CL127" s="315"/>
      <c r="CM127" s="315"/>
      <c r="CN127" s="315"/>
      <c r="CO127" s="315"/>
      <c r="CP127" s="315"/>
      <c r="CQ127" s="315"/>
      <c r="CR127" s="315"/>
      <c r="CS127" s="315"/>
      <c r="CT127" s="315"/>
      <c r="CU127" s="315"/>
      <c r="CV127" s="315"/>
      <c r="CW127" s="315"/>
      <c r="CX127" s="315"/>
      <c r="CY127" s="315"/>
      <c r="CZ127" s="315"/>
      <c r="DA127" s="315"/>
      <c r="DB127" s="315"/>
      <c r="DC127" s="315"/>
      <c r="DD127" s="315"/>
      <c r="DE127" s="315"/>
      <c r="DF127" s="315"/>
      <c r="DG127" s="315"/>
      <c r="DH127" s="315"/>
      <c r="DI127" s="315"/>
      <c r="DJ127" s="315"/>
      <c r="DK127" s="315"/>
      <c r="DL127" s="315"/>
      <c r="DM127" s="315"/>
      <c r="DN127" s="315"/>
      <c r="DO127" s="315"/>
      <c r="DP127" s="315"/>
      <c r="DQ127" s="315"/>
      <c r="DR127" s="315"/>
      <c r="DS127" s="315"/>
      <c r="DT127" s="315"/>
      <c r="DU127" s="315"/>
      <c r="DV127" s="315"/>
      <c r="DW127" s="315"/>
      <c r="DX127" s="315"/>
      <c r="DY127" s="315"/>
      <c r="DZ127" s="315"/>
      <c r="EA127" s="315"/>
      <c r="EB127" s="315"/>
      <c r="EC127" s="315"/>
      <c r="ED127" s="315"/>
      <c r="EE127" s="315"/>
      <c r="EF127" s="315"/>
      <c r="EG127" s="315"/>
      <c r="EH127" s="315"/>
      <c r="EI127" s="315"/>
      <c r="EJ127" s="315"/>
      <c r="EK127" s="315"/>
      <c r="EL127" s="315"/>
      <c r="EM127" s="315"/>
      <c r="EN127" s="315"/>
      <c r="EO127" s="315"/>
      <c r="EP127" s="315"/>
      <c r="EQ127" s="315"/>
      <c r="ER127" s="315"/>
      <c r="ES127" s="315"/>
      <c r="ET127" s="315"/>
      <c r="EU127" s="315"/>
      <c r="EV127" s="315"/>
      <c r="EW127" s="315"/>
      <c r="EX127" s="315"/>
      <c r="EY127" s="315"/>
      <c r="EZ127" s="315"/>
      <c r="FA127" s="315"/>
      <c r="FB127" s="315"/>
      <c r="FC127" s="315"/>
      <c r="FD127" s="315"/>
      <c r="FE127" s="315"/>
      <c r="FF127" s="315"/>
      <c r="FG127" s="315"/>
      <c r="FH127" s="315"/>
      <c r="FI127" s="315"/>
      <c r="FJ127" s="315"/>
      <c r="FK127" s="315"/>
      <c r="FL127" s="315"/>
      <c r="FM127" s="315"/>
      <c r="FN127" s="315"/>
      <c r="FO127" s="315"/>
      <c r="FP127" s="315"/>
      <c r="FQ127" s="315"/>
      <c r="FR127" s="315"/>
      <c r="FS127" s="315"/>
      <c r="FT127" s="315"/>
      <c r="FU127" s="315"/>
      <c r="FV127" s="315"/>
      <c r="FW127" s="315"/>
      <c r="FX127" s="315"/>
      <c r="FY127" s="315"/>
      <c r="FZ127" s="315"/>
      <c r="GA127" s="315"/>
      <c r="GB127" s="315"/>
      <c r="GC127" s="315"/>
      <c r="GD127" s="315"/>
      <c r="GE127" s="315"/>
      <c r="GF127" s="315"/>
      <c r="GG127" s="315"/>
      <c r="GH127" s="315"/>
      <c r="GI127" s="315"/>
      <c r="GJ127" s="315"/>
      <c r="GK127" s="315"/>
      <c r="GL127" s="315"/>
      <c r="GM127" s="315"/>
      <c r="GN127" s="315"/>
      <c r="GO127" s="315"/>
      <c r="GP127" s="315"/>
      <c r="GQ127" s="315"/>
      <c r="GR127" s="315"/>
      <c r="GS127" s="315"/>
      <c r="GT127" s="315"/>
      <c r="GU127" s="315"/>
      <c r="GV127" s="315"/>
      <c r="GW127" s="315"/>
      <c r="GX127" s="315"/>
      <c r="GY127" s="315"/>
      <c r="GZ127" s="315"/>
      <c r="HA127" s="315"/>
      <c r="HB127" s="315"/>
      <c r="HC127" s="315"/>
      <c r="HD127" s="315"/>
      <c r="HE127" s="315"/>
      <c r="HF127" s="315"/>
      <c r="HG127" s="315"/>
      <c r="HH127" s="315"/>
      <c r="HI127" s="315"/>
    </row>
    <row r="128" spans="1:217" ht="110.1" customHeight="1" thickBot="1" x14ac:dyDescent="0.25">
      <c r="A128" s="313"/>
      <c r="B128" s="683"/>
      <c r="C128" s="654"/>
      <c r="D128" s="140" t="s">
        <v>267</v>
      </c>
      <c r="E128" s="141" t="s">
        <v>268</v>
      </c>
      <c r="F128" s="234" t="s">
        <v>597</v>
      </c>
      <c r="G128" s="142" t="s">
        <v>1098</v>
      </c>
      <c r="H128" s="142" t="s">
        <v>614</v>
      </c>
      <c r="I128" s="240" t="s">
        <v>735</v>
      </c>
      <c r="J128" s="142" t="s">
        <v>328</v>
      </c>
      <c r="K128" s="142" t="s">
        <v>615</v>
      </c>
      <c r="L128" s="142" t="s">
        <v>616</v>
      </c>
      <c r="M128" s="142" t="s">
        <v>277</v>
      </c>
      <c r="N128" s="142" t="s">
        <v>277</v>
      </c>
      <c r="O128" s="142" t="s">
        <v>737</v>
      </c>
      <c r="P128" s="170">
        <v>2</v>
      </c>
      <c r="Q128" s="143">
        <v>2</v>
      </c>
      <c r="R128" s="170">
        <v>4</v>
      </c>
      <c r="S128" s="171" t="s">
        <v>474</v>
      </c>
      <c r="T128" s="144">
        <v>25</v>
      </c>
      <c r="U128" s="170">
        <f>T128*R128</f>
        <v>100</v>
      </c>
      <c r="V128" s="170" t="str">
        <f t="shared" si="45"/>
        <v>III</v>
      </c>
      <c r="W128" s="176" t="str">
        <f t="shared" si="29"/>
        <v>Mejorable</v>
      </c>
      <c r="X128" s="142"/>
      <c r="Y128" s="142"/>
      <c r="Z128" s="142"/>
      <c r="AA128" s="142" t="str">
        <f>L128</f>
        <v>Disfonia y afectaciones a nivel de la garganta</v>
      </c>
      <c r="AB128" s="142" t="s">
        <v>332</v>
      </c>
      <c r="AC128" s="142" t="s">
        <v>277</v>
      </c>
      <c r="AD128" s="142" t="s">
        <v>277</v>
      </c>
      <c r="AE128" s="142" t="s">
        <v>618</v>
      </c>
      <c r="AF128" s="142" t="s">
        <v>619</v>
      </c>
      <c r="AG128" s="142"/>
      <c r="AH128" s="145"/>
      <c r="AI128" s="170"/>
      <c r="AJ128" s="143"/>
      <c r="AK128" s="146">
        <f t="shared" si="30"/>
        <v>0</v>
      </c>
      <c r="AL128" s="219">
        <f t="shared" si="31"/>
        <v>0</v>
      </c>
      <c r="AM128" s="147" t="str">
        <f t="shared" si="32"/>
        <v>IV</v>
      </c>
      <c r="AN128" s="176" t="str">
        <f t="shared" si="33"/>
        <v>Aceptable</v>
      </c>
      <c r="AO128" s="684"/>
      <c r="AP128" s="685"/>
      <c r="AQ128" s="315"/>
      <c r="AR128" s="315"/>
      <c r="AS128" s="315"/>
      <c r="AT128" s="315"/>
      <c r="AU128" s="315"/>
      <c r="AV128" s="315"/>
      <c r="AW128" s="315"/>
      <c r="AX128" s="315"/>
      <c r="AY128" s="315"/>
      <c r="AZ128" s="315"/>
      <c r="BA128" s="315"/>
      <c r="BB128" s="315"/>
      <c r="BC128" s="315"/>
      <c r="BD128" s="315"/>
      <c r="BE128" s="315"/>
      <c r="BF128" s="315"/>
      <c r="BG128" s="315"/>
      <c r="BH128" s="315"/>
      <c r="BI128" s="315"/>
      <c r="BJ128" s="315"/>
      <c r="BK128" s="315"/>
      <c r="BL128" s="315"/>
      <c r="BM128" s="315"/>
      <c r="BN128" s="315"/>
      <c r="BO128" s="315"/>
      <c r="BP128" s="315"/>
      <c r="BQ128" s="315"/>
      <c r="BR128" s="315"/>
      <c r="BS128" s="315"/>
      <c r="BT128" s="315"/>
      <c r="BU128" s="315"/>
      <c r="BV128" s="315"/>
      <c r="BW128" s="315"/>
      <c r="BX128" s="315"/>
      <c r="BY128" s="315"/>
      <c r="BZ128" s="315"/>
      <c r="CA128" s="315"/>
      <c r="CB128" s="315"/>
      <c r="CC128" s="315"/>
      <c r="CD128" s="315"/>
      <c r="CE128" s="315"/>
      <c r="CF128" s="315"/>
      <c r="CG128" s="315"/>
      <c r="CH128" s="315"/>
      <c r="CI128" s="315"/>
      <c r="CJ128" s="315"/>
      <c r="CK128" s="315"/>
      <c r="CL128" s="315"/>
      <c r="CM128" s="315"/>
      <c r="CN128" s="315"/>
      <c r="CO128" s="315"/>
      <c r="CP128" s="315"/>
      <c r="CQ128" s="315"/>
      <c r="CR128" s="315"/>
      <c r="CS128" s="315"/>
      <c r="CT128" s="315"/>
      <c r="CU128" s="315"/>
      <c r="CV128" s="315"/>
      <c r="CW128" s="315"/>
      <c r="CX128" s="315"/>
      <c r="CY128" s="315"/>
      <c r="CZ128" s="315"/>
      <c r="DA128" s="315"/>
      <c r="DB128" s="315"/>
      <c r="DC128" s="315"/>
      <c r="DD128" s="315"/>
      <c r="DE128" s="315"/>
      <c r="DF128" s="315"/>
      <c r="DG128" s="315"/>
      <c r="DH128" s="315"/>
      <c r="DI128" s="315"/>
      <c r="DJ128" s="315"/>
      <c r="DK128" s="315"/>
      <c r="DL128" s="315"/>
      <c r="DM128" s="315"/>
      <c r="DN128" s="315"/>
      <c r="DO128" s="315"/>
      <c r="DP128" s="315"/>
      <c r="DQ128" s="315"/>
      <c r="DR128" s="315"/>
      <c r="DS128" s="315"/>
      <c r="DT128" s="315"/>
      <c r="DU128" s="315"/>
      <c r="DV128" s="315"/>
      <c r="DW128" s="315"/>
      <c r="DX128" s="315"/>
      <c r="DY128" s="315"/>
      <c r="DZ128" s="315"/>
      <c r="EA128" s="315"/>
      <c r="EB128" s="315"/>
      <c r="EC128" s="315"/>
      <c r="ED128" s="315"/>
      <c r="EE128" s="315"/>
      <c r="EF128" s="315"/>
      <c r="EG128" s="315"/>
      <c r="EH128" s="315"/>
      <c r="EI128" s="315"/>
      <c r="EJ128" s="315"/>
      <c r="EK128" s="315"/>
      <c r="EL128" s="315"/>
      <c r="EM128" s="315"/>
      <c r="EN128" s="315"/>
      <c r="EO128" s="315"/>
      <c r="EP128" s="315"/>
      <c r="EQ128" s="315"/>
      <c r="ER128" s="315"/>
      <c r="ES128" s="315"/>
      <c r="ET128" s="315"/>
      <c r="EU128" s="315"/>
      <c r="EV128" s="315"/>
      <c r="EW128" s="315"/>
      <c r="EX128" s="315"/>
      <c r="EY128" s="315"/>
      <c r="EZ128" s="315"/>
      <c r="FA128" s="315"/>
      <c r="FB128" s="315"/>
      <c r="FC128" s="315"/>
      <c r="FD128" s="315"/>
      <c r="FE128" s="315"/>
      <c r="FF128" s="315"/>
      <c r="FG128" s="315"/>
      <c r="FH128" s="315"/>
      <c r="FI128" s="315"/>
      <c r="FJ128" s="315"/>
      <c r="FK128" s="315"/>
      <c r="FL128" s="315"/>
      <c r="FM128" s="315"/>
      <c r="FN128" s="315"/>
      <c r="FO128" s="315"/>
      <c r="FP128" s="315"/>
      <c r="FQ128" s="315"/>
      <c r="FR128" s="315"/>
      <c r="FS128" s="315"/>
      <c r="FT128" s="315"/>
      <c r="FU128" s="315"/>
      <c r="FV128" s="315"/>
      <c r="FW128" s="315"/>
      <c r="FX128" s="315"/>
      <c r="FY128" s="315"/>
      <c r="FZ128" s="315"/>
      <c r="GA128" s="315"/>
      <c r="GB128" s="315"/>
      <c r="GC128" s="315"/>
      <c r="GD128" s="315"/>
      <c r="GE128" s="315"/>
      <c r="GF128" s="315"/>
      <c r="GG128" s="315"/>
      <c r="GH128" s="315"/>
      <c r="GI128" s="315"/>
      <c r="GJ128" s="315"/>
      <c r="GK128" s="315"/>
      <c r="GL128" s="315"/>
      <c r="GM128" s="315"/>
      <c r="GN128" s="315"/>
      <c r="GO128" s="315"/>
      <c r="GP128" s="315"/>
      <c r="GQ128" s="315"/>
      <c r="GR128" s="315"/>
      <c r="GS128" s="315"/>
      <c r="GT128" s="315"/>
      <c r="GU128" s="315"/>
      <c r="GV128" s="315"/>
      <c r="GW128" s="315"/>
      <c r="GX128" s="315"/>
      <c r="GY128" s="315"/>
      <c r="GZ128" s="315"/>
      <c r="HA128" s="315"/>
      <c r="HB128" s="315"/>
      <c r="HC128" s="315"/>
      <c r="HD128" s="315"/>
      <c r="HE128" s="315"/>
      <c r="HF128" s="315"/>
      <c r="HG128" s="315"/>
      <c r="HH128" s="315"/>
      <c r="HI128" s="315"/>
    </row>
    <row r="129" spans="1:217" ht="110.1" customHeight="1" thickBot="1" x14ac:dyDescent="0.25">
      <c r="A129" s="313"/>
      <c r="B129" s="683"/>
      <c r="C129" s="654"/>
      <c r="D129" s="140" t="s">
        <v>267</v>
      </c>
      <c r="E129" s="141" t="s">
        <v>268</v>
      </c>
      <c r="F129" s="234" t="s">
        <v>597</v>
      </c>
      <c r="G129" s="142" t="s">
        <v>1098</v>
      </c>
      <c r="H129" s="234" t="s">
        <v>1099</v>
      </c>
      <c r="I129" s="240" t="s">
        <v>735</v>
      </c>
      <c r="J129" s="142" t="s">
        <v>299</v>
      </c>
      <c r="K129" s="142" t="s">
        <v>608</v>
      </c>
      <c r="L129" s="142" t="s">
        <v>609</v>
      </c>
      <c r="M129" s="182" t="s">
        <v>277</v>
      </c>
      <c r="N129" s="182" t="s">
        <v>277</v>
      </c>
      <c r="O129" s="142" t="s">
        <v>277</v>
      </c>
      <c r="P129" s="170">
        <v>2</v>
      </c>
      <c r="Q129" s="143">
        <v>3</v>
      </c>
      <c r="R129" s="170">
        <v>6</v>
      </c>
      <c r="S129" s="171" t="s">
        <v>371</v>
      </c>
      <c r="T129" s="144">
        <v>25</v>
      </c>
      <c r="U129" s="170">
        <f t="shared" ref="U129:U151" si="46">R129*T129</f>
        <v>150</v>
      </c>
      <c r="V129" s="170" t="str">
        <f t="shared" si="45"/>
        <v>II</v>
      </c>
      <c r="W129" s="175" t="str">
        <f t="shared" si="29"/>
        <v>No Aceptable o Aceptable con Control Especifico</v>
      </c>
      <c r="X129" s="172"/>
      <c r="Y129" s="172"/>
      <c r="Z129" s="172"/>
      <c r="AA129" s="182" t="s">
        <v>609</v>
      </c>
      <c r="AB129" s="142" t="s">
        <v>314</v>
      </c>
      <c r="AC129" s="172" t="s">
        <v>277</v>
      </c>
      <c r="AD129" s="182" t="s">
        <v>277</v>
      </c>
      <c r="AE129" s="182" t="s">
        <v>1508</v>
      </c>
      <c r="AF129" s="182" t="s">
        <v>732</v>
      </c>
      <c r="AG129" s="142" t="s">
        <v>277</v>
      </c>
      <c r="AH129" s="172"/>
      <c r="AI129" s="213"/>
      <c r="AJ129" s="169"/>
      <c r="AK129" s="146">
        <f t="shared" si="30"/>
        <v>0</v>
      </c>
      <c r="AL129" s="219">
        <f t="shared" si="31"/>
        <v>0</v>
      </c>
      <c r="AM129" s="147" t="str">
        <f t="shared" si="32"/>
        <v>IV</v>
      </c>
      <c r="AN129" s="176" t="str">
        <f t="shared" si="33"/>
        <v>Aceptable</v>
      </c>
      <c r="AO129" s="684"/>
      <c r="AP129" s="685"/>
      <c r="AQ129" s="315"/>
      <c r="AR129" s="315"/>
      <c r="AS129" s="315"/>
      <c r="AT129" s="315"/>
      <c r="AU129" s="315"/>
      <c r="AV129" s="315"/>
      <c r="AW129" s="315"/>
      <c r="AX129" s="315"/>
      <c r="AY129" s="315"/>
      <c r="AZ129" s="315"/>
      <c r="BA129" s="315"/>
      <c r="BB129" s="315"/>
      <c r="BC129" s="315"/>
      <c r="BD129" s="315"/>
      <c r="BE129" s="315"/>
      <c r="BF129" s="315"/>
      <c r="BG129" s="315"/>
      <c r="BH129" s="315"/>
      <c r="BI129" s="315"/>
      <c r="BJ129" s="315"/>
      <c r="BK129" s="315"/>
      <c r="BL129" s="315"/>
      <c r="BM129" s="315"/>
      <c r="BN129" s="315"/>
      <c r="BO129" s="315"/>
      <c r="BP129" s="315"/>
      <c r="BQ129" s="315"/>
      <c r="BR129" s="315"/>
      <c r="BS129" s="315"/>
      <c r="BT129" s="315"/>
      <c r="BU129" s="315"/>
      <c r="BV129" s="315"/>
      <c r="BW129" s="315"/>
      <c r="BX129" s="315"/>
      <c r="BY129" s="315"/>
      <c r="BZ129" s="315"/>
      <c r="CA129" s="315"/>
      <c r="CB129" s="315"/>
      <c r="CC129" s="315"/>
      <c r="CD129" s="315"/>
      <c r="CE129" s="315"/>
      <c r="CF129" s="315"/>
      <c r="CG129" s="315"/>
      <c r="CH129" s="315"/>
      <c r="CI129" s="315"/>
      <c r="CJ129" s="315"/>
      <c r="CK129" s="315"/>
      <c r="CL129" s="315"/>
      <c r="CM129" s="315"/>
      <c r="CN129" s="315"/>
      <c r="CO129" s="315"/>
      <c r="CP129" s="315"/>
      <c r="CQ129" s="315"/>
      <c r="CR129" s="315"/>
      <c r="CS129" s="315"/>
      <c r="CT129" s="315"/>
      <c r="CU129" s="315"/>
      <c r="CV129" s="315"/>
      <c r="CW129" s="315"/>
      <c r="CX129" s="315"/>
      <c r="CY129" s="315"/>
      <c r="CZ129" s="315"/>
      <c r="DA129" s="315"/>
      <c r="DB129" s="315"/>
      <c r="DC129" s="315"/>
      <c r="DD129" s="315"/>
      <c r="DE129" s="315"/>
      <c r="DF129" s="315"/>
      <c r="DG129" s="315"/>
      <c r="DH129" s="315"/>
      <c r="DI129" s="315"/>
      <c r="DJ129" s="315"/>
      <c r="DK129" s="315"/>
      <c r="DL129" s="315"/>
      <c r="DM129" s="315"/>
      <c r="DN129" s="315"/>
      <c r="DO129" s="315"/>
      <c r="DP129" s="315"/>
      <c r="DQ129" s="315"/>
      <c r="DR129" s="315"/>
      <c r="DS129" s="315"/>
      <c r="DT129" s="315"/>
      <c r="DU129" s="315"/>
      <c r="DV129" s="315"/>
      <c r="DW129" s="315"/>
      <c r="DX129" s="315"/>
      <c r="DY129" s="315"/>
      <c r="DZ129" s="315"/>
      <c r="EA129" s="315"/>
      <c r="EB129" s="315"/>
      <c r="EC129" s="315"/>
      <c r="ED129" s="315"/>
      <c r="EE129" s="315"/>
      <c r="EF129" s="315"/>
      <c r="EG129" s="315"/>
      <c r="EH129" s="315"/>
      <c r="EI129" s="315"/>
      <c r="EJ129" s="315"/>
      <c r="EK129" s="315"/>
      <c r="EL129" s="315"/>
      <c r="EM129" s="315"/>
      <c r="EN129" s="315"/>
      <c r="EO129" s="315"/>
      <c r="EP129" s="315"/>
      <c r="EQ129" s="315"/>
      <c r="ER129" s="315"/>
      <c r="ES129" s="315"/>
      <c r="ET129" s="315"/>
      <c r="EU129" s="315"/>
      <c r="EV129" s="315"/>
      <c r="EW129" s="315"/>
      <c r="EX129" s="315"/>
      <c r="EY129" s="315"/>
      <c r="EZ129" s="315"/>
      <c r="FA129" s="315"/>
      <c r="FB129" s="315"/>
      <c r="FC129" s="315"/>
      <c r="FD129" s="315"/>
      <c r="FE129" s="315"/>
      <c r="FF129" s="315"/>
      <c r="FG129" s="315"/>
      <c r="FH129" s="315"/>
      <c r="FI129" s="315"/>
      <c r="FJ129" s="315"/>
      <c r="FK129" s="315"/>
      <c r="FL129" s="315"/>
      <c r="FM129" s="315"/>
      <c r="FN129" s="315"/>
      <c r="FO129" s="315"/>
      <c r="FP129" s="315"/>
      <c r="FQ129" s="315"/>
      <c r="FR129" s="315"/>
      <c r="FS129" s="315"/>
      <c r="FT129" s="315"/>
      <c r="FU129" s="315"/>
      <c r="FV129" s="315"/>
      <c r="FW129" s="315"/>
      <c r="FX129" s="315"/>
      <c r="FY129" s="315"/>
      <c r="FZ129" s="315"/>
      <c r="GA129" s="315"/>
      <c r="GB129" s="315"/>
      <c r="GC129" s="315"/>
      <c r="GD129" s="315"/>
      <c r="GE129" s="315"/>
      <c r="GF129" s="315"/>
      <c r="GG129" s="315"/>
      <c r="GH129" s="315"/>
      <c r="GI129" s="315"/>
      <c r="GJ129" s="315"/>
      <c r="GK129" s="315"/>
      <c r="GL129" s="315"/>
      <c r="GM129" s="315"/>
      <c r="GN129" s="315"/>
      <c r="GO129" s="315"/>
      <c r="GP129" s="315"/>
      <c r="GQ129" s="315"/>
      <c r="GR129" s="315"/>
      <c r="GS129" s="315"/>
      <c r="GT129" s="315"/>
      <c r="GU129" s="315"/>
      <c r="GV129" s="315"/>
      <c r="GW129" s="315"/>
      <c r="GX129" s="315"/>
      <c r="GY129" s="315"/>
      <c r="GZ129" s="315"/>
      <c r="HA129" s="315"/>
      <c r="HB129" s="315"/>
      <c r="HC129" s="315"/>
      <c r="HD129" s="315"/>
      <c r="HE129" s="315"/>
      <c r="HF129" s="315"/>
      <c r="HG129" s="315"/>
      <c r="HH129" s="315"/>
      <c r="HI129" s="315"/>
    </row>
    <row r="130" spans="1:217" ht="110.1" customHeight="1" thickBot="1" x14ac:dyDescent="0.25">
      <c r="A130" s="313"/>
      <c r="B130" s="683"/>
      <c r="C130" s="654"/>
      <c r="D130" s="140" t="s">
        <v>267</v>
      </c>
      <c r="E130" s="141" t="s">
        <v>268</v>
      </c>
      <c r="F130" s="234" t="s">
        <v>597</v>
      </c>
      <c r="G130" s="142" t="s">
        <v>1098</v>
      </c>
      <c r="H130" s="234" t="s">
        <v>1099</v>
      </c>
      <c r="I130" s="240" t="s">
        <v>735</v>
      </c>
      <c r="J130" s="279" t="s">
        <v>299</v>
      </c>
      <c r="K130" s="280" t="s">
        <v>1496</v>
      </c>
      <c r="L130" s="280" t="s">
        <v>1497</v>
      </c>
      <c r="M130" s="280" t="s">
        <v>1498</v>
      </c>
      <c r="N130" s="280" t="s">
        <v>1499</v>
      </c>
      <c r="O130" s="280" t="s">
        <v>1500</v>
      </c>
      <c r="P130" s="281">
        <v>6</v>
      </c>
      <c r="Q130" s="282">
        <v>4</v>
      </c>
      <c r="R130" s="281">
        <v>24</v>
      </c>
      <c r="S130" s="283" t="str">
        <f t="shared" ref="S130" si="47">IF((R130&gt;23),"MuyAlto",IF(R130&gt;9,"Alto",IF(R130&gt;5,"Medio",IF(R130&lt;6,"Bajo"))))</f>
        <v>MuyAlto</v>
      </c>
      <c r="T130" s="284">
        <v>100</v>
      </c>
      <c r="U130" s="281">
        <f t="shared" si="46"/>
        <v>2400</v>
      </c>
      <c r="V130" s="281" t="s">
        <v>136</v>
      </c>
      <c r="W130" s="285" t="str">
        <f t="shared" si="29"/>
        <v>NO Aceptable</v>
      </c>
      <c r="X130" s="286"/>
      <c r="Y130" s="286"/>
      <c r="Z130" s="286"/>
      <c r="AA130" s="280" t="s">
        <v>1501</v>
      </c>
      <c r="AB130" s="280" t="s">
        <v>1502</v>
      </c>
      <c r="AC130" s="280" t="s">
        <v>277</v>
      </c>
      <c r="AD130" s="280" t="s">
        <v>1503</v>
      </c>
      <c r="AE130" s="280" t="s">
        <v>1504</v>
      </c>
      <c r="AF130" s="280" t="s">
        <v>1505</v>
      </c>
      <c r="AG130" s="280" t="s">
        <v>1506</v>
      </c>
      <c r="AH130" s="287"/>
      <c r="AI130" s="288"/>
      <c r="AJ130" s="289"/>
      <c r="AK130" s="290">
        <f t="shared" si="30"/>
        <v>0</v>
      </c>
      <c r="AL130" s="291">
        <f t="shared" si="31"/>
        <v>0</v>
      </c>
      <c r="AM130" s="292" t="str">
        <f t="shared" si="32"/>
        <v>IV</v>
      </c>
      <c r="AN130" s="279" t="str">
        <f t="shared" si="33"/>
        <v>Aceptable</v>
      </c>
      <c r="AO130" s="684"/>
      <c r="AP130" s="685"/>
      <c r="AQ130" s="315"/>
      <c r="AR130" s="315"/>
      <c r="AS130" s="315"/>
      <c r="AT130" s="315"/>
      <c r="AU130" s="315"/>
      <c r="AV130" s="315"/>
      <c r="AW130" s="315"/>
      <c r="AX130" s="315"/>
      <c r="AY130" s="315"/>
      <c r="AZ130" s="315"/>
      <c r="BA130" s="315"/>
      <c r="BB130" s="315"/>
      <c r="BC130" s="315"/>
      <c r="BD130" s="315"/>
      <c r="BE130" s="315"/>
      <c r="BF130" s="315"/>
      <c r="BG130" s="315"/>
      <c r="BH130" s="315"/>
      <c r="BI130" s="315"/>
      <c r="BJ130" s="315"/>
      <c r="BK130" s="315"/>
      <c r="BL130" s="315"/>
      <c r="BM130" s="315"/>
      <c r="BN130" s="315"/>
      <c r="BO130" s="315"/>
      <c r="BP130" s="315"/>
      <c r="BQ130" s="315"/>
      <c r="BR130" s="315"/>
      <c r="BS130" s="315"/>
      <c r="BT130" s="315"/>
      <c r="BU130" s="315"/>
      <c r="BV130" s="315"/>
      <c r="BW130" s="315"/>
      <c r="BX130" s="315"/>
      <c r="BY130" s="315"/>
      <c r="BZ130" s="315"/>
      <c r="CA130" s="315"/>
      <c r="CB130" s="315"/>
      <c r="CC130" s="315"/>
      <c r="CD130" s="315"/>
      <c r="CE130" s="315"/>
      <c r="CF130" s="315"/>
      <c r="CG130" s="315"/>
      <c r="CH130" s="315"/>
      <c r="CI130" s="315"/>
      <c r="CJ130" s="315"/>
      <c r="CK130" s="315"/>
      <c r="CL130" s="315"/>
      <c r="CM130" s="315"/>
      <c r="CN130" s="315"/>
      <c r="CO130" s="315"/>
      <c r="CP130" s="315"/>
      <c r="CQ130" s="315"/>
      <c r="CR130" s="315"/>
      <c r="CS130" s="315"/>
      <c r="CT130" s="315"/>
      <c r="CU130" s="315"/>
      <c r="CV130" s="315"/>
      <c r="CW130" s="315"/>
      <c r="CX130" s="315"/>
      <c r="CY130" s="315"/>
      <c r="CZ130" s="315"/>
      <c r="DA130" s="315"/>
      <c r="DB130" s="315"/>
      <c r="DC130" s="315"/>
      <c r="DD130" s="315"/>
      <c r="DE130" s="315"/>
      <c r="DF130" s="315"/>
      <c r="DG130" s="315"/>
      <c r="DH130" s="315"/>
      <c r="DI130" s="315"/>
      <c r="DJ130" s="315"/>
      <c r="DK130" s="315"/>
      <c r="DL130" s="315"/>
      <c r="DM130" s="315"/>
      <c r="DN130" s="315"/>
      <c r="DO130" s="315"/>
      <c r="DP130" s="315"/>
      <c r="DQ130" s="315"/>
      <c r="DR130" s="315"/>
      <c r="DS130" s="315"/>
      <c r="DT130" s="315"/>
      <c r="DU130" s="315"/>
      <c r="DV130" s="315"/>
      <c r="DW130" s="315"/>
      <c r="DX130" s="315"/>
      <c r="DY130" s="315"/>
      <c r="DZ130" s="315"/>
      <c r="EA130" s="315"/>
      <c r="EB130" s="315"/>
      <c r="EC130" s="315"/>
      <c r="ED130" s="315"/>
      <c r="EE130" s="315"/>
      <c r="EF130" s="315"/>
      <c r="EG130" s="315"/>
      <c r="EH130" s="315"/>
      <c r="EI130" s="315"/>
      <c r="EJ130" s="315"/>
      <c r="EK130" s="315"/>
      <c r="EL130" s="315"/>
      <c r="EM130" s="315"/>
      <c r="EN130" s="315"/>
      <c r="EO130" s="315"/>
      <c r="EP130" s="315"/>
      <c r="EQ130" s="315"/>
      <c r="ER130" s="315"/>
      <c r="ES130" s="315"/>
      <c r="ET130" s="315"/>
      <c r="EU130" s="315"/>
      <c r="EV130" s="315"/>
      <c r="EW130" s="315"/>
      <c r="EX130" s="315"/>
      <c r="EY130" s="315"/>
      <c r="EZ130" s="315"/>
      <c r="FA130" s="315"/>
      <c r="FB130" s="315"/>
      <c r="FC130" s="315"/>
      <c r="FD130" s="315"/>
      <c r="FE130" s="315"/>
      <c r="FF130" s="315"/>
      <c r="FG130" s="315"/>
      <c r="FH130" s="315"/>
      <c r="FI130" s="315"/>
      <c r="FJ130" s="315"/>
      <c r="FK130" s="315"/>
      <c r="FL130" s="315"/>
      <c r="FM130" s="315"/>
      <c r="FN130" s="315"/>
      <c r="FO130" s="315"/>
      <c r="FP130" s="315"/>
      <c r="FQ130" s="315"/>
      <c r="FR130" s="315"/>
      <c r="FS130" s="315"/>
      <c r="FT130" s="315"/>
      <c r="FU130" s="315"/>
      <c r="FV130" s="315"/>
      <c r="FW130" s="315"/>
      <c r="FX130" s="315"/>
      <c r="FY130" s="315"/>
      <c r="FZ130" s="315"/>
      <c r="GA130" s="315"/>
      <c r="GB130" s="315"/>
      <c r="GC130" s="315"/>
      <c r="GD130" s="315"/>
      <c r="GE130" s="315"/>
      <c r="GF130" s="315"/>
      <c r="GG130" s="315"/>
      <c r="GH130" s="315"/>
      <c r="GI130" s="315"/>
      <c r="GJ130" s="315"/>
      <c r="GK130" s="315"/>
      <c r="GL130" s="315"/>
      <c r="GM130" s="315"/>
      <c r="GN130" s="315"/>
      <c r="GO130" s="315"/>
      <c r="GP130" s="315"/>
      <c r="GQ130" s="315"/>
      <c r="GR130" s="315"/>
      <c r="GS130" s="315"/>
      <c r="GT130" s="315"/>
      <c r="GU130" s="315"/>
      <c r="GV130" s="315"/>
      <c r="GW130" s="315"/>
      <c r="GX130" s="315"/>
      <c r="GY130" s="315"/>
      <c r="GZ130" s="315"/>
      <c r="HA130" s="315"/>
      <c r="HB130" s="315"/>
      <c r="HC130" s="315"/>
      <c r="HD130" s="315"/>
      <c r="HE130" s="315"/>
      <c r="HF130" s="315"/>
      <c r="HG130" s="315"/>
      <c r="HH130" s="315"/>
      <c r="HI130" s="315"/>
    </row>
    <row r="131" spans="1:217" ht="110.1" customHeight="1" thickBot="1" x14ac:dyDescent="0.25">
      <c r="A131" s="313"/>
      <c r="B131" s="683"/>
      <c r="C131" s="654"/>
      <c r="D131" s="140" t="s">
        <v>267</v>
      </c>
      <c r="E131" s="141" t="s">
        <v>268</v>
      </c>
      <c r="F131" s="234" t="s">
        <v>597</v>
      </c>
      <c r="G131" s="142" t="s">
        <v>1098</v>
      </c>
      <c r="H131" s="142" t="s">
        <v>620</v>
      </c>
      <c r="I131" s="240" t="s">
        <v>735</v>
      </c>
      <c r="J131" s="142" t="s">
        <v>273</v>
      </c>
      <c r="K131" s="142" t="s">
        <v>621</v>
      </c>
      <c r="L131" s="142" t="s">
        <v>622</v>
      </c>
      <c r="M131" s="142" t="s">
        <v>517</v>
      </c>
      <c r="N131" s="182" t="s">
        <v>277</v>
      </c>
      <c r="O131" s="142" t="s">
        <v>277</v>
      </c>
      <c r="P131" s="170">
        <v>2</v>
      </c>
      <c r="Q131" s="143">
        <v>4</v>
      </c>
      <c r="R131" s="170">
        <f t="shared" ref="R131:R145" si="48">P131*Q131</f>
        <v>8</v>
      </c>
      <c r="S131" s="171" t="str">
        <f t="shared" ref="S131:S151" si="49">IF((R131&gt;23),"MuyAlto",IF(R131&gt;9,"Alto",IF(R131&gt;5,"Medio",IF(R131&lt;6,"Bajo"))))</f>
        <v>Medio</v>
      </c>
      <c r="T131" s="144">
        <v>10</v>
      </c>
      <c r="U131" s="170">
        <f t="shared" si="46"/>
        <v>80</v>
      </c>
      <c r="V131" s="170" t="str">
        <f t="shared" ref="V131:V145" si="50">IF((U131&gt;599),"I",IF(U131&gt;149,"II",IF(U131&gt;39,"III",IF(U131&lt;31,"IV"))))</f>
        <v>III</v>
      </c>
      <c r="W131" s="176" t="str">
        <f t="shared" si="29"/>
        <v>Mejorable</v>
      </c>
      <c r="X131" s="142"/>
      <c r="Y131" s="142"/>
      <c r="Z131" s="142"/>
      <c r="AA131" s="142" t="s">
        <v>622</v>
      </c>
      <c r="AB131" s="142" t="s">
        <v>407</v>
      </c>
      <c r="AC131" s="142" t="s">
        <v>277</v>
      </c>
      <c r="AD131" s="182" t="s">
        <v>277</v>
      </c>
      <c r="AE131" s="142" t="s">
        <v>408</v>
      </c>
      <c r="AF131" s="142" t="s">
        <v>518</v>
      </c>
      <c r="AG131" s="142" t="s">
        <v>277</v>
      </c>
      <c r="AH131" s="145"/>
      <c r="AI131" s="170"/>
      <c r="AJ131" s="143"/>
      <c r="AK131" s="146">
        <f t="shared" si="30"/>
        <v>0</v>
      </c>
      <c r="AL131" s="219">
        <f t="shared" si="31"/>
        <v>0</v>
      </c>
      <c r="AM131" s="147" t="str">
        <f t="shared" si="32"/>
        <v>IV</v>
      </c>
      <c r="AN131" s="176" t="str">
        <f t="shared" si="33"/>
        <v>Aceptable</v>
      </c>
      <c r="AO131" s="684"/>
      <c r="AP131" s="685"/>
      <c r="AQ131" s="315"/>
      <c r="AR131" s="315"/>
      <c r="AS131" s="315"/>
      <c r="AT131" s="315"/>
      <c r="AU131" s="315"/>
      <c r="AV131" s="315"/>
      <c r="AW131" s="315"/>
      <c r="AX131" s="315"/>
      <c r="AY131" s="315"/>
      <c r="AZ131" s="315"/>
      <c r="BA131" s="315"/>
      <c r="BB131" s="315"/>
      <c r="BC131" s="315"/>
      <c r="BD131" s="315"/>
      <c r="BE131" s="315"/>
      <c r="BF131" s="315"/>
      <c r="BG131" s="315"/>
      <c r="BH131" s="315"/>
      <c r="BI131" s="315"/>
      <c r="BJ131" s="315"/>
      <c r="BK131" s="315"/>
      <c r="BL131" s="315"/>
      <c r="BM131" s="315"/>
      <c r="BN131" s="315"/>
      <c r="BO131" s="315"/>
      <c r="BP131" s="315"/>
      <c r="BQ131" s="315"/>
      <c r="BR131" s="315"/>
      <c r="BS131" s="315"/>
      <c r="BT131" s="315"/>
      <c r="BU131" s="315"/>
      <c r="BV131" s="315"/>
      <c r="BW131" s="315"/>
      <c r="BX131" s="315"/>
      <c r="BY131" s="315"/>
      <c r="BZ131" s="315"/>
      <c r="CA131" s="315"/>
      <c r="CB131" s="315"/>
      <c r="CC131" s="315"/>
      <c r="CD131" s="315"/>
      <c r="CE131" s="315"/>
      <c r="CF131" s="315"/>
      <c r="CG131" s="315"/>
      <c r="CH131" s="315"/>
      <c r="CI131" s="315"/>
      <c r="CJ131" s="315"/>
      <c r="CK131" s="315"/>
      <c r="CL131" s="315"/>
      <c r="CM131" s="315"/>
      <c r="CN131" s="315"/>
      <c r="CO131" s="315"/>
      <c r="CP131" s="315"/>
      <c r="CQ131" s="315"/>
      <c r="CR131" s="315"/>
      <c r="CS131" s="315"/>
      <c r="CT131" s="315"/>
      <c r="CU131" s="315"/>
      <c r="CV131" s="315"/>
      <c r="CW131" s="315"/>
      <c r="CX131" s="315"/>
      <c r="CY131" s="315"/>
      <c r="CZ131" s="315"/>
      <c r="DA131" s="315"/>
      <c r="DB131" s="315"/>
      <c r="DC131" s="315"/>
      <c r="DD131" s="315"/>
      <c r="DE131" s="315"/>
      <c r="DF131" s="315"/>
      <c r="DG131" s="315"/>
      <c r="DH131" s="315"/>
      <c r="DI131" s="315"/>
      <c r="DJ131" s="315"/>
      <c r="DK131" s="315"/>
      <c r="DL131" s="315"/>
      <c r="DM131" s="315"/>
      <c r="DN131" s="315"/>
      <c r="DO131" s="315"/>
      <c r="DP131" s="315"/>
      <c r="DQ131" s="315"/>
      <c r="DR131" s="315"/>
      <c r="DS131" s="315"/>
      <c r="DT131" s="315"/>
      <c r="DU131" s="315"/>
      <c r="DV131" s="315"/>
      <c r="DW131" s="315"/>
      <c r="DX131" s="315"/>
      <c r="DY131" s="315"/>
      <c r="DZ131" s="315"/>
      <c r="EA131" s="315"/>
      <c r="EB131" s="315"/>
      <c r="EC131" s="315"/>
      <c r="ED131" s="315"/>
      <c r="EE131" s="315"/>
      <c r="EF131" s="315"/>
      <c r="EG131" s="315"/>
      <c r="EH131" s="315"/>
      <c r="EI131" s="315"/>
      <c r="EJ131" s="315"/>
      <c r="EK131" s="315"/>
      <c r="EL131" s="315"/>
      <c r="EM131" s="315"/>
      <c r="EN131" s="315"/>
      <c r="EO131" s="315"/>
      <c r="EP131" s="315"/>
      <c r="EQ131" s="315"/>
      <c r="ER131" s="315"/>
      <c r="ES131" s="315"/>
      <c r="ET131" s="315"/>
      <c r="EU131" s="315"/>
      <c r="EV131" s="315"/>
      <c r="EW131" s="315"/>
      <c r="EX131" s="315"/>
      <c r="EY131" s="315"/>
      <c r="EZ131" s="315"/>
      <c r="FA131" s="315"/>
      <c r="FB131" s="315"/>
      <c r="FC131" s="315"/>
      <c r="FD131" s="315"/>
      <c r="FE131" s="315"/>
      <c r="FF131" s="315"/>
      <c r="FG131" s="315"/>
      <c r="FH131" s="315"/>
      <c r="FI131" s="315"/>
      <c r="FJ131" s="315"/>
      <c r="FK131" s="315"/>
      <c r="FL131" s="315"/>
      <c r="FM131" s="315"/>
      <c r="FN131" s="315"/>
      <c r="FO131" s="315"/>
      <c r="FP131" s="315"/>
      <c r="FQ131" s="315"/>
      <c r="FR131" s="315"/>
      <c r="FS131" s="315"/>
      <c r="FT131" s="315"/>
      <c r="FU131" s="315"/>
      <c r="FV131" s="315"/>
      <c r="FW131" s="315"/>
      <c r="FX131" s="315"/>
      <c r="FY131" s="315"/>
      <c r="FZ131" s="315"/>
      <c r="GA131" s="315"/>
      <c r="GB131" s="315"/>
      <c r="GC131" s="315"/>
      <c r="GD131" s="315"/>
      <c r="GE131" s="315"/>
      <c r="GF131" s="315"/>
      <c r="GG131" s="315"/>
      <c r="GH131" s="315"/>
      <c r="GI131" s="315"/>
      <c r="GJ131" s="315"/>
      <c r="GK131" s="315"/>
      <c r="GL131" s="315"/>
      <c r="GM131" s="315"/>
      <c r="GN131" s="315"/>
      <c r="GO131" s="315"/>
      <c r="GP131" s="315"/>
      <c r="GQ131" s="315"/>
      <c r="GR131" s="315"/>
      <c r="GS131" s="315"/>
      <c r="GT131" s="315"/>
      <c r="GU131" s="315"/>
      <c r="GV131" s="315"/>
      <c r="GW131" s="315"/>
      <c r="GX131" s="315"/>
      <c r="GY131" s="315"/>
      <c r="GZ131" s="315"/>
      <c r="HA131" s="315"/>
      <c r="HB131" s="315"/>
      <c r="HC131" s="315"/>
      <c r="HD131" s="315"/>
      <c r="HE131" s="315"/>
      <c r="HF131" s="315"/>
      <c r="HG131" s="315"/>
      <c r="HH131" s="315"/>
      <c r="HI131" s="315"/>
    </row>
    <row r="132" spans="1:217" ht="110.1" customHeight="1" thickBot="1" x14ac:dyDescent="0.25">
      <c r="A132" s="313"/>
      <c r="B132" s="683"/>
      <c r="C132" s="654"/>
      <c r="D132" s="140" t="s">
        <v>267</v>
      </c>
      <c r="E132" s="141" t="s">
        <v>268</v>
      </c>
      <c r="F132" s="234" t="s">
        <v>597</v>
      </c>
      <c r="G132" s="142" t="s">
        <v>1098</v>
      </c>
      <c r="H132" s="142" t="s">
        <v>410</v>
      </c>
      <c r="I132" s="240" t="s">
        <v>735</v>
      </c>
      <c r="J132" s="142" t="s">
        <v>273</v>
      </c>
      <c r="K132" s="142" t="s">
        <v>411</v>
      </c>
      <c r="L132" s="142" t="s">
        <v>623</v>
      </c>
      <c r="M132" s="172" t="s">
        <v>277</v>
      </c>
      <c r="N132" s="172" t="s">
        <v>277</v>
      </c>
      <c r="O132" s="172" t="s">
        <v>277</v>
      </c>
      <c r="P132" s="170">
        <v>2</v>
      </c>
      <c r="Q132" s="143">
        <v>3</v>
      </c>
      <c r="R132" s="170">
        <f t="shared" si="48"/>
        <v>6</v>
      </c>
      <c r="S132" s="171" t="str">
        <f t="shared" si="49"/>
        <v>Medio</v>
      </c>
      <c r="T132" s="144">
        <v>10</v>
      </c>
      <c r="U132" s="170">
        <f t="shared" si="46"/>
        <v>60</v>
      </c>
      <c r="V132" s="170" t="str">
        <f t="shared" si="50"/>
        <v>III</v>
      </c>
      <c r="W132" s="176" t="str">
        <f t="shared" si="29"/>
        <v>Mejorable</v>
      </c>
      <c r="X132" s="142"/>
      <c r="Y132" s="142"/>
      <c r="Z132" s="142"/>
      <c r="AA132" s="142" t="s">
        <v>647</v>
      </c>
      <c r="AB132" s="142" t="s">
        <v>416</v>
      </c>
      <c r="AC132" s="142" t="s">
        <v>277</v>
      </c>
      <c r="AD132" s="142" t="s">
        <v>277</v>
      </c>
      <c r="AE132" s="142" t="s">
        <v>1100</v>
      </c>
      <c r="AF132" s="142" t="s">
        <v>1101</v>
      </c>
      <c r="AG132" s="142" t="s">
        <v>277</v>
      </c>
      <c r="AH132" s="145"/>
      <c r="AI132" s="170"/>
      <c r="AJ132" s="143"/>
      <c r="AK132" s="146">
        <f t="shared" si="30"/>
        <v>0</v>
      </c>
      <c r="AL132" s="219">
        <f t="shared" si="31"/>
        <v>0</v>
      </c>
      <c r="AM132" s="147" t="str">
        <f t="shared" si="32"/>
        <v>IV</v>
      </c>
      <c r="AN132" s="176" t="str">
        <f t="shared" si="33"/>
        <v>Aceptable</v>
      </c>
      <c r="AO132" s="684"/>
      <c r="AP132" s="685"/>
      <c r="AQ132" s="315"/>
      <c r="AR132" s="315"/>
      <c r="AS132" s="315"/>
      <c r="AT132" s="315"/>
      <c r="AU132" s="315"/>
      <c r="AV132" s="315"/>
      <c r="AW132" s="315"/>
      <c r="AX132" s="315"/>
      <c r="AY132" s="315"/>
      <c r="AZ132" s="315"/>
      <c r="BA132" s="315"/>
      <c r="BB132" s="315"/>
      <c r="BC132" s="315"/>
      <c r="BD132" s="315"/>
      <c r="BE132" s="315"/>
      <c r="BF132" s="315"/>
      <c r="BG132" s="315"/>
      <c r="BH132" s="315"/>
      <c r="BI132" s="315"/>
      <c r="BJ132" s="315"/>
      <c r="BK132" s="315"/>
      <c r="BL132" s="315"/>
      <c r="BM132" s="315"/>
      <c r="BN132" s="315"/>
      <c r="BO132" s="315"/>
      <c r="BP132" s="315"/>
      <c r="BQ132" s="315"/>
      <c r="BR132" s="315"/>
      <c r="BS132" s="315"/>
      <c r="BT132" s="315"/>
      <c r="BU132" s="315"/>
      <c r="BV132" s="315"/>
      <c r="BW132" s="315"/>
      <c r="BX132" s="315"/>
      <c r="BY132" s="315"/>
      <c r="BZ132" s="315"/>
      <c r="CA132" s="315"/>
      <c r="CB132" s="315"/>
      <c r="CC132" s="315"/>
      <c r="CD132" s="315"/>
      <c r="CE132" s="315"/>
      <c r="CF132" s="315"/>
      <c r="CG132" s="315"/>
      <c r="CH132" s="315"/>
      <c r="CI132" s="315"/>
      <c r="CJ132" s="315"/>
      <c r="CK132" s="315"/>
      <c r="CL132" s="315"/>
      <c r="CM132" s="315"/>
      <c r="CN132" s="315"/>
      <c r="CO132" s="315"/>
      <c r="CP132" s="315"/>
      <c r="CQ132" s="315"/>
      <c r="CR132" s="315"/>
      <c r="CS132" s="315"/>
      <c r="CT132" s="315"/>
      <c r="CU132" s="315"/>
      <c r="CV132" s="315"/>
      <c r="CW132" s="315"/>
      <c r="CX132" s="315"/>
      <c r="CY132" s="315"/>
      <c r="CZ132" s="315"/>
      <c r="DA132" s="315"/>
      <c r="DB132" s="315"/>
      <c r="DC132" s="315"/>
      <c r="DD132" s="315"/>
      <c r="DE132" s="315"/>
      <c r="DF132" s="315"/>
      <c r="DG132" s="315"/>
      <c r="DH132" s="315"/>
      <c r="DI132" s="315"/>
      <c r="DJ132" s="315"/>
      <c r="DK132" s="315"/>
      <c r="DL132" s="315"/>
      <c r="DM132" s="315"/>
      <c r="DN132" s="315"/>
      <c r="DO132" s="315"/>
      <c r="DP132" s="315"/>
      <c r="DQ132" s="315"/>
      <c r="DR132" s="315"/>
      <c r="DS132" s="315"/>
      <c r="DT132" s="315"/>
      <c r="DU132" s="315"/>
      <c r="DV132" s="315"/>
      <c r="DW132" s="315"/>
      <c r="DX132" s="315"/>
      <c r="DY132" s="315"/>
      <c r="DZ132" s="315"/>
      <c r="EA132" s="315"/>
      <c r="EB132" s="315"/>
      <c r="EC132" s="315"/>
      <c r="ED132" s="315"/>
      <c r="EE132" s="315"/>
      <c r="EF132" s="315"/>
      <c r="EG132" s="315"/>
      <c r="EH132" s="315"/>
      <c r="EI132" s="315"/>
      <c r="EJ132" s="315"/>
      <c r="EK132" s="315"/>
      <c r="EL132" s="315"/>
      <c r="EM132" s="315"/>
      <c r="EN132" s="315"/>
      <c r="EO132" s="315"/>
      <c r="EP132" s="315"/>
      <c r="EQ132" s="315"/>
      <c r="ER132" s="315"/>
      <c r="ES132" s="315"/>
      <c r="ET132" s="315"/>
      <c r="EU132" s="315"/>
      <c r="EV132" s="315"/>
      <c r="EW132" s="315"/>
      <c r="EX132" s="315"/>
      <c r="EY132" s="315"/>
      <c r="EZ132" s="315"/>
      <c r="FA132" s="315"/>
      <c r="FB132" s="315"/>
      <c r="FC132" s="315"/>
      <c r="FD132" s="315"/>
      <c r="FE132" s="315"/>
      <c r="FF132" s="315"/>
      <c r="FG132" s="315"/>
      <c r="FH132" s="315"/>
      <c r="FI132" s="315"/>
      <c r="FJ132" s="315"/>
      <c r="FK132" s="315"/>
      <c r="FL132" s="315"/>
      <c r="FM132" s="315"/>
      <c r="FN132" s="315"/>
      <c r="FO132" s="315"/>
      <c r="FP132" s="315"/>
      <c r="FQ132" s="315"/>
      <c r="FR132" s="315"/>
      <c r="FS132" s="315"/>
      <c r="FT132" s="315"/>
      <c r="FU132" s="315"/>
      <c r="FV132" s="315"/>
      <c r="FW132" s="315"/>
      <c r="FX132" s="315"/>
      <c r="FY132" s="315"/>
      <c r="FZ132" s="315"/>
      <c r="GA132" s="315"/>
      <c r="GB132" s="315"/>
      <c r="GC132" s="315"/>
      <c r="GD132" s="315"/>
      <c r="GE132" s="315"/>
      <c r="GF132" s="315"/>
      <c r="GG132" s="315"/>
      <c r="GH132" s="315"/>
      <c r="GI132" s="315"/>
      <c r="GJ132" s="315"/>
      <c r="GK132" s="315"/>
      <c r="GL132" s="315"/>
      <c r="GM132" s="315"/>
      <c r="GN132" s="315"/>
      <c r="GO132" s="315"/>
      <c r="GP132" s="315"/>
      <c r="GQ132" s="315"/>
      <c r="GR132" s="315"/>
      <c r="GS132" s="315"/>
      <c r="GT132" s="315"/>
      <c r="GU132" s="315"/>
      <c r="GV132" s="315"/>
      <c r="GW132" s="315"/>
      <c r="GX132" s="315"/>
      <c r="GY132" s="315"/>
      <c r="GZ132" s="315"/>
      <c r="HA132" s="315"/>
      <c r="HB132" s="315"/>
      <c r="HC132" s="315"/>
      <c r="HD132" s="315"/>
      <c r="HE132" s="315"/>
      <c r="HF132" s="315"/>
      <c r="HG132" s="315"/>
      <c r="HH132" s="315"/>
      <c r="HI132" s="315"/>
    </row>
    <row r="133" spans="1:217" ht="110.1" customHeight="1" thickBot="1" x14ac:dyDescent="0.25">
      <c r="A133" s="313"/>
      <c r="B133" s="683"/>
      <c r="C133" s="654"/>
      <c r="D133" s="140" t="s">
        <v>267</v>
      </c>
      <c r="E133" s="141" t="s">
        <v>268</v>
      </c>
      <c r="F133" s="234" t="s">
        <v>597</v>
      </c>
      <c r="G133" s="142" t="s">
        <v>1098</v>
      </c>
      <c r="H133" s="142" t="s">
        <v>520</v>
      </c>
      <c r="I133" s="240" t="s">
        <v>735</v>
      </c>
      <c r="J133" s="142" t="s">
        <v>419</v>
      </c>
      <c r="K133" s="142" t="s">
        <v>420</v>
      </c>
      <c r="L133" s="142" t="s">
        <v>421</v>
      </c>
      <c r="M133" s="142" t="s">
        <v>277</v>
      </c>
      <c r="N133" s="142" t="s">
        <v>277</v>
      </c>
      <c r="O133" s="142" t="s">
        <v>422</v>
      </c>
      <c r="P133" s="170">
        <v>2</v>
      </c>
      <c r="Q133" s="143">
        <v>2</v>
      </c>
      <c r="R133" s="170">
        <f t="shared" si="48"/>
        <v>4</v>
      </c>
      <c r="S133" s="171" t="str">
        <f t="shared" si="49"/>
        <v>Bajo</v>
      </c>
      <c r="T133" s="144">
        <v>25</v>
      </c>
      <c r="U133" s="170">
        <f t="shared" si="46"/>
        <v>100</v>
      </c>
      <c r="V133" s="170" t="str">
        <f t="shared" si="50"/>
        <v>III</v>
      </c>
      <c r="W133" s="176" t="str">
        <f t="shared" si="29"/>
        <v>Mejorable</v>
      </c>
      <c r="X133" s="142"/>
      <c r="Y133" s="142"/>
      <c r="Z133" s="142"/>
      <c r="AA133" s="142" t="s">
        <v>423</v>
      </c>
      <c r="AB133" s="142" t="s">
        <v>424</v>
      </c>
      <c r="AC133" s="142" t="s">
        <v>277</v>
      </c>
      <c r="AD133" s="142" t="s">
        <v>277</v>
      </c>
      <c r="AE133" s="142" t="s">
        <v>277</v>
      </c>
      <c r="AF133" s="142" t="s">
        <v>425</v>
      </c>
      <c r="AG133" s="142" t="s">
        <v>277</v>
      </c>
      <c r="AH133" s="145"/>
      <c r="AI133" s="170"/>
      <c r="AJ133" s="143"/>
      <c r="AK133" s="146">
        <f t="shared" si="30"/>
        <v>0</v>
      </c>
      <c r="AL133" s="219">
        <f t="shared" si="31"/>
        <v>0</v>
      </c>
      <c r="AM133" s="147" t="str">
        <f t="shared" si="32"/>
        <v>IV</v>
      </c>
      <c r="AN133" s="176" t="str">
        <f t="shared" si="33"/>
        <v>Aceptable</v>
      </c>
      <c r="AO133" s="684"/>
      <c r="AP133" s="685"/>
      <c r="AQ133" s="315"/>
      <c r="AR133" s="315"/>
      <c r="AS133" s="315"/>
      <c r="AT133" s="315"/>
      <c r="AU133" s="315"/>
      <c r="AV133" s="315"/>
      <c r="AW133" s="315"/>
      <c r="AX133" s="315"/>
      <c r="AY133" s="315"/>
      <c r="AZ133" s="315"/>
      <c r="BA133" s="315"/>
      <c r="BB133" s="315"/>
      <c r="BC133" s="315"/>
      <c r="BD133" s="315"/>
      <c r="BE133" s="315"/>
      <c r="BF133" s="315"/>
      <c r="BG133" s="315"/>
      <c r="BH133" s="315"/>
      <c r="BI133" s="315"/>
      <c r="BJ133" s="315"/>
      <c r="BK133" s="315"/>
      <c r="BL133" s="315"/>
      <c r="BM133" s="315"/>
      <c r="BN133" s="315"/>
      <c r="BO133" s="315"/>
      <c r="BP133" s="315"/>
      <c r="BQ133" s="315"/>
      <c r="BR133" s="315"/>
      <c r="BS133" s="315"/>
      <c r="BT133" s="315"/>
      <c r="BU133" s="315"/>
      <c r="BV133" s="315"/>
      <c r="BW133" s="315"/>
      <c r="BX133" s="315"/>
      <c r="BY133" s="315"/>
      <c r="BZ133" s="315"/>
      <c r="CA133" s="315"/>
      <c r="CB133" s="315"/>
      <c r="CC133" s="315"/>
      <c r="CD133" s="315"/>
      <c r="CE133" s="315"/>
      <c r="CF133" s="315"/>
      <c r="CG133" s="315"/>
      <c r="CH133" s="315"/>
      <c r="CI133" s="315"/>
      <c r="CJ133" s="315"/>
      <c r="CK133" s="315"/>
      <c r="CL133" s="315"/>
      <c r="CM133" s="315"/>
      <c r="CN133" s="315"/>
      <c r="CO133" s="315"/>
      <c r="CP133" s="315"/>
      <c r="CQ133" s="315"/>
      <c r="CR133" s="315"/>
      <c r="CS133" s="315"/>
      <c r="CT133" s="315"/>
      <c r="CU133" s="315"/>
      <c r="CV133" s="315"/>
      <c r="CW133" s="315"/>
      <c r="CX133" s="315"/>
      <c r="CY133" s="315"/>
      <c r="CZ133" s="315"/>
      <c r="DA133" s="315"/>
      <c r="DB133" s="315"/>
      <c r="DC133" s="315"/>
      <c r="DD133" s="315"/>
      <c r="DE133" s="315"/>
      <c r="DF133" s="315"/>
      <c r="DG133" s="315"/>
      <c r="DH133" s="315"/>
      <c r="DI133" s="315"/>
      <c r="DJ133" s="315"/>
      <c r="DK133" s="315"/>
      <c r="DL133" s="315"/>
      <c r="DM133" s="315"/>
      <c r="DN133" s="315"/>
      <c r="DO133" s="315"/>
      <c r="DP133" s="315"/>
      <c r="DQ133" s="315"/>
      <c r="DR133" s="315"/>
      <c r="DS133" s="315"/>
      <c r="DT133" s="315"/>
      <c r="DU133" s="315"/>
      <c r="DV133" s="315"/>
      <c r="DW133" s="315"/>
      <c r="DX133" s="315"/>
      <c r="DY133" s="315"/>
      <c r="DZ133" s="315"/>
      <c r="EA133" s="315"/>
      <c r="EB133" s="315"/>
      <c r="EC133" s="315"/>
      <c r="ED133" s="315"/>
      <c r="EE133" s="315"/>
      <c r="EF133" s="315"/>
      <c r="EG133" s="315"/>
      <c r="EH133" s="315"/>
      <c r="EI133" s="315"/>
      <c r="EJ133" s="315"/>
      <c r="EK133" s="315"/>
      <c r="EL133" s="315"/>
      <c r="EM133" s="315"/>
      <c r="EN133" s="315"/>
      <c r="EO133" s="315"/>
      <c r="EP133" s="315"/>
      <c r="EQ133" s="315"/>
      <c r="ER133" s="315"/>
      <c r="ES133" s="315"/>
      <c r="ET133" s="315"/>
      <c r="EU133" s="315"/>
      <c r="EV133" s="315"/>
      <c r="EW133" s="315"/>
      <c r="EX133" s="315"/>
      <c r="EY133" s="315"/>
      <c r="EZ133" s="315"/>
      <c r="FA133" s="315"/>
      <c r="FB133" s="315"/>
      <c r="FC133" s="315"/>
      <c r="FD133" s="315"/>
      <c r="FE133" s="315"/>
      <c r="FF133" s="315"/>
      <c r="FG133" s="315"/>
      <c r="FH133" s="315"/>
      <c r="FI133" s="315"/>
      <c r="FJ133" s="315"/>
      <c r="FK133" s="315"/>
      <c r="FL133" s="315"/>
      <c r="FM133" s="315"/>
      <c r="FN133" s="315"/>
      <c r="FO133" s="315"/>
      <c r="FP133" s="315"/>
      <c r="FQ133" s="315"/>
      <c r="FR133" s="315"/>
      <c r="FS133" s="315"/>
      <c r="FT133" s="315"/>
      <c r="FU133" s="315"/>
      <c r="FV133" s="315"/>
      <c r="FW133" s="315"/>
      <c r="FX133" s="315"/>
      <c r="FY133" s="315"/>
      <c r="FZ133" s="315"/>
      <c r="GA133" s="315"/>
      <c r="GB133" s="315"/>
      <c r="GC133" s="315"/>
      <c r="GD133" s="315"/>
      <c r="GE133" s="315"/>
      <c r="GF133" s="315"/>
      <c r="GG133" s="315"/>
      <c r="GH133" s="315"/>
      <c r="GI133" s="315"/>
      <c r="GJ133" s="315"/>
      <c r="GK133" s="315"/>
      <c r="GL133" s="315"/>
      <c r="GM133" s="315"/>
      <c r="GN133" s="315"/>
      <c r="GO133" s="315"/>
      <c r="GP133" s="315"/>
      <c r="GQ133" s="315"/>
      <c r="GR133" s="315"/>
      <c r="GS133" s="315"/>
      <c r="GT133" s="315"/>
      <c r="GU133" s="315"/>
      <c r="GV133" s="315"/>
      <c r="GW133" s="315"/>
      <c r="GX133" s="315"/>
      <c r="GY133" s="315"/>
      <c r="GZ133" s="315"/>
      <c r="HA133" s="315"/>
      <c r="HB133" s="315"/>
      <c r="HC133" s="315"/>
      <c r="HD133" s="315"/>
      <c r="HE133" s="315"/>
      <c r="HF133" s="315"/>
      <c r="HG133" s="315"/>
      <c r="HH133" s="315"/>
      <c r="HI133" s="315"/>
    </row>
    <row r="134" spans="1:217" ht="110.1" customHeight="1" thickBot="1" x14ac:dyDescent="0.25">
      <c r="A134" s="313"/>
      <c r="B134" s="683"/>
      <c r="C134" s="654"/>
      <c r="D134" s="140" t="s">
        <v>267</v>
      </c>
      <c r="E134" s="141" t="s">
        <v>268</v>
      </c>
      <c r="F134" s="234" t="s">
        <v>597</v>
      </c>
      <c r="G134" s="142" t="s">
        <v>1098</v>
      </c>
      <c r="H134" s="142" t="s">
        <v>426</v>
      </c>
      <c r="I134" s="240" t="s">
        <v>735</v>
      </c>
      <c r="J134" s="142" t="s">
        <v>419</v>
      </c>
      <c r="K134" s="142" t="s">
        <v>36</v>
      </c>
      <c r="L134" s="142" t="s">
        <v>421</v>
      </c>
      <c r="M134" s="142" t="s">
        <v>277</v>
      </c>
      <c r="N134" s="142" t="s">
        <v>277</v>
      </c>
      <c r="O134" s="142" t="s">
        <v>422</v>
      </c>
      <c r="P134" s="170">
        <v>2</v>
      </c>
      <c r="Q134" s="143">
        <v>2</v>
      </c>
      <c r="R134" s="170">
        <f t="shared" si="48"/>
        <v>4</v>
      </c>
      <c r="S134" s="171" t="str">
        <f t="shared" si="49"/>
        <v>Bajo</v>
      </c>
      <c r="T134" s="144">
        <v>25</v>
      </c>
      <c r="U134" s="170">
        <f t="shared" si="46"/>
        <v>100</v>
      </c>
      <c r="V134" s="170" t="str">
        <f t="shared" si="50"/>
        <v>III</v>
      </c>
      <c r="W134" s="176" t="str">
        <f t="shared" si="29"/>
        <v>Mejorable</v>
      </c>
      <c r="X134" s="142"/>
      <c r="Y134" s="142"/>
      <c r="Z134" s="142"/>
      <c r="AA134" s="142" t="s">
        <v>427</v>
      </c>
      <c r="AB134" s="142" t="s">
        <v>424</v>
      </c>
      <c r="AC134" s="142" t="s">
        <v>277</v>
      </c>
      <c r="AD134" s="142" t="s">
        <v>277</v>
      </c>
      <c r="AE134" s="142" t="s">
        <v>277</v>
      </c>
      <c r="AF134" s="142" t="s">
        <v>425</v>
      </c>
      <c r="AG134" s="142" t="s">
        <v>277</v>
      </c>
      <c r="AH134" s="145"/>
      <c r="AI134" s="170"/>
      <c r="AJ134" s="143"/>
      <c r="AK134" s="146">
        <f t="shared" si="30"/>
        <v>0</v>
      </c>
      <c r="AL134" s="219">
        <f t="shared" si="31"/>
        <v>0</v>
      </c>
      <c r="AM134" s="147" t="str">
        <f t="shared" si="32"/>
        <v>IV</v>
      </c>
      <c r="AN134" s="176" t="str">
        <f t="shared" si="33"/>
        <v>Aceptable</v>
      </c>
      <c r="AO134" s="684"/>
      <c r="AP134" s="685"/>
      <c r="AQ134" s="315"/>
      <c r="AR134" s="315"/>
      <c r="AS134" s="315"/>
      <c r="AT134" s="315"/>
      <c r="AU134" s="315"/>
      <c r="AV134" s="315"/>
      <c r="AW134" s="315"/>
      <c r="AX134" s="315"/>
      <c r="AY134" s="315"/>
      <c r="AZ134" s="315"/>
      <c r="BA134" s="315"/>
      <c r="BB134" s="315"/>
      <c r="BC134" s="315"/>
      <c r="BD134" s="315"/>
      <c r="BE134" s="315"/>
      <c r="BF134" s="315"/>
      <c r="BG134" s="315"/>
      <c r="BH134" s="315"/>
      <c r="BI134" s="315"/>
      <c r="BJ134" s="315"/>
      <c r="BK134" s="315"/>
      <c r="BL134" s="315"/>
      <c r="BM134" s="315"/>
      <c r="BN134" s="315"/>
      <c r="BO134" s="315"/>
      <c r="BP134" s="315"/>
      <c r="BQ134" s="315"/>
      <c r="BR134" s="315"/>
      <c r="BS134" s="315"/>
      <c r="BT134" s="315"/>
      <c r="BU134" s="315"/>
      <c r="BV134" s="315"/>
      <c r="BW134" s="315"/>
      <c r="BX134" s="315"/>
      <c r="BY134" s="315"/>
      <c r="BZ134" s="315"/>
      <c r="CA134" s="315"/>
      <c r="CB134" s="315"/>
      <c r="CC134" s="315"/>
      <c r="CD134" s="315"/>
      <c r="CE134" s="315"/>
      <c r="CF134" s="315"/>
      <c r="CG134" s="315"/>
      <c r="CH134" s="315"/>
      <c r="CI134" s="315"/>
      <c r="CJ134" s="315"/>
      <c r="CK134" s="315"/>
      <c r="CL134" s="315"/>
      <c r="CM134" s="315"/>
      <c r="CN134" s="315"/>
      <c r="CO134" s="315"/>
      <c r="CP134" s="315"/>
      <c r="CQ134" s="315"/>
      <c r="CR134" s="315"/>
      <c r="CS134" s="315"/>
      <c r="CT134" s="315"/>
      <c r="CU134" s="315"/>
      <c r="CV134" s="315"/>
      <c r="CW134" s="315"/>
      <c r="CX134" s="315"/>
      <c r="CY134" s="315"/>
      <c r="CZ134" s="315"/>
      <c r="DA134" s="315"/>
      <c r="DB134" s="315"/>
      <c r="DC134" s="315"/>
      <c r="DD134" s="315"/>
      <c r="DE134" s="315"/>
      <c r="DF134" s="315"/>
      <c r="DG134" s="315"/>
      <c r="DH134" s="315"/>
      <c r="DI134" s="315"/>
      <c r="DJ134" s="315"/>
      <c r="DK134" s="315"/>
      <c r="DL134" s="315"/>
      <c r="DM134" s="315"/>
      <c r="DN134" s="315"/>
      <c r="DO134" s="315"/>
      <c r="DP134" s="315"/>
      <c r="DQ134" s="315"/>
      <c r="DR134" s="315"/>
      <c r="DS134" s="315"/>
      <c r="DT134" s="315"/>
      <c r="DU134" s="315"/>
      <c r="DV134" s="315"/>
      <c r="DW134" s="315"/>
      <c r="DX134" s="315"/>
      <c r="DY134" s="315"/>
      <c r="DZ134" s="315"/>
      <c r="EA134" s="315"/>
      <c r="EB134" s="315"/>
      <c r="EC134" s="315"/>
      <c r="ED134" s="315"/>
      <c r="EE134" s="315"/>
      <c r="EF134" s="315"/>
      <c r="EG134" s="315"/>
      <c r="EH134" s="315"/>
      <c r="EI134" s="315"/>
      <c r="EJ134" s="315"/>
      <c r="EK134" s="315"/>
      <c r="EL134" s="315"/>
      <c r="EM134" s="315"/>
      <c r="EN134" s="315"/>
      <c r="EO134" s="315"/>
      <c r="EP134" s="315"/>
      <c r="EQ134" s="315"/>
      <c r="ER134" s="315"/>
      <c r="ES134" s="315"/>
      <c r="ET134" s="315"/>
      <c r="EU134" s="315"/>
      <c r="EV134" s="315"/>
      <c r="EW134" s="315"/>
      <c r="EX134" s="315"/>
      <c r="EY134" s="315"/>
      <c r="EZ134" s="315"/>
      <c r="FA134" s="315"/>
      <c r="FB134" s="315"/>
      <c r="FC134" s="315"/>
      <c r="FD134" s="315"/>
      <c r="FE134" s="315"/>
      <c r="FF134" s="315"/>
      <c r="FG134" s="315"/>
      <c r="FH134" s="315"/>
      <c r="FI134" s="315"/>
      <c r="FJ134" s="315"/>
      <c r="FK134" s="315"/>
      <c r="FL134" s="315"/>
      <c r="FM134" s="315"/>
      <c r="FN134" s="315"/>
      <c r="FO134" s="315"/>
      <c r="FP134" s="315"/>
      <c r="FQ134" s="315"/>
      <c r="FR134" s="315"/>
      <c r="FS134" s="315"/>
      <c r="FT134" s="315"/>
      <c r="FU134" s="315"/>
      <c r="FV134" s="315"/>
      <c r="FW134" s="315"/>
      <c r="FX134" s="315"/>
      <c r="FY134" s="315"/>
      <c r="FZ134" s="315"/>
      <c r="GA134" s="315"/>
      <c r="GB134" s="315"/>
      <c r="GC134" s="315"/>
      <c r="GD134" s="315"/>
      <c r="GE134" s="315"/>
      <c r="GF134" s="315"/>
      <c r="GG134" s="315"/>
      <c r="GH134" s="315"/>
      <c r="GI134" s="315"/>
      <c r="GJ134" s="315"/>
      <c r="GK134" s="315"/>
      <c r="GL134" s="315"/>
      <c r="GM134" s="315"/>
      <c r="GN134" s="315"/>
      <c r="GO134" s="315"/>
      <c r="GP134" s="315"/>
      <c r="GQ134" s="315"/>
      <c r="GR134" s="315"/>
      <c r="GS134" s="315"/>
      <c r="GT134" s="315"/>
      <c r="GU134" s="315"/>
      <c r="GV134" s="315"/>
      <c r="GW134" s="315"/>
      <c r="GX134" s="315"/>
      <c r="GY134" s="315"/>
      <c r="GZ134" s="315"/>
      <c r="HA134" s="315"/>
      <c r="HB134" s="315"/>
      <c r="HC134" s="315"/>
      <c r="HD134" s="315"/>
      <c r="HE134" s="315"/>
      <c r="HF134" s="315"/>
      <c r="HG134" s="315"/>
      <c r="HH134" s="315"/>
      <c r="HI134" s="315"/>
    </row>
    <row r="135" spans="1:217" ht="110.1" customHeight="1" thickBot="1" x14ac:dyDescent="0.25">
      <c r="A135" s="313"/>
      <c r="B135" s="683"/>
      <c r="C135" s="654"/>
      <c r="D135" s="140" t="s">
        <v>267</v>
      </c>
      <c r="E135" s="141" t="s">
        <v>268</v>
      </c>
      <c r="F135" s="234" t="s">
        <v>597</v>
      </c>
      <c r="G135" s="142" t="s">
        <v>1098</v>
      </c>
      <c r="H135" s="142" t="s">
        <v>428</v>
      </c>
      <c r="I135" s="240" t="s">
        <v>735</v>
      </c>
      <c r="J135" s="142" t="s">
        <v>419</v>
      </c>
      <c r="K135" s="142" t="s">
        <v>429</v>
      </c>
      <c r="L135" s="142" t="s">
        <v>430</v>
      </c>
      <c r="M135" s="142" t="s">
        <v>277</v>
      </c>
      <c r="N135" s="142" t="s">
        <v>277</v>
      </c>
      <c r="O135" s="142" t="s">
        <v>422</v>
      </c>
      <c r="P135" s="170">
        <v>2</v>
      </c>
      <c r="Q135" s="143">
        <v>2</v>
      </c>
      <c r="R135" s="170">
        <f t="shared" si="48"/>
        <v>4</v>
      </c>
      <c r="S135" s="171" t="str">
        <f t="shared" si="49"/>
        <v>Bajo</v>
      </c>
      <c r="T135" s="144">
        <v>25</v>
      </c>
      <c r="U135" s="170">
        <f t="shared" si="46"/>
        <v>100</v>
      </c>
      <c r="V135" s="170" t="str">
        <f t="shared" si="50"/>
        <v>III</v>
      </c>
      <c r="W135" s="176" t="str">
        <f t="shared" si="29"/>
        <v>Mejorable</v>
      </c>
      <c r="X135" s="142"/>
      <c r="Y135" s="142"/>
      <c r="Z135" s="142"/>
      <c r="AA135" s="142" t="s">
        <v>427</v>
      </c>
      <c r="AB135" s="142" t="s">
        <v>424</v>
      </c>
      <c r="AC135" s="142" t="s">
        <v>277</v>
      </c>
      <c r="AD135" s="142" t="s">
        <v>277</v>
      </c>
      <c r="AE135" s="142" t="s">
        <v>277</v>
      </c>
      <c r="AF135" s="142" t="s">
        <v>425</v>
      </c>
      <c r="AG135" s="142" t="s">
        <v>277</v>
      </c>
      <c r="AH135" s="145"/>
      <c r="AI135" s="170"/>
      <c r="AJ135" s="143"/>
      <c r="AK135" s="146">
        <f t="shared" si="30"/>
        <v>0</v>
      </c>
      <c r="AL135" s="219">
        <f t="shared" si="31"/>
        <v>0</v>
      </c>
      <c r="AM135" s="147" t="str">
        <f t="shared" si="32"/>
        <v>IV</v>
      </c>
      <c r="AN135" s="176" t="str">
        <f t="shared" si="33"/>
        <v>Aceptable</v>
      </c>
      <c r="AO135" s="684"/>
      <c r="AP135" s="685"/>
      <c r="AQ135" s="315"/>
      <c r="AR135" s="315"/>
      <c r="AS135" s="315"/>
      <c r="AT135" s="315"/>
      <c r="AU135" s="315"/>
      <c r="AV135" s="315"/>
      <c r="AW135" s="315"/>
      <c r="AX135" s="315"/>
      <c r="AY135" s="315"/>
      <c r="AZ135" s="315"/>
      <c r="BA135" s="315"/>
      <c r="BB135" s="315"/>
      <c r="BC135" s="315"/>
      <c r="BD135" s="315"/>
      <c r="BE135" s="315"/>
      <c r="BF135" s="315"/>
      <c r="BG135" s="315"/>
      <c r="BH135" s="315"/>
      <c r="BI135" s="315"/>
      <c r="BJ135" s="315"/>
      <c r="BK135" s="315"/>
      <c r="BL135" s="315"/>
      <c r="BM135" s="315"/>
      <c r="BN135" s="315"/>
      <c r="BO135" s="315"/>
      <c r="BP135" s="315"/>
      <c r="BQ135" s="315"/>
      <c r="BR135" s="315"/>
      <c r="BS135" s="315"/>
      <c r="BT135" s="315"/>
      <c r="BU135" s="315"/>
      <c r="BV135" s="315"/>
      <c r="BW135" s="315"/>
      <c r="BX135" s="315"/>
      <c r="BY135" s="315"/>
      <c r="BZ135" s="315"/>
      <c r="CA135" s="315"/>
      <c r="CB135" s="315"/>
      <c r="CC135" s="315"/>
      <c r="CD135" s="315"/>
      <c r="CE135" s="315"/>
      <c r="CF135" s="315"/>
      <c r="CG135" s="315"/>
      <c r="CH135" s="315"/>
      <c r="CI135" s="315"/>
      <c r="CJ135" s="315"/>
      <c r="CK135" s="315"/>
      <c r="CL135" s="315"/>
      <c r="CM135" s="315"/>
      <c r="CN135" s="315"/>
      <c r="CO135" s="315"/>
      <c r="CP135" s="315"/>
      <c r="CQ135" s="315"/>
      <c r="CR135" s="315"/>
      <c r="CS135" s="315"/>
      <c r="CT135" s="315"/>
      <c r="CU135" s="315"/>
      <c r="CV135" s="315"/>
      <c r="CW135" s="315"/>
      <c r="CX135" s="315"/>
      <c r="CY135" s="315"/>
      <c r="CZ135" s="315"/>
      <c r="DA135" s="315"/>
      <c r="DB135" s="315"/>
      <c r="DC135" s="315"/>
      <c r="DD135" s="315"/>
      <c r="DE135" s="315"/>
      <c r="DF135" s="315"/>
      <c r="DG135" s="315"/>
      <c r="DH135" s="315"/>
      <c r="DI135" s="315"/>
      <c r="DJ135" s="315"/>
      <c r="DK135" s="315"/>
      <c r="DL135" s="315"/>
      <c r="DM135" s="315"/>
      <c r="DN135" s="315"/>
      <c r="DO135" s="315"/>
      <c r="DP135" s="315"/>
      <c r="DQ135" s="315"/>
      <c r="DR135" s="315"/>
      <c r="DS135" s="315"/>
      <c r="DT135" s="315"/>
      <c r="DU135" s="315"/>
      <c r="DV135" s="315"/>
      <c r="DW135" s="315"/>
      <c r="DX135" s="315"/>
      <c r="DY135" s="315"/>
      <c r="DZ135" s="315"/>
      <c r="EA135" s="315"/>
      <c r="EB135" s="315"/>
      <c r="EC135" s="315"/>
      <c r="ED135" s="315"/>
      <c r="EE135" s="315"/>
      <c r="EF135" s="315"/>
      <c r="EG135" s="315"/>
      <c r="EH135" s="315"/>
      <c r="EI135" s="315"/>
      <c r="EJ135" s="315"/>
      <c r="EK135" s="315"/>
      <c r="EL135" s="315"/>
      <c r="EM135" s="315"/>
      <c r="EN135" s="315"/>
      <c r="EO135" s="315"/>
      <c r="EP135" s="315"/>
      <c r="EQ135" s="315"/>
      <c r="ER135" s="315"/>
      <c r="ES135" s="315"/>
      <c r="ET135" s="315"/>
      <c r="EU135" s="315"/>
      <c r="EV135" s="315"/>
      <c r="EW135" s="315"/>
      <c r="EX135" s="315"/>
      <c r="EY135" s="315"/>
      <c r="EZ135" s="315"/>
      <c r="FA135" s="315"/>
      <c r="FB135" s="315"/>
      <c r="FC135" s="315"/>
      <c r="FD135" s="315"/>
      <c r="FE135" s="315"/>
      <c r="FF135" s="315"/>
      <c r="FG135" s="315"/>
      <c r="FH135" s="315"/>
      <c r="FI135" s="315"/>
      <c r="FJ135" s="315"/>
      <c r="FK135" s="315"/>
      <c r="FL135" s="315"/>
      <c r="FM135" s="315"/>
      <c r="FN135" s="315"/>
      <c r="FO135" s="315"/>
      <c r="FP135" s="315"/>
      <c r="FQ135" s="315"/>
      <c r="FR135" s="315"/>
      <c r="FS135" s="315"/>
      <c r="FT135" s="315"/>
      <c r="FU135" s="315"/>
      <c r="FV135" s="315"/>
      <c r="FW135" s="315"/>
      <c r="FX135" s="315"/>
      <c r="FY135" s="315"/>
      <c r="FZ135" s="315"/>
      <c r="GA135" s="315"/>
      <c r="GB135" s="315"/>
      <c r="GC135" s="315"/>
      <c r="GD135" s="315"/>
      <c r="GE135" s="315"/>
      <c r="GF135" s="315"/>
      <c r="GG135" s="315"/>
      <c r="GH135" s="315"/>
      <c r="GI135" s="315"/>
      <c r="GJ135" s="315"/>
      <c r="GK135" s="315"/>
      <c r="GL135" s="315"/>
      <c r="GM135" s="315"/>
      <c r="GN135" s="315"/>
      <c r="GO135" s="315"/>
      <c r="GP135" s="315"/>
      <c r="GQ135" s="315"/>
      <c r="GR135" s="315"/>
      <c r="GS135" s="315"/>
      <c r="GT135" s="315"/>
      <c r="GU135" s="315"/>
      <c r="GV135" s="315"/>
      <c r="GW135" s="315"/>
      <c r="GX135" s="315"/>
      <c r="GY135" s="315"/>
      <c r="GZ135" s="315"/>
      <c r="HA135" s="315"/>
      <c r="HB135" s="315"/>
      <c r="HC135" s="315"/>
      <c r="HD135" s="315"/>
      <c r="HE135" s="315"/>
      <c r="HF135" s="315"/>
      <c r="HG135" s="315"/>
      <c r="HH135" s="315"/>
      <c r="HI135" s="315"/>
    </row>
    <row r="136" spans="1:217" ht="110.1" customHeight="1" thickBot="1" x14ac:dyDescent="0.25">
      <c r="A136" s="313"/>
      <c r="B136" s="683"/>
      <c r="C136" s="654"/>
      <c r="D136" s="140" t="s">
        <v>267</v>
      </c>
      <c r="E136" s="141" t="s">
        <v>268</v>
      </c>
      <c r="F136" s="234" t="s">
        <v>597</v>
      </c>
      <c r="G136" s="142" t="s">
        <v>1098</v>
      </c>
      <c r="H136" s="142" t="s">
        <v>624</v>
      </c>
      <c r="I136" s="240" t="s">
        <v>735</v>
      </c>
      <c r="J136" s="142" t="s">
        <v>288</v>
      </c>
      <c r="K136" s="142" t="s">
        <v>625</v>
      </c>
      <c r="L136" s="238" t="s">
        <v>433</v>
      </c>
      <c r="M136" s="142" t="s">
        <v>626</v>
      </c>
      <c r="N136" s="142" t="s">
        <v>434</v>
      </c>
      <c r="O136" s="142" t="s">
        <v>277</v>
      </c>
      <c r="P136" s="170">
        <v>2</v>
      </c>
      <c r="Q136" s="143">
        <v>3</v>
      </c>
      <c r="R136" s="170">
        <f t="shared" si="48"/>
        <v>6</v>
      </c>
      <c r="S136" s="171" t="str">
        <f t="shared" si="49"/>
        <v>Medio</v>
      </c>
      <c r="T136" s="144">
        <v>60</v>
      </c>
      <c r="U136" s="170">
        <f t="shared" si="46"/>
        <v>360</v>
      </c>
      <c r="V136" s="170" t="str">
        <f t="shared" si="50"/>
        <v>II</v>
      </c>
      <c r="W136" s="176" t="str">
        <f t="shared" si="29"/>
        <v>No Aceptable o Aceptable con Control Especifico</v>
      </c>
      <c r="X136" s="142"/>
      <c r="Y136" s="142"/>
      <c r="Z136" s="142"/>
      <c r="AA136" s="142" t="s">
        <v>435</v>
      </c>
      <c r="AB136" s="142" t="s">
        <v>436</v>
      </c>
      <c r="AC136" s="142" t="s">
        <v>277</v>
      </c>
      <c r="AD136" s="142" t="s">
        <v>277</v>
      </c>
      <c r="AE136" s="142" t="s">
        <v>627</v>
      </c>
      <c r="AF136" s="142" t="s">
        <v>438</v>
      </c>
      <c r="AG136" s="142" t="s">
        <v>277</v>
      </c>
      <c r="AH136" s="145"/>
      <c r="AI136" s="170"/>
      <c r="AJ136" s="143"/>
      <c r="AK136" s="146">
        <f t="shared" si="30"/>
        <v>0</v>
      </c>
      <c r="AL136" s="219">
        <f t="shared" si="31"/>
        <v>0</v>
      </c>
      <c r="AM136" s="147" t="str">
        <f t="shared" si="32"/>
        <v>IV</v>
      </c>
      <c r="AN136" s="176" t="str">
        <f t="shared" si="33"/>
        <v>Aceptable</v>
      </c>
      <c r="AO136" s="684"/>
      <c r="AP136" s="685"/>
      <c r="AQ136" s="315"/>
      <c r="AR136" s="315"/>
      <c r="AS136" s="315"/>
      <c r="AT136" s="315"/>
      <c r="AU136" s="315"/>
      <c r="AV136" s="315"/>
      <c r="AW136" s="315"/>
      <c r="AX136" s="315"/>
      <c r="AY136" s="315"/>
      <c r="AZ136" s="315"/>
      <c r="BA136" s="315"/>
      <c r="BB136" s="315"/>
      <c r="BC136" s="315"/>
      <c r="BD136" s="315"/>
      <c r="BE136" s="315"/>
      <c r="BF136" s="315"/>
      <c r="BG136" s="315"/>
      <c r="BH136" s="315"/>
      <c r="BI136" s="315"/>
      <c r="BJ136" s="315"/>
      <c r="BK136" s="315"/>
      <c r="BL136" s="315"/>
      <c r="BM136" s="315"/>
      <c r="BN136" s="315"/>
      <c r="BO136" s="315"/>
      <c r="BP136" s="315"/>
      <c r="BQ136" s="315"/>
      <c r="BR136" s="315"/>
      <c r="BS136" s="315"/>
      <c r="BT136" s="315"/>
      <c r="BU136" s="315"/>
      <c r="BV136" s="315"/>
      <c r="BW136" s="315"/>
      <c r="BX136" s="315"/>
      <c r="BY136" s="315"/>
      <c r="BZ136" s="315"/>
      <c r="CA136" s="315"/>
      <c r="CB136" s="315"/>
      <c r="CC136" s="315"/>
      <c r="CD136" s="315"/>
      <c r="CE136" s="315"/>
      <c r="CF136" s="315"/>
      <c r="CG136" s="315"/>
      <c r="CH136" s="315"/>
      <c r="CI136" s="315"/>
      <c r="CJ136" s="315"/>
      <c r="CK136" s="315"/>
      <c r="CL136" s="315"/>
      <c r="CM136" s="315"/>
      <c r="CN136" s="315"/>
      <c r="CO136" s="315"/>
      <c r="CP136" s="315"/>
      <c r="CQ136" s="315"/>
      <c r="CR136" s="315"/>
      <c r="CS136" s="315"/>
      <c r="CT136" s="315"/>
      <c r="CU136" s="315"/>
      <c r="CV136" s="315"/>
      <c r="CW136" s="315"/>
      <c r="CX136" s="315"/>
      <c r="CY136" s="315"/>
      <c r="CZ136" s="315"/>
      <c r="DA136" s="315"/>
      <c r="DB136" s="315"/>
      <c r="DC136" s="315"/>
      <c r="DD136" s="315"/>
      <c r="DE136" s="315"/>
      <c r="DF136" s="315"/>
      <c r="DG136" s="315"/>
      <c r="DH136" s="315"/>
      <c r="DI136" s="315"/>
      <c r="DJ136" s="315"/>
      <c r="DK136" s="315"/>
      <c r="DL136" s="315"/>
      <c r="DM136" s="315"/>
      <c r="DN136" s="315"/>
      <c r="DO136" s="315"/>
      <c r="DP136" s="315"/>
      <c r="DQ136" s="315"/>
      <c r="DR136" s="315"/>
      <c r="DS136" s="315"/>
      <c r="DT136" s="315"/>
      <c r="DU136" s="315"/>
      <c r="DV136" s="315"/>
      <c r="DW136" s="315"/>
      <c r="DX136" s="315"/>
      <c r="DY136" s="315"/>
      <c r="DZ136" s="315"/>
      <c r="EA136" s="315"/>
      <c r="EB136" s="315"/>
      <c r="EC136" s="315"/>
      <c r="ED136" s="315"/>
      <c r="EE136" s="315"/>
      <c r="EF136" s="315"/>
      <c r="EG136" s="315"/>
      <c r="EH136" s="315"/>
      <c r="EI136" s="315"/>
      <c r="EJ136" s="315"/>
      <c r="EK136" s="315"/>
      <c r="EL136" s="315"/>
      <c r="EM136" s="315"/>
      <c r="EN136" s="315"/>
      <c r="EO136" s="315"/>
      <c r="EP136" s="315"/>
      <c r="EQ136" s="315"/>
      <c r="ER136" s="315"/>
      <c r="ES136" s="315"/>
      <c r="ET136" s="315"/>
      <c r="EU136" s="315"/>
      <c r="EV136" s="315"/>
      <c r="EW136" s="315"/>
      <c r="EX136" s="315"/>
      <c r="EY136" s="315"/>
      <c r="EZ136" s="315"/>
      <c r="FA136" s="315"/>
      <c r="FB136" s="315"/>
      <c r="FC136" s="315"/>
      <c r="FD136" s="315"/>
      <c r="FE136" s="315"/>
      <c r="FF136" s="315"/>
      <c r="FG136" s="315"/>
      <c r="FH136" s="315"/>
      <c r="FI136" s="315"/>
      <c r="FJ136" s="315"/>
      <c r="FK136" s="315"/>
      <c r="FL136" s="315"/>
      <c r="FM136" s="315"/>
      <c r="FN136" s="315"/>
      <c r="FO136" s="315"/>
      <c r="FP136" s="315"/>
      <c r="FQ136" s="315"/>
      <c r="FR136" s="315"/>
      <c r="FS136" s="315"/>
      <c r="FT136" s="315"/>
      <c r="FU136" s="315"/>
      <c r="FV136" s="315"/>
      <c r="FW136" s="315"/>
      <c r="FX136" s="315"/>
      <c r="FY136" s="315"/>
      <c r="FZ136" s="315"/>
      <c r="GA136" s="315"/>
      <c r="GB136" s="315"/>
      <c r="GC136" s="315"/>
      <c r="GD136" s="315"/>
      <c r="GE136" s="315"/>
      <c r="GF136" s="315"/>
      <c r="GG136" s="315"/>
      <c r="GH136" s="315"/>
      <c r="GI136" s="315"/>
      <c r="GJ136" s="315"/>
      <c r="GK136" s="315"/>
      <c r="GL136" s="315"/>
      <c r="GM136" s="315"/>
      <c r="GN136" s="315"/>
      <c r="GO136" s="315"/>
      <c r="GP136" s="315"/>
      <c r="GQ136" s="315"/>
      <c r="GR136" s="315"/>
      <c r="GS136" s="315"/>
      <c r="GT136" s="315"/>
      <c r="GU136" s="315"/>
      <c r="GV136" s="315"/>
      <c r="GW136" s="315"/>
      <c r="GX136" s="315"/>
      <c r="GY136" s="315"/>
      <c r="GZ136" s="315"/>
      <c r="HA136" s="315"/>
      <c r="HB136" s="315"/>
      <c r="HC136" s="315"/>
      <c r="HD136" s="315"/>
      <c r="HE136" s="315"/>
      <c r="HF136" s="315"/>
      <c r="HG136" s="315"/>
      <c r="HH136" s="315"/>
      <c r="HI136" s="315"/>
    </row>
    <row r="137" spans="1:217" ht="110.1" customHeight="1" thickBot="1" x14ac:dyDescent="0.25">
      <c r="A137" s="313"/>
      <c r="B137" s="683"/>
      <c r="C137" s="654"/>
      <c r="D137" s="140" t="s">
        <v>267</v>
      </c>
      <c r="E137" s="141" t="s">
        <v>268</v>
      </c>
      <c r="F137" s="234" t="s">
        <v>597</v>
      </c>
      <c r="G137" s="142" t="s">
        <v>1098</v>
      </c>
      <c r="H137" s="142" t="s">
        <v>652</v>
      </c>
      <c r="I137" s="240" t="s">
        <v>735</v>
      </c>
      <c r="J137" s="142" t="s">
        <v>288</v>
      </c>
      <c r="K137" s="142" t="s">
        <v>733</v>
      </c>
      <c r="L137" s="234" t="s">
        <v>375</v>
      </c>
      <c r="M137" s="142" t="s">
        <v>277</v>
      </c>
      <c r="N137" s="142" t="s">
        <v>277</v>
      </c>
      <c r="O137" s="142" t="s">
        <v>277</v>
      </c>
      <c r="P137" s="170">
        <v>2</v>
      </c>
      <c r="Q137" s="143">
        <v>2</v>
      </c>
      <c r="R137" s="170">
        <f t="shared" si="48"/>
        <v>4</v>
      </c>
      <c r="S137" s="171" t="str">
        <f t="shared" si="49"/>
        <v>Bajo</v>
      </c>
      <c r="T137" s="144">
        <v>10</v>
      </c>
      <c r="U137" s="170">
        <f t="shared" si="46"/>
        <v>40</v>
      </c>
      <c r="V137" s="170" t="str">
        <f t="shared" si="50"/>
        <v>III</v>
      </c>
      <c r="W137" s="176" t="str">
        <f t="shared" si="29"/>
        <v>Mejorable</v>
      </c>
      <c r="X137" s="142"/>
      <c r="Y137" s="142"/>
      <c r="Z137" s="142"/>
      <c r="AA137" s="142" t="s">
        <v>630</v>
      </c>
      <c r="AB137" s="142" t="s">
        <v>294</v>
      </c>
      <c r="AC137" s="142" t="s">
        <v>277</v>
      </c>
      <c r="AD137" s="142" t="s">
        <v>277</v>
      </c>
      <c r="AE137" s="142" t="s">
        <v>277</v>
      </c>
      <c r="AF137" s="142" t="s">
        <v>631</v>
      </c>
      <c r="AG137" s="142" t="s">
        <v>277</v>
      </c>
      <c r="AH137" s="145"/>
      <c r="AI137" s="170"/>
      <c r="AJ137" s="143"/>
      <c r="AK137" s="146">
        <f t="shared" si="30"/>
        <v>0</v>
      </c>
      <c r="AL137" s="219">
        <f t="shared" si="31"/>
        <v>0</v>
      </c>
      <c r="AM137" s="147" t="str">
        <f t="shared" si="32"/>
        <v>IV</v>
      </c>
      <c r="AN137" s="176" t="str">
        <f t="shared" si="33"/>
        <v>Aceptable</v>
      </c>
      <c r="AO137" s="684"/>
      <c r="AP137" s="685"/>
      <c r="AQ137" s="315"/>
      <c r="AR137" s="315"/>
      <c r="AS137" s="315"/>
      <c r="AT137" s="315"/>
      <c r="AU137" s="315"/>
      <c r="AV137" s="315"/>
      <c r="AW137" s="315"/>
      <c r="AX137" s="315"/>
      <c r="AY137" s="315"/>
      <c r="AZ137" s="315"/>
      <c r="BA137" s="315"/>
      <c r="BB137" s="315"/>
      <c r="BC137" s="315"/>
      <c r="BD137" s="315"/>
      <c r="BE137" s="315"/>
      <c r="BF137" s="315"/>
      <c r="BG137" s="315"/>
      <c r="BH137" s="315"/>
      <c r="BI137" s="315"/>
      <c r="BJ137" s="315"/>
      <c r="BK137" s="315"/>
      <c r="BL137" s="315"/>
      <c r="BM137" s="315"/>
      <c r="BN137" s="315"/>
      <c r="BO137" s="315"/>
      <c r="BP137" s="315"/>
      <c r="BQ137" s="315"/>
      <c r="BR137" s="315"/>
      <c r="BS137" s="315"/>
      <c r="BT137" s="315"/>
      <c r="BU137" s="315"/>
      <c r="BV137" s="315"/>
      <c r="BW137" s="315"/>
      <c r="BX137" s="315"/>
      <c r="BY137" s="315"/>
      <c r="BZ137" s="315"/>
      <c r="CA137" s="315"/>
      <c r="CB137" s="315"/>
      <c r="CC137" s="315"/>
      <c r="CD137" s="315"/>
      <c r="CE137" s="315"/>
      <c r="CF137" s="315"/>
      <c r="CG137" s="315"/>
      <c r="CH137" s="315"/>
      <c r="CI137" s="315"/>
      <c r="CJ137" s="315"/>
      <c r="CK137" s="315"/>
      <c r="CL137" s="315"/>
      <c r="CM137" s="315"/>
      <c r="CN137" s="315"/>
      <c r="CO137" s="315"/>
      <c r="CP137" s="315"/>
      <c r="CQ137" s="315"/>
      <c r="CR137" s="315"/>
      <c r="CS137" s="315"/>
      <c r="CT137" s="315"/>
      <c r="CU137" s="315"/>
      <c r="CV137" s="315"/>
      <c r="CW137" s="315"/>
      <c r="CX137" s="315"/>
      <c r="CY137" s="315"/>
      <c r="CZ137" s="315"/>
      <c r="DA137" s="315"/>
      <c r="DB137" s="315"/>
      <c r="DC137" s="315"/>
      <c r="DD137" s="315"/>
      <c r="DE137" s="315"/>
      <c r="DF137" s="315"/>
      <c r="DG137" s="315"/>
      <c r="DH137" s="315"/>
      <c r="DI137" s="315"/>
      <c r="DJ137" s="315"/>
      <c r="DK137" s="315"/>
      <c r="DL137" s="315"/>
      <c r="DM137" s="315"/>
      <c r="DN137" s="315"/>
      <c r="DO137" s="315"/>
      <c r="DP137" s="315"/>
      <c r="DQ137" s="315"/>
      <c r="DR137" s="315"/>
      <c r="DS137" s="315"/>
      <c r="DT137" s="315"/>
      <c r="DU137" s="315"/>
      <c r="DV137" s="315"/>
      <c r="DW137" s="315"/>
      <c r="DX137" s="315"/>
      <c r="DY137" s="315"/>
      <c r="DZ137" s="315"/>
      <c r="EA137" s="315"/>
      <c r="EB137" s="315"/>
      <c r="EC137" s="315"/>
      <c r="ED137" s="315"/>
      <c r="EE137" s="315"/>
      <c r="EF137" s="315"/>
      <c r="EG137" s="315"/>
      <c r="EH137" s="315"/>
      <c r="EI137" s="315"/>
      <c r="EJ137" s="315"/>
      <c r="EK137" s="315"/>
      <c r="EL137" s="315"/>
      <c r="EM137" s="315"/>
      <c r="EN137" s="315"/>
      <c r="EO137" s="315"/>
      <c r="EP137" s="315"/>
      <c r="EQ137" s="315"/>
      <c r="ER137" s="315"/>
      <c r="ES137" s="315"/>
      <c r="ET137" s="315"/>
      <c r="EU137" s="315"/>
      <c r="EV137" s="315"/>
      <c r="EW137" s="315"/>
      <c r="EX137" s="315"/>
      <c r="EY137" s="315"/>
      <c r="EZ137" s="315"/>
      <c r="FA137" s="315"/>
      <c r="FB137" s="315"/>
      <c r="FC137" s="315"/>
      <c r="FD137" s="315"/>
      <c r="FE137" s="315"/>
      <c r="FF137" s="315"/>
      <c r="FG137" s="315"/>
      <c r="FH137" s="315"/>
      <c r="FI137" s="315"/>
      <c r="FJ137" s="315"/>
      <c r="FK137" s="315"/>
      <c r="FL137" s="315"/>
      <c r="FM137" s="315"/>
      <c r="FN137" s="315"/>
      <c r="FO137" s="315"/>
      <c r="FP137" s="315"/>
      <c r="FQ137" s="315"/>
      <c r="FR137" s="315"/>
      <c r="FS137" s="315"/>
      <c r="FT137" s="315"/>
      <c r="FU137" s="315"/>
      <c r="FV137" s="315"/>
      <c r="FW137" s="315"/>
      <c r="FX137" s="315"/>
      <c r="FY137" s="315"/>
      <c r="FZ137" s="315"/>
      <c r="GA137" s="315"/>
      <c r="GB137" s="315"/>
      <c r="GC137" s="315"/>
      <c r="GD137" s="315"/>
      <c r="GE137" s="315"/>
      <c r="GF137" s="315"/>
      <c r="GG137" s="315"/>
      <c r="GH137" s="315"/>
      <c r="GI137" s="315"/>
      <c r="GJ137" s="315"/>
      <c r="GK137" s="315"/>
      <c r="GL137" s="315"/>
      <c r="GM137" s="315"/>
      <c r="GN137" s="315"/>
      <c r="GO137" s="315"/>
      <c r="GP137" s="315"/>
      <c r="GQ137" s="315"/>
      <c r="GR137" s="315"/>
      <c r="GS137" s="315"/>
      <c r="GT137" s="315"/>
      <c r="GU137" s="315"/>
      <c r="GV137" s="315"/>
      <c r="GW137" s="315"/>
      <c r="GX137" s="315"/>
      <c r="GY137" s="315"/>
      <c r="GZ137" s="315"/>
      <c r="HA137" s="315"/>
      <c r="HB137" s="315"/>
      <c r="HC137" s="315"/>
      <c r="HD137" s="315"/>
      <c r="HE137" s="315"/>
      <c r="HF137" s="315"/>
      <c r="HG137" s="315"/>
      <c r="HH137" s="315"/>
      <c r="HI137" s="315"/>
    </row>
    <row r="138" spans="1:217" ht="110.1" customHeight="1" thickBot="1" x14ac:dyDescent="0.25">
      <c r="A138" s="313"/>
      <c r="B138" s="683"/>
      <c r="C138" s="654" t="s">
        <v>1063</v>
      </c>
      <c r="D138" s="140" t="s">
        <v>267</v>
      </c>
      <c r="E138" s="141" t="s">
        <v>268</v>
      </c>
      <c r="F138" s="234" t="s">
        <v>439</v>
      </c>
      <c r="G138" s="234" t="s">
        <v>704</v>
      </c>
      <c r="H138" s="142" t="s">
        <v>707</v>
      </c>
      <c r="I138" s="235" t="s">
        <v>706</v>
      </c>
      <c r="J138" s="142" t="s">
        <v>328</v>
      </c>
      <c r="K138" s="142" t="s">
        <v>708</v>
      </c>
      <c r="L138" s="142" t="s">
        <v>709</v>
      </c>
      <c r="M138" s="142" t="s">
        <v>277</v>
      </c>
      <c r="N138" s="142" t="s">
        <v>277</v>
      </c>
      <c r="O138" s="142" t="s">
        <v>336</v>
      </c>
      <c r="P138" s="170">
        <v>2</v>
      </c>
      <c r="Q138" s="143">
        <v>3</v>
      </c>
      <c r="R138" s="170">
        <f t="shared" si="48"/>
        <v>6</v>
      </c>
      <c r="S138" s="171" t="str">
        <f t="shared" si="49"/>
        <v>Medio</v>
      </c>
      <c r="T138" s="144">
        <v>25</v>
      </c>
      <c r="U138" s="170">
        <f t="shared" si="46"/>
        <v>150</v>
      </c>
      <c r="V138" s="170" t="str">
        <f t="shared" si="50"/>
        <v>II</v>
      </c>
      <c r="W138" s="176" t="str">
        <f t="shared" si="29"/>
        <v>No Aceptable o Aceptable con Control Especifico</v>
      </c>
      <c r="X138" s="142"/>
      <c r="Y138" s="142"/>
      <c r="Z138" s="142"/>
      <c r="AA138" s="142" t="str">
        <f>L138</f>
        <v>Desordenes de trauma acumulativo, especificamente a nivel de columna.</v>
      </c>
      <c r="AB138" s="142" t="s">
        <v>332</v>
      </c>
      <c r="AC138" s="142" t="s">
        <v>277</v>
      </c>
      <c r="AD138" s="142" t="s">
        <v>277</v>
      </c>
      <c r="AE138" s="142" t="s">
        <v>277</v>
      </c>
      <c r="AF138" s="142" t="s">
        <v>695</v>
      </c>
      <c r="AG138" s="142" t="s">
        <v>277</v>
      </c>
      <c r="AH138" s="142"/>
      <c r="AI138" s="170"/>
      <c r="AJ138" s="143"/>
      <c r="AK138" s="146">
        <f t="shared" si="30"/>
        <v>0</v>
      </c>
      <c r="AL138" s="219">
        <f t="shared" si="31"/>
        <v>0</v>
      </c>
      <c r="AM138" s="147" t="str">
        <f t="shared" si="32"/>
        <v>IV</v>
      </c>
      <c r="AN138" s="176" t="str">
        <f t="shared" si="33"/>
        <v>Aceptable</v>
      </c>
      <c r="AO138" s="684"/>
      <c r="AP138" s="685"/>
      <c r="AQ138" s="315"/>
      <c r="AR138" s="315"/>
      <c r="AS138" s="315"/>
      <c r="AT138" s="315"/>
      <c r="AU138" s="315"/>
      <c r="AV138" s="315"/>
      <c r="AW138" s="315"/>
      <c r="AX138" s="315"/>
      <c r="AY138" s="315"/>
      <c r="AZ138" s="315"/>
      <c r="BA138" s="315"/>
      <c r="BB138" s="315"/>
      <c r="BC138" s="315"/>
      <c r="BD138" s="315"/>
      <c r="BE138" s="315"/>
      <c r="BF138" s="315"/>
      <c r="BG138" s="315"/>
      <c r="BH138" s="315"/>
      <c r="BI138" s="315"/>
      <c r="BJ138" s="315"/>
      <c r="BK138" s="315"/>
      <c r="BL138" s="315"/>
      <c r="BM138" s="315"/>
      <c r="BN138" s="315"/>
      <c r="BO138" s="315"/>
      <c r="BP138" s="315"/>
      <c r="BQ138" s="315"/>
      <c r="BR138" s="315"/>
      <c r="BS138" s="315"/>
      <c r="BT138" s="315"/>
      <c r="BU138" s="315"/>
      <c r="BV138" s="315"/>
      <c r="BW138" s="315"/>
      <c r="BX138" s="315"/>
      <c r="BY138" s="315"/>
      <c r="BZ138" s="315"/>
      <c r="CA138" s="315"/>
      <c r="CB138" s="315"/>
      <c r="CC138" s="315"/>
      <c r="CD138" s="315"/>
      <c r="CE138" s="315"/>
      <c r="CF138" s="315"/>
      <c r="CG138" s="315"/>
      <c r="CH138" s="315"/>
      <c r="CI138" s="315"/>
      <c r="CJ138" s="315"/>
      <c r="CK138" s="315"/>
      <c r="CL138" s="315"/>
      <c r="CM138" s="315"/>
      <c r="CN138" s="315"/>
      <c r="CO138" s="315"/>
      <c r="CP138" s="315"/>
      <c r="CQ138" s="315"/>
      <c r="CR138" s="315"/>
      <c r="CS138" s="315"/>
      <c r="CT138" s="315"/>
      <c r="CU138" s="315"/>
      <c r="CV138" s="315"/>
      <c r="CW138" s="315"/>
      <c r="CX138" s="315"/>
      <c r="CY138" s="315"/>
      <c r="CZ138" s="315"/>
      <c r="DA138" s="315"/>
      <c r="DB138" s="315"/>
      <c r="DC138" s="315"/>
      <c r="DD138" s="315"/>
      <c r="DE138" s="315"/>
      <c r="DF138" s="315"/>
      <c r="DG138" s="315"/>
      <c r="DH138" s="315"/>
      <c r="DI138" s="315"/>
      <c r="DJ138" s="315"/>
      <c r="DK138" s="315"/>
      <c r="DL138" s="315"/>
      <c r="DM138" s="315"/>
      <c r="DN138" s="315"/>
      <c r="DO138" s="315"/>
      <c r="DP138" s="315"/>
      <c r="DQ138" s="315"/>
      <c r="DR138" s="315"/>
      <c r="DS138" s="315"/>
      <c r="DT138" s="315"/>
      <c r="DU138" s="315"/>
      <c r="DV138" s="315"/>
      <c r="DW138" s="315"/>
      <c r="DX138" s="315"/>
      <c r="DY138" s="315"/>
      <c r="DZ138" s="315"/>
      <c r="EA138" s="315"/>
      <c r="EB138" s="315"/>
      <c r="EC138" s="315"/>
      <c r="ED138" s="315"/>
      <c r="EE138" s="315"/>
      <c r="EF138" s="315"/>
      <c r="EG138" s="315"/>
      <c r="EH138" s="315"/>
      <c r="EI138" s="315"/>
      <c r="EJ138" s="315"/>
      <c r="EK138" s="315"/>
      <c r="EL138" s="315"/>
      <c r="EM138" s="315"/>
      <c r="EN138" s="315"/>
      <c r="EO138" s="315"/>
      <c r="EP138" s="315"/>
      <c r="EQ138" s="315"/>
      <c r="ER138" s="315"/>
      <c r="ES138" s="315"/>
      <c r="ET138" s="315"/>
      <c r="EU138" s="315"/>
      <c r="EV138" s="315"/>
      <c r="EW138" s="315"/>
      <c r="EX138" s="315"/>
      <c r="EY138" s="315"/>
      <c r="EZ138" s="315"/>
      <c r="FA138" s="315"/>
      <c r="FB138" s="315"/>
      <c r="FC138" s="315"/>
      <c r="FD138" s="315"/>
      <c r="FE138" s="315"/>
      <c r="FF138" s="315"/>
      <c r="FG138" s="315"/>
      <c r="FH138" s="315"/>
      <c r="FI138" s="315"/>
      <c r="FJ138" s="315"/>
      <c r="FK138" s="315"/>
      <c r="FL138" s="315"/>
      <c r="FM138" s="315"/>
      <c r="FN138" s="315"/>
      <c r="FO138" s="315"/>
      <c r="FP138" s="315"/>
      <c r="FQ138" s="315"/>
      <c r="FR138" s="315"/>
      <c r="FS138" s="315"/>
      <c r="FT138" s="315"/>
      <c r="FU138" s="315"/>
      <c r="FV138" s="315"/>
      <c r="FW138" s="315"/>
      <c r="FX138" s="315"/>
      <c r="FY138" s="315"/>
      <c r="FZ138" s="315"/>
      <c r="GA138" s="315"/>
      <c r="GB138" s="315"/>
      <c r="GC138" s="315"/>
      <c r="GD138" s="315"/>
      <c r="GE138" s="315"/>
      <c r="GF138" s="315"/>
      <c r="GG138" s="315"/>
      <c r="GH138" s="315"/>
      <c r="GI138" s="315"/>
      <c r="GJ138" s="315"/>
      <c r="GK138" s="315"/>
      <c r="GL138" s="315"/>
      <c r="GM138" s="315"/>
      <c r="GN138" s="315"/>
      <c r="GO138" s="315"/>
      <c r="GP138" s="315"/>
      <c r="GQ138" s="315"/>
      <c r="GR138" s="315"/>
      <c r="GS138" s="315"/>
      <c r="GT138" s="315"/>
      <c r="GU138" s="315"/>
      <c r="GV138" s="315"/>
      <c r="GW138" s="315"/>
      <c r="GX138" s="315"/>
      <c r="GY138" s="315"/>
      <c r="GZ138" s="315"/>
      <c r="HA138" s="315"/>
      <c r="HB138" s="315"/>
      <c r="HC138" s="315"/>
      <c r="HD138" s="315"/>
      <c r="HE138" s="315"/>
      <c r="HF138" s="315"/>
      <c r="HG138" s="315"/>
      <c r="HH138" s="315"/>
      <c r="HI138" s="315"/>
    </row>
    <row r="139" spans="1:217" ht="110.1" customHeight="1" thickBot="1" x14ac:dyDescent="0.25">
      <c r="A139" s="313"/>
      <c r="B139" s="683"/>
      <c r="C139" s="654"/>
      <c r="D139" s="140" t="s">
        <v>267</v>
      </c>
      <c r="E139" s="141" t="s">
        <v>268</v>
      </c>
      <c r="F139" s="234" t="s">
        <v>439</v>
      </c>
      <c r="G139" s="142" t="s">
        <v>704</v>
      </c>
      <c r="H139" s="142" t="s">
        <v>710</v>
      </c>
      <c r="I139" s="235" t="s">
        <v>706</v>
      </c>
      <c r="J139" s="142" t="s">
        <v>328</v>
      </c>
      <c r="K139" s="142" t="s">
        <v>711</v>
      </c>
      <c r="L139" s="142" t="s">
        <v>480</v>
      </c>
      <c r="M139" s="142" t="s">
        <v>277</v>
      </c>
      <c r="N139" s="142" t="s">
        <v>277</v>
      </c>
      <c r="O139" s="142" t="s">
        <v>336</v>
      </c>
      <c r="P139" s="170">
        <v>2</v>
      </c>
      <c r="Q139" s="143">
        <v>3</v>
      </c>
      <c r="R139" s="170">
        <f t="shared" si="48"/>
        <v>6</v>
      </c>
      <c r="S139" s="171" t="str">
        <f t="shared" si="49"/>
        <v>Medio</v>
      </c>
      <c r="T139" s="144">
        <v>25</v>
      </c>
      <c r="U139" s="170">
        <f t="shared" si="46"/>
        <v>150</v>
      </c>
      <c r="V139" s="170" t="str">
        <f t="shared" si="50"/>
        <v>II</v>
      </c>
      <c r="W139" s="176" t="str">
        <f t="shared" si="29"/>
        <v>No Aceptable o Aceptable con Control Especifico</v>
      </c>
      <c r="X139" s="142"/>
      <c r="Y139" s="142"/>
      <c r="Z139" s="142"/>
      <c r="AA139" s="142" t="str">
        <f>L139</f>
        <v>Desordenes de trauma acumulativo, especificamente a nivel de miembros superiores</v>
      </c>
      <c r="AB139" s="142" t="s">
        <v>332</v>
      </c>
      <c r="AC139" s="142" t="s">
        <v>277</v>
      </c>
      <c r="AD139" s="142" t="s">
        <v>277</v>
      </c>
      <c r="AE139" s="142" t="s">
        <v>277</v>
      </c>
      <c r="AF139" s="142" t="s">
        <v>695</v>
      </c>
      <c r="AG139" s="142" t="s">
        <v>277</v>
      </c>
      <c r="AH139" s="142"/>
      <c r="AI139" s="170"/>
      <c r="AJ139" s="143"/>
      <c r="AK139" s="146">
        <f t="shared" si="30"/>
        <v>0</v>
      </c>
      <c r="AL139" s="219">
        <f t="shared" si="31"/>
        <v>0</v>
      </c>
      <c r="AM139" s="147" t="str">
        <f t="shared" si="32"/>
        <v>IV</v>
      </c>
      <c r="AN139" s="176" t="str">
        <f t="shared" si="33"/>
        <v>Aceptable</v>
      </c>
      <c r="AO139" s="684"/>
      <c r="AP139" s="685"/>
      <c r="AQ139" s="315"/>
      <c r="AR139" s="315"/>
      <c r="AS139" s="315"/>
      <c r="AT139" s="315"/>
      <c r="AU139" s="315"/>
      <c r="AV139" s="315"/>
      <c r="AW139" s="315"/>
      <c r="AX139" s="315"/>
      <c r="AY139" s="315"/>
      <c r="AZ139" s="315"/>
      <c r="BA139" s="315"/>
      <c r="BB139" s="315"/>
      <c r="BC139" s="315"/>
      <c r="BD139" s="315"/>
      <c r="BE139" s="315"/>
      <c r="BF139" s="315"/>
      <c r="BG139" s="315"/>
      <c r="BH139" s="315"/>
      <c r="BI139" s="315"/>
      <c r="BJ139" s="315"/>
      <c r="BK139" s="315"/>
      <c r="BL139" s="315"/>
      <c r="BM139" s="315"/>
      <c r="BN139" s="315"/>
      <c r="BO139" s="315"/>
      <c r="BP139" s="315"/>
      <c r="BQ139" s="315"/>
      <c r="BR139" s="315"/>
      <c r="BS139" s="315"/>
      <c r="BT139" s="315"/>
      <c r="BU139" s="315"/>
      <c r="BV139" s="315"/>
      <c r="BW139" s="315"/>
      <c r="BX139" s="315"/>
      <c r="BY139" s="315"/>
      <c r="BZ139" s="315"/>
      <c r="CA139" s="315"/>
      <c r="CB139" s="315"/>
      <c r="CC139" s="315"/>
      <c r="CD139" s="315"/>
      <c r="CE139" s="315"/>
      <c r="CF139" s="315"/>
      <c r="CG139" s="315"/>
      <c r="CH139" s="315"/>
      <c r="CI139" s="315"/>
      <c r="CJ139" s="315"/>
      <c r="CK139" s="315"/>
      <c r="CL139" s="315"/>
      <c r="CM139" s="315"/>
      <c r="CN139" s="315"/>
      <c r="CO139" s="315"/>
      <c r="CP139" s="315"/>
      <c r="CQ139" s="315"/>
      <c r="CR139" s="315"/>
      <c r="CS139" s="315"/>
      <c r="CT139" s="315"/>
      <c r="CU139" s="315"/>
      <c r="CV139" s="315"/>
      <c r="CW139" s="315"/>
      <c r="CX139" s="315"/>
      <c r="CY139" s="315"/>
      <c r="CZ139" s="315"/>
      <c r="DA139" s="315"/>
      <c r="DB139" s="315"/>
      <c r="DC139" s="315"/>
      <c r="DD139" s="315"/>
      <c r="DE139" s="315"/>
      <c r="DF139" s="315"/>
      <c r="DG139" s="315"/>
      <c r="DH139" s="315"/>
      <c r="DI139" s="315"/>
      <c r="DJ139" s="315"/>
      <c r="DK139" s="315"/>
      <c r="DL139" s="315"/>
      <c r="DM139" s="315"/>
      <c r="DN139" s="315"/>
      <c r="DO139" s="315"/>
      <c r="DP139" s="315"/>
      <c r="DQ139" s="315"/>
      <c r="DR139" s="315"/>
      <c r="DS139" s="315"/>
      <c r="DT139" s="315"/>
      <c r="DU139" s="315"/>
      <c r="DV139" s="315"/>
      <c r="DW139" s="315"/>
      <c r="DX139" s="315"/>
      <c r="DY139" s="315"/>
      <c r="DZ139" s="315"/>
      <c r="EA139" s="315"/>
      <c r="EB139" s="315"/>
      <c r="EC139" s="315"/>
      <c r="ED139" s="315"/>
      <c r="EE139" s="315"/>
      <c r="EF139" s="315"/>
      <c r="EG139" s="315"/>
      <c r="EH139" s="315"/>
      <c r="EI139" s="315"/>
      <c r="EJ139" s="315"/>
      <c r="EK139" s="315"/>
      <c r="EL139" s="315"/>
      <c r="EM139" s="315"/>
      <c r="EN139" s="315"/>
      <c r="EO139" s="315"/>
      <c r="EP139" s="315"/>
      <c r="EQ139" s="315"/>
      <c r="ER139" s="315"/>
      <c r="ES139" s="315"/>
      <c r="ET139" s="315"/>
      <c r="EU139" s="315"/>
      <c r="EV139" s="315"/>
      <c r="EW139" s="315"/>
      <c r="EX139" s="315"/>
      <c r="EY139" s="315"/>
      <c r="EZ139" s="315"/>
      <c r="FA139" s="315"/>
      <c r="FB139" s="315"/>
      <c r="FC139" s="315"/>
      <c r="FD139" s="315"/>
      <c r="FE139" s="315"/>
      <c r="FF139" s="315"/>
      <c r="FG139" s="315"/>
      <c r="FH139" s="315"/>
      <c r="FI139" s="315"/>
      <c r="FJ139" s="315"/>
      <c r="FK139" s="315"/>
      <c r="FL139" s="315"/>
      <c r="FM139" s="315"/>
      <c r="FN139" s="315"/>
      <c r="FO139" s="315"/>
      <c r="FP139" s="315"/>
      <c r="FQ139" s="315"/>
      <c r="FR139" s="315"/>
      <c r="FS139" s="315"/>
      <c r="FT139" s="315"/>
      <c r="FU139" s="315"/>
      <c r="FV139" s="315"/>
      <c r="FW139" s="315"/>
      <c r="FX139" s="315"/>
      <c r="FY139" s="315"/>
      <c r="FZ139" s="315"/>
      <c r="GA139" s="315"/>
      <c r="GB139" s="315"/>
      <c r="GC139" s="315"/>
      <c r="GD139" s="315"/>
      <c r="GE139" s="315"/>
      <c r="GF139" s="315"/>
      <c r="GG139" s="315"/>
      <c r="GH139" s="315"/>
      <c r="GI139" s="315"/>
      <c r="GJ139" s="315"/>
      <c r="GK139" s="315"/>
      <c r="GL139" s="315"/>
      <c r="GM139" s="315"/>
      <c r="GN139" s="315"/>
      <c r="GO139" s="315"/>
      <c r="GP139" s="315"/>
      <c r="GQ139" s="315"/>
      <c r="GR139" s="315"/>
      <c r="GS139" s="315"/>
      <c r="GT139" s="315"/>
      <c r="GU139" s="315"/>
      <c r="GV139" s="315"/>
      <c r="GW139" s="315"/>
      <c r="GX139" s="315"/>
      <c r="GY139" s="315"/>
      <c r="GZ139" s="315"/>
      <c r="HA139" s="315"/>
      <c r="HB139" s="315"/>
      <c r="HC139" s="315"/>
      <c r="HD139" s="315"/>
      <c r="HE139" s="315"/>
      <c r="HF139" s="315"/>
      <c r="HG139" s="315"/>
      <c r="HH139" s="315"/>
      <c r="HI139" s="315"/>
    </row>
    <row r="140" spans="1:217" ht="110.1" customHeight="1" thickBot="1" x14ac:dyDescent="0.25">
      <c r="A140" s="313"/>
      <c r="B140" s="683"/>
      <c r="C140" s="654"/>
      <c r="D140" s="140" t="s">
        <v>267</v>
      </c>
      <c r="E140" s="141" t="s">
        <v>268</v>
      </c>
      <c r="F140" s="234" t="s">
        <v>439</v>
      </c>
      <c r="G140" s="142" t="s">
        <v>712</v>
      </c>
      <c r="H140" s="142" t="s">
        <v>713</v>
      </c>
      <c r="I140" s="235" t="s">
        <v>706</v>
      </c>
      <c r="J140" s="142" t="s">
        <v>328</v>
      </c>
      <c r="K140" s="142" t="s">
        <v>601</v>
      </c>
      <c r="L140" s="142" t="s">
        <v>714</v>
      </c>
      <c r="M140" s="142" t="s">
        <v>277</v>
      </c>
      <c r="N140" s="142" t="s">
        <v>277</v>
      </c>
      <c r="O140" s="142" t="s">
        <v>336</v>
      </c>
      <c r="P140" s="170">
        <v>2</v>
      </c>
      <c r="Q140" s="143">
        <v>3</v>
      </c>
      <c r="R140" s="170">
        <f t="shared" si="48"/>
        <v>6</v>
      </c>
      <c r="S140" s="171" t="str">
        <f t="shared" si="49"/>
        <v>Medio</v>
      </c>
      <c r="T140" s="144">
        <v>25</v>
      </c>
      <c r="U140" s="170">
        <f t="shared" si="46"/>
        <v>150</v>
      </c>
      <c r="V140" s="170" t="str">
        <f t="shared" si="50"/>
        <v>II</v>
      </c>
      <c r="W140" s="176" t="str">
        <f t="shared" si="29"/>
        <v>No Aceptable o Aceptable con Control Especifico</v>
      </c>
      <c r="X140" s="142"/>
      <c r="Y140" s="142"/>
      <c r="Z140" s="142"/>
      <c r="AA140" s="142" t="str">
        <f>L140</f>
        <v>Desordenes de trauma acumulativo especificamente a nivel de columna</v>
      </c>
      <c r="AB140" s="142" t="s">
        <v>332</v>
      </c>
      <c r="AC140" s="142" t="s">
        <v>277</v>
      </c>
      <c r="AD140" s="142" t="s">
        <v>277</v>
      </c>
      <c r="AE140" s="142" t="s">
        <v>277</v>
      </c>
      <c r="AF140" s="142" t="s">
        <v>695</v>
      </c>
      <c r="AG140" s="142" t="s">
        <v>277</v>
      </c>
      <c r="AH140" s="145"/>
      <c r="AI140" s="170"/>
      <c r="AJ140" s="143"/>
      <c r="AK140" s="146">
        <f t="shared" si="30"/>
        <v>0</v>
      </c>
      <c r="AL140" s="219">
        <f t="shared" si="31"/>
        <v>0</v>
      </c>
      <c r="AM140" s="147" t="str">
        <f t="shared" si="32"/>
        <v>IV</v>
      </c>
      <c r="AN140" s="176" t="str">
        <f t="shared" si="33"/>
        <v>Aceptable</v>
      </c>
      <c r="AO140" s="684"/>
      <c r="AP140" s="685"/>
      <c r="AQ140" s="315"/>
      <c r="AR140" s="315"/>
      <c r="AS140" s="315"/>
      <c r="AT140" s="315"/>
      <c r="AU140" s="315"/>
      <c r="AV140" s="315"/>
      <c r="AW140" s="315"/>
      <c r="AX140" s="315"/>
      <c r="AY140" s="315"/>
      <c r="AZ140" s="315"/>
      <c r="BA140" s="315"/>
      <c r="BB140" s="315"/>
      <c r="BC140" s="315"/>
      <c r="BD140" s="315"/>
      <c r="BE140" s="315"/>
      <c r="BF140" s="315"/>
      <c r="BG140" s="315"/>
      <c r="BH140" s="315"/>
      <c r="BI140" s="315"/>
      <c r="BJ140" s="315"/>
      <c r="BK140" s="315"/>
      <c r="BL140" s="315"/>
      <c r="BM140" s="315"/>
      <c r="BN140" s="315"/>
      <c r="BO140" s="315"/>
      <c r="BP140" s="315"/>
      <c r="BQ140" s="315"/>
      <c r="BR140" s="315"/>
      <c r="BS140" s="315"/>
      <c r="BT140" s="315"/>
      <c r="BU140" s="315"/>
      <c r="BV140" s="315"/>
      <c r="BW140" s="315"/>
      <c r="BX140" s="315"/>
      <c r="BY140" s="315"/>
      <c r="BZ140" s="315"/>
      <c r="CA140" s="315"/>
      <c r="CB140" s="315"/>
      <c r="CC140" s="315"/>
      <c r="CD140" s="315"/>
      <c r="CE140" s="315"/>
      <c r="CF140" s="315"/>
      <c r="CG140" s="315"/>
      <c r="CH140" s="315"/>
      <c r="CI140" s="315"/>
      <c r="CJ140" s="315"/>
      <c r="CK140" s="315"/>
      <c r="CL140" s="315"/>
      <c r="CM140" s="315"/>
      <c r="CN140" s="315"/>
      <c r="CO140" s="315"/>
      <c r="CP140" s="315"/>
      <c r="CQ140" s="315"/>
      <c r="CR140" s="315"/>
      <c r="CS140" s="315"/>
      <c r="CT140" s="315"/>
      <c r="CU140" s="315"/>
      <c r="CV140" s="315"/>
      <c r="CW140" s="315"/>
      <c r="CX140" s="315"/>
      <c r="CY140" s="315"/>
      <c r="CZ140" s="315"/>
      <c r="DA140" s="315"/>
      <c r="DB140" s="315"/>
      <c r="DC140" s="315"/>
      <c r="DD140" s="315"/>
      <c r="DE140" s="315"/>
      <c r="DF140" s="315"/>
      <c r="DG140" s="315"/>
      <c r="DH140" s="315"/>
      <c r="DI140" s="315"/>
      <c r="DJ140" s="315"/>
      <c r="DK140" s="315"/>
      <c r="DL140" s="315"/>
      <c r="DM140" s="315"/>
      <c r="DN140" s="315"/>
      <c r="DO140" s="315"/>
      <c r="DP140" s="315"/>
      <c r="DQ140" s="315"/>
      <c r="DR140" s="315"/>
      <c r="DS140" s="315"/>
      <c r="DT140" s="315"/>
      <c r="DU140" s="315"/>
      <c r="DV140" s="315"/>
      <c r="DW140" s="315"/>
      <c r="DX140" s="315"/>
      <c r="DY140" s="315"/>
      <c r="DZ140" s="315"/>
      <c r="EA140" s="315"/>
      <c r="EB140" s="315"/>
      <c r="EC140" s="315"/>
      <c r="ED140" s="315"/>
      <c r="EE140" s="315"/>
      <c r="EF140" s="315"/>
      <c r="EG140" s="315"/>
      <c r="EH140" s="315"/>
      <c r="EI140" s="315"/>
      <c r="EJ140" s="315"/>
      <c r="EK140" s="315"/>
      <c r="EL140" s="315"/>
      <c r="EM140" s="315"/>
      <c r="EN140" s="315"/>
      <c r="EO140" s="315"/>
      <c r="EP140" s="315"/>
      <c r="EQ140" s="315"/>
      <c r="ER140" s="315"/>
      <c r="ES140" s="315"/>
      <c r="ET140" s="315"/>
      <c r="EU140" s="315"/>
      <c r="EV140" s="315"/>
      <c r="EW140" s="315"/>
      <c r="EX140" s="315"/>
      <c r="EY140" s="315"/>
      <c r="EZ140" s="315"/>
      <c r="FA140" s="315"/>
      <c r="FB140" s="315"/>
      <c r="FC140" s="315"/>
      <c r="FD140" s="315"/>
      <c r="FE140" s="315"/>
      <c r="FF140" s="315"/>
      <c r="FG140" s="315"/>
      <c r="FH140" s="315"/>
      <c r="FI140" s="315"/>
      <c r="FJ140" s="315"/>
      <c r="FK140" s="315"/>
      <c r="FL140" s="315"/>
      <c r="FM140" s="315"/>
      <c r="FN140" s="315"/>
      <c r="FO140" s="315"/>
      <c r="FP140" s="315"/>
      <c r="FQ140" s="315"/>
      <c r="FR140" s="315"/>
      <c r="FS140" s="315"/>
      <c r="FT140" s="315"/>
      <c r="FU140" s="315"/>
      <c r="FV140" s="315"/>
      <c r="FW140" s="315"/>
      <c r="FX140" s="315"/>
      <c r="FY140" s="315"/>
      <c r="FZ140" s="315"/>
      <c r="GA140" s="315"/>
      <c r="GB140" s="315"/>
      <c r="GC140" s="315"/>
      <c r="GD140" s="315"/>
      <c r="GE140" s="315"/>
      <c r="GF140" s="315"/>
      <c r="GG140" s="315"/>
      <c r="GH140" s="315"/>
      <c r="GI140" s="315"/>
      <c r="GJ140" s="315"/>
      <c r="GK140" s="315"/>
      <c r="GL140" s="315"/>
      <c r="GM140" s="315"/>
      <c r="GN140" s="315"/>
      <c r="GO140" s="315"/>
      <c r="GP140" s="315"/>
      <c r="GQ140" s="315"/>
      <c r="GR140" s="315"/>
      <c r="GS140" s="315"/>
      <c r="GT140" s="315"/>
      <c r="GU140" s="315"/>
      <c r="GV140" s="315"/>
      <c r="GW140" s="315"/>
      <c r="GX140" s="315"/>
      <c r="GY140" s="315"/>
      <c r="GZ140" s="315"/>
      <c r="HA140" s="315"/>
      <c r="HB140" s="315"/>
      <c r="HC140" s="315"/>
      <c r="HD140" s="315"/>
      <c r="HE140" s="315"/>
      <c r="HF140" s="315"/>
      <c r="HG140" s="315"/>
      <c r="HH140" s="315"/>
      <c r="HI140" s="315"/>
    </row>
    <row r="141" spans="1:217" ht="110.1" customHeight="1" thickBot="1" x14ac:dyDescent="0.25">
      <c r="A141" s="313"/>
      <c r="B141" s="683"/>
      <c r="C141" s="654"/>
      <c r="D141" s="140" t="s">
        <v>267</v>
      </c>
      <c r="E141" s="141" t="s">
        <v>268</v>
      </c>
      <c r="F141" s="234" t="s">
        <v>439</v>
      </c>
      <c r="G141" s="142" t="s">
        <v>712</v>
      </c>
      <c r="H141" s="142" t="s">
        <v>604</v>
      </c>
      <c r="I141" s="235" t="s">
        <v>706</v>
      </c>
      <c r="J141" s="142" t="s">
        <v>328</v>
      </c>
      <c r="K141" s="142" t="s">
        <v>37</v>
      </c>
      <c r="L141" s="142" t="s">
        <v>715</v>
      </c>
      <c r="M141" s="142" t="s">
        <v>277</v>
      </c>
      <c r="N141" s="142" t="s">
        <v>277</v>
      </c>
      <c r="O141" s="142" t="s">
        <v>336</v>
      </c>
      <c r="P141" s="170">
        <v>2</v>
      </c>
      <c r="Q141" s="143">
        <v>4</v>
      </c>
      <c r="R141" s="170">
        <f t="shared" si="48"/>
        <v>8</v>
      </c>
      <c r="S141" s="171" t="str">
        <f t="shared" si="49"/>
        <v>Medio</v>
      </c>
      <c r="T141" s="144">
        <v>25</v>
      </c>
      <c r="U141" s="170">
        <f t="shared" si="46"/>
        <v>200</v>
      </c>
      <c r="V141" s="170" t="str">
        <f t="shared" si="50"/>
        <v>II</v>
      </c>
      <c r="W141" s="176" t="str">
        <f t="shared" si="29"/>
        <v>No Aceptable o Aceptable con Control Especifico</v>
      </c>
      <c r="X141" s="142"/>
      <c r="Y141" s="142"/>
      <c r="Z141" s="142"/>
      <c r="AA141" s="142" t="str">
        <f>L141</f>
        <v>Desordenes de trauma acumulativo especificamente a nivel superiores.</v>
      </c>
      <c r="AB141" s="142" t="s">
        <v>332</v>
      </c>
      <c r="AC141" s="142" t="s">
        <v>277</v>
      </c>
      <c r="AD141" s="142" t="s">
        <v>277</v>
      </c>
      <c r="AE141" s="142" t="s">
        <v>277</v>
      </c>
      <c r="AF141" s="142" t="s">
        <v>695</v>
      </c>
      <c r="AG141" s="142" t="s">
        <v>277</v>
      </c>
      <c r="AH141" s="145"/>
      <c r="AI141" s="170"/>
      <c r="AJ141" s="143"/>
      <c r="AK141" s="146">
        <f t="shared" si="30"/>
        <v>0</v>
      </c>
      <c r="AL141" s="219">
        <f t="shared" si="31"/>
        <v>0</v>
      </c>
      <c r="AM141" s="147" t="str">
        <f t="shared" si="32"/>
        <v>IV</v>
      </c>
      <c r="AN141" s="176" t="str">
        <f t="shared" si="33"/>
        <v>Aceptable</v>
      </c>
      <c r="AO141" s="684"/>
      <c r="AP141" s="685"/>
      <c r="AQ141" s="315"/>
      <c r="AR141" s="315"/>
      <c r="AS141" s="315"/>
      <c r="AT141" s="315"/>
      <c r="AU141" s="315"/>
      <c r="AV141" s="315"/>
      <c r="AW141" s="315"/>
      <c r="AX141" s="315"/>
      <c r="AY141" s="315"/>
      <c r="AZ141" s="315"/>
      <c r="BA141" s="315"/>
      <c r="BB141" s="315"/>
      <c r="BC141" s="315"/>
      <c r="BD141" s="315"/>
      <c r="BE141" s="315"/>
      <c r="BF141" s="315"/>
      <c r="BG141" s="315"/>
      <c r="BH141" s="315"/>
      <c r="BI141" s="315"/>
      <c r="BJ141" s="315"/>
      <c r="BK141" s="315"/>
      <c r="BL141" s="315"/>
      <c r="BM141" s="315"/>
      <c r="BN141" s="315"/>
      <c r="BO141" s="315"/>
      <c r="BP141" s="315"/>
      <c r="BQ141" s="315"/>
      <c r="BR141" s="315"/>
      <c r="BS141" s="315"/>
      <c r="BT141" s="315"/>
      <c r="BU141" s="315"/>
      <c r="BV141" s="315"/>
      <c r="BW141" s="315"/>
      <c r="BX141" s="315"/>
      <c r="BY141" s="315"/>
      <c r="BZ141" s="315"/>
      <c r="CA141" s="315"/>
      <c r="CB141" s="315"/>
      <c r="CC141" s="315"/>
      <c r="CD141" s="315"/>
      <c r="CE141" s="315"/>
      <c r="CF141" s="315"/>
      <c r="CG141" s="315"/>
      <c r="CH141" s="315"/>
      <c r="CI141" s="315"/>
      <c r="CJ141" s="315"/>
      <c r="CK141" s="315"/>
      <c r="CL141" s="315"/>
      <c r="CM141" s="315"/>
      <c r="CN141" s="315"/>
      <c r="CO141" s="315"/>
      <c r="CP141" s="315"/>
      <c r="CQ141" s="315"/>
      <c r="CR141" s="315"/>
      <c r="CS141" s="315"/>
      <c r="CT141" s="315"/>
      <c r="CU141" s="315"/>
      <c r="CV141" s="315"/>
      <c r="CW141" s="315"/>
      <c r="CX141" s="315"/>
      <c r="CY141" s="315"/>
      <c r="CZ141" s="315"/>
      <c r="DA141" s="315"/>
      <c r="DB141" s="315"/>
      <c r="DC141" s="315"/>
      <c r="DD141" s="315"/>
      <c r="DE141" s="315"/>
      <c r="DF141" s="315"/>
      <c r="DG141" s="315"/>
      <c r="DH141" s="315"/>
      <c r="DI141" s="315"/>
      <c r="DJ141" s="315"/>
      <c r="DK141" s="315"/>
      <c r="DL141" s="315"/>
      <c r="DM141" s="315"/>
      <c r="DN141" s="315"/>
      <c r="DO141" s="315"/>
      <c r="DP141" s="315"/>
      <c r="DQ141" s="315"/>
      <c r="DR141" s="315"/>
      <c r="DS141" s="315"/>
      <c r="DT141" s="315"/>
      <c r="DU141" s="315"/>
      <c r="DV141" s="315"/>
      <c r="DW141" s="315"/>
      <c r="DX141" s="315"/>
      <c r="DY141" s="315"/>
      <c r="DZ141" s="315"/>
      <c r="EA141" s="315"/>
      <c r="EB141" s="315"/>
      <c r="EC141" s="315"/>
      <c r="ED141" s="315"/>
      <c r="EE141" s="315"/>
      <c r="EF141" s="315"/>
      <c r="EG141" s="315"/>
      <c r="EH141" s="315"/>
      <c r="EI141" s="315"/>
      <c r="EJ141" s="315"/>
      <c r="EK141" s="315"/>
      <c r="EL141" s="315"/>
      <c r="EM141" s="315"/>
      <c r="EN141" s="315"/>
      <c r="EO141" s="315"/>
      <c r="EP141" s="315"/>
      <c r="EQ141" s="315"/>
      <c r="ER141" s="315"/>
      <c r="ES141" s="315"/>
      <c r="ET141" s="315"/>
      <c r="EU141" s="315"/>
      <c r="EV141" s="315"/>
      <c r="EW141" s="315"/>
      <c r="EX141" s="315"/>
      <c r="EY141" s="315"/>
      <c r="EZ141" s="315"/>
      <c r="FA141" s="315"/>
      <c r="FB141" s="315"/>
      <c r="FC141" s="315"/>
      <c r="FD141" s="315"/>
      <c r="FE141" s="315"/>
      <c r="FF141" s="315"/>
      <c r="FG141" s="315"/>
      <c r="FH141" s="315"/>
      <c r="FI141" s="315"/>
      <c r="FJ141" s="315"/>
      <c r="FK141" s="315"/>
      <c r="FL141" s="315"/>
      <c r="FM141" s="315"/>
      <c r="FN141" s="315"/>
      <c r="FO141" s="315"/>
      <c r="FP141" s="315"/>
      <c r="FQ141" s="315"/>
      <c r="FR141" s="315"/>
      <c r="FS141" s="315"/>
      <c r="FT141" s="315"/>
      <c r="FU141" s="315"/>
      <c r="FV141" s="315"/>
      <c r="FW141" s="315"/>
      <c r="FX141" s="315"/>
      <c r="FY141" s="315"/>
      <c r="FZ141" s="315"/>
      <c r="GA141" s="315"/>
      <c r="GB141" s="315"/>
      <c r="GC141" s="315"/>
      <c r="GD141" s="315"/>
      <c r="GE141" s="315"/>
      <c r="GF141" s="315"/>
      <c r="GG141" s="315"/>
      <c r="GH141" s="315"/>
      <c r="GI141" s="315"/>
      <c r="GJ141" s="315"/>
      <c r="GK141" s="315"/>
      <c r="GL141" s="315"/>
      <c r="GM141" s="315"/>
      <c r="GN141" s="315"/>
      <c r="GO141" s="315"/>
      <c r="GP141" s="315"/>
      <c r="GQ141" s="315"/>
      <c r="GR141" s="315"/>
      <c r="GS141" s="315"/>
      <c r="GT141" s="315"/>
      <c r="GU141" s="315"/>
      <c r="GV141" s="315"/>
      <c r="GW141" s="315"/>
      <c r="GX141" s="315"/>
      <c r="GY141" s="315"/>
      <c r="GZ141" s="315"/>
      <c r="HA141" s="315"/>
      <c r="HB141" s="315"/>
      <c r="HC141" s="315"/>
      <c r="HD141" s="315"/>
      <c r="HE141" s="315"/>
      <c r="HF141" s="315"/>
      <c r="HG141" s="315"/>
      <c r="HH141" s="315"/>
      <c r="HI141" s="315"/>
    </row>
    <row r="142" spans="1:217" ht="110.1" customHeight="1" thickBot="1" x14ac:dyDescent="0.25">
      <c r="A142" s="313"/>
      <c r="B142" s="683"/>
      <c r="C142" s="654"/>
      <c r="D142" s="140" t="s">
        <v>267</v>
      </c>
      <c r="E142" s="141" t="s">
        <v>268</v>
      </c>
      <c r="F142" s="234" t="s">
        <v>439</v>
      </c>
      <c r="G142" s="142" t="s">
        <v>401</v>
      </c>
      <c r="H142" s="142" t="s">
        <v>589</v>
      </c>
      <c r="I142" s="235" t="s">
        <v>706</v>
      </c>
      <c r="J142" s="142" t="s">
        <v>273</v>
      </c>
      <c r="K142" s="142" t="s">
        <v>403</v>
      </c>
      <c r="L142" s="142" t="s">
        <v>404</v>
      </c>
      <c r="M142" s="142" t="s">
        <v>517</v>
      </c>
      <c r="N142" s="142" t="s">
        <v>277</v>
      </c>
      <c r="O142" s="142" t="s">
        <v>277</v>
      </c>
      <c r="P142" s="170">
        <v>2</v>
      </c>
      <c r="Q142" s="143">
        <v>3</v>
      </c>
      <c r="R142" s="170">
        <f t="shared" si="48"/>
        <v>6</v>
      </c>
      <c r="S142" s="171" t="str">
        <f t="shared" si="49"/>
        <v>Medio</v>
      </c>
      <c r="T142" s="144">
        <v>25</v>
      </c>
      <c r="U142" s="170">
        <f t="shared" si="46"/>
        <v>150</v>
      </c>
      <c r="V142" s="170" t="str">
        <f t="shared" si="50"/>
        <v>II</v>
      </c>
      <c r="W142" s="176" t="str">
        <f t="shared" ref="W142:W205" si="51">IF(V142="IV","Aceptable",IF(V142="III","Mejorable",IF(V142="II","No Aceptable o Aceptable con Control Especifico",IF(V142="I","NO Aceptable"))))</f>
        <v>No Aceptable o Aceptable con Control Especifico</v>
      </c>
      <c r="X142" s="142"/>
      <c r="Y142" s="142"/>
      <c r="Z142" s="142"/>
      <c r="AA142" s="142" t="s">
        <v>406</v>
      </c>
      <c r="AB142" s="142" t="s">
        <v>407</v>
      </c>
      <c r="AC142" s="142" t="s">
        <v>277</v>
      </c>
      <c r="AD142" s="142"/>
      <c r="AE142" s="142" t="s">
        <v>408</v>
      </c>
      <c r="AF142" s="142" t="s">
        <v>409</v>
      </c>
      <c r="AG142" s="142" t="s">
        <v>277</v>
      </c>
      <c r="AH142" s="145"/>
      <c r="AI142" s="170"/>
      <c r="AJ142" s="143"/>
      <c r="AK142" s="146">
        <f t="shared" ref="AK142:AK205" si="52">AI142*AJ142</f>
        <v>0</v>
      </c>
      <c r="AL142" s="219">
        <f t="shared" ref="AL142:AL205" si="53">AK142*T142</f>
        <v>0</v>
      </c>
      <c r="AM142" s="147" t="str">
        <f t="shared" ref="AM142:AM205" si="54">IF((AL142&gt;599),"I",IF(AL142&gt;149,"II",IF(AL142&gt;39,"III",IF(AL142&lt;31,"IV"))))</f>
        <v>IV</v>
      </c>
      <c r="AN142" s="176" t="str">
        <f t="shared" ref="AN142:AN205" si="55">IF(AM142="IV","Aceptable",IF(AM142="III","Mejorable",IF(AM142="II","No Aceptable o Aceptable con Control Especifico",IF(AM142="I","NO Aceptable"))))</f>
        <v>Aceptable</v>
      </c>
      <c r="AO142" s="684"/>
      <c r="AP142" s="685"/>
      <c r="AQ142" s="315"/>
      <c r="AR142" s="315"/>
      <c r="AS142" s="315"/>
      <c r="AT142" s="315"/>
      <c r="AU142" s="315"/>
      <c r="AV142" s="315"/>
      <c r="AW142" s="315"/>
      <c r="AX142" s="315"/>
      <c r="AY142" s="315"/>
      <c r="AZ142" s="315"/>
      <c r="BA142" s="315"/>
      <c r="BB142" s="315"/>
      <c r="BC142" s="315"/>
      <c r="BD142" s="315"/>
      <c r="BE142" s="315"/>
      <c r="BF142" s="315"/>
      <c r="BG142" s="315"/>
      <c r="BH142" s="315"/>
      <c r="BI142" s="315"/>
      <c r="BJ142" s="315"/>
      <c r="BK142" s="315"/>
      <c r="BL142" s="315"/>
      <c r="BM142" s="315"/>
      <c r="BN142" s="315"/>
      <c r="BO142" s="315"/>
      <c r="BP142" s="315"/>
      <c r="BQ142" s="315"/>
      <c r="BR142" s="315"/>
      <c r="BS142" s="315"/>
      <c r="BT142" s="315"/>
      <c r="BU142" s="315"/>
      <c r="BV142" s="315"/>
      <c r="BW142" s="315"/>
      <c r="BX142" s="315"/>
      <c r="BY142" s="315"/>
      <c r="BZ142" s="315"/>
      <c r="CA142" s="315"/>
      <c r="CB142" s="315"/>
      <c r="CC142" s="315"/>
      <c r="CD142" s="315"/>
      <c r="CE142" s="315"/>
      <c r="CF142" s="315"/>
      <c r="CG142" s="315"/>
      <c r="CH142" s="315"/>
      <c r="CI142" s="315"/>
      <c r="CJ142" s="315"/>
      <c r="CK142" s="315"/>
      <c r="CL142" s="315"/>
      <c r="CM142" s="315"/>
      <c r="CN142" s="315"/>
      <c r="CO142" s="315"/>
      <c r="CP142" s="315"/>
      <c r="CQ142" s="315"/>
      <c r="CR142" s="315"/>
      <c r="CS142" s="315"/>
      <c r="CT142" s="315"/>
      <c r="CU142" s="315"/>
      <c r="CV142" s="315"/>
      <c r="CW142" s="315"/>
      <c r="CX142" s="315"/>
      <c r="CY142" s="315"/>
      <c r="CZ142" s="315"/>
      <c r="DA142" s="315"/>
      <c r="DB142" s="315"/>
      <c r="DC142" s="315"/>
      <c r="DD142" s="315"/>
      <c r="DE142" s="315"/>
      <c r="DF142" s="315"/>
      <c r="DG142" s="315"/>
      <c r="DH142" s="315"/>
      <c r="DI142" s="315"/>
      <c r="DJ142" s="315"/>
      <c r="DK142" s="315"/>
      <c r="DL142" s="315"/>
      <c r="DM142" s="315"/>
      <c r="DN142" s="315"/>
      <c r="DO142" s="315"/>
      <c r="DP142" s="315"/>
      <c r="DQ142" s="315"/>
      <c r="DR142" s="315"/>
      <c r="DS142" s="315"/>
      <c r="DT142" s="315"/>
      <c r="DU142" s="315"/>
      <c r="DV142" s="315"/>
      <c r="DW142" s="315"/>
      <c r="DX142" s="315"/>
      <c r="DY142" s="315"/>
      <c r="DZ142" s="315"/>
      <c r="EA142" s="315"/>
      <c r="EB142" s="315"/>
      <c r="EC142" s="315"/>
      <c r="ED142" s="315"/>
      <c r="EE142" s="315"/>
      <c r="EF142" s="315"/>
      <c r="EG142" s="315"/>
      <c r="EH142" s="315"/>
      <c r="EI142" s="315"/>
      <c r="EJ142" s="315"/>
      <c r="EK142" s="315"/>
      <c r="EL142" s="315"/>
      <c r="EM142" s="315"/>
      <c r="EN142" s="315"/>
      <c r="EO142" s="315"/>
      <c r="EP142" s="315"/>
      <c r="EQ142" s="315"/>
      <c r="ER142" s="315"/>
      <c r="ES142" s="315"/>
      <c r="ET142" s="315"/>
      <c r="EU142" s="315"/>
      <c r="EV142" s="315"/>
      <c r="EW142" s="315"/>
      <c r="EX142" s="315"/>
      <c r="EY142" s="315"/>
      <c r="EZ142" s="315"/>
      <c r="FA142" s="315"/>
      <c r="FB142" s="315"/>
      <c r="FC142" s="315"/>
      <c r="FD142" s="315"/>
      <c r="FE142" s="315"/>
      <c r="FF142" s="315"/>
      <c r="FG142" s="315"/>
      <c r="FH142" s="315"/>
      <c r="FI142" s="315"/>
      <c r="FJ142" s="315"/>
      <c r="FK142" s="315"/>
      <c r="FL142" s="315"/>
      <c r="FM142" s="315"/>
      <c r="FN142" s="315"/>
      <c r="FO142" s="315"/>
      <c r="FP142" s="315"/>
      <c r="FQ142" s="315"/>
      <c r="FR142" s="315"/>
      <c r="FS142" s="315"/>
      <c r="FT142" s="315"/>
      <c r="FU142" s="315"/>
      <c r="FV142" s="315"/>
      <c r="FW142" s="315"/>
      <c r="FX142" s="315"/>
      <c r="FY142" s="315"/>
      <c r="FZ142" s="315"/>
      <c r="GA142" s="315"/>
      <c r="GB142" s="315"/>
      <c r="GC142" s="315"/>
      <c r="GD142" s="315"/>
      <c r="GE142" s="315"/>
      <c r="GF142" s="315"/>
      <c r="GG142" s="315"/>
      <c r="GH142" s="315"/>
      <c r="GI142" s="315"/>
      <c r="GJ142" s="315"/>
      <c r="GK142" s="315"/>
      <c r="GL142" s="315"/>
      <c r="GM142" s="315"/>
      <c r="GN142" s="315"/>
      <c r="GO142" s="315"/>
      <c r="GP142" s="315"/>
      <c r="GQ142" s="315"/>
      <c r="GR142" s="315"/>
      <c r="GS142" s="315"/>
      <c r="GT142" s="315"/>
      <c r="GU142" s="315"/>
      <c r="GV142" s="315"/>
      <c r="GW142" s="315"/>
      <c r="GX142" s="315"/>
      <c r="GY142" s="315"/>
      <c r="GZ142" s="315"/>
      <c r="HA142" s="315"/>
      <c r="HB142" s="315"/>
      <c r="HC142" s="315"/>
      <c r="HD142" s="315"/>
      <c r="HE142" s="315"/>
      <c r="HF142" s="315"/>
      <c r="HG142" s="315"/>
      <c r="HH142" s="315"/>
      <c r="HI142" s="315"/>
    </row>
    <row r="143" spans="1:217" ht="110.1" customHeight="1" thickBot="1" x14ac:dyDescent="0.25">
      <c r="A143" s="313"/>
      <c r="B143" s="683"/>
      <c r="C143" s="654"/>
      <c r="D143" s="140" t="s">
        <v>267</v>
      </c>
      <c r="E143" s="141" t="s">
        <v>268</v>
      </c>
      <c r="F143" s="234" t="s">
        <v>439</v>
      </c>
      <c r="G143" s="142" t="s">
        <v>401</v>
      </c>
      <c r="H143" s="142" t="s">
        <v>410</v>
      </c>
      <c r="I143" s="235" t="s">
        <v>706</v>
      </c>
      <c r="J143" s="142" t="s">
        <v>273</v>
      </c>
      <c r="K143" s="142" t="s">
        <v>411</v>
      </c>
      <c r="L143" s="142" t="s">
        <v>412</v>
      </c>
      <c r="M143" s="142" t="s">
        <v>519</v>
      </c>
      <c r="N143" s="142" t="s">
        <v>477</v>
      </c>
      <c r="O143" s="142" t="s">
        <v>277</v>
      </c>
      <c r="P143" s="170">
        <v>1</v>
      </c>
      <c r="Q143" s="143">
        <v>2</v>
      </c>
      <c r="R143" s="170">
        <f t="shared" si="48"/>
        <v>2</v>
      </c>
      <c r="S143" s="171" t="str">
        <f t="shared" si="49"/>
        <v>Bajo</v>
      </c>
      <c r="T143" s="144">
        <v>10</v>
      </c>
      <c r="U143" s="170">
        <f t="shared" si="46"/>
        <v>20</v>
      </c>
      <c r="V143" s="170" t="str">
        <f t="shared" si="50"/>
        <v>IV</v>
      </c>
      <c r="W143" s="176" t="str">
        <f t="shared" si="51"/>
        <v>Aceptable</v>
      </c>
      <c r="X143" s="142"/>
      <c r="Y143" s="142"/>
      <c r="Z143" s="142"/>
      <c r="AA143" s="142" t="s">
        <v>415</v>
      </c>
      <c r="AB143" s="142" t="s">
        <v>416</v>
      </c>
      <c r="AC143" s="142" t="s">
        <v>277</v>
      </c>
      <c r="AD143" s="142" t="s">
        <v>277</v>
      </c>
      <c r="AE143" s="184" t="s">
        <v>478</v>
      </c>
      <c r="AF143" s="184" t="s">
        <v>277</v>
      </c>
      <c r="AG143" s="184" t="s">
        <v>277</v>
      </c>
      <c r="AH143" s="145"/>
      <c r="AI143" s="170"/>
      <c r="AJ143" s="143"/>
      <c r="AK143" s="146">
        <f t="shared" si="52"/>
        <v>0</v>
      </c>
      <c r="AL143" s="219">
        <f t="shared" si="53"/>
        <v>0</v>
      </c>
      <c r="AM143" s="147" t="str">
        <f t="shared" si="54"/>
        <v>IV</v>
      </c>
      <c r="AN143" s="176" t="str">
        <f t="shared" si="55"/>
        <v>Aceptable</v>
      </c>
      <c r="AO143" s="684"/>
      <c r="AP143" s="685"/>
      <c r="AQ143" s="315"/>
      <c r="AR143" s="315"/>
      <c r="AS143" s="315"/>
      <c r="AT143" s="315"/>
      <c r="AU143" s="315"/>
      <c r="AV143" s="315"/>
      <c r="AW143" s="315"/>
      <c r="AX143" s="315"/>
      <c r="AY143" s="315"/>
      <c r="AZ143" s="315"/>
      <c r="BA143" s="315"/>
      <c r="BB143" s="315"/>
      <c r="BC143" s="315"/>
      <c r="BD143" s="315"/>
      <c r="BE143" s="315"/>
      <c r="BF143" s="315"/>
      <c r="BG143" s="315"/>
      <c r="BH143" s="315"/>
      <c r="BI143" s="315"/>
      <c r="BJ143" s="315"/>
      <c r="BK143" s="315"/>
      <c r="BL143" s="315"/>
      <c r="BM143" s="315"/>
      <c r="BN143" s="315"/>
      <c r="BO143" s="315"/>
      <c r="BP143" s="315"/>
      <c r="BQ143" s="315"/>
      <c r="BR143" s="315"/>
      <c r="BS143" s="315"/>
      <c r="BT143" s="315"/>
      <c r="BU143" s="315"/>
      <c r="BV143" s="315"/>
      <c r="BW143" s="315"/>
      <c r="BX143" s="315"/>
      <c r="BY143" s="315"/>
      <c r="BZ143" s="315"/>
      <c r="CA143" s="315"/>
      <c r="CB143" s="315"/>
      <c r="CC143" s="315"/>
      <c r="CD143" s="315"/>
      <c r="CE143" s="315"/>
      <c r="CF143" s="315"/>
      <c r="CG143" s="315"/>
      <c r="CH143" s="315"/>
      <c r="CI143" s="315"/>
      <c r="CJ143" s="315"/>
      <c r="CK143" s="315"/>
      <c r="CL143" s="315"/>
      <c r="CM143" s="315"/>
      <c r="CN143" s="315"/>
      <c r="CO143" s="315"/>
      <c r="CP143" s="315"/>
      <c r="CQ143" s="315"/>
      <c r="CR143" s="315"/>
      <c r="CS143" s="315"/>
      <c r="CT143" s="315"/>
      <c r="CU143" s="315"/>
      <c r="CV143" s="315"/>
      <c r="CW143" s="315"/>
      <c r="CX143" s="315"/>
      <c r="CY143" s="315"/>
      <c r="CZ143" s="315"/>
      <c r="DA143" s="315"/>
      <c r="DB143" s="315"/>
      <c r="DC143" s="315"/>
      <c r="DD143" s="315"/>
      <c r="DE143" s="315"/>
      <c r="DF143" s="315"/>
      <c r="DG143" s="315"/>
      <c r="DH143" s="315"/>
      <c r="DI143" s="315"/>
      <c r="DJ143" s="315"/>
      <c r="DK143" s="315"/>
      <c r="DL143" s="315"/>
      <c r="DM143" s="315"/>
      <c r="DN143" s="315"/>
      <c r="DO143" s="315"/>
      <c r="DP143" s="315"/>
      <c r="DQ143" s="315"/>
      <c r="DR143" s="315"/>
      <c r="DS143" s="315"/>
      <c r="DT143" s="315"/>
      <c r="DU143" s="315"/>
      <c r="DV143" s="315"/>
      <c r="DW143" s="315"/>
      <c r="DX143" s="315"/>
      <c r="DY143" s="315"/>
      <c r="DZ143" s="315"/>
      <c r="EA143" s="315"/>
      <c r="EB143" s="315"/>
      <c r="EC143" s="315"/>
      <c r="ED143" s="315"/>
      <c r="EE143" s="315"/>
      <c r="EF143" s="315"/>
      <c r="EG143" s="315"/>
      <c r="EH143" s="315"/>
      <c r="EI143" s="315"/>
      <c r="EJ143" s="315"/>
      <c r="EK143" s="315"/>
      <c r="EL143" s="315"/>
      <c r="EM143" s="315"/>
      <c r="EN143" s="315"/>
      <c r="EO143" s="315"/>
      <c r="EP143" s="315"/>
      <c r="EQ143" s="315"/>
      <c r="ER143" s="315"/>
      <c r="ES143" s="315"/>
      <c r="ET143" s="315"/>
      <c r="EU143" s="315"/>
      <c r="EV143" s="315"/>
      <c r="EW143" s="315"/>
      <c r="EX143" s="315"/>
      <c r="EY143" s="315"/>
      <c r="EZ143" s="315"/>
      <c r="FA143" s="315"/>
      <c r="FB143" s="315"/>
      <c r="FC143" s="315"/>
      <c r="FD143" s="315"/>
      <c r="FE143" s="315"/>
      <c r="FF143" s="315"/>
      <c r="FG143" s="315"/>
      <c r="FH143" s="315"/>
      <c r="FI143" s="315"/>
      <c r="FJ143" s="315"/>
      <c r="FK143" s="315"/>
      <c r="FL143" s="315"/>
      <c r="FM143" s="315"/>
      <c r="FN143" s="315"/>
      <c r="FO143" s="315"/>
      <c r="FP143" s="315"/>
      <c r="FQ143" s="315"/>
      <c r="FR143" s="315"/>
      <c r="FS143" s="315"/>
      <c r="FT143" s="315"/>
      <c r="FU143" s="315"/>
      <c r="FV143" s="315"/>
      <c r="FW143" s="315"/>
      <c r="FX143" s="315"/>
      <c r="FY143" s="315"/>
      <c r="FZ143" s="315"/>
      <c r="GA143" s="315"/>
      <c r="GB143" s="315"/>
      <c r="GC143" s="315"/>
      <c r="GD143" s="315"/>
      <c r="GE143" s="315"/>
      <c r="GF143" s="315"/>
      <c r="GG143" s="315"/>
      <c r="GH143" s="315"/>
      <c r="GI143" s="315"/>
      <c r="GJ143" s="315"/>
      <c r="GK143" s="315"/>
      <c r="GL143" s="315"/>
      <c r="GM143" s="315"/>
      <c r="GN143" s="315"/>
      <c r="GO143" s="315"/>
      <c r="GP143" s="315"/>
      <c r="GQ143" s="315"/>
      <c r="GR143" s="315"/>
      <c r="GS143" s="315"/>
      <c r="GT143" s="315"/>
      <c r="GU143" s="315"/>
      <c r="GV143" s="315"/>
      <c r="GW143" s="315"/>
      <c r="GX143" s="315"/>
      <c r="GY143" s="315"/>
      <c r="GZ143" s="315"/>
      <c r="HA143" s="315"/>
      <c r="HB143" s="315"/>
      <c r="HC143" s="315"/>
      <c r="HD143" s="315"/>
      <c r="HE143" s="315"/>
      <c r="HF143" s="315"/>
      <c r="HG143" s="315"/>
      <c r="HH143" s="315"/>
      <c r="HI143" s="315"/>
    </row>
    <row r="144" spans="1:217" ht="110.1" customHeight="1" thickBot="1" x14ac:dyDescent="0.25">
      <c r="A144" s="313"/>
      <c r="B144" s="683"/>
      <c r="C144" s="654"/>
      <c r="D144" s="140" t="s">
        <v>267</v>
      </c>
      <c r="E144" s="141" t="s">
        <v>268</v>
      </c>
      <c r="F144" s="234" t="s">
        <v>439</v>
      </c>
      <c r="G144" s="142" t="s">
        <v>704</v>
      </c>
      <c r="H144" s="142" t="s">
        <v>311</v>
      </c>
      <c r="I144" s="235" t="s">
        <v>706</v>
      </c>
      <c r="J144" s="142" t="s">
        <v>299</v>
      </c>
      <c r="K144" s="142" t="s">
        <v>19</v>
      </c>
      <c r="L144" s="142" t="s">
        <v>486</v>
      </c>
      <c r="M144" s="142" t="s">
        <v>277</v>
      </c>
      <c r="N144" s="142" t="s">
        <v>277</v>
      </c>
      <c r="O144" s="142" t="s">
        <v>313</v>
      </c>
      <c r="P144" s="170">
        <v>6</v>
      </c>
      <c r="Q144" s="143">
        <v>4</v>
      </c>
      <c r="R144" s="170">
        <f t="shared" si="48"/>
        <v>24</v>
      </c>
      <c r="S144" s="171" t="str">
        <f t="shared" si="49"/>
        <v>MuyAlto</v>
      </c>
      <c r="T144" s="144">
        <v>25</v>
      </c>
      <c r="U144" s="170">
        <f t="shared" si="46"/>
        <v>600</v>
      </c>
      <c r="V144" s="170" t="str">
        <f t="shared" si="50"/>
        <v>I</v>
      </c>
      <c r="W144" s="176" t="str">
        <f t="shared" si="51"/>
        <v>NO Aceptable</v>
      </c>
      <c r="X144" s="142"/>
      <c r="Y144" s="142"/>
      <c r="Z144" s="142"/>
      <c r="AA144" s="142" t="str">
        <f>L144</f>
        <v xml:space="preserve">Trasmicion del virus de hepatitis B(VHB),virus de la hepatitis C (VHC),Virus de Inmunodeficiencia Humana (VIH),Virus de la rabia.
</v>
      </c>
      <c r="AB144" s="142" t="s">
        <v>314</v>
      </c>
      <c r="AC144" s="142" t="s">
        <v>277</v>
      </c>
      <c r="AD144" s="192" t="s">
        <v>277</v>
      </c>
      <c r="AE144" s="193" t="s">
        <v>487</v>
      </c>
      <c r="AF144" s="193" t="s">
        <v>488</v>
      </c>
      <c r="AG144" s="193" t="s">
        <v>317</v>
      </c>
      <c r="AH144" s="180"/>
      <c r="AI144" s="170"/>
      <c r="AJ144" s="143"/>
      <c r="AK144" s="146">
        <f t="shared" si="52"/>
        <v>0</v>
      </c>
      <c r="AL144" s="219">
        <f t="shared" si="53"/>
        <v>0</v>
      </c>
      <c r="AM144" s="147" t="str">
        <f t="shared" si="54"/>
        <v>IV</v>
      </c>
      <c r="AN144" s="176" t="str">
        <f t="shared" si="55"/>
        <v>Aceptable</v>
      </c>
      <c r="AO144" s="684"/>
      <c r="AP144" s="685"/>
      <c r="AQ144" s="315"/>
      <c r="AR144" s="315"/>
      <c r="AS144" s="315"/>
      <c r="AT144" s="315"/>
      <c r="AU144" s="315"/>
      <c r="AV144" s="315"/>
      <c r="AW144" s="315"/>
      <c r="AX144" s="315"/>
      <c r="AY144" s="315"/>
      <c r="AZ144" s="315"/>
      <c r="BA144" s="315"/>
      <c r="BB144" s="315"/>
      <c r="BC144" s="315"/>
      <c r="BD144" s="315"/>
      <c r="BE144" s="315"/>
      <c r="BF144" s="315"/>
      <c r="BG144" s="315"/>
      <c r="BH144" s="315"/>
      <c r="BI144" s="315"/>
      <c r="BJ144" s="315"/>
      <c r="BK144" s="315"/>
      <c r="BL144" s="315"/>
      <c r="BM144" s="315"/>
      <c r="BN144" s="315"/>
      <c r="BO144" s="315"/>
      <c r="BP144" s="315"/>
      <c r="BQ144" s="315"/>
      <c r="BR144" s="315"/>
      <c r="BS144" s="315"/>
      <c r="BT144" s="315"/>
      <c r="BU144" s="315"/>
      <c r="BV144" s="315"/>
      <c r="BW144" s="315"/>
      <c r="BX144" s="315"/>
      <c r="BY144" s="315"/>
      <c r="BZ144" s="315"/>
      <c r="CA144" s="315"/>
      <c r="CB144" s="315"/>
      <c r="CC144" s="315"/>
      <c r="CD144" s="315"/>
      <c r="CE144" s="315"/>
      <c r="CF144" s="315"/>
      <c r="CG144" s="315"/>
      <c r="CH144" s="315"/>
      <c r="CI144" s="315"/>
      <c r="CJ144" s="315"/>
      <c r="CK144" s="315"/>
      <c r="CL144" s="315"/>
      <c r="CM144" s="315"/>
      <c r="CN144" s="315"/>
      <c r="CO144" s="315"/>
      <c r="CP144" s="315"/>
      <c r="CQ144" s="315"/>
      <c r="CR144" s="315"/>
      <c r="CS144" s="315"/>
      <c r="CT144" s="315"/>
      <c r="CU144" s="315"/>
      <c r="CV144" s="315"/>
      <c r="CW144" s="315"/>
      <c r="CX144" s="315"/>
      <c r="CY144" s="315"/>
      <c r="CZ144" s="315"/>
      <c r="DA144" s="315"/>
      <c r="DB144" s="315"/>
      <c r="DC144" s="315"/>
      <c r="DD144" s="315"/>
      <c r="DE144" s="315"/>
      <c r="DF144" s="315"/>
      <c r="DG144" s="315"/>
      <c r="DH144" s="315"/>
      <c r="DI144" s="315"/>
      <c r="DJ144" s="315"/>
      <c r="DK144" s="315"/>
      <c r="DL144" s="315"/>
      <c r="DM144" s="315"/>
      <c r="DN144" s="315"/>
      <c r="DO144" s="315"/>
      <c r="DP144" s="315"/>
      <c r="DQ144" s="315"/>
      <c r="DR144" s="315"/>
      <c r="DS144" s="315"/>
      <c r="DT144" s="315"/>
      <c r="DU144" s="315"/>
      <c r="DV144" s="315"/>
      <c r="DW144" s="315"/>
      <c r="DX144" s="315"/>
      <c r="DY144" s="315"/>
      <c r="DZ144" s="315"/>
      <c r="EA144" s="315"/>
      <c r="EB144" s="315"/>
      <c r="EC144" s="315"/>
      <c r="ED144" s="315"/>
      <c r="EE144" s="315"/>
      <c r="EF144" s="315"/>
      <c r="EG144" s="315"/>
      <c r="EH144" s="315"/>
      <c r="EI144" s="315"/>
      <c r="EJ144" s="315"/>
      <c r="EK144" s="315"/>
      <c r="EL144" s="315"/>
      <c r="EM144" s="315"/>
      <c r="EN144" s="315"/>
      <c r="EO144" s="315"/>
      <c r="EP144" s="315"/>
      <c r="EQ144" s="315"/>
      <c r="ER144" s="315"/>
      <c r="ES144" s="315"/>
      <c r="ET144" s="315"/>
      <c r="EU144" s="315"/>
      <c r="EV144" s="315"/>
      <c r="EW144" s="315"/>
      <c r="EX144" s="315"/>
      <c r="EY144" s="315"/>
      <c r="EZ144" s="315"/>
      <c r="FA144" s="315"/>
      <c r="FB144" s="315"/>
      <c r="FC144" s="315"/>
      <c r="FD144" s="315"/>
      <c r="FE144" s="315"/>
      <c r="FF144" s="315"/>
      <c r="FG144" s="315"/>
      <c r="FH144" s="315"/>
      <c r="FI144" s="315"/>
      <c r="FJ144" s="315"/>
      <c r="FK144" s="315"/>
      <c r="FL144" s="315"/>
      <c r="FM144" s="315"/>
      <c r="FN144" s="315"/>
      <c r="FO144" s="315"/>
      <c r="FP144" s="315"/>
      <c r="FQ144" s="315"/>
      <c r="FR144" s="315"/>
      <c r="FS144" s="315"/>
      <c r="FT144" s="315"/>
      <c r="FU144" s="315"/>
      <c r="FV144" s="315"/>
      <c r="FW144" s="315"/>
      <c r="FX144" s="315"/>
      <c r="FY144" s="315"/>
      <c r="FZ144" s="315"/>
      <c r="GA144" s="315"/>
      <c r="GB144" s="315"/>
      <c r="GC144" s="315"/>
      <c r="GD144" s="315"/>
      <c r="GE144" s="315"/>
      <c r="GF144" s="315"/>
      <c r="GG144" s="315"/>
      <c r="GH144" s="315"/>
      <c r="GI144" s="315"/>
      <c r="GJ144" s="315"/>
      <c r="GK144" s="315"/>
      <c r="GL144" s="315"/>
      <c r="GM144" s="315"/>
      <c r="GN144" s="315"/>
      <c r="GO144" s="315"/>
      <c r="GP144" s="315"/>
      <c r="GQ144" s="315"/>
      <c r="GR144" s="315"/>
      <c r="GS144" s="315"/>
      <c r="GT144" s="315"/>
      <c r="GU144" s="315"/>
      <c r="GV144" s="315"/>
      <c r="GW144" s="315"/>
      <c r="GX144" s="315"/>
      <c r="GY144" s="315"/>
      <c r="GZ144" s="315"/>
      <c r="HA144" s="315"/>
      <c r="HB144" s="315"/>
      <c r="HC144" s="315"/>
      <c r="HD144" s="315"/>
      <c r="HE144" s="315"/>
      <c r="HF144" s="315"/>
      <c r="HG144" s="315"/>
      <c r="HH144" s="315"/>
      <c r="HI144" s="315"/>
    </row>
    <row r="145" spans="1:217" ht="110.1" customHeight="1" thickBot="1" x14ac:dyDescent="0.25">
      <c r="A145" s="313"/>
      <c r="B145" s="683"/>
      <c r="C145" s="654"/>
      <c r="D145" s="140" t="s">
        <v>267</v>
      </c>
      <c r="E145" s="141" t="s">
        <v>268</v>
      </c>
      <c r="F145" s="234" t="s">
        <v>439</v>
      </c>
      <c r="G145" s="142" t="s">
        <v>704</v>
      </c>
      <c r="H145" s="142" t="s">
        <v>490</v>
      </c>
      <c r="I145" s="235" t="s">
        <v>706</v>
      </c>
      <c r="J145" s="142" t="s">
        <v>299</v>
      </c>
      <c r="K145" s="142" t="s">
        <v>26</v>
      </c>
      <c r="L145" s="142" t="s">
        <v>321</v>
      </c>
      <c r="M145" s="142" t="s">
        <v>277</v>
      </c>
      <c r="N145" s="142" t="s">
        <v>277</v>
      </c>
      <c r="O145" s="142" t="s">
        <v>313</v>
      </c>
      <c r="P145" s="170">
        <v>6</v>
      </c>
      <c r="Q145" s="143">
        <v>3</v>
      </c>
      <c r="R145" s="170">
        <f t="shared" si="48"/>
        <v>18</v>
      </c>
      <c r="S145" s="171" t="str">
        <f t="shared" si="49"/>
        <v>Alto</v>
      </c>
      <c r="T145" s="144">
        <v>25</v>
      </c>
      <c r="U145" s="170">
        <f t="shared" si="46"/>
        <v>450</v>
      </c>
      <c r="V145" s="170" t="str">
        <f t="shared" si="50"/>
        <v>II</v>
      </c>
      <c r="W145" s="176" t="str">
        <f t="shared" si="51"/>
        <v>No Aceptable o Aceptable con Control Especifico</v>
      </c>
      <c r="X145" s="142"/>
      <c r="Y145" s="142"/>
      <c r="Z145" s="142"/>
      <c r="AA145" s="142" t="str">
        <f>L145</f>
        <v>Trasmision de  enfermedades infectocontagiosas (meningitis, neumonía,faringitis, fiebre reumática,forúnculos, osteomelitis ,Tétano, gangrena, difteria,ETC) , alteraciones en los diferentes  sistemas.</v>
      </c>
      <c r="AB145" s="142" t="s">
        <v>314</v>
      </c>
      <c r="AC145" s="142" t="s">
        <v>277</v>
      </c>
      <c r="AD145" s="192" t="s">
        <v>277</v>
      </c>
      <c r="AE145" s="193" t="s">
        <v>491</v>
      </c>
      <c r="AF145" s="193" t="s">
        <v>492</v>
      </c>
      <c r="AG145" s="193" t="s">
        <v>323</v>
      </c>
      <c r="AH145" s="180"/>
      <c r="AI145" s="170"/>
      <c r="AJ145" s="143"/>
      <c r="AK145" s="146">
        <f t="shared" si="52"/>
        <v>0</v>
      </c>
      <c r="AL145" s="219">
        <f t="shared" si="53"/>
        <v>0</v>
      </c>
      <c r="AM145" s="147" t="str">
        <f t="shared" si="54"/>
        <v>IV</v>
      </c>
      <c r="AN145" s="176" t="str">
        <f t="shared" si="55"/>
        <v>Aceptable</v>
      </c>
      <c r="AO145" s="684"/>
      <c r="AP145" s="685"/>
      <c r="AQ145" s="315"/>
      <c r="AR145" s="315"/>
      <c r="AS145" s="315"/>
      <c r="AT145" s="315"/>
      <c r="AU145" s="315"/>
      <c r="AV145" s="315"/>
      <c r="AW145" s="315"/>
      <c r="AX145" s="315"/>
      <c r="AY145" s="315"/>
      <c r="AZ145" s="315"/>
      <c r="BA145" s="315"/>
      <c r="BB145" s="315"/>
      <c r="BC145" s="315"/>
      <c r="BD145" s="315"/>
      <c r="BE145" s="315"/>
      <c r="BF145" s="315"/>
      <c r="BG145" s="315"/>
      <c r="BH145" s="315"/>
      <c r="BI145" s="315"/>
      <c r="BJ145" s="315"/>
      <c r="BK145" s="315"/>
      <c r="BL145" s="315"/>
      <c r="BM145" s="315"/>
      <c r="BN145" s="315"/>
      <c r="BO145" s="315"/>
      <c r="BP145" s="315"/>
      <c r="BQ145" s="315"/>
      <c r="BR145" s="315"/>
      <c r="BS145" s="315"/>
      <c r="BT145" s="315"/>
      <c r="BU145" s="315"/>
      <c r="BV145" s="315"/>
      <c r="BW145" s="315"/>
      <c r="BX145" s="315"/>
      <c r="BY145" s="315"/>
      <c r="BZ145" s="315"/>
      <c r="CA145" s="315"/>
      <c r="CB145" s="315"/>
      <c r="CC145" s="315"/>
      <c r="CD145" s="315"/>
      <c r="CE145" s="315"/>
      <c r="CF145" s="315"/>
      <c r="CG145" s="315"/>
      <c r="CH145" s="315"/>
      <c r="CI145" s="315"/>
      <c r="CJ145" s="315"/>
      <c r="CK145" s="315"/>
      <c r="CL145" s="315"/>
      <c r="CM145" s="315"/>
      <c r="CN145" s="315"/>
      <c r="CO145" s="315"/>
      <c r="CP145" s="315"/>
      <c r="CQ145" s="315"/>
      <c r="CR145" s="315"/>
      <c r="CS145" s="315"/>
      <c r="CT145" s="315"/>
      <c r="CU145" s="315"/>
      <c r="CV145" s="315"/>
      <c r="CW145" s="315"/>
      <c r="CX145" s="315"/>
      <c r="CY145" s="315"/>
      <c r="CZ145" s="315"/>
      <c r="DA145" s="315"/>
      <c r="DB145" s="315"/>
      <c r="DC145" s="315"/>
      <c r="DD145" s="315"/>
      <c r="DE145" s="315"/>
      <c r="DF145" s="315"/>
      <c r="DG145" s="315"/>
      <c r="DH145" s="315"/>
      <c r="DI145" s="315"/>
      <c r="DJ145" s="315"/>
      <c r="DK145" s="315"/>
      <c r="DL145" s="315"/>
      <c r="DM145" s="315"/>
      <c r="DN145" s="315"/>
      <c r="DO145" s="315"/>
      <c r="DP145" s="315"/>
      <c r="DQ145" s="315"/>
      <c r="DR145" s="315"/>
      <c r="DS145" s="315"/>
      <c r="DT145" s="315"/>
      <c r="DU145" s="315"/>
      <c r="DV145" s="315"/>
      <c r="DW145" s="315"/>
      <c r="DX145" s="315"/>
      <c r="DY145" s="315"/>
      <c r="DZ145" s="315"/>
      <c r="EA145" s="315"/>
      <c r="EB145" s="315"/>
      <c r="EC145" s="315"/>
      <c r="ED145" s="315"/>
      <c r="EE145" s="315"/>
      <c r="EF145" s="315"/>
      <c r="EG145" s="315"/>
      <c r="EH145" s="315"/>
      <c r="EI145" s="315"/>
      <c r="EJ145" s="315"/>
      <c r="EK145" s="315"/>
      <c r="EL145" s="315"/>
      <c r="EM145" s="315"/>
      <c r="EN145" s="315"/>
      <c r="EO145" s="315"/>
      <c r="EP145" s="315"/>
      <c r="EQ145" s="315"/>
      <c r="ER145" s="315"/>
      <c r="ES145" s="315"/>
      <c r="ET145" s="315"/>
      <c r="EU145" s="315"/>
      <c r="EV145" s="315"/>
      <c r="EW145" s="315"/>
      <c r="EX145" s="315"/>
      <c r="EY145" s="315"/>
      <c r="EZ145" s="315"/>
      <c r="FA145" s="315"/>
      <c r="FB145" s="315"/>
      <c r="FC145" s="315"/>
      <c r="FD145" s="315"/>
      <c r="FE145" s="315"/>
      <c r="FF145" s="315"/>
      <c r="FG145" s="315"/>
      <c r="FH145" s="315"/>
      <c r="FI145" s="315"/>
      <c r="FJ145" s="315"/>
      <c r="FK145" s="315"/>
      <c r="FL145" s="315"/>
      <c r="FM145" s="315"/>
      <c r="FN145" s="315"/>
      <c r="FO145" s="315"/>
      <c r="FP145" s="315"/>
      <c r="FQ145" s="315"/>
      <c r="FR145" s="315"/>
      <c r="FS145" s="315"/>
      <c r="FT145" s="315"/>
      <c r="FU145" s="315"/>
      <c r="FV145" s="315"/>
      <c r="FW145" s="315"/>
      <c r="FX145" s="315"/>
      <c r="FY145" s="315"/>
      <c r="FZ145" s="315"/>
      <c r="GA145" s="315"/>
      <c r="GB145" s="315"/>
      <c r="GC145" s="315"/>
      <c r="GD145" s="315"/>
      <c r="GE145" s="315"/>
      <c r="GF145" s="315"/>
      <c r="GG145" s="315"/>
      <c r="GH145" s="315"/>
      <c r="GI145" s="315"/>
      <c r="GJ145" s="315"/>
      <c r="GK145" s="315"/>
      <c r="GL145" s="315"/>
      <c r="GM145" s="315"/>
      <c r="GN145" s="315"/>
      <c r="GO145" s="315"/>
      <c r="GP145" s="315"/>
      <c r="GQ145" s="315"/>
      <c r="GR145" s="315"/>
      <c r="GS145" s="315"/>
      <c r="GT145" s="315"/>
      <c r="GU145" s="315"/>
      <c r="GV145" s="315"/>
      <c r="GW145" s="315"/>
      <c r="GX145" s="315"/>
      <c r="GY145" s="315"/>
      <c r="GZ145" s="315"/>
      <c r="HA145" s="315"/>
      <c r="HB145" s="315"/>
      <c r="HC145" s="315"/>
      <c r="HD145" s="315"/>
      <c r="HE145" s="315"/>
      <c r="HF145" s="315"/>
      <c r="HG145" s="315"/>
      <c r="HH145" s="315"/>
      <c r="HI145" s="315"/>
    </row>
    <row r="146" spans="1:217" ht="110.1" customHeight="1" thickBot="1" x14ac:dyDescent="0.25">
      <c r="A146" s="313"/>
      <c r="B146" s="683"/>
      <c r="C146" s="654"/>
      <c r="D146" s="140" t="s">
        <v>267</v>
      </c>
      <c r="E146" s="141" t="s">
        <v>268</v>
      </c>
      <c r="F146" s="234" t="s">
        <v>439</v>
      </c>
      <c r="G146" s="142" t="s">
        <v>704</v>
      </c>
      <c r="H146" s="142" t="s">
        <v>490</v>
      </c>
      <c r="I146" s="235" t="s">
        <v>706</v>
      </c>
      <c r="J146" s="279" t="s">
        <v>299</v>
      </c>
      <c r="K146" s="280" t="s">
        <v>1496</v>
      </c>
      <c r="L146" s="280" t="s">
        <v>1497</v>
      </c>
      <c r="M146" s="280" t="s">
        <v>1498</v>
      </c>
      <c r="N146" s="280" t="s">
        <v>1499</v>
      </c>
      <c r="O146" s="280" t="s">
        <v>1500</v>
      </c>
      <c r="P146" s="281">
        <v>6</v>
      </c>
      <c r="Q146" s="282">
        <v>4</v>
      </c>
      <c r="R146" s="281">
        <v>24</v>
      </c>
      <c r="S146" s="283" t="str">
        <f t="shared" si="49"/>
        <v>MuyAlto</v>
      </c>
      <c r="T146" s="284">
        <v>100</v>
      </c>
      <c r="U146" s="281">
        <f t="shared" si="46"/>
        <v>2400</v>
      </c>
      <c r="V146" s="281" t="s">
        <v>136</v>
      </c>
      <c r="W146" s="285" t="str">
        <f t="shared" si="51"/>
        <v>NO Aceptable</v>
      </c>
      <c r="X146" s="286"/>
      <c r="Y146" s="286"/>
      <c r="Z146" s="286"/>
      <c r="AA146" s="280" t="s">
        <v>1501</v>
      </c>
      <c r="AB146" s="280" t="s">
        <v>1502</v>
      </c>
      <c r="AC146" s="280" t="s">
        <v>277</v>
      </c>
      <c r="AD146" s="280" t="s">
        <v>1503</v>
      </c>
      <c r="AE146" s="280" t="s">
        <v>1504</v>
      </c>
      <c r="AF146" s="280" t="s">
        <v>1505</v>
      </c>
      <c r="AG146" s="280" t="s">
        <v>1506</v>
      </c>
      <c r="AH146" s="287"/>
      <c r="AI146" s="288"/>
      <c r="AJ146" s="289"/>
      <c r="AK146" s="290">
        <f t="shared" si="52"/>
        <v>0</v>
      </c>
      <c r="AL146" s="291">
        <f t="shared" si="53"/>
        <v>0</v>
      </c>
      <c r="AM146" s="292" t="str">
        <f t="shared" si="54"/>
        <v>IV</v>
      </c>
      <c r="AN146" s="279" t="str">
        <f t="shared" si="55"/>
        <v>Aceptable</v>
      </c>
      <c r="AO146" s="684"/>
      <c r="AP146" s="685"/>
      <c r="AQ146" s="315"/>
      <c r="AR146" s="315"/>
      <c r="AS146" s="315"/>
      <c r="AT146" s="315"/>
      <c r="AU146" s="315"/>
      <c r="AV146" s="315"/>
      <c r="AW146" s="315"/>
      <c r="AX146" s="315"/>
      <c r="AY146" s="315"/>
      <c r="AZ146" s="315"/>
      <c r="BA146" s="315"/>
      <c r="BB146" s="315"/>
      <c r="BC146" s="315"/>
      <c r="BD146" s="315"/>
      <c r="BE146" s="315"/>
      <c r="BF146" s="315"/>
      <c r="BG146" s="315"/>
      <c r="BH146" s="315"/>
      <c r="BI146" s="315"/>
      <c r="BJ146" s="315"/>
      <c r="BK146" s="315"/>
      <c r="BL146" s="315"/>
      <c r="BM146" s="315"/>
      <c r="BN146" s="315"/>
      <c r="BO146" s="315"/>
      <c r="BP146" s="315"/>
      <c r="BQ146" s="315"/>
      <c r="BR146" s="315"/>
      <c r="BS146" s="315"/>
      <c r="BT146" s="315"/>
      <c r="BU146" s="315"/>
      <c r="BV146" s="315"/>
      <c r="BW146" s="315"/>
      <c r="BX146" s="315"/>
      <c r="BY146" s="315"/>
      <c r="BZ146" s="315"/>
      <c r="CA146" s="315"/>
      <c r="CB146" s="315"/>
      <c r="CC146" s="315"/>
      <c r="CD146" s="315"/>
      <c r="CE146" s="315"/>
      <c r="CF146" s="315"/>
      <c r="CG146" s="315"/>
      <c r="CH146" s="315"/>
      <c r="CI146" s="315"/>
      <c r="CJ146" s="315"/>
      <c r="CK146" s="315"/>
      <c r="CL146" s="315"/>
      <c r="CM146" s="315"/>
      <c r="CN146" s="315"/>
      <c r="CO146" s="315"/>
      <c r="CP146" s="315"/>
      <c r="CQ146" s="315"/>
      <c r="CR146" s="315"/>
      <c r="CS146" s="315"/>
      <c r="CT146" s="315"/>
      <c r="CU146" s="315"/>
      <c r="CV146" s="315"/>
      <c r="CW146" s="315"/>
      <c r="CX146" s="315"/>
      <c r="CY146" s="315"/>
      <c r="CZ146" s="315"/>
      <c r="DA146" s="315"/>
      <c r="DB146" s="315"/>
      <c r="DC146" s="315"/>
      <c r="DD146" s="315"/>
      <c r="DE146" s="315"/>
      <c r="DF146" s="315"/>
      <c r="DG146" s="315"/>
      <c r="DH146" s="315"/>
      <c r="DI146" s="315"/>
      <c r="DJ146" s="315"/>
      <c r="DK146" s="315"/>
      <c r="DL146" s="315"/>
      <c r="DM146" s="315"/>
      <c r="DN146" s="315"/>
      <c r="DO146" s="315"/>
      <c r="DP146" s="315"/>
      <c r="DQ146" s="315"/>
      <c r="DR146" s="315"/>
      <c r="DS146" s="315"/>
      <c r="DT146" s="315"/>
      <c r="DU146" s="315"/>
      <c r="DV146" s="315"/>
      <c r="DW146" s="315"/>
      <c r="DX146" s="315"/>
      <c r="DY146" s="315"/>
      <c r="DZ146" s="315"/>
      <c r="EA146" s="315"/>
      <c r="EB146" s="315"/>
      <c r="EC146" s="315"/>
      <c r="ED146" s="315"/>
      <c r="EE146" s="315"/>
      <c r="EF146" s="315"/>
      <c r="EG146" s="315"/>
      <c r="EH146" s="315"/>
      <c r="EI146" s="315"/>
      <c r="EJ146" s="315"/>
      <c r="EK146" s="315"/>
      <c r="EL146" s="315"/>
      <c r="EM146" s="315"/>
      <c r="EN146" s="315"/>
      <c r="EO146" s="315"/>
      <c r="EP146" s="315"/>
      <c r="EQ146" s="315"/>
      <c r="ER146" s="315"/>
      <c r="ES146" s="315"/>
      <c r="ET146" s="315"/>
      <c r="EU146" s="315"/>
      <c r="EV146" s="315"/>
      <c r="EW146" s="315"/>
      <c r="EX146" s="315"/>
      <c r="EY146" s="315"/>
      <c r="EZ146" s="315"/>
      <c r="FA146" s="315"/>
      <c r="FB146" s="315"/>
      <c r="FC146" s="315"/>
      <c r="FD146" s="315"/>
      <c r="FE146" s="315"/>
      <c r="FF146" s="315"/>
      <c r="FG146" s="315"/>
      <c r="FH146" s="315"/>
      <c r="FI146" s="315"/>
      <c r="FJ146" s="315"/>
      <c r="FK146" s="315"/>
      <c r="FL146" s="315"/>
      <c r="FM146" s="315"/>
      <c r="FN146" s="315"/>
      <c r="FO146" s="315"/>
      <c r="FP146" s="315"/>
      <c r="FQ146" s="315"/>
      <c r="FR146" s="315"/>
      <c r="FS146" s="315"/>
      <c r="FT146" s="315"/>
      <c r="FU146" s="315"/>
      <c r="FV146" s="315"/>
      <c r="FW146" s="315"/>
      <c r="FX146" s="315"/>
      <c r="FY146" s="315"/>
      <c r="FZ146" s="315"/>
      <c r="GA146" s="315"/>
      <c r="GB146" s="315"/>
      <c r="GC146" s="315"/>
      <c r="GD146" s="315"/>
      <c r="GE146" s="315"/>
      <c r="GF146" s="315"/>
      <c r="GG146" s="315"/>
      <c r="GH146" s="315"/>
      <c r="GI146" s="315"/>
      <c r="GJ146" s="315"/>
      <c r="GK146" s="315"/>
      <c r="GL146" s="315"/>
      <c r="GM146" s="315"/>
      <c r="GN146" s="315"/>
      <c r="GO146" s="315"/>
      <c r="GP146" s="315"/>
      <c r="GQ146" s="315"/>
      <c r="GR146" s="315"/>
      <c r="GS146" s="315"/>
      <c r="GT146" s="315"/>
      <c r="GU146" s="315"/>
      <c r="GV146" s="315"/>
      <c r="GW146" s="315"/>
      <c r="GX146" s="315"/>
      <c r="GY146" s="315"/>
      <c r="GZ146" s="315"/>
      <c r="HA146" s="315"/>
      <c r="HB146" s="315"/>
      <c r="HC146" s="315"/>
      <c r="HD146" s="315"/>
      <c r="HE146" s="315"/>
      <c r="HF146" s="315"/>
      <c r="HG146" s="315"/>
      <c r="HH146" s="315"/>
      <c r="HI146" s="315"/>
    </row>
    <row r="147" spans="1:217" ht="110.1" customHeight="1" thickBot="1" x14ac:dyDescent="0.25">
      <c r="A147" s="313"/>
      <c r="B147" s="683"/>
      <c r="C147" s="654"/>
      <c r="D147" s="140" t="s">
        <v>267</v>
      </c>
      <c r="E147" s="141" t="s">
        <v>268</v>
      </c>
      <c r="F147" s="234" t="s">
        <v>439</v>
      </c>
      <c r="G147" s="142" t="s">
        <v>704</v>
      </c>
      <c r="H147" s="142" t="s">
        <v>716</v>
      </c>
      <c r="I147" s="235" t="s">
        <v>706</v>
      </c>
      <c r="J147" s="142" t="s">
        <v>299</v>
      </c>
      <c r="K147" s="142" t="s">
        <v>53</v>
      </c>
      <c r="L147" s="142" t="s">
        <v>319</v>
      </c>
      <c r="M147" s="142" t="s">
        <v>277</v>
      </c>
      <c r="N147" s="142" t="s">
        <v>277</v>
      </c>
      <c r="O147" s="142" t="s">
        <v>320</v>
      </c>
      <c r="P147" s="170">
        <v>6</v>
      </c>
      <c r="Q147" s="143">
        <v>3</v>
      </c>
      <c r="R147" s="142">
        <v>18</v>
      </c>
      <c r="S147" s="171" t="str">
        <f t="shared" si="49"/>
        <v>Alto</v>
      </c>
      <c r="T147" s="142">
        <v>25</v>
      </c>
      <c r="U147" s="142">
        <f t="shared" si="46"/>
        <v>450</v>
      </c>
      <c r="V147" s="142" t="str">
        <f t="shared" ref="V147:V155" si="56">IF((U147&gt;599),"I",IF(U147&gt;149,"II",IF(U147&gt;39,"III",IF(U147&lt;31,"IV"))))</f>
        <v>II</v>
      </c>
      <c r="W147" s="176" t="str">
        <f t="shared" si="51"/>
        <v>No Aceptable o Aceptable con Control Especifico</v>
      </c>
      <c r="X147" s="142"/>
      <c r="Y147" s="142"/>
      <c r="Z147" s="142"/>
      <c r="AA147" s="142" t="s">
        <v>321</v>
      </c>
      <c r="AB147" s="142" t="s">
        <v>314</v>
      </c>
      <c r="AC147" s="142" t="s">
        <v>277</v>
      </c>
      <c r="AD147" s="192" t="s">
        <v>277</v>
      </c>
      <c r="AE147" s="194" t="s">
        <v>277</v>
      </c>
      <c r="AF147" s="194" t="s">
        <v>448</v>
      </c>
      <c r="AG147" s="194" t="s">
        <v>323</v>
      </c>
      <c r="AH147" s="195"/>
      <c r="AI147" s="213"/>
      <c r="AJ147" s="169"/>
      <c r="AK147" s="146">
        <f t="shared" si="52"/>
        <v>0</v>
      </c>
      <c r="AL147" s="219">
        <f t="shared" si="53"/>
        <v>0</v>
      </c>
      <c r="AM147" s="147" t="str">
        <f t="shared" si="54"/>
        <v>IV</v>
      </c>
      <c r="AN147" s="176" t="str">
        <f t="shared" si="55"/>
        <v>Aceptable</v>
      </c>
      <c r="AO147" s="684"/>
      <c r="AP147" s="685"/>
      <c r="AQ147" s="315"/>
      <c r="AR147" s="315"/>
      <c r="AS147" s="315"/>
      <c r="AT147" s="315"/>
      <c r="AU147" s="315"/>
      <c r="AV147" s="315"/>
      <c r="AW147" s="315"/>
      <c r="AX147" s="315"/>
      <c r="AY147" s="315"/>
      <c r="AZ147" s="315"/>
      <c r="BA147" s="315"/>
      <c r="BB147" s="315"/>
      <c r="BC147" s="315"/>
      <c r="BD147" s="315"/>
      <c r="BE147" s="315"/>
      <c r="BF147" s="315"/>
      <c r="BG147" s="315"/>
      <c r="BH147" s="315"/>
      <c r="BI147" s="315"/>
      <c r="BJ147" s="315"/>
      <c r="BK147" s="315"/>
      <c r="BL147" s="315"/>
      <c r="BM147" s="315"/>
      <c r="BN147" s="315"/>
      <c r="BO147" s="315"/>
      <c r="BP147" s="315"/>
      <c r="BQ147" s="315"/>
      <c r="BR147" s="315"/>
      <c r="BS147" s="315"/>
      <c r="BT147" s="315"/>
      <c r="BU147" s="315"/>
      <c r="BV147" s="315"/>
      <c r="BW147" s="315"/>
      <c r="BX147" s="315"/>
      <c r="BY147" s="315"/>
      <c r="BZ147" s="315"/>
      <c r="CA147" s="315"/>
      <c r="CB147" s="315"/>
      <c r="CC147" s="315"/>
      <c r="CD147" s="315"/>
      <c r="CE147" s="315"/>
      <c r="CF147" s="315"/>
      <c r="CG147" s="315"/>
      <c r="CH147" s="315"/>
      <c r="CI147" s="315"/>
      <c r="CJ147" s="315"/>
      <c r="CK147" s="315"/>
      <c r="CL147" s="315"/>
      <c r="CM147" s="315"/>
      <c r="CN147" s="315"/>
      <c r="CO147" s="315"/>
      <c r="CP147" s="315"/>
      <c r="CQ147" s="315"/>
      <c r="CR147" s="315"/>
      <c r="CS147" s="315"/>
      <c r="CT147" s="315"/>
      <c r="CU147" s="315"/>
      <c r="CV147" s="315"/>
      <c r="CW147" s="315"/>
      <c r="CX147" s="315"/>
      <c r="CY147" s="315"/>
      <c r="CZ147" s="315"/>
      <c r="DA147" s="315"/>
      <c r="DB147" s="315"/>
      <c r="DC147" s="315"/>
      <c r="DD147" s="315"/>
      <c r="DE147" s="315"/>
      <c r="DF147" s="315"/>
      <c r="DG147" s="315"/>
      <c r="DH147" s="315"/>
      <c r="DI147" s="315"/>
      <c r="DJ147" s="315"/>
      <c r="DK147" s="315"/>
      <c r="DL147" s="315"/>
      <c r="DM147" s="315"/>
      <c r="DN147" s="315"/>
      <c r="DO147" s="315"/>
      <c r="DP147" s="315"/>
      <c r="DQ147" s="315"/>
      <c r="DR147" s="315"/>
      <c r="DS147" s="315"/>
      <c r="DT147" s="315"/>
      <c r="DU147" s="315"/>
      <c r="DV147" s="315"/>
      <c r="DW147" s="315"/>
      <c r="DX147" s="315"/>
      <c r="DY147" s="315"/>
      <c r="DZ147" s="315"/>
      <c r="EA147" s="315"/>
      <c r="EB147" s="315"/>
      <c r="EC147" s="315"/>
      <c r="ED147" s="315"/>
      <c r="EE147" s="315"/>
      <c r="EF147" s="315"/>
      <c r="EG147" s="315"/>
      <c r="EH147" s="315"/>
      <c r="EI147" s="315"/>
      <c r="EJ147" s="315"/>
      <c r="EK147" s="315"/>
      <c r="EL147" s="315"/>
      <c r="EM147" s="315"/>
      <c r="EN147" s="315"/>
      <c r="EO147" s="315"/>
      <c r="EP147" s="315"/>
      <c r="EQ147" s="315"/>
      <c r="ER147" s="315"/>
      <c r="ES147" s="315"/>
      <c r="ET147" s="315"/>
      <c r="EU147" s="315"/>
      <c r="EV147" s="315"/>
      <c r="EW147" s="315"/>
      <c r="EX147" s="315"/>
      <c r="EY147" s="315"/>
      <c r="EZ147" s="315"/>
      <c r="FA147" s="315"/>
      <c r="FB147" s="315"/>
      <c r="FC147" s="315"/>
      <c r="FD147" s="315"/>
      <c r="FE147" s="315"/>
      <c r="FF147" s="315"/>
      <c r="FG147" s="315"/>
      <c r="FH147" s="315"/>
      <c r="FI147" s="315"/>
      <c r="FJ147" s="315"/>
      <c r="FK147" s="315"/>
      <c r="FL147" s="315"/>
      <c r="FM147" s="315"/>
      <c r="FN147" s="315"/>
      <c r="FO147" s="315"/>
      <c r="FP147" s="315"/>
      <c r="FQ147" s="315"/>
      <c r="FR147" s="315"/>
      <c r="FS147" s="315"/>
      <c r="FT147" s="315"/>
      <c r="FU147" s="315"/>
      <c r="FV147" s="315"/>
      <c r="FW147" s="315"/>
      <c r="FX147" s="315"/>
      <c r="FY147" s="315"/>
      <c r="FZ147" s="315"/>
      <c r="GA147" s="315"/>
      <c r="GB147" s="315"/>
      <c r="GC147" s="315"/>
      <c r="GD147" s="315"/>
      <c r="GE147" s="315"/>
      <c r="GF147" s="315"/>
      <c r="GG147" s="315"/>
      <c r="GH147" s="315"/>
      <c r="GI147" s="315"/>
      <c r="GJ147" s="315"/>
      <c r="GK147" s="315"/>
      <c r="GL147" s="315"/>
      <c r="GM147" s="315"/>
      <c r="GN147" s="315"/>
      <c r="GO147" s="315"/>
      <c r="GP147" s="315"/>
      <c r="GQ147" s="315"/>
      <c r="GR147" s="315"/>
      <c r="GS147" s="315"/>
      <c r="GT147" s="315"/>
      <c r="GU147" s="315"/>
      <c r="GV147" s="315"/>
      <c r="GW147" s="315"/>
      <c r="GX147" s="315"/>
      <c r="GY147" s="315"/>
      <c r="GZ147" s="315"/>
      <c r="HA147" s="315"/>
      <c r="HB147" s="315"/>
      <c r="HC147" s="315"/>
      <c r="HD147" s="315"/>
      <c r="HE147" s="315"/>
      <c r="HF147" s="315"/>
      <c r="HG147" s="315"/>
      <c r="HH147" s="315"/>
      <c r="HI147" s="315"/>
    </row>
    <row r="148" spans="1:217" ht="110.1" customHeight="1" thickBot="1" x14ac:dyDescent="0.25">
      <c r="A148" s="313"/>
      <c r="B148" s="683"/>
      <c r="C148" s="654"/>
      <c r="D148" s="140" t="s">
        <v>267</v>
      </c>
      <c r="E148" s="141" t="s">
        <v>268</v>
      </c>
      <c r="F148" s="234" t="s">
        <v>439</v>
      </c>
      <c r="G148" s="142" t="s">
        <v>401</v>
      </c>
      <c r="H148" s="142" t="s">
        <v>520</v>
      </c>
      <c r="I148" s="235" t="s">
        <v>706</v>
      </c>
      <c r="J148" s="142" t="s">
        <v>419</v>
      </c>
      <c r="K148" s="142" t="s">
        <v>420</v>
      </c>
      <c r="L148" s="142" t="s">
        <v>421</v>
      </c>
      <c r="M148" s="142" t="s">
        <v>277</v>
      </c>
      <c r="N148" s="142" t="s">
        <v>277</v>
      </c>
      <c r="O148" s="142" t="s">
        <v>422</v>
      </c>
      <c r="P148" s="170">
        <v>2</v>
      </c>
      <c r="Q148" s="143">
        <v>2</v>
      </c>
      <c r="R148" s="170">
        <f>P148*Q148</f>
        <v>4</v>
      </c>
      <c r="S148" s="171" t="str">
        <f t="shared" si="49"/>
        <v>Bajo</v>
      </c>
      <c r="T148" s="144">
        <v>25</v>
      </c>
      <c r="U148" s="170">
        <f t="shared" si="46"/>
        <v>100</v>
      </c>
      <c r="V148" s="170" t="str">
        <f t="shared" si="56"/>
        <v>III</v>
      </c>
      <c r="W148" s="176" t="str">
        <f t="shared" si="51"/>
        <v>Mejorable</v>
      </c>
      <c r="X148" s="142"/>
      <c r="Y148" s="142"/>
      <c r="Z148" s="142"/>
      <c r="AA148" s="142" t="s">
        <v>423</v>
      </c>
      <c r="AB148" s="142" t="s">
        <v>424</v>
      </c>
      <c r="AC148" s="142" t="s">
        <v>277</v>
      </c>
      <c r="AD148" s="142" t="s">
        <v>277</v>
      </c>
      <c r="AE148" s="234" t="s">
        <v>277</v>
      </c>
      <c r="AF148" s="234" t="s">
        <v>425</v>
      </c>
      <c r="AG148" s="234" t="s">
        <v>277</v>
      </c>
      <c r="AH148" s="145"/>
      <c r="AI148" s="170"/>
      <c r="AJ148" s="143"/>
      <c r="AK148" s="146">
        <f t="shared" si="52"/>
        <v>0</v>
      </c>
      <c r="AL148" s="219">
        <f t="shared" si="53"/>
        <v>0</v>
      </c>
      <c r="AM148" s="147" t="str">
        <f t="shared" si="54"/>
        <v>IV</v>
      </c>
      <c r="AN148" s="176" t="str">
        <f t="shared" si="55"/>
        <v>Aceptable</v>
      </c>
      <c r="AO148" s="684"/>
      <c r="AP148" s="685"/>
      <c r="AQ148" s="315"/>
      <c r="AR148" s="315"/>
      <c r="AS148" s="315"/>
      <c r="AT148" s="315"/>
      <c r="AU148" s="315"/>
      <c r="AV148" s="315"/>
      <c r="AW148" s="315"/>
      <c r="AX148" s="315"/>
      <c r="AY148" s="315"/>
      <c r="AZ148" s="315"/>
      <c r="BA148" s="315"/>
      <c r="BB148" s="315"/>
      <c r="BC148" s="315"/>
      <c r="BD148" s="315"/>
      <c r="BE148" s="315"/>
      <c r="BF148" s="315"/>
      <c r="BG148" s="315"/>
      <c r="BH148" s="315"/>
      <c r="BI148" s="315"/>
      <c r="BJ148" s="315"/>
      <c r="BK148" s="315"/>
      <c r="BL148" s="315"/>
      <c r="BM148" s="315"/>
      <c r="BN148" s="315"/>
      <c r="BO148" s="315"/>
      <c r="BP148" s="315"/>
      <c r="BQ148" s="315"/>
      <c r="BR148" s="315"/>
      <c r="BS148" s="315"/>
      <c r="BT148" s="315"/>
      <c r="BU148" s="315"/>
      <c r="BV148" s="315"/>
      <c r="BW148" s="315"/>
      <c r="BX148" s="315"/>
      <c r="BY148" s="315"/>
      <c r="BZ148" s="315"/>
      <c r="CA148" s="315"/>
      <c r="CB148" s="315"/>
      <c r="CC148" s="315"/>
      <c r="CD148" s="315"/>
      <c r="CE148" s="315"/>
      <c r="CF148" s="315"/>
      <c r="CG148" s="315"/>
      <c r="CH148" s="315"/>
      <c r="CI148" s="315"/>
      <c r="CJ148" s="315"/>
      <c r="CK148" s="315"/>
      <c r="CL148" s="315"/>
      <c r="CM148" s="315"/>
      <c r="CN148" s="315"/>
      <c r="CO148" s="315"/>
      <c r="CP148" s="315"/>
      <c r="CQ148" s="315"/>
      <c r="CR148" s="315"/>
      <c r="CS148" s="315"/>
      <c r="CT148" s="315"/>
      <c r="CU148" s="315"/>
      <c r="CV148" s="315"/>
      <c r="CW148" s="315"/>
      <c r="CX148" s="315"/>
      <c r="CY148" s="315"/>
      <c r="CZ148" s="315"/>
      <c r="DA148" s="315"/>
      <c r="DB148" s="315"/>
      <c r="DC148" s="315"/>
      <c r="DD148" s="315"/>
      <c r="DE148" s="315"/>
      <c r="DF148" s="315"/>
      <c r="DG148" s="315"/>
      <c r="DH148" s="315"/>
      <c r="DI148" s="315"/>
      <c r="DJ148" s="315"/>
      <c r="DK148" s="315"/>
      <c r="DL148" s="315"/>
      <c r="DM148" s="315"/>
      <c r="DN148" s="315"/>
      <c r="DO148" s="315"/>
      <c r="DP148" s="315"/>
      <c r="DQ148" s="315"/>
      <c r="DR148" s="315"/>
      <c r="DS148" s="315"/>
      <c r="DT148" s="315"/>
      <c r="DU148" s="315"/>
      <c r="DV148" s="315"/>
      <c r="DW148" s="315"/>
      <c r="DX148" s="315"/>
      <c r="DY148" s="315"/>
      <c r="DZ148" s="315"/>
      <c r="EA148" s="315"/>
      <c r="EB148" s="315"/>
      <c r="EC148" s="315"/>
      <c r="ED148" s="315"/>
      <c r="EE148" s="315"/>
      <c r="EF148" s="315"/>
      <c r="EG148" s="315"/>
      <c r="EH148" s="315"/>
      <c r="EI148" s="315"/>
      <c r="EJ148" s="315"/>
      <c r="EK148" s="315"/>
      <c r="EL148" s="315"/>
      <c r="EM148" s="315"/>
      <c r="EN148" s="315"/>
      <c r="EO148" s="315"/>
      <c r="EP148" s="315"/>
      <c r="EQ148" s="315"/>
      <c r="ER148" s="315"/>
      <c r="ES148" s="315"/>
      <c r="ET148" s="315"/>
      <c r="EU148" s="315"/>
      <c r="EV148" s="315"/>
      <c r="EW148" s="315"/>
      <c r="EX148" s="315"/>
      <c r="EY148" s="315"/>
      <c r="EZ148" s="315"/>
      <c r="FA148" s="315"/>
      <c r="FB148" s="315"/>
      <c r="FC148" s="315"/>
      <c r="FD148" s="315"/>
      <c r="FE148" s="315"/>
      <c r="FF148" s="315"/>
      <c r="FG148" s="315"/>
      <c r="FH148" s="315"/>
      <c r="FI148" s="315"/>
      <c r="FJ148" s="315"/>
      <c r="FK148" s="315"/>
      <c r="FL148" s="315"/>
      <c r="FM148" s="315"/>
      <c r="FN148" s="315"/>
      <c r="FO148" s="315"/>
      <c r="FP148" s="315"/>
      <c r="FQ148" s="315"/>
      <c r="FR148" s="315"/>
      <c r="FS148" s="315"/>
      <c r="FT148" s="315"/>
      <c r="FU148" s="315"/>
      <c r="FV148" s="315"/>
      <c r="FW148" s="315"/>
      <c r="FX148" s="315"/>
      <c r="FY148" s="315"/>
      <c r="FZ148" s="315"/>
      <c r="GA148" s="315"/>
      <c r="GB148" s="315"/>
      <c r="GC148" s="315"/>
      <c r="GD148" s="315"/>
      <c r="GE148" s="315"/>
      <c r="GF148" s="315"/>
      <c r="GG148" s="315"/>
      <c r="GH148" s="315"/>
      <c r="GI148" s="315"/>
      <c r="GJ148" s="315"/>
      <c r="GK148" s="315"/>
      <c r="GL148" s="315"/>
      <c r="GM148" s="315"/>
      <c r="GN148" s="315"/>
      <c r="GO148" s="315"/>
      <c r="GP148" s="315"/>
      <c r="GQ148" s="315"/>
      <c r="GR148" s="315"/>
      <c r="GS148" s="315"/>
      <c r="GT148" s="315"/>
      <c r="GU148" s="315"/>
      <c r="GV148" s="315"/>
      <c r="GW148" s="315"/>
      <c r="GX148" s="315"/>
      <c r="GY148" s="315"/>
      <c r="GZ148" s="315"/>
      <c r="HA148" s="315"/>
      <c r="HB148" s="315"/>
      <c r="HC148" s="315"/>
      <c r="HD148" s="315"/>
      <c r="HE148" s="315"/>
      <c r="HF148" s="315"/>
      <c r="HG148" s="315"/>
      <c r="HH148" s="315"/>
      <c r="HI148" s="315"/>
    </row>
    <row r="149" spans="1:217" ht="110.1" customHeight="1" thickBot="1" x14ac:dyDescent="0.25">
      <c r="A149" s="313"/>
      <c r="B149" s="683"/>
      <c r="C149" s="654"/>
      <c r="D149" s="140" t="s">
        <v>267</v>
      </c>
      <c r="E149" s="141" t="s">
        <v>268</v>
      </c>
      <c r="F149" s="234" t="s">
        <v>439</v>
      </c>
      <c r="G149" s="142" t="s">
        <v>401</v>
      </c>
      <c r="H149" s="142" t="s">
        <v>426</v>
      </c>
      <c r="I149" s="235" t="s">
        <v>706</v>
      </c>
      <c r="J149" s="142" t="s">
        <v>419</v>
      </c>
      <c r="K149" s="142" t="s">
        <v>36</v>
      </c>
      <c r="L149" s="142" t="s">
        <v>421</v>
      </c>
      <c r="M149" s="142" t="s">
        <v>277</v>
      </c>
      <c r="N149" s="142" t="s">
        <v>277</v>
      </c>
      <c r="O149" s="142" t="s">
        <v>422</v>
      </c>
      <c r="P149" s="170">
        <v>2</v>
      </c>
      <c r="Q149" s="143">
        <v>2</v>
      </c>
      <c r="R149" s="170">
        <f>P149*Q149</f>
        <v>4</v>
      </c>
      <c r="S149" s="171" t="str">
        <f t="shared" si="49"/>
        <v>Bajo</v>
      </c>
      <c r="T149" s="144">
        <v>25</v>
      </c>
      <c r="U149" s="170">
        <f t="shared" si="46"/>
        <v>100</v>
      </c>
      <c r="V149" s="170" t="str">
        <f t="shared" si="56"/>
        <v>III</v>
      </c>
      <c r="W149" s="176" t="str">
        <f t="shared" si="51"/>
        <v>Mejorable</v>
      </c>
      <c r="X149" s="142"/>
      <c r="Y149" s="142"/>
      <c r="Z149" s="142"/>
      <c r="AA149" s="142" t="s">
        <v>427</v>
      </c>
      <c r="AB149" s="142" t="s">
        <v>424</v>
      </c>
      <c r="AC149" s="142" t="s">
        <v>277</v>
      </c>
      <c r="AD149" s="142" t="s">
        <v>277</v>
      </c>
      <c r="AE149" s="142" t="s">
        <v>277</v>
      </c>
      <c r="AF149" s="142" t="s">
        <v>425</v>
      </c>
      <c r="AG149" s="142" t="s">
        <v>277</v>
      </c>
      <c r="AH149" s="145"/>
      <c r="AI149" s="170"/>
      <c r="AJ149" s="143"/>
      <c r="AK149" s="146">
        <f t="shared" si="52"/>
        <v>0</v>
      </c>
      <c r="AL149" s="219">
        <f t="shared" si="53"/>
        <v>0</v>
      </c>
      <c r="AM149" s="147" t="str">
        <f t="shared" si="54"/>
        <v>IV</v>
      </c>
      <c r="AN149" s="176" t="str">
        <f t="shared" si="55"/>
        <v>Aceptable</v>
      </c>
      <c r="AO149" s="684"/>
      <c r="AP149" s="685"/>
      <c r="AQ149" s="315"/>
      <c r="AR149" s="315"/>
      <c r="AS149" s="315"/>
      <c r="AT149" s="315"/>
      <c r="AU149" s="315"/>
      <c r="AV149" s="315"/>
      <c r="AW149" s="315"/>
      <c r="AX149" s="315"/>
      <c r="AY149" s="315"/>
      <c r="AZ149" s="315"/>
      <c r="BA149" s="315"/>
      <c r="BB149" s="315"/>
      <c r="BC149" s="315"/>
      <c r="BD149" s="315"/>
      <c r="BE149" s="315"/>
      <c r="BF149" s="315"/>
      <c r="BG149" s="315"/>
      <c r="BH149" s="315"/>
      <c r="BI149" s="315"/>
      <c r="BJ149" s="315"/>
      <c r="BK149" s="315"/>
      <c r="BL149" s="315"/>
      <c r="BM149" s="315"/>
      <c r="BN149" s="315"/>
      <c r="BO149" s="315"/>
      <c r="BP149" s="315"/>
      <c r="BQ149" s="315"/>
      <c r="BR149" s="315"/>
      <c r="BS149" s="315"/>
      <c r="BT149" s="315"/>
      <c r="BU149" s="315"/>
      <c r="BV149" s="315"/>
      <c r="BW149" s="315"/>
      <c r="BX149" s="315"/>
      <c r="BY149" s="315"/>
      <c r="BZ149" s="315"/>
      <c r="CA149" s="315"/>
      <c r="CB149" s="315"/>
      <c r="CC149" s="315"/>
      <c r="CD149" s="315"/>
      <c r="CE149" s="315"/>
      <c r="CF149" s="315"/>
      <c r="CG149" s="315"/>
      <c r="CH149" s="315"/>
      <c r="CI149" s="315"/>
      <c r="CJ149" s="315"/>
      <c r="CK149" s="315"/>
      <c r="CL149" s="315"/>
      <c r="CM149" s="315"/>
      <c r="CN149" s="315"/>
      <c r="CO149" s="315"/>
      <c r="CP149" s="315"/>
      <c r="CQ149" s="315"/>
      <c r="CR149" s="315"/>
      <c r="CS149" s="315"/>
      <c r="CT149" s="315"/>
      <c r="CU149" s="315"/>
      <c r="CV149" s="315"/>
      <c r="CW149" s="315"/>
      <c r="CX149" s="315"/>
      <c r="CY149" s="315"/>
      <c r="CZ149" s="315"/>
      <c r="DA149" s="315"/>
      <c r="DB149" s="315"/>
      <c r="DC149" s="315"/>
      <c r="DD149" s="315"/>
      <c r="DE149" s="315"/>
      <c r="DF149" s="315"/>
      <c r="DG149" s="315"/>
      <c r="DH149" s="315"/>
      <c r="DI149" s="315"/>
      <c r="DJ149" s="315"/>
      <c r="DK149" s="315"/>
      <c r="DL149" s="315"/>
      <c r="DM149" s="315"/>
      <c r="DN149" s="315"/>
      <c r="DO149" s="315"/>
      <c r="DP149" s="315"/>
      <c r="DQ149" s="315"/>
      <c r="DR149" s="315"/>
      <c r="DS149" s="315"/>
      <c r="DT149" s="315"/>
      <c r="DU149" s="315"/>
      <c r="DV149" s="315"/>
      <c r="DW149" s="315"/>
      <c r="DX149" s="315"/>
      <c r="DY149" s="315"/>
      <c r="DZ149" s="315"/>
      <c r="EA149" s="315"/>
      <c r="EB149" s="315"/>
      <c r="EC149" s="315"/>
      <c r="ED149" s="315"/>
      <c r="EE149" s="315"/>
      <c r="EF149" s="315"/>
      <c r="EG149" s="315"/>
      <c r="EH149" s="315"/>
      <c r="EI149" s="315"/>
      <c r="EJ149" s="315"/>
      <c r="EK149" s="315"/>
      <c r="EL149" s="315"/>
      <c r="EM149" s="315"/>
      <c r="EN149" s="315"/>
      <c r="EO149" s="315"/>
      <c r="EP149" s="315"/>
      <c r="EQ149" s="315"/>
      <c r="ER149" s="315"/>
      <c r="ES149" s="315"/>
      <c r="ET149" s="315"/>
      <c r="EU149" s="315"/>
      <c r="EV149" s="315"/>
      <c r="EW149" s="315"/>
      <c r="EX149" s="315"/>
      <c r="EY149" s="315"/>
      <c r="EZ149" s="315"/>
      <c r="FA149" s="315"/>
      <c r="FB149" s="315"/>
      <c r="FC149" s="315"/>
      <c r="FD149" s="315"/>
      <c r="FE149" s="315"/>
      <c r="FF149" s="315"/>
      <c r="FG149" s="315"/>
      <c r="FH149" s="315"/>
      <c r="FI149" s="315"/>
      <c r="FJ149" s="315"/>
      <c r="FK149" s="315"/>
      <c r="FL149" s="315"/>
      <c r="FM149" s="315"/>
      <c r="FN149" s="315"/>
      <c r="FO149" s="315"/>
      <c r="FP149" s="315"/>
      <c r="FQ149" s="315"/>
      <c r="FR149" s="315"/>
      <c r="FS149" s="315"/>
      <c r="FT149" s="315"/>
      <c r="FU149" s="315"/>
      <c r="FV149" s="315"/>
      <c r="FW149" s="315"/>
      <c r="FX149" s="315"/>
      <c r="FY149" s="315"/>
      <c r="FZ149" s="315"/>
      <c r="GA149" s="315"/>
      <c r="GB149" s="315"/>
      <c r="GC149" s="315"/>
      <c r="GD149" s="315"/>
      <c r="GE149" s="315"/>
      <c r="GF149" s="315"/>
      <c r="GG149" s="315"/>
      <c r="GH149" s="315"/>
      <c r="GI149" s="315"/>
      <c r="GJ149" s="315"/>
      <c r="GK149" s="315"/>
      <c r="GL149" s="315"/>
      <c r="GM149" s="315"/>
      <c r="GN149" s="315"/>
      <c r="GO149" s="315"/>
      <c r="GP149" s="315"/>
      <c r="GQ149" s="315"/>
      <c r="GR149" s="315"/>
      <c r="GS149" s="315"/>
      <c r="GT149" s="315"/>
      <c r="GU149" s="315"/>
      <c r="GV149" s="315"/>
      <c r="GW149" s="315"/>
      <c r="GX149" s="315"/>
      <c r="GY149" s="315"/>
      <c r="GZ149" s="315"/>
      <c r="HA149" s="315"/>
      <c r="HB149" s="315"/>
      <c r="HC149" s="315"/>
      <c r="HD149" s="315"/>
      <c r="HE149" s="315"/>
      <c r="HF149" s="315"/>
      <c r="HG149" s="315"/>
      <c r="HH149" s="315"/>
      <c r="HI149" s="315"/>
    </row>
    <row r="150" spans="1:217" ht="110.1" customHeight="1" thickBot="1" x14ac:dyDescent="0.25">
      <c r="A150" s="313"/>
      <c r="B150" s="683"/>
      <c r="C150" s="654"/>
      <c r="D150" s="140" t="s">
        <v>267</v>
      </c>
      <c r="E150" s="141" t="s">
        <v>268</v>
      </c>
      <c r="F150" s="234" t="s">
        <v>439</v>
      </c>
      <c r="G150" s="142" t="s">
        <v>401</v>
      </c>
      <c r="H150" s="142" t="s">
        <v>428</v>
      </c>
      <c r="I150" s="235" t="s">
        <v>706</v>
      </c>
      <c r="J150" s="142" t="s">
        <v>419</v>
      </c>
      <c r="K150" s="142" t="s">
        <v>429</v>
      </c>
      <c r="L150" s="142" t="s">
        <v>430</v>
      </c>
      <c r="M150" s="142" t="s">
        <v>277</v>
      </c>
      <c r="N150" s="142" t="s">
        <v>277</v>
      </c>
      <c r="O150" s="142" t="s">
        <v>422</v>
      </c>
      <c r="P150" s="170">
        <v>2</v>
      </c>
      <c r="Q150" s="143">
        <v>2</v>
      </c>
      <c r="R150" s="170">
        <f>P150*Q150</f>
        <v>4</v>
      </c>
      <c r="S150" s="171" t="str">
        <f t="shared" si="49"/>
        <v>Bajo</v>
      </c>
      <c r="T150" s="144">
        <v>25</v>
      </c>
      <c r="U150" s="170">
        <f t="shared" si="46"/>
        <v>100</v>
      </c>
      <c r="V150" s="170" t="str">
        <f t="shared" si="56"/>
        <v>III</v>
      </c>
      <c r="W150" s="176" t="str">
        <f t="shared" si="51"/>
        <v>Mejorable</v>
      </c>
      <c r="X150" s="142"/>
      <c r="Y150" s="142"/>
      <c r="Z150" s="142"/>
      <c r="AA150" s="142" t="s">
        <v>427</v>
      </c>
      <c r="AB150" s="142" t="s">
        <v>424</v>
      </c>
      <c r="AC150" s="142" t="s">
        <v>277</v>
      </c>
      <c r="AD150" s="142" t="s">
        <v>277</v>
      </c>
      <c r="AE150" s="142" t="s">
        <v>277</v>
      </c>
      <c r="AF150" s="142" t="s">
        <v>425</v>
      </c>
      <c r="AG150" s="142" t="s">
        <v>277</v>
      </c>
      <c r="AH150" s="145"/>
      <c r="AI150" s="170"/>
      <c r="AJ150" s="143"/>
      <c r="AK150" s="146">
        <f t="shared" si="52"/>
        <v>0</v>
      </c>
      <c r="AL150" s="219">
        <f t="shared" si="53"/>
        <v>0</v>
      </c>
      <c r="AM150" s="147" t="str">
        <f t="shared" si="54"/>
        <v>IV</v>
      </c>
      <c r="AN150" s="176" t="str">
        <f t="shared" si="55"/>
        <v>Aceptable</v>
      </c>
      <c r="AO150" s="684"/>
      <c r="AP150" s="685"/>
      <c r="AQ150" s="315"/>
      <c r="AR150" s="315"/>
      <c r="AS150" s="315"/>
      <c r="AT150" s="315"/>
      <c r="AU150" s="315"/>
      <c r="AV150" s="315"/>
      <c r="AW150" s="315"/>
      <c r="AX150" s="315"/>
      <c r="AY150" s="315"/>
      <c r="AZ150" s="315"/>
      <c r="BA150" s="315"/>
      <c r="BB150" s="315"/>
      <c r="BC150" s="315"/>
      <c r="BD150" s="315"/>
      <c r="BE150" s="315"/>
      <c r="BF150" s="315"/>
      <c r="BG150" s="315"/>
      <c r="BH150" s="315"/>
      <c r="BI150" s="315"/>
      <c r="BJ150" s="315"/>
      <c r="BK150" s="315"/>
      <c r="BL150" s="315"/>
      <c r="BM150" s="315"/>
      <c r="BN150" s="315"/>
      <c r="BO150" s="315"/>
      <c r="BP150" s="315"/>
      <c r="BQ150" s="315"/>
      <c r="BR150" s="315"/>
      <c r="BS150" s="315"/>
      <c r="BT150" s="315"/>
      <c r="BU150" s="315"/>
      <c r="BV150" s="315"/>
      <c r="BW150" s="315"/>
      <c r="BX150" s="315"/>
      <c r="BY150" s="315"/>
      <c r="BZ150" s="315"/>
      <c r="CA150" s="315"/>
      <c r="CB150" s="315"/>
      <c r="CC150" s="315"/>
      <c r="CD150" s="315"/>
      <c r="CE150" s="315"/>
      <c r="CF150" s="315"/>
      <c r="CG150" s="315"/>
      <c r="CH150" s="315"/>
      <c r="CI150" s="315"/>
      <c r="CJ150" s="315"/>
      <c r="CK150" s="315"/>
      <c r="CL150" s="315"/>
      <c r="CM150" s="315"/>
      <c r="CN150" s="315"/>
      <c r="CO150" s="315"/>
      <c r="CP150" s="315"/>
      <c r="CQ150" s="315"/>
      <c r="CR150" s="315"/>
      <c r="CS150" s="315"/>
      <c r="CT150" s="315"/>
      <c r="CU150" s="315"/>
      <c r="CV150" s="315"/>
      <c r="CW150" s="315"/>
      <c r="CX150" s="315"/>
      <c r="CY150" s="315"/>
      <c r="CZ150" s="315"/>
      <c r="DA150" s="315"/>
      <c r="DB150" s="315"/>
      <c r="DC150" s="315"/>
      <c r="DD150" s="315"/>
      <c r="DE150" s="315"/>
      <c r="DF150" s="315"/>
      <c r="DG150" s="315"/>
      <c r="DH150" s="315"/>
      <c r="DI150" s="315"/>
      <c r="DJ150" s="315"/>
      <c r="DK150" s="315"/>
      <c r="DL150" s="315"/>
      <c r="DM150" s="315"/>
      <c r="DN150" s="315"/>
      <c r="DO150" s="315"/>
      <c r="DP150" s="315"/>
      <c r="DQ150" s="315"/>
      <c r="DR150" s="315"/>
      <c r="DS150" s="315"/>
      <c r="DT150" s="315"/>
      <c r="DU150" s="315"/>
      <c r="DV150" s="315"/>
      <c r="DW150" s="315"/>
      <c r="DX150" s="315"/>
      <c r="DY150" s="315"/>
      <c r="DZ150" s="315"/>
      <c r="EA150" s="315"/>
      <c r="EB150" s="315"/>
      <c r="EC150" s="315"/>
      <c r="ED150" s="315"/>
      <c r="EE150" s="315"/>
      <c r="EF150" s="315"/>
      <c r="EG150" s="315"/>
      <c r="EH150" s="315"/>
      <c r="EI150" s="315"/>
      <c r="EJ150" s="315"/>
      <c r="EK150" s="315"/>
      <c r="EL150" s="315"/>
      <c r="EM150" s="315"/>
      <c r="EN150" s="315"/>
      <c r="EO150" s="315"/>
      <c r="EP150" s="315"/>
      <c r="EQ150" s="315"/>
      <c r="ER150" s="315"/>
      <c r="ES150" s="315"/>
      <c r="ET150" s="315"/>
      <c r="EU150" s="315"/>
      <c r="EV150" s="315"/>
      <c r="EW150" s="315"/>
      <c r="EX150" s="315"/>
      <c r="EY150" s="315"/>
      <c r="EZ150" s="315"/>
      <c r="FA150" s="315"/>
      <c r="FB150" s="315"/>
      <c r="FC150" s="315"/>
      <c r="FD150" s="315"/>
      <c r="FE150" s="315"/>
      <c r="FF150" s="315"/>
      <c r="FG150" s="315"/>
      <c r="FH150" s="315"/>
      <c r="FI150" s="315"/>
      <c r="FJ150" s="315"/>
      <c r="FK150" s="315"/>
      <c r="FL150" s="315"/>
      <c r="FM150" s="315"/>
      <c r="FN150" s="315"/>
      <c r="FO150" s="315"/>
      <c r="FP150" s="315"/>
      <c r="FQ150" s="315"/>
      <c r="FR150" s="315"/>
      <c r="FS150" s="315"/>
      <c r="FT150" s="315"/>
      <c r="FU150" s="315"/>
      <c r="FV150" s="315"/>
      <c r="FW150" s="315"/>
      <c r="FX150" s="315"/>
      <c r="FY150" s="315"/>
      <c r="FZ150" s="315"/>
      <c r="GA150" s="315"/>
      <c r="GB150" s="315"/>
      <c r="GC150" s="315"/>
      <c r="GD150" s="315"/>
      <c r="GE150" s="315"/>
      <c r="GF150" s="315"/>
      <c r="GG150" s="315"/>
      <c r="GH150" s="315"/>
      <c r="GI150" s="315"/>
      <c r="GJ150" s="315"/>
      <c r="GK150" s="315"/>
      <c r="GL150" s="315"/>
      <c r="GM150" s="315"/>
      <c r="GN150" s="315"/>
      <c r="GO150" s="315"/>
      <c r="GP150" s="315"/>
      <c r="GQ150" s="315"/>
      <c r="GR150" s="315"/>
      <c r="GS150" s="315"/>
      <c r="GT150" s="315"/>
      <c r="GU150" s="315"/>
      <c r="GV150" s="315"/>
      <c r="GW150" s="315"/>
      <c r="GX150" s="315"/>
      <c r="GY150" s="315"/>
      <c r="GZ150" s="315"/>
      <c r="HA150" s="315"/>
      <c r="HB150" s="315"/>
      <c r="HC150" s="315"/>
      <c r="HD150" s="315"/>
      <c r="HE150" s="315"/>
      <c r="HF150" s="315"/>
      <c r="HG150" s="315"/>
      <c r="HH150" s="315"/>
      <c r="HI150" s="315"/>
    </row>
    <row r="151" spans="1:217" ht="110.1" customHeight="1" thickBot="1" x14ac:dyDescent="0.25">
      <c r="A151" s="313"/>
      <c r="B151" s="683"/>
      <c r="C151" s="654"/>
      <c r="D151" s="140" t="s">
        <v>267</v>
      </c>
      <c r="E151" s="141" t="s">
        <v>268</v>
      </c>
      <c r="F151" s="234" t="s">
        <v>439</v>
      </c>
      <c r="G151" s="142" t="s">
        <v>401</v>
      </c>
      <c r="H151" s="142" t="s">
        <v>624</v>
      </c>
      <c r="I151" s="235" t="s">
        <v>706</v>
      </c>
      <c r="J151" s="142" t="s">
        <v>288</v>
      </c>
      <c r="K151" s="142" t="s">
        <v>625</v>
      </c>
      <c r="L151" s="238" t="s">
        <v>433</v>
      </c>
      <c r="M151" s="142" t="s">
        <v>626</v>
      </c>
      <c r="N151" s="142" t="s">
        <v>434</v>
      </c>
      <c r="O151" s="142" t="s">
        <v>277</v>
      </c>
      <c r="P151" s="170">
        <v>2</v>
      </c>
      <c r="Q151" s="143">
        <v>3</v>
      </c>
      <c r="R151" s="170">
        <f>P151*Q151</f>
        <v>6</v>
      </c>
      <c r="S151" s="171" t="str">
        <f t="shared" si="49"/>
        <v>Medio</v>
      </c>
      <c r="T151" s="144">
        <v>60</v>
      </c>
      <c r="U151" s="170">
        <f t="shared" si="46"/>
        <v>360</v>
      </c>
      <c r="V151" s="170" t="str">
        <f t="shared" si="56"/>
        <v>II</v>
      </c>
      <c r="W151" s="176" t="str">
        <f t="shared" si="51"/>
        <v>No Aceptable o Aceptable con Control Especifico</v>
      </c>
      <c r="X151" s="142"/>
      <c r="Y151" s="142"/>
      <c r="Z151" s="142"/>
      <c r="AA151" s="142" t="s">
        <v>435</v>
      </c>
      <c r="AB151" s="142" t="s">
        <v>436</v>
      </c>
      <c r="AC151" s="142" t="s">
        <v>277</v>
      </c>
      <c r="AD151" s="142" t="s">
        <v>277</v>
      </c>
      <c r="AE151" s="142" t="s">
        <v>627</v>
      </c>
      <c r="AF151" s="142" t="s">
        <v>438</v>
      </c>
      <c r="AG151" s="142" t="s">
        <v>277</v>
      </c>
      <c r="AH151" s="145"/>
      <c r="AI151" s="170"/>
      <c r="AJ151" s="143"/>
      <c r="AK151" s="146">
        <f t="shared" si="52"/>
        <v>0</v>
      </c>
      <c r="AL151" s="219">
        <f t="shared" si="53"/>
        <v>0</v>
      </c>
      <c r="AM151" s="147" t="str">
        <f t="shared" si="54"/>
        <v>IV</v>
      </c>
      <c r="AN151" s="176" t="str">
        <f t="shared" si="55"/>
        <v>Aceptable</v>
      </c>
      <c r="AO151" s="684"/>
      <c r="AP151" s="685"/>
      <c r="AQ151" s="315"/>
      <c r="AR151" s="315"/>
      <c r="AS151" s="315"/>
      <c r="AT151" s="315"/>
      <c r="AU151" s="315"/>
      <c r="AV151" s="315"/>
      <c r="AW151" s="315"/>
      <c r="AX151" s="315"/>
      <c r="AY151" s="315"/>
      <c r="AZ151" s="315"/>
      <c r="BA151" s="315"/>
      <c r="BB151" s="315"/>
      <c r="BC151" s="315"/>
      <c r="BD151" s="315"/>
      <c r="BE151" s="315"/>
      <c r="BF151" s="315"/>
      <c r="BG151" s="315"/>
      <c r="BH151" s="315"/>
      <c r="BI151" s="315"/>
      <c r="BJ151" s="315"/>
      <c r="BK151" s="315"/>
      <c r="BL151" s="315"/>
      <c r="BM151" s="315"/>
      <c r="BN151" s="315"/>
      <c r="BO151" s="315"/>
      <c r="BP151" s="315"/>
      <c r="BQ151" s="315"/>
      <c r="BR151" s="315"/>
      <c r="BS151" s="315"/>
      <c r="BT151" s="315"/>
      <c r="BU151" s="315"/>
      <c r="BV151" s="315"/>
      <c r="BW151" s="315"/>
      <c r="BX151" s="315"/>
      <c r="BY151" s="315"/>
      <c r="BZ151" s="315"/>
      <c r="CA151" s="315"/>
      <c r="CB151" s="315"/>
      <c r="CC151" s="315"/>
      <c r="CD151" s="315"/>
      <c r="CE151" s="315"/>
      <c r="CF151" s="315"/>
      <c r="CG151" s="315"/>
      <c r="CH151" s="315"/>
      <c r="CI151" s="315"/>
      <c r="CJ151" s="315"/>
      <c r="CK151" s="315"/>
      <c r="CL151" s="315"/>
      <c r="CM151" s="315"/>
      <c r="CN151" s="315"/>
      <c r="CO151" s="315"/>
      <c r="CP151" s="315"/>
      <c r="CQ151" s="315"/>
      <c r="CR151" s="315"/>
      <c r="CS151" s="315"/>
      <c r="CT151" s="315"/>
      <c r="CU151" s="315"/>
      <c r="CV151" s="315"/>
      <c r="CW151" s="315"/>
      <c r="CX151" s="315"/>
      <c r="CY151" s="315"/>
      <c r="CZ151" s="315"/>
      <c r="DA151" s="315"/>
      <c r="DB151" s="315"/>
      <c r="DC151" s="315"/>
      <c r="DD151" s="315"/>
      <c r="DE151" s="315"/>
      <c r="DF151" s="315"/>
      <c r="DG151" s="315"/>
      <c r="DH151" s="315"/>
      <c r="DI151" s="315"/>
      <c r="DJ151" s="315"/>
      <c r="DK151" s="315"/>
      <c r="DL151" s="315"/>
      <c r="DM151" s="315"/>
      <c r="DN151" s="315"/>
      <c r="DO151" s="315"/>
      <c r="DP151" s="315"/>
      <c r="DQ151" s="315"/>
      <c r="DR151" s="315"/>
      <c r="DS151" s="315"/>
      <c r="DT151" s="315"/>
      <c r="DU151" s="315"/>
      <c r="DV151" s="315"/>
      <c r="DW151" s="315"/>
      <c r="DX151" s="315"/>
      <c r="DY151" s="315"/>
      <c r="DZ151" s="315"/>
      <c r="EA151" s="315"/>
      <c r="EB151" s="315"/>
      <c r="EC151" s="315"/>
      <c r="ED151" s="315"/>
      <c r="EE151" s="315"/>
      <c r="EF151" s="315"/>
      <c r="EG151" s="315"/>
      <c r="EH151" s="315"/>
      <c r="EI151" s="315"/>
      <c r="EJ151" s="315"/>
      <c r="EK151" s="315"/>
      <c r="EL151" s="315"/>
      <c r="EM151" s="315"/>
      <c r="EN151" s="315"/>
      <c r="EO151" s="315"/>
      <c r="EP151" s="315"/>
      <c r="EQ151" s="315"/>
      <c r="ER151" s="315"/>
      <c r="ES151" s="315"/>
      <c r="ET151" s="315"/>
      <c r="EU151" s="315"/>
      <c r="EV151" s="315"/>
      <c r="EW151" s="315"/>
      <c r="EX151" s="315"/>
      <c r="EY151" s="315"/>
      <c r="EZ151" s="315"/>
      <c r="FA151" s="315"/>
      <c r="FB151" s="315"/>
      <c r="FC151" s="315"/>
      <c r="FD151" s="315"/>
      <c r="FE151" s="315"/>
      <c r="FF151" s="315"/>
      <c r="FG151" s="315"/>
      <c r="FH151" s="315"/>
      <c r="FI151" s="315"/>
      <c r="FJ151" s="315"/>
      <c r="FK151" s="315"/>
      <c r="FL151" s="315"/>
      <c r="FM151" s="315"/>
      <c r="FN151" s="315"/>
      <c r="FO151" s="315"/>
      <c r="FP151" s="315"/>
      <c r="FQ151" s="315"/>
      <c r="FR151" s="315"/>
      <c r="FS151" s="315"/>
      <c r="FT151" s="315"/>
      <c r="FU151" s="315"/>
      <c r="FV151" s="315"/>
      <c r="FW151" s="315"/>
      <c r="FX151" s="315"/>
      <c r="FY151" s="315"/>
      <c r="FZ151" s="315"/>
      <c r="GA151" s="315"/>
      <c r="GB151" s="315"/>
      <c r="GC151" s="315"/>
      <c r="GD151" s="315"/>
      <c r="GE151" s="315"/>
      <c r="GF151" s="315"/>
      <c r="GG151" s="315"/>
      <c r="GH151" s="315"/>
      <c r="GI151" s="315"/>
      <c r="GJ151" s="315"/>
      <c r="GK151" s="315"/>
      <c r="GL151" s="315"/>
      <c r="GM151" s="315"/>
      <c r="GN151" s="315"/>
      <c r="GO151" s="315"/>
      <c r="GP151" s="315"/>
      <c r="GQ151" s="315"/>
      <c r="GR151" s="315"/>
      <c r="GS151" s="315"/>
      <c r="GT151" s="315"/>
      <c r="GU151" s="315"/>
      <c r="GV151" s="315"/>
      <c r="GW151" s="315"/>
      <c r="GX151" s="315"/>
      <c r="GY151" s="315"/>
      <c r="GZ151" s="315"/>
      <c r="HA151" s="315"/>
      <c r="HB151" s="315"/>
      <c r="HC151" s="315"/>
      <c r="HD151" s="315"/>
      <c r="HE151" s="315"/>
      <c r="HF151" s="315"/>
      <c r="HG151" s="315"/>
      <c r="HH151" s="315"/>
      <c r="HI151" s="315"/>
    </row>
    <row r="152" spans="1:217" ht="110.1" customHeight="1" thickBot="1" x14ac:dyDescent="0.25">
      <c r="A152" s="313"/>
      <c r="B152" s="683"/>
      <c r="C152" s="654"/>
      <c r="D152" s="140" t="s">
        <v>267</v>
      </c>
      <c r="E152" s="141" t="s">
        <v>268</v>
      </c>
      <c r="F152" s="234" t="s">
        <v>439</v>
      </c>
      <c r="G152" s="142" t="s">
        <v>401</v>
      </c>
      <c r="H152" s="142" t="s">
        <v>593</v>
      </c>
      <c r="I152" s="235" t="s">
        <v>706</v>
      </c>
      <c r="J152" s="142" t="s">
        <v>288</v>
      </c>
      <c r="K152" s="142" t="s">
        <v>75</v>
      </c>
      <c r="L152" s="142" t="s">
        <v>469</v>
      </c>
      <c r="M152" s="142" t="s">
        <v>277</v>
      </c>
      <c r="N152" s="142" t="s">
        <v>594</v>
      </c>
      <c r="O152" s="142" t="s">
        <v>277</v>
      </c>
      <c r="P152" s="170">
        <v>2</v>
      </c>
      <c r="Q152" s="143">
        <v>2</v>
      </c>
      <c r="R152" s="170">
        <v>4</v>
      </c>
      <c r="S152" s="171" t="s">
        <v>474</v>
      </c>
      <c r="T152" s="144">
        <v>100</v>
      </c>
      <c r="U152" s="170">
        <v>400</v>
      </c>
      <c r="V152" s="170" t="str">
        <f t="shared" si="56"/>
        <v>II</v>
      </c>
      <c r="W152" s="176" t="str">
        <f t="shared" si="51"/>
        <v>No Aceptable o Aceptable con Control Especifico</v>
      </c>
      <c r="X152" s="142"/>
      <c r="Y152" s="142"/>
      <c r="Z152" s="142"/>
      <c r="AA152" s="142" t="s">
        <v>467</v>
      </c>
      <c r="AB152" s="142" t="s">
        <v>595</v>
      </c>
      <c r="AC152" s="142" t="s">
        <v>277</v>
      </c>
      <c r="AD152" s="142" t="s">
        <v>277</v>
      </c>
      <c r="AE152" s="142" t="s">
        <v>277</v>
      </c>
      <c r="AF152" s="142" t="s">
        <v>703</v>
      </c>
      <c r="AG152" s="142" t="s">
        <v>277</v>
      </c>
      <c r="AH152" s="145"/>
      <c r="AI152" s="170"/>
      <c r="AJ152" s="143"/>
      <c r="AK152" s="146">
        <f t="shared" si="52"/>
        <v>0</v>
      </c>
      <c r="AL152" s="219">
        <f t="shared" si="53"/>
        <v>0</v>
      </c>
      <c r="AM152" s="147" t="str">
        <f t="shared" si="54"/>
        <v>IV</v>
      </c>
      <c r="AN152" s="176" t="str">
        <f t="shared" si="55"/>
        <v>Aceptable</v>
      </c>
      <c r="AO152" s="684"/>
      <c r="AP152" s="685"/>
      <c r="AQ152" s="315"/>
      <c r="AR152" s="315"/>
      <c r="AS152" s="315"/>
      <c r="AT152" s="315"/>
      <c r="AU152" s="315"/>
      <c r="AV152" s="315"/>
      <c r="AW152" s="315"/>
      <c r="AX152" s="315"/>
      <c r="AY152" s="315"/>
      <c r="AZ152" s="315"/>
      <c r="BA152" s="315"/>
      <c r="BB152" s="315"/>
      <c r="BC152" s="315"/>
      <c r="BD152" s="315"/>
      <c r="BE152" s="315"/>
      <c r="BF152" s="315"/>
      <c r="BG152" s="315"/>
      <c r="BH152" s="315"/>
      <c r="BI152" s="315"/>
      <c r="BJ152" s="315"/>
      <c r="BK152" s="315"/>
      <c r="BL152" s="315"/>
      <c r="BM152" s="315"/>
      <c r="BN152" s="315"/>
      <c r="BO152" s="315"/>
      <c r="BP152" s="315"/>
      <c r="BQ152" s="315"/>
      <c r="BR152" s="315"/>
      <c r="BS152" s="315"/>
      <c r="BT152" s="315"/>
      <c r="BU152" s="315"/>
      <c r="BV152" s="315"/>
      <c r="BW152" s="315"/>
      <c r="BX152" s="315"/>
      <c r="BY152" s="315"/>
      <c r="BZ152" s="315"/>
      <c r="CA152" s="315"/>
      <c r="CB152" s="315"/>
      <c r="CC152" s="315"/>
      <c r="CD152" s="315"/>
      <c r="CE152" s="315"/>
      <c r="CF152" s="315"/>
      <c r="CG152" s="315"/>
      <c r="CH152" s="315"/>
      <c r="CI152" s="315"/>
      <c r="CJ152" s="315"/>
      <c r="CK152" s="315"/>
      <c r="CL152" s="315"/>
      <c r="CM152" s="315"/>
      <c r="CN152" s="315"/>
      <c r="CO152" s="315"/>
      <c r="CP152" s="315"/>
      <c r="CQ152" s="315"/>
      <c r="CR152" s="315"/>
      <c r="CS152" s="315"/>
      <c r="CT152" s="315"/>
      <c r="CU152" s="315"/>
      <c r="CV152" s="315"/>
      <c r="CW152" s="315"/>
      <c r="CX152" s="315"/>
      <c r="CY152" s="315"/>
      <c r="CZ152" s="315"/>
      <c r="DA152" s="315"/>
      <c r="DB152" s="315"/>
      <c r="DC152" s="315"/>
      <c r="DD152" s="315"/>
      <c r="DE152" s="315"/>
      <c r="DF152" s="315"/>
      <c r="DG152" s="315"/>
      <c r="DH152" s="315"/>
      <c r="DI152" s="315"/>
      <c r="DJ152" s="315"/>
      <c r="DK152" s="315"/>
      <c r="DL152" s="315"/>
      <c r="DM152" s="315"/>
      <c r="DN152" s="315"/>
      <c r="DO152" s="315"/>
      <c r="DP152" s="315"/>
      <c r="DQ152" s="315"/>
      <c r="DR152" s="315"/>
      <c r="DS152" s="315"/>
      <c r="DT152" s="315"/>
      <c r="DU152" s="315"/>
      <c r="DV152" s="315"/>
      <c r="DW152" s="315"/>
      <c r="DX152" s="315"/>
      <c r="DY152" s="315"/>
      <c r="DZ152" s="315"/>
      <c r="EA152" s="315"/>
      <c r="EB152" s="315"/>
      <c r="EC152" s="315"/>
      <c r="ED152" s="315"/>
      <c r="EE152" s="315"/>
      <c r="EF152" s="315"/>
      <c r="EG152" s="315"/>
      <c r="EH152" s="315"/>
      <c r="EI152" s="315"/>
      <c r="EJ152" s="315"/>
      <c r="EK152" s="315"/>
      <c r="EL152" s="315"/>
      <c r="EM152" s="315"/>
      <c r="EN152" s="315"/>
      <c r="EO152" s="315"/>
      <c r="EP152" s="315"/>
      <c r="EQ152" s="315"/>
      <c r="ER152" s="315"/>
      <c r="ES152" s="315"/>
      <c r="ET152" s="315"/>
      <c r="EU152" s="315"/>
      <c r="EV152" s="315"/>
      <c r="EW152" s="315"/>
      <c r="EX152" s="315"/>
      <c r="EY152" s="315"/>
      <c r="EZ152" s="315"/>
      <c r="FA152" s="315"/>
      <c r="FB152" s="315"/>
      <c r="FC152" s="315"/>
      <c r="FD152" s="315"/>
      <c r="FE152" s="315"/>
      <c r="FF152" s="315"/>
      <c r="FG152" s="315"/>
      <c r="FH152" s="315"/>
      <c r="FI152" s="315"/>
      <c r="FJ152" s="315"/>
      <c r="FK152" s="315"/>
      <c r="FL152" s="315"/>
      <c r="FM152" s="315"/>
      <c r="FN152" s="315"/>
      <c r="FO152" s="315"/>
      <c r="FP152" s="315"/>
      <c r="FQ152" s="315"/>
      <c r="FR152" s="315"/>
      <c r="FS152" s="315"/>
      <c r="FT152" s="315"/>
      <c r="FU152" s="315"/>
      <c r="FV152" s="315"/>
      <c r="FW152" s="315"/>
      <c r="FX152" s="315"/>
      <c r="FY152" s="315"/>
      <c r="FZ152" s="315"/>
      <c r="GA152" s="315"/>
      <c r="GB152" s="315"/>
      <c r="GC152" s="315"/>
      <c r="GD152" s="315"/>
      <c r="GE152" s="315"/>
      <c r="GF152" s="315"/>
      <c r="GG152" s="315"/>
      <c r="GH152" s="315"/>
      <c r="GI152" s="315"/>
      <c r="GJ152" s="315"/>
      <c r="GK152" s="315"/>
      <c r="GL152" s="315"/>
      <c r="GM152" s="315"/>
      <c r="GN152" s="315"/>
      <c r="GO152" s="315"/>
      <c r="GP152" s="315"/>
      <c r="GQ152" s="315"/>
      <c r="GR152" s="315"/>
      <c r="GS152" s="315"/>
      <c r="GT152" s="315"/>
      <c r="GU152" s="315"/>
      <c r="GV152" s="315"/>
      <c r="GW152" s="315"/>
      <c r="GX152" s="315"/>
      <c r="GY152" s="315"/>
      <c r="GZ152" s="315"/>
      <c r="HA152" s="315"/>
      <c r="HB152" s="315"/>
      <c r="HC152" s="315"/>
      <c r="HD152" s="315"/>
      <c r="HE152" s="315"/>
      <c r="HF152" s="315"/>
      <c r="HG152" s="315"/>
      <c r="HH152" s="315"/>
      <c r="HI152" s="315"/>
    </row>
    <row r="153" spans="1:217" ht="110.1" customHeight="1" thickBot="1" x14ac:dyDescent="0.25">
      <c r="A153" s="313"/>
      <c r="B153" s="683"/>
      <c r="C153" s="654" t="s">
        <v>1063</v>
      </c>
      <c r="D153" s="140" t="s">
        <v>267</v>
      </c>
      <c r="E153" s="141" t="s">
        <v>268</v>
      </c>
      <c r="F153" s="209" t="s">
        <v>1131</v>
      </c>
      <c r="G153" s="209" t="s">
        <v>1132</v>
      </c>
      <c r="H153" s="209" t="s">
        <v>1133</v>
      </c>
      <c r="I153" s="336" t="s">
        <v>1134</v>
      </c>
      <c r="J153" s="209" t="s">
        <v>328</v>
      </c>
      <c r="K153" s="142" t="s">
        <v>601</v>
      </c>
      <c r="L153" s="142" t="s">
        <v>714</v>
      </c>
      <c r="M153" s="142" t="s">
        <v>277</v>
      </c>
      <c r="N153" s="142" t="s">
        <v>277</v>
      </c>
      <c r="O153" s="142" t="s">
        <v>336</v>
      </c>
      <c r="P153" s="170">
        <v>2</v>
      </c>
      <c r="Q153" s="143">
        <v>3</v>
      </c>
      <c r="R153" s="170">
        <f>P153*Q153</f>
        <v>6</v>
      </c>
      <c r="S153" s="171" t="str">
        <f t="shared" ref="S153:S164" si="57">IF((R153&gt;23),"MuyAlto",IF(R153&gt;9,"Alto",IF(R153&gt;5,"Medio",IF(R153&lt;6,"Bajo"))))</f>
        <v>Medio</v>
      </c>
      <c r="T153" s="144">
        <v>25</v>
      </c>
      <c r="U153" s="170">
        <f t="shared" ref="U153:U164" si="58">R153*T153</f>
        <v>150</v>
      </c>
      <c r="V153" s="170" t="str">
        <f t="shared" si="56"/>
        <v>II</v>
      </c>
      <c r="W153" s="176" t="str">
        <f t="shared" si="51"/>
        <v>No Aceptable o Aceptable con Control Especifico</v>
      </c>
      <c r="X153" s="142"/>
      <c r="Y153" s="142"/>
      <c r="Z153" s="142"/>
      <c r="AA153" s="142" t="str">
        <f>L153</f>
        <v>Desordenes de trauma acumulativo especificamente a nivel de columna</v>
      </c>
      <c r="AB153" s="142" t="s">
        <v>332</v>
      </c>
      <c r="AC153" s="142" t="s">
        <v>277</v>
      </c>
      <c r="AD153" s="142" t="s">
        <v>277</v>
      </c>
      <c r="AE153" s="142" t="s">
        <v>277</v>
      </c>
      <c r="AF153" s="142" t="s">
        <v>695</v>
      </c>
      <c r="AG153" s="142" t="s">
        <v>277</v>
      </c>
      <c r="AH153" s="145"/>
      <c r="AI153" s="170"/>
      <c r="AJ153" s="143"/>
      <c r="AK153" s="146">
        <f t="shared" si="52"/>
        <v>0</v>
      </c>
      <c r="AL153" s="219">
        <f t="shared" si="53"/>
        <v>0</v>
      </c>
      <c r="AM153" s="147" t="str">
        <f t="shared" si="54"/>
        <v>IV</v>
      </c>
      <c r="AN153" s="176" t="str">
        <f t="shared" si="55"/>
        <v>Aceptable</v>
      </c>
      <c r="AO153" s="684"/>
      <c r="AP153" s="685"/>
      <c r="AQ153" s="315"/>
      <c r="AR153" s="315"/>
      <c r="AS153" s="315"/>
      <c r="AT153" s="315"/>
      <c r="AU153" s="315"/>
      <c r="AV153" s="315"/>
      <c r="AW153" s="315"/>
      <c r="AX153" s="315"/>
      <c r="AY153" s="315"/>
      <c r="AZ153" s="315"/>
      <c r="BA153" s="315"/>
      <c r="BB153" s="315"/>
      <c r="BC153" s="315"/>
      <c r="BD153" s="315"/>
      <c r="BE153" s="315"/>
      <c r="BF153" s="315"/>
      <c r="BG153" s="315"/>
      <c r="BH153" s="315"/>
      <c r="BI153" s="315"/>
      <c r="BJ153" s="315"/>
      <c r="BK153" s="315"/>
      <c r="BL153" s="315"/>
      <c r="BM153" s="315"/>
      <c r="BN153" s="315"/>
      <c r="BO153" s="315"/>
      <c r="BP153" s="315"/>
      <c r="BQ153" s="315"/>
      <c r="BR153" s="315"/>
      <c r="BS153" s="315"/>
      <c r="BT153" s="315"/>
      <c r="BU153" s="315"/>
      <c r="BV153" s="315"/>
      <c r="BW153" s="315"/>
      <c r="BX153" s="315"/>
      <c r="BY153" s="315"/>
      <c r="BZ153" s="315"/>
      <c r="CA153" s="315"/>
      <c r="CB153" s="315"/>
      <c r="CC153" s="315"/>
      <c r="CD153" s="315"/>
      <c r="CE153" s="315"/>
      <c r="CF153" s="315"/>
      <c r="CG153" s="315"/>
      <c r="CH153" s="315"/>
      <c r="CI153" s="315"/>
      <c r="CJ153" s="315"/>
      <c r="CK153" s="315"/>
      <c r="CL153" s="315"/>
      <c r="CM153" s="315"/>
      <c r="CN153" s="315"/>
      <c r="CO153" s="315"/>
      <c r="CP153" s="315"/>
      <c r="CQ153" s="315"/>
      <c r="CR153" s="315"/>
      <c r="CS153" s="315"/>
      <c r="CT153" s="315"/>
      <c r="CU153" s="315"/>
      <c r="CV153" s="315"/>
      <c r="CW153" s="315"/>
      <c r="CX153" s="315"/>
      <c r="CY153" s="315"/>
      <c r="CZ153" s="315"/>
      <c r="DA153" s="315"/>
      <c r="DB153" s="315"/>
      <c r="DC153" s="315"/>
      <c r="DD153" s="315"/>
      <c r="DE153" s="315"/>
      <c r="DF153" s="315"/>
      <c r="DG153" s="315"/>
      <c r="DH153" s="315"/>
      <c r="DI153" s="315"/>
      <c r="DJ153" s="315"/>
      <c r="DK153" s="315"/>
      <c r="DL153" s="315"/>
      <c r="DM153" s="315"/>
      <c r="DN153" s="315"/>
      <c r="DO153" s="315"/>
      <c r="DP153" s="315"/>
      <c r="DQ153" s="315"/>
      <c r="DR153" s="315"/>
      <c r="DS153" s="315"/>
      <c r="DT153" s="315"/>
      <c r="DU153" s="315"/>
      <c r="DV153" s="315"/>
      <c r="DW153" s="315"/>
      <c r="DX153" s="315"/>
      <c r="DY153" s="315"/>
      <c r="DZ153" s="315"/>
      <c r="EA153" s="315"/>
      <c r="EB153" s="315"/>
      <c r="EC153" s="315"/>
      <c r="ED153" s="315"/>
      <c r="EE153" s="315"/>
      <c r="EF153" s="315"/>
      <c r="EG153" s="315"/>
      <c r="EH153" s="315"/>
      <c r="EI153" s="315"/>
      <c r="EJ153" s="315"/>
      <c r="EK153" s="315"/>
      <c r="EL153" s="315"/>
      <c r="EM153" s="315"/>
      <c r="EN153" s="315"/>
      <c r="EO153" s="315"/>
      <c r="EP153" s="315"/>
      <c r="EQ153" s="315"/>
      <c r="ER153" s="315"/>
      <c r="ES153" s="315"/>
      <c r="ET153" s="315"/>
      <c r="EU153" s="315"/>
      <c r="EV153" s="315"/>
      <c r="EW153" s="315"/>
      <c r="EX153" s="315"/>
      <c r="EY153" s="315"/>
      <c r="EZ153" s="315"/>
      <c r="FA153" s="315"/>
      <c r="FB153" s="315"/>
      <c r="FC153" s="315"/>
      <c r="FD153" s="315"/>
      <c r="FE153" s="315"/>
      <c r="FF153" s="315"/>
      <c r="FG153" s="315"/>
      <c r="FH153" s="315"/>
      <c r="FI153" s="315"/>
      <c r="FJ153" s="315"/>
      <c r="FK153" s="315"/>
      <c r="FL153" s="315"/>
      <c r="FM153" s="315"/>
      <c r="FN153" s="315"/>
      <c r="FO153" s="315"/>
      <c r="FP153" s="315"/>
      <c r="FQ153" s="315"/>
      <c r="FR153" s="315"/>
      <c r="FS153" s="315"/>
      <c r="FT153" s="315"/>
      <c r="FU153" s="315"/>
      <c r="FV153" s="315"/>
      <c r="FW153" s="315"/>
      <c r="FX153" s="315"/>
      <c r="FY153" s="315"/>
      <c r="FZ153" s="315"/>
      <c r="GA153" s="315"/>
      <c r="GB153" s="315"/>
      <c r="GC153" s="315"/>
      <c r="GD153" s="315"/>
      <c r="GE153" s="315"/>
      <c r="GF153" s="315"/>
      <c r="GG153" s="315"/>
      <c r="GH153" s="315"/>
      <c r="GI153" s="315"/>
      <c r="GJ153" s="315"/>
      <c r="GK153" s="315"/>
      <c r="GL153" s="315"/>
      <c r="GM153" s="315"/>
      <c r="GN153" s="315"/>
      <c r="GO153" s="315"/>
      <c r="GP153" s="315"/>
      <c r="GQ153" s="315"/>
      <c r="GR153" s="315"/>
      <c r="GS153" s="315"/>
      <c r="GT153" s="315"/>
      <c r="GU153" s="315"/>
      <c r="GV153" s="315"/>
      <c r="GW153" s="315"/>
      <c r="GX153" s="315"/>
      <c r="GY153" s="315"/>
      <c r="GZ153" s="315"/>
      <c r="HA153" s="315"/>
      <c r="HB153" s="315"/>
      <c r="HC153" s="315"/>
      <c r="HD153" s="315"/>
      <c r="HE153" s="315"/>
      <c r="HF153" s="315"/>
      <c r="HG153" s="315"/>
      <c r="HH153" s="315"/>
      <c r="HI153" s="315"/>
    </row>
    <row r="154" spans="1:217" ht="122.25" customHeight="1" thickBot="1" x14ac:dyDescent="0.25">
      <c r="A154" s="313"/>
      <c r="B154" s="683"/>
      <c r="C154" s="654"/>
      <c r="D154" s="140" t="s">
        <v>267</v>
      </c>
      <c r="E154" s="141" t="s">
        <v>268</v>
      </c>
      <c r="F154" s="209" t="s">
        <v>1131</v>
      </c>
      <c r="G154" s="209" t="s">
        <v>1132</v>
      </c>
      <c r="H154" s="209" t="s">
        <v>334</v>
      </c>
      <c r="I154" s="336" t="s">
        <v>1134</v>
      </c>
      <c r="J154" s="209" t="s">
        <v>328</v>
      </c>
      <c r="K154" s="142" t="s">
        <v>37</v>
      </c>
      <c r="L154" s="142" t="s">
        <v>335</v>
      </c>
      <c r="M154" s="142" t="s">
        <v>277</v>
      </c>
      <c r="N154" s="142" t="s">
        <v>277</v>
      </c>
      <c r="O154" s="142" t="s">
        <v>336</v>
      </c>
      <c r="P154" s="170">
        <v>2</v>
      </c>
      <c r="Q154" s="143">
        <v>4</v>
      </c>
      <c r="R154" s="170">
        <f>P154*Q154</f>
        <v>8</v>
      </c>
      <c r="S154" s="171" t="str">
        <f t="shared" si="57"/>
        <v>Medio</v>
      </c>
      <c r="T154" s="144">
        <v>25</v>
      </c>
      <c r="U154" s="170">
        <f t="shared" si="58"/>
        <v>200</v>
      </c>
      <c r="V154" s="170" t="str">
        <f t="shared" si="56"/>
        <v>II</v>
      </c>
      <c r="W154" s="176" t="str">
        <f t="shared" si="51"/>
        <v>No Aceptable o Aceptable con Control Especifico</v>
      </c>
      <c r="X154" s="142"/>
      <c r="Y154" s="142"/>
      <c r="Z154" s="142"/>
      <c r="AA154" s="142" t="str">
        <f>L154</f>
        <v>Desordenes de trauma acumulativo especificamente a nivel superiores y inferiores</v>
      </c>
      <c r="AB154" s="142" t="s">
        <v>332</v>
      </c>
      <c r="AC154" s="142" t="s">
        <v>277</v>
      </c>
      <c r="AD154" s="142" t="s">
        <v>277</v>
      </c>
      <c r="AE154" s="142" t="s">
        <v>277</v>
      </c>
      <c r="AF154" s="142" t="s">
        <v>695</v>
      </c>
      <c r="AG154" s="142" t="s">
        <v>277</v>
      </c>
      <c r="AH154" s="145"/>
      <c r="AI154" s="170"/>
      <c r="AJ154" s="143"/>
      <c r="AK154" s="146">
        <f t="shared" si="52"/>
        <v>0</v>
      </c>
      <c r="AL154" s="219">
        <f t="shared" si="53"/>
        <v>0</v>
      </c>
      <c r="AM154" s="147" t="str">
        <f t="shared" si="54"/>
        <v>IV</v>
      </c>
      <c r="AN154" s="176" t="str">
        <f t="shared" si="55"/>
        <v>Aceptable</v>
      </c>
      <c r="AO154" s="684"/>
      <c r="AP154" s="685"/>
      <c r="AQ154" s="315"/>
      <c r="AR154" s="315"/>
      <c r="AS154" s="315"/>
      <c r="AT154" s="315"/>
      <c r="AU154" s="315"/>
      <c r="AV154" s="315"/>
      <c r="AW154" s="315"/>
      <c r="AX154" s="315"/>
      <c r="AY154" s="315"/>
      <c r="AZ154" s="315"/>
      <c r="BA154" s="315"/>
      <c r="BB154" s="315"/>
      <c r="BC154" s="315"/>
      <c r="BD154" s="315"/>
      <c r="BE154" s="315"/>
      <c r="BF154" s="315"/>
      <c r="BG154" s="315"/>
      <c r="BH154" s="315"/>
      <c r="BI154" s="315"/>
      <c r="BJ154" s="315"/>
      <c r="BK154" s="315"/>
      <c r="BL154" s="315"/>
      <c r="BM154" s="315"/>
      <c r="BN154" s="315"/>
      <c r="BO154" s="315"/>
      <c r="BP154" s="315"/>
      <c r="BQ154" s="315"/>
      <c r="BR154" s="315"/>
      <c r="BS154" s="315"/>
      <c r="BT154" s="315"/>
      <c r="BU154" s="315"/>
      <c r="BV154" s="315"/>
      <c r="BW154" s="315"/>
      <c r="BX154" s="315"/>
      <c r="BY154" s="315"/>
      <c r="BZ154" s="315"/>
      <c r="CA154" s="315"/>
      <c r="CB154" s="315"/>
      <c r="CC154" s="315"/>
      <c r="CD154" s="315"/>
      <c r="CE154" s="315"/>
      <c r="CF154" s="315"/>
      <c r="CG154" s="315"/>
      <c r="CH154" s="315"/>
      <c r="CI154" s="315"/>
      <c r="CJ154" s="315"/>
      <c r="CK154" s="315"/>
      <c r="CL154" s="315"/>
      <c r="CM154" s="315"/>
      <c r="CN154" s="315"/>
      <c r="CO154" s="315"/>
      <c r="CP154" s="315"/>
      <c r="CQ154" s="315"/>
      <c r="CR154" s="315"/>
      <c r="CS154" s="315"/>
      <c r="CT154" s="315"/>
      <c r="CU154" s="315"/>
      <c r="CV154" s="315"/>
      <c r="CW154" s="315"/>
      <c r="CX154" s="315"/>
      <c r="CY154" s="315"/>
      <c r="CZ154" s="315"/>
      <c r="DA154" s="315"/>
      <c r="DB154" s="315"/>
      <c r="DC154" s="315"/>
      <c r="DD154" s="315"/>
      <c r="DE154" s="315"/>
      <c r="DF154" s="315"/>
      <c r="DG154" s="315"/>
      <c r="DH154" s="315"/>
      <c r="DI154" s="315"/>
      <c r="DJ154" s="315"/>
      <c r="DK154" s="315"/>
      <c r="DL154" s="315"/>
      <c r="DM154" s="315"/>
      <c r="DN154" s="315"/>
      <c r="DO154" s="315"/>
      <c r="DP154" s="315"/>
      <c r="DQ154" s="315"/>
      <c r="DR154" s="315"/>
      <c r="DS154" s="315"/>
      <c r="DT154" s="315"/>
      <c r="DU154" s="315"/>
      <c r="DV154" s="315"/>
      <c r="DW154" s="315"/>
      <c r="DX154" s="315"/>
      <c r="DY154" s="315"/>
      <c r="DZ154" s="315"/>
      <c r="EA154" s="315"/>
      <c r="EB154" s="315"/>
      <c r="EC154" s="315"/>
      <c r="ED154" s="315"/>
      <c r="EE154" s="315"/>
      <c r="EF154" s="315"/>
      <c r="EG154" s="315"/>
      <c r="EH154" s="315"/>
      <c r="EI154" s="315"/>
      <c r="EJ154" s="315"/>
      <c r="EK154" s="315"/>
      <c r="EL154" s="315"/>
      <c r="EM154" s="315"/>
      <c r="EN154" s="315"/>
      <c r="EO154" s="315"/>
      <c r="EP154" s="315"/>
      <c r="EQ154" s="315"/>
      <c r="ER154" s="315"/>
      <c r="ES154" s="315"/>
      <c r="ET154" s="315"/>
      <c r="EU154" s="315"/>
      <c r="EV154" s="315"/>
      <c r="EW154" s="315"/>
      <c r="EX154" s="315"/>
      <c r="EY154" s="315"/>
      <c r="EZ154" s="315"/>
      <c r="FA154" s="315"/>
      <c r="FB154" s="315"/>
      <c r="FC154" s="315"/>
      <c r="FD154" s="315"/>
      <c r="FE154" s="315"/>
      <c r="FF154" s="315"/>
      <c r="FG154" s="315"/>
      <c r="FH154" s="315"/>
      <c r="FI154" s="315"/>
      <c r="FJ154" s="315"/>
      <c r="FK154" s="315"/>
      <c r="FL154" s="315"/>
      <c r="FM154" s="315"/>
      <c r="FN154" s="315"/>
      <c r="FO154" s="315"/>
      <c r="FP154" s="315"/>
      <c r="FQ154" s="315"/>
      <c r="FR154" s="315"/>
      <c r="FS154" s="315"/>
      <c r="FT154" s="315"/>
      <c r="FU154" s="315"/>
      <c r="FV154" s="315"/>
      <c r="FW154" s="315"/>
      <c r="FX154" s="315"/>
      <c r="FY154" s="315"/>
      <c r="FZ154" s="315"/>
      <c r="GA154" s="315"/>
      <c r="GB154" s="315"/>
      <c r="GC154" s="315"/>
      <c r="GD154" s="315"/>
      <c r="GE154" s="315"/>
      <c r="GF154" s="315"/>
      <c r="GG154" s="315"/>
      <c r="GH154" s="315"/>
      <c r="GI154" s="315"/>
      <c r="GJ154" s="315"/>
      <c r="GK154" s="315"/>
      <c r="GL154" s="315"/>
      <c r="GM154" s="315"/>
      <c r="GN154" s="315"/>
      <c r="GO154" s="315"/>
      <c r="GP154" s="315"/>
      <c r="GQ154" s="315"/>
      <c r="GR154" s="315"/>
      <c r="GS154" s="315"/>
      <c r="GT154" s="315"/>
      <c r="GU154" s="315"/>
      <c r="GV154" s="315"/>
      <c r="GW154" s="315"/>
      <c r="GX154" s="315"/>
      <c r="GY154" s="315"/>
      <c r="GZ154" s="315"/>
      <c r="HA154" s="315"/>
      <c r="HB154" s="315"/>
      <c r="HC154" s="315"/>
      <c r="HD154" s="315"/>
      <c r="HE154" s="315"/>
      <c r="HF154" s="315"/>
      <c r="HG154" s="315"/>
      <c r="HH154" s="315"/>
      <c r="HI154" s="315"/>
    </row>
    <row r="155" spans="1:217" ht="122.25" customHeight="1" thickBot="1" x14ac:dyDescent="0.25">
      <c r="A155" s="313"/>
      <c r="B155" s="683"/>
      <c r="C155" s="654"/>
      <c r="D155" s="140" t="s">
        <v>267</v>
      </c>
      <c r="E155" s="141" t="s">
        <v>268</v>
      </c>
      <c r="F155" s="209" t="s">
        <v>1131</v>
      </c>
      <c r="G155" s="209" t="s">
        <v>1132</v>
      </c>
      <c r="H155" s="142" t="s">
        <v>311</v>
      </c>
      <c r="I155" s="336" t="s">
        <v>1134</v>
      </c>
      <c r="J155" s="142" t="s">
        <v>299</v>
      </c>
      <c r="K155" s="142" t="s">
        <v>19</v>
      </c>
      <c r="L155" s="142" t="s">
        <v>486</v>
      </c>
      <c r="M155" s="142" t="s">
        <v>277</v>
      </c>
      <c r="N155" s="142" t="s">
        <v>277</v>
      </c>
      <c r="O155" s="142" t="s">
        <v>313</v>
      </c>
      <c r="P155" s="170">
        <v>6</v>
      </c>
      <c r="Q155" s="143">
        <v>4</v>
      </c>
      <c r="R155" s="170">
        <f>P155*Q155</f>
        <v>24</v>
      </c>
      <c r="S155" s="171" t="str">
        <f t="shared" si="57"/>
        <v>MuyAlto</v>
      </c>
      <c r="T155" s="144">
        <v>25</v>
      </c>
      <c r="U155" s="170">
        <f t="shared" si="58"/>
        <v>600</v>
      </c>
      <c r="V155" s="170" t="str">
        <f t="shared" si="56"/>
        <v>I</v>
      </c>
      <c r="W155" s="176" t="str">
        <f t="shared" si="51"/>
        <v>NO Aceptable</v>
      </c>
      <c r="X155" s="142"/>
      <c r="Y155" s="142"/>
      <c r="Z155" s="142"/>
      <c r="AA155" s="142" t="str">
        <f>L155</f>
        <v xml:space="preserve">Trasmicion del virus de hepatitis B(VHB),virus de la hepatitis C (VHC),Virus de Inmunodeficiencia Humana (VIH),Virus de la rabia.
</v>
      </c>
      <c r="AB155" s="142" t="s">
        <v>314</v>
      </c>
      <c r="AC155" s="142"/>
      <c r="AD155" s="142"/>
      <c r="AE155" s="177" t="s">
        <v>487</v>
      </c>
      <c r="AF155" s="177" t="s">
        <v>488</v>
      </c>
      <c r="AG155" s="177" t="s">
        <v>317</v>
      </c>
      <c r="AH155" s="145"/>
      <c r="AI155" s="170"/>
      <c r="AJ155" s="143"/>
      <c r="AK155" s="146">
        <f t="shared" si="52"/>
        <v>0</v>
      </c>
      <c r="AL155" s="219">
        <f t="shared" si="53"/>
        <v>0</v>
      </c>
      <c r="AM155" s="147" t="str">
        <f t="shared" si="54"/>
        <v>IV</v>
      </c>
      <c r="AN155" s="176" t="str">
        <f t="shared" si="55"/>
        <v>Aceptable</v>
      </c>
      <c r="AO155" s="684"/>
      <c r="AP155" s="685"/>
      <c r="AQ155" s="315"/>
      <c r="AR155" s="315"/>
      <c r="AS155" s="315"/>
      <c r="AT155" s="315"/>
      <c r="AU155" s="315"/>
      <c r="AV155" s="315"/>
      <c r="AW155" s="315"/>
      <c r="AX155" s="315"/>
      <c r="AY155" s="315"/>
      <c r="AZ155" s="315"/>
      <c r="BA155" s="315"/>
      <c r="BB155" s="315"/>
      <c r="BC155" s="315"/>
      <c r="BD155" s="315"/>
      <c r="BE155" s="315"/>
      <c r="BF155" s="315"/>
      <c r="BG155" s="315"/>
      <c r="BH155" s="315"/>
      <c r="BI155" s="315"/>
      <c r="BJ155" s="315"/>
      <c r="BK155" s="315"/>
      <c r="BL155" s="315"/>
      <c r="BM155" s="315"/>
      <c r="BN155" s="315"/>
      <c r="BO155" s="315"/>
      <c r="BP155" s="315"/>
      <c r="BQ155" s="315"/>
      <c r="BR155" s="315"/>
      <c r="BS155" s="315"/>
      <c r="BT155" s="315"/>
      <c r="BU155" s="315"/>
      <c r="BV155" s="315"/>
      <c r="BW155" s="315"/>
      <c r="BX155" s="315"/>
      <c r="BY155" s="315"/>
      <c r="BZ155" s="315"/>
      <c r="CA155" s="315"/>
      <c r="CB155" s="315"/>
      <c r="CC155" s="315"/>
      <c r="CD155" s="315"/>
      <c r="CE155" s="315"/>
      <c r="CF155" s="315"/>
      <c r="CG155" s="315"/>
      <c r="CH155" s="315"/>
      <c r="CI155" s="315"/>
      <c r="CJ155" s="315"/>
      <c r="CK155" s="315"/>
      <c r="CL155" s="315"/>
      <c r="CM155" s="315"/>
      <c r="CN155" s="315"/>
      <c r="CO155" s="315"/>
      <c r="CP155" s="315"/>
      <c r="CQ155" s="315"/>
      <c r="CR155" s="315"/>
      <c r="CS155" s="315"/>
      <c r="CT155" s="315"/>
      <c r="CU155" s="315"/>
      <c r="CV155" s="315"/>
      <c r="CW155" s="315"/>
      <c r="CX155" s="315"/>
      <c r="CY155" s="315"/>
      <c r="CZ155" s="315"/>
      <c r="DA155" s="315"/>
      <c r="DB155" s="315"/>
      <c r="DC155" s="315"/>
      <c r="DD155" s="315"/>
      <c r="DE155" s="315"/>
      <c r="DF155" s="315"/>
      <c r="DG155" s="315"/>
      <c r="DH155" s="315"/>
      <c r="DI155" s="315"/>
      <c r="DJ155" s="315"/>
      <c r="DK155" s="315"/>
      <c r="DL155" s="315"/>
      <c r="DM155" s="315"/>
      <c r="DN155" s="315"/>
      <c r="DO155" s="315"/>
      <c r="DP155" s="315"/>
      <c r="DQ155" s="315"/>
      <c r="DR155" s="315"/>
      <c r="DS155" s="315"/>
      <c r="DT155" s="315"/>
      <c r="DU155" s="315"/>
      <c r="DV155" s="315"/>
      <c r="DW155" s="315"/>
      <c r="DX155" s="315"/>
      <c r="DY155" s="315"/>
      <c r="DZ155" s="315"/>
      <c r="EA155" s="315"/>
      <c r="EB155" s="315"/>
      <c r="EC155" s="315"/>
      <c r="ED155" s="315"/>
      <c r="EE155" s="315"/>
      <c r="EF155" s="315"/>
      <c r="EG155" s="315"/>
      <c r="EH155" s="315"/>
      <c r="EI155" s="315"/>
      <c r="EJ155" s="315"/>
      <c r="EK155" s="315"/>
      <c r="EL155" s="315"/>
      <c r="EM155" s="315"/>
      <c r="EN155" s="315"/>
      <c r="EO155" s="315"/>
      <c r="EP155" s="315"/>
      <c r="EQ155" s="315"/>
      <c r="ER155" s="315"/>
      <c r="ES155" s="315"/>
      <c r="ET155" s="315"/>
      <c r="EU155" s="315"/>
      <c r="EV155" s="315"/>
      <c r="EW155" s="315"/>
      <c r="EX155" s="315"/>
      <c r="EY155" s="315"/>
      <c r="EZ155" s="315"/>
      <c r="FA155" s="315"/>
      <c r="FB155" s="315"/>
      <c r="FC155" s="315"/>
      <c r="FD155" s="315"/>
      <c r="FE155" s="315"/>
      <c r="FF155" s="315"/>
      <c r="FG155" s="315"/>
      <c r="FH155" s="315"/>
      <c r="FI155" s="315"/>
      <c r="FJ155" s="315"/>
      <c r="FK155" s="315"/>
      <c r="FL155" s="315"/>
      <c r="FM155" s="315"/>
      <c r="FN155" s="315"/>
      <c r="FO155" s="315"/>
      <c r="FP155" s="315"/>
      <c r="FQ155" s="315"/>
      <c r="FR155" s="315"/>
      <c r="FS155" s="315"/>
      <c r="FT155" s="315"/>
      <c r="FU155" s="315"/>
      <c r="FV155" s="315"/>
      <c r="FW155" s="315"/>
      <c r="FX155" s="315"/>
      <c r="FY155" s="315"/>
      <c r="FZ155" s="315"/>
      <c r="GA155" s="315"/>
      <c r="GB155" s="315"/>
      <c r="GC155" s="315"/>
      <c r="GD155" s="315"/>
      <c r="GE155" s="315"/>
      <c r="GF155" s="315"/>
      <c r="GG155" s="315"/>
      <c r="GH155" s="315"/>
      <c r="GI155" s="315"/>
      <c r="GJ155" s="315"/>
      <c r="GK155" s="315"/>
      <c r="GL155" s="315"/>
      <c r="GM155" s="315"/>
      <c r="GN155" s="315"/>
      <c r="GO155" s="315"/>
      <c r="GP155" s="315"/>
      <c r="GQ155" s="315"/>
      <c r="GR155" s="315"/>
      <c r="GS155" s="315"/>
      <c r="GT155" s="315"/>
      <c r="GU155" s="315"/>
      <c r="GV155" s="315"/>
      <c r="GW155" s="315"/>
      <c r="GX155" s="315"/>
      <c r="GY155" s="315"/>
      <c r="GZ155" s="315"/>
      <c r="HA155" s="315"/>
      <c r="HB155" s="315"/>
      <c r="HC155" s="315"/>
      <c r="HD155" s="315"/>
      <c r="HE155" s="315"/>
      <c r="HF155" s="315"/>
      <c r="HG155" s="315"/>
      <c r="HH155" s="315"/>
      <c r="HI155" s="315"/>
    </row>
    <row r="156" spans="1:217" ht="122.25" customHeight="1" thickBot="1" x14ac:dyDescent="0.25">
      <c r="A156" s="313"/>
      <c r="B156" s="683"/>
      <c r="C156" s="654"/>
      <c r="D156" s="140" t="s">
        <v>267</v>
      </c>
      <c r="E156" s="141" t="s">
        <v>268</v>
      </c>
      <c r="F156" s="209" t="s">
        <v>1131</v>
      </c>
      <c r="G156" s="209" t="s">
        <v>1132</v>
      </c>
      <c r="H156" s="142" t="s">
        <v>311</v>
      </c>
      <c r="I156" s="336" t="s">
        <v>1134</v>
      </c>
      <c r="J156" s="279" t="s">
        <v>299</v>
      </c>
      <c r="K156" s="280" t="s">
        <v>1496</v>
      </c>
      <c r="L156" s="280" t="s">
        <v>1497</v>
      </c>
      <c r="M156" s="280" t="s">
        <v>1498</v>
      </c>
      <c r="N156" s="280" t="s">
        <v>1499</v>
      </c>
      <c r="O156" s="280" t="s">
        <v>1500</v>
      </c>
      <c r="P156" s="281">
        <v>6</v>
      </c>
      <c r="Q156" s="282">
        <v>4</v>
      </c>
      <c r="R156" s="281">
        <v>24</v>
      </c>
      <c r="S156" s="283" t="str">
        <f t="shared" si="57"/>
        <v>MuyAlto</v>
      </c>
      <c r="T156" s="284">
        <v>100</v>
      </c>
      <c r="U156" s="281">
        <f t="shared" si="58"/>
        <v>2400</v>
      </c>
      <c r="V156" s="281" t="s">
        <v>136</v>
      </c>
      <c r="W156" s="285" t="str">
        <f t="shared" si="51"/>
        <v>NO Aceptable</v>
      </c>
      <c r="X156" s="286"/>
      <c r="Y156" s="286"/>
      <c r="Z156" s="286"/>
      <c r="AA156" s="280" t="s">
        <v>1501</v>
      </c>
      <c r="AB156" s="280" t="s">
        <v>1502</v>
      </c>
      <c r="AC156" s="280" t="s">
        <v>277</v>
      </c>
      <c r="AD156" s="280" t="s">
        <v>1503</v>
      </c>
      <c r="AE156" s="280" t="s">
        <v>1504</v>
      </c>
      <c r="AF156" s="280" t="s">
        <v>1505</v>
      </c>
      <c r="AG156" s="280" t="s">
        <v>1506</v>
      </c>
      <c r="AH156" s="287"/>
      <c r="AI156" s="288"/>
      <c r="AJ156" s="289"/>
      <c r="AK156" s="290">
        <f t="shared" si="52"/>
        <v>0</v>
      </c>
      <c r="AL156" s="291">
        <f t="shared" si="53"/>
        <v>0</v>
      </c>
      <c r="AM156" s="292" t="str">
        <f t="shared" si="54"/>
        <v>IV</v>
      </c>
      <c r="AN156" s="279" t="str">
        <f t="shared" si="55"/>
        <v>Aceptable</v>
      </c>
      <c r="AO156" s="684"/>
      <c r="AP156" s="685"/>
      <c r="AQ156" s="315"/>
      <c r="AR156" s="315"/>
      <c r="AS156" s="315"/>
      <c r="AT156" s="315"/>
      <c r="AU156" s="315"/>
      <c r="AV156" s="315"/>
      <c r="AW156" s="315"/>
      <c r="AX156" s="315"/>
      <c r="AY156" s="315"/>
      <c r="AZ156" s="315"/>
      <c r="BA156" s="315"/>
      <c r="BB156" s="315"/>
      <c r="BC156" s="315"/>
      <c r="BD156" s="315"/>
      <c r="BE156" s="315"/>
      <c r="BF156" s="315"/>
      <c r="BG156" s="315"/>
      <c r="BH156" s="315"/>
      <c r="BI156" s="315"/>
      <c r="BJ156" s="315"/>
      <c r="BK156" s="315"/>
      <c r="BL156" s="315"/>
      <c r="BM156" s="315"/>
      <c r="BN156" s="315"/>
      <c r="BO156" s="315"/>
      <c r="BP156" s="315"/>
      <c r="BQ156" s="315"/>
      <c r="BR156" s="315"/>
      <c r="BS156" s="315"/>
      <c r="BT156" s="315"/>
      <c r="BU156" s="315"/>
      <c r="BV156" s="315"/>
      <c r="BW156" s="315"/>
      <c r="BX156" s="315"/>
      <c r="BY156" s="315"/>
      <c r="BZ156" s="315"/>
      <c r="CA156" s="315"/>
      <c r="CB156" s="315"/>
      <c r="CC156" s="315"/>
      <c r="CD156" s="315"/>
      <c r="CE156" s="315"/>
      <c r="CF156" s="315"/>
      <c r="CG156" s="315"/>
      <c r="CH156" s="315"/>
      <c r="CI156" s="315"/>
      <c r="CJ156" s="315"/>
      <c r="CK156" s="315"/>
      <c r="CL156" s="315"/>
      <c r="CM156" s="315"/>
      <c r="CN156" s="315"/>
      <c r="CO156" s="315"/>
      <c r="CP156" s="315"/>
      <c r="CQ156" s="315"/>
      <c r="CR156" s="315"/>
      <c r="CS156" s="315"/>
      <c r="CT156" s="315"/>
      <c r="CU156" s="315"/>
      <c r="CV156" s="315"/>
      <c r="CW156" s="315"/>
      <c r="CX156" s="315"/>
      <c r="CY156" s="315"/>
      <c r="CZ156" s="315"/>
      <c r="DA156" s="315"/>
      <c r="DB156" s="315"/>
      <c r="DC156" s="315"/>
      <c r="DD156" s="315"/>
      <c r="DE156" s="315"/>
      <c r="DF156" s="315"/>
      <c r="DG156" s="315"/>
      <c r="DH156" s="315"/>
      <c r="DI156" s="315"/>
      <c r="DJ156" s="315"/>
      <c r="DK156" s="315"/>
      <c r="DL156" s="315"/>
      <c r="DM156" s="315"/>
      <c r="DN156" s="315"/>
      <c r="DO156" s="315"/>
      <c r="DP156" s="315"/>
      <c r="DQ156" s="315"/>
      <c r="DR156" s="315"/>
      <c r="DS156" s="315"/>
      <c r="DT156" s="315"/>
      <c r="DU156" s="315"/>
      <c r="DV156" s="315"/>
      <c r="DW156" s="315"/>
      <c r="DX156" s="315"/>
      <c r="DY156" s="315"/>
      <c r="DZ156" s="315"/>
      <c r="EA156" s="315"/>
      <c r="EB156" s="315"/>
      <c r="EC156" s="315"/>
      <c r="ED156" s="315"/>
      <c r="EE156" s="315"/>
      <c r="EF156" s="315"/>
      <c r="EG156" s="315"/>
      <c r="EH156" s="315"/>
      <c r="EI156" s="315"/>
      <c r="EJ156" s="315"/>
      <c r="EK156" s="315"/>
      <c r="EL156" s="315"/>
      <c r="EM156" s="315"/>
      <c r="EN156" s="315"/>
      <c r="EO156" s="315"/>
      <c r="EP156" s="315"/>
      <c r="EQ156" s="315"/>
      <c r="ER156" s="315"/>
      <c r="ES156" s="315"/>
      <c r="ET156" s="315"/>
      <c r="EU156" s="315"/>
      <c r="EV156" s="315"/>
      <c r="EW156" s="315"/>
      <c r="EX156" s="315"/>
      <c r="EY156" s="315"/>
      <c r="EZ156" s="315"/>
      <c r="FA156" s="315"/>
      <c r="FB156" s="315"/>
      <c r="FC156" s="315"/>
      <c r="FD156" s="315"/>
      <c r="FE156" s="315"/>
      <c r="FF156" s="315"/>
      <c r="FG156" s="315"/>
      <c r="FH156" s="315"/>
      <c r="FI156" s="315"/>
      <c r="FJ156" s="315"/>
      <c r="FK156" s="315"/>
      <c r="FL156" s="315"/>
      <c r="FM156" s="315"/>
      <c r="FN156" s="315"/>
      <c r="FO156" s="315"/>
      <c r="FP156" s="315"/>
      <c r="FQ156" s="315"/>
      <c r="FR156" s="315"/>
      <c r="FS156" s="315"/>
      <c r="FT156" s="315"/>
      <c r="FU156" s="315"/>
      <c r="FV156" s="315"/>
      <c r="FW156" s="315"/>
      <c r="FX156" s="315"/>
      <c r="FY156" s="315"/>
      <c r="FZ156" s="315"/>
      <c r="GA156" s="315"/>
      <c r="GB156" s="315"/>
      <c r="GC156" s="315"/>
      <c r="GD156" s="315"/>
      <c r="GE156" s="315"/>
      <c r="GF156" s="315"/>
      <c r="GG156" s="315"/>
      <c r="GH156" s="315"/>
      <c r="GI156" s="315"/>
      <c r="GJ156" s="315"/>
      <c r="GK156" s="315"/>
      <c r="GL156" s="315"/>
      <c r="GM156" s="315"/>
      <c r="GN156" s="315"/>
      <c r="GO156" s="315"/>
      <c r="GP156" s="315"/>
      <c r="GQ156" s="315"/>
      <c r="GR156" s="315"/>
      <c r="GS156" s="315"/>
      <c r="GT156" s="315"/>
      <c r="GU156" s="315"/>
      <c r="GV156" s="315"/>
      <c r="GW156" s="315"/>
      <c r="GX156" s="315"/>
      <c r="GY156" s="315"/>
      <c r="GZ156" s="315"/>
      <c r="HA156" s="315"/>
      <c r="HB156" s="315"/>
      <c r="HC156" s="315"/>
      <c r="HD156" s="315"/>
      <c r="HE156" s="315"/>
      <c r="HF156" s="315"/>
      <c r="HG156" s="315"/>
      <c r="HH156" s="315"/>
      <c r="HI156" s="315"/>
    </row>
    <row r="157" spans="1:217" ht="122.25" customHeight="1" thickBot="1" x14ac:dyDescent="0.25">
      <c r="A157" s="313"/>
      <c r="B157" s="683"/>
      <c r="C157" s="654"/>
      <c r="D157" s="140" t="s">
        <v>267</v>
      </c>
      <c r="E157" s="141" t="s">
        <v>268</v>
      </c>
      <c r="F157" s="209" t="s">
        <v>1131</v>
      </c>
      <c r="G157" s="209" t="s">
        <v>1132</v>
      </c>
      <c r="H157" s="142" t="s">
        <v>490</v>
      </c>
      <c r="I157" s="336" t="s">
        <v>1134</v>
      </c>
      <c r="J157" s="142" t="s">
        <v>299</v>
      </c>
      <c r="K157" s="142" t="s">
        <v>26</v>
      </c>
      <c r="L157" s="142" t="s">
        <v>321</v>
      </c>
      <c r="M157" s="142" t="s">
        <v>277</v>
      </c>
      <c r="N157" s="142" t="s">
        <v>277</v>
      </c>
      <c r="O157" s="142" t="s">
        <v>313</v>
      </c>
      <c r="P157" s="170">
        <v>6</v>
      </c>
      <c r="Q157" s="143">
        <v>3</v>
      </c>
      <c r="R157" s="170">
        <f>P157*Q157</f>
        <v>18</v>
      </c>
      <c r="S157" s="171" t="str">
        <f t="shared" si="57"/>
        <v>Alto</v>
      </c>
      <c r="T157" s="144">
        <v>25</v>
      </c>
      <c r="U157" s="170">
        <f t="shared" si="58"/>
        <v>450</v>
      </c>
      <c r="V157" s="170" t="str">
        <f t="shared" ref="V157:V180" si="59">IF((U157&gt;599),"I",IF(U157&gt;149,"II",IF(U157&gt;39,"III",IF(U157&lt;31,"IV"))))</f>
        <v>II</v>
      </c>
      <c r="W157" s="176" t="str">
        <f t="shared" si="51"/>
        <v>No Aceptable o Aceptable con Control Especifico</v>
      </c>
      <c r="X157" s="142"/>
      <c r="Y157" s="142"/>
      <c r="Z157" s="142"/>
      <c r="AA157" s="142" t="str">
        <f>L157</f>
        <v>Trasmision de  enfermedades infectocontagiosas (meningitis, neumonía,faringitis, fiebre reumática,forúnculos, osteomelitis ,Tétano, gangrena, difteria,ETC) , alteraciones en los diferentes  sistemas.</v>
      </c>
      <c r="AB157" s="142" t="s">
        <v>314</v>
      </c>
      <c r="AC157" s="142"/>
      <c r="AD157" s="142"/>
      <c r="AE157" s="177" t="s">
        <v>491</v>
      </c>
      <c r="AF157" s="177" t="s">
        <v>492</v>
      </c>
      <c r="AG157" s="177" t="s">
        <v>323</v>
      </c>
      <c r="AH157" s="145"/>
      <c r="AI157" s="170"/>
      <c r="AJ157" s="143"/>
      <c r="AK157" s="146">
        <f t="shared" si="52"/>
        <v>0</v>
      </c>
      <c r="AL157" s="219">
        <f t="shared" si="53"/>
        <v>0</v>
      </c>
      <c r="AM157" s="147" t="str">
        <f t="shared" si="54"/>
        <v>IV</v>
      </c>
      <c r="AN157" s="176" t="str">
        <f t="shared" si="55"/>
        <v>Aceptable</v>
      </c>
      <c r="AO157" s="684"/>
      <c r="AP157" s="685"/>
      <c r="AQ157" s="315"/>
      <c r="AR157" s="315"/>
      <c r="AS157" s="315"/>
      <c r="AT157" s="315"/>
      <c r="AU157" s="315"/>
      <c r="AV157" s="315"/>
      <c r="AW157" s="315"/>
      <c r="AX157" s="315"/>
      <c r="AY157" s="315"/>
      <c r="AZ157" s="315"/>
      <c r="BA157" s="315"/>
      <c r="BB157" s="315"/>
      <c r="BC157" s="315"/>
      <c r="BD157" s="315"/>
      <c r="BE157" s="315"/>
      <c r="BF157" s="315"/>
      <c r="BG157" s="315"/>
      <c r="BH157" s="315"/>
      <c r="BI157" s="315"/>
      <c r="BJ157" s="315"/>
      <c r="BK157" s="315"/>
      <c r="BL157" s="315"/>
      <c r="BM157" s="315"/>
      <c r="BN157" s="315"/>
      <c r="BO157" s="315"/>
      <c r="BP157" s="315"/>
      <c r="BQ157" s="315"/>
      <c r="BR157" s="315"/>
      <c r="BS157" s="315"/>
      <c r="BT157" s="315"/>
      <c r="BU157" s="315"/>
      <c r="BV157" s="315"/>
      <c r="BW157" s="315"/>
      <c r="BX157" s="315"/>
      <c r="BY157" s="315"/>
      <c r="BZ157" s="315"/>
      <c r="CA157" s="315"/>
      <c r="CB157" s="315"/>
      <c r="CC157" s="315"/>
      <c r="CD157" s="315"/>
      <c r="CE157" s="315"/>
      <c r="CF157" s="315"/>
      <c r="CG157" s="315"/>
      <c r="CH157" s="315"/>
      <c r="CI157" s="315"/>
      <c r="CJ157" s="315"/>
      <c r="CK157" s="315"/>
      <c r="CL157" s="315"/>
      <c r="CM157" s="315"/>
      <c r="CN157" s="315"/>
      <c r="CO157" s="315"/>
      <c r="CP157" s="315"/>
      <c r="CQ157" s="315"/>
      <c r="CR157" s="315"/>
      <c r="CS157" s="315"/>
      <c r="CT157" s="315"/>
      <c r="CU157" s="315"/>
      <c r="CV157" s="315"/>
      <c r="CW157" s="315"/>
      <c r="CX157" s="315"/>
      <c r="CY157" s="315"/>
      <c r="CZ157" s="315"/>
      <c r="DA157" s="315"/>
      <c r="DB157" s="315"/>
      <c r="DC157" s="315"/>
      <c r="DD157" s="315"/>
      <c r="DE157" s="315"/>
      <c r="DF157" s="315"/>
      <c r="DG157" s="315"/>
      <c r="DH157" s="315"/>
      <c r="DI157" s="315"/>
      <c r="DJ157" s="315"/>
      <c r="DK157" s="315"/>
      <c r="DL157" s="315"/>
      <c r="DM157" s="315"/>
      <c r="DN157" s="315"/>
      <c r="DO157" s="315"/>
      <c r="DP157" s="315"/>
      <c r="DQ157" s="315"/>
      <c r="DR157" s="315"/>
      <c r="DS157" s="315"/>
      <c r="DT157" s="315"/>
      <c r="DU157" s="315"/>
      <c r="DV157" s="315"/>
      <c r="DW157" s="315"/>
      <c r="DX157" s="315"/>
      <c r="DY157" s="315"/>
      <c r="DZ157" s="315"/>
      <c r="EA157" s="315"/>
      <c r="EB157" s="315"/>
      <c r="EC157" s="315"/>
      <c r="ED157" s="315"/>
      <c r="EE157" s="315"/>
      <c r="EF157" s="315"/>
      <c r="EG157" s="315"/>
      <c r="EH157" s="315"/>
      <c r="EI157" s="315"/>
      <c r="EJ157" s="315"/>
      <c r="EK157" s="315"/>
      <c r="EL157" s="315"/>
      <c r="EM157" s="315"/>
      <c r="EN157" s="315"/>
      <c r="EO157" s="315"/>
      <c r="EP157" s="315"/>
      <c r="EQ157" s="315"/>
      <c r="ER157" s="315"/>
      <c r="ES157" s="315"/>
      <c r="ET157" s="315"/>
      <c r="EU157" s="315"/>
      <c r="EV157" s="315"/>
      <c r="EW157" s="315"/>
      <c r="EX157" s="315"/>
      <c r="EY157" s="315"/>
      <c r="EZ157" s="315"/>
      <c r="FA157" s="315"/>
      <c r="FB157" s="315"/>
      <c r="FC157" s="315"/>
      <c r="FD157" s="315"/>
      <c r="FE157" s="315"/>
      <c r="FF157" s="315"/>
      <c r="FG157" s="315"/>
      <c r="FH157" s="315"/>
      <c r="FI157" s="315"/>
      <c r="FJ157" s="315"/>
      <c r="FK157" s="315"/>
      <c r="FL157" s="315"/>
      <c r="FM157" s="315"/>
      <c r="FN157" s="315"/>
      <c r="FO157" s="315"/>
      <c r="FP157" s="315"/>
      <c r="FQ157" s="315"/>
      <c r="FR157" s="315"/>
      <c r="FS157" s="315"/>
      <c r="FT157" s="315"/>
      <c r="FU157" s="315"/>
      <c r="FV157" s="315"/>
      <c r="FW157" s="315"/>
      <c r="FX157" s="315"/>
      <c r="FY157" s="315"/>
      <c r="FZ157" s="315"/>
      <c r="GA157" s="315"/>
      <c r="GB157" s="315"/>
      <c r="GC157" s="315"/>
      <c r="GD157" s="315"/>
      <c r="GE157" s="315"/>
      <c r="GF157" s="315"/>
      <c r="GG157" s="315"/>
      <c r="GH157" s="315"/>
      <c r="GI157" s="315"/>
      <c r="GJ157" s="315"/>
      <c r="GK157" s="315"/>
      <c r="GL157" s="315"/>
      <c r="GM157" s="315"/>
      <c r="GN157" s="315"/>
      <c r="GO157" s="315"/>
      <c r="GP157" s="315"/>
      <c r="GQ157" s="315"/>
      <c r="GR157" s="315"/>
      <c r="GS157" s="315"/>
      <c r="GT157" s="315"/>
      <c r="GU157" s="315"/>
      <c r="GV157" s="315"/>
      <c r="GW157" s="315"/>
      <c r="GX157" s="315"/>
      <c r="GY157" s="315"/>
      <c r="GZ157" s="315"/>
      <c r="HA157" s="315"/>
      <c r="HB157" s="315"/>
      <c r="HC157" s="315"/>
      <c r="HD157" s="315"/>
      <c r="HE157" s="315"/>
      <c r="HF157" s="315"/>
      <c r="HG157" s="315"/>
      <c r="HH157" s="315"/>
      <c r="HI157" s="315"/>
    </row>
    <row r="158" spans="1:217" ht="122.25" customHeight="1" thickBot="1" x14ac:dyDescent="0.25">
      <c r="A158" s="313"/>
      <c r="B158" s="683"/>
      <c r="C158" s="654"/>
      <c r="D158" s="140" t="s">
        <v>267</v>
      </c>
      <c r="E158" s="141" t="s">
        <v>268</v>
      </c>
      <c r="F158" s="209" t="s">
        <v>1131</v>
      </c>
      <c r="G158" s="209" t="s">
        <v>1132</v>
      </c>
      <c r="H158" s="142" t="s">
        <v>716</v>
      </c>
      <c r="I158" s="336" t="s">
        <v>1134</v>
      </c>
      <c r="J158" s="142" t="s">
        <v>299</v>
      </c>
      <c r="K158" s="142" t="s">
        <v>53</v>
      </c>
      <c r="L158" s="142" t="s">
        <v>319</v>
      </c>
      <c r="M158" s="142" t="s">
        <v>277</v>
      </c>
      <c r="N158" s="142" t="s">
        <v>277</v>
      </c>
      <c r="O158" s="142" t="s">
        <v>320</v>
      </c>
      <c r="P158" s="170">
        <v>6</v>
      </c>
      <c r="Q158" s="143">
        <v>3</v>
      </c>
      <c r="R158" s="142">
        <v>18</v>
      </c>
      <c r="S158" s="171" t="str">
        <f t="shared" si="57"/>
        <v>Alto</v>
      </c>
      <c r="T158" s="142">
        <v>25</v>
      </c>
      <c r="U158" s="142">
        <f t="shared" si="58"/>
        <v>450</v>
      </c>
      <c r="V158" s="142" t="str">
        <f t="shared" si="59"/>
        <v>II</v>
      </c>
      <c r="W158" s="176" t="str">
        <f t="shared" si="51"/>
        <v>No Aceptable o Aceptable con Control Especifico</v>
      </c>
      <c r="X158" s="142"/>
      <c r="Y158" s="142"/>
      <c r="Z158" s="142"/>
      <c r="AA158" s="142" t="s">
        <v>321</v>
      </c>
      <c r="AB158" s="142" t="s">
        <v>314</v>
      </c>
      <c r="AC158" s="142" t="s">
        <v>277</v>
      </c>
      <c r="AD158" s="142" t="s">
        <v>277</v>
      </c>
      <c r="AE158" s="142" t="s">
        <v>277</v>
      </c>
      <c r="AF158" s="142" t="s">
        <v>448</v>
      </c>
      <c r="AG158" s="142" t="s">
        <v>323</v>
      </c>
      <c r="AH158" s="175"/>
      <c r="AI158" s="213"/>
      <c r="AJ158" s="169"/>
      <c r="AK158" s="146">
        <f t="shared" si="52"/>
        <v>0</v>
      </c>
      <c r="AL158" s="219">
        <f t="shared" si="53"/>
        <v>0</v>
      </c>
      <c r="AM158" s="147" t="str">
        <f t="shared" si="54"/>
        <v>IV</v>
      </c>
      <c r="AN158" s="176" t="str">
        <f t="shared" si="55"/>
        <v>Aceptable</v>
      </c>
      <c r="AO158" s="684"/>
      <c r="AP158" s="685"/>
      <c r="AQ158" s="315"/>
      <c r="AR158" s="315"/>
      <c r="AS158" s="315"/>
      <c r="AT158" s="315"/>
      <c r="AU158" s="315"/>
      <c r="AV158" s="315"/>
      <c r="AW158" s="315"/>
      <c r="AX158" s="315"/>
      <c r="AY158" s="315"/>
      <c r="AZ158" s="315"/>
      <c r="BA158" s="315"/>
      <c r="BB158" s="315"/>
      <c r="BC158" s="315"/>
      <c r="BD158" s="315"/>
      <c r="BE158" s="315"/>
      <c r="BF158" s="315"/>
      <c r="BG158" s="315"/>
      <c r="BH158" s="315"/>
      <c r="BI158" s="315"/>
      <c r="BJ158" s="315"/>
      <c r="BK158" s="315"/>
      <c r="BL158" s="315"/>
      <c r="BM158" s="315"/>
      <c r="BN158" s="315"/>
      <c r="BO158" s="315"/>
      <c r="BP158" s="315"/>
      <c r="BQ158" s="315"/>
      <c r="BR158" s="315"/>
      <c r="BS158" s="315"/>
      <c r="BT158" s="315"/>
      <c r="BU158" s="315"/>
      <c r="BV158" s="315"/>
      <c r="BW158" s="315"/>
      <c r="BX158" s="315"/>
      <c r="BY158" s="315"/>
      <c r="BZ158" s="315"/>
      <c r="CA158" s="315"/>
      <c r="CB158" s="315"/>
      <c r="CC158" s="315"/>
      <c r="CD158" s="315"/>
      <c r="CE158" s="315"/>
      <c r="CF158" s="315"/>
      <c r="CG158" s="315"/>
      <c r="CH158" s="315"/>
      <c r="CI158" s="315"/>
      <c r="CJ158" s="315"/>
      <c r="CK158" s="315"/>
      <c r="CL158" s="315"/>
      <c r="CM158" s="315"/>
      <c r="CN158" s="315"/>
      <c r="CO158" s="315"/>
      <c r="CP158" s="315"/>
      <c r="CQ158" s="315"/>
      <c r="CR158" s="315"/>
      <c r="CS158" s="315"/>
      <c r="CT158" s="315"/>
      <c r="CU158" s="315"/>
      <c r="CV158" s="315"/>
      <c r="CW158" s="315"/>
      <c r="CX158" s="315"/>
      <c r="CY158" s="315"/>
      <c r="CZ158" s="315"/>
      <c r="DA158" s="315"/>
      <c r="DB158" s="315"/>
      <c r="DC158" s="315"/>
      <c r="DD158" s="315"/>
      <c r="DE158" s="315"/>
      <c r="DF158" s="315"/>
      <c r="DG158" s="315"/>
      <c r="DH158" s="315"/>
      <c r="DI158" s="315"/>
      <c r="DJ158" s="315"/>
      <c r="DK158" s="315"/>
      <c r="DL158" s="315"/>
      <c r="DM158" s="315"/>
      <c r="DN158" s="315"/>
      <c r="DO158" s="315"/>
      <c r="DP158" s="315"/>
      <c r="DQ158" s="315"/>
      <c r="DR158" s="315"/>
      <c r="DS158" s="315"/>
      <c r="DT158" s="315"/>
      <c r="DU158" s="315"/>
      <c r="DV158" s="315"/>
      <c r="DW158" s="315"/>
      <c r="DX158" s="315"/>
      <c r="DY158" s="315"/>
      <c r="DZ158" s="315"/>
      <c r="EA158" s="315"/>
      <c r="EB158" s="315"/>
      <c r="EC158" s="315"/>
      <c r="ED158" s="315"/>
      <c r="EE158" s="315"/>
      <c r="EF158" s="315"/>
      <c r="EG158" s="315"/>
      <c r="EH158" s="315"/>
      <c r="EI158" s="315"/>
      <c r="EJ158" s="315"/>
      <c r="EK158" s="315"/>
      <c r="EL158" s="315"/>
      <c r="EM158" s="315"/>
      <c r="EN158" s="315"/>
      <c r="EO158" s="315"/>
      <c r="EP158" s="315"/>
      <c r="EQ158" s="315"/>
      <c r="ER158" s="315"/>
      <c r="ES158" s="315"/>
      <c r="ET158" s="315"/>
      <c r="EU158" s="315"/>
      <c r="EV158" s="315"/>
      <c r="EW158" s="315"/>
      <c r="EX158" s="315"/>
      <c r="EY158" s="315"/>
      <c r="EZ158" s="315"/>
      <c r="FA158" s="315"/>
      <c r="FB158" s="315"/>
      <c r="FC158" s="315"/>
      <c r="FD158" s="315"/>
      <c r="FE158" s="315"/>
      <c r="FF158" s="315"/>
      <c r="FG158" s="315"/>
      <c r="FH158" s="315"/>
      <c r="FI158" s="315"/>
      <c r="FJ158" s="315"/>
      <c r="FK158" s="315"/>
      <c r="FL158" s="315"/>
      <c r="FM158" s="315"/>
      <c r="FN158" s="315"/>
      <c r="FO158" s="315"/>
      <c r="FP158" s="315"/>
      <c r="FQ158" s="315"/>
      <c r="FR158" s="315"/>
      <c r="FS158" s="315"/>
      <c r="FT158" s="315"/>
      <c r="FU158" s="315"/>
      <c r="FV158" s="315"/>
      <c r="FW158" s="315"/>
      <c r="FX158" s="315"/>
      <c r="FY158" s="315"/>
      <c r="FZ158" s="315"/>
      <c r="GA158" s="315"/>
      <c r="GB158" s="315"/>
      <c r="GC158" s="315"/>
      <c r="GD158" s="315"/>
      <c r="GE158" s="315"/>
      <c r="GF158" s="315"/>
      <c r="GG158" s="315"/>
      <c r="GH158" s="315"/>
      <c r="GI158" s="315"/>
      <c r="GJ158" s="315"/>
      <c r="GK158" s="315"/>
      <c r="GL158" s="315"/>
      <c r="GM158" s="315"/>
      <c r="GN158" s="315"/>
      <c r="GO158" s="315"/>
      <c r="GP158" s="315"/>
      <c r="GQ158" s="315"/>
      <c r="GR158" s="315"/>
      <c r="GS158" s="315"/>
      <c r="GT158" s="315"/>
      <c r="GU158" s="315"/>
      <c r="GV158" s="315"/>
      <c r="GW158" s="315"/>
      <c r="GX158" s="315"/>
      <c r="GY158" s="315"/>
      <c r="GZ158" s="315"/>
      <c r="HA158" s="315"/>
      <c r="HB158" s="315"/>
      <c r="HC158" s="315"/>
      <c r="HD158" s="315"/>
      <c r="HE158" s="315"/>
      <c r="HF158" s="315"/>
      <c r="HG158" s="315"/>
      <c r="HH158" s="315"/>
      <c r="HI158" s="315"/>
    </row>
    <row r="159" spans="1:217" ht="110.1" customHeight="1" thickBot="1" x14ac:dyDescent="0.25">
      <c r="A159" s="313"/>
      <c r="B159" s="683"/>
      <c r="C159" s="654"/>
      <c r="D159" s="140" t="s">
        <v>267</v>
      </c>
      <c r="E159" s="141" t="s">
        <v>268</v>
      </c>
      <c r="F159" s="209" t="s">
        <v>1131</v>
      </c>
      <c r="G159" s="209" t="s">
        <v>1132</v>
      </c>
      <c r="H159" s="209" t="s">
        <v>1135</v>
      </c>
      <c r="I159" s="336" t="s">
        <v>1134</v>
      </c>
      <c r="J159" s="209" t="s">
        <v>1136</v>
      </c>
      <c r="K159" s="142" t="s">
        <v>733</v>
      </c>
      <c r="L159" s="209" t="s">
        <v>376</v>
      </c>
      <c r="M159" s="142" t="s">
        <v>277</v>
      </c>
      <c r="N159" s="142" t="s">
        <v>277</v>
      </c>
      <c r="O159" s="142" t="s">
        <v>277</v>
      </c>
      <c r="P159" s="317">
        <v>2</v>
      </c>
      <c r="Q159" s="317">
        <v>3</v>
      </c>
      <c r="R159" s="317">
        <v>6</v>
      </c>
      <c r="S159" s="171" t="str">
        <f t="shared" si="57"/>
        <v>Medio</v>
      </c>
      <c r="T159" s="144">
        <v>60</v>
      </c>
      <c r="U159" s="170">
        <f t="shared" si="58"/>
        <v>360</v>
      </c>
      <c r="V159" s="170" t="str">
        <f t="shared" si="59"/>
        <v>II</v>
      </c>
      <c r="W159" s="176" t="str">
        <f t="shared" si="51"/>
        <v>No Aceptable o Aceptable con Control Especifico</v>
      </c>
      <c r="X159" s="317"/>
      <c r="Y159" s="317"/>
      <c r="Z159" s="317"/>
      <c r="AA159" s="209" t="s">
        <v>376</v>
      </c>
      <c r="AB159" s="142" t="s">
        <v>294</v>
      </c>
      <c r="AC159" s="142" t="s">
        <v>277</v>
      </c>
      <c r="AD159" s="142" t="s">
        <v>277</v>
      </c>
      <c r="AE159" s="142" t="s">
        <v>277</v>
      </c>
      <c r="AF159" s="142" t="s">
        <v>1137</v>
      </c>
      <c r="AG159" s="142" t="s">
        <v>277</v>
      </c>
      <c r="AH159" s="317"/>
      <c r="AI159" s="317"/>
      <c r="AJ159" s="317"/>
      <c r="AK159" s="146">
        <f t="shared" si="52"/>
        <v>0</v>
      </c>
      <c r="AL159" s="219">
        <f t="shared" si="53"/>
        <v>0</v>
      </c>
      <c r="AM159" s="147" t="str">
        <f t="shared" si="54"/>
        <v>IV</v>
      </c>
      <c r="AN159" s="176" t="str">
        <f t="shared" si="55"/>
        <v>Aceptable</v>
      </c>
      <c r="AO159" s="684"/>
      <c r="AP159" s="685"/>
      <c r="AQ159" s="315"/>
      <c r="AR159" s="315"/>
      <c r="AS159" s="315"/>
      <c r="AT159" s="315"/>
      <c r="AU159" s="315"/>
      <c r="AV159" s="315"/>
      <c r="AW159" s="315"/>
      <c r="AX159" s="315"/>
      <c r="AY159" s="315"/>
      <c r="AZ159" s="315"/>
      <c r="BA159" s="315"/>
      <c r="BB159" s="315"/>
      <c r="BC159" s="315"/>
      <c r="BD159" s="315"/>
      <c r="BE159" s="315"/>
      <c r="BF159" s="315"/>
      <c r="BG159" s="315"/>
      <c r="BH159" s="315"/>
      <c r="BI159" s="315"/>
      <c r="BJ159" s="315"/>
      <c r="BK159" s="315"/>
      <c r="BL159" s="315"/>
      <c r="BM159" s="315"/>
      <c r="BN159" s="315"/>
      <c r="BO159" s="315"/>
      <c r="BP159" s="315"/>
      <c r="BQ159" s="315"/>
      <c r="BR159" s="315"/>
      <c r="BS159" s="315"/>
      <c r="BT159" s="315"/>
      <c r="BU159" s="315"/>
      <c r="BV159" s="315"/>
      <c r="BW159" s="315"/>
      <c r="BX159" s="315"/>
      <c r="BY159" s="315"/>
      <c r="BZ159" s="315"/>
      <c r="CA159" s="315"/>
      <c r="CB159" s="315"/>
      <c r="CC159" s="315"/>
      <c r="CD159" s="315"/>
      <c r="CE159" s="315"/>
      <c r="CF159" s="315"/>
      <c r="CG159" s="315"/>
      <c r="CH159" s="315"/>
      <c r="CI159" s="315"/>
      <c r="CJ159" s="315"/>
      <c r="CK159" s="315"/>
      <c r="CL159" s="315"/>
      <c r="CM159" s="315"/>
      <c r="CN159" s="315"/>
      <c r="CO159" s="315"/>
      <c r="CP159" s="315"/>
      <c r="CQ159" s="315"/>
      <c r="CR159" s="315"/>
      <c r="CS159" s="315"/>
      <c r="CT159" s="315"/>
      <c r="CU159" s="315"/>
      <c r="CV159" s="315"/>
      <c r="CW159" s="315"/>
      <c r="CX159" s="315"/>
      <c r="CY159" s="315"/>
      <c r="CZ159" s="315"/>
      <c r="DA159" s="315"/>
      <c r="DB159" s="315"/>
      <c r="DC159" s="315"/>
      <c r="DD159" s="315"/>
      <c r="DE159" s="315"/>
      <c r="DF159" s="315"/>
      <c r="DG159" s="315"/>
      <c r="DH159" s="315"/>
      <c r="DI159" s="315"/>
      <c r="DJ159" s="315"/>
      <c r="DK159" s="315"/>
      <c r="DL159" s="315"/>
      <c r="DM159" s="315"/>
      <c r="DN159" s="315"/>
      <c r="DO159" s="315"/>
      <c r="DP159" s="315"/>
      <c r="DQ159" s="315"/>
      <c r="DR159" s="315"/>
      <c r="DS159" s="315"/>
      <c r="DT159" s="315"/>
      <c r="DU159" s="315"/>
      <c r="DV159" s="315"/>
      <c r="DW159" s="315"/>
      <c r="DX159" s="315"/>
      <c r="DY159" s="315"/>
      <c r="DZ159" s="315"/>
      <c r="EA159" s="315"/>
      <c r="EB159" s="315"/>
      <c r="EC159" s="315"/>
      <c r="ED159" s="315"/>
      <c r="EE159" s="315"/>
      <c r="EF159" s="315"/>
      <c r="EG159" s="315"/>
      <c r="EH159" s="315"/>
      <c r="EI159" s="315"/>
      <c r="EJ159" s="315"/>
      <c r="EK159" s="315"/>
      <c r="EL159" s="315"/>
      <c r="EM159" s="315"/>
      <c r="EN159" s="315"/>
      <c r="EO159" s="315"/>
      <c r="EP159" s="315"/>
      <c r="EQ159" s="315"/>
      <c r="ER159" s="315"/>
      <c r="ES159" s="315"/>
      <c r="ET159" s="315"/>
      <c r="EU159" s="315"/>
      <c r="EV159" s="315"/>
      <c r="EW159" s="315"/>
      <c r="EX159" s="315"/>
      <c r="EY159" s="315"/>
      <c r="EZ159" s="315"/>
      <c r="FA159" s="315"/>
      <c r="FB159" s="315"/>
      <c r="FC159" s="315"/>
      <c r="FD159" s="315"/>
      <c r="FE159" s="315"/>
      <c r="FF159" s="315"/>
      <c r="FG159" s="315"/>
      <c r="FH159" s="315"/>
      <c r="FI159" s="315"/>
      <c r="FJ159" s="315"/>
      <c r="FK159" s="315"/>
      <c r="FL159" s="315"/>
      <c r="FM159" s="315"/>
      <c r="FN159" s="315"/>
      <c r="FO159" s="315"/>
      <c r="FP159" s="315"/>
      <c r="FQ159" s="315"/>
      <c r="FR159" s="315"/>
      <c r="FS159" s="315"/>
      <c r="FT159" s="315"/>
      <c r="FU159" s="315"/>
      <c r="FV159" s="315"/>
      <c r="FW159" s="315"/>
      <c r="FX159" s="315"/>
      <c r="FY159" s="315"/>
      <c r="FZ159" s="315"/>
      <c r="GA159" s="315"/>
      <c r="GB159" s="315"/>
      <c r="GC159" s="315"/>
      <c r="GD159" s="315"/>
      <c r="GE159" s="315"/>
      <c r="GF159" s="315"/>
      <c r="GG159" s="315"/>
      <c r="GH159" s="315"/>
      <c r="GI159" s="315"/>
      <c r="GJ159" s="315"/>
      <c r="GK159" s="315"/>
      <c r="GL159" s="315"/>
      <c r="GM159" s="315"/>
      <c r="GN159" s="315"/>
      <c r="GO159" s="315"/>
      <c r="GP159" s="315"/>
      <c r="GQ159" s="315"/>
      <c r="GR159" s="315"/>
      <c r="GS159" s="315"/>
      <c r="GT159" s="315"/>
      <c r="GU159" s="315"/>
      <c r="GV159" s="315"/>
      <c r="GW159" s="315"/>
      <c r="GX159" s="315"/>
      <c r="GY159" s="315"/>
      <c r="GZ159" s="315"/>
      <c r="HA159" s="315"/>
      <c r="HB159" s="315"/>
      <c r="HC159" s="315"/>
      <c r="HD159" s="315"/>
      <c r="HE159" s="315"/>
      <c r="HF159" s="315"/>
      <c r="HG159" s="315"/>
      <c r="HH159" s="315"/>
      <c r="HI159" s="315"/>
    </row>
    <row r="160" spans="1:217" ht="71.25" customHeight="1" thickBot="1" x14ac:dyDescent="0.25">
      <c r="A160" s="313"/>
      <c r="B160" s="683"/>
      <c r="C160" s="654"/>
      <c r="D160" s="140" t="s">
        <v>267</v>
      </c>
      <c r="E160" s="141" t="s">
        <v>268</v>
      </c>
      <c r="F160" s="209" t="s">
        <v>1131</v>
      </c>
      <c r="G160" s="209" t="s">
        <v>1132</v>
      </c>
      <c r="H160" s="209" t="s">
        <v>1138</v>
      </c>
      <c r="I160" s="336" t="s">
        <v>1134</v>
      </c>
      <c r="J160" s="209" t="s">
        <v>1136</v>
      </c>
      <c r="K160" s="142" t="s">
        <v>733</v>
      </c>
      <c r="L160" s="209" t="s">
        <v>376</v>
      </c>
      <c r="M160" s="209" t="s">
        <v>1139</v>
      </c>
      <c r="N160" s="142" t="s">
        <v>277</v>
      </c>
      <c r="O160" s="142" t="s">
        <v>277</v>
      </c>
      <c r="P160" s="317">
        <v>2</v>
      </c>
      <c r="Q160" s="317">
        <v>2</v>
      </c>
      <c r="R160" s="317">
        <v>4</v>
      </c>
      <c r="S160" s="171" t="str">
        <f t="shared" si="57"/>
        <v>Bajo</v>
      </c>
      <c r="T160" s="144">
        <v>60</v>
      </c>
      <c r="U160" s="170">
        <f t="shared" si="58"/>
        <v>240</v>
      </c>
      <c r="V160" s="170" t="str">
        <f t="shared" si="59"/>
        <v>II</v>
      </c>
      <c r="W160" s="176" t="str">
        <f t="shared" si="51"/>
        <v>No Aceptable o Aceptable con Control Especifico</v>
      </c>
      <c r="X160" s="317"/>
      <c r="Y160" s="317"/>
      <c r="Z160" s="317"/>
      <c r="AA160" s="209" t="s">
        <v>376</v>
      </c>
      <c r="AB160" s="142" t="s">
        <v>1086</v>
      </c>
      <c r="AC160" s="142" t="s">
        <v>277</v>
      </c>
      <c r="AD160" s="142" t="s">
        <v>277</v>
      </c>
      <c r="AE160" s="142" t="s">
        <v>1140</v>
      </c>
      <c r="AF160" s="142" t="s">
        <v>1141</v>
      </c>
      <c r="AG160" s="142" t="s">
        <v>277</v>
      </c>
      <c r="AH160" s="317"/>
      <c r="AI160" s="317"/>
      <c r="AJ160" s="317"/>
      <c r="AK160" s="146">
        <f t="shared" si="52"/>
        <v>0</v>
      </c>
      <c r="AL160" s="219">
        <f t="shared" si="53"/>
        <v>0</v>
      </c>
      <c r="AM160" s="147" t="str">
        <f t="shared" si="54"/>
        <v>IV</v>
      </c>
      <c r="AN160" s="176" t="str">
        <f t="shared" si="55"/>
        <v>Aceptable</v>
      </c>
      <c r="AO160" s="684"/>
      <c r="AP160" s="685"/>
      <c r="AQ160" s="315"/>
      <c r="AR160" s="315"/>
      <c r="AS160" s="315"/>
      <c r="AT160" s="315"/>
      <c r="AU160" s="315"/>
      <c r="AV160" s="315"/>
      <c r="AW160" s="315"/>
      <c r="AX160" s="315"/>
      <c r="AY160" s="315"/>
      <c r="AZ160" s="315"/>
      <c r="BA160" s="315"/>
      <c r="BB160" s="315"/>
      <c r="BC160" s="315"/>
      <c r="BD160" s="315"/>
      <c r="BE160" s="315"/>
      <c r="BF160" s="315"/>
      <c r="BG160" s="315"/>
      <c r="BH160" s="315"/>
      <c r="BI160" s="315"/>
      <c r="BJ160" s="315"/>
      <c r="BK160" s="315"/>
      <c r="BL160" s="315"/>
      <c r="BM160" s="315"/>
      <c r="BN160" s="315"/>
      <c r="BO160" s="315"/>
      <c r="BP160" s="315"/>
      <c r="BQ160" s="315"/>
      <c r="BR160" s="315"/>
      <c r="BS160" s="315"/>
      <c r="BT160" s="315"/>
      <c r="BU160" s="315"/>
      <c r="BV160" s="315"/>
      <c r="BW160" s="315"/>
      <c r="BX160" s="315"/>
      <c r="BY160" s="315"/>
      <c r="BZ160" s="315"/>
      <c r="CA160" s="315"/>
      <c r="CB160" s="315"/>
      <c r="CC160" s="315"/>
      <c r="CD160" s="315"/>
      <c r="CE160" s="315"/>
      <c r="CF160" s="315"/>
      <c r="CG160" s="315"/>
      <c r="CH160" s="315"/>
      <c r="CI160" s="315"/>
      <c r="CJ160" s="315"/>
      <c r="CK160" s="315"/>
      <c r="CL160" s="315"/>
      <c r="CM160" s="315"/>
      <c r="CN160" s="315"/>
      <c r="CO160" s="315"/>
      <c r="CP160" s="315"/>
      <c r="CQ160" s="315"/>
      <c r="CR160" s="315"/>
      <c r="CS160" s="315"/>
      <c r="CT160" s="315"/>
      <c r="CU160" s="315"/>
      <c r="CV160" s="315"/>
      <c r="CW160" s="315"/>
      <c r="CX160" s="315"/>
      <c r="CY160" s="315"/>
      <c r="CZ160" s="315"/>
      <c r="DA160" s="315"/>
      <c r="DB160" s="315"/>
      <c r="DC160" s="315"/>
      <c r="DD160" s="315"/>
      <c r="DE160" s="315"/>
      <c r="DF160" s="315"/>
      <c r="DG160" s="315"/>
      <c r="DH160" s="315"/>
      <c r="DI160" s="315"/>
      <c r="DJ160" s="315"/>
      <c r="DK160" s="315"/>
      <c r="DL160" s="315"/>
      <c r="DM160" s="315"/>
      <c r="DN160" s="315"/>
      <c r="DO160" s="315"/>
      <c r="DP160" s="315"/>
      <c r="DQ160" s="315"/>
      <c r="DR160" s="315"/>
      <c r="DS160" s="315"/>
      <c r="DT160" s="315"/>
      <c r="DU160" s="315"/>
      <c r="DV160" s="315"/>
      <c r="DW160" s="315"/>
      <c r="DX160" s="315"/>
      <c r="DY160" s="315"/>
      <c r="DZ160" s="315"/>
      <c r="EA160" s="315"/>
      <c r="EB160" s="315"/>
      <c r="EC160" s="315"/>
      <c r="ED160" s="315"/>
      <c r="EE160" s="315"/>
      <c r="EF160" s="315"/>
      <c r="EG160" s="315"/>
      <c r="EH160" s="315"/>
      <c r="EI160" s="315"/>
      <c r="EJ160" s="315"/>
      <c r="EK160" s="315"/>
      <c r="EL160" s="315"/>
      <c r="EM160" s="315"/>
      <c r="EN160" s="315"/>
      <c r="EO160" s="315"/>
      <c r="EP160" s="315"/>
      <c r="EQ160" s="315"/>
      <c r="ER160" s="315"/>
      <c r="ES160" s="315"/>
      <c r="ET160" s="315"/>
      <c r="EU160" s="315"/>
      <c r="EV160" s="315"/>
      <c r="EW160" s="315"/>
      <c r="EX160" s="315"/>
      <c r="EY160" s="315"/>
      <c r="EZ160" s="315"/>
      <c r="FA160" s="315"/>
      <c r="FB160" s="315"/>
      <c r="FC160" s="315"/>
      <c r="FD160" s="315"/>
      <c r="FE160" s="315"/>
      <c r="FF160" s="315"/>
      <c r="FG160" s="315"/>
      <c r="FH160" s="315"/>
      <c r="FI160" s="315"/>
      <c r="FJ160" s="315"/>
      <c r="FK160" s="315"/>
      <c r="FL160" s="315"/>
      <c r="FM160" s="315"/>
      <c r="FN160" s="315"/>
      <c r="FO160" s="315"/>
      <c r="FP160" s="315"/>
      <c r="FQ160" s="315"/>
      <c r="FR160" s="315"/>
      <c r="FS160" s="315"/>
      <c r="FT160" s="315"/>
      <c r="FU160" s="315"/>
      <c r="FV160" s="315"/>
      <c r="FW160" s="315"/>
      <c r="FX160" s="315"/>
      <c r="FY160" s="315"/>
      <c r="FZ160" s="315"/>
      <c r="GA160" s="315"/>
      <c r="GB160" s="315"/>
      <c r="GC160" s="315"/>
      <c r="GD160" s="315"/>
      <c r="GE160" s="315"/>
      <c r="GF160" s="315"/>
      <c r="GG160" s="315"/>
      <c r="GH160" s="315"/>
      <c r="GI160" s="315"/>
      <c r="GJ160" s="315"/>
      <c r="GK160" s="315"/>
      <c r="GL160" s="315"/>
      <c r="GM160" s="315"/>
      <c r="GN160" s="315"/>
      <c r="GO160" s="315"/>
      <c r="GP160" s="315"/>
      <c r="GQ160" s="315"/>
      <c r="GR160" s="315"/>
      <c r="GS160" s="315"/>
      <c r="GT160" s="315"/>
      <c r="GU160" s="315"/>
      <c r="GV160" s="315"/>
      <c r="GW160" s="315"/>
      <c r="GX160" s="315"/>
      <c r="GY160" s="315"/>
      <c r="GZ160" s="315"/>
      <c r="HA160" s="315"/>
      <c r="HB160" s="315"/>
      <c r="HC160" s="315"/>
      <c r="HD160" s="315"/>
      <c r="HE160" s="315"/>
      <c r="HF160" s="315"/>
      <c r="HG160" s="315"/>
      <c r="HH160" s="315"/>
      <c r="HI160" s="315"/>
    </row>
    <row r="161" spans="1:217" ht="64.5" thickBot="1" x14ac:dyDescent="0.25">
      <c r="A161" s="313"/>
      <c r="B161" s="683"/>
      <c r="C161" s="654"/>
      <c r="D161" s="140" t="s">
        <v>267</v>
      </c>
      <c r="E161" s="141" t="s">
        <v>268</v>
      </c>
      <c r="F161" s="209" t="s">
        <v>1131</v>
      </c>
      <c r="G161" s="209" t="s">
        <v>1132</v>
      </c>
      <c r="H161" s="142" t="s">
        <v>1142</v>
      </c>
      <c r="I161" s="336" t="s">
        <v>1134</v>
      </c>
      <c r="J161" s="142" t="s">
        <v>273</v>
      </c>
      <c r="K161" s="142" t="s">
        <v>274</v>
      </c>
      <c r="L161" s="142" t="s">
        <v>275</v>
      </c>
      <c r="M161" s="142" t="s">
        <v>276</v>
      </c>
      <c r="N161" s="142" t="s">
        <v>277</v>
      </c>
      <c r="O161" s="142" t="s">
        <v>277</v>
      </c>
      <c r="P161" s="170">
        <v>2</v>
      </c>
      <c r="Q161" s="143">
        <v>3</v>
      </c>
      <c r="R161" s="170">
        <f>P161*Q161</f>
        <v>6</v>
      </c>
      <c r="S161" s="171" t="str">
        <f t="shared" si="57"/>
        <v>Medio</v>
      </c>
      <c r="T161" s="144">
        <v>25</v>
      </c>
      <c r="U161" s="170">
        <f t="shared" si="58"/>
        <v>150</v>
      </c>
      <c r="V161" s="170" t="str">
        <f t="shared" si="59"/>
        <v>II</v>
      </c>
      <c r="W161" s="176" t="str">
        <f t="shared" si="51"/>
        <v>No Aceptable o Aceptable con Control Especifico</v>
      </c>
      <c r="X161" s="142"/>
      <c r="Y161" s="142"/>
      <c r="Z161" s="142"/>
      <c r="AA161" s="142" t="s">
        <v>278</v>
      </c>
      <c r="AB161" s="142" t="s">
        <v>279</v>
      </c>
      <c r="AC161" s="142" t="s">
        <v>280</v>
      </c>
      <c r="AD161" s="142" t="s">
        <v>280</v>
      </c>
      <c r="AE161" s="142" t="s">
        <v>1143</v>
      </c>
      <c r="AF161" s="142" t="s">
        <v>277</v>
      </c>
      <c r="AG161" s="142" t="s">
        <v>280</v>
      </c>
      <c r="AH161" s="145"/>
      <c r="AI161" s="170"/>
      <c r="AJ161" s="143"/>
      <c r="AK161" s="146">
        <f t="shared" si="52"/>
        <v>0</v>
      </c>
      <c r="AL161" s="219">
        <f t="shared" si="53"/>
        <v>0</v>
      </c>
      <c r="AM161" s="147" t="str">
        <f t="shared" si="54"/>
        <v>IV</v>
      </c>
      <c r="AN161" s="176" t="str">
        <f t="shared" si="55"/>
        <v>Aceptable</v>
      </c>
      <c r="AO161" s="684"/>
      <c r="AP161" s="685"/>
      <c r="AQ161" s="315"/>
      <c r="AR161" s="315"/>
      <c r="AS161" s="315"/>
      <c r="AT161" s="315"/>
      <c r="AU161" s="315"/>
      <c r="AV161" s="315"/>
      <c r="AW161" s="315"/>
      <c r="AX161" s="315"/>
      <c r="AY161" s="315"/>
      <c r="AZ161" s="315"/>
      <c r="BA161" s="315"/>
      <c r="BB161" s="315"/>
      <c r="BC161" s="315"/>
      <c r="BD161" s="315"/>
      <c r="BE161" s="315"/>
      <c r="BF161" s="315"/>
      <c r="BG161" s="315"/>
      <c r="BH161" s="315"/>
      <c r="BI161" s="315"/>
      <c r="BJ161" s="315"/>
      <c r="BK161" s="315"/>
      <c r="BL161" s="315"/>
      <c r="BM161" s="315"/>
      <c r="BN161" s="315"/>
      <c r="BO161" s="315"/>
      <c r="BP161" s="315"/>
      <c r="BQ161" s="315"/>
      <c r="BR161" s="315"/>
      <c r="BS161" s="315"/>
      <c r="BT161" s="315"/>
      <c r="BU161" s="315"/>
      <c r="BV161" s="315"/>
      <c r="BW161" s="315"/>
      <c r="BX161" s="315"/>
      <c r="BY161" s="315"/>
      <c r="BZ161" s="315"/>
      <c r="CA161" s="315"/>
      <c r="CB161" s="315"/>
      <c r="CC161" s="315"/>
      <c r="CD161" s="315"/>
      <c r="CE161" s="315"/>
      <c r="CF161" s="315"/>
      <c r="CG161" s="315"/>
      <c r="CH161" s="315"/>
      <c r="CI161" s="315"/>
      <c r="CJ161" s="315"/>
      <c r="CK161" s="315"/>
      <c r="CL161" s="315"/>
      <c r="CM161" s="315"/>
      <c r="CN161" s="315"/>
      <c r="CO161" s="315"/>
      <c r="CP161" s="315"/>
      <c r="CQ161" s="315"/>
      <c r="CR161" s="315"/>
      <c r="CS161" s="315"/>
      <c r="CT161" s="315"/>
      <c r="CU161" s="315"/>
      <c r="CV161" s="315"/>
      <c r="CW161" s="315"/>
      <c r="CX161" s="315"/>
      <c r="CY161" s="315"/>
      <c r="CZ161" s="315"/>
      <c r="DA161" s="315"/>
      <c r="DB161" s="315"/>
      <c r="DC161" s="315"/>
      <c r="DD161" s="315"/>
      <c r="DE161" s="315"/>
      <c r="DF161" s="315"/>
      <c r="DG161" s="315"/>
      <c r="DH161" s="315"/>
      <c r="DI161" s="315"/>
      <c r="DJ161" s="315"/>
      <c r="DK161" s="315"/>
      <c r="DL161" s="315"/>
      <c r="DM161" s="315"/>
      <c r="DN161" s="315"/>
      <c r="DO161" s="315"/>
      <c r="DP161" s="315"/>
      <c r="DQ161" s="315"/>
      <c r="DR161" s="315"/>
      <c r="DS161" s="315"/>
      <c r="DT161" s="315"/>
      <c r="DU161" s="315"/>
      <c r="DV161" s="315"/>
      <c r="DW161" s="315"/>
      <c r="DX161" s="315"/>
      <c r="DY161" s="315"/>
      <c r="DZ161" s="315"/>
      <c r="EA161" s="315"/>
      <c r="EB161" s="315"/>
      <c r="EC161" s="315"/>
      <c r="ED161" s="315"/>
      <c r="EE161" s="315"/>
      <c r="EF161" s="315"/>
      <c r="EG161" s="315"/>
      <c r="EH161" s="315"/>
      <c r="EI161" s="315"/>
      <c r="EJ161" s="315"/>
      <c r="EK161" s="315"/>
      <c r="EL161" s="315"/>
      <c r="EM161" s="315"/>
      <c r="EN161" s="315"/>
      <c r="EO161" s="315"/>
      <c r="EP161" s="315"/>
      <c r="EQ161" s="315"/>
      <c r="ER161" s="315"/>
      <c r="ES161" s="315"/>
      <c r="ET161" s="315"/>
      <c r="EU161" s="315"/>
      <c r="EV161" s="315"/>
      <c r="EW161" s="315"/>
      <c r="EX161" s="315"/>
      <c r="EY161" s="315"/>
      <c r="EZ161" s="315"/>
      <c r="FA161" s="315"/>
      <c r="FB161" s="315"/>
      <c r="FC161" s="315"/>
      <c r="FD161" s="315"/>
      <c r="FE161" s="315"/>
      <c r="FF161" s="315"/>
      <c r="FG161" s="315"/>
      <c r="FH161" s="315"/>
      <c r="FI161" s="315"/>
      <c r="FJ161" s="315"/>
      <c r="FK161" s="315"/>
      <c r="FL161" s="315"/>
      <c r="FM161" s="315"/>
      <c r="FN161" s="315"/>
      <c r="FO161" s="315"/>
      <c r="FP161" s="315"/>
      <c r="FQ161" s="315"/>
      <c r="FR161" s="315"/>
      <c r="FS161" s="315"/>
      <c r="FT161" s="315"/>
      <c r="FU161" s="315"/>
      <c r="FV161" s="315"/>
      <c r="FW161" s="315"/>
      <c r="FX161" s="315"/>
      <c r="FY161" s="315"/>
      <c r="FZ161" s="315"/>
      <c r="GA161" s="315"/>
      <c r="GB161" s="315"/>
      <c r="GC161" s="315"/>
      <c r="GD161" s="315"/>
      <c r="GE161" s="315"/>
      <c r="GF161" s="315"/>
      <c r="GG161" s="315"/>
      <c r="GH161" s="315"/>
      <c r="GI161" s="315"/>
      <c r="GJ161" s="315"/>
      <c r="GK161" s="315"/>
      <c r="GL161" s="315"/>
      <c r="GM161" s="315"/>
      <c r="GN161" s="315"/>
      <c r="GO161" s="315"/>
      <c r="GP161" s="315"/>
      <c r="GQ161" s="315"/>
      <c r="GR161" s="315"/>
      <c r="GS161" s="315"/>
      <c r="GT161" s="315"/>
      <c r="GU161" s="315"/>
      <c r="GV161" s="315"/>
      <c r="GW161" s="315"/>
      <c r="GX161" s="315"/>
      <c r="GY161" s="315"/>
      <c r="GZ161" s="315"/>
      <c r="HA161" s="315"/>
      <c r="HB161" s="315"/>
      <c r="HC161" s="315"/>
      <c r="HD161" s="315"/>
      <c r="HE161" s="315"/>
      <c r="HF161" s="315"/>
      <c r="HG161" s="315"/>
      <c r="HH161" s="315"/>
      <c r="HI161" s="315"/>
    </row>
    <row r="162" spans="1:217" ht="66" customHeight="1" thickBot="1" x14ac:dyDescent="0.25">
      <c r="A162" s="313"/>
      <c r="B162" s="683"/>
      <c r="C162" s="654"/>
      <c r="D162" s="140" t="s">
        <v>267</v>
      </c>
      <c r="E162" s="141" t="s">
        <v>268</v>
      </c>
      <c r="F162" s="209" t="s">
        <v>1131</v>
      </c>
      <c r="G162" s="337" t="s">
        <v>1132</v>
      </c>
      <c r="H162" s="172" t="s">
        <v>1144</v>
      </c>
      <c r="I162" s="338" t="s">
        <v>1134</v>
      </c>
      <c r="J162" s="172" t="s">
        <v>273</v>
      </c>
      <c r="K162" s="172" t="s">
        <v>1145</v>
      </c>
      <c r="L162" s="172" t="s">
        <v>351</v>
      </c>
      <c r="M162" s="172" t="s">
        <v>276</v>
      </c>
      <c r="N162" s="172" t="s">
        <v>277</v>
      </c>
      <c r="O162" s="172" t="s">
        <v>277</v>
      </c>
      <c r="P162" s="213">
        <v>2</v>
      </c>
      <c r="Q162" s="169">
        <v>2</v>
      </c>
      <c r="R162" s="213">
        <f>P162*Q162</f>
        <v>4</v>
      </c>
      <c r="S162" s="214" t="str">
        <f t="shared" si="57"/>
        <v>Bajo</v>
      </c>
      <c r="T162" s="210">
        <v>25</v>
      </c>
      <c r="U162" s="213">
        <f t="shared" si="58"/>
        <v>100</v>
      </c>
      <c r="V162" s="213" t="str">
        <f t="shared" si="59"/>
        <v>III</v>
      </c>
      <c r="W162" s="175" t="str">
        <f t="shared" si="51"/>
        <v>Mejorable</v>
      </c>
      <c r="X162" s="172"/>
      <c r="Y162" s="172"/>
      <c r="Z162" s="172"/>
      <c r="AA162" s="172" t="s">
        <v>353</v>
      </c>
      <c r="AB162" s="172" t="s">
        <v>354</v>
      </c>
      <c r="AC162" s="172" t="s">
        <v>277</v>
      </c>
      <c r="AD162" s="172" t="s">
        <v>277</v>
      </c>
      <c r="AE162" s="172" t="s">
        <v>277</v>
      </c>
      <c r="AF162" s="172" t="s">
        <v>1146</v>
      </c>
      <c r="AG162" s="142" t="s">
        <v>280</v>
      </c>
      <c r="AH162" s="172"/>
      <c r="AI162" s="213"/>
      <c r="AJ162" s="169"/>
      <c r="AK162" s="211">
        <f t="shared" si="52"/>
        <v>0</v>
      </c>
      <c r="AL162" s="216">
        <f t="shared" si="53"/>
        <v>0</v>
      </c>
      <c r="AM162" s="212" t="str">
        <f t="shared" si="54"/>
        <v>IV</v>
      </c>
      <c r="AN162" s="175" t="str">
        <f t="shared" si="55"/>
        <v>Aceptable</v>
      </c>
      <c r="AO162" s="684"/>
      <c r="AP162" s="685"/>
      <c r="AQ162" s="315"/>
      <c r="AR162" s="315"/>
      <c r="AS162" s="315"/>
      <c r="AT162" s="315"/>
      <c r="AU162" s="315"/>
      <c r="AV162" s="315"/>
      <c r="AW162" s="315"/>
      <c r="AX162" s="315"/>
      <c r="AY162" s="315"/>
      <c r="AZ162" s="315"/>
      <c r="BA162" s="315"/>
      <c r="BB162" s="315"/>
      <c r="BC162" s="315"/>
      <c r="BD162" s="315"/>
      <c r="BE162" s="315"/>
      <c r="BF162" s="315"/>
      <c r="BG162" s="315"/>
      <c r="BH162" s="315"/>
      <c r="BI162" s="315"/>
      <c r="BJ162" s="315"/>
      <c r="BK162" s="315"/>
      <c r="BL162" s="315"/>
      <c r="BM162" s="315"/>
      <c r="BN162" s="315"/>
      <c r="BO162" s="315"/>
      <c r="BP162" s="315"/>
      <c r="BQ162" s="315"/>
      <c r="BR162" s="315"/>
      <c r="BS162" s="315"/>
      <c r="BT162" s="315"/>
      <c r="BU162" s="315"/>
      <c r="BV162" s="315"/>
      <c r="BW162" s="315"/>
      <c r="BX162" s="315"/>
      <c r="BY162" s="315"/>
      <c r="BZ162" s="315"/>
      <c r="CA162" s="315"/>
      <c r="CB162" s="315"/>
      <c r="CC162" s="315"/>
      <c r="CD162" s="315"/>
      <c r="CE162" s="315"/>
      <c r="CF162" s="315"/>
      <c r="CG162" s="315"/>
      <c r="CH162" s="315"/>
      <c r="CI162" s="315"/>
      <c r="CJ162" s="315"/>
      <c r="CK162" s="315"/>
      <c r="CL162" s="315"/>
      <c r="CM162" s="315"/>
      <c r="CN162" s="315"/>
      <c r="CO162" s="315"/>
      <c r="CP162" s="315"/>
      <c r="CQ162" s="315"/>
      <c r="CR162" s="315"/>
      <c r="CS162" s="315"/>
      <c r="CT162" s="315"/>
      <c r="CU162" s="315"/>
      <c r="CV162" s="315"/>
      <c r="CW162" s="315"/>
      <c r="CX162" s="315"/>
      <c r="CY162" s="315"/>
      <c r="CZ162" s="315"/>
      <c r="DA162" s="315"/>
      <c r="DB162" s="315"/>
      <c r="DC162" s="315"/>
      <c r="DD162" s="315"/>
      <c r="DE162" s="315"/>
      <c r="DF162" s="315"/>
      <c r="DG162" s="315"/>
      <c r="DH162" s="315"/>
      <c r="DI162" s="315"/>
      <c r="DJ162" s="315"/>
      <c r="DK162" s="315"/>
      <c r="DL162" s="315"/>
      <c r="DM162" s="315"/>
      <c r="DN162" s="315"/>
      <c r="DO162" s="315"/>
      <c r="DP162" s="315"/>
      <c r="DQ162" s="315"/>
      <c r="DR162" s="315"/>
      <c r="DS162" s="315"/>
      <c r="DT162" s="315"/>
      <c r="DU162" s="315"/>
      <c r="DV162" s="315"/>
      <c r="DW162" s="315"/>
      <c r="DX162" s="315"/>
      <c r="DY162" s="315"/>
      <c r="DZ162" s="315"/>
      <c r="EA162" s="315"/>
      <c r="EB162" s="315"/>
      <c r="EC162" s="315"/>
      <c r="ED162" s="315"/>
      <c r="EE162" s="315"/>
      <c r="EF162" s="315"/>
      <c r="EG162" s="315"/>
      <c r="EH162" s="315"/>
      <c r="EI162" s="315"/>
      <c r="EJ162" s="315"/>
      <c r="EK162" s="315"/>
      <c r="EL162" s="315"/>
      <c r="EM162" s="315"/>
      <c r="EN162" s="315"/>
      <c r="EO162" s="315"/>
      <c r="EP162" s="315"/>
      <c r="EQ162" s="315"/>
      <c r="ER162" s="315"/>
      <c r="ES162" s="315"/>
      <c r="ET162" s="315"/>
      <c r="EU162" s="315"/>
      <c r="EV162" s="315"/>
      <c r="EW162" s="315"/>
      <c r="EX162" s="315"/>
      <c r="EY162" s="315"/>
      <c r="EZ162" s="315"/>
      <c r="FA162" s="315"/>
      <c r="FB162" s="315"/>
      <c r="FC162" s="315"/>
      <c r="FD162" s="315"/>
      <c r="FE162" s="315"/>
      <c r="FF162" s="315"/>
      <c r="FG162" s="315"/>
      <c r="FH162" s="315"/>
      <c r="FI162" s="315"/>
      <c r="FJ162" s="315"/>
      <c r="FK162" s="315"/>
      <c r="FL162" s="315"/>
      <c r="FM162" s="315"/>
      <c r="FN162" s="315"/>
      <c r="FO162" s="315"/>
      <c r="FP162" s="315"/>
      <c r="FQ162" s="315"/>
      <c r="FR162" s="315"/>
      <c r="FS162" s="315"/>
      <c r="FT162" s="315"/>
      <c r="FU162" s="315"/>
      <c r="FV162" s="315"/>
      <c r="FW162" s="315"/>
      <c r="FX162" s="315"/>
      <c r="FY162" s="315"/>
      <c r="FZ162" s="315"/>
      <c r="GA162" s="315"/>
      <c r="GB162" s="315"/>
      <c r="GC162" s="315"/>
      <c r="GD162" s="315"/>
      <c r="GE162" s="315"/>
      <c r="GF162" s="315"/>
      <c r="GG162" s="315"/>
      <c r="GH162" s="315"/>
      <c r="GI162" s="315"/>
      <c r="GJ162" s="315"/>
      <c r="GK162" s="315"/>
      <c r="GL162" s="315"/>
      <c r="GM162" s="315"/>
      <c r="GN162" s="315"/>
      <c r="GO162" s="315"/>
      <c r="GP162" s="315"/>
      <c r="GQ162" s="315"/>
      <c r="GR162" s="315"/>
      <c r="GS162" s="315"/>
      <c r="GT162" s="315"/>
      <c r="GU162" s="315"/>
      <c r="GV162" s="315"/>
      <c r="GW162" s="315"/>
      <c r="GX162" s="315"/>
      <c r="GY162" s="315"/>
      <c r="GZ162" s="315"/>
      <c r="HA162" s="315"/>
      <c r="HB162" s="315"/>
      <c r="HC162" s="315"/>
      <c r="HD162" s="315"/>
      <c r="HE162" s="315"/>
      <c r="HF162" s="315"/>
      <c r="HG162" s="315"/>
      <c r="HH162" s="315"/>
      <c r="HI162" s="315"/>
    </row>
    <row r="163" spans="1:217" ht="129" customHeight="1" thickBot="1" x14ac:dyDescent="0.25">
      <c r="A163" s="313"/>
      <c r="B163" s="683"/>
      <c r="C163" s="654"/>
      <c r="D163" s="140" t="s">
        <v>267</v>
      </c>
      <c r="E163" s="141" t="s">
        <v>268</v>
      </c>
      <c r="F163" s="209" t="s">
        <v>1131</v>
      </c>
      <c r="G163" s="209" t="s">
        <v>1132</v>
      </c>
      <c r="H163" s="209" t="s">
        <v>1147</v>
      </c>
      <c r="I163" s="336" t="s">
        <v>1134</v>
      </c>
      <c r="J163" s="209" t="s">
        <v>340</v>
      </c>
      <c r="K163" s="209" t="s">
        <v>341</v>
      </c>
      <c r="L163" s="209" t="s">
        <v>1148</v>
      </c>
      <c r="M163" s="172" t="s">
        <v>277</v>
      </c>
      <c r="N163" s="172" t="s">
        <v>1149</v>
      </c>
      <c r="O163" s="172" t="s">
        <v>277</v>
      </c>
      <c r="P163" s="213">
        <v>2</v>
      </c>
      <c r="Q163" s="169">
        <v>3</v>
      </c>
      <c r="R163" s="213">
        <f>P163*Q163</f>
        <v>6</v>
      </c>
      <c r="S163" s="214" t="str">
        <f t="shared" si="57"/>
        <v>Medio</v>
      </c>
      <c r="T163" s="210">
        <v>25</v>
      </c>
      <c r="U163" s="213">
        <f t="shared" si="58"/>
        <v>150</v>
      </c>
      <c r="V163" s="213" t="str">
        <f t="shared" si="59"/>
        <v>II</v>
      </c>
      <c r="W163" s="175" t="str">
        <f t="shared" si="51"/>
        <v>No Aceptable o Aceptable con Control Especifico</v>
      </c>
      <c r="X163" s="317"/>
      <c r="Y163" s="317"/>
      <c r="Z163" s="317"/>
      <c r="AA163" s="209" t="s">
        <v>1148</v>
      </c>
      <c r="AB163" s="142" t="s">
        <v>345</v>
      </c>
      <c r="AC163" s="142" t="s">
        <v>277</v>
      </c>
      <c r="AD163" s="142" t="s">
        <v>277</v>
      </c>
      <c r="AE163" s="142" t="s">
        <v>1150</v>
      </c>
      <c r="AF163" s="142" t="s">
        <v>1151</v>
      </c>
      <c r="AG163" s="142" t="s">
        <v>280</v>
      </c>
      <c r="AH163" s="145"/>
      <c r="AI163" s="170"/>
      <c r="AJ163" s="143"/>
      <c r="AK163" s="146">
        <f t="shared" si="52"/>
        <v>0</v>
      </c>
      <c r="AL163" s="219">
        <f t="shared" si="53"/>
        <v>0</v>
      </c>
      <c r="AM163" s="147" t="str">
        <f t="shared" si="54"/>
        <v>IV</v>
      </c>
      <c r="AN163" s="176" t="str">
        <f t="shared" si="55"/>
        <v>Aceptable</v>
      </c>
      <c r="AO163" s="684"/>
      <c r="AP163" s="685"/>
      <c r="AQ163" s="315"/>
      <c r="AR163" s="315"/>
      <c r="AS163" s="315"/>
      <c r="AT163" s="315"/>
      <c r="AU163" s="315"/>
      <c r="AV163" s="315"/>
      <c r="AW163" s="315"/>
      <c r="AX163" s="315"/>
      <c r="AY163" s="315"/>
      <c r="AZ163" s="315"/>
      <c r="BA163" s="315"/>
      <c r="BB163" s="315"/>
      <c r="BC163" s="315"/>
      <c r="BD163" s="315"/>
      <c r="BE163" s="315"/>
      <c r="BF163" s="315"/>
      <c r="BG163" s="315"/>
      <c r="BH163" s="315"/>
      <c r="BI163" s="315"/>
      <c r="BJ163" s="315"/>
      <c r="BK163" s="315"/>
      <c r="BL163" s="315"/>
      <c r="BM163" s="315"/>
      <c r="BN163" s="315"/>
      <c r="BO163" s="315"/>
      <c r="BP163" s="315"/>
      <c r="BQ163" s="315"/>
      <c r="BR163" s="315"/>
      <c r="BS163" s="315"/>
      <c r="BT163" s="315"/>
      <c r="BU163" s="315"/>
      <c r="BV163" s="315"/>
      <c r="BW163" s="315"/>
      <c r="BX163" s="315"/>
      <c r="BY163" s="315"/>
      <c r="BZ163" s="315"/>
      <c r="CA163" s="315"/>
      <c r="CB163" s="315"/>
      <c r="CC163" s="315"/>
      <c r="CD163" s="315"/>
      <c r="CE163" s="315"/>
      <c r="CF163" s="315"/>
      <c r="CG163" s="315"/>
      <c r="CH163" s="315"/>
      <c r="CI163" s="315"/>
      <c r="CJ163" s="315"/>
      <c r="CK163" s="315"/>
      <c r="CL163" s="315"/>
      <c r="CM163" s="315"/>
      <c r="CN163" s="315"/>
      <c r="CO163" s="315"/>
      <c r="CP163" s="315"/>
      <c r="CQ163" s="315"/>
      <c r="CR163" s="315"/>
      <c r="CS163" s="315"/>
      <c r="CT163" s="315"/>
      <c r="CU163" s="315"/>
      <c r="CV163" s="315"/>
      <c r="CW163" s="315"/>
      <c r="CX163" s="315"/>
      <c r="CY163" s="315"/>
      <c r="CZ163" s="315"/>
      <c r="DA163" s="315"/>
      <c r="DB163" s="315"/>
      <c r="DC163" s="315"/>
      <c r="DD163" s="315"/>
      <c r="DE163" s="315"/>
      <c r="DF163" s="315"/>
      <c r="DG163" s="315"/>
      <c r="DH163" s="315"/>
      <c r="DI163" s="315"/>
      <c r="DJ163" s="315"/>
      <c r="DK163" s="315"/>
      <c r="DL163" s="315"/>
      <c r="DM163" s="315"/>
      <c r="DN163" s="315"/>
      <c r="DO163" s="315"/>
      <c r="DP163" s="315"/>
      <c r="DQ163" s="315"/>
      <c r="DR163" s="315"/>
      <c r="DS163" s="315"/>
      <c r="DT163" s="315"/>
      <c r="DU163" s="315"/>
      <c r="DV163" s="315"/>
      <c r="DW163" s="315"/>
      <c r="DX163" s="315"/>
      <c r="DY163" s="315"/>
      <c r="DZ163" s="315"/>
      <c r="EA163" s="315"/>
      <c r="EB163" s="315"/>
      <c r="EC163" s="315"/>
      <c r="ED163" s="315"/>
      <c r="EE163" s="315"/>
      <c r="EF163" s="315"/>
      <c r="EG163" s="315"/>
      <c r="EH163" s="315"/>
      <c r="EI163" s="315"/>
      <c r="EJ163" s="315"/>
      <c r="EK163" s="315"/>
      <c r="EL163" s="315"/>
      <c r="EM163" s="315"/>
      <c r="EN163" s="315"/>
      <c r="EO163" s="315"/>
      <c r="EP163" s="315"/>
      <c r="EQ163" s="315"/>
      <c r="ER163" s="315"/>
      <c r="ES163" s="315"/>
      <c r="ET163" s="315"/>
      <c r="EU163" s="315"/>
      <c r="EV163" s="315"/>
      <c r="EW163" s="315"/>
      <c r="EX163" s="315"/>
      <c r="EY163" s="315"/>
      <c r="EZ163" s="315"/>
      <c r="FA163" s="315"/>
      <c r="FB163" s="315"/>
      <c r="FC163" s="315"/>
      <c r="FD163" s="315"/>
      <c r="FE163" s="315"/>
      <c r="FF163" s="315"/>
      <c r="FG163" s="315"/>
      <c r="FH163" s="315"/>
      <c r="FI163" s="315"/>
      <c r="FJ163" s="315"/>
      <c r="FK163" s="315"/>
      <c r="FL163" s="315"/>
      <c r="FM163" s="315"/>
      <c r="FN163" s="315"/>
      <c r="FO163" s="315"/>
      <c r="FP163" s="315"/>
      <c r="FQ163" s="315"/>
      <c r="FR163" s="315"/>
      <c r="FS163" s="315"/>
      <c r="FT163" s="315"/>
      <c r="FU163" s="315"/>
      <c r="FV163" s="315"/>
      <c r="FW163" s="315"/>
      <c r="FX163" s="315"/>
      <c r="FY163" s="315"/>
      <c r="FZ163" s="315"/>
      <c r="GA163" s="315"/>
      <c r="GB163" s="315"/>
      <c r="GC163" s="315"/>
      <c r="GD163" s="315"/>
      <c r="GE163" s="315"/>
      <c r="GF163" s="315"/>
      <c r="GG163" s="315"/>
      <c r="GH163" s="315"/>
      <c r="GI163" s="315"/>
      <c r="GJ163" s="315"/>
      <c r="GK163" s="315"/>
      <c r="GL163" s="315"/>
      <c r="GM163" s="315"/>
      <c r="GN163" s="315"/>
      <c r="GO163" s="315"/>
      <c r="GP163" s="315"/>
      <c r="GQ163" s="315"/>
      <c r="GR163" s="315"/>
      <c r="GS163" s="315"/>
      <c r="GT163" s="315"/>
      <c r="GU163" s="315"/>
      <c r="GV163" s="315"/>
      <c r="GW163" s="315"/>
      <c r="GX163" s="315"/>
      <c r="GY163" s="315"/>
      <c r="GZ163" s="315"/>
      <c r="HA163" s="315"/>
      <c r="HB163" s="315"/>
      <c r="HC163" s="315"/>
      <c r="HD163" s="315"/>
      <c r="HE163" s="315"/>
      <c r="HF163" s="315"/>
      <c r="HG163" s="315"/>
      <c r="HH163" s="315"/>
      <c r="HI163" s="315"/>
    </row>
    <row r="164" spans="1:217" ht="102.75" thickBot="1" x14ac:dyDescent="0.25">
      <c r="A164" s="313"/>
      <c r="B164" s="683"/>
      <c r="C164" s="654"/>
      <c r="D164" s="140" t="s">
        <v>267</v>
      </c>
      <c r="E164" s="141" t="s">
        <v>268</v>
      </c>
      <c r="F164" s="209" t="s">
        <v>1131</v>
      </c>
      <c r="G164" s="209" t="s">
        <v>1152</v>
      </c>
      <c r="H164" s="209" t="s">
        <v>1153</v>
      </c>
      <c r="I164" s="336" t="s">
        <v>1134</v>
      </c>
      <c r="J164" s="209" t="s">
        <v>340</v>
      </c>
      <c r="K164" s="209" t="s">
        <v>341</v>
      </c>
      <c r="L164" s="209" t="s">
        <v>1148</v>
      </c>
      <c r="M164" s="172" t="s">
        <v>277</v>
      </c>
      <c r="N164" s="172" t="s">
        <v>1154</v>
      </c>
      <c r="O164" s="172" t="s">
        <v>277</v>
      </c>
      <c r="P164" s="213">
        <v>2</v>
      </c>
      <c r="Q164" s="169">
        <v>3</v>
      </c>
      <c r="R164" s="213">
        <f>P164*Q164</f>
        <v>6</v>
      </c>
      <c r="S164" s="214" t="str">
        <f t="shared" si="57"/>
        <v>Medio</v>
      </c>
      <c r="T164" s="210">
        <v>25</v>
      </c>
      <c r="U164" s="213">
        <f t="shared" si="58"/>
        <v>150</v>
      </c>
      <c r="V164" s="213" t="str">
        <f t="shared" si="59"/>
        <v>II</v>
      </c>
      <c r="W164" s="175" t="str">
        <f t="shared" si="51"/>
        <v>No Aceptable o Aceptable con Control Especifico</v>
      </c>
      <c r="X164" s="317"/>
      <c r="Y164" s="317"/>
      <c r="Z164" s="317"/>
      <c r="AA164" s="209" t="s">
        <v>1148</v>
      </c>
      <c r="AB164" s="142" t="s">
        <v>1155</v>
      </c>
      <c r="AC164" s="142" t="s">
        <v>277</v>
      </c>
      <c r="AD164" s="142" t="s">
        <v>277</v>
      </c>
      <c r="AE164" s="172" t="s">
        <v>1156</v>
      </c>
      <c r="AF164" s="172" t="s">
        <v>1151</v>
      </c>
      <c r="AG164" s="142" t="s">
        <v>280</v>
      </c>
      <c r="AH164" s="317"/>
      <c r="AI164" s="317"/>
      <c r="AJ164" s="317"/>
      <c r="AK164" s="146">
        <f t="shared" si="52"/>
        <v>0</v>
      </c>
      <c r="AL164" s="219">
        <f t="shared" si="53"/>
        <v>0</v>
      </c>
      <c r="AM164" s="147" t="str">
        <f t="shared" si="54"/>
        <v>IV</v>
      </c>
      <c r="AN164" s="176" t="str">
        <f t="shared" si="55"/>
        <v>Aceptable</v>
      </c>
      <c r="AO164" s="684"/>
      <c r="AP164" s="685"/>
      <c r="AQ164" s="315"/>
      <c r="AR164" s="315"/>
      <c r="AS164" s="315"/>
      <c r="AT164" s="315"/>
      <c r="AU164" s="315"/>
      <c r="AV164" s="315"/>
      <c r="AW164" s="315"/>
      <c r="AX164" s="315"/>
      <c r="AY164" s="315"/>
      <c r="AZ164" s="315"/>
      <c r="BA164" s="315"/>
      <c r="BB164" s="315"/>
      <c r="BC164" s="315"/>
      <c r="BD164" s="315"/>
      <c r="BE164" s="315"/>
      <c r="BF164" s="315"/>
      <c r="BG164" s="315"/>
      <c r="BH164" s="315"/>
      <c r="BI164" s="315"/>
      <c r="BJ164" s="315"/>
      <c r="BK164" s="315"/>
      <c r="BL164" s="315"/>
      <c r="BM164" s="315"/>
      <c r="BN164" s="315"/>
      <c r="BO164" s="315"/>
      <c r="BP164" s="315"/>
      <c r="BQ164" s="315"/>
      <c r="BR164" s="315"/>
      <c r="BS164" s="315"/>
      <c r="BT164" s="315"/>
      <c r="BU164" s="315"/>
      <c r="BV164" s="315"/>
      <c r="BW164" s="315"/>
      <c r="BX164" s="315"/>
      <c r="BY164" s="315"/>
      <c r="BZ164" s="315"/>
      <c r="CA164" s="315"/>
      <c r="CB164" s="315"/>
      <c r="CC164" s="315"/>
      <c r="CD164" s="315"/>
      <c r="CE164" s="315"/>
      <c r="CF164" s="315"/>
      <c r="CG164" s="315"/>
      <c r="CH164" s="315"/>
      <c r="CI164" s="315"/>
      <c r="CJ164" s="315"/>
      <c r="CK164" s="315"/>
      <c r="CL164" s="315"/>
      <c r="CM164" s="315"/>
      <c r="CN164" s="315"/>
      <c r="CO164" s="315"/>
      <c r="CP164" s="315"/>
      <c r="CQ164" s="315"/>
      <c r="CR164" s="315"/>
      <c r="CS164" s="315"/>
      <c r="CT164" s="315"/>
      <c r="CU164" s="315"/>
      <c r="CV164" s="315"/>
      <c r="CW164" s="315"/>
      <c r="CX164" s="315"/>
      <c r="CY164" s="315"/>
      <c r="CZ164" s="315"/>
      <c r="DA164" s="315"/>
      <c r="DB164" s="315"/>
      <c r="DC164" s="315"/>
      <c r="DD164" s="315"/>
      <c r="DE164" s="315"/>
      <c r="DF164" s="315"/>
      <c r="DG164" s="315"/>
      <c r="DH164" s="315"/>
      <c r="DI164" s="315"/>
      <c r="DJ164" s="315"/>
      <c r="DK164" s="315"/>
      <c r="DL164" s="315"/>
      <c r="DM164" s="315"/>
      <c r="DN164" s="315"/>
      <c r="DO164" s="315"/>
      <c r="DP164" s="315"/>
      <c r="DQ164" s="315"/>
      <c r="DR164" s="315"/>
      <c r="DS164" s="315"/>
      <c r="DT164" s="315"/>
      <c r="DU164" s="315"/>
      <c r="DV164" s="315"/>
      <c r="DW164" s="315"/>
      <c r="DX164" s="315"/>
      <c r="DY164" s="315"/>
      <c r="DZ164" s="315"/>
      <c r="EA164" s="315"/>
      <c r="EB164" s="315"/>
      <c r="EC164" s="315"/>
      <c r="ED164" s="315"/>
      <c r="EE164" s="315"/>
      <c r="EF164" s="315"/>
      <c r="EG164" s="315"/>
      <c r="EH164" s="315"/>
      <c r="EI164" s="315"/>
      <c r="EJ164" s="315"/>
      <c r="EK164" s="315"/>
      <c r="EL164" s="315"/>
      <c r="EM164" s="315"/>
      <c r="EN164" s="315"/>
      <c r="EO164" s="315"/>
      <c r="EP164" s="315"/>
      <c r="EQ164" s="315"/>
      <c r="ER164" s="315"/>
      <c r="ES164" s="315"/>
      <c r="ET164" s="315"/>
      <c r="EU164" s="315"/>
      <c r="EV164" s="315"/>
      <c r="EW164" s="315"/>
      <c r="EX164" s="315"/>
      <c r="EY164" s="315"/>
      <c r="EZ164" s="315"/>
      <c r="FA164" s="315"/>
      <c r="FB164" s="315"/>
      <c r="FC164" s="315"/>
      <c r="FD164" s="315"/>
      <c r="FE164" s="315"/>
      <c r="FF164" s="315"/>
      <c r="FG164" s="315"/>
      <c r="FH164" s="315"/>
      <c r="FI164" s="315"/>
      <c r="FJ164" s="315"/>
      <c r="FK164" s="315"/>
      <c r="FL164" s="315"/>
      <c r="FM164" s="315"/>
      <c r="FN164" s="315"/>
      <c r="FO164" s="315"/>
      <c r="FP164" s="315"/>
      <c r="FQ164" s="315"/>
      <c r="FR164" s="315"/>
      <c r="FS164" s="315"/>
      <c r="FT164" s="315"/>
      <c r="FU164" s="315"/>
      <c r="FV164" s="315"/>
      <c r="FW164" s="315"/>
      <c r="FX164" s="315"/>
      <c r="FY164" s="315"/>
      <c r="FZ164" s="315"/>
      <c r="GA164" s="315"/>
      <c r="GB164" s="315"/>
      <c r="GC164" s="315"/>
      <c r="GD164" s="315"/>
      <c r="GE164" s="315"/>
      <c r="GF164" s="315"/>
      <c r="GG164" s="315"/>
      <c r="GH164" s="315"/>
      <c r="GI164" s="315"/>
      <c r="GJ164" s="315"/>
      <c r="GK164" s="315"/>
      <c r="GL164" s="315"/>
      <c r="GM164" s="315"/>
      <c r="GN164" s="315"/>
      <c r="GO164" s="315"/>
      <c r="GP164" s="315"/>
      <c r="GQ164" s="315"/>
      <c r="GR164" s="315"/>
      <c r="GS164" s="315"/>
      <c r="GT164" s="315"/>
      <c r="GU164" s="315"/>
      <c r="GV164" s="315"/>
      <c r="GW164" s="315"/>
      <c r="GX164" s="315"/>
      <c r="GY164" s="315"/>
      <c r="GZ164" s="315"/>
      <c r="HA164" s="315"/>
      <c r="HB164" s="315"/>
      <c r="HC164" s="315"/>
      <c r="HD164" s="315"/>
      <c r="HE164" s="315"/>
      <c r="HF164" s="315"/>
      <c r="HG164" s="315"/>
      <c r="HH164" s="315"/>
      <c r="HI164" s="315"/>
    </row>
    <row r="165" spans="1:217" ht="107.25" customHeight="1" thickBot="1" x14ac:dyDescent="0.25">
      <c r="A165" s="313"/>
      <c r="B165" s="683"/>
      <c r="C165" s="654"/>
      <c r="D165" s="140" t="s">
        <v>267</v>
      </c>
      <c r="E165" s="141" t="s">
        <v>268</v>
      </c>
      <c r="F165" s="209" t="s">
        <v>1157</v>
      </c>
      <c r="G165" s="209" t="s">
        <v>1152</v>
      </c>
      <c r="H165" s="337" t="s">
        <v>1158</v>
      </c>
      <c r="I165" s="336" t="s">
        <v>1134</v>
      </c>
      <c r="J165" s="209" t="s">
        <v>340</v>
      </c>
      <c r="K165" s="209" t="s">
        <v>341</v>
      </c>
      <c r="L165" s="209" t="s">
        <v>1148</v>
      </c>
      <c r="M165" s="172" t="s">
        <v>277</v>
      </c>
      <c r="N165" s="172" t="s">
        <v>1154</v>
      </c>
      <c r="O165" s="172" t="s">
        <v>277</v>
      </c>
      <c r="P165" s="213">
        <v>6</v>
      </c>
      <c r="Q165" s="169">
        <v>2</v>
      </c>
      <c r="R165" s="213">
        <v>12</v>
      </c>
      <c r="S165" s="214" t="s">
        <v>1070</v>
      </c>
      <c r="T165" s="210">
        <v>60</v>
      </c>
      <c r="U165" s="213">
        <f>T165*R165</f>
        <v>720</v>
      </c>
      <c r="V165" s="213" t="str">
        <f t="shared" si="59"/>
        <v>I</v>
      </c>
      <c r="W165" s="175" t="str">
        <f t="shared" si="51"/>
        <v>NO Aceptable</v>
      </c>
      <c r="X165" s="317"/>
      <c r="Y165" s="317"/>
      <c r="Z165" s="317"/>
      <c r="AA165" s="209" t="s">
        <v>1148</v>
      </c>
      <c r="AB165" s="142" t="s">
        <v>1159</v>
      </c>
      <c r="AC165" s="142" t="s">
        <v>277</v>
      </c>
      <c r="AD165" s="172" t="s">
        <v>1160</v>
      </c>
      <c r="AE165" s="172" t="s">
        <v>1161</v>
      </c>
      <c r="AF165" s="172" t="s">
        <v>1162</v>
      </c>
      <c r="AG165" s="142" t="s">
        <v>280</v>
      </c>
      <c r="AH165" s="317"/>
      <c r="AI165" s="317"/>
      <c r="AJ165" s="317"/>
      <c r="AK165" s="146">
        <f t="shared" si="52"/>
        <v>0</v>
      </c>
      <c r="AL165" s="219">
        <f t="shared" si="53"/>
        <v>0</v>
      </c>
      <c r="AM165" s="147" t="str">
        <f t="shared" si="54"/>
        <v>IV</v>
      </c>
      <c r="AN165" s="176" t="str">
        <f t="shared" si="55"/>
        <v>Aceptable</v>
      </c>
      <c r="AO165" s="684"/>
      <c r="AP165" s="685"/>
      <c r="AQ165" s="315"/>
      <c r="AR165" s="315"/>
      <c r="AS165" s="315"/>
      <c r="AT165" s="315"/>
      <c r="AU165" s="315"/>
      <c r="AV165" s="315"/>
      <c r="AW165" s="315"/>
      <c r="AX165" s="315"/>
      <c r="AY165" s="315"/>
      <c r="AZ165" s="315"/>
      <c r="BA165" s="315"/>
      <c r="BB165" s="315"/>
      <c r="BC165" s="315"/>
      <c r="BD165" s="315"/>
      <c r="BE165" s="315"/>
      <c r="BF165" s="315"/>
      <c r="BG165" s="315"/>
      <c r="BH165" s="315"/>
      <c r="BI165" s="315"/>
      <c r="BJ165" s="315"/>
      <c r="BK165" s="315"/>
      <c r="BL165" s="315"/>
      <c r="BM165" s="315"/>
      <c r="BN165" s="315"/>
      <c r="BO165" s="315"/>
      <c r="BP165" s="315"/>
      <c r="BQ165" s="315"/>
      <c r="BR165" s="315"/>
      <c r="BS165" s="315"/>
      <c r="BT165" s="315"/>
      <c r="BU165" s="315"/>
      <c r="BV165" s="315"/>
      <c r="BW165" s="315"/>
      <c r="BX165" s="315"/>
      <c r="BY165" s="315"/>
      <c r="BZ165" s="315"/>
      <c r="CA165" s="315"/>
      <c r="CB165" s="315"/>
      <c r="CC165" s="315"/>
      <c r="CD165" s="315"/>
      <c r="CE165" s="315"/>
      <c r="CF165" s="315"/>
      <c r="CG165" s="315"/>
      <c r="CH165" s="315"/>
      <c r="CI165" s="315"/>
      <c r="CJ165" s="315"/>
      <c r="CK165" s="315"/>
      <c r="CL165" s="315"/>
      <c r="CM165" s="315"/>
      <c r="CN165" s="315"/>
      <c r="CO165" s="315"/>
      <c r="CP165" s="315"/>
      <c r="CQ165" s="315"/>
      <c r="CR165" s="315"/>
      <c r="CS165" s="315"/>
      <c r="CT165" s="315"/>
      <c r="CU165" s="315"/>
      <c r="CV165" s="315"/>
      <c r="CW165" s="315"/>
      <c r="CX165" s="315"/>
      <c r="CY165" s="315"/>
      <c r="CZ165" s="315"/>
      <c r="DA165" s="315"/>
      <c r="DB165" s="315"/>
      <c r="DC165" s="315"/>
      <c r="DD165" s="315"/>
      <c r="DE165" s="315"/>
      <c r="DF165" s="315"/>
      <c r="DG165" s="315"/>
      <c r="DH165" s="315"/>
      <c r="DI165" s="315"/>
      <c r="DJ165" s="315"/>
      <c r="DK165" s="315"/>
      <c r="DL165" s="315"/>
      <c r="DM165" s="315"/>
      <c r="DN165" s="315"/>
      <c r="DO165" s="315"/>
      <c r="DP165" s="315"/>
      <c r="DQ165" s="315"/>
      <c r="DR165" s="315"/>
      <c r="DS165" s="315"/>
      <c r="DT165" s="315"/>
      <c r="DU165" s="315"/>
      <c r="DV165" s="315"/>
      <c r="DW165" s="315"/>
      <c r="DX165" s="315"/>
      <c r="DY165" s="315"/>
      <c r="DZ165" s="315"/>
      <c r="EA165" s="315"/>
      <c r="EB165" s="315"/>
      <c r="EC165" s="315"/>
      <c r="ED165" s="315"/>
      <c r="EE165" s="315"/>
      <c r="EF165" s="315"/>
      <c r="EG165" s="315"/>
      <c r="EH165" s="315"/>
      <c r="EI165" s="315"/>
      <c r="EJ165" s="315"/>
      <c r="EK165" s="315"/>
      <c r="EL165" s="315"/>
      <c r="EM165" s="315"/>
      <c r="EN165" s="315"/>
      <c r="EO165" s="315"/>
      <c r="EP165" s="315"/>
      <c r="EQ165" s="315"/>
      <c r="ER165" s="315"/>
      <c r="ES165" s="315"/>
      <c r="ET165" s="315"/>
      <c r="EU165" s="315"/>
      <c r="EV165" s="315"/>
      <c r="EW165" s="315"/>
      <c r="EX165" s="315"/>
      <c r="EY165" s="315"/>
      <c r="EZ165" s="315"/>
      <c r="FA165" s="315"/>
      <c r="FB165" s="315"/>
      <c r="FC165" s="315"/>
      <c r="FD165" s="315"/>
      <c r="FE165" s="315"/>
      <c r="FF165" s="315"/>
      <c r="FG165" s="315"/>
      <c r="FH165" s="315"/>
      <c r="FI165" s="315"/>
      <c r="FJ165" s="315"/>
      <c r="FK165" s="315"/>
      <c r="FL165" s="315"/>
      <c r="FM165" s="315"/>
      <c r="FN165" s="315"/>
      <c r="FO165" s="315"/>
      <c r="FP165" s="315"/>
      <c r="FQ165" s="315"/>
      <c r="FR165" s="315"/>
      <c r="FS165" s="315"/>
      <c r="FT165" s="315"/>
      <c r="FU165" s="315"/>
      <c r="FV165" s="315"/>
      <c r="FW165" s="315"/>
      <c r="FX165" s="315"/>
      <c r="FY165" s="315"/>
      <c r="FZ165" s="315"/>
      <c r="GA165" s="315"/>
      <c r="GB165" s="315"/>
      <c r="GC165" s="315"/>
      <c r="GD165" s="315"/>
      <c r="GE165" s="315"/>
      <c r="GF165" s="315"/>
      <c r="GG165" s="315"/>
      <c r="GH165" s="315"/>
      <c r="GI165" s="315"/>
      <c r="GJ165" s="315"/>
      <c r="GK165" s="315"/>
      <c r="GL165" s="315"/>
      <c r="GM165" s="315"/>
      <c r="GN165" s="315"/>
      <c r="GO165" s="315"/>
      <c r="GP165" s="315"/>
      <c r="GQ165" s="315"/>
      <c r="GR165" s="315"/>
      <c r="GS165" s="315"/>
      <c r="GT165" s="315"/>
      <c r="GU165" s="315"/>
      <c r="GV165" s="315"/>
      <c r="GW165" s="315"/>
      <c r="GX165" s="315"/>
      <c r="GY165" s="315"/>
      <c r="GZ165" s="315"/>
      <c r="HA165" s="315"/>
      <c r="HB165" s="315"/>
      <c r="HC165" s="315"/>
      <c r="HD165" s="315"/>
      <c r="HE165" s="315"/>
      <c r="HF165" s="315"/>
      <c r="HG165" s="315"/>
      <c r="HH165" s="315"/>
      <c r="HI165" s="315"/>
    </row>
    <row r="166" spans="1:217" ht="107.25" customHeight="1" thickBot="1" x14ac:dyDescent="0.25">
      <c r="A166" s="313"/>
      <c r="B166" s="683"/>
      <c r="C166" s="654"/>
      <c r="D166" s="140" t="s">
        <v>267</v>
      </c>
      <c r="E166" s="141" t="s">
        <v>268</v>
      </c>
      <c r="F166" s="209" t="s">
        <v>1157</v>
      </c>
      <c r="G166" s="209" t="s">
        <v>1152</v>
      </c>
      <c r="H166" s="337" t="s">
        <v>1158</v>
      </c>
      <c r="I166" s="336" t="s">
        <v>1134</v>
      </c>
      <c r="J166" s="209" t="s">
        <v>1136</v>
      </c>
      <c r="K166" s="209" t="s">
        <v>1163</v>
      </c>
      <c r="L166" s="209" t="s">
        <v>1164</v>
      </c>
      <c r="M166" s="172" t="s">
        <v>277</v>
      </c>
      <c r="N166" s="172" t="s">
        <v>1154</v>
      </c>
      <c r="O166" s="172" t="s">
        <v>277</v>
      </c>
      <c r="P166" s="213">
        <v>6</v>
      </c>
      <c r="Q166" s="169">
        <v>2</v>
      </c>
      <c r="R166" s="213">
        <v>12</v>
      </c>
      <c r="S166" s="214" t="s">
        <v>1070</v>
      </c>
      <c r="T166" s="210">
        <v>60</v>
      </c>
      <c r="U166" s="213">
        <f>T166*R166</f>
        <v>720</v>
      </c>
      <c r="V166" s="213" t="str">
        <f t="shared" si="59"/>
        <v>I</v>
      </c>
      <c r="W166" s="175" t="str">
        <f t="shared" si="51"/>
        <v>NO Aceptable</v>
      </c>
      <c r="X166" s="317"/>
      <c r="Y166" s="317"/>
      <c r="Z166" s="317"/>
      <c r="AA166" s="209" t="s">
        <v>1164</v>
      </c>
      <c r="AB166" s="142" t="s">
        <v>1165</v>
      </c>
      <c r="AC166" s="142" t="s">
        <v>277</v>
      </c>
      <c r="AD166" s="172" t="s">
        <v>1160</v>
      </c>
      <c r="AE166" s="172" t="s">
        <v>1166</v>
      </c>
      <c r="AF166" s="172" t="s">
        <v>1162</v>
      </c>
      <c r="AG166" s="142" t="s">
        <v>280</v>
      </c>
      <c r="AH166" s="317"/>
      <c r="AI166" s="317"/>
      <c r="AJ166" s="317"/>
      <c r="AK166" s="146">
        <f t="shared" si="52"/>
        <v>0</v>
      </c>
      <c r="AL166" s="219">
        <f t="shared" si="53"/>
        <v>0</v>
      </c>
      <c r="AM166" s="147" t="str">
        <f t="shared" si="54"/>
        <v>IV</v>
      </c>
      <c r="AN166" s="176" t="str">
        <f t="shared" si="55"/>
        <v>Aceptable</v>
      </c>
      <c r="AO166" s="684"/>
      <c r="AP166" s="685"/>
      <c r="AQ166" s="315"/>
      <c r="AR166" s="315"/>
      <c r="AS166" s="315"/>
      <c r="AT166" s="315"/>
      <c r="AU166" s="315"/>
      <c r="AV166" s="315"/>
      <c r="AW166" s="315"/>
      <c r="AX166" s="315"/>
      <c r="AY166" s="315"/>
      <c r="AZ166" s="315"/>
      <c r="BA166" s="315"/>
      <c r="BB166" s="315"/>
      <c r="BC166" s="315"/>
      <c r="BD166" s="315"/>
      <c r="BE166" s="315"/>
      <c r="BF166" s="315"/>
      <c r="BG166" s="315"/>
      <c r="BH166" s="315"/>
      <c r="BI166" s="315"/>
      <c r="BJ166" s="315"/>
      <c r="BK166" s="315"/>
      <c r="BL166" s="315"/>
      <c r="BM166" s="315"/>
      <c r="BN166" s="315"/>
      <c r="BO166" s="315"/>
      <c r="BP166" s="315"/>
      <c r="BQ166" s="315"/>
      <c r="BR166" s="315"/>
      <c r="BS166" s="315"/>
      <c r="BT166" s="315"/>
      <c r="BU166" s="315"/>
      <c r="BV166" s="315"/>
      <c r="BW166" s="315"/>
      <c r="BX166" s="315"/>
      <c r="BY166" s="315"/>
      <c r="BZ166" s="315"/>
      <c r="CA166" s="315"/>
      <c r="CB166" s="315"/>
      <c r="CC166" s="315"/>
      <c r="CD166" s="315"/>
      <c r="CE166" s="315"/>
      <c r="CF166" s="315"/>
      <c r="CG166" s="315"/>
      <c r="CH166" s="315"/>
      <c r="CI166" s="315"/>
      <c r="CJ166" s="315"/>
      <c r="CK166" s="315"/>
      <c r="CL166" s="315"/>
      <c r="CM166" s="315"/>
      <c r="CN166" s="315"/>
      <c r="CO166" s="315"/>
      <c r="CP166" s="315"/>
      <c r="CQ166" s="315"/>
      <c r="CR166" s="315"/>
      <c r="CS166" s="315"/>
      <c r="CT166" s="315"/>
      <c r="CU166" s="315"/>
      <c r="CV166" s="315"/>
      <c r="CW166" s="315"/>
      <c r="CX166" s="315"/>
      <c r="CY166" s="315"/>
      <c r="CZ166" s="315"/>
      <c r="DA166" s="315"/>
      <c r="DB166" s="315"/>
      <c r="DC166" s="315"/>
      <c r="DD166" s="315"/>
      <c r="DE166" s="315"/>
      <c r="DF166" s="315"/>
      <c r="DG166" s="315"/>
      <c r="DH166" s="315"/>
      <c r="DI166" s="315"/>
      <c r="DJ166" s="315"/>
      <c r="DK166" s="315"/>
      <c r="DL166" s="315"/>
      <c r="DM166" s="315"/>
      <c r="DN166" s="315"/>
      <c r="DO166" s="315"/>
      <c r="DP166" s="315"/>
      <c r="DQ166" s="315"/>
      <c r="DR166" s="315"/>
      <c r="DS166" s="315"/>
      <c r="DT166" s="315"/>
      <c r="DU166" s="315"/>
      <c r="DV166" s="315"/>
      <c r="DW166" s="315"/>
      <c r="DX166" s="315"/>
      <c r="DY166" s="315"/>
      <c r="DZ166" s="315"/>
      <c r="EA166" s="315"/>
      <c r="EB166" s="315"/>
      <c r="EC166" s="315"/>
      <c r="ED166" s="315"/>
      <c r="EE166" s="315"/>
      <c r="EF166" s="315"/>
      <c r="EG166" s="315"/>
      <c r="EH166" s="315"/>
      <c r="EI166" s="315"/>
      <c r="EJ166" s="315"/>
      <c r="EK166" s="315"/>
      <c r="EL166" s="315"/>
      <c r="EM166" s="315"/>
      <c r="EN166" s="315"/>
      <c r="EO166" s="315"/>
      <c r="EP166" s="315"/>
      <c r="EQ166" s="315"/>
      <c r="ER166" s="315"/>
      <c r="ES166" s="315"/>
      <c r="ET166" s="315"/>
      <c r="EU166" s="315"/>
      <c r="EV166" s="315"/>
      <c r="EW166" s="315"/>
      <c r="EX166" s="315"/>
      <c r="EY166" s="315"/>
      <c r="EZ166" s="315"/>
      <c r="FA166" s="315"/>
      <c r="FB166" s="315"/>
      <c r="FC166" s="315"/>
      <c r="FD166" s="315"/>
      <c r="FE166" s="315"/>
      <c r="FF166" s="315"/>
      <c r="FG166" s="315"/>
      <c r="FH166" s="315"/>
      <c r="FI166" s="315"/>
      <c r="FJ166" s="315"/>
      <c r="FK166" s="315"/>
      <c r="FL166" s="315"/>
      <c r="FM166" s="315"/>
      <c r="FN166" s="315"/>
      <c r="FO166" s="315"/>
      <c r="FP166" s="315"/>
      <c r="FQ166" s="315"/>
      <c r="FR166" s="315"/>
      <c r="FS166" s="315"/>
      <c r="FT166" s="315"/>
      <c r="FU166" s="315"/>
      <c r="FV166" s="315"/>
      <c r="FW166" s="315"/>
      <c r="FX166" s="315"/>
      <c r="FY166" s="315"/>
      <c r="FZ166" s="315"/>
      <c r="GA166" s="315"/>
      <c r="GB166" s="315"/>
      <c r="GC166" s="315"/>
      <c r="GD166" s="315"/>
      <c r="GE166" s="315"/>
      <c r="GF166" s="315"/>
      <c r="GG166" s="315"/>
      <c r="GH166" s="315"/>
      <c r="GI166" s="315"/>
      <c r="GJ166" s="315"/>
      <c r="GK166" s="315"/>
      <c r="GL166" s="315"/>
      <c r="GM166" s="315"/>
      <c r="GN166" s="315"/>
      <c r="GO166" s="315"/>
      <c r="GP166" s="315"/>
      <c r="GQ166" s="315"/>
      <c r="GR166" s="315"/>
      <c r="GS166" s="315"/>
      <c r="GT166" s="315"/>
      <c r="GU166" s="315"/>
      <c r="GV166" s="315"/>
      <c r="GW166" s="315"/>
      <c r="GX166" s="315"/>
      <c r="GY166" s="315"/>
      <c r="GZ166" s="315"/>
      <c r="HA166" s="315"/>
      <c r="HB166" s="315"/>
      <c r="HC166" s="315"/>
      <c r="HD166" s="315"/>
      <c r="HE166" s="315"/>
      <c r="HF166" s="315"/>
      <c r="HG166" s="315"/>
      <c r="HH166" s="315"/>
      <c r="HI166" s="315"/>
    </row>
    <row r="167" spans="1:217" ht="107.25" customHeight="1" thickBot="1" x14ac:dyDescent="0.25">
      <c r="A167" s="313"/>
      <c r="B167" s="683"/>
      <c r="C167" s="654"/>
      <c r="D167" s="140" t="s">
        <v>267</v>
      </c>
      <c r="E167" s="141" t="s">
        <v>268</v>
      </c>
      <c r="F167" s="209" t="s">
        <v>1157</v>
      </c>
      <c r="G167" s="209" t="s">
        <v>1152</v>
      </c>
      <c r="H167" s="337" t="s">
        <v>1158</v>
      </c>
      <c r="I167" s="336" t="s">
        <v>1134</v>
      </c>
      <c r="J167" s="209" t="s">
        <v>1167</v>
      </c>
      <c r="K167" s="209" t="s">
        <v>1168</v>
      </c>
      <c r="L167" s="209" t="s">
        <v>1169</v>
      </c>
      <c r="M167" s="172" t="s">
        <v>277</v>
      </c>
      <c r="N167" s="172" t="s">
        <v>1170</v>
      </c>
      <c r="O167" s="172" t="s">
        <v>277</v>
      </c>
      <c r="P167" s="213">
        <v>2</v>
      </c>
      <c r="Q167" s="169">
        <v>3</v>
      </c>
      <c r="R167" s="213">
        <v>6</v>
      </c>
      <c r="S167" s="214" t="s">
        <v>371</v>
      </c>
      <c r="T167" s="210">
        <v>60</v>
      </c>
      <c r="U167" s="213">
        <f>T167*R167</f>
        <v>360</v>
      </c>
      <c r="V167" s="170" t="str">
        <f t="shared" si="59"/>
        <v>II</v>
      </c>
      <c r="W167" s="176" t="str">
        <f t="shared" si="51"/>
        <v>No Aceptable o Aceptable con Control Especifico</v>
      </c>
      <c r="X167" s="317"/>
      <c r="Y167" s="317"/>
      <c r="Z167" s="317"/>
      <c r="AA167" s="209" t="s">
        <v>1169</v>
      </c>
      <c r="AB167" s="142" t="s">
        <v>1171</v>
      </c>
      <c r="AC167" s="142"/>
      <c r="AD167" s="172" t="s">
        <v>1160</v>
      </c>
      <c r="AE167" s="172" t="s">
        <v>1166</v>
      </c>
      <c r="AF167" s="172" t="s">
        <v>1162</v>
      </c>
      <c r="AG167" s="142" t="s">
        <v>280</v>
      </c>
      <c r="AH167" s="317"/>
      <c r="AI167" s="317"/>
      <c r="AJ167" s="317"/>
      <c r="AK167" s="146">
        <f t="shared" si="52"/>
        <v>0</v>
      </c>
      <c r="AL167" s="219">
        <f t="shared" si="53"/>
        <v>0</v>
      </c>
      <c r="AM167" s="147" t="str">
        <f t="shared" si="54"/>
        <v>IV</v>
      </c>
      <c r="AN167" s="176" t="str">
        <f t="shared" si="55"/>
        <v>Aceptable</v>
      </c>
      <c r="AO167" s="684"/>
      <c r="AP167" s="685"/>
      <c r="AQ167" s="315"/>
      <c r="AR167" s="315"/>
      <c r="AS167" s="315"/>
      <c r="AT167" s="315"/>
      <c r="AU167" s="315"/>
      <c r="AV167" s="315"/>
      <c r="AW167" s="315"/>
      <c r="AX167" s="315"/>
      <c r="AY167" s="315"/>
      <c r="AZ167" s="315"/>
      <c r="BA167" s="315"/>
      <c r="BB167" s="315"/>
      <c r="BC167" s="315"/>
      <c r="BD167" s="315"/>
      <c r="BE167" s="315"/>
      <c r="BF167" s="315"/>
      <c r="BG167" s="315"/>
      <c r="BH167" s="315"/>
      <c r="BI167" s="315"/>
      <c r="BJ167" s="315"/>
      <c r="BK167" s="315"/>
      <c r="BL167" s="315"/>
      <c r="BM167" s="315"/>
      <c r="BN167" s="315"/>
      <c r="BO167" s="315"/>
      <c r="BP167" s="315"/>
      <c r="BQ167" s="315"/>
      <c r="BR167" s="315"/>
      <c r="BS167" s="315"/>
      <c r="BT167" s="315"/>
      <c r="BU167" s="315"/>
      <c r="BV167" s="315"/>
      <c r="BW167" s="315"/>
      <c r="BX167" s="315"/>
      <c r="BY167" s="315"/>
      <c r="BZ167" s="315"/>
      <c r="CA167" s="315"/>
      <c r="CB167" s="315"/>
      <c r="CC167" s="315"/>
      <c r="CD167" s="315"/>
      <c r="CE167" s="315"/>
      <c r="CF167" s="315"/>
      <c r="CG167" s="315"/>
      <c r="CH167" s="315"/>
      <c r="CI167" s="315"/>
      <c r="CJ167" s="315"/>
      <c r="CK167" s="315"/>
      <c r="CL167" s="315"/>
      <c r="CM167" s="315"/>
      <c r="CN167" s="315"/>
      <c r="CO167" s="315"/>
      <c r="CP167" s="315"/>
      <c r="CQ167" s="315"/>
      <c r="CR167" s="315"/>
      <c r="CS167" s="315"/>
      <c r="CT167" s="315"/>
      <c r="CU167" s="315"/>
      <c r="CV167" s="315"/>
      <c r="CW167" s="315"/>
      <c r="CX167" s="315"/>
      <c r="CY167" s="315"/>
      <c r="CZ167" s="315"/>
      <c r="DA167" s="315"/>
      <c r="DB167" s="315"/>
      <c r="DC167" s="315"/>
      <c r="DD167" s="315"/>
      <c r="DE167" s="315"/>
      <c r="DF167" s="315"/>
      <c r="DG167" s="315"/>
      <c r="DH167" s="315"/>
      <c r="DI167" s="315"/>
      <c r="DJ167" s="315"/>
      <c r="DK167" s="315"/>
      <c r="DL167" s="315"/>
      <c r="DM167" s="315"/>
      <c r="DN167" s="315"/>
      <c r="DO167" s="315"/>
      <c r="DP167" s="315"/>
      <c r="DQ167" s="315"/>
      <c r="DR167" s="315"/>
      <c r="DS167" s="315"/>
      <c r="DT167" s="315"/>
      <c r="DU167" s="315"/>
      <c r="DV167" s="315"/>
      <c r="DW167" s="315"/>
      <c r="DX167" s="315"/>
      <c r="DY167" s="315"/>
      <c r="DZ167" s="315"/>
      <c r="EA167" s="315"/>
      <c r="EB167" s="315"/>
      <c r="EC167" s="315"/>
      <c r="ED167" s="315"/>
      <c r="EE167" s="315"/>
      <c r="EF167" s="315"/>
      <c r="EG167" s="315"/>
      <c r="EH167" s="315"/>
      <c r="EI167" s="315"/>
      <c r="EJ167" s="315"/>
      <c r="EK167" s="315"/>
      <c r="EL167" s="315"/>
      <c r="EM167" s="315"/>
      <c r="EN167" s="315"/>
      <c r="EO167" s="315"/>
      <c r="EP167" s="315"/>
      <c r="EQ167" s="315"/>
      <c r="ER167" s="315"/>
      <c r="ES167" s="315"/>
      <c r="ET167" s="315"/>
      <c r="EU167" s="315"/>
      <c r="EV167" s="315"/>
      <c r="EW167" s="315"/>
      <c r="EX167" s="315"/>
      <c r="EY167" s="315"/>
      <c r="EZ167" s="315"/>
      <c r="FA167" s="315"/>
      <c r="FB167" s="315"/>
      <c r="FC167" s="315"/>
      <c r="FD167" s="315"/>
      <c r="FE167" s="315"/>
      <c r="FF167" s="315"/>
      <c r="FG167" s="315"/>
      <c r="FH167" s="315"/>
      <c r="FI167" s="315"/>
      <c r="FJ167" s="315"/>
      <c r="FK167" s="315"/>
      <c r="FL167" s="315"/>
      <c r="FM167" s="315"/>
      <c r="FN167" s="315"/>
      <c r="FO167" s="315"/>
      <c r="FP167" s="315"/>
      <c r="FQ167" s="315"/>
      <c r="FR167" s="315"/>
      <c r="FS167" s="315"/>
      <c r="FT167" s="315"/>
      <c r="FU167" s="315"/>
      <c r="FV167" s="315"/>
      <c r="FW167" s="315"/>
      <c r="FX167" s="315"/>
      <c r="FY167" s="315"/>
      <c r="FZ167" s="315"/>
      <c r="GA167" s="315"/>
      <c r="GB167" s="315"/>
      <c r="GC167" s="315"/>
      <c r="GD167" s="315"/>
      <c r="GE167" s="315"/>
      <c r="GF167" s="315"/>
      <c r="GG167" s="315"/>
      <c r="GH167" s="315"/>
      <c r="GI167" s="315"/>
      <c r="GJ167" s="315"/>
      <c r="GK167" s="315"/>
      <c r="GL167" s="315"/>
      <c r="GM167" s="315"/>
      <c r="GN167" s="315"/>
      <c r="GO167" s="315"/>
      <c r="GP167" s="315"/>
      <c r="GQ167" s="315"/>
      <c r="GR167" s="315"/>
      <c r="GS167" s="315"/>
      <c r="GT167" s="315"/>
      <c r="GU167" s="315"/>
      <c r="GV167" s="315"/>
      <c r="GW167" s="315"/>
      <c r="GX167" s="315"/>
      <c r="GY167" s="315"/>
      <c r="GZ167" s="315"/>
      <c r="HA167" s="315"/>
      <c r="HB167" s="315"/>
      <c r="HC167" s="315"/>
      <c r="HD167" s="315"/>
      <c r="HE167" s="315"/>
      <c r="HF167" s="315"/>
      <c r="HG167" s="315"/>
      <c r="HH167" s="315"/>
      <c r="HI167" s="315"/>
    </row>
    <row r="168" spans="1:217" ht="107.25" customHeight="1" thickBot="1" x14ac:dyDescent="0.25">
      <c r="A168" s="313"/>
      <c r="B168" s="683"/>
      <c r="C168" s="654"/>
      <c r="D168" s="140" t="s">
        <v>267</v>
      </c>
      <c r="E168" s="141" t="s">
        <v>268</v>
      </c>
      <c r="F168" s="209" t="s">
        <v>1131</v>
      </c>
      <c r="G168" s="142" t="s">
        <v>401</v>
      </c>
      <c r="H168" s="142" t="s">
        <v>410</v>
      </c>
      <c r="I168" s="336" t="s">
        <v>1134</v>
      </c>
      <c r="J168" s="142" t="s">
        <v>273</v>
      </c>
      <c r="K168" s="142" t="s">
        <v>411</v>
      </c>
      <c r="L168" s="142" t="s">
        <v>623</v>
      </c>
      <c r="M168" s="172" t="s">
        <v>277</v>
      </c>
      <c r="N168" s="172" t="s">
        <v>277</v>
      </c>
      <c r="O168" s="172" t="s">
        <v>277</v>
      </c>
      <c r="P168" s="170">
        <v>2</v>
      </c>
      <c r="Q168" s="143">
        <v>3</v>
      </c>
      <c r="R168" s="170">
        <f>P168*Q168</f>
        <v>6</v>
      </c>
      <c r="S168" s="171" t="str">
        <f>IF((R168&gt;23),"MuyAlto",IF(R168&gt;9,"Alto",IF(R168&gt;5,"Medio",IF(R168&lt;6,"Bajo"))))</f>
        <v>Medio</v>
      </c>
      <c r="T168" s="144">
        <v>10</v>
      </c>
      <c r="U168" s="170">
        <f>R168*T168</f>
        <v>60</v>
      </c>
      <c r="V168" s="170" t="str">
        <f t="shared" si="59"/>
        <v>III</v>
      </c>
      <c r="W168" s="176" t="str">
        <f t="shared" si="51"/>
        <v>Mejorable</v>
      </c>
      <c r="X168" s="142"/>
      <c r="Y168" s="142"/>
      <c r="Z168" s="142"/>
      <c r="AA168" s="142" t="s">
        <v>647</v>
      </c>
      <c r="AB168" s="142" t="s">
        <v>416</v>
      </c>
      <c r="AC168" s="142" t="s">
        <v>277</v>
      </c>
      <c r="AD168" s="142" t="s">
        <v>277</v>
      </c>
      <c r="AE168" s="142" t="s">
        <v>1172</v>
      </c>
      <c r="AF168" s="142" t="s">
        <v>1101</v>
      </c>
      <c r="AG168" s="142" t="s">
        <v>277</v>
      </c>
      <c r="AH168" s="145"/>
      <c r="AI168" s="170"/>
      <c r="AJ168" s="143"/>
      <c r="AK168" s="146">
        <f t="shared" si="52"/>
        <v>0</v>
      </c>
      <c r="AL168" s="219">
        <f t="shared" si="53"/>
        <v>0</v>
      </c>
      <c r="AM168" s="147" t="str">
        <f t="shared" si="54"/>
        <v>IV</v>
      </c>
      <c r="AN168" s="176" t="str">
        <f t="shared" si="55"/>
        <v>Aceptable</v>
      </c>
      <c r="AO168" s="684"/>
      <c r="AP168" s="685"/>
      <c r="AQ168" s="315"/>
      <c r="AR168" s="315"/>
      <c r="AS168" s="315"/>
      <c r="AT168" s="315"/>
      <c r="AU168" s="315"/>
      <c r="AV168" s="315"/>
      <c r="AW168" s="315"/>
      <c r="AX168" s="315"/>
      <c r="AY168" s="315"/>
      <c r="AZ168" s="315"/>
      <c r="BA168" s="315"/>
      <c r="BB168" s="315"/>
      <c r="BC168" s="315"/>
      <c r="BD168" s="315"/>
      <c r="BE168" s="315"/>
      <c r="BF168" s="315"/>
      <c r="BG168" s="315"/>
      <c r="BH168" s="315"/>
      <c r="BI168" s="315"/>
      <c r="BJ168" s="315"/>
      <c r="BK168" s="315"/>
      <c r="BL168" s="315"/>
      <c r="BM168" s="315"/>
      <c r="BN168" s="315"/>
      <c r="BO168" s="315"/>
      <c r="BP168" s="315"/>
      <c r="BQ168" s="315"/>
      <c r="BR168" s="315"/>
      <c r="BS168" s="315"/>
      <c r="BT168" s="315"/>
      <c r="BU168" s="315"/>
      <c r="BV168" s="315"/>
      <c r="BW168" s="315"/>
      <c r="BX168" s="315"/>
      <c r="BY168" s="315"/>
      <c r="BZ168" s="315"/>
      <c r="CA168" s="315"/>
      <c r="CB168" s="315"/>
      <c r="CC168" s="315"/>
      <c r="CD168" s="315"/>
      <c r="CE168" s="315"/>
      <c r="CF168" s="315"/>
      <c r="CG168" s="315"/>
      <c r="CH168" s="315"/>
      <c r="CI168" s="315"/>
      <c r="CJ168" s="315"/>
      <c r="CK168" s="315"/>
      <c r="CL168" s="315"/>
      <c r="CM168" s="315"/>
      <c r="CN168" s="315"/>
      <c r="CO168" s="315"/>
      <c r="CP168" s="315"/>
      <c r="CQ168" s="315"/>
      <c r="CR168" s="315"/>
      <c r="CS168" s="315"/>
      <c r="CT168" s="315"/>
      <c r="CU168" s="315"/>
      <c r="CV168" s="315"/>
      <c r="CW168" s="315"/>
      <c r="CX168" s="315"/>
      <c r="CY168" s="315"/>
      <c r="CZ168" s="315"/>
      <c r="DA168" s="315"/>
      <c r="DB168" s="315"/>
      <c r="DC168" s="315"/>
      <c r="DD168" s="315"/>
      <c r="DE168" s="315"/>
      <c r="DF168" s="315"/>
      <c r="DG168" s="315"/>
      <c r="DH168" s="315"/>
      <c r="DI168" s="315"/>
      <c r="DJ168" s="315"/>
      <c r="DK168" s="315"/>
      <c r="DL168" s="315"/>
      <c r="DM168" s="315"/>
      <c r="DN168" s="315"/>
      <c r="DO168" s="315"/>
      <c r="DP168" s="315"/>
      <c r="DQ168" s="315"/>
      <c r="DR168" s="315"/>
      <c r="DS168" s="315"/>
      <c r="DT168" s="315"/>
      <c r="DU168" s="315"/>
      <c r="DV168" s="315"/>
      <c r="DW168" s="315"/>
      <c r="DX168" s="315"/>
      <c r="DY168" s="315"/>
      <c r="DZ168" s="315"/>
      <c r="EA168" s="315"/>
      <c r="EB168" s="315"/>
      <c r="EC168" s="315"/>
      <c r="ED168" s="315"/>
      <c r="EE168" s="315"/>
      <c r="EF168" s="315"/>
      <c r="EG168" s="315"/>
      <c r="EH168" s="315"/>
      <c r="EI168" s="315"/>
      <c r="EJ168" s="315"/>
      <c r="EK168" s="315"/>
      <c r="EL168" s="315"/>
      <c r="EM168" s="315"/>
      <c r="EN168" s="315"/>
      <c r="EO168" s="315"/>
      <c r="EP168" s="315"/>
      <c r="EQ168" s="315"/>
      <c r="ER168" s="315"/>
      <c r="ES168" s="315"/>
      <c r="ET168" s="315"/>
      <c r="EU168" s="315"/>
      <c r="EV168" s="315"/>
      <c r="EW168" s="315"/>
      <c r="EX168" s="315"/>
      <c r="EY168" s="315"/>
      <c r="EZ168" s="315"/>
      <c r="FA168" s="315"/>
      <c r="FB168" s="315"/>
      <c r="FC168" s="315"/>
      <c r="FD168" s="315"/>
      <c r="FE168" s="315"/>
      <c r="FF168" s="315"/>
      <c r="FG168" s="315"/>
      <c r="FH168" s="315"/>
      <c r="FI168" s="315"/>
      <c r="FJ168" s="315"/>
      <c r="FK168" s="315"/>
      <c r="FL168" s="315"/>
      <c r="FM168" s="315"/>
      <c r="FN168" s="315"/>
      <c r="FO168" s="315"/>
      <c r="FP168" s="315"/>
      <c r="FQ168" s="315"/>
      <c r="FR168" s="315"/>
      <c r="FS168" s="315"/>
      <c r="FT168" s="315"/>
      <c r="FU168" s="315"/>
      <c r="FV168" s="315"/>
      <c r="FW168" s="315"/>
      <c r="FX168" s="315"/>
      <c r="FY168" s="315"/>
      <c r="FZ168" s="315"/>
      <c r="GA168" s="315"/>
      <c r="GB168" s="315"/>
      <c r="GC168" s="315"/>
      <c r="GD168" s="315"/>
      <c r="GE168" s="315"/>
      <c r="GF168" s="315"/>
      <c r="GG168" s="315"/>
      <c r="GH168" s="315"/>
      <c r="GI168" s="315"/>
      <c r="GJ168" s="315"/>
      <c r="GK168" s="315"/>
      <c r="GL168" s="315"/>
      <c r="GM168" s="315"/>
      <c r="GN168" s="315"/>
      <c r="GO168" s="315"/>
      <c r="GP168" s="315"/>
      <c r="GQ168" s="315"/>
      <c r="GR168" s="315"/>
      <c r="GS168" s="315"/>
      <c r="GT168" s="315"/>
      <c r="GU168" s="315"/>
      <c r="GV168" s="315"/>
      <c r="GW168" s="315"/>
      <c r="GX168" s="315"/>
      <c r="GY168" s="315"/>
      <c r="GZ168" s="315"/>
      <c r="HA168" s="315"/>
      <c r="HB168" s="315"/>
      <c r="HC168" s="315"/>
      <c r="HD168" s="315"/>
      <c r="HE168" s="315"/>
      <c r="HF168" s="315"/>
      <c r="HG168" s="315"/>
      <c r="HH168" s="315"/>
      <c r="HI168" s="315"/>
    </row>
    <row r="169" spans="1:217" ht="107.25" customHeight="1" thickBot="1" x14ac:dyDescent="0.25">
      <c r="A169" s="313"/>
      <c r="B169" s="683"/>
      <c r="C169" s="654"/>
      <c r="D169" s="140" t="s">
        <v>267</v>
      </c>
      <c r="E169" s="141" t="s">
        <v>268</v>
      </c>
      <c r="F169" s="209" t="s">
        <v>1131</v>
      </c>
      <c r="G169" s="142" t="s">
        <v>401</v>
      </c>
      <c r="H169" s="142" t="s">
        <v>589</v>
      </c>
      <c r="I169" s="336" t="s">
        <v>1134</v>
      </c>
      <c r="J169" s="142" t="s">
        <v>273</v>
      </c>
      <c r="K169" s="142" t="s">
        <v>403</v>
      </c>
      <c r="L169" s="142" t="s">
        <v>404</v>
      </c>
      <c r="M169" s="142" t="s">
        <v>517</v>
      </c>
      <c r="N169" s="142" t="s">
        <v>277</v>
      </c>
      <c r="O169" s="142" t="s">
        <v>277</v>
      </c>
      <c r="P169" s="170">
        <v>2</v>
      </c>
      <c r="Q169" s="143">
        <v>3</v>
      </c>
      <c r="R169" s="170">
        <f>P169*Q169</f>
        <v>6</v>
      </c>
      <c r="S169" s="171" t="str">
        <f>IF((R169&gt;23),"MuyAlto",IF(R169&gt;9,"Alto",IF(R169&gt;5,"Medio",IF(R169&lt;6,"Bajo"))))</f>
        <v>Medio</v>
      </c>
      <c r="T169" s="144">
        <v>25</v>
      </c>
      <c r="U169" s="170">
        <f>R169*T169</f>
        <v>150</v>
      </c>
      <c r="V169" s="170" t="str">
        <f t="shared" si="59"/>
        <v>II</v>
      </c>
      <c r="W169" s="176" t="str">
        <f t="shared" si="51"/>
        <v>No Aceptable o Aceptable con Control Especifico</v>
      </c>
      <c r="X169" s="142"/>
      <c r="Y169" s="142"/>
      <c r="Z169" s="142"/>
      <c r="AA169" s="142" t="s">
        <v>406</v>
      </c>
      <c r="AB169" s="142" t="s">
        <v>407</v>
      </c>
      <c r="AC169" s="142" t="s">
        <v>277</v>
      </c>
      <c r="AD169" s="142"/>
      <c r="AE169" s="142" t="s">
        <v>408</v>
      </c>
      <c r="AF169" s="142" t="s">
        <v>409</v>
      </c>
      <c r="AG169" s="142" t="s">
        <v>277</v>
      </c>
      <c r="AH169" s="145"/>
      <c r="AI169" s="170"/>
      <c r="AJ169" s="143"/>
      <c r="AK169" s="146">
        <f t="shared" si="52"/>
        <v>0</v>
      </c>
      <c r="AL169" s="219">
        <f t="shared" si="53"/>
        <v>0</v>
      </c>
      <c r="AM169" s="147" t="str">
        <f t="shared" si="54"/>
        <v>IV</v>
      </c>
      <c r="AN169" s="176" t="str">
        <f t="shared" si="55"/>
        <v>Aceptable</v>
      </c>
      <c r="AO169" s="684"/>
      <c r="AP169" s="685"/>
      <c r="AQ169" s="315"/>
      <c r="AR169" s="315"/>
      <c r="AS169" s="315"/>
      <c r="AT169" s="315"/>
      <c r="AU169" s="315"/>
      <c r="AV169" s="315"/>
      <c r="AW169" s="315"/>
      <c r="AX169" s="315"/>
      <c r="AY169" s="315"/>
      <c r="AZ169" s="315"/>
      <c r="BA169" s="315"/>
      <c r="BB169" s="315"/>
      <c r="BC169" s="315"/>
      <c r="BD169" s="315"/>
      <c r="BE169" s="315"/>
      <c r="BF169" s="315"/>
      <c r="BG169" s="315"/>
      <c r="BH169" s="315"/>
      <c r="BI169" s="315"/>
      <c r="BJ169" s="315"/>
      <c r="BK169" s="315"/>
      <c r="BL169" s="315"/>
      <c r="BM169" s="315"/>
      <c r="BN169" s="315"/>
      <c r="BO169" s="315"/>
      <c r="BP169" s="315"/>
      <c r="BQ169" s="315"/>
      <c r="BR169" s="315"/>
      <c r="BS169" s="315"/>
      <c r="BT169" s="315"/>
      <c r="BU169" s="315"/>
      <c r="BV169" s="315"/>
      <c r="BW169" s="315"/>
      <c r="BX169" s="315"/>
      <c r="BY169" s="315"/>
      <c r="BZ169" s="315"/>
      <c r="CA169" s="315"/>
      <c r="CB169" s="315"/>
      <c r="CC169" s="315"/>
      <c r="CD169" s="315"/>
      <c r="CE169" s="315"/>
      <c r="CF169" s="315"/>
      <c r="CG169" s="315"/>
      <c r="CH169" s="315"/>
      <c r="CI169" s="315"/>
      <c r="CJ169" s="315"/>
      <c r="CK169" s="315"/>
      <c r="CL169" s="315"/>
      <c r="CM169" s="315"/>
      <c r="CN169" s="315"/>
      <c r="CO169" s="315"/>
      <c r="CP169" s="315"/>
      <c r="CQ169" s="315"/>
      <c r="CR169" s="315"/>
      <c r="CS169" s="315"/>
      <c r="CT169" s="315"/>
      <c r="CU169" s="315"/>
      <c r="CV169" s="315"/>
      <c r="CW169" s="315"/>
      <c r="CX169" s="315"/>
      <c r="CY169" s="315"/>
      <c r="CZ169" s="315"/>
      <c r="DA169" s="315"/>
      <c r="DB169" s="315"/>
      <c r="DC169" s="315"/>
      <c r="DD169" s="315"/>
      <c r="DE169" s="315"/>
      <c r="DF169" s="315"/>
      <c r="DG169" s="315"/>
      <c r="DH169" s="315"/>
      <c r="DI169" s="315"/>
      <c r="DJ169" s="315"/>
      <c r="DK169" s="315"/>
      <c r="DL169" s="315"/>
      <c r="DM169" s="315"/>
      <c r="DN169" s="315"/>
      <c r="DO169" s="315"/>
      <c r="DP169" s="315"/>
      <c r="DQ169" s="315"/>
      <c r="DR169" s="315"/>
      <c r="DS169" s="315"/>
      <c r="DT169" s="315"/>
      <c r="DU169" s="315"/>
      <c r="DV169" s="315"/>
      <c r="DW169" s="315"/>
      <c r="DX169" s="315"/>
      <c r="DY169" s="315"/>
      <c r="DZ169" s="315"/>
      <c r="EA169" s="315"/>
      <c r="EB169" s="315"/>
      <c r="EC169" s="315"/>
      <c r="ED169" s="315"/>
      <c r="EE169" s="315"/>
      <c r="EF169" s="315"/>
      <c r="EG169" s="315"/>
      <c r="EH169" s="315"/>
      <c r="EI169" s="315"/>
      <c r="EJ169" s="315"/>
      <c r="EK169" s="315"/>
      <c r="EL169" s="315"/>
      <c r="EM169" s="315"/>
      <c r="EN169" s="315"/>
      <c r="EO169" s="315"/>
      <c r="EP169" s="315"/>
      <c r="EQ169" s="315"/>
      <c r="ER169" s="315"/>
      <c r="ES169" s="315"/>
      <c r="ET169" s="315"/>
      <c r="EU169" s="315"/>
      <c r="EV169" s="315"/>
      <c r="EW169" s="315"/>
      <c r="EX169" s="315"/>
      <c r="EY169" s="315"/>
      <c r="EZ169" s="315"/>
      <c r="FA169" s="315"/>
      <c r="FB169" s="315"/>
      <c r="FC169" s="315"/>
      <c r="FD169" s="315"/>
      <c r="FE169" s="315"/>
      <c r="FF169" s="315"/>
      <c r="FG169" s="315"/>
      <c r="FH169" s="315"/>
      <c r="FI169" s="315"/>
      <c r="FJ169" s="315"/>
      <c r="FK169" s="315"/>
      <c r="FL169" s="315"/>
      <c r="FM169" s="315"/>
      <c r="FN169" s="315"/>
      <c r="FO169" s="315"/>
      <c r="FP169" s="315"/>
      <c r="FQ169" s="315"/>
      <c r="FR169" s="315"/>
      <c r="FS169" s="315"/>
      <c r="FT169" s="315"/>
      <c r="FU169" s="315"/>
      <c r="FV169" s="315"/>
      <c r="FW169" s="315"/>
      <c r="FX169" s="315"/>
      <c r="FY169" s="315"/>
      <c r="FZ169" s="315"/>
      <c r="GA169" s="315"/>
      <c r="GB169" s="315"/>
      <c r="GC169" s="315"/>
      <c r="GD169" s="315"/>
      <c r="GE169" s="315"/>
      <c r="GF169" s="315"/>
      <c r="GG169" s="315"/>
      <c r="GH169" s="315"/>
      <c r="GI169" s="315"/>
      <c r="GJ169" s="315"/>
      <c r="GK169" s="315"/>
      <c r="GL169" s="315"/>
      <c r="GM169" s="315"/>
      <c r="GN169" s="315"/>
      <c r="GO169" s="315"/>
      <c r="GP169" s="315"/>
      <c r="GQ169" s="315"/>
      <c r="GR169" s="315"/>
      <c r="GS169" s="315"/>
      <c r="GT169" s="315"/>
      <c r="GU169" s="315"/>
      <c r="GV169" s="315"/>
      <c r="GW169" s="315"/>
      <c r="GX169" s="315"/>
      <c r="GY169" s="315"/>
      <c r="GZ169" s="315"/>
      <c r="HA169" s="315"/>
      <c r="HB169" s="315"/>
      <c r="HC169" s="315"/>
      <c r="HD169" s="315"/>
      <c r="HE169" s="315"/>
      <c r="HF169" s="315"/>
      <c r="HG169" s="315"/>
      <c r="HH169" s="315"/>
      <c r="HI169" s="315"/>
    </row>
    <row r="170" spans="1:217" ht="107.25" customHeight="1" thickBot="1" x14ac:dyDescent="0.25">
      <c r="A170" s="313"/>
      <c r="B170" s="683"/>
      <c r="C170" s="654"/>
      <c r="D170" s="140" t="s">
        <v>267</v>
      </c>
      <c r="E170" s="141" t="s">
        <v>268</v>
      </c>
      <c r="F170" s="209" t="s">
        <v>1131</v>
      </c>
      <c r="G170" s="142" t="s">
        <v>401</v>
      </c>
      <c r="H170" s="209" t="s">
        <v>1173</v>
      </c>
      <c r="I170" s="336" t="s">
        <v>1134</v>
      </c>
      <c r="J170" s="209" t="s">
        <v>1167</v>
      </c>
      <c r="K170" s="209" t="s">
        <v>1174</v>
      </c>
      <c r="L170" s="209" t="s">
        <v>1169</v>
      </c>
      <c r="M170" s="172" t="s">
        <v>277</v>
      </c>
      <c r="N170" s="172" t="s">
        <v>1170</v>
      </c>
      <c r="O170" s="172" t="s">
        <v>277</v>
      </c>
      <c r="P170" s="213">
        <v>2</v>
      </c>
      <c r="Q170" s="169">
        <v>3</v>
      </c>
      <c r="R170" s="213">
        <v>6</v>
      </c>
      <c r="S170" s="214" t="s">
        <v>371</v>
      </c>
      <c r="T170" s="210">
        <v>60</v>
      </c>
      <c r="U170" s="213">
        <f>T170*R170</f>
        <v>360</v>
      </c>
      <c r="V170" s="170" t="str">
        <f t="shared" si="59"/>
        <v>II</v>
      </c>
      <c r="W170" s="176" t="str">
        <f t="shared" si="51"/>
        <v>No Aceptable o Aceptable con Control Especifico</v>
      </c>
      <c r="X170" s="317"/>
      <c r="Y170" s="317"/>
      <c r="Z170" s="317"/>
      <c r="AA170" s="209" t="s">
        <v>1169</v>
      </c>
      <c r="AB170" s="142" t="s">
        <v>1171</v>
      </c>
      <c r="AC170" s="142" t="s">
        <v>277</v>
      </c>
      <c r="AD170" s="142" t="s">
        <v>277</v>
      </c>
      <c r="AE170" s="142" t="s">
        <v>277</v>
      </c>
      <c r="AF170" s="172" t="s">
        <v>1175</v>
      </c>
      <c r="AG170" s="142" t="s">
        <v>280</v>
      </c>
      <c r="AH170" s="317"/>
      <c r="AI170" s="317"/>
      <c r="AJ170" s="317"/>
      <c r="AK170" s="146">
        <f t="shared" si="52"/>
        <v>0</v>
      </c>
      <c r="AL170" s="219">
        <f t="shared" si="53"/>
        <v>0</v>
      </c>
      <c r="AM170" s="147" t="str">
        <f t="shared" si="54"/>
        <v>IV</v>
      </c>
      <c r="AN170" s="176" t="str">
        <f t="shared" si="55"/>
        <v>Aceptable</v>
      </c>
      <c r="AO170" s="684"/>
      <c r="AP170" s="685"/>
      <c r="AQ170" s="315"/>
      <c r="AR170" s="315"/>
      <c r="AS170" s="315"/>
      <c r="AT170" s="315"/>
      <c r="AU170" s="315"/>
      <c r="AV170" s="315"/>
      <c r="AW170" s="315"/>
      <c r="AX170" s="315"/>
      <c r="AY170" s="315"/>
      <c r="AZ170" s="315"/>
      <c r="BA170" s="315"/>
      <c r="BB170" s="315"/>
      <c r="BC170" s="315"/>
      <c r="BD170" s="315"/>
      <c r="BE170" s="315"/>
      <c r="BF170" s="315"/>
      <c r="BG170" s="315"/>
      <c r="BH170" s="315"/>
      <c r="BI170" s="315"/>
      <c r="BJ170" s="315"/>
      <c r="BK170" s="315"/>
      <c r="BL170" s="315"/>
      <c r="BM170" s="315"/>
      <c r="BN170" s="315"/>
      <c r="BO170" s="315"/>
      <c r="BP170" s="315"/>
      <c r="BQ170" s="315"/>
      <c r="BR170" s="315"/>
      <c r="BS170" s="315"/>
      <c r="BT170" s="315"/>
      <c r="BU170" s="315"/>
      <c r="BV170" s="315"/>
      <c r="BW170" s="315"/>
      <c r="BX170" s="315"/>
      <c r="BY170" s="315"/>
      <c r="BZ170" s="315"/>
      <c r="CA170" s="315"/>
      <c r="CB170" s="315"/>
      <c r="CC170" s="315"/>
      <c r="CD170" s="315"/>
      <c r="CE170" s="315"/>
      <c r="CF170" s="315"/>
      <c r="CG170" s="315"/>
      <c r="CH170" s="315"/>
      <c r="CI170" s="315"/>
      <c r="CJ170" s="315"/>
      <c r="CK170" s="315"/>
      <c r="CL170" s="315"/>
      <c r="CM170" s="315"/>
      <c r="CN170" s="315"/>
      <c r="CO170" s="315"/>
      <c r="CP170" s="315"/>
      <c r="CQ170" s="315"/>
      <c r="CR170" s="315"/>
      <c r="CS170" s="315"/>
      <c r="CT170" s="315"/>
      <c r="CU170" s="315"/>
      <c r="CV170" s="315"/>
      <c r="CW170" s="315"/>
      <c r="CX170" s="315"/>
      <c r="CY170" s="315"/>
      <c r="CZ170" s="315"/>
      <c r="DA170" s="315"/>
      <c r="DB170" s="315"/>
      <c r="DC170" s="315"/>
      <c r="DD170" s="315"/>
      <c r="DE170" s="315"/>
      <c r="DF170" s="315"/>
      <c r="DG170" s="315"/>
      <c r="DH170" s="315"/>
      <c r="DI170" s="315"/>
      <c r="DJ170" s="315"/>
      <c r="DK170" s="315"/>
      <c r="DL170" s="315"/>
      <c r="DM170" s="315"/>
      <c r="DN170" s="315"/>
      <c r="DO170" s="315"/>
      <c r="DP170" s="315"/>
      <c r="DQ170" s="315"/>
      <c r="DR170" s="315"/>
      <c r="DS170" s="315"/>
      <c r="DT170" s="315"/>
      <c r="DU170" s="315"/>
      <c r="DV170" s="315"/>
      <c r="DW170" s="315"/>
      <c r="DX170" s="315"/>
      <c r="DY170" s="315"/>
      <c r="DZ170" s="315"/>
      <c r="EA170" s="315"/>
      <c r="EB170" s="315"/>
      <c r="EC170" s="315"/>
      <c r="ED170" s="315"/>
      <c r="EE170" s="315"/>
      <c r="EF170" s="315"/>
      <c r="EG170" s="315"/>
      <c r="EH170" s="315"/>
      <c r="EI170" s="315"/>
      <c r="EJ170" s="315"/>
      <c r="EK170" s="315"/>
      <c r="EL170" s="315"/>
      <c r="EM170" s="315"/>
      <c r="EN170" s="315"/>
      <c r="EO170" s="315"/>
      <c r="EP170" s="315"/>
      <c r="EQ170" s="315"/>
      <c r="ER170" s="315"/>
      <c r="ES170" s="315"/>
      <c r="ET170" s="315"/>
      <c r="EU170" s="315"/>
      <c r="EV170" s="315"/>
      <c r="EW170" s="315"/>
      <c r="EX170" s="315"/>
      <c r="EY170" s="315"/>
      <c r="EZ170" s="315"/>
      <c r="FA170" s="315"/>
      <c r="FB170" s="315"/>
      <c r="FC170" s="315"/>
      <c r="FD170" s="315"/>
      <c r="FE170" s="315"/>
      <c r="FF170" s="315"/>
      <c r="FG170" s="315"/>
      <c r="FH170" s="315"/>
      <c r="FI170" s="315"/>
      <c r="FJ170" s="315"/>
      <c r="FK170" s="315"/>
      <c r="FL170" s="315"/>
      <c r="FM170" s="315"/>
      <c r="FN170" s="315"/>
      <c r="FO170" s="315"/>
      <c r="FP170" s="315"/>
      <c r="FQ170" s="315"/>
      <c r="FR170" s="315"/>
      <c r="FS170" s="315"/>
      <c r="FT170" s="315"/>
      <c r="FU170" s="315"/>
      <c r="FV170" s="315"/>
      <c r="FW170" s="315"/>
      <c r="FX170" s="315"/>
      <c r="FY170" s="315"/>
      <c r="FZ170" s="315"/>
      <c r="GA170" s="315"/>
      <c r="GB170" s="315"/>
      <c r="GC170" s="315"/>
      <c r="GD170" s="315"/>
      <c r="GE170" s="315"/>
      <c r="GF170" s="315"/>
      <c r="GG170" s="315"/>
      <c r="GH170" s="315"/>
      <c r="GI170" s="315"/>
      <c r="GJ170" s="315"/>
      <c r="GK170" s="315"/>
      <c r="GL170" s="315"/>
      <c r="GM170" s="315"/>
      <c r="GN170" s="315"/>
      <c r="GO170" s="315"/>
      <c r="GP170" s="315"/>
      <c r="GQ170" s="315"/>
      <c r="GR170" s="315"/>
      <c r="GS170" s="315"/>
      <c r="GT170" s="315"/>
      <c r="GU170" s="315"/>
      <c r="GV170" s="315"/>
      <c r="GW170" s="315"/>
      <c r="GX170" s="315"/>
      <c r="GY170" s="315"/>
      <c r="GZ170" s="315"/>
      <c r="HA170" s="315"/>
      <c r="HB170" s="315"/>
      <c r="HC170" s="315"/>
      <c r="HD170" s="315"/>
      <c r="HE170" s="315"/>
      <c r="HF170" s="315"/>
      <c r="HG170" s="315"/>
      <c r="HH170" s="315"/>
      <c r="HI170" s="315"/>
    </row>
    <row r="171" spans="1:217" ht="62.25" customHeight="1" thickBot="1" x14ac:dyDescent="0.25">
      <c r="A171" s="313"/>
      <c r="B171" s="683"/>
      <c r="C171" s="654"/>
      <c r="D171" s="140" t="s">
        <v>267</v>
      </c>
      <c r="E171" s="141" t="s">
        <v>268</v>
      </c>
      <c r="F171" s="209" t="s">
        <v>1131</v>
      </c>
      <c r="G171" s="142" t="s">
        <v>401</v>
      </c>
      <c r="H171" s="142" t="s">
        <v>520</v>
      </c>
      <c r="I171" s="336" t="s">
        <v>1134</v>
      </c>
      <c r="J171" s="142" t="s">
        <v>419</v>
      </c>
      <c r="K171" s="142" t="s">
        <v>420</v>
      </c>
      <c r="L171" s="142" t="s">
        <v>421</v>
      </c>
      <c r="M171" s="142" t="s">
        <v>277</v>
      </c>
      <c r="N171" s="142" t="s">
        <v>277</v>
      </c>
      <c r="O171" s="142" t="s">
        <v>422</v>
      </c>
      <c r="P171" s="170">
        <v>2</v>
      </c>
      <c r="Q171" s="143">
        <v>2</v>
      </c>
      <c r="R171" s="170">
        <f t="shared" ref="R171:R179" si="60">P171*Q171</f>
        <v>4</v>
      </c>
      <c r="S171" s="171" t="str">
        <f t="shared" ref="S171:S179" si="61">IF((R171&gt;23),"MuyAlto",IF(R171&gt;9,"Alto",IF(R171&gt;5,"Medio",IF(R171&lt;6,"Bajo"))))</f>
        <v>Bajo</v>
      </c>
      <c r="T171" s="144">
        <v>25</v>
      </c>
      <c r="U171" s="170">
        <f t="shared" ref="U171:U176" si="62">R171*T171</f>
        <v>100</v>
      </c>
      <c r="V171" s="170" t="str">
        <f t="shared" si="59"/>
        <v>III</v>
      </c>
      <c r="W171" s="176" t="str">
        <f t="shared" si="51"/>
        <v>Mejorable</v>
      </c>
      <c r="X171" s="142"/>
      <c r="Y171" s="142"/>
      <c r="Z171" s="142"/>
      <c r="AA171" s="142" t="s">
        <v>423</v>
      </c>
      <c r="AB171" s="142" t="s">
        <v>424</v>
      </c>
      <c r="AC171" s="142" t="s">
        <v>277</v>
      </c>
      <c r="AD171" s="142" t="s">
        <v>277</v>
      </c>
      <c r="AE171" s="142" t="s">
        <v>277</v>
      </c>
      <c r="AF171" s="142" t="s">
        <v>425</v>
      </c>
      <c r="AG171" s="142" t="s">
        <v>277</v>
      </c>
      <c r="AH171" s="145"/>
      <c r="AI171" s="170"/>
      <c r="AJ171" s="143"/>
      <c r="AK171" s="146">
        <f t="shared" si="52"/>
        <v>0</v>
      </c>
      <c r="AL171" s="219">
        <f t="shared" si="53"/>
        <v>0</v>
      </c>
      <c r="AM171" s="147" t="str">
        <f t="shared" si="54"/>
        <v>IV</v>
      </c>
      <c r="AN171" s="176" t="str">
        <f t="shared" si="55"/>
        <v>Aceptable</v>
      </c>
      <c r="AO171" s="684"/>
      <c r="AP171" s="685"/>
      <c r="AQ171" s="315"/>
      <c r="AR171" s="315"/>
      <c r="AS171" s="315"/>
      <c r="AT171" s="315"/>
      <c r="AU171" s="315"/>
      <c r="AV171" s="315"/>
      <c r="AW171" s="315"/>
      <c r="AX171" s="315"/>
      <c r="AY171" s="315"/>
      <c r="AZ171" s="315"/>
      <c r="BA171" s="315"/>
      <c r="BB171" s="315"/>
      <c r="BC171" s="315"/>
      <c r="BD171" s="315"/>
      <c r="BE171" s="315"/>
      <c r="BF171" s="315"/>
      <c r="BG171" s="315"/>
      <c r="BH171" s="315"/>
      <c r="BI171" s="315"/>
      <c r="BJ171" s="315"/>
      <c r="BK171" s="315"/>
      <c r="BL171" s="315"/>
      <c r="BM171" s="315"/>
      <c r="BN171" s="315"/>
      <c r="BO171" s="315"/>
      <c r="BP171" s="315"/>
      <c r="BQ171" s="315"/>
      <c r="BR171" s="315"/>
      <c r="BS171" s="315"/>
      <c r="BT171" s="315"/>
      <c r="BU171" s="315"/>
      <c r="BV171" s="315"/>
      <c r="BW171" s="315"/>
      <c r="BX171" s="315"/>
      <c r="BY171" s="315"/>
      <c r="BZ171" s="315"/>
      <c r="CA171" s="315"/>
      <c r="CB171" s="315"/>
      <c r="CC171" s="315"/>
      <c r="CD171" s="315"/>
      <c r="CE171" s="315"/>
      <c r="CF171" s="315"/>
      <c r="CG171" s="315"/>
      <c r="CH171" s="315"/>
      <c r="CI171" s="315"/>
      <c r="CJ171" s="315"/>
      <c r="CK171" s="315"/>
      <c r="CL171" s="315"/>
      <c r="CM171" s="315"/>
      <c r="CN171" s="315"/>
      <c r="CO171" s="315"/>
      <c r="CP171" s="315"/>
      <c r="CQ171" s="315"/>
      <c r="CR171" s="315"/>
      <c r="CS171" s="315"/>
      <c r="CT171" s="315"/>
      <c r="CU171" s="315"/>
      <c r="CV171" s="315"/>
      <c r="CW171" s="315"/>
      <c r="CX171" s="315"/>
      <c r="CY171" s="315"/>
      <c r="CZ171" s="315"/>
      <c r="DA171" s="315"/>
      <c r="DB171" s="315"/>
      <c r="DC171" s="315"/>
      <c r="DD171" s="315"/>
      <c r="DE171" s="315"/>
      <c r="DF171" s="315"/>
      <c r="DG171" s="315"/>
      <c r="DH171" s="315"/>
      <c r="DI171" s="315"/>
      <c r="DJ171" s="315"/>
      <c r="DK171" s="315"/>
      <c r="DL171" s="315"/>
      <c r="DM171" s="315"/>
      <c r="DN171" s="315"/>
      <c r="DO171" s="315"/>
      <c r="DP171" s="315"/>
      <c r="DQ171" s="315"/>
      <c r="DR171" s="315"/>
      <c r="DS171" s="315"/>
      <c r="DT171" s="315"/>
      <c r="DU171" s="315"/>
      <c r="DV171" s="315"/>
      <c r="DW171" s="315"/>
      <c r="DX171" s="315"/>
      <c r="DY171" s="315"/>
      <c r="DZ171" s="315"/>
      <c r="EA171" s="315"/>
      <c r="EB171" s="315"/>
      <c r="EC171" s="315"/>
      <c r="ED171" s="315"/>
      <c r="EE171" s="315"/>
      <c r="EF171" s="315"/>
      <c r="EG171" s="315"/>
      <c r="EH171" s="315"/>
      <c r="EI171" s="315"/>
      <c r="EJ171" s="315"/>
      <c r="EK171" s="315"/>
      <c r="EL171" s="315"/>
      <c r="EM171" s="315"/>
      <c r="EN171" s="315"/>
      <c r="EO171" s="315"/>
      <c r="EP171" s="315"/>
      <c r="EQ171" s="315"/>
      <c r="ER171" s="315"/>
      <c r="ES171" s="315"/>
      <c r="ET171" s="315"/>
      <c r="EU171" s="315"/>
      <c r="EV171" s="315"/>
      <c r="EW171" s="315"/>
      <c r="EX171" s="315"/>
      <c r="EY171" s="315"/>
      <c r="EZ171" s="315"/>
      <c r="FA171" s="315"/>
      <c r="FB171" s="315"/>
      <c r="FC171" s="315"/>
      <c r="FD171" s="315"/>
      <c r="FE171" s="315"/>
      <c r="FF171" s="315"/>
      <c r="FG171" s="315"/>
      <c r="FH171" s="315"/>
      <c r="FI171" s="315"/>
      <c r="FJ171" s="315"/>
      <c r="FK171" s="315"/>
      <c r="FL171" s="315"/>
      <c r="FM171" s="315"/>
      <c r="FN171" s="315"/>
      <c r="FO171" s="315"/>
      <c r="FP171" s="315"/>
      <c r="FQ171" s="315"/>
      <c r="FR171" s="315"/>
      <c r="FS171" s="315"/>
      <c r="FT171" s="315"/>
      <c r="FU171" s="315"/>
      <c r="FV171" s="315"/>
      <c r="FW171" s="315"/>
      <c r="FX171" s="315"/>
      <c r="FY171" s="315"/>
      <c r="FZ171" s="315"/>
      <c r="GA171" s="315"/>
      <c r="GB171" s="315"/>
      <c r="GC171" s="315"/>
      <c r="GD171" s="315"/>
      <c r="GE171" s="315"/>
      <c r="GF171" s="315"/>
      <c r="GG171" s="315"/>
      <c r="GH171" s="315"/>
      <c r="GI171" s="315"/>
      <c r="GJ171" s="315"/>
      <c r="GK171" s="315"/>
      <c r="GL171" s="315"/>
      <c r="GM171" s="315"/>
      <c r="GN171" s="315"/>
      <c r="GO171" s="315"/>
      <c r="GP171" s="315"/>
      <c r="GQ171" s="315"/>
      <c r="GR171" s="315"/>
      <c r="GS171" s="315"/>
      <c r="GT171" s="315"/>
      <c r="GU171" s="315"/>
      <c r="GV171" s="315"/>
      <c r="GW171" s="315"/>
      <c r="GX171" s="315"/>
      <c r="GY171" s="315"/>
      <c r="GZ171" s="315"/>
      <c r="HA171" s="315"/>
      <c r="HB171" s="315"/>
      <c r="HC171" s="315"/>
      <c r="HD171" s="315"/>
      <c r="HE171" s="315"/>
      <c r="HF171" s="315"/>
      <c r="HG171" s="315"/>
      <c r="HH171" s="315"/>
      <c r="HI171" s="315"/>
    </row>
    <row r="172" spans="1:217" ht="90" thickBot="1" x14ac:dyDescent="0.25">
      <c r="A172" s="313"/>
      <c r="B172" s="683"/>
      <c r="C172" s="654"/>
      <c r="D172" s="140" t="s">
        <v>267</v>
      </c>
      <c r="E172" s="141" t="s">
        <v>268</v>
      </c>
      <c r="F172" s="209" t="s">
        <v>1131</v>
      </c>
      <c r="G172" s="142" t="s">
        <v>401</v>
      </c>
      <c r="H172" s="142" t="s">
        <v>426</v>
      </c>
      <c r="I172" s="336" t="s">
        <v>1134</v>
      </c>
      <c r="J172" s="142" t="s">
        <v>419</v>
      </c>
      <c r="K172" s="142" t="s">
        <v>36</v>
      </c>
      <c r="L172" s="142" t="s">
        <v>421</v>
      </c>
      <c r="M172" s="142" t="s">
        <v>277</v>
      </c>
      <c r="N172" s="142" t="s">
        <v>277</v>
      </c>
      <c r="O172" s="142" t="s">
        <v>422</v>
      </c>
      <c r="P172" s="170">
        <v>2</v>
      </c>
      <c r="Q172" s="143">
        <v>2</v>
      </c>
      <c r="R172" s="170">
        <f t="shared" si="60"/>
        <v>4</v>
      </c>
      <c r="S172" s="171" t="str">
        <f t="shared" si="61"/>
        <v>Bajo</v>
      </c>
      <c r="T172" s="144">
        <v>25</v>
      </c>
      <c r="U172" s="170">
        <f t="shared" si="62"/>
        <v>100</v>
      </c>
      <c r="V172" s="170" t="str">
        <f t="shared" si="59"/>
        <v>III</v>
      </c>
      <c r="W172" s="176" t="str">
        <f t="shared" si="51"/>
        <v>Mejorable</v>
      </c>
      <c r="X172" s="142"/>
      <c r="Y172" s="142"/>
      <c r="Z172" s="142"/>
      <c r="AA172" s="142" t="s">
        <v>427</v>
      </c>
      <c r="AB172" s="142" t="s">
        <v>424</v>
      </c>
      <c r="AC172" s="142" t="s">
        <v>277</v>
      </c>
      <c r="AD172" s="142" t="s">
        <v>277</v>
      </c>
      <c r="AE172" s="142" t="s">
        <v>277</v>
      </c>
      <c r="AF172" s="142" t="s">
        <v>425</v>
      </c>
      <c r="AG172" s="142" t="s">
        <v>277</v>
      </c>
      <c r="AH172" s="145"/>
      <c r="AI172" s="170"/>
      <c r="AJ172" s="143"/>
      <c r="AK172" s="146">
        <f t="shared" si="52"/>
        <v>0</v>
      </c>
      <c r="AL172" s="219">
        <f t="shared" si="53"/>
        <v>0</v>
      </c>
      <c r="AM172" s="147" t="str">
        <f t="shared" si="54"/>
        <v>IV</v>
      </c>
      <c r="AN172" s="176" t="str">
        <f t="shared" si="55"/>
        <v>Aceptable</v>
      </c>
      <c r="AO172" s="684"/>
      <c r="AP172" s="685"/>
      <c r="AQ172" s="315"/>
      <c r="AR172" s="315"/>
      <c r="AS172" s="315"/>
      <c r="AT172" s="315"/>
      <c r="AU172" s="315"/>
      <c r="AV172" s="315"/>
      <c r="AW172" s="315"/>
      <c r="AX172" s="315"/>
      <c r="AY172" s="315"/>
      <c r="AZ172" s="315"/>
      <c r="BA172" s="315"/>
      <c r="BB172" s="315"/>
      <c r="BC172" s="315"/>
      <c r="BD172" s="315"/>
      <c r="BE172" s="315"/>
      <c r="BF172" s="315"/>
      <c r="BG172" s="315"/>
      <c r="BH172" s="315"/>
      <c r="BI172" s="315"/>
      <c r="BJ172" s="315"/>
      <c r="BK172" s="315"/>
      <c r="BL172" s="315"/>
      <c r="BM172" s="315"/>
      <c r="BN172" s="315"/>
      <c r="BO172" s="315"/>
      <c r="BP172" s="315"/>
      <c r="BQ172" s="315"/>
      <c r="BR172" s="315"/>
      <c r="BS172" s="315"/>
      <c r="BT172" s="315"/>
      <c r="BU172" s="315"/>
      <c r="BV172" s="315"/>
      <c r="BW172" s="315"/>
      <c r="BX172" s="315"/>
      <c r="BY172" s="315"/>
      <c r="BZ172" s="315"/>
      <c r="CA172" s="315"/>
      <c r="CB172" s="315"/>
      <c r="CC172" s="315"/>
      <c r="CD172" s="315"/>
      <c r="CE172" s="315"/>
      <c r="CF172" s="315"/>
      <c r="CG172" s="315"/>
      <c r="CH172" s="315"/>
      <c r="CI172" s="315"/>
      <c r="CJ172" s="315"/>
      <c r="CK172" s="315"/>
      <c r="CL172" s="315"/>
      <c r="CM172" s="315"/>
      <c r="CN172" s="315"/>
      <c r="CO172" s="315"/>
      <c r="CP172" s="315"/>
      <c r="CQ172" s="315"/>
      <c r="CR172" s="315"/>
      <c r="CS172" s="315"/>
      <c r="CT172" s="315"/>
      <c r="CU172" s="315"/>
      <c r="CV172" s="315"/>
      <c r="CW172" s="315"/>
      <c r="CX172" s="315"/>
      <c r="CY172" s="315"/>
      <c r="CZ172" s="315"/>
      <c r="DA172" s="315"/>
      <c r="DB172" s="315"/>
      <c r="DC172" s="315"/>
      <c r="DD172" s="315"/>
      <c r="DE172" s="315"/>
      <c r="DF172" s="315"/>
      <c r="DG172" s="315"/>
      <c r="DH172" s="315"/>
      <c r="DI172" s="315"/>
      <c r="DJ172" s="315"/>
      <c r="DK172" s="315"/>
      <c r="DL172" s="315"/>
      <c r="DM172" s="315"/>
      <c r="DN172" s="315"/>
      <c r="DO172" s="315"/>
      <c r="DP172" s="315"/>
      <c r="DQ172" s="315"/>
      <c r="DR172" s="315"/>
      <c r="DS172" s="315"/>
      <c r="DT172" s="315"/>
      <c r="DU172" s="315"/>
      <c r="DV172" s="315"/>
      <c r="DW172" s="315"/>
      <c r="DX172" s="315"/>
      <c r="DY172" s="315"/>
      <c r="DZ172" s="315"/>
      <c r="EA172" s="315"/>
      <c r="EB172" s="315"/>
      <c r="EC172" s="315"/>
      <c r="ED172" s="315"/>
      <c r="EE172" s="315"/>
      <c r="EF172" s="315"/>
      <c r="EG172" s="315"/>
      <c r="EH172" s="315"/>
      <c r="EI172" s="315"/>
      <c r="EJ172" s="315"/>
      <c r="EK172" s="315"/>
      <c r="EL172" s="315"/>
      <c r="EM172" s="315"/>
      <c r="EN172" s="315"/>
      <c r="EO172" s="315"/>
      <c r="EP172" s="315"/>
      <c r="EQ172" s="315"/>
      <c r="ER172" s="315"/>
      <c r="ES172" s="315"/>
      <c r="ET172" s="315"/>
      <c r="EU172" s="315"/>
      <c r="EV172" s="315"/>
      <c r="EW172" s="315"/>
      <c r="EX172" s="315"/>
      <c r="EY172" s="315"/>
      <c r="EZ172" s="315"/>
      <c r="FA172" s="315"/>
      <c r="FB172" s="315"/>
      <c r="FC172" s="315"/>
      <c r="FD172" s="315"/>
      <c r="FE172" s="315"/>
      <c r="FF172" s="315"/>
      <c r="FG172" s="315"/>
      <c r="FH172" s="315"/>
      <c r="FI172" s="315"/>
      <c r="FJ172" s="315"/>
      <c r="FK172" s="315"/>
      <c r="FL172" s="315"/>
      <c r="FM172" s="315"/>
      <c r="FN172" s="315"/>
      <c r="FO172" s="315"/>
      <c r="FP172" s="315"/>
      <c r="FQ172" s="315"/>
      <c r="FR172" s="315"/>
      <c r="FS172" s="315"/>
      <c r="FT172" s="315"/>
      <c r="FU172" s="315"/>
      <c r="FV172" s="315"/>
      <c r="FW172" s="315"/>
      <c r="FX172" s="315"/>
      <c r="FY172" s="315"/>
      <c r="FZ172" s="315"/>
      <c r="GA172" s="315"/>
      <c r="GB172" s="315"/>
      <c r="GC172" s="315"/>
      <c r="GD172" s="315"/>
      <c r="GE172" s="315"/>
      <c r="GF172" s="315"/>
      <c r="GG172" s="315"/>
      <c r="GH172" s="315"/>
      <c r="GI172" s="315"/>
      <c r="GJ172" s="315"/>
      <c r="GK172" s="315"/>
      <c r="GL172" s="315"/>
      <c r="GM172" s="315"/>
      <c r="GN172" s="315"/>
      <c r="GO172" s="315"/>
      <c r="GP172" s="315"/>
      <c r="GQ172" s="315"/>
      <c r="GR172" s="315"/>
      <c r="GS172" s="315"/>
      <c r="GT172" s="315"/>
      <c r="GU172" s="315"/>
      <c r="GV172" s="315"/>
      <c r="GW172" s="315"/>
      <c r="GX172" s="315"/>
      <c r="GY172" s="315"/>
      <c r="GZ172" s="315"/>
      <c r="HA172" s="315"/>
      <c r="HB172" s="315"/>
      <c r="HC172" s="315"/>
      <c r="HD172" s="315"/>
      <c r="HE172" s="315"/>
      <c r="HF172" s="315"/>
      <c r="HG172" s="315"/>
      <c r="HH172" s="315"/>
      <c r="HI172" s="315"/>
    </row>
    <row r="173" spans="1:217" ht="102" customHeight="1" thickBot="1" x14ac:dyDescent="0.25">
      <c r="A173" s="313"/>
      <c r="B173" s="683"/>
      <c r="C173" s="654"/>
      <c r="D173" s="140" t="s">
        <v>267</v>
      </c>
      <c r="E173" s="141" t="s">
        <v>268</v>
      </c>
      <c r="F173" s="209" t="s">
        <v>1131</v>
      </c>
      <c r="G173" s="142" t="s">
        <v>401</v>
      </c>
      <c r="H173" s="142" t="s">
        <v>428</v>
      </c>
      <c r="I173" s="336" t="s">
        <v>1134</v>
      </c>
      <c r="J173" s="142" t="s">
        <v>419</v>
      </c>
      <c r="K173" s="142" t="s">
        <v>429</v>
      </c>
      <c r="L173" s="142" t="s">
        <v>430</v>
      </c>
      <c r="M173" s="142" t="s">
        <v>277</v>
      </c>
      <c r="N173" s="142" t="s">
        <v>277</v>
      </c>
      <c r="O173" s="142" t="s">
        <v>422</v>
      </c>
      <c r="P173" s="170">
        <v>2</v>
      </c>
      <c r="Q173" s="143">
        <v>2</v>
      </c>
      <c r="R173" s="170">
        <f t="shared" si="60"/>
        <v>4</v>
      </c>
      <c r="S173" s="171" t="str">
        <f t="shared" si="61"/>
        <v>Bajo</v>
      </c>
      <c r="T173" s="144">
        <v>25</v>
      </c>
      <c r="U173" s="170">
        <f t="shared" si="62"/>
        <v>100</v>
      </c>
      <c r="V173" s="170" t="str">
        <f t="shared" si="59"/>
        <v>III</v>
      </c>
      <c r="W173" s="176" t="str">
        <f t="shared" si="51"/>
        <v>Mejorable</v>
      </c>
      <c r="X173" s="142"/>
      <c r="Y173" s="142"/>
      <c r="Z173" s="142"/>
      <c r="AA173" s="142" t="s">
        <v>427</v>
      </c>
      <c r="AB173" s="142" t="s">
        <v>424</v>
      </c>
      <c r="AC173" s="142" t="s">
        <v>277</v>
      </c>
      <c r="AD173" s="142" t="s">
        <v>277</v>
      </c>
      <c r="AE173" s="142" t="s">
        <v>277</v>
      </c>
      <c r="AF173" s="142" t="s">
        <v>425</v>
      </c>
      <c r="AG173" s="142" t="s">
        <v>277</v>
      </c>
      <c r="AH173" s="145"/>
      <c r="AI173" s="170"/>
      <c r="AJ173" s="143"/>
      <c r="AK173" s="146">
        <f t="shared" si="52"/>
        <v>0</v>
      </c>
      <c r="AL173" s="219">
        <f t="shared" si="53"/>
        <v>0</v>
      </c>
      <c r="AM173" s="147" t="str">
        <f t="shared" si="54"/>
        <v>IV</v>
      </c>
      <c r="AN173" s="176" t="str">
        <f t="shared" si="55"/>
        <v>Aceptable</v>
      </c>
      <c r="AO173" s="684"/>
      <c r="AP173" s="685"/>
      <c r="AQ173" s="315"/>
      <c r="AR173" s="315"/>
      <c r="AS173" s="315"/>
      <c r="AT173" s="315"/>
      <c r="AU173" s="315"/>
      <c r="AV173" s="315"/>
      <c r="AW173" s="315"/>
      <c r="AX173" s="315"/>
      <c r="AY173" s="315"/>
      <c r="AZ173" s="315"/>
      <c r="BA173" s="315"/>
      <c r="BB173" s="315"/>
      <c r="BC173" s="315"/>
      <c r="BD173" s="315"/>
      <c r="BE173" s="315"/>
      <c r="BF173" s="315"/>
      <c r="BG173" s="315"/>
      <c r="BH173" s="315"/>
      <c r="BI173" s="315"/>
      <c r="BJ173" s="315"/>
      <c r="BK173" s="315"/>
      <c r="BL173" s="315"/>
      <c r="BM173" s="315"/>
      <c r="BN173" s="315"/>
      <c r="BO173" s="315"/>
      <c r="BP173" s="315"/>
      <c r="BQ173" s="315"/>
      <c r="BR173" s="315"/>
      <c r="BS173" s="315"/>
      <c r="BT173" s="315"/>
      <c r="BU173" s="315"/>
      <c r="BV173" s="315"/>
      <c r="BW173" s="315"/>
      <c r="BX173" s="315"/>
      <c r="BY173" s="315"/>
      <c r="BZ173" s="315"/>
      <c r="CA173" s="315"/>
      <c r="CB173" s="315"/>
      <c r="CC173" s="315"/>
      <c r="CD173" s="315"/>
      <c r="CE173" s="315"/>
      <c r="CF173" s="315"/>
      <c r="CG173" s="315"/>
      <c r="CH173" s="315"/>
      <c r="CI173" s="315"/>
      <c r="CJ173" s="315"/>
      <c r="CK173" s="315"/>
      <c r="CL173" s="315"/>
      <c r="CM173" s="315"/>
      <c r="CN173" s="315"/>
      <c r="CO173" s="315"/>
      <c r="CP173" s="315"/>
      <c r="CQ173" s="315"/>
      <c r="CR173" s="315"/>
      <c r="CS173" s="315"/>
      <c r="CT173" s="315"/>
      <c r="CU173" s="315"/>
      <c r="CV173" s="315"/>
      <c r="CW173" s="315"/>
      <c r="CX173" s="315"/>
      <c r="CY173" s="315"/>
      <c r="CZ173" s="315"/>
      <c r="DA173" s="315"/>
      <c r="DB173" s="315"/>
      <c r="DC173" s="315"/>
      <c r="DD173" s="315"/>
      <c r="DE173" s="315"/>
      <c r="DF173" s="315"/>
      <c r="DG173" s="315"/>
      <c r="DH173" s="315"/>
      <c r="DI173" s="315"/>
      <c r="DJ173" s="315"/>
      <c r="DK173" s="315"/>
      <c r="DL173" s="315"/>
      <c r="DM173" s="315"/>
      <c r="DN173" s="315"/>
      <c r="DO173" s="315"/>
      <c r="DP173" s="315"/>
      <c r="DQ173" s="315"/>
      <c r="DR173" s="315"/>
      <c r="DS173" s="315"/>
      <c r="DT173" s="315"/>
      <c r="DU173" s="315"/>
      <c r="DV173" s="315"/>
      <c r="DW173" s="315"/>
      <c r="DX173" s="315"/>
      <c r="DY173" s="315"/>
      <c r="DZ173" s="315"/>
      <c r="EA173" s="315"/>
      <c r="EB173" s="315"/>
      <c r="EC173" s="315"/>
      <c r="ED173" s="315"/>
      <c r="EE173" s="315"/>
      <c r="EF173" s="315"/>
      <c r="EG173" s="315"/>
      <c r="EH173" s="315"/>
      <c r="EI173" s="315"/>
      <c r="EJ173" s="315"/>
      <c r="EK173" s="315"/>
      <c r="EL173" s="315"/>
      <c r="EM173" s="315"/>
      <c r="EN173" s="315"/>
      <c r="EO173" s="315"/>
      <c r="EP173" s="315"/>
      <c r="EQ173" s="315"/>
      <c r="ER173" s="315"/>
      <c r="ES173" s="315"/>
      <c r="ET173" s="315"/>
      <c r="EU173" s="315"/>
      <c r="EV173" s="315"/>
      <c r="EW173" s="315"/>
      <c r="EX173" s="315"/>
      <c r="EY173" s="315"/>
      <c r="EZ173" s="315"/>
      <c r="FA173" s="315"/>
      <c r="FB173" s="315"/>
      <c r="FC173" s="315"/>
      <c r="FD173" s="315"/>
      <c r="FE173" s="315"/>
      <c r="FF173" s="315"/>
      <c r="FG173" s="315"/>
      <c r="FH173" s="315"/>
      <c r="FI173" s="315"/>
      <c r="FJ173" s="315"/>
      <c r="FK173" s="315"/>
      <c r="FL173" s="315"/>
      <c r="FM173" s="315"/>
      <c r="FN173" s="315"/>
      <c r="FO173" s="315"/>
      <c r="FP173" s="315"/>
      <c r="FQ173" s="315"/>
      <c r="FR173" s="315"/>
      <c r="FS173" s="315"/>
      <c r="FT173" s="315"/>
      <c r="FU173" s="315"/>
      <c r="FV173" s="315"/>
      <c r="FW173" s="315"/>
      <c r="FX173" s="315"/>
      <c r="FY173" s="315"/>
      <c r="FZ173" s="315"/>
      <c r="GA173" s="315"/>
      <c r="GB173" s="315"/>
      <c r="GC173" s="315"/>
      <c r="GD173" s="315"/>
      <c r="GE173" s="315"/>
      <c r="GF173" s="315"/>
      <c r="GG173" s="315"/>
      <c r="GH173" s="315"/>
      <c r="GI173" s="315"/>
      <c r="GJ173" s="315"/>
      <c r="GK173" s="315"/>
      <c r="GL173" s="315"/>
      <c r="GM173" s="315"/>
      <c r="GN173" s="315"/>
      <c r="GO173" s="315"/>
      <c r="GP173" s="315"/>
      <c r="GQ173" s="315"/>
      <c r="GR173" s="315"/>
      <c r="GS173" s="315"/>
      <c r="GT173" s="315"/>
      <c r="GU173" s="315"/>
      <c r="GV173" s="315"/>
      <c r="GW173" s="315"/>
      <c r="GX173" s="315"/>
      <c r="GY173" s="315"/>
      <c r="GZ173" s="315"/>
      <c r="HA173" s="315"/>
      <c r="HB173" s="315"/>
      <c r="HC173" s="315"/>
      <c r="HD173" s="315"/>
      <c r="HE173" s="315"/>
      <c r="HF173" s="315"/>
      <c r="HG173" s="315"/>
      <c r="HH173" s="315"/>
      <c r="HI173" s="315"/>
    </row>
    <row r="174" spans="1:217" ht="90" thickBot="1" x14ac:dyDescent="0.25">
      <c r="A174" s="313"/>
      <c r="B174" s="683"/>
      <c r="C174" s="654"/>
      <c r="D174" s="140" t="s">
        <v>267</v>
      </c>
      <c r="E174" s="141" t="s">
        <v>268</v>
      </c>
      <c r="F174" s="209" t="s">
        <v>1131</v>
      </c>
      <c r="G174" s="142" t="s">
        <v>401</v>
      </c>
      <c r="H174" s="142" t="s">
        <v>1176</v>
      </c>
      <c r="I174" s="336" t="s">
        <v>1134</v>
      </c>
      <c r="J174" s="142" t="s">
        <v>288</v>
      </c>
      <c r="K174" s="142" t="s">
        <v>625</v>
      </c>
      <c r="L174" s="238" t="s">
        <v>433</v>
      </c>
      <c r="M174" s="142" t="s">
        <v>626</v>
      </c>
      <c r="N174" s="142" t="s">
        <v>434</v>
      </c>
      <c r="O174" s="142" t="s">
        <v>277</v>
      </c>
      <c r="P174" s="170">
        <v>2</v>
      </c>
      <c r="Q174" s="143">
        <v>3</v>
      </c>
      <c r="R174" s="170">
        <f t="shared" si="60"/>
        <v>6</v>
      </c>
      <c r="S174" s="171" t="str">
        <f t="shared" si="61"/>
        <v>Medio</v>
      </c>
      <c r="T174" s="144">
        <v>60</v>
      </c>
      <c r="U174" s="170">
        <f t="shared" si="62"/>
        <v>360</v>
      </c>
      <c r="V174" s="170" t="str">
        <f t="shared" si="59"/>
        <v>II</v>
      </c>
      <c r="W174" s="176" t="str">
        <f t="shared" si="51"/>
        <v>No Aceptable o Aceptable con Control Especifico</v>
      </c>
      <c r="X174" s="142"/>
      <c r="Y174" s="142"/>
      <c r="Z174" s="142"/>
      <c r="AA174" s="142" t="s">
        <v>435</v>
      </c>
      <c r="AB174" s="142" t="s">
        <v>436</v>
      </c>
      <c r="AC174" s="142" t="s">
        <v>277</v>
      </c>
      <c r="AD174" s="142" t="s">
        <v>277</v>
      </c>
      <c r="AE174" s="142" t="s">
        <v>627</v>
      </c>
      <c r="AF174" s="142" t="s">
        <v>438</v>
      </c>
      <c r="AG174" s="142" t="s">
        <v>277</v>
      </c>
      <c r="AH174" s="145"/>
      <c r="AI174" s="170"/>
      <c r="AJ174" s="143"/>
      <c r="AK174" s="146">
        <f t="shared" si="52"/>
        <v>0</v>
      </c>
      <c r="AL174" s="219">
        <f t="shared" si="53"/>
        <v>0</v>
      </c>
      <c r="AM174" s="147" t="str">
        <f t="shared" si="54"/>
        <v>IV</v>
      </c>
      <c r="AN174" s="176" t="str">
        <f t="shared" si="55"/>
        <v>Aceptable</v>
      </c>
      <c r="AO174" s="684"/>
      <c r="AP174" s="685"/>
      <c r="AQ174" s="315"/>
      <c r="AR174" s="315"/>
      <c r="AS174" s="315"/>
      <c r="AT174" s="315"/>
      <c r="AU174" s="315"/>
      <c r="AV174" s="315"/>
      <c r="AW174" s="315"/>
      <c r="AX174" s="315"/>
      <c r="AY174" s="315"/>
      <c r="AZ174" s="315"/>
      <c r="BA174" s="315"/>
      <c r="BB174" s="315"/>
      <c r="BC174" s="315"/>
      <c r="BD174" s="315"/>
      <c r="BE174" s="315"/>
      <c r="BF174" s="315"/>
      <c r="BG174" s="315"/>
      <c r="BH174" s="315"/>
      <c r="BI174" s="315"/>
      <c r="BJ174" s="315"/>
      <c r="BK174" s="315"/>
      <c r="BL174" s="315"/>
      <c r="BM174" s="315"/>
      <c r="BN174" s="315"/>
      <c r="BO174" s="315"/>
      <c r="BP174" s="315"/>
      <c r="BQ174" s="315"/>
      <c r="BR174" s="315"/>
      <c r="BS174" s="315"/>
      <c r="BT174" s="315"/>
      <c r="BU174" s="315"/>
      <c r="BV174" s="315"/>
      <c r="BW174" s="315"/>
      <c r="BX174" s="315"/>
      <c r="BY174" s="315"/>
      <c r="BZ174" s="315"/>
      <c r="CA174" s="315"/>
      <c r="CB174" s="315"/>
      <c r="CC174" s="315"/>
      <c r="CD174" s="315"/>
      <c r="CE174" s="315"/>
      <c r="CF174" s="315"/>
      <c r="CG174" s="315"/>
      <c r="CH174" s="315"/>
      <c r="CI174" s="315"/>
      <c r="CJ174" s="315"/>
      <c r="CK174" s="315"/>
      <c r="CL174" s="315"/>
      <c r="CM174" s="315"/>
      <c r="CN174" s="315"/>
      <c r="CO174" s="315"/>
      <c r="CP174" s="315"/>
      <c r="CQ174" s="315"/>
      <c r="CR174" s="315"/>
      <c r="CS174" s="315"/>
      <c r="CT174" s="315"/>
      <c r="CU174" s="315"/>
      <c r="CV174" s="315"/>
      <c r="CW174" s="315"/>
      <c r="CX174" s="315"/>
      <c r="CY174" s="315"/>
      <c r="CZ174" s="315"/>
      <c r="DA174" s="315"/>
      <c r="DB174" s="315"/>
      <c r="DC174" s="315"/>
      <c r="DD174" s="315"/>
      <c r="DE174" s="315"/>
      <c r="DF174" s="315"/>
      <c r="DG174" s="315"/>
      <c r="DH174" s="315"/>
      <c r="DI174" s="315"/>
      <c r="DJ174" s="315"/>
      <c r="DK174" s="315"/>
      <c r="DL174" s="315"/>
      <c r="DM174" s="315"/>
      <c r="DN174" s="315"/>
      <c r="DO174" s="315"/>
      <c r="DP174" s="315"/>
      <c r="DQ174" s="315"/>
      <c r="DR174" s="315"/>
      <c r="DS174" s="315"/>
      <c r="DT174" s="315"/>
      <c r="DU174" s="315"/>
      <c r="DV174" s="315"/>
      <c r="DW174" s="315"/>
      <c r="DX174" s="315"/>
      <c r="DY174" s="315"/>
      <c r="DZ174" s="315"/>
      <c r="EA174" s="315"/>
      <c r="EB174" s="315"/>
      <c r="EC174" s="315"/>
      <c r="ED174" s="315"/>
      <c r="EE174" s="315"/>
      <c r="EF174" s="315"/>
      <c r="EG174" s="315"/>
      <c r="EH174" s="315"/>
      <c r="EI174" s="315"/>
      <c r="EJ174" s="315"/>
      <c r="EK174" s="315"/>
      <c r="EL174" s="315"/>
      <c r="EM174" s="315"/>
      <c r="EN174" s="315"/>
      <c r="EO174" s="315"/>
      <c r="EP174" s="315"/>
      <c r="EQ174" s="315"/>
      <c r="ER174" s="315"/>
      <c r="ES174" s="315"/>
      <c r="ET174" s="315"/>
      <c r="EU174" s="315"/>
      <c r="EV174" s="315"/>
      <c r="EW174" s="315"/>
      <c r="EX174" s="315"/>
      <c r="EY174" s="315"/>
      <c r="EZ174" s="315"/>
      <c r="FA174" s="315"/>
      <c r="FB174" s="315"/>
      <c r="FC174" s="315"/>
      <c r="FD174" s="315"/>
      <c r="FE174" s="315"/>
      <c r="FF174" s="315"/>
      <c r="FG174" s="315"/>
      <c r="FH174" s="315"/>
      <c r="FI174" s="315"/>
      <c r="FJ174" s="315"/>
      <c r="FK174" s="315"/>
      <c r="FL174" s="315"/>
      <c r="FM174" s="315"/>
      <c r="FN174" s="315"/>
      <c r="FO174" s="315"/>
      <c r="FP174" s="315"/>
      <c r="FQ174" s="315"/>
      <c r="FR174" s="315"/>
      <c r="FS174" s="315"/>
      <c r="FT174" s="315"/>
      <c r="FU174" s="315"/>
      <c r="FV174" s="315"/>
      <c r="FW174" s="315"/>
      <c r="FX174" s="315"/>
      <c r="FY174" s="315"/>
      <c r="FZ174" s="315"/>
      <c r="GA174" s="315"/>
      <c r="GB174" s="315"/>
      <c r="GC174" s="315"/>
      <c r="GD174" s="315"/>
      <c r="GE174" s="315"/>
      <c r="GF174" s="315"/>
      <c r="GG174" s="315"/>
      <c r="GH174" s="315"/>
      <c r="GI174" s="315"/>
      <c r="GJ174" s="315"/>
      <c r="GK174" s="315"/>
      <c r="GL174" s="315"/>
      <c r="GM174" s="315"/>
      <c r="GN174" s="315"/>
      <c r="GO174" s="315"/>
      <c r="GP174" s="315"/>
      <c r="GQ174" s="315"/>
      <c r="GR174" s="315"/>
      <c r="GS174" s="315"/>
      <c r="GT174" s="315"/>
      <c r="GU174" s="315"/>
      <c r="GV174" s="315"/>
      <c r="GW174" s="315"/>
      <c r="GX174" s="315"/>
      <c r="GY174" s="315"/>
      <c r="GZ174" s="315"/>
      <c r="HA174" s="315"/>
      <c r="HB174" s="315"/>
      <c r="HC174" s="315"/>
      <c r="HD174" s="315"/>
      <c r="HE174" s="315"/>
      <c r="HF174" s="315"/>
      <c r="HG174" s="315"/>
      <c r="HH174" s="315"/>
      <c r="HI174" s="315"/>
    </row>
    <row r="175" spans="1:217" ht="77.25" thickBot="1" x14ac:dyDescent="0.25">
      <c r="A175" s="313"/>
      <c r="B175" s="683"/>
      <c r="C175" s="654" t="s">
        <v>1063</v>
      </c>
      <c r="D175" s="140" t="s">
        <v>267</v>
      </c>
      <c r="E175" s="141" t="s">
        <v>268</v>
      </c>
      <c r="F175" s="234" t="s">
        <v>1105</v>
      </c>
      <c r="G175" s="142" t="s">
        <v>759</v>
      </c>
      <c r="H175" s="142" t="s">
        <v>760</v>
      </c>
      <c r="I175" s="242" t="s">
        <v>761</v>
      </c>
      <c r="J175" s="142" t="s">
        <v>328</v>
      </c>
      <c r="K175" s="142" t="s">
        <v>329</v>
      </c>
      <c r="L175" s="142" t="s">
        <v>741</v>
      </c>
      <c r="M175" s="142" t="s">
        <v>277</v>
      </c>
      <c r="N175" s="142" t="s">
        <v>277</v>
      </c>
      <c r="O175" s="142" t="s">
        <v>336</v>
      </c>
      <c r="P175" s="170">
        <v>2</v>
      </c>
      <c r="Q175" s="143">
        <v>3</v>
      </c>
      <c r="R175" s="170">
        <f t="shared" si="60"/>
        <v>6</v>
      </c>
      <c r="S175" s="171" t="str">
        <f t="shared" si="61"/>
        <v>Medio</v>
      </c>
      <c r="T175" s="144">
        <v>25</v>
      </c>
      <c r="U175" s="170">
        <f t="shared" si="62"/>
        <v>150</v>
      </c>
      <c r="V175" s="170" t="str">
        <f t="shared" si="59"/>
        <v>II</v>
      </c>
      <c r="W175" s="176" t="str">
        <f t="shared" si="51"/>
        <v>No Aceptable o Aceptable con Control Especifico</v>
      </c>
      <c r="X175" s="142"/>
      <c r="Y175" s="142"/>
      <c r="Z175" s="142"/>
      <c r="AA175" s="142" t="str">
        <f>L175</f>
        <v>Desordenes de trauma acumulativo a nivel de columna.</v>
      </c>
      <c r="AB175" s="142" t="s">
        <v>332</v>
      </c>
      <c r="AC175" s="142" t="s">
        <v>277</v>
      </c>
      <c r="AD175" s="142" t="s">
        <v>277</v>
      </c>
      <c r="AE175" s="142" t="s">
        <v>277</v>
      </c>
      <c r="AF175" s="142" t="s">
        <v>337</v>
      </c>
      <c r="AG175" s="142" t="s">
        <v>277</v>
      </c>
      <c r="AH175" s="145"/>
      <c r="AI175" s="170"/>
      <c r="AJ175" s="143"/>
      <c r="AK175" s="146">
        <f t="shared" si="52"/>
        <v>0</v>
      </c>
      <c r="AL175" s="219">
        <f t="shared" si="53"/>
        <v>0</v>
      </c>
      <c r="AM175" s="147" t="str">
        <f t="shared" si="54"/>
        <v>IV</v>
      </c>
      <c r="AN175" s="176" t="str">
        <f t="shared" si="55"/>
        <v>Aceptable</v>
      </c>
      <c r="AO175" s="684"/>
      <c r="AP175" s="685"/>
      <c r="AQ175" s="315"/>
      <c r="AR175" s="315"/>
      <c r="AS175" s="315"/>
      <c r="AT175" s="315"/>
      <c r="AU175" s="315"/>
      <c r="AV175" s="315"/>
      <c r="AW175" s="315"/>
      <c r="AX175" s="315"/>
      <c r="AY175" s="315"/>
      <c r="AZ175" s="315"/>
      <c r="BA175" s="315"/>
      <c r="BB175" s="315"/>
      <c r="BC175" s="315"/>
      <c r="BD175" s="315"/>
      <c r="BE175" s="315"/>
      <c r="BF175" s="315"/>
      <c r="BG175" s="315"/>
      <c r="BH175" s="315"/>
      <c r="BI175" s="315"/>
      <c r="BJ175" s="315"/>
      <c r="BK175" s="315"/>
      <c r="BL175" s="315"/>
      <c r="BM175" s="315"/>
      <c r="BN175" s="315"/>
      <c r="BO175" s="315"/>
      <c r="BP175" s="315"/>
      <c r="BQ175" s="315"/>
      <c r="BR175" s="315"/>
      <c r="BS175" s="315"/>
      <c r="BT175" s="315"/>
      <c r="BU175" s="315"/>
      <c r="BV175" s="315"/>
      <c r="BW175" s="315"/>
      <c r="BX175" s="315"/>
      <c r="BY175" s="315"/>
      <c r="BZ175" s="315"/>
      <c r="CA175" s="315"/>
      <c r="CB175" s="315"/>
      <c r="CC175" s="315"/>
      <c r="CD175" s="315"/>
      <c r="CE175" s="315"/>
      <c r="CF175" s="315"/>
      <c r="CG175" s="315"/>
      <c r="CH175" s="315"/>
      <c r="CI175" s="315"/>
      <c r="CJ175" s="315"/>
      <c r="CK175" s="315"/>
      <c r="CL175" s="315"/>
      <c r="CM175" s="315"/>
      <c r="CN175" s="315"/>
      <c r="CO175" s="315"/>
      <c r="CP175" s="315"/>
      <c r="CQ175" s="315"/>
      <c r="CR175" s="315"/>
      <c r="CS175" s="315"/>
      <c r="CT175" s="315"/>
      <c r="CU175" s="315"/>
      <c r="CV175" s="315"/>
      <c r="CW175" s="315"/>
      <c r="CX175" s="315"/>
      <c r="CY175" s="315"/>
      <c r="CZ175" s="315"/>
      <c r="DA175" s="315"/>
      <c r="DB175" s="315"/>
      <c r="DC175" s="315"/>
      <c r="DD175" s="315"/>
      <c r="DE175" s="315"/>
      <c r="DF175" s="315"/>
      <c r="DG175" s="315"/>
      <c r="DH175" s="315"/>
      <c r="DI175" s="315"/>
      <c r="DJ175" s="315"/>
      <c r="DK175" s="315"/>
      <c r="DL175" s="315"/>
      <c r="DM175" s="315"/>
      <c r="DN175" s="315"/>
      <c r="DO175" s="315"/>
      <c r="DP175" s="315"/>
      <c r="DQ175" s="315"/>
      <c r="DR175" s="315"/>
      <c r="DS175" s="315"/>
      <c r="DT175" s="315"/>
      <c r="DU175" s="315"/>
      <c r="DV175" s="315"/>
      <c r="DW175" s="315"/>
      <c r="DX175" s="315"/>
      <c r="DY175" s="315"/>
      <c r="DZ175" s="315"/>
      <c r="EA175" s="315"/>
      <c r="EB175" s="315"/>
      <c r="EC175" s="315"/>
      <c r="ED175" s="315"/>
      <c r="EE175" s="315"/>
      <c r="EF175" s="315"/>
      <c r="EG175" s="315"/>
      <c r="EH175" s="315"/>
      <c r="EI175" s="315"/>
      <c r="EJ175" s="315"/>
      <c r="EK175" s="315"/>
      <c r="EL175" s="315"/>
      <c r="EM175" s="315"/>
      <c r="EN175" s="315"/>
      <c r="EO175" s="315"/>
      <c r="EP175" s="315"/>
      <c r="EQ175" s="315"/>
      <c r="ER175" s="315"/>
      <c r="ES175" s="315"/>
      <c r="ET175" s="315"/>
      <c r="EU175" s="315"/>
      <c r="EV175" s="315"/>
      <c r="EW175" s="315"/>
      <c r="EX175" s="315"/>
      <c r="EY175" s="315"/>
      <c r="EZ175" s="315"/>
      <c r="FA175" s="315"/>
      <c r="FB175" s="315"/>
      <c r="FC175" s="315"/>
      <c r="FD175" s="315"/>
      <c r="FE175" s="315"/>
      <c r="FF175" s="315"/>
      <c r="FG175" s="315"/>
      <c r="FH175" s="315"/>
      <c r="FI175" s="315"/>
      <c r="FJ175" s="315"/>
      <c r="FK175" s="315"/>
      <c r="FL175" s="315"/>
      <c r="FM175" s="315"/>
      <c r="FN175" s="315"/>
      <c r="FO175" s="315"/>
      <c r="FP175" s="315"/>
      <c r="FQ175" s="315"/>
      <c r="FR175" s="315"/>
      <c r="FS175" s="315"/>
      <c r="FT175" s="315"/>
      <c r="FU175" s="315"/>
      <c r="FV175" s="315"/>
      <c r="FW175" s="315"/>
      <c r="FX175" s="315"/>
      <c r="FY175" s="315"/>
      <c r="FZ175" s="315"/>
      <c r="GA175" s="315"/>
      <c r="GB175" s="315"/>
      <c r="GC175" s="315"/>
      <c r="GD175" s="315"/>
      <c r="GE175" s="315"/>
      <c r="GF175" s="315"/>
      <c r="GG175" s="315"/>
      <c r="GH175" s="315"/>
      <c r="GI175" s="315"/>
      <c r="GJ175" s="315"/>
      <c r="GK175" s="315"/>
      <c r="GL175" s="315"/>
      <c r="GM175" s="315"/>
      <c r="GN175" s="315"/>
      <c r="GO175" s="315"/>
      <c r="GP175" s="315"/>
      <c r="GQ175" s="315"/>
      <c r="GR175" s="315"/>
      <c r="GS175" s="315"/>
      <c r="GT175" s="315"/>
      <c r="GU175" s="315"/>
      <c r="GV175" s="315"/>
      <c r="GW175" s="315"/>
      <c r="GX175" s="315"/>
      <c r="GY175" s="315"/>
      <c r="GZ175" s="315"/>
      <c r="HA175" s="315"/>
      <c r="HB175" s="315"/>
      <c r="HC175" s="315"/>
      <c r="HD175" s="315"/>
      <c r="HE175" s="315"/>
      <c r="HF175" s="315"/>
      <c r="HG175" s="315"/>
      <c r="HH175" s="315"/>
      <c r="HI175" s="315"/>
    </row>
    <row r="176" spans="1:217" ht="128.25" thickBot="1" x14ac:dyDescent="0.25">
      <c r="A176" s="313"/>
      <c r="B176" s="683"/>
      <c r="C176" s="654"/>
      <c r="D176" s="140" t="s">
        <v>267</v>
      </c>
      <c r="E176" s="141" t="s">
        <v>268</v>
      </c>
      <c r="F176" s="234" t="s">
        <v>1105</v>
      </c>
      <c r="G176" s="142" t="s">
        <v>759</v>
      </c>
      <c r="H176" s="142" t="s">
        <v>479</v>
      </c>
      <c r="I176" s="242" t="s">
        <v>761</v>
      </c>
      <c r="J176" s="142" t="s">
        <v>328</v>
      </c>
      <c r="K176" s="142" t="s">
        <v>37</v>
      </c>
      <c r="L176" s="142" t="s">
        <v>570</v>
      </c>
      <c r="M176" s="142" t="s">
        <v>277</v>
      </c>
      <c r="N176" s="142" t="s">
        <v>277</v>
      </c>
      <c r="O176" s="142" t="s">
        <v>336</v>
      </c>
      <c r="P176" s="170">
        <v>2</v>
      </c>
      <c r="Q176" s="143">
        <v>3</v>
      </c>
      <c r="R176" s="170">
        <f t="shared" si="60"/>
        <v>6</v>
      </c>
      <c r="S176" s="171" t="str">
        <f t="shared" si="61"/>
        <v>Medio</v>
      </c>
      <c r="T176" s="144">
        <v>25</v>
      </c>
      <c r="U176" s="170">
        <f t="shared" si="62"/>
        <v>150</v>
      </c>
      <c r="V176" s="170" t="str">
        <f t="shared" si="59"/>
        <v>II</v>
      </c>
      <c r="W176" s="176" t="str">
        <f t="shared" si="51"/>
        <v>No Aceptable o Aceptable con Control Especifico</v>
      </c>
      <c r="X176" s="142"/>
      <c r="Y176" s="142"/>
      <c r="Z176" s="142"/>
      <c r="AA176" s="142" t="str">
        <f>L176</f>
        <v>Desordenes de trauma acumulativo a nivel de miembros superiores.</v>
      </c>
      <c r="AB176" s="142" t="s">
        <v>332</v>
      </c>
      <c r="AC176" s="142" t="s">
        <v>277</v>
      </c>
      <c r="AD176" s="142" t="s">
        <v>277</v>
      </c>
      <c r="AE176" s="142" t="s">
        <v>277</v>
      </c>
      <c r="AF176" s="142" t="s">
        <v>337</v>
      </c>
      <c r="AG176" s="142" t="s">
        <v>277</v>
      </c>
      <c r="AH176" s="145"/>
      <c r="AI176" s="170"/>
      <c r="AJ176" s="143"/>
      <c r="AK176" s="146">
        <f t="shared" si="52"/>
        <v>0</v>
      </c>
      <c r="AL176" s="219">
        <f t="shared" si="53"/>
        <v>0</v>
      </c>
      <c r="AM176" s="147" t="str">
        <f t="shared" si="54"/>
        <v>IV</v>
      </c>
      <c r="AN176" s="176" t="str">
        <f t="shared" si="55"/>
        <v>Aceptable</v>
      </c>
      <c r="AO176" s="684"/>
      <c r="AP176" s="685"/>
      <c r="AQ176" s="315"/>
      <c r="AR176" s="315"/>
      <c r="AS176" s="315"/>
      <c r="AT176" s="315"/>
      <c r="AU176" s="315"/>
      <c r="AV176" s="315"/>
      <c r="AW176" s="315"/>
      <c r="AX176" s="315"/>
      <c r="AY176" s="315"/>
      <c r="AZ176" s="315"/>
      <c r="BA176" s="315"/>
      <c r="BB176" s="315"/>
      <c r="BC176" s="315"/>
      <c r="BD176" s="315"/>
      <c r="BE176" s="315"/>
      <c r="BF176" s="315"/>
      <c r="BG176" s="315"/>
      <c r="BH176" s="315"/>
      <c r="BI176" s="315"/>
      <c r="BJ176" s="315"/>
      <c r="BK176" s="315"/>
      <c r="BL176" s="315"/>
      <c r="BM176" s="315"/>
      <c r="BN176" s="315"/>
      <c r="BO176" s="315"/>
      <c r="BP176" s="315"/>
      <c r="BQ176" s="315"/>
      <c r="BR176" s="315"/>
      <c r="BS176" s="315"/>
      <c r="BT176" s="315"/>
      <c r="BU176" s="315"/>
      <c r="BV176" s="315"/>
      <c r="BW176" s="315"/>
      <c r="BX176" s="315"/>
      <c r="BY176" s="315"/>
      <c r="BZ176" s="315"/>
      <c r="CA176" s="315"/>
      <c r="CB176" s="315"/>
      <c r="CC176" s="315"/>
      <c r="CD176" s="315"/>
      <c r="CE176" s="315"/>
      <c r="CF176" s="315"/>
      <c r="CG176" s="315"/>
      <c r="CH176" s="315"/>
      <c r="CI176" s="315"/>
      <c r="CJ176" s="315"/>
      <c r="CK176" s="315"/>
      <c r="CL176" s="315"/>
      <c r="CM176" s="315"/>
      <c r="CN176" s="315"/>
      <c r="CO176" s="315"/>
      <c r="CP176" s="315"/>
      <c r="CQ176" s="315"/>
      <c r="CR176" s="315"/>
      <c r="CS176" s="315"/>
      <c r="CT176" s="315"/>
      <c r="CU176" s="315"/>
      <c r="CV176" s="315"/>
      <c r="CW176" s="315"/>
      <c r="CX176" s="315"/>
      <c r="CY176" s="315"/>
      <c r="CZ176" s="315"/>
      <c r="DA176" s="315"/>
      <c r="DB176" s="315"/>
      <c r="DC176" s="315"/>
      <c r="DD176" s="315"/>
      <c r="DE176" s="315"/>
      <c r="DF176" s="315"/>
      <c r="DG176" s="315"/>
      <c r="DH176" s="315"/>
      <c r="DI176" s="315"/>
      <c r="DJ176" s="315"/>
      <c r="DK176" s="315"/>
      <c r="DL176" s="315"/>
      <c r="DM176" s="315"/>
      <c r="DN176" s="315"/>
      <c r="DO176" s="315"/>
      <c r="DP176" s="315"/>
      <c r="DQ176" s="315"/>
      <c r="DR176" s="315"/>
      <c r="DS176" s="315"/>
      <c r="DT176" s="315"/>
      <c r="DU176" s="315"/>
      <c r="DV176" s="315"/>
      <c r="DW176" s="315"/>
      <c r="DX176" s="315"/>
      <c r="DY176" s="315"/>
      <c r="DZ176" s="315"/>
      <c r="EA176" s="315"/>
      <c r="EB176" s="315"/>
      <c r="EC176" s="315"/>
      <c r="ED176" s="315"/>
      <c r="EE176" s="315"/>
      <c r="EF176" s="315"/>
      <c r="EG176" s="315"/>
      <c r="EH176" s="315"/>
      <c r="EI176" s="315"/>
      <c r="EJ176" s="315"/>
      <c r="EK176" s="315"/>
      <c r="EL176" s="315"/>
      <c r="EM176" s="315"/>
      <c r="EN176" s="315"/>
      <c r="EO176" s="315"/>
      <c r="EP176" s="315"/>
      <c r="EQ176" s="315"/>
      <c r="ER176" s="315"/>
      <c r="ES176" s="315"/>
      <c r="ET176" s="315"/>
      <c r="EU176" s="315"/>
      <c r="EV176" s="315"/>
      <c r="EW176" s="315"/>
      <c r="EX176" s="315"/>
      <c r="EY176" s="315"/>
      <c r="EZ176" s="315"/>
      <c r="FA176" s="315"/>
      <c r="FB176" s="315"/>
      <c r="FC176" s="315"/>
      <c r="FD176" s="315"/>
      <c r="FE176" s="315"/>
      <c r="FF176" s="315"/>
      <c r="FG176" s="315"/>
      <c r="FH176" s="315"/>
      <c r="FI176" s="315"/>
      <c r="FJ176" s="315"/>
      <c r="FK176" s="315"/>
      <c r="FL176" s="315"/>
      <c r="FM176" s="315"/>
      <c r="FN176" s="315"/>
      <c r="FO176" s="315"/>
      <c r="FP176" s="315"/>
      <c r="FQ176" s="315"/>
      <c r="FR176" s="315"/>
      <c r="FS176" s="315"/>
      <c r="FT176" s="315"/>
      <c r="FU176" s="315"/>
      <c r="FV176" s="315"/>
      <c r="FW176" s="315"/>
      <c r="FX176" s="315"/>
      <c r="FY176" s="315"/>
      <c r="FZ176" s="315"/>
      <c r="GA176" s="315"/>
      <c r="GB176" s="315"/>
      <c r="GC176" s="315"/>
      <c r="GD176" s="315"/>
      <c r="GE176" s="315"/>
      <c r="GF176" s="315"/>
      <c r="GG176" s="315"/>
      <c r="GH176" s="315"/>
      <c r="GI176" s="315"/>
      <c r="GJ176" s="315"/>
      <c r="GK176" s="315"/>
      <c r="GL176" s="315"/>
      <c r="GM176" s="315"/>
      <c r="GN176" s="315"/>
      <c r="GO176" s="315"/>
      <c r="GP176" s="315"/>
      <c r="GQ176" s="315"/>
      <c r="GR176" s="315"/>
      <c r="GS176" s="315"/>
      <c r="GT176" s="315"/>
      <c r="GU176" s="315"/>
      <c r="GV176" s="315"/>
      <c r="GW176" s="315"/>
      <c r="GX176" s="315"/>
      <c r="GY176" s="315"/>
      <c r="GZ176" s="315"/>
      <c r="HA176" s="315"/>
      <c r="HB176" s="315"/>
      <c r="HC176" s="315"/>
      <c r="HD176" s="315"/>
      <c r="HE176" s="315"/>
      <c r="HF176" s="315"/>
      <c r="HG176" s="315"/>
      <c r="HH176" s="315"/>
      <c r="HI176" s="315"/>
    </row>
    <row r="177" spans="1:217" ht="77.25" thickBot="1" x14ac:dyDescent="0.25">
      <c r="A177" s="313"/>
      <c r="B177" s="683"/>
      <c r="C177" s="654"/>
      <c r="D177" s="140" t="s">
        <v>267</v>
      </c>
      <c r="E177" s="141" t="s">
        <v>268</v>
      </c>
      <c r="F177" s="234" t="s">
        <v>1105</v>
      </c>
      <c r="G177" s="142" t="s">
        <v>762</v>
      </c>
      <c r="H177" s="142" t="s">
        <v>763</v>
      </c>
      <c r="I177" s="242" t="s">
        <v>761</v>
      </c>
      <c r="J177" s="142" t="s">
        <v>328</v>
      </c>
      <c r="K177" s="142" t="s">
        <v>496</v>
      </c>
      <c r="L177" s="234" t="s">
        <v>764</v>
      </c>
      <c r="M177" s="142" t="s">
        <v>277</v>
      </c>
      <c r="N177" s="142" t="s">
        <v>277</v>
      </c>
      <c r="O177" s="142" t="s">
        <v>336</v>
      </c>
      <c r="P177" s="170">
        <v>2</v>
      </c>
      <c r="Q177" s="143">
        <v>3</v>
      </c>
      <c r="R177" s="170">
        <f t="shared" si="60"/>
        <v>6</v>
      </c>
      <c r="S177" s="171" t="str">
        <f t="shared" si="61"/>
        <v>Medio</v>
      </c>
      <c r="T177" s="144">
        <v>25</v>
      </c>
      <c r="U177" s="170">
        <f>T177*R177</f>
        <v>150</v>
      </c>
      <c r="V177" s="170" t="str">
        <f t="shared" si="59"/>
        <v>II</v>
      </c>
      <c r="W177" s="176" t="str">
        <f t="shared" si="51"/>
        <v>No Aceptable o Aceptable con Control Especifico</v>
      </c>
      <c r="X177" s="142"/>
      <c r="Y177" s="142"/>
      <c r="Z177" s="142"/>
      <c r="AA177" s="142" t="str">
        <f>L177</f>
        <v>Desordenes de trauma acumulativo, lesiones del sistema músculo esquelético, fatiga.</v>
      </c>
      <c r="AB177" s="142" t="s">
        <v>332</v>
      </c>
      <c r="AC177" s="142" t="s">
        <v>277</v>
      </c>
      <c r="AD177" s="142" t="s">
        <v>277</v>
      </c>
      <c r="AE177" s="142" t="s">
        <v>277</v>
      </c>
      <c r="AF177" s="142" t="s">
        <v>670</v>
      </c>
      <c r="AG177" s="142"/>
      <c r="AH177" s="145"/>
      <c r="AI177" s="170"/>
      <c r="AJ177" s="143"/>
      <c r="AK177" s="146">
        <f t="shared" si="52"/>
        <v>0</v>
      </c>
      <c r="AL177" s="219">
        <f t="shared" si="53"/>
        <v>0</v>
      </c>
      <c r="AM177" s="147" t="str">
        <f t="shared" si="54"/>
        <v>IV</v>
      </c>
      <c r="AN177" s="176" t="str">
        <f t="shared" si="55"/>
        <v>Aceptable</v>
      </c>
      <c r="AO177" s="684"/>
      <c r="AP177" s="685"/>
      <c r="AQ177" s="315"/>
      <c r="AR177" s="315"/>
      <c r="AS177" s="315"/>
      <c r="AT177" s="315"/>
      <c r="AU177" s="315"/>
      <c r="AV177" s="315"/>
      <c r="AW177" s="315"/>
      <c r="AX177" s="315"/>
      <c r="AY177" s="315"/>
      <c r="AZ177" s="315"/>
      <c r="BA177" s="315"/>
      <c r="BB177" s="315"/>
      <c r="BC177" s="315"/>
      <c r="BD177" s="315"/>
      <c r="BE177" s="315"/>
      <c r="BF177" s="315"/>
      <c r="BG177" s="315"/>
      <c r="BH177" s="315"/>
      <c r="BI177" s="315"/>
      <c r="BJ177" s="315"/>
      <c r="BK177" s="315"/>
      <c r="BL177" s="315"/>
      <c r="BM177" s="315"/>
      <c r="BN177" s="315"/>
      <c r="BO177" s="315"/>
      <c r="BP177" s="315"/>
      <c r="BQ177" s="315"/>
      <c r="BR177" s="315"/>
      <c r="BS177" s="315"/>
      <c r="BT177" s="315"/>
      <c r="BU177" s="315"/>
      <c r="BV177" s="315"/>
      <c r="BW177" s="315"/>
      <c r="BX177" s="315"/>
      <c r="BY177" s="315"/>
      <c r="BZ177" s="315"/>
      <c r="CA177" s="315"/>
      <c r="CB177" s="315"/>
      <c r="CC177" s="315"/>
      <c r="CD177" s="315"/>
      <c r="CE177" s="315"/>
      <c r="CF177" s="315"/>
      <c r="CG177" s="315"/>
      <c r="CH177" s="315"/>
      <c r="CI177" s="315"/>
      <c r="CJ177" s="315"/>
      <c r="CK177" s="315"/>
      <c r="CL177" s="315"/>
      <c r="CM177" s="315"/>
      <c r="CN177" s="315"/>
      <c r="CO177" s="315"/>
      <c r="CP177" s="315"/>
      <c r="CQ177" s="315"/>
      <c r="CR177" s="315"/>
      <c r="CS177" s="315"/>
      <c r="CT177" s="315"/>
      <c r="CU177" s="315"/>
      <c r="CV177" s="315"/>
      <c r="CW177" s="315"/>
      <c r="CX177" s="315"/>
      <c r="CY177" s="315"/>
      <c r="CZ177" s="315"/>
      <c r="DA177" s="315"/>
      <c r="DB177" s="315"/>
      <c r="DC177" s="315"/>
      <c r="DD177" s="315"/>
      <c r="DE177" s="315"/>
      <c r="DF177" s="315"/>
      <c r="DG177" s="315"/>
      <c r="DH177" s="315"/>
      <c r="DI177" s="315"/>
      <c r="DJ177" s="315"/>
      <c r="DK177" s="315"/>
      <c r="DL177" s="315"/>
      <c r="DM177" s="315"/>
      <c r="DN177" s="315"/>
      <c r="DO177" s="315"/>
      <c r="DP177" s="315"/>
      <c r="DQ177" s="315"/>
      <c r="DR177" s="315"/>
      <c r="DS177" s="315"/>
      <c r="DT177" s="315"/>
      <c r="DU177" s="315"/>
      <c r="DV177" s="315"/>
      <c r="DW177" s="315"/>
      <c r="DX177" s="315"/>
      <c r="DY177" s="315"/>
      <c r="DZ177" s="315"/>
      <c r="EA177" s="315"/>
      <c r="EB177" s="315"/>
      <c r="EC177" s="315"/>
      <c r="ED177" s="315"/>
      <c r="EE177" s="315"/>
      <c r="EF177" s="315"/>
      <c r="EG177" s="315"/>
      <c r="EH177" s="315"/>
      <c r="EI177" s="315"/>
      <c r="EJ177" s="315"/>
      <c r="EK177" s="315"/>
      <c r="EL177" s="315"/>
      <c r="EM177" s="315"/>
      <c r="EN177" s="315"/>
      <c r="EO177" s="315"/>
      <c r="EP177" s="315"/>
      <c r="EQ177" s="315"/>
      <c r="ER177" s="315"/>
      <c r="ES177" s="315"/>
      <c r="ET177" s="315"/>
      <c r="EU177" s="315"/>
      <c r="EV177" s="315"/>
      <c r="EW177" s="315"/>
      <c r="EX177" s="315"/>
      <c r="EY177" s="315"/>
      <c r="EZ177" s="315"/>
      <c r="FA177" s="315"/>
      <c r="FB177" s="315"/>
      <c r="FC177" s="315"/>
      <c r="FD177" s="315"/>
      <c r="FE177" s="315"/>
      <c r="FF177" s="315"/>
      <c r="FG177" s="315"/>
      <c r="FH177" s="315"/>
      <c r="FI177" s="315"/>
      <c r="FJ177" s="315"/>
      <c r="FK177" s="315"/>
      <c r="FL177" s="315"/>
      <c r="FM177" s="315"/>
      <c r="FN177" s="315"/>
      <c r="FO177" s="315"/>
      <c r="FP177" s="315"/>
      <c r="FQ177" s="315"/>
      <c r="FR177" s="315"/>
      <c r="FS177" s="315"/>
      <c r="FT177" s="315"/>
      <c r="FU177" s="315"/>
      <c r="FV177" s="315"/>
      <c r="FW177" s="315"/>
      <c r="FX177" s="315"/>
      <c r="FY177" s="315"/>
      <c r="FZ177" s="315"/>
      <c r="GA177" s="315"/>
      <c r="GB177" s="315"/>
      <c r="GC177" s="315"/>
      <c r="GD177" s="315"/>
      <c r="GE177" s="315"/>
      <c r="GF177" s="315"/>
      <c r="GG177" s="315"/>
      <c r="GH177" s="315"/>
      <c r="GI177" s="315"/>
      <c r="GJ177" s="315"/>
      <c r="GK177" s="315"/>
      <c r="GL177" s="315"/>
      <c r="GM177" s="315"/>
      <c r="GN177" s="315"/>
      <c r="GO177" s="315"/>
      <c r="GP177" s="315"/>
      <c r="GQ177" s="315"/>
      <c r="GR177" s="315"/>
      <c r="GS177" s="315"/>
      <c r="GT177" s="315"/>
      <c r="GU177" s="315"/>
      <c r="GV177" s="315"/>
      <c r="GW177" s="315"/>
      <c r="GX177" s="315"/>
      <c r="GY177" s="315"/>
      <c r="GZ177" s="315"/>
      <c r="HA177" s="315"/>
      <c r="HB177" s="315"/>
      <c r="HC177" s="315"/>
      <c r="HD177" s="315"/>
      <c r="HE177" s="315"/>
      <c r="HF177" s="315"/>
      <c r="HG177" s="315"/>
      <c r="HH177" s="315"/>
      <c r="HI177" s="315"/>
    </row>
    <row r="178" spans="1:217" ht="51.75" thickBot="1" x14ac:dyDescent="0.25">
      <c r="A178" s="313"/>
      <c r="B178" s="683"/>
      <c r="C178" s="654"/>
      <c r="D178" s="140" t="s">
        <v>267</v>
      </c>
      <c r="E178" s="141" t="s">
        <v>268</v>
      </c>
      <c r="F178" s="234" t="s">
        <v>1105</v>
      </c>
      <c r="G178" s="142" t="s">
        <v>765</v>
      </c>
      <c r="H178" s="142" t="s">
        <v>766</v>
      </c>
      <c r="I178" s="242" t="s">
        <v>761</v>
      </c>
      <c r="J178" s="142" t="s">
        <v>288</v>
      </c>
      <c r="K178" s="142" t="s">
        <v>767</v>
      </c>
      <c r="L178" s="234" t="s">
        <v>375</v>
      </c>
      <c r="M178" s="142" t="s">
        <v>277</v>
      </c>
      <c r="N178" s="142" t="s">
        <v>277</v>
      </c>
      <c r="O178" s="142" t="s">
        <v>768</v>
      </c>
      <c r="P178" s="170">
        <v>2</v>
      </c>
      <c r="Q178" s="143">
        <v>2</v>
      </c>
      <c r="R178" s="170">
        <f t="shared" si="60"/>
        <v>4</v>
      </c>
      <c r="S178" s="171" t="str">
        <f t="shared" si="61"/>
        <v>Bajo</v>
      </c>
      <c r="T178" s="144">
        <v>25</v>
      </c>
      <c r="U178" s="170">
        <f>T178*R178</f>
        <v>100</v>
      </c>
      <c r="V178" s="170" t="str">
        <f t="shared" si="59"/>
        <v>III</v>
      </c>
      <c r="W178" s="176" t="str">
        <f t="shared" si="51"/>
        <v>Mejorable</v>
      </c>
      <c r="X178" s="142"/>
      <c r="Y178" s="142"/>
      <c r="Z178" s="142"/>
      <c r="AA178" s="142" t="s">
        <v>376</v>
      </c>
      <c r="AB178" s="142" t="s">
        <v>294</v>
      </c>
      <c r="AC178" s="142" t="s">
        <v>277</v>
      </c>
      <c r="AD178" s="142" t="s">
        <v>277</v>
      </c>
      <c r="AE178" s="142" t="s">
        <v>277</v>
      </c>
      <c r="AF178" s="142" t="s">
        <v>769</v>
      </c>
      <c r="AG178" s="142"/>
      <c r="AH178" s="145"/>
      <c r="AI178" s="170"/>
      <c r="AJ178" s="143"/>
      <c r="AK178" s="146">
        <f t="shared" si="52"/>
        <v>0</v>
      </c>
      <c r="AL178" s="219">
        <f t="shared" si="53"/>
        <v>0</v>
      </c>
      <c r="AM178" s="147" t="str">
        <f t="shared" si="54"/>
        <v>IV</v>
      </c>
      <c r="AN178" s="176" t="str">
        <f t="shared" si="55"/>
        <v>Aceptable</v>
      </c>
      <c r="AO178" s="684"/>
      <c r="AP178" s="685"/>
      <c r="AQ178" s="315"/>
      <c r="AR178" s="315"/>
      <c r="AS178" s="315"/>
      <c r="AT178" s="315"/>
      <c r="AU178" s="315"/>
      <c r="AV178" s="315"/>
      <c r="AW178" s="315"/>
      <c r="AX178" s="315"/>
      <c r="AY178" s="315"/>
      <c r="AZ178" s="315"/>
      <c r="BA178" s="315"/>
      <c r="BB178" s="315"/>
      <c r="BC178" s="315"/>
      <c r="BD178" s="315"/>
      <c r="BE178" s="315"/>
      <c r="BF178" s="315"/>
      <c r="BG178" s="315"/>
      <c r="BH178" s="315"/>
      <c r="BI178" s="315"/>
      <c r="BJ178" s="315"/>
      <c r="BK178" s="315"/>
      <c r="BL178" s="315"/>
      <c r="BM178" s="315"/>
      <c r="BN178" s="315"/>
      <c r="BO178" s="315"/>
      <c r="BP178" s="315"/>
      <c r="BQ178" s="315"/>
      <c r="BR178" s="315"/>
      <c r="BS178" s="315"/>
      <c r="BT178" s="315"/>
      <c r="BU178" s="315"/>
      <c r="BV178" s="315"/>
      <c r="BW178" s="315"/>
      <c r="BX178" s="315"/>
      <c r="BY178" s="315"/>
      <c r="BZ178" s="315"/>
      <c r="CA178" s="315"/>
      <c r="CB178" s="315"/>
      <c r="CC178" s="315"/>
      <c r="CD178" s="315"/>
      <c r="CE178" s="315"/>
      <c r="CF178" s="315"/>
      <c r="CG178" s="315"/>
      <c r="CH178" s="315"/>
      <c r="CI178" s="315"/>
      <c r="CJ178" s="315"/>
      <c r="CK178" s="315"/>
      <c r="CL178" s="315"/>
      <c r="CM178" s="315"/>
      <c r="CN178" s="315"/>
      <c r="CO178" s="315"/>
      <c r="CP178" s="315"/>
      <c r="CQ178" s="315"/>
      <c r="CR178" s="315"/>
      <c r="CS178" s="315"/>
      <c r="CT178" s="315"/>
      <c r="CU178" s="315"/>
      <c r="CV178" s="315"/>
      <c r="CW178" s="315"/>
      <c r="CX178" s="315"/>
      <c r="CY178" s="315"/>
      <c r="CZ178" s="315"/>
      <c r="DA178" s="315"/>
      <c r="DB178" s="315"/>
      <c r="DC178" s="315"/>
      <c r="DD178" s="315"/>
      <c r="DE178" s="315"/>
      <c r="DF178" s="315"/>
      <c r="DG178" s="315"/>
      <c r="DH178" s="315"/>
      <c r="DI178" s="315"/>
      <c r="DJ178" s="315"/>
      <c r="DK178" s="315"/>
      <c r="DL178" s="315"/>
      <c r="DM178" s="315"/>
      <c r="DN178" s="315"/>
      <c r="DO178" s="315"/>
      <c r="DP178" s="315"/>
      <c r="DQ178" s="315"/>
      <c r="DR178" s="315"/>
      <c r="DS178" s="315"/>
      <c r="DT178" s="315"/>
      <c r="DU178" s="315"/>
      <c r="DV178" s="315"/>
      <c r="DW178" s="315"/>
      <c r="DX178" s="315"/>
      <c r="DY178" s="315"/>
      <c r="DZ178" s="315"/>
      <c r="EA178" s="315"/>
      <c r="EB178" s="315"/>
      <c r="EC178" s="315"/>
      <c r="ED178" s="315"/>
      <c r="EE178" s="315"/>
      <c r="EF178" s="315"/>
      <c r="EG178" s="315"/>
      <c r="EH178" s="315"/>
      <c r="EI178" s="315"/>
      <c r="EJ178" s="315"/>
      <c r="EK178" s="315"/>
      <c r="EL178" s="315"/>
      <c r="EM178" s="315"/>
      <c r="EN178" s="315"/>
      <c r="EO178" s="315"/>
      <c r="EP178" s="315"/>
      <c r="EQ178" s="315"/>
      <c r="ER178" s="315"/>
      <c r="ES178" s="315"/>
      <c r="ET178" s="315"/>
      <c r="EU178" s="315"/>
      <c r="EV178" s="315"/>
      <c r="EW178" s="315"/>
      <c r="EX178" s="315"/>
      <c r="EY178" s="315"/>
      <c r="EZ178" s="315"/>
      <c r="FA178" s="315"/>
      <c r="FB178" s="315"/>
      <c r="FC178" s="315"/>
      <c r="FD178" s="315"/>
      <c r="FE178" s="315"/>
      <c r="FF178" s="315"/>
      <c r="FG178" s="315"/>
      <c r="FH178" s="315"/>
      <c r="FI178" s="315"/>
      <c r="FJ178" s="315"/>
      <c r="FK178" s="315"/>
      <c r="FL178" s="315"/>
      <c r="FM178" s="315"/>
      <c r="FN178" s="315"/>
      <c r="FO178" s="315"/>
      <c r="FP178" s="315"/>
      <c r="FQ178" s="315"/>
      <c r="FR178" s="315"/>
      <c r="FS178" s="315"/>
      <c r="FT178" s="315"/>
      <c r="FU178" s="315"/>
      <c r="FV178" s="315"/>
      <c r="FW178" s="315"/>
      <c r="FX178" s="315"/>
      <c r="FY178" s="315"/>
      <c r="FZ178" s="315"/>
      <c r="GA178" s="315"/>
      <c r="GB178" s="315"/>
      <c r="GC178" s="315"/>
      <c r="GD178" s="315"/>
      <c r="GE178" s="315"/>
      <c r="GF178" s="315"/>
      <c r="GG178" s="315"/>
      <c r="GH178" s="315"/>
      <c r="GI178" s="315"/>
      <c r="GJ178" s="315"/>
      <c r="GK178" s="315"/>
      <c r="GL178" s="315"/>
      <c r="GM178" s="315"/>
      <c r="GN178" s="315"/>
      <c r="GO178" s="315"/>
      <c r="GP178" s="315"/>
      <c r="GQ178" s="315"/>
      <c r="GR178" s="315"/>
      <c r="GS178" s="315"/>
      <c r="GT178" s="315"/>
      <c r="GU178" s="315"/>
      <c r="GV178" s="315"/>
      <c r="GW178" s="315"/>
      <c r="GX178" s="315"/>
      <c r="GY178" s="315"/>
      <c r="GZ178" s="315"/>
      <c r="HA178" s="315"/>
      <c r="HB178" s="315"/>
      <c r="HC178" s="315"/>
      <c r="HD178" s="315"/>
      <c r="HE178" s="315"/>
      <c r="HF178" s="315"/>
      <c r="HG178" s="315"/>
      <c r="HH178" s="315"/>
      <c r="HI178" s="315"/>
    </row>
    <row r="179" spans="1:217" ht="51.75" thickBot="1" x14ac:dyDescent="0.25">
      <c r="A179" s="313"/>
      <c r="B179" s="683"/>
      <c r="C179" s="654"/>
      <c r="D179" s="140" t="s">
        <v>267</v>
      </c>
      <c r="E179" s="141" t="s">
        <v>268</v>
      </c>
      <c r="F179" s="234" t="s">
        <v>1105</v>
      </c>
      <c r="G179" s="142" t="s">
        <v>765</v>
      </c>
      <c r="H179" s="142" t="s">
        <v>770</v>
      </c>
      <c r="I179" s="242" t="s">
        <v>761</v>
      </c>
      <c r="J179" s="142" t="s">
        <v>340</v>
      </c>
      <c r="K179" s="142" t="s">
        <v>341</v>
      </c>
      <c r="L179" s="243" t="s">
        <v>771</v>
      </c>
      <c r="M179" s="142" t="s">
        <v>277</v>
      </c>
      <c r="N179" s="142" t="s">
        <v>277</v>
      </c>
      <c r="O179" s="142" t="s">
        <v>768</v>
      </c>
      <c r="P179" s="170">
        <v>2</v>
      </c>
      <c r="Q179" s="143">
        <v>2</v>
      </c>
      <c r="R179" s="170">
        <f t="shared" si="60"/>
        <v>4</v>
      </c>
      <c r="S179" s="171" t="str">
        <f t="shared" si="61"/>
        <v>Bajo</v>
      </c>
      <c r="T179" s="144">
        <v>25</v>
      </c>
      <c r="U179" s="170">
        <f>T179*R179</f>
        <v>100</v>
      </c>
      <c r="V179" s="170" t="str">
        <f t="shared" si="59"/>
        <v>III</v>
      </c>
      <c r="W179" s="176" t="str">
        <f t="shared" si="51"/>
        <v>Mejorable</v>
      </c>
      <c r="X179" s="142"/>
      <c r="Y179" s="142"/>
      <c r="Z179" s="142"/>
      <c r="AA179" s="182" t="str">
        <f>L179</f>
        <v>Alteraciones a nivel del sistema respiratorio y a nivel dermico.</v>
      </c>
      <c r="AB179" s="142" t="s">
        <v>345</v>
      </c>
      <c r="AC179" s="142" t="s">
        <v>277</v>
      </c>
      <c r="AD179" s="142" t="s">
        <v>277</v>
      </c>
      <c r="AE179" s="142" t="s">
        <v>277</v>
      </c>
      <c r="AF179" s="142" t="s">
        <v>772</v>
      </c>
      <c r="AG179" s="142"/>
      <c r="AH179" s="145"/>
      <c r="AI179" s="170"/>
      <c r="AJ179" s="143"/>
      <c r="AK179" s="146">
        <f t="shared" si="52"/>
        <v>0</v>
      </c>
      <c r="AL179" s="219">
        <f t="shared" si="53"/>
        <v>0</v>
      </c>
      <c r="AM179" s="147" t="str">
        <f t="shared" si="54"/>
        <v>IV</v>
      </c>
      <c r="AN179" s="176" t="str">
        <f t="shared" si="55"/>
        <v>Aceptable</v>
      </c>
      <c r="AO179" s="684"/>
      <c r="AP179" s="685"/>
      <c r="AQ179" s="315"/>
      <c r="AR179" s="315"/>
      <c r="AS179" s="315"/>
      <c r="AT179" s="315"/>
      <c r="AU179" s="315"/>
      <c r="AV179" s="315"/>
      <c r="AW179" s="315"/>
      <c r="AX179" s="315"/>
      <c r="AY179" s="315"/>
      <c r="AZ179" s="315"/>
      <c r="BA179" s="315"/>
      <c r="BB179" s="315"/>
      <c r="BC179" s="315"/>
      <c r="BD179" s="315"/>
      <c r="BE179" s="315"/>
      <c r="BF179" s="315"/>
      <c r="BG179" s="315"/>
      <c r="BH179" s="315"/>
      <c r="BI179" s="315"/>
      <c r="BJ179" s="315"/>
      <c r="BK179" s="315"/>
      <c r="BL179" s="315"/>
      <c r="BM179" s="315"/>
      <c r="BN179" s="315"/>
      <c r="BO179" s="315"/>
      <c r="BP179" s="315"/>
      <c r="BQ179" s="315"/>
      <c r="BR179" s="315"/>
      <c r="BS179" s="315"/>
      <c r="BT179" s="315"/>
      <c r="BU179" s="315"/>
      <c r="BV179" s="315"/>
      <c r="BW179" s="315"/>
      <c r="BX179" s="315"/>
      <c r="BY179" s="315"/>
      <c r="BZ179" s="315"/>
      <c r="CA179" s="315"/>
      <c r="CB179" s="315"/>
      <c r="CC179" s="315"/>
      <c r="CD179" s="315"/>
      <c r="CE179" s="315"/>
      <c r="CF179" s="315"/>
      <c r="CG179" s="315"/>
      <c r="CH179" s="315"/>
      <c r="CI179" s="315"/>
      <c r="CJ179" s="315"/>
      <c r="CK179" s="315"/>
      <c r="CL179" s="315"/>
      <c r="CM179" s="315"/>
      <c r="CN179" s="315"/>
      <c r="CO179" s="315"/>
      <c r="CP179" s="315"/>
      <c r="CQ179" s="315"/>
      <c r="CR179" s="315"/>
      <c r="CS179" s="315"/>
      <c r="CT179" s="315"/>
      <c r="CU179" s="315"/>
      <c r="CV179" s="315"/>
      <c r="CW179" s="315"/>
      <c r="CX179" s="315"/>
      <c r="CY179" s="315"/>
      <c r="CZ179" s="315"/>
      <c r="DA179" s="315"/>
      <c r="DB179" s="315"/>
      <c r="DC179" s="315"/>
      <c r="DD179" s="315"/>
      <c r="DE179" s="315"/>
      <c r="DF179" s="315"/>
      <c r="DG179" s="315"/>
      <c r="DH179" s="315"/>
      <c r="DI179" s="315"/>
      <c r="DJ179" s="315"/>
      <c r="DK179" s="315"/>
      <c r="DL179" s="315"/>
      <c r="DM179" s="315"/>
      <c r="DN179" s="315"/>
      <c r="DO179" s="315"/>
      <c r="DP179" s="315"/>
      <c r="DQ179" s="315"/>
      <c r="DR179" s="315"/>
      <c r="DS179" s="315"/>
      <c r="DT179" s="315"/>
      <c r="DU179" s="315"/>
      <c r="DV179" s="315"/>
      <c r="DW179" s="315"/>
      <c r="DX179" s="315"/>
      <c r="DY179" s="315"/>
      <c r="DZ179" s="315"/>
      <c r="EA179" s="315"/>
      <c r="EB179" s="315"/>
      <c r="EC179" s="315"/>
      <c r="ED179" s="315"/>
      <c r="EE179" s="315"/>
      <c r="EF179" s="315"/>
      <c r="EG179" s="315"/>
      <c r="EH179" s="315"/>
      <c r="EI179" s="315"/>
      <c r="EJ179" s="315"/>
      <c r="EK179" s="315"/>
      <c r="EL179" s="315"/>
      <c r="EM179" s="315"/>
      <c r="EN179" s="315"/>
      <c r="EO179" s="315"/>
      <c r="EP179" s="315"/>
      <c r="EQ179" s="315"/>
      <c r="ER179" s="315"/>
      <c r="ES179" s="315"/>
      <c r="ET179" s="315"/>
      <c r="EU179" s="315"/>
      <c r="EV179" s="315"/>
      <c r="EW179" s="315"/>
      <c r="EX179" s="315"/>
      <c r="EY179" s="315"/>
      <c r="EZ179" s="315"/>
      <c r="FA179" s="315"/>
      <c r="FB179" s="315"/>
      <c r="FC179" s="315"/>
      <c r="FD179" s="315"/>
      <c r="FE179" s="315"/>
      <c r="FF179" s="315"/>
      <c r="FG179" s="315"/>
      <c r="FH179" s="315"/>
      <c r="FI179" s="315"/>
      <c r="FJ179" s="315"/>
      <c r="FK179" s="315"/>
      <c r="FL179" s="315"/>
      <c r="FM179" s="315"/>
      <c r="FN179" s="315"/>
      <c r="FO179" s="315"/>
      <c r="FP179" s="315"/>
      <c r="FQ179" s="315"/>
      <c r="FR179" s="315"/>
      <c r="FS179" s="315"/>
      <c r="FT179" s="315"/>
      <c r="FU179" s="315"/>
      <c r="FV179" s="315"/>
      <c r="FW179" s="315"/>
      <c r="FX179" s="315"/>
      <c r="FY179" s="315"/>
      <c r="FZ179" s="315"/>
      <c r="GA179" s="315"/>
      <c r="GB179" s="315"/>
      <c r="GC179" s="315"/>
      <c r="GD179" s="315"/>
      <c r="GE179" s="315"/>
      <c r="GF179" s="315"/>
      <c r="GG179" s="315"/>
      <c r="GH179" s="315"/>
      <c r="GI179" s="315"/>
      <c r="GJ179" s="315"/>
      <c r="GK179" s="315"/>
      <c r="GL179" s="315"/>
      <c r="GM179" s="315"/>
      <c r="GN179" s="315"/>
      <c r="GO179" s="315"/>
      <c r="GP179" s="315"/>
      <c r="GQ179" s="315"/>
      <c r="GR179" s="315"/>
      <c r="GS179" s="315"/>
      <c r="GT179" s="315"/>
      <c r="GU179" s="315"/>
      <c r="GV179" s="315"/>
      <c r="GW179" s="315"/>
      <c r="GX179" s="315"/>
      <c r="GY179" s="315"/>
      <c r="GZ179" s="315"/>
      <c r="HA179" s="315"/>
      <c r="HB179" s="315"/>
      <c r="HC179" s="315"/>
      <c r="HD179" s="315"/>
      <c r="HE179" s="315"/>
      <c r="HF179" s="315"/>
      <c r="HG179" s="315"/>
      <c r="HH179" s="315"/>
      <c r="HI179" s="315"/>
    </row>
    <row r="180" spans="1:217" ht="141" thickBot="1" x14ac:dyDescent="0.25">
      <c r="A180" s="313"/>
      <c r="B180" s="683"/>
      <c r="C180" s="654"/>
      <c r="D180" s="140" t="s">
        <v>267</v>
      </c>
      <c r="E180" s="141" t="s">
        <v>268</v>
      </c>
      <c r="F180" s="234" t="s">
        <v>1105</v>
      </c>
      <c r="G180" s="142" t="s">
        <v>773</v>
      </c>
      <c r="H180" s="234" t="s">
        <v>607</v>
      </c>
      <c r="I180" s="242" t="s">
        <v>761</v>
      </c>
      <c r="J180" s="142" t="s">
        <v>299</v>
      </c>
      <c r="K180" s="142" t="s">
        <v>608</v>
      </c>
      <c r="L180" s="142" t="s">
        <v>609</v>
      </c>
      <c r="M180" s="172" t="s">
        <v>277</v>
      </c>
      <c r="N180" s="181" t="s">
        <v>610</v>
      </c>
      <c r="O180" s="172" t="s">
        <v>277</v>
      </c>
      <c r="P180" s="170">
        <v>2</v>
      </c>
      <c r="Q180" s="143">
        <v>2</v>
      </c>
      <c r="R180" s="170">
        <v>4</v>
      </c>
      <c r="S180" s="171" t="s">
        <v>474</v>
      </c>
      <c r="T180" s="144">
        <v>25</v>
      </c>
      <c r="U180" s="170">
        <f t="shared" ref="U180:U187" si="63">R180*T180</f>
        <v>100</v>
      </c>
      <c r="V180" s="170" t="str">
        <f t="shared" si="59"/>
        <v>III</v>
      </c>
      <c r="W180" s="175" t="str">
        <f t="shared" si="51"/>
        <v>Mejorable</v>
      </c>
      <c r="X180" s="172"/>
      <c r="Y180" s="172"/>
      <c r="Z180" s="172"/>
      <c r="AA180" s="182" t="s">
        <v>609</v>
      </c>
      <c r="AB180" s="142" t="s">
        <v>314</v>
      </c>
      <c r="AC180" s="142" t="s">
        <v>277</v>
      </c>
      <c r="AD180" s="142" t="s">
        <v>277</v>
      </c>
      <c r="AE180" s="182" t="s">
        <v>611</v>
      </c>
      <c r="AF180" s="182" t="s">
        <v>732</v>
      </c>
      <c r="AG180" s="142" t="s">
        <v>277</v>
      </c>
      <c r="AH180" s="172"/>
      <c r="AI180" s="213"/>
      <c r="AJ180" s="169"/>
      <c r="AK180" s="146">
        <f t="shared" si="52"/>
        <v>0</v>
      </c>
      <c r="AL180" s="219">
        <f t="shared" si="53"/>
        <v>0</v>
      </c>
      <c r="AM180" s="147" t="str">
        <f t="shared" si="54"/>
        <v>IV</v>
      </c>
      <c r="AN180" s="176" t="str">
        <f t="shared" si="55"/>
        <v>Aceptable</v>
      </c>
      <c r="AO180" s="684"/>
      <c r="AP180" s="685"/>
      <c r="AQ180" s="315"/>
      <c r="AR180" s="315"/>
      <c r="AS180" s="315"/>
      <c r="AT180" s="315"/>
      <c r="AU180" s="315"/>
      <c r="AV180" s="315"/>
      <c r="AW180" s="315"/>
      <c r="AX180" s="315"/>
      <c r="AY180" s="315"/>
      <c r="AZ180" s="315"/>
      <c r="BA180" s="315"/>
      <c r="BB180" s="315"/>
      <c r="BC180" s="315"/>
      <c r="BD180" s="315"/>
      <c r="BE180" s="315"/>
      <c r="BF180" s="315"/>
      <c r="BG180" s="315"/>
      <c r="BH180" s="315"/>
      <c r="BI180" s="315"/>
      <c r="BJ180" s="315"/>
      <c r="BK180" s="315"/>
      <c r="BL180" s="315"/>
      <c r="BM180" s="315"/>
      <c r="BN180" s="315"/>
      <c r="BO180" s="315"/>
      <c r="BP180" s="315"/>
      <c r="BQ180" s="315"/>
      <c r="BR180" s="315"/>
      <c r="BS180" s="315"/>
      <c r="BT180" s="315"/>
      <c r="BU180" s="315"/>
      <c r="BV180" s="315"/>
      <c r="BW180" s="315"/>
      <c r="BX180" s="315"/>
      <c r="BY180" s="315"/>
      <c r="BZ180" s="315"/>
      <c r="CA180" s="315"/>
      <c r="CB180" s="315"/>
      <c r="CC180" s="315"/>
      <c r="CD180" s="315"/>
      <c r="CE180" s="315"/>
      <c r="CF180" s="315"/>
      <c r="CG180" s="315"/>
      <c r="CH180" s="315"/>
      <c r="CI180" s="315"/>
      <c r="CJ180" s="315"/>
      <c r="CK180" s="315"/>
      <c r="CL180" s="315"/>
      <c r="CM180" s="315"/>
      <c r="CN180" s="315"/>
      <c r="CO180" s="315"/>
      <c r="CP180" s="315"/>
      <c r="CQ180" s="315"/>
      <c r="CR180" s="315"/>
      <c r="CS180" s="315"/>
      <c r="CT180" s="315"/>
      <c r="CU180" s="315"/>
      <c r="CV180" s="315"/>
      <c r="CW180" s="315"/>
      <c r="CX180" s="315"/>
      <c r="CY180" s="315"/>
      <c r="CZ180" s="315"/>
      <c r="DA180" s="315"/>
      <c r="DB180" s="315"/>
      <c r="DC180" s="315"/>
      <c r="DD180" s="315"/>
      <c r="DE180" s="315"/>
      <c r="DF180" s="315"/>
      <c r="DG180" s="315"/>
      <c r="DH180" s="315"/>
      <c r="DI180" s="315"/>
      <c r="DJ180" s="315"/>
      <c r="DK180" s="315"/>
      <c r="DL180" s="315"/>
      <c r="DM180" s="315"/>
      <c r="DN180" s="315"/>
      <c r="DO180" s="315"/>
      <c r="DP180" s="315"/>
      <c r="DQ180" s="315"/>
      <c r="DR180" s="315"/>
      <c r="DS180" s="315"/>
      <c r="DT180" s="315"/>
      <c r="DU180" s="315"/>
      <c r="DV180" s="315"/>
      <c r="DW180" s="315"/>
      <c r="DX180" s="315"/>
      <c r="DY180" s="315"/>
      <c r="DZ180" s="315"/>
      <c r="EA180" s="315"/>
      <c r="EB180" s="315"/>
      <c r="EC180" s="315"/>
      <c r="ED180" s="315"/>
      <c r="EE180" s="315"/>
      <c r="EF180" s="315"/>
      <c r="EG180" s="315"/>
      <c r="EH180" s="315"/>
      <c r="EI180" s="315"/>
      <c r="EJ180" s="315"/>
      <c r="EK180" s="315"/>
      <c r="EL180" s="315"/>
      <c r="EM180" s="315"/>
      <c r="EN180" s="315"/>
      <c r="EO180" s="315"/>
      <c r="EP180" s="315"/>
      <c r="EQ180" s="315"/>
      <c r="ER180" s="315"/>
      <c r="ES180" s="315"/>
      <c r="ET180" s="315"/>
      <c r="EU180" s="315"/>
      <c r="EV180" s="315"/>
      <c r="EW180" s="315"/>
      <c r="EX180" s="315"/>
      <c r="EY180" s="315"/>
      <c r="EZ180" s="315"/>
      <c r="FA180" s="315"/>
      <c r="FB180" s="315"/>
      <c r="FC180" s="315"/>
      <c r="FD180" s="315"/>
      <c r="FE180" s="315"/>
      <c r="FF180" s="315"/>
      <c r="FG180" s="315"/>
      <c r="FH180" s="315"/>
      <c r="FI180" s="315"/>
      <c r="FJ180" s="315"/>
      <c r="FK180" s="315"/>
      <c r="FL180" s="315"/>
      <c r="FM180" s="315"/>
      <c r="FN180" s="315"/>
      <c r="FO180" s="315"/>
      <c r="FP180" s="315"/>
      <c r="FQ180" s="315"/>
      <c r="FR180" s="315"/>
      <c r="FS180" s="315"/>
      <c r="FT180" s="315"/>
      <c r="FU180" s="315"/>
      <c r="FV180" s="315"/>
      <c r="FW180" s="315"/>
      <c r="FX180" s="315"/>
      <c r="FY180" s="315"/>
      <c r="FZ180" s="315"/>
      <c r="GA180" s="315"/>
      <c r="GB180" s="315"/>
      <c r="GC180" s="315"/>
      <c r="GD180" s="315"/>
      <c r="GE180" s="315"/>
      <c r="GF180" s="315"/>
      <c r="GG180" s="315"/>
      <c r="GH180" s="315"/>
      <c r="GI180" s="315"/>
      <c r="GJ180" s="315"/>
      <c r="GK180" s="315"/>
      <c r="GL180" s="315"/>
      <c r="GM180" s="315"/>
      <c r="GN180" s="315"/>
      <c r="GO180" s="315"/>
      <c r="GP180" s="315"/>
      <c r="GQ180" s="315"/>
      <c r="GR180" s="315"/>
      <c r="GS180" s="315"/>
      <c r="GT180" s="315"/>
      <c r="GU180" s="315"/>
      <c r="GV180" s="315"/>
      <c r="GW180" s="315"/>
      <c r="GX180" s="315"/>
      <c r="GY180" s="315"/>
      <c r="GZ180" s="315"/>
      <c r="HA180" s="315"/>
      <c r="HB180" s="315"/>
      <c r="HC180" s="315"/>
      <c r="HD180" s="315"/>
      <c r="HE180" s="315"/>
      <c r="HF180" s="315"/>
      <c r="HG180" s="315"/>
      <c r="HH180" s="315"/>
      <c r="HI180" s="315"/>
    </row>
    <row r="181" spans="1:217" ht="124.5" customHeight="1" thickBot="1" x14ac:dyDescent="0.25">
      <c r="A181" s="313"/>
      <c r="B181" s="683"/>
      <c r="C181" s="654"/>
      <c r="D181" s="140" t="s">
        <v>267</v>
      </c>
      <c r="E181" s="141" t="s">
        <v>268</v>
      </c>
      <c r="F181" s="234" t="s">
        <v>1105</v>
      </c>
      <c r="G181" s="142" t="s">
        <v>773</v>
      </c>
      <c r="H181" s="234" t="s">
        <v>607</v>
      </c>
      <c r="I181" s="242" t="s">
        <v>761</v>
      </c>
      <c r="J181" s="279" t="s">
        <v>299</v>
      </c>
      <c r="K181" s="280" t="s">
        <v>1496</v>
      </c>
      <c r="L181" s="280" t="s">
        <v>1497</v>
      </c>
      <c r="M181" s="280" t="s">
        <v>1498</v>
      </c>
      <c r="N181" s="280" t="s">
        <v>1499</v>
      </c>
      <c r="O181" s="280" t="s">
        <v>1500</v>
      </c>
      <c r="P181" s="281">
        <v>6</v>
      </c>
      <c r="Q181" s="282">
        <v>4</v>
      </c>
      <c r="R181" s="281">
        <v>24</v>
      </c>
      <c r="S181" s="283" t="str">
        <f t="shared" ref="S181" si="64">IF((R181&gt;23),"MuyAlto",IF(R181&gt;9,"Alto",IF(R181&gt;5,"Medio",IF(R181&lt;6,"Bajo"))))</f>
        <v>MuyAlto</v>
      </c>
      <c r="T181" s="284">
        <v>100</v>
      </c>
      <c r="U181" s="281">
        <f t="shared" si="63"/>
        <v>2400</v>
      </c>
      <c r="V181" s="281" t="s">
        <v>136</v>
      </c>
      <c r="W181" s="285" t="str">
        <f t="shared" si="51"/>
        <v>NO Aceptable</v>
      </c>
      <c r="X181" s="286"/>
      <c r="Y181" s="286"/>
      <c r="Z181" s="286"/>
      <c r="AA181" s="280" t="s">
        <v>1501</v>
      </c>
      <c r="AB181" s="280" t="s">
        <v>1502</v>
      </c>
      <c r="AC181" s="280" t="s">
        <v>277</v>
      </c>
      <c r="AD181" s="280" t="s">
        <v>1503</v>
      </c>
      <c r="AE181" s="280" t="s">
        <v>1504</v>
      </c>
      <c r="AF181" s="280" t="s">
        <v>1505</v>
      </c>
      <c r="AG181" s="280" t="s">
        <v>1506</v>
      </c>
      <c r="AH181" s="287"/>
      <c r="AI181" s="288"/>
      <c r="AJ181" s="289"/>
      <c r="AK181" s="290">
        <f t="shared" si="52"/>
        <v>0</v>
      </c>
      <c r="AL181" s="291">
        <f t="shared" si="53"/>
        <v>0</v>
      </c>
      <c r="AM181" s="292" t="str">
        <f t="shared" si="54"/>
        <v>IV</v>
      </c>
      <c r="AN181" s="279" t="str">
        <f t="shared" si="55"/>
        <v>Aceptable</v>
      </c>
      <c r="AO181" s="684"/>
      <c r="AP181" s="685"/>
      <c r="AQ181" s="315"/>
      <c r="AR181" s="315"/>
      <c r="AS181" s="315"/>
      <c r="AT181" s="315"/>
      <c r="AU181" s="315"/>
      <c r="AV181" s="315"/>
      <c r="AW181" s="315"/>
      <c r="AX181" s="315"/>
      <c r="AY181" s="315"/>
      <c r="AZ181" s="315"/>
      <c r="BA181" s="315"/>
      <c r="BB181" s="315"/>
      <c r="BC181" s="315"/>
      <c r="BD181" s="315"/>
      <c r="BE181" s="315"/>
      <c r="BF181" s="315"/>
      <c r="BG181" s="315"/>
      <c r="BH181" s="315"/>
      <c r="BI181" s="315"/>
      <c r="BJ181" s="315"/>
      <c r="BK181" s="315"/>
      <c r="BL181" s="315"/>
      <c r="BM181" s="315"/>
      <c r="BN181" s="315"/>
      <c r="BO181" s="315"/>
      <c r="BP181" s="315"/>
      <c r="BQ181" s="315"/>
      <c r="BR181" s="315"/>
      <c r="BS181" s="315"/>
      <c r="BT181" s="315"/>
      <c r="BU181" s="315"/>
      <c r="BV181" s="315"/>
      <c r="BW181" s="315"/>
      <c r="BX181" s="315"/>
      <c r="BY181" s="315"/>
      <c r="BZ181" s="315"/>
      <c r="CA181" s="315"/>
      <c r="CB181" s="315"/>
      <c r="CC181" s="315"/>
      <c r="CD181" s="315"/>
      <c r="CE181" s="315"/>
      <c r="CF181" s="315"/>
      <c r="CG181" s="315"/>
      <c r="CH181" s="315"/>
      <c r="CI181" s="315"/>
      <c r="CJ181" s="315"/>
      <c r="CK181" s="315"/>
      <c r="CL181" s="315"/>
      <c r="CM181" s="315"/>
      <c r="CN181" s="315"/>
      <c r="CO181" s="315"/>
      <c r="CP181" s="315"/>
      <c r="CQ181" s="315"/>
      <c r="CR181" s="315"/>
      <c r="CS181" s="315"/>
      <c r="CT181" s="315"/>
      <c r="CU181" s="315"/>
      <c r="CV181" s="315"/>
      <c r="CW181" s="315"/>
      <c r="CX181" s="315"/>
      <c r="CY181" s="315"/>
      <c r="CZ181" s="315"/>
      <c r="DA181" s="315"/>
      <c r="DB181" s="315"/>
      <c r="DC181" s="315"/>
      <c r="DD181" s="315"/>
      <c r="DE181" s="315"/>
      <c r="DF181" s="315"/>
      <c r="DG181" s="315"/>
      <c r="DH181" s="315"/>
      <c r="DI181" s="315"/>
      <c r="DJ181" s="315"/>
      <c r="DK181" s="315"/>
      <c r="DL181" s="315"/>
      <c r="DM181" s="315"/>
      <c r="DN181" s="315"/>
      <c r="DO181" s="315"/>
      <c r="DP181" s="315"/>
      <c r="DQ181" s="315"/>
      <c r="DR181" s="315"/>
      <c r="DS181" s="315"/>
      <c r="DT181" s="315"/>
      <c r="DU181" s="315"/>
      <c r="DV181" s="315"/>
      <c r="DW181" s="315"/>
      <c r="DX181" s="315"/>
      <c r="DY181" s="315"/>
      <c r="DZ181" s="315"/>
      <c r="EA181" s="315"/>
      <c r="EB181" s="315"/>
      <c r="EC181" s="315"/>
      <c r="ED181" s="315"/>
      <c r="EE181" s="315"/>
      <c r="EF181" s="315"/>
      <c r="EG181" s="315"/>
      <c r="EH181" s="315"/>
      <c r="EI181" s="315"/>
      <c r="EJ181" s="315"/>
      <c r="EK181" s="315"/>
      <c r="EL181" s="315"/>
      <c r="EM181" s="315"/>
      <c r="EN181" s="315"/>
      <c r="EO181" s="315"/>
      <c r="EP181" s="315"/>
      <c r="EQ181" s="315"/>
      <c r="ER181" s="315"/>
      <c r="ES181" s="315"/>
      <c r="ET181" s="315"/>
      <c r="EU181" s="315"/>
      <c r="EV181" s="315"/>
      <c r="EW181" s="315"/>
      <c r="EX181" s="315"/>
      <c r="EY181" s="315"/>
      <c r="EZ181" s="315"/>
      <c r="FA181" s="315"/>
      <c r="FB181" s="315"/>
      <c r="FC181" s="315"/>
      <c r="FD181" s="315"/>
      <c r="FE181" s="315"/>
      <c r="FF181" s="315"/>
      <c r="FG181" s="315"/>
      <c r="FH181" s="315"/>
      <c r="FI181" s="315"/>
      <c r="FJ181" s="315"/>
      <c r="FK181" s="315"/>
      <c r="FL181" s="315"/>
      <c r="FM181" s="315"/>
      <c r="FN181" s="315"/>
      <c r="FO181" s="315"/>
      <c r="FP181" s="315"/>
      <c r="FQ181" s="315"/>
      <c r="FR181" s="315"/>
      <c r="FS181" s="315"/>
      <c r="FT181" s="315"/>
      <c r="FU181" s="315"/>
      <c r="FV181" s="315"/>
      <c r="FW181" s="315"/>
      <c r="FX181" s="315"/>
      <c r="FY181" s="315"/>
      <c r="FZ181" s="315"/>
      <c r="GA181" s="315"/>
      <c r="GB181" s="315"/>
      <c r="GC181" s="315"/>
      <c r="GD181" s="315"/>
      <c r="GE181" s="315"/>
      <c r="GF181" s="315"/>
      <c r="GG181" s="315"/>
      <c r="GH181" s="315"/>
      <c r="GI181" s="315"/>
      <c r="GJ181" s="315"/>
      <c r="GK181" s="315"/>
      <c r="GL181" s="315"/>
      <c r="GM181" s="315"/>
      <c r="GN181" s="315"/>
      <c r="GO181" s="315"/>
      <c r="GP181" s="315"/>
      <c r="GQ181" s="315"/>
      <c r="GR181" s="315"/>
      <c r="GS181" s="315"/>
      <c r="GT181" s="315"/>
      <c r="GU181" s="315"/>
      <c r="GV181" s="315"/>
      <c r="GW181" s="315"/>
      <c r="GX181" s="315"/>
      <c r="GY181" s="315"/>
      <c r="GZ181" s="315"/>
      <c r="HA181" s="315"/>
      <c r="HB181" s="315"/>
      <c r="HC181" s="315"/>
      <c r="HD181" s="315"/>
      <c r="HE181" s="315"/>
      <c r="HF181" s="315"/>
      <c r="HG181" s="315"/>
      <c r="HH181" s="315"/>
      <c r="HI181" s="315"/>
    </row>
    <row r="182" spans="1:217" ht="51.75" thickBot="1" x14ac:dyDescent="0.25">
      <c r="A182" s="313"/>
      <c r="B182" s="683"/>
      <c r="C182" s="654"/>
      <c r="D182" s="140" t="s">
        <v>267</v>
      </c>
      <c r="E182" s="141" t="s">
        <v>268</v>
      </c>
      <c r="F182" s="234" t="s">
        <v>1105</v>
      </c>
      <c r="G182" s="142" t="s">
        <v>401</v>
      </c>
      <c r="H182" s="142" t="s">
        <v>729</v>
      </c>
      <c r="I182" s="242" t="s">
        <v>761</v>
      </c>
      <c r="J182" s="142" t="s">
        <v>273</v>
      </c>
      <c r="K182" s="142" t="s">
        <v>403</v>
      </c>
      <c r="L182" s="142" t="s">
        <v>404</v>
      </c>
      <c r="M182" s="142" t="s">
        <v>517</v>
      </c>
      <c r="N182" s="142" t="s">
        <v>277</v>
      </c>
      <c r="O182" s="142" t="s">
        <v>277</v>
      </c>
      <c r="P182" s="170">
        <v>2</v>
      </c>
      <c r="Q182" s="143">
        <v>3</v>
      </c>
      <c r="R182" s="170">
        <f t="shared" ref="R182:R187" si="65">P182*Q182</f>
        <v>6</v>
      </c>
      <c r="S182" s="171" t="str">
        <f t="shared" ref="S182:S187" si="66">IF((R182&gt;23),"MuyAlto",IF(R182&gt;9,"Alto",IF(R182&gt;5,"Medio",IF(R182&lt;6,"Bajo"))))</f>
        <v>Medio</v>
      </c>
      <c r="T182" s="144">
        <v>25</v>
      </c>
      <c r="U182" s="170">
        <f t="shared" si="63"/>
        <v>150</v>
      </c>
      <c r="V182" s="170" t="str">
        <f t="shared" ref="V182:V193" si="67">IF((U182&gt;599),"I",IF(U182&gt;149,"II",IF(U182&gt;39,"III",IF(U182&lt;31,"IV"))))</f>
        <v>II</v>
      </c>
      <c r="W182" s="176" t="str">
        <f t="shared" si="51"/>
        <v>No Aceptable o Aceptable con Control Especifico</v>
      </c>
      <c r="X182" s="142"/>
      <c r="Y182" s="142"/>
      <c r="Z182" s="142"/>
      <c r="AA182" s="142" t="s">
        <v>406</v>
      </c>
      <c r="AB182" s="142" t="s">
        <v>407</v>
      </c>
      <c r="AC182" s="142" t="s">
        <v>277</v>
      </c>
      <c r="AD182" s="142" t="s">
        <v>277</v>
      </c>
      <c r="AE182" s="142" t="s">
        <v>408</v>
      </c>
      <c r="AF182" s="142" t="s">
        <v>518</v>
      </c>
      <c r="AG182" s="142" t="s">
        <v>277</v>
      </c>
      <c r="AH182" s="145"/>
      <c r="AI182" s="170"/>
      <c r="AJ182" s="143"/>
      <c r="AK182" s="146">
        <f t="shared" si="52"/>
        <v>0</v>
      </c>
      <c r="AL182" s="219">
        <f t="shared" si="53"/>
        <v>0</v>
      </c>
      <c r="AM182" s="147" t="str">
        <f t="shared" si="54"/>
        <v>IV</v>
      </c>
      <c r="AN182" s="176" t="str">
        <f t="shared" si="55"/>
        <v>Aceptable</v>
      </c>
      <c r="AO182" s="684"/>
      <c r="AP182" s="685"/>
      <c r="AQ182" s="315"/>
      <c r="AR182" s="315"/>
      <c r="AS182" s="315"/>
      <c r="AT182" s="315"/>
      <c r="AU182" s="315"/>
      <c r="AV182" s="315"/>
      <c r="AW182" s="315"/>
      <c r="AX182" s="315"/>
      <c r="AY182" s="315"/>
      <c r="AZ182" s="315"/>
      <c r="BA182" s="315"/>
      <c r="BB182" s="315"/>
      <c r="BC182" s="315"/>
      <c r="BD182" s="315"/>
      <c r="BE182" s="315"/>
      <c r="BF182" s="315"/>
      <c r="BG182" s="315"/>
      <c r="BH182" s="315"/>
      <c r="BI182" s="315"/>
      <c r="BJ182" s="315"/>
      <c r="BK182" s="315"/>
      <c r="BL182" s="315"/>
      <c r="BM182" s="315"/>
      <c r="BN182" s="315"/>
      <c r="BO182" s="315"/>
      <c r="BP182" s="315"/>
      <c r="BQ182" s="315"/>
      <c r="BR182" s="315"/>
      <c r="BS182" s="315"/>
      <c r="BT182" s="315"/>
      <c r="BU182" s="315"/>
      <c r="BV182" s="315"/>
      <c r="BW182" s="315"/>
      <c r="BX182" s="315"/>
      <c r="BY182" s="315"/>
      <c r="BZ182" s="315"/>
      <c r="CA182" s="315"/>
      <c r="CB182" s="315"/>
      <c r="CC182" s="315"/>
      <c r="CD182" s="315"/>
      <c r="CE182" s="315"/>
      <c r="CF182" s="315"/>
      <c r="CG182" s="315"/>
      <c r="CH182" s="315"/>
      <c r="CI182" s="315"/>
      <c r="CJ182" s="315"/>
      <c r="CK182" s="315"/>
      <c r="CL182" s="315"/>
      <c r="CM182" s="315"/>
      <c r="CN182" s="315"/>
      <c r="CO182" s="315"/>
      <c r="CP182" s="315"/>
      <c r="CQ182" s="315"/>
      <c r="CR182" s="315"/>
      <c r="CS182" s="315"/>
      <c r="CT182" s="315"/>
      <c r="CU182" s="315"/>
      <c r="CV182" s="315"/>
      <c r="CW182" s="315"/>
      <c r="CX182" s="315"/>
      <c r="CY182" s="315"/>
      <c r="CZ182" s="315"/>
      <c r="DA182" s="315"/>
      <c r="DB182" s="315"/>
      <c r="DC182" s="315"/>
      <c r="DD182" s="315"/>
      <c r="DE182" s="315"/>
      <c r="DF182" s="315"/>
      <c r="DG182" s="315"/>
      <c r="DH182" s="315"/>
      <c r="DI182" s="315"/>
      <c r="DJ182" s="315"/>
      <c r="DK182" s="315"/>
      <c r="DL182" s="315"/>
      <c r="DM182" s="315"/>
      <c r="DN182" s="315"/>
      <c r="DO182" s="315"/>
      <c r="DP182" s="315"/>
      <c r="DQ182" s="315"/>
      <c r="DR182" s="315"/>
      <c r="DS182" s="315"/>
      <c r="DT182" s="315"/>
      <c r="DU182" s="315"/>
      <c r="DV182" s="315"/>
      <c r="DW182" s="315"/>
      <c r="DX182" s="315"/>
      <c r="DY182" s="315"/>
      <c r="DZ182" s="315"/>
      <c r="EA182" s="315"/>
      <c r="EB182" s="315"/>
      <c r="EC182" s="315"/>
      <c r="ED182" s="315"/>
      <c r="EE182" s="315"/>
      <c r="EF182" s="315"/>
      <c r="EG182" s="315"/>
      <c r="EH182" s="315"/>
      <c r="EI182" s="315"/>
      <c r="EJ182" s="315"/>
      <c r="EK182" s="315"/>
      <c r="EL182" s="315"/>
      <c r="EM182" s="315"/>
      <c r="EN182" s="315"/>
      <c r="EO182" s="315"/>
      <c r="EP182" s="315"/>
      <c r="EQ182" s="315"/>
      <c r="ER182" s="315"/>
      <c r="ES182" s="315"/>
      <c r="ET182" s="315"/>
      <c r="EU182" s="315"/>
      <c r="EV182" s="315"/>
      <c r="EW182" s="315"/>
      <c r="EX182" s="315"/>
      <c r="EY182" s="315"/>
      <c r="EZ182" s="315"/>
      <c r="FA182" s="315"/>
      <c r="FB182" s="315"/>
      <c r="FC182" s="315"/>
      <c r="FD182" s="315"/>
      <c r="FE182" s="315"/>
      <c r="FF182" s="315"/>
      <c r="FG182" s="315"/>
      <c r="FH182" s="315"/>
      <c r="FI182" s="315"/>
      <c r="FJ182" s="315"/>
      <c r="FK182" s="315"/>
      <c r="FL182" s="315"/>
      <c r="FM182" s="315"/>
      <c r="FN182" s="315"/>
      <c r="FO182" s="315"/>
      <c r="FP182" s="315"/>
      <c r="FQ182" s="315"/>
      <c r="FR182" s="315"/>
      <c r="FS182" s="315"/>
      <c r="FT182" s="315"/>
      <c r="FU182" s="315"/>
      <c r="FV182" s="315"/>
      <c r="FW182" s="315"/>
      <c r="FX182" s="315"/>
      <c r="FY182" s="315"/>
      <c r="FZ182" s="315"/>
      <c r="GA182" s="315"/>
      <c r="GB182" s="315"/>
      <c r="GC182" s="315"/>
      <c r="GD182" s="315"/>
      <c r="GE182" s="315"/>
      <c r="GF182" s="315"/>
      <c r="GG182" s="315"/>
      <c r="GH182" s="315"/>
      <c r="GI182" s="315"/>
      <c r="GJ182" s="315"/>
      <c r="GK182" s="315"/>
      <c r="GL182" s="315"/>
      <c r="GM182" s="315"/>
      <c r="GN182" s="315"/>
      <c r="GO182" s="315"/>
      <c r="GP182" s="315"/>
      <c r="GQ182" s="315"/>
      <c r="GR182" s="315"/>
      <c r="GS182" s="315"/>
      <c r="GT182" s="315"/>
      <c r="GU182" s="315"/>
      <c r="GV182" s="315"/>
      <c r="GW182" s="315"/>
      <c r="GX182" s="315"/>
      <c r="GY182" s="315"/>
      <c r="GZ182" s="315"/>
      <c r="HA182" s="315"/>
      <c r="HB182" s="315"/>
      <c r="HC182" s="315"/>
      <c r="HD182" s="315"/>
      <c r="HE182" s="315"/>
      <c r="HF182" s="315"/>
      <c r="HG182" s="315"/>
      <c r="HH182" s="315"/>
      <c r="HI182" s="315"/>
    </row>
    <row r="183" spans="1:217" ht="51.75" thickBot="1" x14ac:dyDescent="0.25">
      <c r="A183" s="313"/>
      <c r="B183" s="683"/>
      <c r="C183" s="654"/>
      <c r="D183" s="140" t="s">
        <v>267</v>
      </c>
      <c r="E183" s="141" t="s">
        <v>268</v>
      </c>
      <c r="F183" s="234" t="s">
        <v>1105</v>
      </c>
      <c r="G183" s="142" t="s">
        <v>401</v>
      </c>
      <c r="H183" s="142" t="s">
        <v>410</v>
      </c>
      <c r="I183" s="242" t="s">
        <v>761</v>
      </c>
      <c r="J183" s="142" t="s">
        <v>273</v>
      </c>
      <c r="K183" s="142" t="s">
        <v>411</v>
      </c>
      <c r="L183" s="142" t="s">
        <v>412</v>
      </c>
      <c r="M183" s="142" t="s">
        <v>519</v>
      </c>
      <c r="N183" s="142" t="s">
        <v>477</v>
      </c>
      <c r="O183" s="142" t="s">
        <v>277</v>
      </c>
      <c r="P183" s="170">
        <v>1</v>
      </c>
      <c r="Q183" s="143">
        <v>2</v>
      </c>
      <c r="R183" s="170">
        <f t="shared" si="65"/>
        <v>2</v>
      </c>
      <c r="S183" s="171" t="str">
        <f t="shared" si="66"/>
        <v>Bajo</v>
      </c>
      <c r="T183" s="144">
        <v>10</v>
      </c>
      <c r="U183" s="170">
        <f t="shared" si="63"/>
        <v>20</v>
      </c>
      <c r="V183" s="170" t="str">
        <f t="shared" si="67"/>
        <v>IV</v>
      </c>
      <c r="W183" s="176" t="str">
        <f t="shared" si="51"/>
        <v>Aceptable</v>
      </c>
      <c r="X183" s="142"/>
      <c r="Y183" s="142"/>
      <c r="Z183" s="142"/>
      <c r="AA183" s="142" t="s">
        <v>415</v>
      </c>
      <c r="AB183" s="142" t="s">
        <v>416</v>
      </c>
      <c r="AC183" s="142" t="s">
        <v>277</v>
      </c>
      <c r="AD183" s="142" t="s">
        <v>277</v>
      </c>
      <c r="AE183" s="142" t="s">
        <v>478</v>
      </c>
      <c r="AF183" s="142" t="s">
        <v>277</v>
      </c>
      <c r="AG183" s="142" t="s">
        <v>277</v>
      </c>
      <c r="AH183" s="145"/>
      <c r="AI183" s="170"/>
      <c r="AJ183" s="143"/>
      <c r="AK183" s="146">
        <f t="shared" si="52"/>
        <v>0</v>
      </c>
      <c r="AL183" s="219">
        <f t="shared" si="53"/>
        <v>0</v>
      </c>
      <c r="AM183" s="147" t="str">
        <f t="shared" si="54"/>
        <v>IV</v>
      </c>
      <c r="AN183" s="176" t="str">
        <f t="shared" si="55"/>
        <v>Aceptable</v>
      </c>
      <c r="AO183" s="684"/>
      <c r="AP183" s="685"/>
      <c r="AQ183" s="315"/>
      <c r="AR183" s="315"/>
      <c r="AS183" s="315"/>
      <c r="AT183" s="315"/>
      <c r="AU183" s="315"/>
      <c r="AV183" s="315"/>
      <c r="AW183" s="315"/>
      <c r="AX183" s="315"/>
      <c r="AY183" s="315"/>
      <c r="AZ183" s="315"/>
      <c r="BA183" s="315"/>
      <c r="BB183" s="315"/>
      <c r="BC183" s="315"/>
      <c r="BD183" s="315"/>
      <c r="BE183" s="315"/>
      <c r="BF183" s="315"/>
      <c r="BG183" s="315"/>
      <c r="BH183" s="315"/>
      <c r="BI183" s="315"/>
      <c r="BJ183" s="315"/>
      <c r="BK183" s="315"/>
      <c r="BL183" s="315"/>
      <c r="BM183" s="315"/>
      <c r="BN183" s="315"/>
      <c r="BO183" s="315"/>
      <c r="BP183" s="315"/>
      <c r="BQ183" s="315"/>
      <c r="BR183" s="315"/>
      <c r="BS183" s="315"/>
      <c r="BT183" s="315"/>
      <c r="BU183" s="315"/>
      <c r="BV183" s="315"/>
      <c r="BW183" s="315"/>
      <c r="BX183" s="315"/>
      <c r="BY183" s="315"/>
      <c r="BZ183" s="315"/>
      <c r="CA183" s="315"/>
      <c r="CB183" s="315"/>
      <c r="CC183" s="315"/>
      <c r="CD183" s="315"/>
      <c r="CE183" s="315"/>
      <c r="CF183" s="315"/>
      <c r="CG183" s="315"/>
      <c r="CH183" s="315"/>
      <c r="CI183" s="315"/>
      <c r="CJ183" s="315"/>
      <c r="CK183" s="315"/>
      <c r="CL183" s="315"/>
      <c r="CM183" s="315"/>
      <c r="CN183" s="315"/>
      <c r="CO183" s="315"/>
      <c r="CP183" s="315"/>
      <c r="CQ183" s="315"/>
      <c r="CR183" s="315"/>
      <c r="CS183" s="315"/>
      <c r="CT183" s="315"/>
      <c r="CU183" s="315"/>
      <c r="CV183" s="315"/>
      <c r="CW183" s="315"/>
      <c r="CX183" s="315"/>
      <c r="CY183" s="315"/>
      <c r="CZ183" s="315"/>
      <c r="DA183" s="315"/>
      <c r="DB183" s="315"/>
      <c r="DC183" s="315"/>
      <c r="DD183" s="315"/>
      <c r="DE183" s="315"/>
      <c r="DF183" s="315"/>
      <c r="DG183" s="315"/>
      <c r="DH183" s="315"/>
      <c r="DI183" s="315"/>
      <c r="DJ183" s="315"/>
      <c r="DK183" s="315"/>
      <c r="DL183" s="315"/>
      <c r="DM183" s="315"/>
      <c r="DN183" s="315"/>
      <c r="DO183" s="315"/>
      <c r="DP183" s="315"/>
      <c r="DQ183" s="315"/>
      <c r="DR183" s="315"/>
      <c r="DS183" s="315"/>
      <c r="DT183" s="315"/>
      <c r="DU183" s="315"/>
      <c r="DV183" s="315"/>
      <c r="DW183" s="315"/>
      <c r="DX183" s="315"/>
      <c r="DY183" s="315"/>
      <c r="DZ183" s="315"/>
      <c r="EA183" s="315"/>
      <c r="EB183" s="315"/>
      <c r="EC183" s="315"/>
      <c r="ED183" s="315"/>
      <c r="EE183" s="315"/>
      <c r="EF183" s="315"/>
      <c r="EG183" s="315"/>
      <c r="EH183" s="315"/>
      <c r="EI183" s="315"/>
      <c r="EJ183" s="315"/>
      <c r="EK183" s="315"/>
      <c r="EL183" s="315"/>
      <c r="EM183" s="315"/>
      <c r="EN183" s="315"/>
      <c r="EO183" s="315"/>
      <c r="EP183" s="315"/>
      <c r="EQ183" s="315"/>
      <c r="ER183" s="315"/>
      <c r="ES183" s="315"/>
      <c r="ET183" s="315"/>
      <c r="EU183" s="315"/>
      <c r="EV183" s="315"/>
      <c r="EW183" s="315"/>
      <c r="EX183" s="315"/>
      <c r="EY183" s="315"/>
      <c r="EZ183" s="315"/>
      <c r="FA183" s="315"/>
      <c r="FB183" s="315"/>
      <c r="FC183" s="315"/>
      <c r="FD183" s="315"/>
      <c r="FE183" s="315"/>
      <c r="FF183" s="315"/>
      <c r="FG183" s="315"/>
      <c r="FH183" s="315"/>
      <c r="FI183" s="315"/>
      <c r="FJ183" s="315"/>
      <c r="FK183" s="315"/>
      <c r="FL183" s="315"/>
      <c r="FM183" s="315"/>
      <c r="FN183" s="315"/>
      <c r="FO183" s="315"/>
      <c r="FP183" s="315"/>
      <c r="FQ183" s="315"/>
      <c r="FR183" s="315"/>
      <c r="FS183" s="315"/>
      <c r="FT183" s="315"/>
      <c r="FU183" s="315"/>
      <c r="FV183" s="315"/>
      <c r="FW183" s="315"/>
      <c r="FX183" s="315"/>
      <c r="FY183" s="315"/>
      <c r="FZ183" s="315"/>
      <c r="GA183" s="315"/>
      <c r="GB183" s="315"/>
      <c r="GC183" s="315"/>
      <c r="GD183" s="315"/>
      <c r="GE183" s="315"/>
      <c r="GF183" s="315"/>
      <c r="GG183" s="315"/>
      <c r="GH183" s="315"/>
      <c r="GI183" s="315"/>
      <c r="GJ183" s="315"/>
      <c r="GK183" s="315"/>
      <c r="GL183" s="315"/>
      <c r="GM183" s="315"/>
      <c r="GN183" s="315"/>
      <c r="GO183" s="315"/>
      <c r="GP183" s="315"/>
      <c r="GQ183" s="315"/>
      <c r="GR183" s="315"/>
      <c r="GS183" s="315"/>
      <c r="GT183" s="315"/>
      <c r="GU183" s="315"/>
      <c r="GV183" s="315"/>
      <c r="GW183" s="315"/>
      <c r="GX183" s="315"/>
      <c r="GY183" s="315"/>
      <c r="GZ183" s="315"/>
      <c r="HA183" s="315"/>
      <c r="HB183" s="315"/>
      <c r="HC183" s="315"/>
      <c r="HD183" s="315"/>
      <c r="HE183" s="315"/>
      <c r="HF183" s="315"/>
      <c r="HG183" s="315"/>
      <c r="HH183" s="315"/>
      <c r="HI183" s="315"/>
    </row>
    <row r="184" spans="1:217" ht="76.5" customHeight="1" thickBot="1" x14ac:dyDescent="0.25">
      <c r="A184" s="313"/>
      <c r="B184" s="683"/>
      <c r="C184" s="654"/>
      <c r="D184" s="140" t="s">
        <v>267</v>
      </c>
      <c r="E184" s="141" t="s">
        <v>268</v>
      </c>
      <c r="F184" s="234" t="s">
        <v>1105</v>
      </c>
      <c r="G184" s="142" t="s">
        <v>401</v>
      </c>
      <c r="H184" s="142" t="s">
        <v>520</v>
      </c>
      <c r="I184" s="242" t="s">
        <v>761</v>
      </c>
      <c r="J184" s="142" t="s">
        <v>419</v>
      </c>
      <c r="K184" s="142" t="s">
        <v>420</v>
      </c>
      <c r="L184" s="142" t="s">
        <v>421</v>
      </c>
      <c r="M184" s="142" t="s">
        <v>277</v>
      </c>
      <c r="N184" s="142" t="s">
        <v>277</v>
      </c>
      <c r="O184" s="142" t="s">
        <v>277</v>
      </c>
      <c r="P184" s="170">
        <v>2</v>
      </c>
      <c r="Q184" s="143">
        <v>2</v>
      </c>
      <c r="R184" s="170">
        <f t="shared" si="65"/>
        <v>4</v>
      </c>
      <c r="S184" s="171" t="str">
        <f t="shared" si="66"/>
        <v>Bajo</v>
      </c>
      <c r="T184" s="144">
        <v>25</v>
      </c>
      <c r="U184" s="170">
        <f t="shared" si="63"/>
        <v>100</v>
      </c>
      <c r="V184" s="170" t="str">
        <f t="shared" si="67"/>
        <v>III</v>
      </c>
      <c r="W184" s="176" t="str">
        <f t="shared" si="51"/>
        <v>Mejorable</v>
      </c>
      <c r="X184" s="142"/>
      <c r="Y184" s="142"/>
      <c r="Z184" s="142"/>
      <c r="AA184" s="142" t="s">
        <v>423</v>
      </c>
      <c r="AB184" s="142" t="s">
        <v>424</v>
      </c>
      <c r="AC184" s="142" t="s">
        <v>277</v>
      </c>
      <c r="AD184" s="142" t="s">
        <v>277</v>
      </c>
      <c r="AE184" s="142" t="s">
        <v>277</v>
      </c>
      <c r="AF184" s="142" t="s">
        <v>777</v>
      </c>
      <c r="AG184" s="142" t="s">
        <v>277</v>
      </c>
      <c r="AH184" s="145"/>
      <c r="AI184" s="170"/>
      <c r="AJ184" s="143"/>
      <c r="AK184" s="146">
        <f t="shared" si="52"/>
        <v>0</v>
      </c>
      <c r="AL184" s="219">
        <f t="shared" si="53"/>
        <v>0</v>
      </c>
      <c r="AM184" s="147" t="str">
        <f t="shared" si="54"/>
        <v>IV</v>
      </c>
      <c r="AN184" s="176" t="str">
        <f t="shared" si="55"/>
        <v>Aceptable</v>
      </c>
      <c r="AO184" s="684"/>
      <c r="AP184" s="685"/>
      <c r="AQ184" s="315"/>
      <c r="AR184" s="315"/>
      <c r="AS184" s="315"/>
      <c r="AT184" s="315"/>
      <c r="AU184" s="315"/>
      <c r="AV184" s="315"/>
      <c r="AW184" s="315"/>
      <c r="AX184" s="315"/>
      <c r="AY184" s="315"/>
      <c r="AZ184" s="315"/>
      <c r="BA184" s="315"/>
      <c r="BB184" s="315"/>
      <c r="BC184" s="315"/>
      <c r="BD184" s="315"/>
      <c r="BE184" s="315"/>
      <c r="BF184" s="315"/>
      <c r="BG184" s="315"/>
      <c r="BH184" s="315"/>
      <c r="BI184" s="315"/>
      <c r="BJ184" s="315"/>
      <c r="BK184" s="315"/>
      <c r="BL184" s="315"/>
      <c r="BM184" s="315"/>
      <c r="BN184" s="315"/>
      <c r="BO184" s="315"/>
      <c r="BP184" s="315"/>
      <c r="BQ184" s="315"/>
      <c r="BR184" s="315"/>
      <c r="BS184" s="315"/>
      <c r="BT184" s="315"/>
      <c r="BU184" s="315"/>
      <c r="BV184" s="315"/>
      <c r="BW184" s="315"/>
      <c r="BX184" s="315"/>
      <c r="BY184" s="315"/>
      <c r="BZ184" s="315"/>
      <c r="CA184" s="315"/>
      <c r="CB184" s="315"/>
      <c r="CC184" s="315"/>
      <c r="CD184" s="315"/>
      <c r="CE184" s="315"/>
      <c r="CF184" s="315"/>
      <c r="CG184" s="315"/>
      <c r="CH184" s="315"/>
      <c r="CI184" s="315"/>
      <c r="CJ184" s="315"/>
      <c r="CK184" s="315"/>
      <c r="CL184" s="315"/>
      <c r="CM184" s="315"/>
      <c r="CN184" s="315"/>
      <c r="CO184" s="315"/>
      <c r="CP184" s="315"/>
      <c r="CQ184" s="315"/>
      <c r="CR184" s="315"/>
      <c r="CS184" s="315"/>
      <c r="CT184" s="315"/>
      <c r="CU184" s="315"/>
      <c r="CV184" s="315"/>
      <c r="CW184" s="315"/>
      <c r="CX184" s="315"/>
      <c r="CY184" s="315"/>
      <c r="CZ184" s="315"/>
      <c r="DA184" s="315"/>
      <c r="DB184" s="315"/>
      <c r="DC184" s="315"/>
      <c r="DD184" s="315"/>
      <c r="DE184" s="315"/>
      <c r="DF184" s="315"/>
      <c r="DG184" s="315"/>
      <c r="DH184" s="315"/>
      <c r="DI184" s="315"/>
      <c r="DJ184" s="315"/>
      <c r="DK184" s="315"/>
      <c r="DL184" s="315"/>
      <c r="DM184" s="315"/>
      <c r="DN184" s="315"/>
      <c r="DO184" s="315"/>
      <c r="DP184" s="315"/>
      <c r="DQ184" s="315"/>
      <c r="DR184" s="315"/>
      <c r="DS184" s="315"/>
      <c r="DT184" s="315"/>
      <c r="DU184" s="315"/>
      <c r="DV184" s="315"/>
      <c r="DW184" s="315"/>
      <c r="DX184" s="315"/>
      <c r="DY184" s="315"/>
      <c r="DZ184" s="315"/>
      <c r="EA184" s="315"/>
      <c r="EB184" s="315"/>
      <c r="EC184" s="315"/>
      <c r="ED184" s="315"/>
      <c r="EE184" s="315"/>
      <c r="EF184" s="315"/>
      <c r="EG184" s="315"/>
      <c r="EH184" s="315"/>
      <c r="EI184" s="315"/>
      <c r="EJ184" s="315"/>
      <c r="EK184" s="315"/>
      <c r="EL184" s="315"/>
      <c r="EM184" s="315"/>
      <c r="EN184" s="315"/>
      <c r="EO184" s="315"/>
      <c r="EP184" s="315"/>
      <c r="EQ184" s="315"/>
      <c r="ER184" s="315"/>
      <c r="ES184" s="315"/>
      <c r="ET184" s="315"/>
      <c r="EU184" s="315"/>
      <c r="EV184" s="315"/>
      <c r="EW184" s="315"/>
      <c r="EX184" s="315"/>
      <c r="EY184" s="315"/>
      <c r="EZ184" s="315"/>
      <c r="FA184" s="315"/>
      <c r="FB184" s="315"/>
      <c r="FC184" s="315"/>
      <c r="FD184" s="315"/>
      <c r="FE184" s="315"/>
      <c r="FF184" s="315"/>
      <c r="FG184" s="315"/>
      <c r="FH184" s="315"/>
      <c r="FI184" s="315"/>
      <c r="FJ184" s="315"/>
      <c r="FK184" s="315"/>
      <c r="FL184" s="315"/>
      <c r="FM184" s="315"/>
      <c r="FN184" s="315"/>
      <c r="FO184" s="315"/>
      <c r="FP184" s="315"/>
      <c r="FQ184" s="315"/>
      <c r="FR184" s="315"/>
      <c r="FS184" s="315"/>
      <c r="FT184" s="315"/>
      <c r="FU184" s="315"/>
      <c r="FV184" s="315"/>
      <c r="FW184" s="315"/>
      <c r="FX184" s="315"/>
      <c r="FY184" s="315"/>
      <c r="FZ184" s="315"/>
      <c r="GA184" s="315"/>
      <c r="GB184" s="315"/>
      <c r="GC184" s="315"/>
      <c r="GD184" s="315"/>
      <c r="GE184" s="315"/>
      <c r="GF184" s="315"/>
      <c r="GG184" s="315"/>
      <c r="GH184" s="315"/>
      <c r="GI184" s="315"/>
      <c r="GJ184" s="315"/>
      <c r="GK184" s="315"/>
      <c r="GL184" s="315"/>
      <c r="GM184" s="315"/>
      <c r="GN184" s="315"/>
      <c r="GO184" s="315"/>
      <c r="GP184" s="315"/>
      <c r="GQ184" s="315"/>
      <c r="GR184" s="315"/>
      <c r="GS184" s="315"/>
      <c r="GT184" s="315"/>
      <c r="GU184" s="315"/>
      <c r="GV184" s="315"/>
      <c r="GW184" s="315"/>
      <c r="GX184" s="315"/>
      <c r="GY184" s="315"/>
      <c r="GZ184" s="315"/>
      <c r="HA184" s="315"/>
      <c r="HB184" s="315"/>
      <c r="HC184" s="315"/>
      <c r="HD184" s="315"/>
      <c r="HE184" s="315"/>
      <c r="HF184" s="315"/>
      <c r="HG184" s="315"/>
      <c r="HH184" s="315"/>
      <c r="HI184" s="315"/>
    </row>
    <row r="185" spans="1:217" ht="76.5" customHeight="1" thickBot="1" x14ac:dyDescent="0.25">
      <c r="A185" s="313"/>
      <c r="B185" s="683"/>
      <c r="C185" s="654"/>
      <c r="D185" s="140" t="s">
        <v>267</v>
      </c>
      <c r="E185" s="141" t="s">
        <v>268</v>
      </c>
      <c r="F185" s="234" t="s">
        <v>1105</v>
      </c>
      <c r="G185" s="142" t="s">
        <v>401</v>
      </c>
      <c r="H185" s="142" t="s">
        <v>426</v>
      </c>
      <c r="I185" s="242" t="s">
        <v>761</v>
      </c>
      <c r="J185" s="142" t="s">
        <v>419</v>
      </c>
      <c r="K185" s="142" t="s">
        <v>36</v>
      </c>
      <c r="L185" s="142" t="s">
        <v>421</v>
      </c>
      <c r="M185" s="142" t="s">
        <v>277</v>
      </c>
      <c r="N185" s="142" t="s">
        <v>277</v>
      </c>
      <c r="O185" s="142" t="s">
        <v>277</v>
      </c>
      <c r="P185" s="170">
        <v>2</v>
      </c>
      <c r="Q185" s="143">
        <v>2</v>
      </c>
      <c r="R185" s="170">
        <f t="shared" si="65"/>
        <v>4</v>
      </c>
      <c r="S185" s="171" t="str">
        <f t="shared" si="66"/>
        <v>Bajo</v>
      </c>
      <c r="T185" s="144">
        <v>25</v>
      </c>
      <c r="U185" s="170">
        <f t="shared" si="63"/>
        <v>100</v>
      </c>
      <c r="V185" s="170" t="str">
        <f t="shared" si="67"/>
        <v>III</v>
      </c>
      <c r="W185" s="176" t="str">
        <f t="shared" si="51"/>
        <v>Mejorable</v>
      </c>
      <c r="X185" s="142"/>
      <c r="Y185" s="142"/>
      <c r="Z185" s="142"/>
      <c r="AA185" s="142" t="s">
        <v>427</v>
      </c>
      <c r="AB185" s="142" t="s">
        <v>424</v>
      </c>
      <c r="AC185" s="142" t="s">
        <v>277</v>
      </c>
      <c r="AD185" s="142" t="s">
        <v>277</v>
      </c>
      <c r="AE185" s="142" t="s">
        <v>277</v>
      </c>
      <c r="AF185" s="142" t="s">
        <v>777</v>
      </c>
      <c r="AG185" s="142" t="s">
        <v>277</v>
      </c>
      <c r="AH185" s="145"/>
      <c r="AI185" s="170"/>
      <c r="AJ185" s="143"/>
      <c r="AK185" s="146">
        <f t="shared" si="52"/>
        <v>0</v>
      </c>
      <c r="AL185" s="219">
        <f t="shared" si="53"/>
        <v>0</v>
      </c>
      <c r="AM185" s="147" t="str">
        <f t="shared" si="54"/>
        <v>IV</v>
      </c>
      <c r="AN185" s="176" t="str">
        <f t="shared" si="55"/>
        <v>Aceptable</v>
      </c>
      <c r="AO185" s="684"/>
      <c r="AP185" s="685"/>
      <c r="AQ185" s="315"/>
      <c r="AR185" s="315"/>
      <c r="AS185" s="315"/>
      <c r="AT185" s="315"/>
      <c r="AU185" s="315"/>
      <c r="AV185" s="315"/>
      <c r="AW185" s="315"/>
      <c r="AX185" s="315"/>
      <c r="AY185" s="315"/>
      <c r="AZ185" s="315"/>
      <c r="BA185" s="315"/>
      <c r="BB185" s="315"/>
      <c r="BC185" s="315"/>
      <c r="BD185" s="315"/>
      <c r="BE185" s="315"/>
      <c r="BF185" s="315"/>
      <c r="BG185" s="315"/>
      <c r="BH185" s="315"/>
      <c r="BI185" s="315"/>
      <c r="BJ185" s="315"/>
      <c r="BK185" s="315"/>
      <c r="BL185" s="315"/>
      <c r="BM185" s="315"/>
      <c r="BN185" s="315"/>
      <c r="BO185" s="315"/>
      <c r="BP185" s="315"/>
      <c r="BQ185" s="315"/>
      <c r="BR185" s="315"/>
      <c r="BS185" s="315"/>
      <c r="BT185" s="315"/>
      <c r="BU185" s="315"/>
      <c r="BV185" s="315"/>
      <c r="BW185" s="315"/>
      <c r="BX185" s="315"/>
      <c r="BY185" s="315"/>
      <c r="BZ185" s="315"/>
      <c r="CA185" s="315"/>
      <c r="CB185" s="315"/>
      <c r="CC185" s="315"/>
      <c r="CD185" s="315"/>
      <c r="CE185" s="315"/>
      <c r="CF185" s="315"/>
      <c r="CG185" s="315"/>
      <c r="CH185" s="315"/>
      <c r="CI185" s="315"/>
      <c r="CJ185" s="315"/>
      <c r="CK185" s="315"/>
      <c r="CL185" s="315"/>
      <c r="CM185" s="315"/>
      <c r="CN185" s="315"/>
      <c r="CO185" s="315"/>
      <c r="CP185" s="315"/>
      <c r="CQ185" s="315"/>
      <c r="CR185" s="315"/>
      <c r="CS185" s="315"/>
      <c r="CT185" s="315"/>
      <c r="CU185" s="315"/>
      <c r="CV185" s="315"/>
      <c r="CW185" s="315"/>
      <c r="CX185" s="315"/>
      <c r="CY185" s="315"/>
      <c r="CZ185" s="315"/>
      <c r="DA185" s="315"/>
      <c r="DB185" s="315"/>
      <c r="DC185" s="315"/>
      <c r="DD185" s="315"/>
      <c r="DE185" s="315"/>
      <c r="DF185" s="315"/>
      <c r="DG185" s="315"/>
      <c r="DH185" s="315"/>
      <c r="DI185" s="315"/>
      <c r="DJ185" s="315"/>
      <c r="DK185" s="315"/>
      <c r="DL185" s="315"/>
      <c r="DM185" s="315"/>
      <c r="DN185" s="315"/>
      <c r="DO185" s="315"/>
      <c r="DP185" s="315"/>
      <c r="DQ185" s="315"/>
      <c r="DR185" s="315"/>
      <c r="DS185" s="315"/>
      <c r="DT185" s="315"/>
      <c r="DU185" s="315"/>
      <c r="DV185" s="315"/>
      <c r="DW185" s="315"/>
      <c r="DX185" s="315"/>
      <c r="DY185" s="315"/>
      <c r="DZ185" s="315"/>
      <c r="EA185" s="315"/>
      <c r="EB185" s="315"/>
      <c r="EC185" s="315"/>
      <c r="ED185" s="315"/>
      <c r="EE185" s="315"/>
      <c r="EF185" s="315"/>
      <c r="EG185" s="315"/>
      <c r="EH185" s="315"/>
      <c r="EI185" s="315"/>
      <c r="EJ185" s="315"/>
      <c r="EK185" s="315"/>
      <c r="EL185" s="315"/>
      <c r="EM185" s="315"/>
      <c r="EN185" s="315"/>
      <c r="EO185" s="315"/>
      <c r="EP185" s="315"/>
      <c r="EQ185" s="315"/>
      <c r="ER185" s="315"/>
      <c r="ES185" s="315"/>
      <c r="ET185" s="315"/>
      <c r="EU185" s="315"/>
      <c r="EV185" s="315"/>
      <c r="EW185" s="315"/>
      <c r="EX185" s="315"/>
      <c r="EY185" s="315"/>
      <c r="EZ185" s="315"/>
      <c r="FA185" s="315"/>
      <c r="FB185" s="315"/>
      <c r="FC185" s="315"/>
      <c r="FD185" s="315"/>
      <c r="FE185" s="315"/>
      <c r="FF185" s="315"/>
      <c r="FG185" s="315"/>
      <c r="FH185" s="315"/>
      <c r="FI185" s="315"/>
      <c r="FJ185" s="315"/>
      <c r="FK185" s="315"/>
      <c r="FL185" s="315"/>
      <c r="FM185" s="315"/>
      <c r="FN185" s="315"/>
      <c r="FO185" s="315"/>
      <c r="FP185" s="315"/>
      <c r="FQ185" s="315"/>
      <c r="FR185" s="315"/>
      <c r="FS185" s="315"/>
      <c r="FT185" s="315"/>
      <c r="FU185" s="315"/>
      <c r="FV185" s="315"/>
      <c r="FW185" s="315"/>
      <c r="FX185" s="315"/>
      <c r="FY185" s="315"/>
      <c r="FZ185" s="315"/>
      <c r="GA185" s="315"/>
      <c r="GB185" s="315"/>
      <c r="GC185" s="315"/>
      <c r="GD185" s="315"/>
      <c r="GE185" s="315"/>
      <c r="GF185" s="315"/>
      <c r="GG185" s="315"/>
      <c r="GH185" s="315"/>
      <c r="GI185" s="315"/>
      <c r="GJ185" s="315"/>
      <c r="GK185" s="315"/>
      <c r="GL185" s="315"/>
      <c r="GM185" s="315"/>
      <c r="GN185" s="315"/>
      <c r="GO185" s="315"/>
      <c r="GP185" s="315"/>
      <c r="GQ185" s="315"/>
      <c r="GR185" s="315"/>
      <c r="GS185" s="315"/>
      <c r="GT185" s="315"/>
      <c r="GU185" s="315"/>
      <c r="GV185" s="315"/>
      <c r="GW185" s="315"/>
      <c r="GX185" s="315"/>
      <c r="GY185" s="315"/>
      <c r="GZ185" s="315"/>
      <c r="HA185" s="315"/>
      <c r="HB185" s="315"/>
      <c r="HC185" s="315"/>
      <c r="HD185" s="315"/>
      <c r="HE185" s="315"/>
      <c r="HF185" s="315"/>
      <c r="HG185" s="315"/>
      <c r="HH185" s="315"/>
      <c r="HI185" s="315"/>
    </row>
    <row r="186" spans="1:217" ht="102" customHeight="1" thickBot="1" x14ac:dyDescent="0.25">
      <c r="A186" s="313"/>
      <c r="B186" s="683"/>
      <c r="C186" s="654"/>
      <c r="D186" s="140" t="s">
        <v>267</v>
      </c>
      <c r="E186" s="141" t="s">
        <v>268</v>
      </c>
      <c r="F186" s="234" t="s">
        <v>1105</v>
      </c>
      <c r="G186" s="142" t="s">
        <v>401</v>
      </c>
      <c r="H186" s="142" t="s">
        <v>428</v>
      </c>
      <c r="I186" s="242" t="s">
        <v>761</v>
      </c>
      <c r="J186" s="142" t="s">
        <v>419</v>
      </c>
      <c r="K186" s="142" t="s">
        <v>429</v>
      </c>
      <c r="L186" s="142" t="s">
        <v>430</v>
      </c>
      <c r="M186" s="142" t="s">
        <v>277</v>
      </c>
      <c r="N186" s="142" t="s">
        <v>277</v>
      </c>
      <c r="O186" s="142" t="s">
        <v>277</v>
      </c>
      <c r="P186" s="170">
        <v>2</v>
      </c>
      <c r="Q186" s="143">
        <v>2</v>
      </c>
      <c r="R186" s="170">
        <f t="shared" si="65"/>
        <v>4</v>
      </c>
      <c r="S186" s="171" t="str">
        <f t="shared" si="66"/>
        <v>Bajo</v>
      </c>
      <c r="T186" s="144">
        <v>25</v>
      </c>
      <c r="U186" s="170">
        <f t="shared" si="63"/>
        <v>100</v>
      </c>
      <c r="V186" s="170" t="str">
        <f t="shared" si="67"/>
        <v>III</v>
      </c>
      <c r="W186" s="176" t="str">
        <f t="shared" si="51"/>
        <v>Mejorable</v>
      </c>
      <c r="X186" s="142"/>
      <c r="Y186" s="142"/>
      <c r="Z186" s="142"/>
      <c r="AA186" s="142" t="s">
        <v>427</v>
      </c>
      <c r="AB186" s="142" t="s">
        <v>424</v>
      </c>
      <c r="AC186" s="142" t="s">
        <v>277</v>
      </c>
      <c r="AD186" s="142" t="s">
        <v>277</v>
      </c>
      <c r="AE186" s="142" t="s">
        <v>277</v>
      </c>
      <c r="AF186" s="142" t="s">
        <v>777</v>
      </c>
      <c r="AG186" s="142" t="s">
        <v>277</v>
      </c>
      <c r="AH186" s="145"/>
      <c r="AI186" s="170"/>
      <c r="AJ186" s="143"/>
      <c r="AK186" s="146">
        <f t="shared" si="52"/>
        <v>0</v>
      </c>
      <c r="AL186" s="219">
        <f t="shared" si="53"/>
        <v>0</v>
      </c>
      <c r="AM186" s="147" t="str">
        <f t="shared" si="54"/>
        <v>IV</v>
      </c>
      <c r="AN186" s="176" t="str">
        <f t="shared" si="55"/>
        <v>Aceptable</v>
      </c>
      <c r="AO186" s="684"/>
      <c r="AP186" s="685"/>
      <c r="AQ186" s="315"/>
      <c r="AR186" s="315"/>
      <c r="AS186" s="315"/>
      <c r="AT186" s="315"/>
      <c r="AU186" s="315"/>
      <c r="AV186" s="315"/>
      <c r="AW186" s="315"/>
      <c r="AX186" s="315"/>
      <c r="AY186" s="315"/>
      <c r="AZ186" s="315"/>
      <c r="BA186" s="315"/>
      <c r="BB186" s="315"/>
      <c r="BC186" s="315"/>
      <c r="BD186" s="315"/>
      <c r="BE186" s="315"/>
      <c r="BF186" s="315"/>
      <c r="BG186" s="315"/>
      <c r="BH186" s="315"/>
      <c r="BI186" s="315"/>
      <c r="BJ186" s="315"/>
      <c r="BK186" s="315"/>
      <c r="BL186" s="315"/>
      <c r="BM186" s="315"/>
      <c r="BN186" s="315"/>
      <c r="BO186" s="315"/>
      <c r="BP186" s="315"/>
      <c r="BQ186" s="315"/>
      <c r="BR186" s="315"/>
      <c r="BS186" s="315"/>
      <c r="BT186" s="315"/>
      <c r="BU186" s="315"/>
      <c r="BV186" s="315"/>
      <c r="BW186" s="315"/>
      <c r="BX186" s="315"/>
      <c r="BY186" s="315"/>
      <c r="BZ186" s="315"/>
      <c r="CA186" s="315"/>
      <c r="CB186" s="315"/>
      <c r="CC186" s="315"/>
      <c r="CD186" s="315"/>
      <c r="CE186" s="315"/>
      <c r="CF186" s="315"/>
      <c r="CG186" s="315"/>
      <c r="CH186" s="315"/>
      <c r="CI186" s="315"/>
      <c r="CJ186" s="315"/>
      <c r="CK186" s="315"/>
      <c r="CL186" s="315"/>
      <c r="CM186" s="315"/>
      <c r="CN186" s="315"/>
      <c r="CO186" s="315"/>
      <c r="CP186" s="315"/>
      <c r="CQ186" s="315"/>
      <c r="CR186" s="315"/>
      <c r="CS186" s="315"/>
      <c r="CT186" s="315"/>
      <c r="CU186" s="315"/>
      <c r="CV186" s="315"/>
      <c r="CW186" s="315"/>
      <c r="CX186" s="315"/>
      <c r="CY186" s="315"/>
      <c r="CZ186" s="315"/>
      <c r="DA186" s="315"/>
      <c r="DB186" s="315"/>
      <c r="DC186" s="315"/>
      <c r="DD186" s="315"/>
      <c r="DE186" s="315"/>
      <c r="DF186" s="315"/>
      <c r="DG186" s="315"/>
      <c r="DH186" s="315"/>
      <c r="DI186" s="315"/>
      <c r="DJ186" s="315"/>
      <c r="DK186" s="315"/>
      <c r="DL186" s="315"/>
      <c r="DM186" s="315"/>
      <c r="DN186" s="315"/>
      <c r="DO186" s="315"/>
      <c r="DP186" s="315"/>
      <c r="DQ186" s="315"/>
      <c r="DR186" s="315"/>
      <c r="DS186" s="315"/>
      <c r="DT186" s="315"/>
      <c r="DU186" s="315"/>
      <c r="DV186" s="315"/>
      <c r="DW186" s="315"/>
      <c r="DX186" s="315"/>
      <c r="DY186" s="315"/>
      <c r="DZ186" s="315"/>
      <c r="EA186" s="315"/>
      <c r="EB186" s="315"/>
      <c r="EC186" s="315"/>
      <c r="ED186" s="315"/>
      <c r="EE186" s="315"/>
      <c r="EF186" s="315"/>
      <c r="EG186" s="315"/>
      <c r="EH186" s="315"/>
      <c r="EI186" s="315"/>
      <c r="EJ186" s="315"/>
      <c r="EK186" s="315"/>
      <c r="EL186" s="315"/>
      <c r="EM186" s="315"/>
      <c r="EN186" s="315"/>
      <c r="EO186" s="315"/>
      <c r="EP186" s="315"/>
      <c r="EQ186" s="315"/>
      <c r="ER186" s="315"/>
      <c r="ES186" s="315"/>
      <c r="ET186" s="315"/>
      <c r="EU186" s="315"/>
      <c r="EV186" s="315"/>
      <c r="EW186" s="315"/>
      <c r="EX186" s="315"/>
      <c r="EY186" s="315"/>
      <c r="EZ186" s="315"/>
      <c r="FA186" s="315"/>
      <c r="FB186" s="315"/>
      <c r="FC186" s="315"/>
      <c r="FD186" s="315"/>
      <c r="FE186" s="315"/>
      <c r="FF186" s="315"/>
      <c r="FG186" s="315"/>
      <c r="FH186" s="315"/>
      <c r="FI186" s="315"/>
      <c r="FJ186" s="315"/>
      <c r="FK186" s="315"/>
      <c r="FL186" s="315"/>
      <c r="FM186" s="315"/>
      <c r="FN186" s="315"/>
      <c r="FO186" s="315"/>
      <c r="FP186" s="315"/>
      <c r="FQ186" s="315"/>
      <c r="FR186" s="315"/>
      <c r="FS186" s="315"/>
      <c r="FT186" s="315"/>
      <c r="FU186" s="315"/>
      <c r="FV186" s="315"/>
      <c r="FW186" s="315"/>
      <c r="FX186" s="315"/>
      <c r="FY186" s="315"/>
      <c r="FZ186" s="315"/>
      <c r="GA186" s="315"/>
      <c r="GB186" s="315"/>
      <c r="GC186" s="315"/>
      <c r="GD186" s="315"/>
      <c r="GE186" s="315"/>
      <c r="GF186" s="315"/>
      <c r="GG186" s="315"/>
      <c r="GH186" s="315"/>
      <c r="GI186" s="315"/>
      <c r="GJ186" s="315"/>
      <c r="GK186" s="315"/>
      <c r="GL186" s="315"/>
      <c r="GM186" s="315"/>
      <c r="GN186" s="315"/>
      <c r="GO186" s="315"/>
      <c r="GP186" s="315"/>
      <c r="GQ186" s="315"/>
      <c r="GR186" s="315"/>
      <c r="GS186" s="315"/>
      <c r="GT186" s="315"/>
      <c r="GU186" s="315"/>
      <c r="GV186" s="315"/>
      <c r="GW186" s="315"/>
      <c r="GX186" s="315"/>
      <c r="GY186" s="315"/>
      <c r="GZ186" s="315"/>
      <c r="HA186" s="315"/>
      <c r="HB186" s="315"/>
      <c r="HC186" s="315"/>
      <c r="HD186" s="315"/>
      <c r="HE186" s="315"/>
      <c r="HF186" s="315"/>
      <c r="HG186" s="315"/>
      <c r="HH186" s="315"/>
      <c r="HI186" s="315"/>
    </row>
    <row r="187" spans="1:217" ht="90" thickBot="1" x14ac:dyDescent="0.25">
      <c r="A187" s="313"/>
      <c r="B187" s="683"/>
      <c r="C187" s="654"/>
      <c r="D187" s="140" t="s">
        <v>267</v>
      </c>
      <c r="E187" s="141" t="s">
        <v>268</v>
      </c>
      <c r="F187" s="234" t="s">
        <v>1105</v>
      </c>
      <c r="G187" s="142" t="s">
        <v>401</v>
      </c>
      <c r="H187" s="142" t="s">
        <v>624</v>
      </c>
      <c r="I187" s="242" t="s">
        <v>761</v>
      </c>
      <c r="J187" s="142" t="s">
        <v>288</v>
      </c>
      <c r="K187" s="142" t="s">
        <v>625</v>
      </c>
      <c r="L187" s="238" t="s">
        <v>433</v>
      </c>
      <c r="M187" s="142" t="s">
        <v>626</v>
      </c>
      <c r="N187" s="142" t="s">
        <v>434</v>
      </c>
      <c r="O187" s="142" t="s">
        <v>277</v>
      </c>
      <c r="P187" s="170">
        <v>2</v>
      </c>
      <c r="Q187" s="143">
        <v>3</v>
      </c>
      <c r="R187" s="170">
        <f t="shared" si="65"/>
        <v>6</v>
      </c>
      <c r="S187" s="171" t="str">
        <f t="shared" si="66"/>
        <v>Medio</v>
      </c>
      <c r="T187" s="144">
        <v>60</v>
      </c>
      <c r="U187" s="170">
        <f t="shared" si="63"/>
        <v>360</v>
      </c>
      <c r="V187" s="170" t="str">
        <f t="shared" si="67"/>
        <v>II</v>
      </c>
      <c r="W187" s="176" t="str">
        <f t="shared" si="51"/>
        <v>No Aceptable o Aceptable con Control Especifico</v>
      </c>
      <c r="X187" s="142"/>
      <c r="Y187" s="142"/>
      <c r="Z187" s="142"/>
      <c r="AA187" s="142" t="s">
        <v>435</v>
      </c>
      <c r="AB187" s="142" t="s">
        <v>436</v>
      </c>
      <c r="AC187" s="142" t="s">
        <v>277</v>
      </c>
      <c r="AD187" s="142" t="s">
        <v>277</v>
      </c>
      <c r="AE187" s="142" t="s">
        <v>627</v>
      </c>
      <c r="AF187" s="142" t="s">
        <v>438</v>
      </c>
      <c r="AG187" s="142" t="s">
        <v>277</v>
      </c>
      <c r="AH187" s="145"/>
      <c r="AI187" s="170"/>
      <c r="AJ187" s="143"/>
      <c r="AK187" s="146">
        <f t="shared" si="52"/>
        <v>0</v>
      </c>
      <c r="AL187" s="219">
        <f t="shared" si="53"/>
        <v>0</v>
      </c>
      <c r="AM187" s="147" t="str">
        <f t="shared" si="54"/>
        <v>IV</v>
      </c>
      <c r="AN187" s="176" t="str">
        <f t="shared" si="55"/>
        <v>Aceptable</v>
      </c>
      <c r="AO187" s="684"/>
      <c r="AP187" s="685"/>
      <c r="AQ187" s="315"/>
      <c r="AR187" s="315"/>
      <c r="AS187" s="315"/>
      <c r="AT187" s="315"/>
      <c r="AU187" s="315"/>
      <c r="AV187" s="315"/>
      <c r="AW187" s="315"/>
      <c r="AX187" s="315"/>
      <c r="AY187" s="315"/>
      <c r="AZ187" s="315"/>
      <c r="BA187" s="315"/>
      <c r="BB187" s="315"/>
      <c r="BC187" s="315"/>
      <c r="BD187" s="315"/>
      <c r="BE187" s="315"/>
      <c r="BF187" s="315"/>
      <c r="BG187" s="315"/>
      <c r="BH187" s="315"/>
      <c r="BI187" s="315"/>
      <c r="BJ187" s="315"/>
      <c r="BK187" s="315"/>
      <c r="BL187" s="315"/>
      <c r="BM187" s="315"/>
      <c r="BN187" s="315"/>
      <c r="BO187" s="315"/>
      <c r="BP187" s="315"/>
      <c r="BQ187" s="315"/>
      <c r="BR187" s="315"/>
      <c r="BS187" s="315"/>
      <c r="BT187" s="315"/>
      <c r="BU187" s="315"/>
      <c r="BV187" s="315"/>
      <c r="BW187" s="315"/>
      <c r="BX187" s="315"/>
      <c r="BY187" s="315"/>
      <c r="BZ187" s="315"/>
      <c r="CA187" s="315"/>
      <c r="CB187" s="315"/>
      <c r="CC187" s="315"/>
      <c r="CD187" s="315"/>
      <c r="CE187" s="315"/>
      <c r="CF187" s="315"/>
      <c r="CG187" s="315"/>
      <c r="CH187" s="315"/>
      <c r="CI187" s="315"/>
      <c r="CJ187" s="315"/>
      <c r="CK187" s="315"/>
      <c r="CL187" s="315"/>
      <c r="CM187" s="315"/>
      <c r="CN187" s="315"/>
      <c r="CO187" s="315"/>
      <c r="CP187" s="315"/>
      <c r="CQ187" s="315"/>
      <c r="CR187" s="315"/>
      <c r="CS187" s="315"/>
      <c r="CT187" s="315"/>
      <c r="CU187" s="315"/>
      <c r="CV187" s="315"/>
      <c r="CW187" s="315"/>
      <c r="CX187" s="315"/>
      <c r="CY187" s="315"/>
      <c r="CZ187" s="315"/>
      <c r="DA187" s="315"/>
      <c r="DB187" s="315"/>
      <c r="DC187" s="315"/>
      <c r="DD187" s="315"/>
      <c r="DE187" s="315"/>
      <c r="DF187" s="315"/>
      <c r="DG187" s="315"/>
      <c r="DH187" s="315"/>
      <c r="DI187" s="315"/>
      <c r="DJ187" s="315"/>
      <c r="DK187" s="315"/>
      <c r="DL187" s="315"/>
      <c r="DM187" s="315"/>
      <c r="DN187" s="315"/>
      <c r="DO187" s="315"/>
      <c r="DP187" s="315"/>
      <c r="DQ187" s="315"/>
      <c r="DR187" s="315"/>
      <c r="DS187" s="315"/>
      <c r="DT187" s="315"/>
      <c r="DU187" s="315"/>
      <c r="DV187" s="315"/>
      <c r="DW187" s="315"/>
      <c r="DX187" s="315"/>
      <c r="DY187" s="315"/>
      <c r="DZ187" s="315"/>
      <c r="EA187" s="315"/>
      <c r="EB187" s="315"/>
      <c r="EC187" s="315"/>
      <c r="ED187" s="315"/>
      <c r="EE187" s="315"/>
      <c r="EF187" s="315"/>
      <c r="EG187" s="315"/>
      <c r="EH187" s="315"/>
      <c r="EI187" s="315"/>
      <c r="EJ187" s="315"/>
      <c r="EK187" s="315"/>
      <c r="EL187" s="315"/>
      <c r="EM187" s="315"/>
      <c r="EN187" s="315"/>
      <c r="EO187" s="315"/>
      <c r="EP187" s="315"/>
      <c r="EQ187" s="315"/>
      <c r="ER187" s="315"/>
      <c r="ES187" s="315"/>
      <c r="ET187" s="315"/>
      <c r="EU187" s="315"/>
      <c r="EV187" s="315"/>
      <c r="EW187" s="315"/>
      <c r="EX187" s="315"/>
      <c r="EY187" s="315"/>
      <c r="EZ187" s="315"/>
      <c r="FA187" s="315"/>
      <c r="FB187" s="315"/>
      <c r="FC187" s="315"/>
      <c r="FD187" s="315"/>
      <c r="FE187" s="315"/>
      <c r="FF187" s="315"/>
      <c r="FG187" s="315"/>
      <c r="FH187" s="315"/>
      <c r="FI187" s="315"/>
      <c r="FJ187" s="315"/>
      <c r="FK187" s="315"/>
      <c r="FL187" s="315"/>
      <c r="FM187" s="315"/>
      <c r="FN187" s="315"/>
      <c r="FO187" s="315"/>
      <c r="FP187" s="315"/>
      <c r="FQ187" s="315"/>
      <c r="FR187" s="315"/>
      <c r="FS187" s="315"/>
      <c r="FT187" s="315"/>
      <c r="FU187" s="315"/>
      <c r="FV187" s="315"/>
      <c r="FW187" s="315"/>
      <c r="FX187" s="315"/>
      <c r="FY187" s="315"/>
      <c r="FZ187" s="315"/>
      <c r="GA187" s="315"/>
      <c r="GB187" s="315"/>
      <c r="GC187" s="315"/>
      <c r="GD187" s="315"/>
      <c r="GE187" s="315"/>
      <c r="GF187" s="315"/>
      <c r="GG187" s="315"/>
      <c r="GH187" s="315"/>
      <c r="GI187" s="315"/>
      <c r="GJ187" s="315"/>
      <c r="GK187" s="315"/>
      <c r="GL187" s="315"/>
      <c r="GM187" s="315"/>
      <c r="GN187" s="315"/>
      <c r="GO187" s="315"/>
      <c r="GP187" s="315"/>
      <c r="GQ187" s="315"/>
      <c r="GR187" s="315"/>
      <c r="GS187" s="315"/>
      <c r="GT187" s="315"/>
      <c r="GU187" s="315"/>
      <c r="GV187" s="315"/>
      <c r="GW187" s="315"/>
      <c r="GX187" s="315"/>
      <c r="GY187" s="315"/>
      <c r="GZ187" s="315"/>
      <c r="HA187" s="315"/>
      <c r="HB187" s="315"/>
      <c r="HC187" s="315"/>
      <c r="HD187" s="315"/>
      <c r="HE187" s="315"/>
      <c r="HF187" s="315"/>
      <c r="HG187" s="315"/>
      <c r="HH187" s="315"/>
      <c r="HI187" s="315"/>
    </row>
    <row r="188" spans="1:217" ht="51.75" thickBot="1" x14ac:dyDescent="0.25">
      <c r="A188" s="313"/>
      <c r="B188" s="683"/>
      <c r="C188" s="654"/>
      <c r="D188" s="140" t="s">
        <v>267</v>
      </c>
      <c r="E188" s="141" t="s">
        <v>268</v>
      </c>
      <c r="F188" s="234" t="s">
        <v>1105</v>
      </c>
      <c r="G188" s="142" t="s">
        <v>401</v>
      </c>
      <c r="H188" s="142" t="s">
        <v>593</v>
      </c>
      <c r="I188" s="242" t="s">
        <v>761</v>
      </c>
      <c r="J188" s="142" t="s">
        <v>288</v>
      </c>
      <c r="K188" s="142" t="s">
        <v>75</v>
      </c>
      <c r="L188" s="142" t="s">
        <v>469</v>
      </c>
      <c r="M188" s="142" t="s">
        <v>277</v>
      </c>
      <c r="N188" s="142" t="s">
        <v>594</v>
      </c>
      <c r="O188" s="142" t="s">
        <v>277</v>
      </c>
      <c r="P188" s="170">
        <v>2</v>
      </c>
      <c r="Q188" s="143">
        <v>2</v>
      </c>
      <c r="R188" s="170">
        <v>4</v>
      </c>
      <c r="S188" s="171" t="s">
        <v>474</v>
      </c>
      <c r="T188" s="144">
        <v>100</v>
      </c>
      <c r="U188" s="170">
        <v>400</v>
      </c>
      <c r="V188" s="170" t="str">
        <f t="shared" si="67"/>
        <v>II</v>
      </c>
      <c r="W188" s="176" t="str">
        <f t="shared" si="51"/>
        <v>No Aceptable o Aceptable con Control Especifico</v>
      </c>
      <c r="X188" s="142"/>
      <c r="Y188" s="142"/>
      <c r="Z188" s="142"/>
      <c r="AA188" s="142" t="s">
        <v>467</v>
      </c>
      <c r="AB188" s="142" t="s">
        <v>595</v>
      </c>
      <c r="AC188" s="142"/>
      <c r="AD188" s="142"/>
      <c r="AE188" s="142"/>
      <c r="AF188" s="142" t="s">
        <v>744</v>
      </c>
      <c r="AG188" s="142"/>
      <c r="AH188" s="145"/>
      <c r="AI188" s="170"/>
      <c r="AJ188" s="143"/>
      <c r="AK188" s="146">
        <f t="shared" si="52"/>
        <v>0</v>
      </c>
      <c r="AL188" s="219">
        <f t="shared" si="53"/>
        <v>0</v>
      </c>
      <c r="AM188" s="147" t="str">
        <f t="shared" si="54"/>
        <v>IV</v>
      </c>
      <c r="AN188" s="176" t="str">
        <f t="shared" si="55"/>
        <v>Aceptable</v>
      </c>
      <c r="AO188" s="684"/>
      <c r="AP188" s="685"/>
      <c r="AQ188" s="315"/>
      <c r="AR188" s="315"/>
      <c r="AS188" s="315"/>
      <c r="AT188" s="315"/>
      <c r="AU188" s="315"/>
      <c r="AV188" s="315"/>
      <c r="AW188" s="315"/>
      <c r="AX188" s="315"/>
      <c r="AY188" s="315"/>
      <c r="AZ188" s="315"/>
      <c r="BA188" s="315"/>
      <c r="BB188" s="315"/>
      <c r="BC188" s="315"/>
      <c r="BD188" s="315"/>
      <c r="BE188" s="315"/>
      <c r="BF188" s="315"/>
      <c r="BG188" s="315"/>
      <c r="BH188" s="315"/>
      <c r="BI188" s="315"/>
      <c r="BJ188" s="315"/>
      <c r="BK188" s="315"/>
      <c r="BL188" s="315"/>
      <c r="BM188" s="315"/>
      <c r="BN188" s="315"/>
      <c r="BO188" s="315"/>
      <c r="BP188" s="315"/>
      <c r="BQ188" s="315"/>
      <c r="BR188" s="315"/>
      <c r="BS188" s="315"/>
      <c r="BT188" s="315"/>
      <c r="BU188" s="315"/>
      <c r="BV188" s="315"/>
      <c r="BW188" s="315"/>
      <c r="BX188" s="315"/>
      <c r="BY188" s="315"/>
      <c r="BZ188" s="315"/>
      <c r="CA188" s="315"/>
      <c r="CB188" s="315"/>
      <c r="CC188" s="315"/>
      <c r="CD188" s="315"/>
      <c r="CE188" s="315"/>
      <c r="CF188" s="315"/>
      <c r="CG188" s="315"/>
      <c r="CH188" s="315"/>
      <c r="CI188" s="315"/>
      <c r="CJ188" s="315"/>
      <c r="CK188" s="315"/>
      <c r="CL188" s="315"/>
      <c r="CM188" s="315"/>
      <c r="CN188" s="315"/>
      <c r="CO188" s="315"/>
      <c r="CP188" s="315"/>
      <c r="CQ188" s="315"/>
      <c r="CR188" s="315"/>
      <c r="CS188" s="315"/>
      <c r="CT188" s="315"/>
      <c r="CU188" s="315"/>
      <c r="CV188" s="315"/>
      <c r="CW188" s="315"/>
      <c r="CX188" s="315"/>
      <c r="CY188" s="315"/>
      <c r="CZ188" s="315"/>
      <c r="DA188" s="315"/>
      <c r="DB188" s="315"/>
      <c r="DC188" s="315"/>
      <c r="DD188" s="315"/>
      <c r="DE188" s="315"/>
      <c r="DF188" s="315"/>
      <c r="DG188" s="315"/>
      <c r="DH188" s="315"/>
      <c r="DI188" s="315"/>
      <c r="DJ188" s="315"/>
      <c r="DK188" s="315"/>
      <c r="DL188" s="315"/>
      <c r="DM188" s="315"/>
      <c r="DN188" s="315"/>
      <c r="DO188" s="315"/>
      <c r="DP188" s="315"/>
      <c r="DQ188" s="315"/>
      <c r="DR188" s="315"/>
      <c r="DS188" s="315"/>
      <c r="DT188" s="315"/>
      <c r="DU188" s="315"/>
      <c r="DV188" s="315"/>
      <c r="DW188" s="315"/>
      <c r="DX188" s="315"/>
      <c r="DY188" s="315"/>
      <c r="DZ188" s="315"/>
      <c r="EA188" s="315"/>
      <c r="EB188" s="315"/>
      <c r="EC188" s="315"/>
      <c r="ED188" s="315"/>
      <c r="EE188" s="315"/>
      <c r="EF188" s="315"/>
      <c r="EG188" s="315"/>
      <c r="EH188" s="315"/>
      <c r="EI188" s="315"/>
      <c r="EJ188" s="315"/>
      <c r="EK188" s="315"/>
      <c r="EL188" s="315"/>
      <c r="EM188" s="315"/>
      <c r="EN188" s="315"/>
      <c r="EO188" s="315"/>
      <c r="EP188" s="315"/>
      <c r="EQ188" s="315"/>
      <c r="ER188" s="315"/>
      <c r="ES188" s="315"/>
      <c r="ET188" s="315"/>
      <c r="EU188" s="315"/>
      <c r="EV188" s="315"/>
      <c r="EW188" s="315"/>
      <c r="EX188" s="315"/>
      <c r="EY188" s="315"/>
      <c r="EZ188" s="315"/>
      <c r="FA188" s="315"/>
      <c r="FB188" s="315"/>
      <c r="FC188" s="315"/>
      <c r="FD188" s="315"/>
      <c r="FE188" s="315"/>
      <c r="FF188" s="315"/>
      <c r="FG188" s="315"/>
      <c r="FH188" s="315"/>
      <c r="FI188" s="315"/>
      <c r="FJ188" s="315"/>
      <c r="FK188" s="315"/>
      <c r="FL188" s="315"/>
      <c r="FM188" s="315"/>
      <c r="FN188" s="315"/>
      <c r="FO188" s="315"/>
      <c r="FP188" s="315"/>
      <c r="FQ188" s="315"/>
      <c r="FR188" s="315"/>
      <c r="FS188" s="315"/>
      <c r="FT188" s="315"/>
      <c r="FU188" s="315"/>
      <c r="FV188" s="315"/>
      <c r="FW188" s="315"/>
      <c r="FX188" s="315"/>
      <c r="FY188" s="315"/>
      <c r="FZ188" s="315"/>
      <c r="GA188" s="315"/>
      <c r="GB188" s="315"/>
      <c r="GC188" s="315"/>
      <c r="GD188" s="315"/>
      <c r="GE188" s="315"/>
      <c r="GF188" s="315"/>
      <c r="GG188" s="315"/>
      <c r="GH188" s="315"/>
      <c r="GI188" s="315"/>
      <c r="GJ188" s="315"/>
      <c r="GK188" s="315"/>
      <c r="GL188" s="315"/>
      <c r="GM188" s="315"/>
      <c r="GN188" s="315"/>
      <c r="GO188" s="315"/>
      <c r="GP188" s="315"/>
      <c r="GQ188" s="315"/>
      <c r="GR188" s="315"/>
      <c r="GS188" s="315"/>
      <c r="GT188" s="315"/>
      <c r="GU188" s="315"/>
      <c r="GV188" s="315"/>
      <c r="GW188" s="315"/>
      <c r="GX188" s="315"/>
      <c r="GY188" s="315"/>
      <c r="GZ188" s="315"/>
      <c r="HA188" s="315"/>
      <c r="HB188" s="315"/>
      <c r="HC188" s="315"/>
      <c r="HD188" s="315"/>
      <c r="HE188" s="315"/>
      <c r="HF188" s="315"/>
      <c r="HG188" s="315"/>
      <c r="HH188" s="315"/>
      <c r="HI188" s="315"/>
    </row>
    <row r="189" spans="1:217" ht="77.25" thickBot="1" x14ac:dyDescent="0.25">
      <c r="A189" s="313"/>
      <c r="B189" s="683"/>
      <c r="C189" s="654" t="s">
        <v>1063</v>
      </c>
      <c r="D189" s="140" t="s">
        <v>267</v>
      </c>
      <c r="E189" s="141" t="s">
        <v>268</v>
      </c>
      <c r="F189" s="234" t="s">
        <v>1511</v>
      </c>
      <c r="G189" s="142" t="s">
        <v>1177</v>
      </c>
      <c r="H189" s="142" t="s">
        <v>752</v>
      </c>
      <c r="I189" s="241" t="s">
        <v>1107</v>
      </c>
      <c r="J189" s="142" t="s">
        <v>328</v>
      </c>
      <c r="K189" s="142" t="s">
        <v>329</v>
      </c>
      <c r="L189" s="142" t="s">
        <v>741</v>
      </c>
      <c r="M189" s="142" t="s">
        <v>277</v>
      </c>
      <c r="N189" s="142" t="s">
        <v>277</v>
      </c>
      <c r="O189" s="142" t="s">
        <v>336</v>
      </c>
      <c r="P189" s="170">
        <v>2</v>
      </c>
      <c r="Q189" s="143">
        <v>3</v>
      </c>
      <c r="R189" s="170">
        <f>P189*Q189</f>
        <v>6</v>
      </c>
      <c r="S189" s="171" t="str">
        <f t="shared" ref="S189:S202" si="68">IF((R189&gt;23),"MuyAlto",IF(R189&gt;9,"Alto",IF(R189&gt;5,"Medio",IF(R189&lt;6,"Bajo"))))</f>
        <v>Medio</v>
      </c>
      <c r="T189" s="144">
        <v>25</v>
      </c>
      <c r="U189" s="170">
        <f t="shared" ref="U189:U202" si="69">R189*T189</f>
        <v>150</v>
      </c>
      <c r="V189" s="170" t="str">
        <f t="shared" si="67"/>
        <v>II</v>
      </c>
      <c r="W189" s="176" t="str">
        <f t="shared" si="51"/>
        <v>No Aceptable o Aceptable con Control Especifico</v>
      </c>
      <c r="X189" s="142"/>
      <c r="Y189" s="142"/>
      <c r="Z189" s="142"/>
      <c r="AA189" s="142" t="str">
        <f>L189</f>
        <v>Desordenes de trauma acumulativo a nivel de columna.</v>
      </c>
      <c r="AB189" s="142" t="s">
        <v>332</v>
      </c>
      <c r="AC189" s="142" t="s">
        <v>277</v>
      </c>
      <c r="AD189" s="142" t="s">
        <v>277</v>
      </c>
      <c r="AE189" s="142" t="s">
        <v>277</v>
      </c>
      <c r="AF189" s="142" t="s">
        <v>337</v>
      </c>
      <c r="AG189" s="142" t="s">
        <v>277</v>
      </c>
      <c r="AH189" s="145"/>
      <c r="AI189" s="170"/>
      <c r="AJ189" s="143"/>
      <c r="AK189" s="146">
        <f t="shared" si="52"/>
        <v>0</v>
      </c>
      <c r="AL189" s="219">
        <f t="shared" si="53"/>
        <v>0</v>
      </c>
      <c r="AM189" s="147" t="str">
        <f t="shared" si="54"/>
        <v>IV</v>
      </c>
      <c r="AN189" s="176" t="str">
        <f t="shared" si="55"/>
        <v>Aceptable</v>
      </c>
      <c r="AO189" s="684"/>
      <c r="AP189" s="685"/>
      <c r="AQ189" s="315"/>
      <c r="AR189" s="315"/>
      <c r="AS189" s="315"/>
      <c r="AT189" s="315"/>
      <c r="AU189" s="315"/>
      <c r="AV189" s="315"/>
      <c r="AW189" s="315"/>
      <c r="AX189" s="315"/>
      <c r="AY189" s="315"/>
      <c r="AZ189" s="315"/>
      <c r="BA189" s="315"/>
      <c r="BB189" s="315"/>
      <c r="BC189" s="315"/>
      <c r="BD189" s="315"/>
      <c r="BE189" s="315"/>
      <c r="BF189" s="315"/>
      <c r="BG189" s="315"/>
      <c r="BH189" s="315"/>
      <c r="BI189" s="315"/>
      <c r="BJ189" s="315"/>
      <c r="BK189" s="315"/>
      <c r="BL189" s="315"/>
      <c r="BM189" s="315"/>
      <c r="BN189" s="315"/>
      <c r="BO189" s="315"/>
      <c r="BP189" s="315"/>
      <c r="BQ189" s="315"/>
      <c r="BR189" s="315"/>
      <c r="BS189" s="315"/>
      <c r="BT189" s="315"/>
      <c r="BU189" s="315"/>
      <c r="BV189" s="315"/>
      <c r="BW189" s="315"/>
      <c r="BX189" s="315"/>
      <c r="BY189" s="315"/>
      <c r="BZ189" s="315"/>
      <c r="CA189" s="315"/>
      <c r="CB189" s="315"/>
      <c r="CC189" s="315"/>
      <c r="CD189" s="315"/>
      <c r="CE189" s="315"/>
      <c r="CF189" s="315"/>
      <c r="CG189" s="315"/>
      <c r="CH189" s="315"/>
      <c r="CI189" s="315"/>
      <c r="CJ189" s="315"/>
      <c r="CK189" s="315"/>
      <c r="CL189" s="315"/>
      <c r="CM189" s="315"/>
      <c r="CN189" s="315"/>
      <c r="CO189" s="315"/>
      <c r="CP189" s="315"/>
      <c r="CQ189" s="315"/>
      <c r="CR189" s="315"/>
      <c r="CS189" s="315"/>
      <c r="CT189" s="315"/>
      <c r="CU189" s="315"/>
      <c r="CV189" s="315"/>
      <c r="CW189" s="315"/>
      <c r="CX189" s="315"/>
      <c r="CY189" s="315"/>
      <c r="CZ189" s="315"/>
      <c r="DA189" s="315"/>
      <c r="DB189" s="315"/>
      <c r="DC189" s="315"/>
      <c r="DD189" s="315"/>
      <c r="DE189" s="315"/>
      <c r="DF189" s="315"/>
      <c r="DG189" s="315"/>
      <c r="DH189" s="315"/>
      <c r="DI189" s="315"/>
      <c r="DJ189" s="315"/>
      <c r="DK189" s="315"/>
      <c r="DL189" s="315"/>
      <c r="DM189" s="315"/>
      <c r="DN189" s="315"/>
      <c r="DO189" s="315"/>
      <c r="DP189" s="315"/>
      <c r="DQ189" s="315"/>
      <c r="DR189" s="315"/>
      <c r="DS189" s="315"/>
      <c r="DT189" s="315"/>
      <c r="DU189" s="315"/>
      <c r="DV189" s="315"/>
      <c r="DW189" s="315"/>
      <c r="DX189" s="315"/>
      <c r="DY189" s="315"/>
      <c r="DZ189" s="315"/>
      <c r="EA189" s="315"/>
      <c r="EB189" s="315"/>
      <c r="EC189" s="315"/>
      <c r="ED189" s="315"/>
      <c r="EE189" s="315"/>
      <c r="EF189" s="315"/>
      <c r="EG189" s="315"/>
      <c r="EH189" s="315"/>
      <c r="EI189" s="315"/>
      <c r="EJ189" s="315"/>
      <c r="EK189" s="315"/>
      <c r="EL189" s="315"/>
      <c r="EM189" s="315"/>
      <c r="EN189" s="315"/>
      <c r="EO189" s="315"/>
      <c r="EP189" s="315"/>
      <c r="EQ189" s="315"/>
      <c r="ER189" s="315"/>
      <c r="ES189" s="315"/>
      <c r="ET189" s="315"/>
      <c r="EU189" s="315"/>
      <c r="EV189" s="315"/>
      <c r="EW189" s="315"/>
      <c r="EX189" s="315"/>
      <c r="EY189" s="315"/>
      <c r="EZ189" s="315"/>
      <c r="FA189" s="315"/>
      <c r="FB189" s="315"/>
      <c r="FC189" s="315"/>
      <c r="FD189" s="315"/>
      <c r="FE189" s="315"/>
      <c r="FF189" s="315"/>
      <c r="FG189" s="315"/>
      <c r="FH189" s="315"/>
      <c r="FI189" s="315"/>
      <c r="FJ189" s="315"/>
      <c r="FK189" s="315"/>
      <c r="FL189" s="315"/>
      <c r="FM189" s="315"/>
      <c r="FN189" s="315"/>
      <c r="FO189" s="315"/>
      <c r="FP189" s="315"/>
      <c r="FQ189" s="315"/>
      <c r="FR189" s="315"/>
      <c r="FS189" s="315"/>
      <c r="FT189" s="315"/>
      <c r="FU189" s="315"/>
      <c r="FV189" s="315"/>
      <c r="FW189" s="315"/>
      <c r="FX189" s="315"/>
      <c r="FY189" s="315"/>
      <c r="FZ189" s="315"/>
      <c r="GA189" s="315"/>
      <c r="GB189" s="315"/>
      <c r="GC189" s="315"/>
      <c r="GD189" s="315"/>
      <c r="GE189" s="315"/>
      <c r="GF189" s="315"/>
      <c r="GG189" s="315"/>
      <c r="GH189" s="315"/>
      <c r="GI189" s="315"/>
      <c r="GJ189" s="315"/>
      <c r="GK189" s="315"/>
      <c r="GL189" s="315"/>
      <c r="GM189" s="315"/>
      <c r="GN189" s="315"/>
      <c r="GO189" s="315"/>
      <c r="GP189" s="315"/>
      <c r="GQ189" s="315"/>
      <c r="GR189" s="315"/>
      <c r="GS189" s="315"/>
      <c r="GT189" s="315"/>
      <c r="GU189" s="315"/>
      <c r="GV189" s="315"/>
      <c r="GW189" s="315"/>
      <c r="GX189" s="315"/>
      <c r="GY189" s="315"/>
      <c r="GZ189" s="315"/>
      <c r="HA189" s="315"/>
      <c r="HB189" s="315"/>
      <c r="HC189" s="315"/>
      <c r="HD189" s="315"/>
      <c r="HE189" s="315"/>
      <c r="HF189" s="315"/>
      <c r="HG189" s="315"/>
      <c r="HH189" s="315"/>
      <c r="HI189" s="315"/>
    </row>
    <row r="190" spans="1:217" ht="128.25" thickBot="1" x14ac:dyDescent="0.25">
      <c r="A190" s="313"/>
      <c r="B190" s="683"/>
      <c r="C190" s="654"/>
      <c r="D190" s="140" t="s">
        <v>267</v>
      </c>
      <c r="E190" s="141" t="s">
        <v>268</v>
      </c>
      <c r="F190" s="234" t="s">
        <v>1511</v>
      </c>
      <c r="G190" s="142" t="s">
        <v>1177</v>
      </c>
      <c r="H190" s="142" t="s">
        <v>479</v>
      </c>
      <c r="I190" s="241" t="s">
        <v>1107</v>
      </c>
      <c r="J190" s="142" t="s">
        <v>328</v>
      </c>
      <c r="K190" s="142" t="s">
        <v>37</v>
      </c>
      <c r="L190" s="142" t="s">
        <v>570</v>
      </c>
      <c r="M190" s="142" t="s">
        <v>277</v>
      </c>
      <c r="N190" s="142" t="s">
        <v>277</v>
      </c>
      <c r="O190" s="142" t="s">
        <v>336</v>
      </c>
      <c r="P190" s="170">
        <v>2</v>
      </c>
      <c r="Q190" s="143">
        <v>3</v>
      </c>
      <c r="R190" s="170">
        <f>P190*Q190</f>
        <v>6</v>
      </c>
      <c r="S190" s="171" t="str">
        <f t="shared" si="68"/>
        <v>Medio</v>
      </c>
      <c r="T190" s="144">
        <v>25</v>
      </c>
      <c r="U190" s="170">
        <f t="shared" si="69"/>
        <v>150</v>
      </c>
      <c r="V190" s="170" t="str">
        <f t="shared" si="67"/>
        <v>II</v>
      </c>
      <c r="W190" s="176" t="str">
        <f t="shared" si="51"/>
        <v>No Aceptable o Aceptable con Control Especifico</v>
      </c>
      <c r="X190" s="142"/>
      <c r="Y190" s="142"/>
      <c r="Z190" s="142"/>
      <c r="AA190" s="142" t="str">
        <f>L190</f>
        <v>Desordenes de trauma acumulativo a nivel de miembros superiores.</v>
      </c>
      <c r="AB190" s="142" t="s">
        <v>332</v>
      </c>
      <c r="AC190" s="142" t="s">
        <v>277</v>
      </c>
      <c r="AD190" s="142" t="s">
        <v>277</v>
      </c>
      <c r="AE190" s="142" t="s">
        <v>277</v>
      </c>
      <c r="AF190" s="142" t="s">
        <v>1108</v>
      </c>
      <c r="AG190" s="142" t="s">
        <v>277</v>
      </c>
      <c r="AH190" s="145"/>
      <c r="AI190" s="170"/>
      <c r="AJ190" s="143"/>
      <c r="AK190" s="146">
        <f t="shared" si="52"/>
        <v>0</v>
      </c>
      <c r="AL190" s="219">
        <f t="shared" si="53"/>
        <v>0</v>
      </c>
      <c r="AM190" s="147" t="str">
        <f t="shared" si="54"/>
        <v>IV</v>
      </c>
      <c r="AN190" s="176" t="str">
        <f t="shared" si="55"/>
        <v>Aceptable</v>
      </c>
      <c r="AO190" s="684"/>
      <c r="AP190" s="685"/>
      <c r="AQ190" s="315"/>
      <c r="AR190" s="315"/>
      <c r="AS190" s="315"/>
      <c r="AT190" s="315"/>
      <c r="AU190" s="315"/>
      <c r="AV190" s="315"/>
      <c r="AW190" s="315"/>
      <c r="AX190" s="315"/>
      <c r="AY190" s="315"/>
      <c r="AZ190" s="315"/>
      <c r="BA190" s="315"/>
      <c r="BB190" s="315"/>
      <c r="BC190" s="315"/>
      <c r="BD190" s="315"/>
      <c r="BE190" s="315"/>
      <c r="BF190" s="315"/>
      <c r="BG190" s="315"/>
      <c r="BH190" s="315"/>
      <c r="BI190" s="315"/>
      <c r="BJ190" s="315"/>
      <c r="BK190" s="315"/>
      <c r="BL190" s="315"/>
      <c r="BM190" s="315"/>
      <c r="BN190" s="315"/>
      <c r="BO190" s="315"/>
      <c r="BP190" s="315"/>
      <c r="BQ190" s="315"/>
      <c r="BR190" s="315"/>
      <c r="BS190" s="315"/>
      <c r="BT190" s="315"/>
      <c r="BU190" s="315"/>
      <c r="BV190" s="315"/>
      <c r="BW190" s="315"/>
      <c r="BX190" s="315"/>
      <c r="BY190" s="315"/>
      <c r="BZ190" s="315"/>
      <c r="CA190" s="315"/>
      <c r="CB190" s="315"/>
      <c r="CC190" s="315"/>
      <c r="CD190" s="315"/>
      <c r="CE190" s="315"/>
      <c r="CF190" s="315"/>
      <c r="CG190" s="315"/>
      <c r="CH190" s="315"/>
      <c r="CI190" s="315"/>
      <c r="CJ190" s="315"/>
      <c r="CK190" s="315"/>
      <c r="CL190" s="315"/>
      <c r="CM190" s="315"/>
      <c r="CN190" s="315"/>
      <c r="CO190" s="315"/>
      <c r="CP190" s="315"/>
      <c r="CQ190" s="315"/>
      <c r="CR190" s="315"/>
      <c r="CS190" s="315"/>
      <c r="CT190" s="315"/>
      <c r="CU190" s="315"/>
      <c r="CV190" s="315"/>
      <c r="CW190" s="315"/>
      <c r="CX190" s="315"/>
      <c r="CY190" s="315"/>
      <c r="CZ190" s="315"/>
      <c r="DA190" s="315"/>
      <c r="DB190" s="315"/>
      <c r="DC190" s="315"/>
      <c r="DD190" s="315"/>
      <c r="DE190" s="315"/>
      <c r="DF190" s="315"/>
      <c r="DG190" s="315"/>
      <c r="DH190" s="315"/>
      <c r="DI190" s="315"/>
      <c r="DJ190" s="315"/>
      <c r="DK190" s="315"/>
      <c r="DL190" s="315"/>
      <c r="DM190" s="315"/>
      <c r="DN190" s="315"/>
      <c r="DO190" s="315"/>
      <c r="DP190" s="315"/>
      <c r="DQ190" s="315"/>
      <c r="DR190" s="315"/>
      <c r="DS190" s="315"/>
      <c r="DT190" s="315"/>
      <c r="DU190" s="315"/>
      <c r="DV190" s="315"/>
      <c r="DW190" s="315"/>
      <c r="DX190" s="315"/>
      <c r="DY190" s="315"/>
      <c r="DZ190" s="315"/>
      <c r="EA190" s="315"/>
      <c r="EB190" s="315"/>
      <c r="EC190" s="315"/>
      <c r="ED190" s="315"/>
      <c r="EE190" s="315"/>
      <c r="EF190" s="315"/>
      <c r="EG190" s="315"/>
      <c r="EH190" s="315"/>
      <c r="EI190" s="315"/>
      <c r="EJ190" s="315"/>
      <c r="EK190" s="315"/>
      <c r="EL190" s="315"/>
      <c r="EM190" s="315"/>
      <c r="EN190" s="315"/>
      <c r="EO190" s="315"/>
      <c r="EP190" s="315"/>
      <c r="EQ190" s="315"/>
      <c r="ER190" s="315"/>
      <c r="ES190" s="315"/>
      <c r="ET190" s="315"/>
      <c r="EU190" s="315"/>
      <c r="EV190" s="315"/>
      <c r="EW190" s="315"/>
      <c r="EX190" s="315"/>
      <c r="EY190" s="315"/>
      <c r="EZ190" s="315"/>
      <c r="FA190" s="315"/>
      <c r="FB190" s="315"/>
      <c r="FC190" s="315"/>
      <c r="FD190" s="315"/>
      <c r="FE190" s="315"/>
      <c r="FF190" s="315"/>
      <c r="FG190" s="315"/>
      <c r="FH190" s="315"/>
      <c r="FI190" s="315"/>
      <c r="FJ190" s="315"/>
      <c r="FK190" s="315"/>
      <c r="FL190" s="315"/>
      <c r="FM190" s="315"/>
      <c r="FN190" s="315"/>
      <c r="FO190" s="315"/>
      <c r="FP190" s="315"/>
      <c r="FQ190" s="315"/>
      <c r="FR190" s="315"/>
      <c r="FS190" s="315"/>
      <c r="FT190" s="315"/>
      <c r="FU190" s="315"/>
      <c r="FV190" s="315"/>
      <c r="FW190" s="315"/>
      <c r="FX190" s="315"/>
      <c r="FY190" s="315"/>
      <c r="FZ190" s="315"/>
      <c r="GA190" s="315"/>
      <c r="GB190" s="315"/>
      <c r="GC190" s="315"/>
      <c r="GD190" s="315"/>
      <c r="GE190" s="315"/>
      <c r="GF190" s="315"/>
      <c r="GG190" s="315"/>
      <c r="GH190" s="315"/>
      <c r="GI190" s="315"/>
      <c r="GJ190" s="315"/>
      <c r="GK190" s="315"/>
      <c r="GL190" s="315"/>
      <c r="GM190" s="315"/>
      <c r="GN190" s="315"/>
      <c r="GO190" s="315"/>
      <c r="GP190" s="315"/>
      <c r="GQ190" s="315"/>
      <c r="GR190" s="315"/>
      <c r="GS190" s="315"/>
      <c r="GT190" s="315"/>
      <c r="GU190" s="315"/>
      <c r="GV190" s="315"/>
      <c r="GW190" s="315"/>
      <c r="GX190" s="315"/>
      <c r="GY190" s="315"/>
      <c r="GZ190" s="315"/>
      <c r="HA190" s="315"/>
      <c r="HB190" s="315"/>
      <c r="HC190" s="315"/>
      <c r="HD190" s="315"/>
      <c r="HE190" s="315"/>
      <c r="HF190" s="315"/>
      <c r="HG190" s="315"/>
      <c r="HH190" s="315"/>
      <c r="HI190" s="315"/>
    </row>
    <row r="191" spans="1:217" ht="89.1" customHeight="1" thickBot="1" x14ac:dyDescent="0.25">
      <c r="A191" s="313"/>
      <c r="B191" s="683"/>
      <c r="C191" s="654"/>
      <c r="D191" s="140" t="s">
        <v>267</v>
      </c>
      <c r="E191" s="141" t="s">
        <v>268</v>
      </c>
      <c r="F191" s="234" t="s">
        <v>1511</v>
      </c>
      <c r="G191" s="142" t="s">
        <v>754</v>
      </c>
      <c r="H191" s="142" t="s">
        <v>721</v>
      </c>
      <c r="I191" s="241" t="s">
        <v>1107</v>
      </c>
      <c r="J191" s="142" t="s">
        <v>299</v>
      </c>
      <c r="K191" s="142" t="s">
        <v>19</v>
      </c>
      <c r="L191" s="142" t="s">
        <v>486</v>
      </c>
      <c r="M191" s="142" t="s">
        <v>277</v>
      </c>
      <c r="N191" s="142" t="s">
        <v>277</v>
      </c>
      <c r="O191" s="142" t="s">
        <v>313</v>
      </c>
      <c r="P191" s="170">
        <v>2</v>
      </c>
      <c r="Q191" s="143">
        <v>3</v>
      </c>
      <c r="R191" s="170">
        <f>P191*Q191</f>
        <v>6</v>
      </c>
      <c r="S191" s="171" t="str">
        <f t="shared" si="68"/>
        <v>Medio</v>
      </c>
      <c r="T191" s="144">
        <v>25</v>
      </c>
      <c r="U191" s="170">
        <f t="shared" si="69"/>
        <v>150</v>
      </c>
      <c r="V191" s="170" t="str">
        <f t="shared" si="67"/>
        <v>II</v>
      </c>
      <c r="W191" s="176" t="str">
        <f t="shared" si="51"/>
        <v>No Aceptable o Aceptable con Control Especifico</v>
      </c>
      <c r="X191" s="142"/>
      <c r="Y191" s="142"/>
      <c r="Z191" s="142"/>
      <c r="AA191" s="142" t="str">
        <f>L191</f>
        <v xml:space="preserve">Trasmicion del virus de hepatitis B(VHB),virus de la hepatitis C (VHC),Virus de Inmunodeficiencia Humana (VIH),Virus de la rabia.
</v>
      </c>
      <c r="AB191" s="142" t="s">
        <v>314</v>
      </c>
      <c r="AC191" s="142" t="s">
        <v>277</v>
      </c>
      <c r="AD191" s="142" t="s">
        <v>277</v>
      </c>
      <c r="AE191" s="142" t="s">
        <v>487</v>
      </c>
      <c r="AF191" s="184" t="s">
        <v>488</v>
      </c>
      <c r="AG191" s="184" t="s">
        <v>722</v>
      </c>
      <c r="AH191" s="142"/>
      <c r="AI191" s="180"/>
      <c r="AJ191" s="170"/>
      <c r="AK191" s="146">
        <f t="shared" si="52"/>
        <v>0</v>
      </c>
      <c r="AL191" s="219">
        <f t="shared" si="53"/>
        <v>0</v>
      </c>
      <c r="AM191" s="147" t="str">
        <f t="shared" si="54"/>
        <v>IV</v>
      </c>
      <c r="AN191" s="176" t="str">
        <f t="shared" si="55"/>
        <v>Aceptable</v>
      </c>
      <c r="AO191" s="684"/>
      <c r="AP191" s="685"/>
      <c r="AQ191" s="315"/>
      <c r="AR191" s="315"/>
      <c r="AS191" s="315"/>
      <c r="AT191" s="315"/>
      <c r="AU191" s="315"/>
      <c r="AV191" s="315"/>
      <c r="AW191" s="315"/>
      <c r="AX191" s="315"/>
      <c r="AY191" s="315"/>
      <c r="AZ191" s="315"/>
      <c r="BA191" s="315"/>
      <c r="BB191" s="315"/>
      <c r="BC191" s="315"/>
      <c r="BD191" s="315"/>
      <c r="BE191" s="315"/>
      <c r="BF191" s="315"/>
      <c r="BG191" s="315"/>
      <c r="BH191" s="315"/>
      <c r="BI191" s="315"/>
      <c r="BJ191" s="315"/>
      <c r="BK191" s="315"/>
      <c r="BL191" s="315"/>
      <c r="BM191" s="315"/>
      <c r="BN191" s="315"/>
      <c r="BO191" s="315"/>
      <c r="BP191" s="315"/>
      <c r="BQ191" s="315"/>
      <c r="BR191" s="315"/>
      <c r="BS191" s="315"/>
      <c r="BT191" s="315"/>
      <c r="BU191" s="315"/>
      <c r="BV191" s="315"/>
      <c r="BW191" s="315"/>
      <c r="BX191" s="315"/>
      <c r="BY191" s="315"/>
      <c r="BZ191" s="315"/>
      <c r="CA191" s="315"/>
      <c r="CB191" s="315"/>
      <c r="CC191" s="315"/>
      <c r="CD191" s="315"/>
      <c r="CE191" s="315"/>
      <c r="CF191" s="315"/>
      <c r="CG191" s="315"/>
      <c r="CH191" s="315"/>
      <c r="CI191" s="315"/>
      <c r="CJ191" s="315"/>
      <c r="CK191" s="315"/>
      <c r="CL191" s="315"/>
      <c r="CM191" s="315"/>
      <c r="CN191" s="315"/>
      <c r="CO191" s="315"/>
      <c r="CP191" s="315"/>
      <c r="CQ191" s="315"/>
      <c r="CR191" s="315"/>
      <c r="CS191" s="315"/>
      <c r="CT191" s="315"/>
      <c r="CU191" s="315"/>
      <c r="CV191" s="315"/>
      <c r="CW191" s="315"/>
      <c r="CX191" s="315"/>
      <c r="CY191" s="315"/>
      <c r="CZ191" s="315"/>
      <c r="DA191" s="315"/>
      <c r="DB191" s="315"/>
      <c r="DC191" s="315"/>
      <c r="DD191" s="315"/>
      <c r="DE191" s="315"/>
      <c r="DF191" s="315"/>
      <c r="DG191" s="315"/>
      <c r="DH191" s="315"/>
      <c r="DI191" s="315"/>
      <c r="DJ191" s="315"/>
      <c r="DK191" s="315"/>
      <c r="DL191" s="315"/>
      <c r="DM191" s="315"/>
      <c r="DN191" s="315"/>
      <c r="DO191" s="315"/>
      <c r="DP191" s="315"/>
      <c r="DQ191" s="315"/>
      <c r="DR191" s="315"/>
      <c r="DS191" s="315"/>
      <c r="DT191" s="315"/>
      <c r="DU191" s="315"/>
      <c r="DV191" s="315"/>
      <c r="DW191" s="315"/>
      <c r="DX191" s="315"/>
      <c r="DY191" s="315"/>
      <c r="DZ191" s="315"/>
      <c r="EA191" s="315"/>
      <c r="EB191" s="315"/>
      <c r="EC191" s="315"/>
      <c r="ED191" s="315"/>
      <c r="EE191" s="315"/>
      <c r="EF191" s="315"/>
      <c r="EG191" s="315"/>
      <c r="EH191" s="315"/>
      <c r="EI191" s="315"/>
      <c r="EJ191" s="315"/>
      <c r="EK191" s="315"/>
      <c r="EL191" s="315"/>
      <c r="EM191" s="315"/>
      <c r="EN191" s="315"/>
      <c r="EO191" s="315"/>
      <c r="EP191" s="315"/>
      <c r="EQ191" s="315"/>
      <c r="ER191" s="315"/>
      <c r="ES191" s="315"/>
      <c r="ET191" s="315"/>
      <c r="EU191" s="315"/>
      <c r="EV191" s="315"/>
      <c r="EW191" s="315"/>
      <c r="EX191" s="315"/>
      <c r="EY191" s="315"/>
      <c r="EZ191" s="315"/>
      <c r="FA191" s="315"/>
      <c r="FB191" s="315"/>
      <c r="FC191" s="315"/>
      <c r="FD191" s="315"/>
      <c r="FE191" s="315"/>
      <c r="FF191" s="315"/>
      <c r="FG191" s="315"/>
      <c r="FH191" s="315"/>
      <c r="FI191" s="315"/>
      <c r="FJ191" s="315"/>
      <c r="FK191" s="315"/>
      <c r="FL191" s="315"/>
      <c r="FM191" s="315"/>
      <c r="FN191" s="315"/>
      <c r="FO191" s="315"/>
      <c r="FP191" s="315"/>
      <c r="FQ191" s="315"/>
      <c r="FR191" s="315"/>
      <c r="FS191" s="315"/>
      <c r="FT191" s="315"/>
      <c r="FU191" s="315"/>
      <c r="FV191" s="315"/>
      <c r="FW191" s="315"/>
      <c r="FX191" s="315"/>
      <c r="FY191" s="315"/>
      <c r="FZ191" s="315"/>
      <c r="GA191" s="315"/>
      <c r="GB191" s="315"/>
      <c r="GC191" s="315"/>
      <c r="GD191" s="315"/>
      <c r="GE191" s="315"/>
      <c r="GF191" s="315"/>
      <c r="GG191" s="315"/>
      <c r="GH191" s="315"/>
      <c r="GI191" s="315"/>
      <c r="GJ191" s="315"/>
      <c r="GK191" s="315"/>
      <c r="GL191" s="315"/>
      <c r="GM191" s="315"/>
      <c r="GN191" s="315"/>
      <c r="GO191" s="315"/>
      <c r="GP191" s="315"/>
      <c r="GQ191" s="315"/>
      <c r="GR191" s="315"/>
      <c r="GS191" s="315"/>
      <c r="GT191" s="315"/>
      <c r="GU191" s="315"/>
      <c r="GV191" s="315"/>
      <c r="GW191" s="315"/>
      <c r="GX191" s="315"/>
      <c r="GY191" s="315"/>
      <c r="GZ191" s="315"/>
      <c r="HA191" s="315"/>
      <c r="HB191" s="315"/>
      <c r="HC191" s="315"/>
      <c r="HD191" s="315"/>
      <c r="HE191" s="315"/>
      <c r="HF191" s="315"/>
      <c r="HG191" s="315"/>
      <c r="HH191" s="315"/>
      <c r="HI191" s="315"/>
    </row>
    <row r="192" spans="1:217" ht="89.1" customHeight="1" thickBot="1" x14ac:dyDescent="0.25">
      <c r="A192" s="313"/>
      <c r="B192" s="683"/>
      <c r="C192" s="654"/>
      <c r="D192" s="140" t="s">
        <v>267</v>
      </c>
      <c r="E192" s="141" t="s">
        <v>268</v>
      </c>
      <c r="F192" s="234" t="s">
        <v>1511</v>
      </c>
      <c r="G192" s="142" t="s">
        <v>754</v>
      </c>
      <c r="H192" s="142" t="s">
        <v>743</v>
      </c>
      <c r="I192" s="241" t="s">
        <v>1107</v>
      </c>
      <c r="J192" s="142" t="s">
        <v>299</v>
      </c>
      <c r="K192" s="142" t="s">
        <v>26</v>
      </c>
      <c r="L192" s="142" t="s">
        <v>321</v>
      </c>
      <c r="M192" s="142" t="s">
        <v>277</v>
      </c>
      <c r="N192" s="142" t="s">
        <v>277</v>
      </c>
      <c r="O192" s="142" t="s">
        <v>313</v>
      </c>
      <c r="P192" s="170">
        <v>2</v>
      </c>
      <c r="Q192" s="143">
        <v>3</v>
      </c>
      <c r="R192" s="170">
        <f>P192*Q192</f>
        <v>6</v>
      </c>
      <c r="S192" s="171" t="str">
        <f t="shared" si="68"/>
        <v>Medio</v>
      </c>
      <c r="T192" s="144">
        <v>25</v>
      </c>
      <c r="U192" s="170">
        <f t="shared" si="69"/>
        <v>150</v>
      </c>
      <c r="V192" s="170" t="str">
        <f t="shared" si="67"/>
        <v>II</v>
      </c>
      <c r="W192" s="176" t="str">
        <f t="shared" si="51"/>
        <v>No Aceptable o Aceptable con Control Especifico</v>
      </c>
      <c r="X192" s="142"/>
      <c r="Y192" s="142"/>
      <c r="Z192" s="142"/>
      <c r="AA192" s="142" t="str">
        <f>L192</f>
        <v>Trasmision de  enfermedades infectocontagiosas (meningitis, neumonía,faringitis, fiebre reumática,forúnculos, osteomelitis ,Tétano, gangrena, difteria,ETC) , alteraciones en los diferentes  sistemas.</v>
      </c>
      <c r="AB192" s="142" t="s">
        <v>314</v>
      </c>
      <c r="AC192" s="142" t="s">
        <v>277</v>
      </c>
      <c r="AD192" s="142" t="s">
        <v>277</v>
      </c>
      <c r="AE192" s="304" t="s">
        <v>491</v>
      </c>
      <c r="AF192" s="194" t="s">
        <v>492</v>
      </c>
      <c r="AG192" s="194" t="s">
        <v>724</v>
      </c>
      <c r="AH192" s="186"/>
      <c r="AI192" s="180"/>
      <c r="AJ192" s="170"/>
      <c r="AK192" s="146">
        <f t="shared" si="52"/>
        <v>0</v>
      </c>
      <c r="AL192" s="219">
        <f t="shared" si="53"/>
        <v>0</v>
      </c>
      <c r="AM192" s="147" t="str">
        <f t="shared" si="54"/>
        <v>IV</v>
      </c>
      <c r="AN192" s="176" t="str">
        <f t="shared" si="55"/>
        <v>Aceptable</v>
      </c>
      <c r="AO192" s="684"/>
      <c r="AP192" s="685"/>
      <c r="AQ192" s="315"/>
      <c r="AR192" s="315"/>
      <c r="AS192" s="315"/>
      <c r="AT192" s="315"/>
      <c r="AU192" s="315"/>
      <c r="AV192" s="315"/>
      <c r="AW192" s="315"/>
      <c r="AX192" s="315"/>
      <c r="AY192" s="315"/>
      <c r="AZ192" s="315"/>
      <c r="BA192" s="315"/>
      <c r="BB192" s="315"/>
      <c r="BC192" s="315"/>
      <c r="BD192" s="315"/>
      <c r="BE192" s="315"/>
      <c r="BF192" s="315"/>
      <c r="BG192" s="315"/>
      <c r="BH192" s="315"/>
      <c r="BI192" s="315"/>
      <c r="BJ192" s="315"/>
      <c r="BK192" s="315"/>
      <c r="BL192" s="315"/>
      <c r="BM192" s="315"/>
      <c r="BN192" s="315"/>
      <c r="BO192" s="315"/>
      <c r="BP192" s="315"/>
      <c r="BQ192" s="315"/>
      <c r="BR192" s="315"/>
      <c r="BS192" s="315"/>
      <c r="BT192" s="315"/>
      <c r="BU192" s="315"/>
      <c r="BV192" s="315"/>
      <c r="BW192" s="315"/>
      <c r="BX192" s="315"/>
      <c r="BY192" s="315"/>
      <c r="BZ192" s="315"/>
      <c r="CA192" s="315"/>
      <c r="CB192" s="315"/>
      <c r="CC192" s="315"/>
      <c r="CD192" s="315"/>
      <c r="CE192" s="315"/>
      <c r="CF192" s="315"/>
      <c r="CG192" s="315"/>
      <c r="CH192" s="315"/>
      <c r="CI192" s="315"/>
      <c r="CJ192" s="315"/>
      <c r="CK192" s="315"/>
      <c r="CL192" s="315"/>
      <c r="CM192" s="315"/>
      <c r="CN192" s="315"/>
      <c r="CO192" s="315"/>
      <c r="CP192" s="315"/>
      <c r="CQ192" s="315"/>
      <c r="CR192" s="315"/>
      <c r="CS192" s="315"/>
      <c r="CT192" s="315"/>
      <c r="CU192" s="315"/>
      <c r="CV192" s="315"/>
      <c r="CW192" s="315"/>
      <c r="CX192" s="315"/>
      <c r="CY192" s="315"/>
      <c r="CZ192" s="315"/>
      <c r="DA192" s="315"/>
      <c r="DB192" s="315"/>
      <c r="DC192" s="315"/>
      <c r="DD192" s="315"/>
      <c r="DE192" s="315"/>
      <c r="DF192" s="315"/>
      <c r="DG192" s="315"/>
      <c r="DH192" s="315"/>
      <c r="DI192" s="315"/>
      <c r="DJ192" s="315"/>
      <c r="DK192" s="315"/>
      <c r="DL192" s="315"/>
      <c r="DM192" s="315"/>
      <c r="DN192" s="315"/>
      <c r="DO192" s="315"/>
      <c r="DP192" s="315"/>
      <c r="DQ192" s="315"/>
      <c r="DR192" s="315"/>
      <c r="DS192" s="315"/>
      <c r="DT192" s="315"/>
      <c r="DU192" s="315"/>
      <c r="DV192" s="315"/>
      <c r="DW192" s="315"/>
      <c r="DX192" s="315"/>
      <c r="DY192" s="315"/>
      <c r="DZ192" s="315"/>
      <c r="EA192" s="315"/>
      <c r="EB192" s="315"/>
      <c r="EC192" s="315"/>
      <c r="ED192" s="315"/>
      <c r="EE192" s="315"/>
      <c r="EF192" s="315"/>
      <c r="EG192" s="315"/>
      <c r="EH192" s="315"/>
      <c r="EI192" s="315"/>
      <c r="EJ192" s="315"/>
      <c r="EK192" s="315"/>
      <c r="EL192" s="315"/>
      <c r="EM192" s="315"/>
      <c r="EN192" s="315"/>
      <c r="EO192" s="315"/>
      <c r="EP192" s="315"/>
      <c r="EQ192" s="315"/>
      <c r="ER192" s="315"/>
      <c r="ES192" s="315"/>
      <c r="ET192" s="315"/>
      <c r="EU192" s="315"/>
      <c r="EV192" s="315"/>
      <c r="EW192" s="315"/>
      <c r="EX192" s="315"/>
      <c r="EY192" s="315"/>
      <c r="EZ192" s="315"/>
      <c r="FA192" s="315"/>
      <c r="FB192" s="315"/>
      <c r="FC192" s="315"/>
      <c r="FD192" s="315"/>
      <c r="FE192" s="315"/>
      <c r="FF192" s="315"/>
      <c r="FG192" s="315"/>
      <c r="FH192" s="315"/>
      <c r="FI192" s="315"/>
      <c r="FJ192" s="315"/>
      <c r="FK192" s="315"/>
      <c r="FL192" s="315"/>
      <c r="FM192" s="315"/>
      <c r="FN192" s="315"/>
      <c r="FO192" s="315"/>
      <c r="FP192" s="315"/>
      <c r="FQ192" s="315"/>
      <c r="FR192" s="315"/>
      <c r="FS192" s="315"/>
      <c r="FT192" s="315"/>
      <c r="FU192" s="315"/>
      <c r="FV192" s="315"/>
      <c r="FW192" s="315"/>
      <c r="FX192" s="315"/>
      <c r="FY192" s="315"/>
      <c r="FZ192" s="315"/>
      <c r="GA192" s="315"/>
      <c r="GB192" s="315"/>
      <c r="GC192" s="315"/>
      <c r="GD192" s="315"/>
      <c r="GE192" s="315"/>
      <c r="GF192" s="315"/>
      <c r="GG192" s="315"/>
      <c r="GH192" s="315"/>
      <c r="GI192" s="315"/>
      <c r="GJ192" s="315"/>
      <c r="GK192" s="315"/>
      <c r="GL192" s="315"/>
      <c r="GM192" s="315"/>
      <c r="GN192" s="315"/>
      <c r="GO192" s="315"/>
      <c r="GP192" s="315"/>
      <c r="GQ192" s="315"/>
      <c r="GR192" s="315"/>
      <c r="GS192" s="315"/>
      <c r="GT192" s="315"/>
      <c r="GU192" s="315"/>
      <c r="GV192" s="315"/>
      <c r="GW192" s="315"/>
      <c r="GX192" s="315"/>
      <c r="GY192" s="315"/>
      <c r="GZ192" s="315"/>
      <c r="HA192" s="315"/>
      <c r="HB192" s="315"/>
      <c r="HC192" s="315"/>
      <c r="HD192" s="315"/>
      <c r="HE192" s="315"/>
      <c r="HF192" s="315"/>
      <c r="HG192" s="315"/>
      <c r="HH192" s="315"/>
      <c r="HI192" s="315"/>
    </row>
    <row r="193" spans="1:217" ht="89.1" customHeight="1" thickBot="1" x14ac:dyDescent="0.25">
      <c r="A193" s="313"/>
      <c r="B193" s="683"/>
      <c r="C193" s="654"/>
      <c r="D193" s="140" t="s">
        <v>267</v>
      </c>
      <c r="E193" s="141" t="s">
        <v>268</v>
      </c>
      <c r="F193" s="234" t="s">
        <v>1109</v>
      </c>
      <c r="G193" s="142" t="s">
        <v>1110</v>
      </c>
      <c r="H193" s="142" t="s">
        <v>311</v>
      </c>
      <c r="I193" s="241" t="s">
        <v>1107</v>
      </c>
      <c r="J193" s="142" t="s">
        <v>299</v>
      </c>
      <c r="K193" s="142" t="s">
        <v>19</v>
      </c>
      <c r="L193" s="142" t="s">
        <v>486</v>
      </c>
      <c r="M193" s="142" t="s">
        <v>277</v>
      </c>
      <c r="N193" s="142" t="s">
        <v>277</v>
      </c>
      <c r="O193" s="142" t="s">
        <v>313</v>
      </c>
      <c r="P193" s="170">
        <v>6</v>
      </c>
      <c r="Q193" s="143">
        <v>4</v>
      </c>
      <c r="R193" s="170">
        <f>P193*Q193</f>
        <v>24</v>
      </c>
      <c r="S193" s="171" t="str">
        <f t="shared" si="68"/>
        <v>MuyAlto</v>
      </c>
      <c r="T193" s="144">
        <v>25</v>
      </c>
      <c r="U193" s="170">
        <f t="shared" si="69"/>
        <v>600</v>
      </c>
      <c r="V193" s="170" t="str">
        <f t="shared" si="67"/>
        <v>I</v>
      </c>
      <c r="W193" s="176" t="str">
        <f t="shared" si="51"/>
        <v>NO Aceptable</v>
      </c>
      <c r="X193" s="142"/>
      <c r="Y193" s="142"/>
      <c r="Z193" s="142"/>
      <c r="AA193" s="142" t="str">
        <f>L193</f>
        <v xml:space="preserve">Trasmicion del virus de hepatitis B(VHB),virus de la hepatitis C (VHC),Virus de Inmunodeficiencia Humana (VIH),Virus de la rabia.
</v>
      </c>
      <c r="AB193" s="142" t="s">
        <v>314</v>
      </c>
      <c r="AC193" s="142"/>
      <c r="AD193" s="192"/>
      <c r="AE193" s="193" t="s">
        <v>487</v>
      </c>
      <c r="AF193" s="193" t="s">
        <v>488</v>
      </c>
      <c r="AG193" s="193" t="s">
        <v>317</v>
      </c>
      <c r="AH193" s="180"/>
      <c r="AI193" s="170"/>
      <c r="AJ193" s="143"/>
      <c r="AK193" s="146">
        <f t="shared" si="52"/>
        <v>0</v>
      </c>
      <c r="AL193" s="219">
        <f t="shared" si="53"/>
        <v>0</v>
      </c>
      <c r="AM193" s="147" t="str">
        <f t="shared" si="54"/>
        <v>IV</v>
      </c>
      <c r="AN193" s="176" t="str">
        <f t="shared" si="55"/>
        <v>Aceptable</v>
      </c>
      <c r="AO193" s="684"/>
      <c r="AP193" s="685"/>
      <c r="AQ193" s="315"/>
      <c r="AR193" s="315"/>
      <c r="AS193" s="315"/>
      <c r="AT193" s="315"/>
      <c r="AU193" s="315"/>
      <c r="AV193" s="315"/>
      <c r="AW193" s="315"/>
      <c r="AX193" s="315"/>
      <c r="AY193" s="315"/>
      <c r="AZ193" s="315"/>
      <c r="BA193" s="315"/>
      <c r="BB193" s="315"/>
      <c r="BC193" s="315"/>
      <c r="BD193" s="315"/>
      <c r="BE193" s="315"/>
      <c r="BF193" s="315"/>
      <c r="BG193" s="315"/>
      <c r="BH193" s="315"/>
      <c r="BI193" s="315"/>
      <c r="BJ193" s="315"/>
      <c r="BK193" s="315"/>
      <c r="BL193" s="315"/>
      <c r="BM193" s="315"/>
      <c r="BN193" s="315"/>
      <c r="BO193" s="315"/>
      <c r="BP193" s="315"/>
      <c r="BQ193" s="315"/>
      <c r="BR193" s="315"/>
      <c r="BS193" s="315"/>
      <c r="BT193" s="315"/>
      <c r="BU193" s="315"/>
      <c r="BV193" s="315"/>
      <c r="BW193" s="315"/>
      <c r="BX193" s="315"/>
      <c r="BY193" s="315"/>
      <c r="BZ193" s="315"/>
      <c r="CA193" s="315"/>
      <c r="CB193" s="315"/>
      <c r="CC193" s="315"/>
      <c r="CD193" s="315"/>
      <c r="CE193" s="315"/>
      <c r="CF193" s="315"/>
      <c r="CG193" s="315"/>
      <c r="CH193" s="315"/>
      <c r="CI193" s="315"/>
      <c r="CJ193" s="315"/>
      <c r="CK193" s="315"/>
      <c r="CL193" s="315"/>
      <c r="CM193" s="315"/>
      <c r="CN193" s="315"/>
      <c r="CO193" s="315"/>
      <c r="CP193" s="315"/>
      <c r="CQ193" s="315"/>
      <c r="CR193" s="315"/>
      <c r="CS193" s="315"/>
      <c r="CT193" s="315"/>
      <c r="CU193" s="315"/>
      <c r="CV193" s="315"/>
      <c r="CW193" s="315"/>
      <c r="CX193" s="315"/>
      <c r="CY193" s="315"/>
      <c r="CZ193" s="315"/>
      <c r="DA193" s="315"/>
      <c r="DB193" s="315"/>
      <c r="DC193" s="315"/>
      <c r="DD193" s="315"/>
      <c r="DE193" s="315"/>
      <c r="DF193" s="315"/>
      <c r="DG193" s="315"/>
      <c r="DH193" s="315"/>
      <c r="DI193" s="315"/>
      <c r="DJ193" s="315"/>
      <c r="DK193" s="315"/>
      <c r="DL193" s="315"/>
      <c r="DM193" s="315"/>
      <c r="DN193" s="315"/>
      <c r="DO193" s="315"/>
      <c r="DP193" s="315"/>
      <c r="DQ193" s="315"/>
      <c r="DR193" s="315"/>
      <c r="DS193" s="315"/>
      <c r="DT193" s="315"/>
      <c r="DU193" s="315"/>
      <c r="DV193" s="315"/>
      <c r="DW193" s="315"/>
      <c r="DX193" s="315"/>
      <c r="DY193" s="315"/>
      <c r="DZ193" s="315"/>
      <c r="EA193" s="315"/>
      <c r="EB193" s="315"/>
      <c r="EC193" s="315"/>
      <c r="ED193" s="315"/>
      <c r="EE193" s="315"/>
      <c r="EF193" s="315"/>
      <c r="EG193" s="315"/>
      <c r="EH193" s="315"/>
      <c r="EI193" s="315"/>
      <c r="EJ193" s="315"/>
      <c r="EK193" s="315"/>
      <c r="EL193" s="315"/>
      <c r="EM193" s="315"/>
      <c r="EN193" s="315"/>
      <c r="EO193" s="315"/>
      <c r="EP193" s="315"/>
      <c r="EQ193" s="315"/>
      <c r="ER193" s="315"/>
      <c r="ES193" s="315"/>
      <c r="ET193" s="315"/>
      <c r="EU193" s="315"/>
      <c r="EV193" s="315"/>
      <c r="EW193" s="315"/>
      <c r="EX193" s="315"/>
      <c r="EY193" s="315"/>
      <c r="EZ193" s="315"/>
      <c r="FA193" s="315"/>
      <c r="FB193" s="315"/>
      <c r="FC193" s="315"/>
      <c r="FD193" s="315"/>
      <c r="FE193" s="315"/>
      <c r="FF193" s="315"/>
      <c r="FG193" s="315"/>
      <c r="FH193" s="315"/>
      <c r="FI193" s="315"/>
      <c r="FJ193" s="315"/>
      <c r="FK193" s="315"/>
      <c r="FL193" s="315"/>
      <c r="FM193" s="315"/>
      <c r="FN193" s="315"/>
      <c r="FO193" s="315"/>
      <c r="FP193" s="315"/>
      <c r="FQ193" s="315"/>
      <c r="FR193" s="315"/>
      <c r="FS193" s="315"/>
      <c r="FT193" s="315"/>
      <c r="FU193" s="315"/>
      <c r="FV193" s="315"/>
      <c r="FW193" s="315"/>
      <c r="FX193" s="315"/>
      <c r="FY193" s="315"/>
      <c r="FZ193" s="315"/>
      <c r="GA193" s="315"/>
      <c r="GB193" s="315"/>
      <c r="GC193" s="315"/>
      <c r="GD193" s="315"/>
      <c r="GE193" s="315"/>
      <c r="GF193" s="315"/>
      <c r="GG193" s="315"/>
      <c r="GH193" s="315"/>
      <c r="GI193" s="315"/>
      <c r="GJ193" s="315"/>
      <c r="GK193" s="315"/>
      <c r="GL193" s="315"/>
      <c r="GM193" s="315"/>
      <c r="GN193" s="315"/>
      <c r="GO193" s="315"/>
      <c r="GP193" s="315"/>
      <c r="GQ193" s="315"/>
      <c r="GR193" s="315"/>
      <c r="GS193" s="315"/>
      <c r="GT193" s="315"/>
      <c r="GU193" s="315"/>
      <c r="GV193" s="315"/>
      <c r="GW193" s="315"/>
      <c r="GX193" s="315"/>
      <c r="GY193" s="315"/>
      <c r="GZ193" s="315"/>
      <c r="HA193" s="315"/>
      <c r="HB193" s="315"/>
      <c r="HC193" s="315"/>
      <c r="HD193" s="315"/>
      <c r="HE193" s="315"/>
      <c r="HF193" s="315"/>
      <c r="HG193" s="315"/>
      <c r="HH193" s="315"/>
      <c r="HI193" s="315"/>
    </row>
    <row r="194" spans="1:217" ht="89.1" customHeight="1" thickBot="1" x14ac:dyDescent="0.25">
      <c r="A194" s="313"/>
      <c r="B194" s="683"/>
      <c r="C194" s="654"/>
      <c r="D194" s="140" t="s">
        <v>267</v>
      </c>
      <c r="E194" s="141" t="s">
        <v>268</v>
      </c>
      <c r="F194" s="234" t="s">
        <v>1109</v>
      </c>
      <c r="G194" s="142" t="s">
        <v>1110</v>
      </c>
      <c r="H194" s="142" t="s">
        <v>311</v>
      </c>
      <c r="I194" s="241" t="s">
        <v>1107</v>
      </c>
      <c r="J194" s="279" t="s">
        <v>299</v>
      </c>
      <c r="K194" s="280" t="s">
        <v>1496</v>
      </c>
      <c r="L194" s="280" t="s">
        <v>1497</v>
      </c>
      <c r="M194" s="280" t="s">
        <v>1498</v>
      </c>
      <c r="N194" s="280" t="s">
        <v>1499</v>
      </c>
      <c r="O194" s="280" t="s">
        <v>1500</v>
      </c>
      <c r="P194" s="281">
        <v>6</v>
      </c>
      <c r="Q194" s="282">
        <v>4</v>
      </c>
      <c r="R194" s="281">
        <v>24</v>
      </c>
      <c r="S194" s="283" t="str">
        <f t="shared" si="68"/>
        <v>MuyAlto</v>
      </c>
      <c r="T194" s="284">
        <v>100</v>
      </c>
      <c r="U194" s="281">
        <f t="shared" si="69"/>
        <v>2400</v>
      </c>
      <c r="V194" s="281" t="s">
        <v>136</v>
      </c>
      <c r="W194" s="285" t="str">
        <f t="shared" si="51"/>
        <v>NO Aceptable</v>
      </c>
      <c r="X194" s="286"/>
      <c r="Y194" s="286"/>
      <c r="Z194" s="286"/>
      <c r="AA194" s="280" t="s">
        <v>1501</v>
      </c>
      <c r="AB194" s="280" t="s">
        <v>1502</v>
      </c>
      <c r="AC194" s="280" t="s">
        <v>277</v>
      </c>
      <c r="AD194" s="280" t="s">
        <v>1503</v>
      </c>
      <c r="AE194" s="280" t="s">
        <v>1504</v>
      </c>
      <c r="AF194" s="280" t="s">
        <v>1505</v>
      </c>
      <c r="AG194" s="280" t="s">
        <v>1506</v>
      </c>
      <c r="AH194" s="287"/>
      <c r="AI194" s="288"/>
      <c r="AJ194" s="289"/>
      <c r="AK194" s="290">
        <f t="shared" si="52"/>
        <v>0</v>
      </c>
      <c r="AL194" s="291">
        <f t="shared" si="53"/>
        <v>0</v>
      </c>
      <c r="AM194" s="292" t="str">
        <f t="shared" si="54"/>
        <v>IV</v>
      </c>
      <c r="AN194" s="279" t="str">
        <f t="shared" si="55"/>
        <v>Aceptable</v>
      </c>
      <c r="AO194" s="684"/>
      <c r="AP194" s="685"/>
      <c r="AQ194" s="315"/>
      <c r="AR194" s="315"/>
      <c r="AS194" s="315"/>
      <c r="AT194" s="315"/>
      <c r="AU194" s="315"/>
      <c r="AV194" s="315"/>
      <c r="AW194" s="315"/>
      <c r="AX194" s="315"/>
      <c r="AY194" s="315"/>
      <c r="AZ194" s="315"/>
      <c r="BA194" s="315"/>
      <c r="BB194" s="315"/>
      <c r="BC194" s="315"/>
      <c r="BD194" s="315"/>
      <c r="BE194" s="315"/>
      <c r="BF194" s="315"/>
      <c r="BG194" s="315"/>
      <c r="BH194" s="315"/>
      <c r="BI194" s="315"/>
      <c r="BJ194" s="315"/>
      <c r="BK194" s="315"/>
      <c r="BL194" s="315"/>
      <c r="BM194" s="315"/>
      <c r="BN194" s="315"/>
      <c r="BO194" s="315"/>
      <c r="BP194" s="315"/>
      <c r="BQ194" s="315"/>
      <c r="BR194" s="315"/>
      <c r="BS194" s="315"/>
      <c r="BT194" s="315"/>
      <c r="BU194" s="315"/>
      <c r="BV194" s="315"/>
      <c r="BW194" s="315"/>
      <c r="BX194" s="315"/>
      <c r="BY194" s="315"/>
      <c r="BZ194" s="315"/>
      <c r="CA194" s="315"/>
      <c r="CB194" s="315"/>
      <c r="CC194" s="315"/>
      <c r="CD194" s="315"/>
      <c r="CE194" s="315"/>
      <c r="CF194" s="315"/>
      <c r="CG194" s="315"/>
      <c r="CH194" s="315"/>
      <c r="CI194" s="315"/>
      <c r="CJ194" s="315"/>
      <c r="CK194" s="315"/>
      <c r="CL194" s="315"/>
      <c r="CM194" s="315"/>
      <c r="CN194" s="315"/>
      <c r="CO194" s="315"/>
      <c r="CP194" s="315"/>
      <c r="CQ194" s="315"/>
      <c r="CR194" s="315"/>
      <c r="CS194" s="315"/>
      <c r="CT194" s="315"/>
      <c r="CU194" s="315"/>
      <c r="CV194" s="315"/>
      <c r="CW194" s="315"/>
      <c r="CX194" s="315"/>
      <c r="CY194" s="315"/>
      <c r="CZ194" s="315"/>
      <c r="DA194" s="315"/>
      <c r="DB194" s="315"/>
      <c r="DC194" s="315"/>
      <c r="DD194" s="315"/>
      <c r="DE194" s="315"/>
      <c r="DF194" s="315"/>
      <c r="DG194" s="315"/>
      <c r="DH194" s="315"/>
      <c r="DI194" s="315"/>
      <c r="DJ194" s="315"/>
      <c r="DK194" s="315"/>
      <c r="DL194" s="315"/>
      <c r="DM194" s="315"/>
      <c r="DN194" s="315"/>
      <c r="DO194" s="315"/>
      <c r="DP194" s="315"/>
      <c r="DQ194" s="315"/>
      <c r="DR194" s="315"/>
      <c r="DS194" s="315"/>
      <c r="DT194" s="315"/>
      <c r="DU194" s="315"/>
      <c r="DV194" s="315"/>
      <c r="DW194" s="315"/>
      <c r="DX194" s="315"/>
      <c r="DY194" s="315"/>
      <c r="DZ194" s="315"/>
      <c r="EA194" s="315"/>
      <c r="EB194" s="315"/>
      <c r="EC194" s="315"/>
      <c r="ED194" s="315"/>
      <c r="EE194" s="315"/>
      <c r="EF194" s="315"/>
      <c r="EG194" s="315"/>
      <c r="EH194" s="315"/>
      <c r="EI194" s="315"/>
      <c r="EJ194" s="315"/>
      <c r="EK194" s="315"/>
      <c r="EL194" s="315"/>
      <c r="EM194" s="315"/>
      <c r="EN194" s="315"/>
      <c r="EO194" s="315"/>
      <c r="EP194" s="315"/>
      <c r="EQ194" s="315"/>
      <c r="ER194" s="315"/>
      <c r="ES194" s="315"/>
      <c r="ET194" s="315"/>
      <c r="EU194" s="315"/>
      <c r="EV194" s="315"/>
      <c r="EW194" s="315"/>
      <c r="EX194" s="315"/>
      <c r="EY194" s="315"/>
      <c r="EZ194" s="315"/>
      <c r="FA194" s="315"/>
      <c r="FB194" s="315"/>
      <c r="FC194" s="315"/>
      <c r="FD194" s="315"/>
      <c r="FE194" s="315"/>
      <c r="FF194" s="315"/>
      <c r="FG194" s="315"/>
      <c r="FH194" s="315"/>
      <c r="FI194" s="315"/>
      <c r="FJ194" s="315"/>
      <c r="FK194" s="315"/>
      <c r="FL194" s="315"/>
      <c r="FM194" s="315"/>
      <c r="FN194" s="315"/>
      <c r="FO194" s="315"/>
      <c r="FP194" s="315"/>
      <c r="FQ194" s="315"/>
      <c r="FR194" s="315"/>
      <c r="FS194" s="315"/>
      <c r="FT194" s="315"/>
      <c r="FU194" s="315"/>
      <c r="FV194" s="315"/>
      <c r="FW194" s="315"/>
      <c r="FX194" s="315"/>
      <c r="FY194" s="315"/>
      <c r="FZ194" s="315"/>
      <c r="GA194" s="315"/>
      <c r="GB194" s="315"/>
      <c r="GC194" s="315"/>
      <c r="GD194" s="315"/>
      <c r="GE194" s="315"/>
      <c r="GF194" s="315"/>
      <c r="GG194" s="315"/>
      <c r="GH194" s="315"/>
      <c r="GI194" s="315"/>
      <c r="GJ194" s="315"/>
      <c r="GK194" s="315"/>
      <c r="GL194" s="315"/>
      <c r="GM194" s="315"/>
      <c r="GN194" s="315"/>
      <c r="GO194" s="315"/>
      <c r="GP194" s="315"/>
      <c r="GQ194" s="315"/>
      <c r="GR194" s="315"/>
      <c r="GS194" s="315"/>
      <c r="GT194" s="315"/>
      <c r="GU194" s="315"/>
      <c r="GV194" s="315"/>
      <c r="GW194" s="315"/>
      <c r="GX194" s="315"/>
      <c r="GY194" s="315"/>
      <c r="GZ194" s="315"/>
      <c r="HA194" s="315"/>
      <c r="HB194" s="315"/>
      <c r="HC194" s="315"/>
      <c r="HD194" s="315"/>
      <c r="HE194" s="315"/>
      <c r="HF194" s="315"/>
      <c r="HG194" s="315"/>
      <c r="HH194" s="315"/>
      <c r="HI194" s="315"/>
    </row>
    <row r="195" spans="1:217" ht="89.1" customHeight="1" thickBot="1" x14ac:dyDescent="0.25">
      <c r="A195" s="313"/>
      <c r="B195" s="683"/>
      <c r="C195" s="654"/>
      <c r="D195" s="140" t="s">
        <v>267</v>
      </c>
      <c r="E195" s="141" t="s">
        <v>268</v>
      </c>
      <c r="F195" s="234" t="s">
        <v>1109</v>
      </c>
      <c r="G195" s="142" t="s">
        <v>1110</v>
      </c>
      <c r="H195" s="142" t="s">
        <v>1111</v>
      </c>
      <c r="I195" s="241" t="s">
        <v>1107</v>
      </c>
      <c r="J195" s="142" t="s">
        <v>299</v>
      </c>
      <c r="K195" s="142" t="s">
        <v>26</v>
      </c>
      <c r="L195" s="142" t="s">
        <v>321</v>
      </c>
      <c r="M195" s="142" t="s">
        <v>277</v>
      </c>
      <c r="N195" s="142" t="s">
        <v>277</v>
      </c>
      <c r="O195" s="142" t="s">
        <v>313</v>
      </c>
      <c r="P195" s="170">
        <v>6</v>
      </c>
      <c r="Q195" s="143">
        <v>3</v>
      </c>
      <c r="R195" s="170">
        <f>P195*Q195</f>
        <v>18</v>
      </c>
      <c r="S195" s="171" t="str">
        <f t="shared" si="68"/>
        <v>Alto</v>
      </c>
      <c r="T195" s="144">
        <v>25</v>
      </c>
      <c r="U195" s="170">
        <f t="shared" si="69"/>
        <v>450</v>
      </c>
      <c r="V195" s="170" t="str">
        <f t="shared" ref="V195:V209" si="70">IF((U195&gt;599),"I",IF(U195&gt;149,"II",IF(U195&gt;39,"III",IF(U195&lt;31,"IV"))))</f>
        <v>II</v>
      </c>
      <c r="W195" s="176" t="str">
        <f t="shared" si="51"/>
        <v>No Aceptable o Aceptable con Control Especifico</v>
      </c>
      <c r="X195" s="142"/>
      <c r="Y195" s="142"/>
      <c r="Z195" s="142"/>
      <c r="AA195" s="142" t="str">
        <f>L195</f>
        <v>Trasmision de  enfermedades infectocontagiosas (meningitis, neumonía,faringitis, fiebre reumática,forúnculos, osteomelitis ,Tétano, gangrena, difteria,ETC) , alteraciones en los diferentes  sistemas.</v>
      </c>
      <c r="AB195" s="142" t="s">
        <v>314</v>
      </c>
      <c r="AC195" s="142"/>
      <c r="AD195" s="192"/>
      <c r="AE195" s="193" t="s">
        <v>491</v>
      </c>
      <c r="AF195" s="193" t="s">
        <v>492</v>
      </c>
      <c r="AG195" s="193" t="s">
        <v>323</v>
      </c>
      <c r="AH195" s="180"/>
      <c r="AI195" s="170"/>
      <c r="AJ195" s="143"/>
      <c r="AK195" s="146">
        <f t="shared" si="52"/>
        <v>0</v>
      </c>
      <c r="AL195" s="219">
        <f t="shared" si="53"/>
        <v>0</v>
      </c>
      <c r="AM195" s="147" t="str">
        <f t="shared" si="54"/>
        <v>IV</v>
      </c>
      <c r="AN195" s="176" t="str">
        <f t="shared" si="55"/>
        <v>Aceptable</v>
      </c>
      <c r="AO195" s="684"/>
      <c r="AP195" s="685"/>
      <c r="AQ195" s="315"/>
      <c r="AR195" s="315"/>
      <c r="AS195" s="315"/>
      <c r="AT195" s="315"/>
      <c r="AU195" s="315"/>
      <c r="AV195" s="315"/>
      <c r="AW195" s="315"/>
      <c r="AX195" s="315"/>
      <c r="AY195" s="315"/>
      <c r="AZ195" s="315"/>
      <c r="BA195" s="315"/>
      <c r="BB195" s="315"/>
      <c r="BC195" s="315"/>
      <c r="BD195" s="315"/>
      <c r="BE195" s="315"/>
      <c r="BF195" s="315"/>
      <c r="BG195" s="315"/>
      <c r="BH195" s="315"/>
      <c r="BI195" s="315"/>
      <c r="BJ195" s="315"/>
      <c r="BK195" s="315"/>
      <c r="BL195" s="315"/>
      <c r="BM195" s="315"/>
      <c r="BN195" s="315"/>
      <c r="BO195" s="315"/>
      <c r="BP195" s="315"/>
      <c r="BQ195" s="315"/>
      <c r="BR195" s="315"/>
      <c r="BS195" s="315"/>
      <c r="BT195" s="315"/>
      <c r="BU195" s="315"/>
      <c r="BV195" s="315"/>
      <c r="BW195" s="315"/>
      <c r="BX195" s="315"/>
      <c r="BY195" s="315"/>
      <c r="BZ195" s="315"/>
      <c r="CA195" s="315"/>
      <c r="CB195" s="315"/>
      <c r="CC195" s="315"/>
      <c r="CD195" s="315"/>
      <c r="CE195" s="315"/>
      <c r="CF195" s="315"/>
      <c r="CG195" s="315"/>
      <c r="CH195" s="315"/>
      <c r="CI195" s="315"/>
      <c r="CJ195" s="315"/>
      <c r="CK195" s="315"/>
      <c r="CL195" s="315"/>
      <c r="CM195" s="315"/>
      <c r="CN195" s="315"/>
      <c r="CO195" s="315"/>
      <c r="CP195" s="315"/>
      <c r="CQ195" s="315"/>
      <c r="CR195" s="315"/>
      <c r="CS195" s="315"/>
      <c r="CT195" s="315"/>
      <c r="CU195" s="315"/>
      <c r="CV195" s="315"/>
      <c r="CW195" s="315"/>
      <c r="CX195" s="315"/>
      <c r="CY195" s="315"/>
      <c r="CZ195" s="315"/>
      <c r="DA195" s="315"/>
      <c r="DB195" s="315"/>
      <c r="DC195" s="315"/>
      <c r="DD195" s="315"/>
      <c r="DE195" s="315"/>
      <c r="DF195" s="315"/>
      <c r="DG195" s="315"/>
      <c r="DH195" s="315"/>
      <c r="DI195" s="315"/>
      <c r="DJ195" s="315"/>
      <c r="DK195" s="315"/>
      <c r="DL195" s="315"/>
      <c r="DM195" s="315"/>
      <c r="DN195" s="315"/>
      <c r="DO195" s="315"/>
      <c r="DP195" s="315"/>
      <c r="DQ195" s="315"/>
      <c r="DR195" s="315"/>
      <c r="DS195" s="315"/>
      <c r="DT195" s="315"/>
      <c r="DU195" s="315"/>
      <c r="DV195" s="315"/>
      <c r="DW195" s="315"/>
      <c r="DX195" s="315"/>
      <c r="DY195" s="315"/>
      <c r="DZ195" s="315"/>
      <c r="EA195" s="315"/>
      <c r="EB195" s="315"/>
      <c r="EC195" s="315"/>
      <c r="ED195" s="315"/>
      <c r="EE195" s="315"/>
      <c r="EF195" s="315"/>
      <c r="EG195" s="315"/>
      <c r="EH195" s="315"/>
      <c r="EI195" s="315"/>
      <c r="EJ195" s="315"/>
      <c r="EK195" s="315"/>
      <c r="EL195" s="315"/>
      <c r="EM195" s="315"/>
      <c r="EN195" s="315"/>
      <c r="EO195" s="315"/>
      <c r="EP195" s="315"/>
      <c r="EQ195" s="315"/>
      <c r="ER195" s="315"/>
      <c r="ES195" s="315"/>
      <c r="ET195" s="315"/>
      <c r="EU195" s="315"/>
      <c r="EV195" s="315"/>
      <c r="EW195" s="315"/>
      <c r="EX195" s="315"/>
      <c r="EY195" s="315"/>
      <c r="EZ195" s="315"/>
      <c r="FA195" s="315"/>
      <c r="FB195" s="315"/>
      <c r="FC195" s="315"/>
      <c r="FD195" s="315"/>
      <c r="FE195" s="315"/>
      <c r="FF195" s="315"/>
      <c r="FG195" s="315"/>
      <c r="FH195" s="315"/>
      <c r="FI195" s="315"/>
      <c r="FJ195" s="315"/>
      <c r="FK195" s="315"/>
      <c r="FL195" s="315"/>
      <c r="FM195" s="315"/>
      <c r="FN195" s="315"/>
      <c r="FO195" s="315"/>
      <c r="FP195" s="315"/>
      <c r="FQ195" s="315"/>
      <c r="FR195" s="315"/>
      <c r="FS195" s="315"/>
      <c r="FT195" s="315"/>
      <c r="FU195" s="315"/>
      <c r="FV195" s="315"/>
      <c r="FW195" s="315"/>
      <c r="FX195" s="315"/>
      <c r="FY195" s="315"/>
      <c r="FZ195" s="315"/>
      <c r="GA195" s="315"/>
      <c r="GB195" s="315"/>
      <c r="GC195" s="315"/>
      <c r="GD195" s="315"/>
      <c r="GE195" s="315"/>
      <c r="GF195" s="315"/>
      <c r="GG195" s="315"/>
      <c r="GH195" s="315"/>
      <c r="GI195" s="315"/>
      <c r="GJ195" s="315"/>
      <c r="GK195" s="315"/>
      <c r="GL195" s="315"/>
      <c r="GM195" s="315"/>
      <c r="GN195" s="315"/>
      <c r="GO195" s="315"/>
      <c r="GP195" s="315"/>
      <c r="GQ195" s="315"/>
      <c r="GR195" s="315"/>
      <c r="GS195" s="315"/>
      <c r="GT195" s="315"/>
      <c r="GU195" s="315"/>
      <c r="GV195" s="315"/>
      <c r="GW195" s="315"/>
      <c r="GX195" s="315"/>
      <c r="GY195" s="315"/>
      <c r="GZ195" s="315"/>
      <c r="HA195" s="315"/>
      <c r="HB195" s="315"/>
      <c r="HC195" s="315"/>
      <c r="HD195" s="315"/>
      <c r="HE195" s="315"/>
      <c r="HF195" s="315"/>
      <c r="HG195" s="315"/>
      <c r="HH195" s="315"/>
      <c r="HI195" s="315"/>
    </row>
    <row r="196" spans="1:217" ht="89.1" customHeight="1" thickBot="1" x14ac:dyDescent="0.25">
      <c r="A196" s="313"/>
      <c r="B196" s="683"/>
      <c r="C196" s="654"/>
      <c r="D196" s="140" t="s">
        <v>267</v>
      </c>
      <c r="E196" s="141" t="s">
        <v>268</v>
      </c>
      <c r="F196" s="234" t="s">
        <v>1109</v>
      </c>
      <c r="G196" s="142" t="s">
        <v>1110</v>
      </c>
      <c r="H196" s="142" t="s">
        <v>1112</v>
      </c>
      <c r="I196" s="241" t="s">
        <v>1107</v>
      </c>
      <c r="J196" s="142" t="s">
        <v>299</v>
      </c>
      <c r="K196" s="142" t="s">
        <v>53</v>
      </c>
      <c r="L196" s="142" t="s">
        <v>319</v>
      </c>
      <c r="M196" s="142" t="s">
        <v>277</v>
      </c>
      <c r="N196" s="142" t="s">
        <v>277</v>
      </c>
      <c r="O196" s="142" t="s">
        <v>320</v>
      </c>
      <c r="P196" s="170">
        <v>6</v>
      </c>
      <c r="Q196" s="143">
        <v>3</v>
      </c>
      <c r="R196" s="142">
        <v>18</v>
      </c>
      <c r="S196" s="171" t="str">
        <f t="shared" si="68"/>
        <v>Alto</v>
      </c>
      <c r="T196" s="142">
        <v>25</v>
      </c>
      <c r="U196" s="142">
        <f t="shared" si="69"/>
        <v>450</v>
      </c>
      <c r="V196" s="142" t="str">
        <f t="shared" si="70"/>
        <v>II</v>
      </c>
      <c r="W196" s="176" t="str">
        <f t="shared" si="51"/>
        <v>No Aceptable o Aceptable con Control Especifico</v>
      </c>
      <c r="X196" s="142"/>
      <c r="Y196" s="142"/>
      <c r="Z196" s="142"/>
      <c r="AA196" s="142" t="s">
        <v>321</v>
      </c>
      <c r="AB196" s="142" t="s">
        <v>314</v>
      </c>
      <c r="AC196" s="142" t="s">
        <v>277</v>
      </c>
      <c r="AD196" s="142" t="s">
        <v>277</v>
      </c>
      <c r="AE196" s="196" t="s">
        <v>277</v>
      </c>
      <c r="AF196" s="194" t="s">
        <v>448</v>
      </c>
      <c r="AG196" s="194" t="s">
        <v>323</v>
      </c>
      <c r="AH196" s="195"/>
      <c r="AI196" s="213"/>
      <c r="AJ196" s="169"/>
      <c r="AK196" s="146">
        <f t="shared" si="52"/>
        <v>0</v>
      </c>
      <c r="AL196" s="219">
        <f t="shared" si="53"/>
        <v>0</v>
      </c>
      <c r="AM196" s="147" t="str">
        <f t="shared" si="54"/>
        <v>IV</v>
      </c>
      <c r="AN196" s="176" t="str">
        <f t="shared" si="55"/>
        <v>Aceptable</v>
      </c>
      <c r="AO196" s="684"/>
      <c r="AP196" s="685"/>
      <c r="AQ196" s="315"/>
      <c r="AR196" s="315"/>
      <c r="AS196" s="315"/>
      <c r="AT196" s="315"/>
      <c r="AU196" s="315"/>
      <c r="AV196" s="315"/>
      <c r="AW196" s="315"/>
      <c r="AX196" s="315"/>
      <c r="AY196" s="315"/>
      <c r="AZ196" s="315"/>
      <c r="BA196" s="315"/>
      <c r="BB196" s="315"/>
      <c r="BC196" s="315"/>
      <c r="BD196" s="315"/>
      <c r="BE196" s="315"/>
      <c r="BF196" s="315"/>
      <c r="BG196" s="315"/>
      <c r="BH196" s="315"/>
      <c r="BI196" s="315"/>
      <c r="BJ196" s="315"/>
      <c r="BK196" s="315"/>
      <c r="BL196" s="315"/>
      <c r="BM196" s="315"/>
      <c r="BN196" s="315"/>
      <c r="BO196" s="315"/>
      <c r="BP196" s="315"/>
      <c r="BQ196" s="315"/>
      <c r="BR196" s="315"/>
      <c r="BS196" s="315"/>
      <c r="BT196" s="315"/>
      <c r="BU196" s="315"/>
      <c r="BV196" s="315"/>
      <c r="BW196" s="315"/>
      <c r="BX196" s="315"/>
      <c r="BY196" s="315"/>
      <c r="BZ196" s="315"/>
      <c r="CA196" s="315"/>
      <c r="CB196" s="315"/>
      <c r="CC196" s="315"/>
      <c r="CD196" s="315"/>
      <c r="CE196" s="315"/>
      <c r="CF196" s="315"/>
      <c r="CG196" s="315"/>
      <c r="CH196" s="315"/>
      <c r="CI196" s="315"/>
      <c r="CJ196" s="315"/>
      <c r="CK196" s="315"/>
      <c r="CL196" s="315"/>
      <c r="CM196" s="315"/>
      <c r="CN196" s="315"/>
      <c r="CO196" s="315"/>
      <c r="CP196" s="315"/>
      <c r="CQ196" s="315"/>
      <c r="CR196" s="315"/>
      <c r="CS196" s="315"/>
      <c r="CT196" s="315"/>
      <c r="CU196" s="315"/>
      <c r="CV196" s="315"/>
      <c r="CW196" s="315"/>
      <c r="CX196" s="315"/>
      <c r="CY196" s="315"/>
      <c r="CZ196" s="315"/>
      <c r="DA196" s="315"/>
      <c r="DB196" s="315"/>
      <c r="DC196" s="315"/>
      <c r="DD196" s="315"/>
      <c r="DE196" s="315"/>
      <c r="DF196" s="315"/>
      <c r="DG196" s="315"/>
      <c r="DH196" s="315"/>
      <c r="DI196" s="315"/>
      <c r="DJ196" s="315"/>
      <c r="DK196" s="315"/>
      <c r="DL196" s="315"/>
      <c r="DM196" s="315"/>
      <c r="DN196" s="315"/>
      <c r="DO196" s="315"/>
      <c r="DP196" s="315"/>
      <c r="DQ196" s="315"/>
      <c r="DR196" s="315"/>
      <c r="DS196" s="315"/>
      <c r="DT196" s="315"/>
      <c r="DU196" s="315"/>
      <c r="DV196" s="315"/>
      <c r="DW196" s="315"/>
      <c r="DX196" s="315"/>
      <c r="DY196" s="315"/>
      <c r="DZ196" s="315"/>
      <c r="EA196" s="315"/>
      <c r="EB196" s="315"/>
      <c r="EC196" s="315"/>
      <c r="ED196" s="315"/>
      <c r="EE196" s="315"/>
      <c r="EF196" s="315"/>
      <c r="EG196" s="315"/>
      <c r="EH196" s="315"/>
      <c r="EI196" s="315"/>
      <c r="EJ196" s="315"/>
      <c r="EK196" s="315"/>
      <c r="EL196" s="315"/>
      <c r="EM196" s="315"/>
      <c r="EN196" s="315"/>
      <c r="EO196" s="315"/>
      <c r="EP196" s="315"/>
      <c r="EQ196" s="315"/>
      <c r="ER196" s="315"/>
      <c r="ES196" s="315"/>
      <c r="ET196" s="315"/>
      <c r="EU196" s="315"/>
      <c r="EV196" s="315"/>
      <c r="EW196" s="315"/>
      <c r="EX196" s="315"/>
      <c r="EY196" s="315"/>
      <c r="EZ196" s="315"/>
      <c r="FA196" s="315"/>
      <c r="FB196" s="315"/>
      <c r="FC196" s="315"/>
      <c r="FD196" s="315"/>
      <c r="FE196" s="315"/>
      <c r="FF196" s="315"/>
      <c r="FG196" s="315"/>
      <c r="FH196" s="315"/>
      <c r="FI196" s="315"/>
      <c r="FJ196" s="315"/>
      <c r="FK196" s="315"/>
      <c r="FL196" s="315"/>
      <c r="FM196" s="315"/>
      <c r="FN196" s="315"/>
      <c r="FO196" s="315"/>
      <c r="FP196" s="315"/>
      <c r="FQ196" s="315"/>
      <c r="FR196" s="315"/>
      <c r="FS196" s="315"/>
      <c r="FT196" s="315"/>
      <c r="FU196" s="315"/>
      <c r="FV196" s="315"/>
      <c r="FW196" s="315"/>
      <c r="FX196" s="315"/>
      <c r="FY196" s="315"/>
      <c r="FZ196" s="315"/>
      <c r="GA196" s="315"/>
      <c r="GB196" s="315"/>
      <c r="GC196" s="315"/>
      <c r="GD196" s="315"/>
      <c r="GE196" s="315"/>
      <c r="GF196" s="315"/>
      <c r="GG196" s="315"/>
      <c r="GH196" s="315"/>
      <c r="GI196" s="315"/>
      <c r="GJ196" s="315"/>
      <c r="GK196" s="315"/>
      <c r="GL196" s="315"/>
      <c r="GM196" s="315"/>
      <c r="GN196" s="315"/>
      <c r="GO196" s="315"/>
      <c r="GP196" s="315"/>
      <c r="GQ196" s="315"/>
      <c r="GR196" s="315"/>
      <c r="GS196" s="315"/>
      <c r="GT196" s="315"/>
      <c r="GU196" s="315"/>
      <c r="GV196" s="315"/>
      <c r="GW196" s="315"/>
      <c r="GX196" s="315"/>
      <c r="GY196" s="315"/>
      <c r="GZ196" s="315"/>
      <c r="HA196" s="315"/>
      <c r="HB196" s="315"/>
      <c r="HC196" s="315"/>
      <c r="HD196" s="315"/>
      <c r="HE196" s="315"/>
      <c r="HF196" s="315"/>
      <c r="HG196" s="315"/>
      <c r="HH196" s="315"/>
      <c r="HI196" s="315"/>
    </row>
    <row r="197" spans="1:217" ht="89.1" customHeight="1" thickBot="1" x14ac:dyDescent="0.25">
      <c r="A197" s="313"/>
      <c r="B197" s="683"/>
      <c r="C197" s="654"/>
      <c r="D197" s="140" t="s">
        <v>267</v>
      </c>
      <c r="E197" s="141" t="s">
        <v>268</v>
      </c>
      <c r="F197" s="234" t="s">
        <v>1511</v>
      </c>
      <c r="G197" s="142" t="s">
        <v>401</v>
      </c>
      <c r="H197" s="142" t="s">
        <v>729</v>
      </c>
      <c r="I197" s="241" t="s">
        <v>1107</v>
      </c>
      <c r="J197" s="142" t="s">
        <v>273</v>
      </c>
      <c r="K197" s="142" t="s">
        <v>403</v>
      </c>
      <c r="L197" s="142" t="s">
        <v>404</v>
      </c>
      <c r="M197" s="142" t="s">
        <v>517</v>
      </c>
      <c r="N197" s="142" t="s">
        <v>277</v>
      </c>
      <c r="O197" s="142" t="s">
        <v>277</v>
      </c>
      <c r="P197" s="170">
        <v>2</v>
      </c>
      <c r="Q197" s="143">
        <v>3</v>
      </c>
      <c r="R197" s="170">
        <f t="shared" ref="R197:R202" si="71">P197*Q197</f>
        <v>6</v>
      </c>
      <c r="S197" s="171" t="str">
        <f t="shared" si="68"/>
        <v>Medio</v>
      </c>
      <c r="T197" s="144">
        <v>25</v>
      </c>
      <c r="U197" s="170">
        <f t="shared" si="69"/>
        <v>150</v>
      </c>
      <c r="V197" s="170" t="str">
        <f t="shared" si="70"/>
        <v>II</v>
      </c>
      <c r="W197" s="176" t="str">
        <f t="shared" si="51"/>
        <v>No Aceptable o Aceptable con Control Especifico</v>
      </c>
      <c r="X197" s="142"/>
      <c r="Y197" s="142"/>
      <c r="Z197" s="142"/>
      <c r="AA197" s="142" t="s">
        <v>406</v>
      </c>
      <c r="AB197" s="142" t="s">
        <v>407</v>
      </c>
      <c r="AC197" s="142" t="s">
        <v>277</v>
      </c>
      <c r="AD197" s="142" t="s">
        <v>277</v>
      </c>
      <c r="AE197" s="142" t="s">
        <v>408</v>
      </c>
      <c r="AF197" s="234" t="s">
        <v>518</v>
      </c>
      <c r="AG197" s="234" t="s">
        <v>277</v>
      </c>
      <c r="AH197" s="145"/>
      <c r="AI197" s="170"/>
      <c r="AJ197" s="143"/>
      <c r="AK197" s="146">
        <f t="shared" si="52"/>
        <v>0</v>
      </c>
      <c r="AL197" s="219">
        <f t="shared" si="53"/>
        <v>0</v>
      </c>
      <c r="AM197" s="147" t="str">
        <f t="shared" si="54"/>
        <v>IV</v>
      </c>
      <c r="AN197" s="176" t="str">
        <f t="shared" si="55"/>
        <v>Aceptable</v>
      </c>
      <c r="AO197" s="684"/>
      <c r="AP197" s="685"/>
      <c r="AQ197" s="315"/>
      <c r="AR197" s="315"/>
      <c r="AS197" s="315"/>
      <c r="AT197" s="315"/>
      <c r="AU197" s="315"/>
      <c r="AV197" s="315"/>
      <c r="AW197" s="315"/>
      <c r="AX197" s="315"/>
      <c r="AY197" s="315"/>
      <c r="AZ197" s="315"/>
      <c r="BA197" s="315"/>
      <c r="BB197" s="315"/>
      <c r="BC197" s="315"/>
      <c r="BD197" s="315"/>
      <c r="BE197" s="315"/>
      <c r="BF197" s="315"/>
      <c r="BG197" s="315"/>
      <c r="BH197" s="315"/>
      <c r="BI197" s="315"/>
      <c r="BJ197" s="315"/>
      <c r="BK197" s="315"/>
      <c r="BL197" s="315"/>
      <c r="BM197" s="315"/>
      <c r="BN197" s="315"/>
      <c r="BO197" s="315"/>
      <c r="BP197" s="315"/>
      <c r="BQ197" s="315"/>
      <c r="BR197" s="315"/>
      <c r="BS197" s="315"/>
      <c r="BT197" s="315"/>
      <c r="BU197" s="315"/>
      <c r="BV197" s="315"/>
      <c r="BW197" s="315"/>
      <c r="BX197" s="315"/>
      <c r="BY197" s="315"/>
      <c r="BZ197" s="315"/>
      <c r="CA197" s="315"/>
      <c r="CB197" s="315"/>
      <c r="CC197" s="315"/>
      <c r="CD197" s="315"/>
      <c r="CE197" s="315"/>
      <c r="CF197" s="315"/>
      <c r="CG197" s="315"/>
      <c r="CH197" s="315"/>
      <c r="CI197" s="315"/>
      <c r="CJ197" s="315"/>
      <c r="CK197" s="315"/>
      <c r="CL197" s="315"/>
      <c r="CM197" s="315"/>
      <c r="CN197" s="315"/>
      <c r="CO197" s="315"/>
      <c r="CP197" s="315"/>
      <c r="CQ197" s="315"/>
      <c r="CR197" s="315"/>
      <c r="CS197" s="315"/>
      <c r="CT197" s="315"/>
      <c r="CU197" s="315"/>
      <c r="CV197" s="315"/>
      <c r="CW197" s="315"/>
      <c r="CX197" s="315"/>
      <c r="CY197" s="315"/>
      <c r="CZ197" s="315"/>
      <c r="DA197" s="315"/>
      <c r="DB197" s="315"/>
      <c r="DC197" s="315"/>
      <c r="DD197" s="315"/>
      <c r="DE197" s="315"/>
      <c r="DF197" s="315"/>
      <c r="DG197" s="315"/>
      <c r="DH197" s="315"/>
      <c r="DI197" s="315"/>
      <c r="DJ197" s="315"/>
      <c r="DK197" s="315"/>
      <c r="DL197" s="315"/>
      <c r="DM197" s="315"/>
      <c r="DN197" s="315"/>
      <c r="DO197" s="315"/>
      <c r="DP197" s="315"/>
      <c r="DQ197" s="315"/>
      <c r="DR197" s="315"/>
      <c r="DS197" s="315"/>
      <c r="DT197" s="315"/>
      <c r="DU197" s="315"/>
      <c r="DV197" s="315"/>
      <c r="DW197" s="315"/>
      <c r="DX197" s="315"/>
      <c r="DY197" s="315"/>
      <c r="DZ197" s="315"/>
      <c r="EA197" s="315"/>
      <c r="EB197" s="315"/>
      <c r="EC197" s="315"/>
      <c r="ED197" s="315"/>
      <c r="EE197" s="315"/>
      <c r="EF197" s="315"/>
      <c r="EG197" s="315"/>
      <c r="EH197" s="315"/>
      <c r="EI197" s="315"/>
      <c r="EJ197" s="315"/>
      <c r="EK197" s="315"/>
      <c r="EL197" s="315"/>
      <c r="EM197" s="315"/>
      <c r="EN197" s="315"/>
      <c r="EO197" s="315"/>
      <c r="EP197" s="315"/>
      <c r="EQ197" s="315"/>
      <c r="ER197" s="315"/>
      <c r="ES197" s="315"/>
      <c r="ET197" s="315"/>
      <c r="EU197" s="315"/>
      <c r="EV197" s="315"/>
      <c r="EW197" s="315"/>
      <c r="EX197" s="315"/>
      <c r="EY197" s="315"/>
      <c r="EZ197" s="315"/>
      <c r="FA197" s="315"/>
      <c r="FB197" s="315"/>
      <c r="FC197" s="315"/>
      <c r="FD197" s="315"/>
      <c r="FE197" s="315"/>
      <c r="FF197" s="315"/>
      <c r="FG197" s="315"/>
      <c r="FH197" s="315"/>
      <c r="FI197" s="315"/>
      <c r="FJ197" s="315"/>
      <c r="FK197" s="315"/>
      <c r="FL197" s="315"/>
      <c r="FM197" s="315"/>
      <c r="FN197" s="315"/>
      <c r="FO197" s="315"/>
      <c r="FP197" s="315"/>
      <c r="FQ197" s="315"/>
      <c r="FR197" s="315"/>
      <c r="FS197" s="315"/>
      <c r="FT197" s="315"/>
      <c r="FU197" s="315"/>
      <c r="FV197" s="315"/>
      <c r="FW197" s="315"/>
      <c r="FX197" s="315"/>
      <c r="FY197" s="315"/>
      <c r="FZ197" s="315"/>
      <c r="GA197" s="315"/>
      <c r="GB197" s="315"/>
      <c r="GC197" s="315"/>
      <c r="GD197" s="315"/>
      <c r="GE197" s="315"/>
      <c r="GF197" s="315"/>
      <c r="GG197" s="315"/>
      <c r="GH197" s="315"/>
      <c r="GI197" s="315"/>
      <c r="GJ197" s="315"/>
      <c r="GK197" s="315"/>
      <c r="GL197" s="315"/>
      <c r="GM197" s="315"/>
      <c r="GN197" s="315"/>
      <c r="GO197" s="315"/>
      <c r="GP197" s="315"/>
      <c r="GQ197" s="315"/>
      <c r="GR197" s="315"/>
      <c r="GS197" s="315"/>
      <c r="GT197" s="315"/>
      <c r="GU197" s="315"/>
      <c r="GV197" s="315"/>
      <c r="GW197" s="315"/>
      <c r="GX197" s="315"/>
      <c r="GY197" s="315"/>
      <c r="GZ197" s="315"/>
      <c r="HA197" s="315"/>
      <c r="HB197" s="315"/>
      <c r="HC197" s="315"/>
      <c r="HD197" s="315"/>
      <c r="HE197" s="315"/>
      <c r="HF197" s="315"/>
      <c r="HG197" s="315"/>
      <c r="HH197" s="315"/>
      <c r="HI197" s="315"/>
    </row>
    <row r="198" spans="1:217" ht="89.1" customHeight="1" thickBot="1" x14ac:dyDescent="0.25">
      <c r="A198" s="313"/>
      <c r="B198" s="683"/>
      <c r="C198" s="654"/>
      <c r="D198" s="140" t="s">
        <v>267</v>
      </c>
      <c r="E198" s="141" t="s">
        <v>268</v>
      </c>
      <c r="F198" s="234" t="s">
        <v>1511</v>
      </c>
      <c r="G198" s="142" t="s">
        <v>401</v>
      </c>
      <c r="H198" s="142" t="s">
        <v>410</v>
      </c>
      <c r="I198" s="241" t="s">
        <v>1107</v>
      </c>
      <c r="J198" s="142" t="s">
        <v>273</v>
      </c>
      <c r="K198" s="142" t="s">
        <v>411</v>
      </c>
      <c r="L198" s="142" t="s">
        <v>412</v>
      </c>
      <c r="M198" s="142" t="s">
        <v>519</v>
      </c>
      <c r="N198" s="142" t="s">
        <v>477</v>
      </c>
      <c r="O198" s="142" t="s">
        <v>277</v>
      </c>
      <c r="P198" s="170">
        <v>1</v>
      </c>
      <c r="Q198" s="143">
        <v>2</v>
      </c>
      <c r="R198" s="170">
        <f t="shared" si="71"/>
        <v>2</v>
      </c>
      <c r="S198" s="171" t="str">
        <f t="shared" si="68"/>
        <v>Bajo</v>
      </c>
      <c r="T198" s="144">
        <v>10</v>
      </c>
      <c r="U198" s="170">
        <f t="shared" si="69"/>
        <v>20</v>
      </c>
      <c r="V198" s="170" t="str">
        <f t="shared" si="70"/>
        <v>IV</v>
      </c>
      <c r="W198" s="176" t="str">
        <f t="shared" si="51"/>
        <v>Aceptable</v>
      </c>
      <c r="X198" s="142"/>
      <c r="Y198" s="142"/>
      <c r="Z198" s="142"/>
      <c r="AA198" s="142" t="s">
        <v>415</v>
      </c>
      <c r="AB198" s="142" t="s">
        <v>416</v>
      </c>
      <c r="AC198" s="142" t="s">
        <v>277</v>
      </c>
      <c r="AD198" s="142" t="s">
        <v>277</v>
      </c>
      <c r="AE198" s="142" t="s">
        <v>478</v>
      </c>
      <c r="AF198" s="142" t="s">
        <v>277</v>
      </c>
      <c r="AG198" s="142" t="s">
        <v>277</v>
      </c>
      <c r="AH198" s="145"/>
      <c r="AI198" s="170"/>
      <c r="AJ198" s="143"/>
      <c r="AK198" s="146">
        <f t="shared" si="52"/>
        <v>0</v>
      </c>
      <c r="AL198" s="219">
        <f t="shared" si="53"/>
        <v>0</v>
      </c>
      <c r="AM198" s="147" t="str">
        <f t="shared" si="54"/>
        <v>IV</v>
      </c>
      <c r="AN198" s="176" t="str">
        <f t="shared" si="55"/>
        <v>Aceptable</v>
      </c>
      <c r="AO198" s="684"/>
      <c r="AP198" s="685"/>
      <c r="AQ198" s="315"/>
      <c r="AR198" s="315"/>
      <c r="AS198" s="315"/>
      <c r="AT198" s="315"/>
      <c r="AU198" s="315"/>
      <c r="AV198" s="315"/>
      <c r="AW198" s="315"/>
      <c r="AX198" s="315"/>
      <c r="AY198" s="315"/>
      <c r="AZ198" s="315"/>
      <c r="BA198" s="315"/>
      <c r="BB198" s="315"/>
      <c r="BC198" s="315"/>
      <c r="BD198" s="315"/>
      <c r="BE198" s="315"/>
      <c r="BF198" s="315"/>
      <c r="BG198" s="315"/>
      <c r="BH198" s="315"/>
      <c r="BI198" s="315"/>
      <c r="BJ198" s="315"/>
      <c r="BK198" s="315"/>
      <c r="BL198" s="315"/>
      <c r="BM198" s="315"/>
      <c r="BN198" s="315"/>
      <c r="BO198" s="315"/>
      <c r="BP198" s="315"/>
      <c r="BQ198" s="315"/>
      <c r="BR198" s="315"/>
      <c r="BS198" s="315"/>
      <c r="BT198" s="315"/>
      <c r="BU198" s="315"/>
      <c r="BV198" s="315"/>
      <c r="BW198" s="315"/>
      <c r="BX198" s="315"/>
      <c r="BY198" s="315"/>
      <c r="BZ198" s="315"/>
      <c r="CA198" s="315"/>
      <c r="CB198" s="315"/>
      <c r="CC198" s="315"/>
      <c r="CD198" s="315"/>
      <c r="CE198" s="315"/>
      <c r="CF198" s="315"/>
      <c r="CG198" s="315"/>
      <c r="CH198" s="315"/>
      <c r="CI198" s="315"/>
      <c r="CJ198" s="315"/>
      <c r="CK198" s="315"/>
      <c r="CL198" s="315"/>
      <c r="CM198" s="315"/>
      <c r="CN198" s="315"/>
      <c r="CO198" s="315"/>
      <c r="CP198" s="315"/>
      <c r="CQ198" s="315"/>
      <c r="CR198" s="315"/>
      <c r="CS198" s="315"/>
      <c r="CT198" s="315"/>
      <c r="CU198" s="315"/>
      <c r="CV198" s="315"/>
      <c r="CW198" s="315"/>
      <c r="CX198" s="315"/>
      <c r="CY198" s="315"/>
      <c r="CZ198" s="315"/>
      <c r="DA198" s="315"/>
      <c r="DB198" s="315"/>
      <c r="DC198" s="315"/>
      <c r="DD198" s="315"/>
      <c r="DE198" s="315"/>
      <c r="DF198" s="315"/>
      <c r="DG198" s="315"/>
      <c r="DH198" s="315"/>
      <c r="DI198" s="315"/>
      <c r="DJ198" s="315"/>
      <c r="DK198" s="315"/>
      <c r="DL198" s="315"/>
      <c r="DM198" s="315"/>
      <c r="DN198" s="315"/>
      <c r="DO198" s="315"/>
      <c r="DP198" s="315"/>
      <c r="DQ198" s="315"/>
      <c r="DR198" s="315"/>
      <c r="DS198" s="315"/>
      <c r="DT198" s="315"/>
      <c r="DU198" s="315"/>
      <c r="DV198" s="315"/>
      <c r="DW198" s="315"/>
      <c r="DX198" s="315"/>
      <c r="DY198" s="315"/>
      <c r="DZ198" s="315"/>
      <c r="EA198" s="315"/>
      <c r="EB198" s="315"/>
      <c r="EC198" s="315"/>
      <c r="ED198" s="315"/>
      <c r="EE198" s="315"/>
      <c r="EF198" s="315"/>
      <c r="EG198" s="315"/>
      <c r="EH198" s="315"/>
      <c r="EI198" s="315"/>
      <c r="EJ198" s="315"/>
      <c r="EK198" s="315"/>
      <c r="EL198" s="315"/>
      <c r="EM198" s="315"/>
      <c r="EN198" s="315"/>
      <c r="EO198" s="315"/>
      <c r="EP198" s="315"/>
      <c r="EQ198" s="315"/>
      <c r="ER198" s="315"/>
      <c r="ES198" s="315"/>
      <c r="ET198" s="315"/>
      <c r="EU198" s="315"/>
      <c r="EV198" s="315"/>
      <c r="EW198" s="315"/>
      <c r="EX198" s="315"/>
      <c r="EY198" s="315"/>
      <c r="EZ198" s="315"/>
      <c r="FA198" s="315"/>
      <c r="FB198" s="315"/>
      <c r="FC198" s="315"/>
      <c r="FD198" s="315"/>
      <c r="FE198" s="315"/>
      <c r="FF198" s="315"/>
      <c r="FG198" s="315"/>
      <c r="FH198" s="315"/>
      <c r="FI198" s="315"/>
      <c r="FJ198" s="315"/>
      <c r="FK198" s="315"/>
      <c r="FL198" s="315"/>
      <c r="FM198" s="315"/>
      <c r="FN198" s="315"/>
      <c r="FO198" s="315"/>
      <c r="FP198" s="315"/>
      <c r="FQ198" s="315"/>
      <c r="FR198" s="315"/>
      <c r="FS198" s="315"/>
      <c r="FT198" s="315"/>
      <c r="FU198" s="315"/>
      <c r="FV198" s="315"/>
      <c r="FW198" s="315"/>
      <c r="FX198" s="315"/>
      <c r="FY198" s="315"/>
      <c r="FZ198" s="315"/>
      <c r="GA198" s="315"/>
      <c r="GB198" s="315"/>
      <c r="GC198" s="315"/>
      <c r="GD198" s="315"/>
      <c r="GE198" s="315"/>
      <c r="GF198" s="315"/>
      <c r="GG198" s="315"/>
      <c r="GH198" s="315"/>
      <c r="GI198" s="315"/>
      <c r="GJ198" s="315"/>
      <c r="GK198" s="315"/>
      <c r="GL198" s="315"/>
      <c r="GM198" s="315"/>
      <c r="GN198" s="315"/>
      <c r="GO198" s="315"/>
      <c r="GP198" s="315"/>
      <c r="GQ198" s="315"/>
      <c r="GR198" s="315"/>
      <c r="GS198" s="315"/>
      <c r="GT198" s="315"/>
      <c r="GU198" s="315"/>
      <c r="GV198" s="315"/>
      <c r="GW198" s="315"/>
      <c r="GX198" s="315"/>
      <c r="GY198" s="315"/>
      <c r="GZ198" s="315"/>
      <c r="HA198" s="315"/>
      <c r="HB198" s="315"/>
      <c r="HC198" s="315"/>
      <c r="HD198" s="315"/>
      <c r="HE198" s="315"/>
      <c r="HF198" s="315"/>
      <c r="HG198" s="315"/>
      <c r="HH198" s="315"/>
      <c r="HI198" s="315"/>
    </row>
    <row r="199" spans="1:217" ht="89.1" customHeight="1" thickBot="1" x14ac:dyDescent="0.25">
      <c r="A199" s="313"/>
      <c r="B199" s="683"/>
      <c r="C199" s="654"/>
      <c r="D199" s="140" t="s">
        <v>267</v>
      </c>
      <c r="E199" s="141" t="s">
        <v>268</v>
      </c>
      <c r="F199" s="234" t="s">
        <v>1511</v>
      </c>
      <c r="G199" s="142" t="s">
        <v>401</v>
      </c>
      <c r="H199" s="142" t="s">
        <v>520</v>
      </c>
      <c r="I199" s="241" t="s">
        <v>1107</v>
      </c>
      <c r="J199" s="142" t="s">
        <v>419</v>
      </c>
      <c r="K199" s="142" t="s">
        <v>420</v>
      </c>
      <c r="L199" s="142" t="s">
        <v>421</v>
      </c>
      <c r="M199" s="142" t="s">
        <v>277</v>
      </c>
      <c r="N199" s="142" t="s">
        <v>277</v>
      </c>
      <c r="O199" s="142" t="s">
        <v>422</v>
      </c>
      <c r="P199" s="170">
        <v>2</v>
      </c>
      <c r="Q199" s="143">
        <v>2</v>
      </c>
      <c r="R199" s="170">
        <f t="shared" si="71"/>
        <v>4</v>
      </c>
      <c r="S199" s="171" t="str">
        <f t="shared" si="68"/>
        <v>Bajo</v>
      </c>
      <c r="T199" s="144">
        <v>25</v>
      </c>
      <c r="U199" s="170">
        <f t="shared" si="69"/>
        <v>100</v>
      </c>
      <c r="V199" s="170" t="str">
        <f t="shared" si="70"/>
        <v>III</v>
      </c>
      <c r="W199" s="176" t="str">
        <f t="shared" si="51"/>
        <v>Mejorable</v>
      </c>
      <c r="X199" s="142"/>
      <c r="Y199" s="142"/>
      <c r="Z199" s="142"/>
      <c r="AA199" s="142" t="s">
        <v>423</v>
      </c>
      <c r="AB199" s="142" t="s">
        <v>424</v>
      </c>
      <c r="AC199" s="142" t="s">
        <v>277</v>
      </c>
      <c r="AD199" s="142" t="s">
        <v>277</v>
      </c>
      <c r="AE199" s="142" t="s">
        <v>277</v>
      </c>
      <c r="AF199" s="142" t="s">
        <v>425</v>
      </c>
      <c r="AG199" s="142" t="s">
        <v>277</v>
      </c>
      <c r="AH199" s="145"/>
      <c r="AI199" s="170"/>
      <c r="AJ199" s="143"/>
      <c r="AK199" s="146">
        <f t="shared" si="52"/>
        <v>0</v>
      </c>
      <c r="AL199" s="219">
        <f t="shared" si="53"/>
        <v>0</v>
      </c>
      <c r="AM199" s="147" t="str">
        <f t="shared" si="54"/>
        <v>IV</v>
      </c>
      <c r="AN199" s="176" t="str">
        <f t="shared" si="55"/>
        <v>Aceptable</v>
      </c>
      <c r="AO199" s="684"/>
      <c r="AP199" s="685"/>
      <c r="AQ199" s="315"/>
      <c r="AR199" s="315"/>
      <c r="AS199" s="315"/>
      <c r="AT199" s="315"/>
      <c r="AU199" s="315"/>
      <c r="AV199" s="315"/>
      <c r="AW199" s="315"/>
      <c r="AX199" s="315"/>
      <c r="AY199" s="315"/>
      <c r="AZ199" s="315"/>
      <c r="BA199" s="315"/>
      <c r="BB199" s="315"/>
      <c r="BC199" s="315"/>
      <c r="BD199" s="315"/>
      <c r="BE199" s="315"/>
      <c r="BF199" s="315"/>
      <c r="BG199" s="315"/>
      <c r="BH199" s="315"/>
      <c r="BI199" s="315"/>
      <c r="BJ199" s="315"/>
      <c r="BK199" s="315"/>
      <c r="BL199" s="315"/>
      <c r="BM199" s="315"/>
      <c r="BN199" s="315"/>
      <c r="BO199" s="315"/>
      <c r="BP199" s="315"/>
      <c r="BQ199" s="315"/>
      <c r="BR199" s="315"/>
      <c r="BS199" s="315"/>
      <c r="BT199" s="315"/>
      <c r="BU199" s="315"/>
      <c r="BV199" s="315"/>
      <c r="BW199" s="315"/>
      <c r="BX199" s="315"/>
      <c r="BY199" s="315"/>
      <c r="BZ199" s="315"/>
      <c r="CA199" s="315"/>
      <c r="CB199" s="315"/>
      <c r="CC199" s="315"/>
      <c r="CD199" s="315"/>
      <c r="CE199" s="315"/>
      <c r="CF199" s="315"/>
      <c r="CG199" s="315"/>
      <c r="CH199" s="315"/>
      <c r="CI199" s="315"/>
      <c r="CJ199" s="315"/>
      <c r="CK199" s="315"/>
      <c r="CL199" s="315"/>
      <c r="CM199" s="315"/>
      <c r="CN199" s="315"/>
      <c r="CO199" s="315"/>
      <c r="CP199" s="315"/>
      <c r="CQ199" s="315"/>
      <c r="CR199" s="315"/>
      <c r="CS199" s="315"/>
      <c r="CT199" s="315"/>
      <c r="CU199" s="315"/>
      <c r="CV199" s="315"/>
      <c r="CW199" s="315"/>
      <c r="CX199" s="315"/>
      <c r="CY199" s="315"/>
      <c r="CZ199" s="315"/>
      <c r="DA199" s="315"/>
      <c r="DB199" s="315"/>
      <c r="DC199" s="315"/>
      <c r="DD199" s="315"/>
      <c r="DE199" s="315"/>
      <c r="DF199" s="315"/>
      <c r="DG199" s="315"/>
      <c r="DH199" s="315"/>
      <c r="DI199" s="315"/>
      <c r="DJ199" s="315"/>
      <c r="DK199" s="315"/>
      <c r="DL199" s="315"/>
      <c r="DM199" s="315"/>
      <c r="DN199" s="315"/>
      <c r="DO199" s="315"/>
      <c r="DP199" s="315"/>
      <c r="DQ199" s="315"/>
      <c r="DR199" s="315"/>
      <c r="DS199" s="315"/>
      <c r="DT199" s="315"/>
      <c r="DU199" s="315"/>
      <c r="DV199" s="315"/>
      <c r="DW199" s="315"/>
      <c r="DX199" s="315"/>
      <c r="DY199" s="315"/>
      <c r="DZ199" s="315"/>
      <c r="EA199" s="315"/>
      <c r="EB199" s="315"/>
      <c r="EC199" s="315"/>
      <c r="ED199" s="315"/>
      <c r="EE199" s="315"/>
      <c r="EF199" s="315"/>
      <c r="EG199" s="315"/>
      <c r="EH199" s="315"/>
      <c r="EI199" s="315"/>
      <c r="EJ199" s="315"/>
      <c r="EK199" s="315"/>
      <c r="EL199" s="315"/>
      <c r="EM199" s="315"/>
      <c r="EN199" s="315"/>
      <c r="EO199" s="315"/>
      <c r="EP199" s="315"/>
      <c r="EQ199" s="315"/>
      <c r="ER199" s="315"/>
      <c r="ES199" s="315"/>
      <c r="ET199" s="315"/>
      <c r="EU199" s="315"/>
      <c r="EV199" s="315"/>
      <c r="EW199" s="315"/>
      <c r="EX199" s="315"/>
      <c r="EY199" s="315"/>
      <c r="EZ199" s="315"/>
      <c r="FA199" s="315"/>
      <c r="FB199" s="315"/>
      <c r="FC199" s="315"/>
      <c r="FD199" s="315"/>
      <c r="FE199" s="315"/>
      <c r="FF199" s="315"/>
      <c r="FG199" s="315"/>
      <c r="FH199" s="315"/>
      <c r="FI199" s="315"/>
      <c r="FJ199" s="315"/>
      <c r="FK199" s="315"/>
      <c r="FL199" s="315"/>
      <c r="FM199" s="315"/>
      <c r="FN199" s="315"/>
      <c r="FO199" s="315"/>
      <c r="FP199" s="315"/>
      <c r="FQ199" s="315"/>
      <c r="FR199" s="315"/>
      <c r="FS199" s="315"/>
      <c r="FT199" s="315"/>
      <c r="FU199" s="315"/>
      <c r="FV199" s="315"/>
      <c r="FW199" s="315"/>
      <c r="FX199" s="315"/>
      <c r="FY199" s="315"/>
      <c r="FZ199" s="315"/>
      <c r="GA199" s="315"/>
      <c r="GB199" s="315"/>
      <c r="GC199" s="315"/>
      <c r="GD199" s="315"/>
      <c r="GE199" s="315"/>
      <c r="GF199" s="315"/>
      <c r="GG199" s="315"/>
      <c r="GH199" s="315"/>
      <c r="GI199" s="315"/>
      <c r="GJ199" s="315"/>
      <c r="GK199" s="315"/>
      <c r="GL199" s="315"/>
      <c r="GM199" s="315"/>
      <c r="GN199" s="315"/>
      <c r="GO199" s="315"/>
      <c r="GP199" s="315"/>
      <c r="GQ199" s="315"/>
      <c r="GR199" s="315"/>
      <c r="GS199" s="315"/>
      <c r="GT199" s="315"/>
      <c r="GU199" s="315"/>
      <c r="GV199" s="315"/>
      <c r="GW199" s="315"/>
      <c r="GX199" s="315"/>
      <c r="GY199" s="315"/>
      <c r="GZ199" s="315"/>
      <c r="HA199" s="315"/>
      <c r="HB199" s="315"/>
      <c r="HC199" s="315"/>
      <c r="HD199" s="315"/>
      <c r="HE199" s="315"/>
      <c r="HF199" s="315"/>
      <c r="HG199" s="315"/>
      <c r="HH199" s="315"/>
      <c r="HI199" s="315"/>
    </row>
    <row r="200" spans="1:217" ht="89.1" customHeight="1" thickBot="1" x14ac:dyDescent="0.25">
      <c r="A200" s="313"/>
      <c r="B200" s="683"/>
      <c r="C200" s="654"/>
      <c r="D200" s="140" t="s">
        <v>267</v>
      </c>
      <c r="E200" s="141" t="s">
        <v>268</v>
      </c>
      <c r="F200" s="234" t="s">
        <v>1511</v>
      </c>
      <c r="G200" s="142" t="s">
        <v>401</v>
      </c>
      <c r="H200" s="142" t="s">
        <v>426</v>
      </c>
      <c r="I200" s="241" t="s">
        <v>1107</v>
      </c>
      <c r="J200" s="142" t="s">
        <v>419</v>
      </c>
      <c r="K200" s="142" t="s">
        <v>36</v>
      </c>
      <c r="L200" s="142" t="s">
        <v>421</v>
      </c>
      <c r="M200" s="142" t="s">
        <v>277</v>
      </c>
      <c r="N200" s="142" t="s">
        <v>277</v>
      </c>
      <c r="O200" s="142" t="s">
        <v>422</v>
      </c>
      <c r="P200" s="170">
        <v>2</v>
      </c>
      <c r="Q200" s="143">
        <v>2</v>
      </c>
      <c r="R200" s="170">
        <f t="shared" si="71"/>
        <v>4</v>
      </c>
      <c r="S200" s="171" t="str">
        <f t="shared" si="68"/>
        <v>Bajo</v>
      </c>
      <c r="T200" s="144">
        <v>25</v>
      </c>
      <c r="U200" s="170">
        <f t="shared" si="69"/>
        <v>100</v>
      </c>
      <c r="V200" s="170" t="str">
        <f t="shared" si="70"/>
        <v>III</v>
      </c>
      <c r="W200" s="176" t="str">
        <f t="shared" si="51"/>
        <v>Mejorable</v>
      </c>
      <c r="X200" s="142"/>
      <c r="Y200" s="142"/>
      <c r="Z200" s="142"/>
      <c r="AA200" s="142" t="s">
        <v>427</v>
      </c>
      <c r="AB200" s="142" t="s">
        <v>424</v>
      </c>
      <c r="AC200" s="142" t="s">
        <v>277</v>
      </c>
      <c r="AD200" s="142" t="s">
        <v>277</v>
      </c>
      <c r="AE200" s="142" t="s">
        <v>277</v>
      </c>
      <c r="AF200" s="142" t="s">
        <v>425</v>
      </c>
      <c r="AG200" s="142" t="s">
        <v>277</v>
      </c>
      <c r="AH200" s="145"/>
      <c r="AI200" s="170"/>
      <c r="AJ200" s="143"/>
      <c r="AK200" s="146">
        <f t="shared" si="52"/>
        <v>0</v>
      </c>
      <c r="AL200" s="219">
        <f t="shared" si="53"/>
        <v>0</v>
      </c>
      <c r="AM200" s="147" t="str">
        <f t="shared" si="54"/>
        <v>IV</v>
      </c>
      <c r="AN200" s="176" t="str">
        <f t="shared" si="55"/>
        <v>Aceptable</v>
      </c>
      <c r="AO200" s="684"/>
      <c r="AP200" s="685"/>
      <c r="AQ200" s="315"/>
      <c r="AR200" s="315"/>
      <c r="AS200" s="315"/>
      <c r="AT200" s="315"/>
      <c r="AU200" s="315"/>
      <c r="AV200" s="315"/>
      <c r="AW200" s="315"/>
      <c r="AX200" s="315"/>
      <c r="AY200" s="315"/>
      <c r="AZ200" s="315"/>
      <c r="BA200" s="315"/>
      <c r="BB200" s="315"/>
      <c r="BC200" s="315"/>
      <c r="BD200" s="315"/>
      <c r="BE200" s="315"/>
      <c r="BF200" s="315"/>
      <c r="BG200" s="315"/>
      <c r="BH200" s="315"/>
      <c r="BI200" s="315"/>
      <c r="BJ200" s="315"/>
      <c r="BK200" s="315"/>
      <c r="BL200" s="315"/>
      <c r="BM200" s="315"/>
      <c r="BN200" s="315"/>
      <c r="BO200" s="315"/>
      <c r="BP200" s="315"/>
      <c r="BQ200" s="315"/>
      <c r="BR200" s="315"/>
      <c r="BS200" s="315"/>
      <c r="BT200" s="315"/>
      <c r="BU200" s="315"/>
      <c r="BV200" s="315"/>
      <c r="BW200" s="315"/>
      <c r="BX200" s="315"/>
      <c r="BY200" s="315"/>
      <c r="BZ200" s="315"/>
      <c r="CA200" s="315"/>
      <c r="CB200" s="315"/>
      <c r="CC200" s="315"/>
      <c r="CD200" s="315"/>
      <c r="CE200" s="315"/>
      <c r="CF200" s="315"/>
      <c r="CG200" s="315"/>
      <c r="CH200" s="315"/>
      <c r="CI200" s="315"/>
      <c r="CJ200" s="315"/>
      <c r="CK200" s="315"/>
      <c r="CL200" s="315"/>
      <c r="CM200" s="315"/>
      <c r="CN200" s="315"/>
      <c r="CO200" s="315"/>
      <c r="CP200" s="315"/>
      <c r="CQ200" s="315"/>
      <c r="CR200" s="315"/>
      <c r="CS200" s="315"/>
      <c r="CT200" s="315"/>
      <c r="CU200" s="315"/>
      <c r="CV200" s="315"/>
      <c r="CW200" s="315"/>
      <c r="CX200" s="315"/>
      <c r="CY200" s="315"/>
      <c r="CZ200" s="315"/>
      <c r="DA200" s="315"/>
      <c r="DB200" s="315"/>
      <c r="DC200" s="315"/>
      <c r="DD200" s="315"/>
      <c r="DE200" s="315"/>
      <c r="DF200" s="315"/>
      <c r="DG200" s="315"/>
      <c r="DH200" s="315"/>
      <c r="DI200" s="315"/>
      <c r="DJ200" s="315"/>
      <c r="DK200" s="315"/>
      <c r="DL200" s="315"/>
      <c r="DM200" s="315"/>
      <c r="DN200" s="315"/>
      <c r="DO200" s="315"/>
      <c r="DP200" s="315"/>
      <c r="DQ200" s="315"/>
      <c r="DR200" s="315"/>
      <c r="DS200" s="315"/>
      <c r="DT200" s="315"/>
      <c r="DU200" s="315"/>
      <c r="DV200" s="315"/>
      <c r="DW200" s="315"/>
      <c r="DX200" s="315"/>
      <c r="DY200" s="315"/>
      <c r="DZ200" s="315"/>
      <c r="EA200" s="315"/>
      <c r="EB200" s="315"/>
      <c r="EC200" s="315"/>
      <c r="ED200" s="315"/>
      <c r="EE200" s="315"/>
      <c r="EF200" s="315"/>
      <c r="EG200" s="315"/>
      <c r="EH200" s="315"/>
      <c r="EI200" s="315"/>
      <c r="EJ200" s="315"/>
      <c r="EK200" s="315"/>
      <c r="EL200" s="315"/>
      <c r="EM200" s="315"/>
      <c r="EN200" s="315"/>
      <c r="EO200" s="315"/>
      <c r="EP200" s="315"/>
      <c r="EQ200" s="315"/>
      <c r="ER200" s="315"/>
      <c r="ES200" s="315"/>
      <c r="ET200" s="315"/>
      <c r="EU200" s="315"/>
      <c r="EV200" s="315"/>
      <c r="EW200" s="315"/>
      <c r="EX200" s="315"/>
      <c r="EY200" s="315"/>
      <c r="EZ200" s="315"/>
      <c r="FA200" s="315"/>
      <c r="FB200" s="315"/>
      <c r="FC200" s="315"/>
      <c r="FD200" s="315"/>
      <c r="FE200" s="315"/>
      <c r="FF200" s="315"/>
      <c r="FG200" s="315"/>
      <c r="FH200" s="315"/>
      <c r="FI200" s="315"/>
      <c r="FJ200" s="315"/>
      <c r="FK200" s="315"/>
      <c r="FL200" s="315"/>
      <c r="FM200" s="315"/>
      <c r="FN200" s="315"/>
      <c r="FO200" s="315"/>
      <c r="FP200" s="315"/>
      <c r="FQ200" s="315"/>
      <c r="FR200" s="315"/>
      <c r="FS200" s="315"/>
      <c r="FT200" s="315"/>
      <c r="FU200" s="315"/>
      <c r="FV200" s="315"/>
      <c r="FW200" s="315"/>
      <c r="FX200" s="315"/>
      <c r="FY200" s="315"/>
      <c r="FZ200" s="315"/>
      <c r="GA200" s="315"/>
      <c r="GB200" s="315"/>
      <c r="GC200" s="315"/>
      <c r="GD200" s="315"/>
      <c r="GE200" s="315"/>
      <c r="GF200" s="315"/>
      <c r="GG200" s="315"/>
      <c r="GH200" s="315"/>
      <c r="GI200" s="315"/>
      <c r="GJ200" s="315"/>
      <c r="GK200" s="315"/>
      <c r="GL200" s="315"/>
      <c r="GM200" s="315"/>
      <c r="GN200" s="315"/>
      <c r="GO200" s="315"/>
      <c r="GP200" s="315"/>
      <c r="GQ200" s="315"/>
      <c r="GR200" s="315"/>
      <c r="GS200" s="315"/>
      <c r="GT200" s="315"/>
      <c r="GU200" s="315"/>
      <c r="GV200" s="315"/>
      <c r="GW200" s="315"/>
      <c r="GX200" s="315"/>
      <c r="GY200" s="315"/>
      <c r="GZ200" s="315"/>
      <c r="HA200" s="315"/>
      <c r="HB200" s="315"/>
      <c r="HC200" s="315"/>
      <c r="HD200" s="315"/>
      <c r="HE200" s="315"/>
      <c r="HF200" s="315"/>
      <c r="HG200" s="315"/>
      <c r="HH200" s="315"/>
      <c r="HI200" s="315"/>
    </row>
    <row r="201" spans="1:217" ht="102" customHeight="1" thickBot="1" x14ac:dyDescent="0.25">
      <c r="A201" s="313"/>
      <c r="B201" s="683"/>
      <c r="C201" s="654"/>
      <c r="D201" s="140" t="s">
        <v>267</v>
      </c>
      <c r="E201" s="141" t="s">
        <v>268</v>
      </c>
      <c r="F201" s="234" t="s">
        <v>1511</v>
      </c>
      <c r="G201" s="142" t="s">
        <v>401</v>
      </c>
      <c r="H201" s="142" t="s">
        <v>428</v>
      </c>
      <c r="I201" s="241" t="s">
        <v>1107</v>
      </c>
      <c r="J201" s="142" t="s">
        <v>419</v>
      </c>
      <c r="K201" s="142" t="s">
        <v>429</v>
      </c>
      <c r="L201" s="142" t="s">
        <v>430</v>
      </c>
      <c r="M201" s="142" t="s">
        <v>277</v>
      </c>
      <c r="N201" s="142" t="s">
        <v>277</v>
      </c>
      <c r="O201" s="142" t="s">
        <v>422</v>
      </c>
      <c r="P201" s="170">
        <v>2</v>
      </c>
      <c r="Q201" s="143">
        <v>2</v>
      </c>
      <c r="R201" s="170">
        <f t="shared" si="71"/>
        <v>4</v>
      </c>
      <c r="S201" s="171" t="str">
        <f t="shared" si="68"/>
        <v>Bajo</v>
      </c>
      <c r="T201" s="144">
        <v>25</v>
      </c>
      <c r="U201" s="170">
        <f t="shared" si="69"/>
        <v>100</v>
      </c>
      <c r="V201" s="170" t="str">
        <f t="shared" si="70"/>
        <v>III</v>
      </c>
      <c r="W201" s="176" t="str">
        <f t="shared" si="51"/>
        <v>Mejorable</v>
      </c>
      <c r="X201" s="142"/>
      <c r="Y201" s="142"/>
      <c r="Z201" s="142"/>
      <c r="AA201" s="142" t="s">
        <v>427</v>
      </c>
      <c r="AB201" s="142" t="s">
        <v>424</v>
      </c>
      <c r="AC201" s="142" t="s">
        <v>277</v>
      </c>
      <c r="AD201" s="142" t="s">
        <v>277</v>
      </c>
      <c r="AE201" s="142" t="s">
        <v>277</v>
      </c>
      <c r="AF201" s="142" t="s">
        <v>425</v>
      </c>
      <c r="AG201" s="142" t="s">
        <v>277</v>
      </c>
      <c r="AH201" s="145"/>
      <c r="AI201" s="170"/>
      <c r="AJ201" s="143"/>
      <c r="AK201" s="146">
        <f t="shared" si="52"/>
        <v>0</v>
      </c>
      <c r="AL201" s="219">
        <f t="shared" si="53"/>
        <v>0</v>
      </c>
      <c r="AM201" s="147" t="str">
        <f t="shared" si="54"/>
        <v>IV</v>
      </c>
      <c r="AN201" s="176" t="str">
        <f t="shared" si="55"/>
        <v>Aceptable</v>
      </c>
      <c r="AO201" s="684"/>
      <c r="AP201" s="685"/>
      <c r="AQ201" s="315"/>
      <c r="AR201" s="315"/>
      <c r="AS201" s="315"/>
      <c r="AT201" s="315"/>
      <c r="AU201" s="315"/>
      <c r="AV201" s="315"/>
      <c r="AW201" s="315"/>
      <c r="AX201" s="315"/>
      <c r="AY201" s="315"/>
      <c r="AZ201" s="315"/>
      <c r="BA201" s="315"/>
      <c r="BB201" s="315"/>
      <c r="BC201" s="315"/>
      <c r="BD201" s="315"/>
      <c r="BE201" s="315"/>
      <c r="BF201" s="315"/>
      <c r="BG201" s="315"/>
      <c r="BH201" s="315"/>
      <c r="BI201" s="315"/>
      <c r="BJ201" s="315"/>
      <c r="BK201" s="315"/>
      <c r="BL201" s="315"/>
      <c r="BM201" s="315"/>
      <c r="BN201" s="315"/>
      <c r="BO201" s="315"/>
      <c r="BP201" s="315"/>
      <c r="BQ201" s="315"/>
      <c r="BR201" s="315"/>
      <c r="BS201" s="315"/>
      <c r="BT201" s="315"/>
      <c r="BU201" s="315"/>
      <c r="BV201" s="315"/>
      <c r="BW201" s="315"/>
      <c r="BX201" s="315"/>
      <c r="BY201" s="315"/>
      <c r="BZ201" s="315"/>
      <c r="CA201" s="315"/>
      <c r="CB201" s="315"/>
      <c r="CC201" s="315"/>
      <c r="CD201" s="315"/>
      <c r="CE201" s="315"/>
      <c r="CF201" s="315"/>
      <c r="CG201" s="315"/>
      <c r="CH201" s="315"/>
      <c r="CI201" s="315"/>
      <c r="CJ201" s="315"/>
      <c r="CK201" s="315"/>
      <c r="CL201" s="315"/>
      <c r="CM201" s="315"/>
      <c r="CN201" s="315"/>
      <c r="CO201" s="315"/>
      <c r="CP201" s="315"/>
      <c r="CQ201" s="315"/>
      <c r="CR201" s="315"/>
      <c r="CS201" s="315"/>
      <c r="CT201" s="315"/>
      <c r="CU201" s="315"/>
      <c r="CV201" s="315"/>
      <c r="CW201" s="315"/>
      <c r="CX201" s="315"/>
      <c r="CY201" s="315"/>
      <c r="CZ201" s="315"/>
      <c r="DA201" s="315"/>
      <c r="DB201" s="315"/>
      <c r="DC201" s="315"/>
      <c r="DD201" s="315"/>
      <c r="DE201" s="315"/>
      <c r="DF201" s="315"/>
      <c r="DG201" s="315"/>
      <c r="DH201" s="315"/>
      <c r="DI201" s="315"/>
      <c r="DJ201" s="315"/>
      <c r="DK201" s="315"/>
      <c r="DL201" s="315"/>
      <c r="DM201" s="315"/>
      <c r="DN201" s="315"/>
      <c r="DO201" s="315"/>
      <c r="DP201" s="315"/>
      <c r="DQ201" s="315"/>
      <c r="DR201" s="315"/>
      <c r="DS201" s="315"/>
      <c r="DT201" s="315"/>
      <c r="DU201" s="315"/>
      <c r="DV201" s="315"/>
      <c r="DW201" s="315"/>
      <c r="DX201" s="315"/>
      <c r="DY201" s="315"/>
      <c r="DZ201" s="315"/>
      <c r="EA201" s="315"/>
      <c r="EB201" s="315"/>
      <c r="EC201" s="315"/>
      <c r="ED201" s="315"/>
      <c r="EE201" s="315"/>
      <c r="EF201" s="315"/>
      <c r="EG201" s="315"/>
      <c r="EH201" s="315"/>
      <c r="EI201" s="315"/>
      <c r="EJ201" s="315"/>
      <c r="EK201" s="315"/>
      <c r="EL201" s="315"/>
      <c r="EM201" s="315"/>
      <c r="EN201" s="315"/>
      <c r="EO201" s="315"/>
      <c r="EP201" s="315"/>
      <c r="EQ201" s="315"/>
      <c r="ER201" s="315"/>
      <c r="ES201" s="315"/>
      <c r="ET201" s="315"/>
      <c r="EU201" s="315"/>
      <c r="EV201" s="315"/>
      <c r="EW201" s="315"/>
      <c r="EX201" s="315"/>
      <c r="EY201" s="315"/>
      <c r="EZ201" s="315"/>
      <c r="FA201" s="315"/>
      <c r="FB201" s="315"/>
      <c r="FC201" s="315"/>
      <c r="FD201" s="315"/>
      <c r="FE201" s="315"/>
      <c r="FF201" s="315"/>
      <c r="FG201" s="315"/>
      <c r="FH201" s="315"/>
      <c r="FI201" s="315"/>
      <c r="FJ201" s="315"/>
      <c r="FK201" s="315"/>
      <c r="FL201" s="315"/>
      <c r="FM201" s="315"/>
      <c r="FN201" s="315"/>
      <c r="FO201" s="315"/>
      <c r="FP201" s="315"/>
      <c r="FQ201" s="315"/>
      <c r="FR201" s="315"/>
      <c r="FS201" s="315"/>
      <c r="FT201" s="315"/>
      <c r="FU201" s="315"/>
      <c r="FV201" s="315"/>
      <c r="FW201" s="315"/>
      <c r="FX201" s="315"/>
      <c r="FY201" s="315"/>
      <c r="FZ201" s="315"/>
      <c r="GA201" s="315"/>
      <c r="GB201" s="315"/>
      <c r="GC201" s="315"/>
      <c r="GD201" s="315"/>
      <c r="GE201" s="315"/>
      <c r="GF201" s="315"/>
      <c r="GG201" s="315"/>
      <c r="GH201" s="315"/>
      <c r="GI201" s="315"/>
      <c r="GJ201" s="315"/>
      <c r="GK201" s="315"/>
      <c r="GL201" s="315"/>
      <c r="GM201" s="315"/>
      <c r="GN201" s="315"/>
      <c r="GO201" s="315"/>
      <c r="GP201" s="315"/>
      <c r="GQ201" s="315"/>
      <c r="GR201" s="315"/>
      <c r="GS201" s="315"/>
      <c r="GT201" s="315"/>
      <c r="GU201" s="315"/>
      <c r="GV201" s="315"/>
      <c r="GW201" s="315"/>
      <c r="GX201" s="315"/>
      <c r="GY201" s="315"/>
      <c r="GZ201" s="315"/>
      <c r="HA201" s="315"/>
      <c r="HB201" s="315"/>
      <c r="HC201" s="315"/>
      <c r="HD201" s="315"/>
      <c r="HE201" s="315"/>
      <c r="HF201" s="315"/>
      <c r="HG201" s="315"/>
      <c r="HH201" s="315"/>
      <c r="HI201" s="315"/>
    </row>
    <row r="202" spans="1:217" ht="90" thickBot="1" x14ac:dyDescent="0.25">
      <c r="A202" s="313"/>
      <c r="B202" s="683"/>
      <c r="C202" s="654"/>
      <c r="D202" s="140" t="s">
        <v>267</v>
      </c>
      <c r="E202" s="141" t="s">
        <v>268</v>
      </c>
      <c r="F202" s="234" t="s">
        <v>1511</v>
      </c>
      <c r="G202" s="142" t="s">
        <v>401</v>
      </c>
      <c r="H202" s="142" t="s">
        <v>624</v>
      </c>
      <c r="I202" s="241" t="s">
        <v>1107</v>
      </c>
      <c r="J202" s="142" t="s">
        <v>288</v>
      </c>
      <c r="K202" s="142" t="s">
        <v>625</v>
      </c>
      <c r="L202" s="238" t="s">
        <v>433</v>
      </c>
      <c r="M202" s="142" t="s">
        <v>626</v>
      </c>
      <c r="N202" s="142" t="s">
        <v>434</v>
      </c>
      <c r="O202" s="142" t="s">
        <v>277</v>
      </c>
      <c r="P202" s="170">
        <v>2</v>
      </c>
      <c r="Q202" s="143">
        <v>3</v>
      </c>
      <c r="R202" s="170">
        <f t="shared" si="71"/>
        <v>6</v>
      </c>
      <c r="S202" s="171" t="str">
        <f t="shared" si="68"/>
        <v>Medio</v>
      </c>
      <c r="T202" s="144">
        <v>60</v>
      </c>
      <c r="U202" s="170">
        <f t="shared" si="69"/>
        <v>360</v>
      </c>
      <c r="V202" s="170" t="str">
        <f t="shared" si="70"/>
        <v>II</v>
      </c>
      <c r="W202" s="176" t="str">
        <f t="shared" si="51"/>
        <v>No Aceptable o Aceptable con Control Especifico</v>
      </c>
      <c r="X202" s="142"/>
      <c r="Y202" s="142"/>
      <c r="Z202" s="142"/>
      <c r="AA202" s="142" t="s">
        <v>435</v>
      </c>
      <c r="AB202" s="142" t="s">
        <v>436</v>
      </c>
      <c r="AC202" s="142" t="s">
        <v>277</v>
      </c>
      <c r="AD202" s="142" t="s">
        <v>277</v>
      </c>
      <c r="AE202" s="142" t="s">
        <v>627</v>
      </c>
      <c r="AF202" s="142" t="s">
        <v>438</v>
      </c>
      <c r="AG202" s="142" t="s">
        <v>277</v>
      </c>
      <c r="AH202" s="145"/>
      <c r="AI202" s="170"/>
      <c r="AJ202" s="143"/>
      <c r="AK202" s="146">
        <f t="shared" si="52"/>
        <v>0</v>
      </c>
      <c r="AL202" s="219">
        <f t="shared" si="53"/>
        <v>0</v>
      </c>
      <c r="AM202" s="147" t="str">
        <f t="shared" si="54"/>
        <v>IV</v>
      </c>
      <c r="AN202" s="176" t="str">
        <f t="shared" si="55"/>
        <v>Aceptable</v>
      </c>
      <c r="AO202" s="684"/>
      <c r="AP202" s="685"/>
      <c r="AQ202" s="315"/>
      <c r="AR202" s="315"/>
      <c r="AS202" s="315"/>
      <c r="AT202" s="315"/>
      <c r="AU202" s="315"/>
      <c r="AV202" s="315"/>
      <c r="AW202" s="315"/>
      <c r="AX202" s="315"/>
      <c r="AY202" s="315"/>
      <c r="AZ202" s="315"/>
      <c r="BA202" s="315"/>
      <c r="BB202" s="315"/>
      <c r="BC202" s="315"/>
      <c r="BD202" s="315"/>
      <c r="BE202" s="315"/>
      <c r="BF202" s="315"/>
      <c r="BG202" s="315"/>
      <c r="BH202" s="315"/>
      <c r="BI202" s="315"/>
      <c r="BJ202" s="315"/>
      <c r="BK202" s="315"/>
      <c r="BL202" s="315"/>
      <c r="BM202" s="315"/>
      <c r="BN202" s="315"/>
      <c r="BO202" s="315"/>
      <c r="BP202" s="315"/>
      <c r="BQ202" s="315"/>
      <c r="BR202" s="315"/>
      <c r="BS202" s="315"/>
      <c r="BT202" s="315"/>
      <c r="BU202" s="315"/>
      <c r="BV202" s="315"/>
      <c r="BW202" s="315"/>
      <c r="BX202" s="315"/>
      <c r="BY202" s="315"/>
      <c r="BZ202" s="315"/>
      <c r="CA202" s="315"/>
      <c r="CB202" s="315"/>
      <c r="CC202" s="315"/>
      <c r="CD202" s="315"/>
      <c r="CE202" s="315"/>
      <c r="CF202" s="315"/>
      <c r="CG202" s="315"/>
      <c r="CH202" s="315"/>
      <c r="CI202" s="315"/>
      <c r="CJ202" s="315"/>
      <c r="CK202" s="315"/>
      <c r="CL202" s="315"/>
      <c r="CM202" s="315"/>
      <c r="CN202" s="315"/>
      <c r="CO202" s="315"/>
      <c r="CP202" s="315"/>
      <c r="CQ202" s="315"/>
      <c r="CR202" s="315"/>
      <c r="CS202" s="315"/>
      <c r="CT202" s="315"/>
      <c r="CU202" s="315"/>
      <c r="CV202" s="315"/>
      <c r="CW202" s="315"/>
      <c r="CX202" s="315"/>
      <c r="CY202" s="315"/>
      <c r="CZ202" s="315"/>
      <c r="DA202" s="315"/>
      <c r="DB202" s="315"/>
      <c r="DC202" s="315"/>
      <c r="DD202" s="315"/>
      <c r="DE202" s="315"/>
      <c r="DF202" s="315"/>
      <c r="DG202" s="315"/>
      <c r="DH202" s="315"/>
      <c r="DI202" s="315"/>
      <c r="DJ202" s="315"/>
      <c r="DK202" s="315"/>
      <c r="DL202" s="315"/>
      <c r="DM202" s="315"/>
      <c r="DN202" s="315"/>
      <c r="DO202" s="315"/>
      <c r="DP202" s="315"/>
      <c r="DQ202" s="315"/>
      <c r="DR202" s="315"/>
      <c r="DS202" s="315"/>
      <c r="DT202" s="315"/>
      <c r="DU202" s="315"/>
      <c r="DV202" s="315"/>
      <c r="DW202" s="315"/>
      <c r="DX202" s="315"/>
      <c r="DY202" s="315"/>
      <c r="DZ202" s="315"/>
      <c r="EA202" s="315"/>
      <c r="EB202" s="315"/>
      <c r="EC202" s="315"/>
      <c r="ED202" s="315"/>
      <c r="EE202" s="315"/>
      <c r="EF202" s="315"/>
      <c r="EG202" s="315"/>
      <c r="EH202" s="315"/>
      <c r="EI202" s="315"/>
      <c r="EJ202" s="315"/>
      <c r="EK202" s="315"/>
      <c r="EL202" s="315"/>
      <c r="EM202" s="315"/>
      <c r="EN202" s="315"/>
      <c r="EO202" s="315"/>
      <c r="EP202" s="315"/>
      <c r="EQ202" s="315"/>
      <c r="ER202" s="315"/>
      <c r="ES202" s="315"/>
      <c r="ET202" s="315"/>
      <c r="EU202" s="315"/>
      <c r="EV202" s="315"/>
      <c r="EW202" s="315"/>
      <c r="EX202" s="315"/>
      <c r="EY202" s="315"/>
      <c r="EZ202" s="315"/>
      <c r="FA202" s="315"/>
      <c r="FB202" s="315"/>
      <c r="FC202" s="315"/>
      <c r="FD202" s="315"/>
      <c r="FE202" s="315"/>
      <c r="FF202" s="315"/>
      <c r="FG202" s="315"/>
      <c r="FH202" s="315"/>
      <c r="FI202" s="315"/>
      <c r="FJ202" s="315"/>
      <c r="FK202" s="315"/>
      <c r="FL202" s="315"/>
      <c r="FM202" s="315"/>
      <c r="FN202" s="315"/>
      <c r="FO202" s="315"/>
      <c r="FP202" s="315"/>
      <c r="FQ202" s="315"/>
      <c r="FR202" s="315"/>
      <c r="FS202" s="315"/>
      <c r="FT202" s="315"/>
      <c r="FU202" s="315"/>
      <c r="FV202" s="315"/>
      <c r="FW202" s="315"/>
      <c r="FX202" s="315"/>
      <c r="FY202" s="315"/>
      <c r="FZ202" s="315"/>
      <c r="GA202" s="315"/>
      <c r="GB202" s="315"/>
      <c r="GC202" s="315"/>
      <c r="GD202" s="315"/>
      <c r="GE202" s="315"/>
      <c r="GF202" s="315"/>
      <c r="GG202" s="315"/>
      <c r="GH202" s="315"/>
      <c r="GI202" s="315"/>
      <c r="GJ202" s="315"/>
      <c r="GK202" s="315"/>
      <c r="GL202" s="315"/>
      <c r="GM202" s="315"/>
      <c r="GN202" s="315"/>
      <c r="GO202" s="315"/>
      <c r="GP202" s="315"/>
      <c r="GQ202" s="315"/>
      <c r="GR202" s="315"/>
      <c r="GS202" s="315"/>
      <c r="GT202" s="315"/>
      <c r="GU202" s="315"/>
      <c r="GV202" s="315"/>
      <c r="GW202" s="315"/>
      <c r="GX202" s="315"/>
      <c r="GY202" s="315"/>
      <c r="GZ202" s="315"/>
      <c r="HA202" s="315"/>
      <c r="HB202" s="315"/>
      <c r="HC202" s="315"/>
      <c r="HD202" s="315"/>
      <c r="HE202" s="315"/>
      <c r="HF202" s="315"/>
      <c r="HG202" s="315"/>
      <c r="HH202" s="315"/>
      <c r="HI202" s="315"/>
    </row>
    <row r="203" spans="1:217" ht="51.75" thickBot="1" x14ac:dyDescent="0.25">
      <c r="A203" s="313"/>
      <c r="B203" s="683"/>
      <c r="C203" s="654"/>
      <c r="D203" s="140" t="s">
        <v>267</v>
      </c>
      <c r="E203" s="141" t="s">
        <v>268</v>
      </c>
      <c r="F203" s="234" t="s">
        <v>1511</v>
      </c>
      <c r="G203" s="142" t="s">
        <v>401</v>
      </c>
      <c r="H203" s="142" t="s">
        <v>593</v>
      </c>
      <c r="I203" s="241" t="s">
        <v>1107</v>
      </c>
      <c r="J203" s="142" t="s">
        <v>288</v>
      </c>
      <c r="K203" s="142" t="s">
        <v>75</v>
      </c>
      <c r="L203" s="142" t="s">
        <v>469</v>
      </c>
      <c r="M203" s="142" t="s">
        <v>277</v>
      </c>
      <c r="N203" s="142" t="s">
        <v>594</v>
      </c>
      <c r="O203" s="142" t="s">
        <v>277</v>
      </c>
      <c r="P203" s="170">
        <v>2</v>
      </c>
      <c r="Q203" s="143">
        <v>2</v>
      </c>
      <c r="R203" s="170">
        <v>4</v>
      </c>
      <c r="S203" s="171" t="s">
        <v>474</v>
      </c>
      <c r="T203" s="144">
        <v>100</v>
      </c>
      <c r="U203" s="170">
        <v>400</v>
      </c>
      <c r="V203" s="170" t="str">
        <f t="shared" si="70"/>
        <v>II</v>
      </c>
      <c r="W203" s="176" t="str">
        <f t="shared" si="51"/>
        <v>No Aceptable o Aceptable con Control Especifico</v>
      </c>
      <c r="X203" s="142"/>
      <c r="Y203" s="142"/>
      <c r="Z203" s="142"/>
      <c r="AA203" s="142" t="s">
        <v>467</v>
      </c>
      <c r="AB203" s="142" t="s">
        <v>595</v>
      </c>
      <c r="AC203" s="142" t="s">
        <v>277</v>
      </c>
      <c r="AD203" s="142" t="s">
        <v>277</v>
      </c>
      <c r="AE203" s="142" t="s">
        <v>277</v>
      </c>
      <c r="AF203" s="142" t="s">
        <v>596</v>
      </c>
      <c r="AG203" s="142" t="s">
        <v>277</v>
      </c>
      <c r="AH203" s="145"/>
      <c r="AI203" s="170"/>
      <c r="AJ203" s="143"/>
      <c r="AK203" s="146">
        <f t="shared" si="52"/>
        <v>0</v>
      </c>
      <c r="AL203" s="219">
        <f t="shared" si="53"/>
        <v>0</v>
      </c>
      <c r="AM203" s="147" t="str">
        <f t="shared" si="54"/>
        <v>IV</v>
      </c>
      <c r="AN203" s="176" t="str">
        <f t="shared" si="55"/>
        <v>Aceptable</v>
      </c>
      <c r="AO203" s="684"/>
      <c r="AP203" s="685"/>
      <c r="AQ203" s="315"/>
      <c r="AR203" s="315"/>
      <c r="AS203" s="315"/>
      <c r="AT203" s="315"/>
      <c r="AU203" s="315"/>
      <c r="AV203" s="315"/>
      <c r="AW203" s="315"/>
      <c r="AX203" s="315"/>
      <c r="AY203" s="315"/>
      <c r="AZ203" s="315"/>
      <c r="BA203" s="315"/>
      <c r="BB203" s="315"/>
      <c r="BC203" s="315"/>
      <c r="BD203" s="315"/>
      <c r="BE203" s="315"/>
      <c r="BF203" s="315"/>
      <c r="BG203" s="315"/>
      <c r="BH203" s="315"/>
      <c r="BI203" s="315"/>
      <c r="BJ203" s="315"/>
      <c r="BK203" s="315"/>
      <c r="BL203" s="315"/>
      <c r="BM203" s="315"/>
      <c r="BN203" s="315"/>
      <c r="BO203" s="315"/>
      <c r="BP203" s="315"/>
      <c r="BQ203" s="315"/>
      <c r="BR203" s="315"/>
      <c r="BS203" s="315"/>
      <c r="BT203" s="315"/>
      <c r="BU203" s="315"/>
      <c r="BV203" s="315"/>
      <c r="BW203" s="315"/>
      <c r="BX203" s="315"/>
      <c r="BY203" s="315"/>
      <c r="BZ203" s="315"/>
      <c r="CA203" s="315"/>
      <c r="CB203" s="315"/>
      <c r="CC203" s="315"/>
      <c r="CD203" s="315"/>
      <c r="CE203" s="315"/>
      <c r="CF203" s="315"/>
      <c r="CG203" s="315"/>
      <c r="CH203" s="315"/>
      <c r="CI203" s="315"/>
      <c r="CJ203" s="315"/>
      <c r="CK203" s="315"/>
      <c r="CL203" s="315"/>
      <c r="CM203" s="315"/>
      <c r="CN203" s="315"/>
      <c r="CO203" s="315"/>
      <c r="CP203" s="315"/>
      <c r="CQ203" s="315"/>
      <c r="CR203" s="315"/>
      <c r="CS203" s="315"/>
      <c r="CT203" s="315"/>
      <c r="CU203" s="315"/>
      <c r="CV203" s="315"/>
      <c r="CW203" s="315"/>
      <c r="CX203" s="315"/>
      <c r="CY203" s="315"/>
      <c r="CZ203" s="315"/>
      <c r="DA203" s="315"/>
      <c r="DB203" s="315"/>
      <c r="DC203" s="315"/>
      <c r="DD203" s="315"/>
      <c r="DE203" s="315"/>
      <c r="DF203" s="315"/>
      <c r="DG203" s="315"/>
      <c r="DH203" s="315"/>
      <c r="DI203" s="315"/>
      <c r="DJ203" s="315"/>
      <c r="DK203" s="315"/>
      <c r="DL203" s="315"/>
      <c r="DM203" s="315"/>
      <c r="DN203" s="315"/>
      <c r="DO203" s="315"/>
      <c r="DP203" s="315"/>
      <c r="DQ203" s="315"/>
      <c r="DR203" s="315"/>
      <c r="DS203" s="315"/>
      <c r="DT203" s="315"/>
      <c r="DU203" s="315"/>
      <c r="DV203" s="315"/>
      <c r="DW203" s="315"/>
      <c r="DX203" s="315"/>
      <c r="DY203" s="315"/>
      <c r="DZ203" s="315"/>
      <c r="EA203" s="315"/>
      <c r="EB203" s="315"/>
      <c r="EC203" s="315"/>
      <c r="ED203" s="315"/>
      <c r="EE203" s="315"/>
      <c r="EF203" s="315"/>
      <c r="EG203" s="315"/>
      <c r="EH203" s="315"/>
      <c r="EI203" s="315"/>
      <c r="EJ203" s="315"/>
      <c r="EK203" s="315"/>
      <c r="EL203" s="315"/>
      <c r="EM203" s="315"/>
      <c r="EN203" s="315"/>
      <c r="EO203" s="315"/>
      <c r="EP203" s="315"/>
      <c r="EQ203" s="315"/>
      <c r="ER203" s="315"/>
      <c r="ES203" s="315"/>
      <c r="ET203" s="315"/>
      <c r="EU203" s="315"/>
      <c r="EV203" s="315"/>
      <c r="EW203" s="315"/>
      <c r="EX203" s="315"/>
      <c r="EY203" s="315"/>
      <c r="EZ203" s="315"/>
      <c r="FA203" s="315"/>
      <c r="FB203" s="315"/>
      <c r="FC203" s="315"/>
      <c r="FD203" s="315"/>
      <c r="FE203" s="315"/>
      <c r="FF203" s="315"/>
      <c r="FG203" s="315"/>
      <c r="FH203" s="315"/>
      <c r="FI203" s="315"/>
      <c r="FJ203" s="315"/>
      <c r="FK203" s="315"/>
      <c r="FL203" s="315"/>
      <c r="FM203" s="315"/>
      <c r="FN203" s="315"/>
      <c r="FO203" s="315"/>
      <c r="FP203" s="315"/>
      <c r="FQ203" s="315"/>
      <c r="FR203" s="315"/>
      <c r="FS203" s="315"/>
      <c r="FT203" s="315"/>
      <c r="FU203" s="315"/>
      <c r="FV203" s="315"/>
      <c r="FW203" s="315"/>
      <c r="FX203" s="315"/>
      <c r="FY203" s="315"/>
      <c r="FZ203" s="315"/>
      <c r="GA203" s="315"/>
      <c r="GB203" s="315"/>
      <c r="GC203" s="315"/>
      <c r="GD203" s="315"/>
      <c r="GE203" s="315"/>
      <c r="GF203" s="315"/>
      <c r="GG203" s="315"/>
      <c r="GH203" s="315"/>
      <c r="GI203" s="315"/>
      <c r="GJ203" s="315"/>
      <c r="GK203" s="315"/>
      <c r="GL203" s="315"/>
      <c r="GM203" s="315"/>
      <c r="GN203" s="315"/>
      <c r="GO203" s="315"/>
      <c r="GP203" s="315"/>
      <c r="GQ203" s="315"/>
      <c r="GR203" s="315"/>
      <c r="GS203" s="315"/>
      <c r="GT203" s="315"/>
      <c r="GU203" s="315"/>
      <c r="GV203" s="315"/>
      <c r="GW203" s="315"/>
      <c r="GX203" s="315"/>
      <c r="GY203" s="315"/>
      <c r="GZ203" s="315"/>
      <c r="HA203" s="315"/>
      <c r="HB203" s="315"/>
      <c r="HC203" s="315"/>
      <c r="HD203" s="315"/>
      <c r="HE203" s="315"/>
      <c r="HF203" s="315"/>
      <c r="HG203" s="315"/>
      <c r="HH203" s="315"/>
      <c r="HI203" s="315"/>
    </row>
    <row r="204" spans="1:217" ht="64.5" thickBot="1" x14ac:dyDescent="0.25">
      <c r="A204" s="313"/>
      <c r="B204" s="683"/>
      <c r="C204" s="654"/>
      <c r="D204" s="140" t="s">
        <v>267</v>
      </c>
      <c r="E204" s="141" t="s">
        <v>268</v>
      </c>
      <c r="F204" s="305" t="s">
        <v>1113</v>
      </c>
      <c r="G204" s="142" t="s">
        <v>756</v>
      </c>
      <c r="H204" s="142" t="s">
        <v>757</v>
      </c>
      <c r="I204" s="241" t="s">
        <v>1107</v>
      </c>
      <c r="J204" s="142" t="s">
        <v>288</v>
      </c>
      <c r="K204" s="142" t="s">
        <v>656</v>
      </c>
      <c r="L204" s="234" t="s">
        <v>657</v>
      </c>
      <c r="M204" s="142" t="s">
        <v>277</v>
      </c>
      <c r="N204" s="142" t="s">
        <v>277</v>
      </c>
      <c r="O204" s="182" t="s">
        <v>748</v>
      </c>
      <c r="P204" s="170">
        <v>2</v>
      </c>
      <c r="Q204" s="143">
        <v>2</v>
      </c>
      <c r="R204" s="170">
        <f t="shared" ref="R204:R209" si="72">P204*Q204</f>
        <v>4</v>
      </c>
      <c r="S204" s="171" t="str">
        <f t="shared" ref="S204:S221" si="73">IF((R204&gt;23),"MuyAlto",IF(R204&gt;9,"Alto",IF(R204&gt;5,"Medio",IF(R204&lt;6,"Bajo"))))</f>
        <v>Bajo</v>
      </c>
      <c r="T204" s="144">
        <v>100</v>
      </c>
      <c r="U204" s="170">
        <f t="shared" ref="U204:U221" si="74">R204*T204</f>
        <v>400</v>
      </c>
      <c r="V204" s="170" t="str">
        <f t="shared" si="70"/>
        <v>II</v>
      </c>
      <c r="W204" s="176" t="str">
        <f t="shared" si="51"/>
        <v>No Aceptable o Aceptable con Control Especifico</v>
      </c>
      <c r="X204" s="142"/>
      <c r="Y204" s="142"/>
      <c r="Z204" s="142"/>
      <c r="AA204" s="142" t="s">
        <v>687</v>
      </c>
      <c r="AB204" s="142" t="s">
        <v>659</v>
      </c>
      <c r="AC204" s="142" t="s">
        <v>277</v>
      </c>
      <c r="AD204" s="142" t="s">
        <v>277</v>
      </c>
      <c r="AE204" s="142" t="s">
        <v>277</v>
      </c>
      <c r="AF204" s="142" t="s">
        <v>688</v>
      </c>
      <c r="AG204" s="142" t="s">
        <v>277</v>
      </c>
      <c r="AH204" s="145"/>
      <c r="AI204" s="170"/>
      <c r="AJ204" s="143"/>
      <c r="AK204" s="146">
        <f t="shared" si="52"/>
        <v>0</v>
      </c>
      <c r="AL204" s="219">
        <f t="shared" si="53"/>
        <v>0</v>
      </c>
      <c r="AM204" s="147" t="str">
        <f t="shared" si="54"/>
        <v>IV</v>
      </c>
      <c r="AN204" s="176" t="str">
        <f t="shared" si="55"/>
        <v>Aceptable</v>
      </c>
      <c r="AO204" s="684"/>
      <c r="AP204" s="685"/>
      <c r="AQ204" s="315"/>
      <c r="AR204" s="315"/>
      <c r="AS204" s="315"/>
      <c r="AT204" s="315"/>
      <c r="AU204" s="315"/>
      <c r="AV204" s="315"/>
      <c r="AW204" s="315"/>
      <c r="AX204" s="315"/>
      <c r="AY204" s="315"/>
      <c r="AZ204" s="315"/>
      <c r="BA204" s="315"/>
      <c r="BB204" s="315"/>
      <c r="BC204" s="315"/>
      <c r="BD204" s="315"/>
      <c r="BE204" s="315"/>
      <c r="BF204" s="315"/>
      <c r="BG204" s="315"/>
      <c r="BH204" s="315"/>
      <c r="BI204" s="315"/>
      <c r="BJ204" s="315"/>
      <c r="BK204" s="315"/>
      <c r="BL204" s="315"/>
      <c r="BM204" s="315"/>
      <c r="BN204" s="315"/>
      <c r="BO204" s="315"/>
      <c r="BP204" s="315"/>
      <c r="BQ204" s="315"/>
      <c r="BR204" s="315"/>
      <c r="BS204" s="315"/>
      <c r="BT204" s="315"/>
      <c r="BU204" s="315"/>
      <c r="BV204" s="315"/>
      <c r="BW204" s="315"/>
      <c r="BX204" s="315"/>
      <c r="BY204" s="315"/>
      <c r="BZ204" s="315"/>
      <c r="CA204" s="315"/>
      <c r="CB204" s="315"/>
      <c r="CC204" s="315"/>
      <c r="CD204" s="315"/>
      <c r="CE204" s="315"/>
      <c r="CF204" s="315"/>
      <c r="CG204" s="315"/>
      <c r="CH204" s="315"/>
      <c r="CI204" s="315"/>
      <c r="CJ204" s="315"/>
      <c r="CK204" s="315"/>
      <c r="CL204" s="315"/>
      <c r="CM204" s="315"/>
      <c r="CN204" s="315"/>
      <c r="CO204" s="315"/>
      <c r="CP204" s="315"/>
      <c r="CQ204" s="315"/>
      <c r="CR204" s="315"/>
      <c r="CS204" s="315"/>
      <c r="CT204" s="315"/>
      <c r="CU204" s="315"/>
      <c r="CV204" s="315"/>
      <c r="CW204" s="315"/>
      <c r="CX204" s="315"/>
      <c r="CY204" s="315"/>
      <c r="CZ204" s="315"/>
      <c r="DA204" s="315"/>
      <c r="DB204" s="315"/>
      <c r="DC204" s="315"/>
      <c r="DD204" s="315"/>
      <c r="DE204" s="315"/>
      <c r="DF204" s="315"/>
      <c r="DG204" s="315"/>
      <c r="DH204" s="315"/>
      <c r="DI204" s="315"/>
      <c r="DJ204" s="315"/>
      <c r="DK204" s="315"/>
      <c r="DL204" s="315"/>
      <c r="DM204" s="315"/>
      <c r="DN204" s="315"/>
      <c r="DO204" s="315"/>
      <c r="DP204" s="315"/>
      <c r="DQ204" s="315"/>
      <c r="DR204" s="315"/>
      <c r="DS204" s="315"/>
      <c r="DT204" s="315"/>
      <c r="DU204" s="315"/>
      <c r="DV204" s="315"/>
      <c r="DW204" s="315"/>
      <c r="DX204" s="315"/>
      <c r="DY204" s="315"/>
      <c r="DZ204" s="315"/>
      <c r="EA204" s="315"/>
      <c r="EB204" s="315"/>
      <c r="EC204" s="315"/>
      <c r="ED204" s="315"/>
      <c r="EE204" s="315"/>
      <c r="EF204" s="315"/>
      <c r="EG204" s="315"/>
      <c r="EH204" s="315"/>
      <c r="EI204" s="315"/>
      <c r="EJ204" s="315"/>
      <c r="EK204" s="315"/>
      <c r="EL204" s="315"/>
      <c r="EM204" s="315"/>
      <c r="EN204" s="315"/>
      <c r="EO204" s="315"/>
      <c r="EP204" s="315"/>
      <c r="EQ204" s="315"/>
      <c r="ER204" s="315"/>
      <c r="ES204" s="315"/>
      <c r="ET204" s="315"/>
      <c r="EU204" s="315"/>
      <c r="EV204" s="315"/>
      <c r="EW204" s="315"/>
      <c r="EX204" s="315"/>
      <c r="EY204" s="315"/>
      <c r="EZ204" s="315"/>
      <c r="FA204" s="315"/>
      <c r="FB204" s="315"/>
      <c r="FC204" s="315"/>
      <c r="FD204" s="315"/>
      <c r="FE204" s="315"/>
      <c r="FF204" s="315"/>
      <c r="FG204" s="315"/>
      <c r="FH204" s="315"/>
      <c r="FI204" s="315"/>
      <c r="FJ204" s="315"/>
      <c r="FK204" s="315"/>
      <c r="FL204" s="315"/>
      <c r="FM204" s="315"/>
      <c r="FN204" s="315"/>
      <c r="FO204" s="315"/>
      <c r="FP204" s="315"/>
      <c r="FQ204" s="315"/>
      <c r="FR204" s="315"/>
      <c r="FS204" s="315"/>
      <c r="FT204" s="315"/>
      <c r="FU204" s="315"/>
      <c r="FV204" s="315"/>
      <c r="FW204" s="315"/>
      <c r="FX204" s="315"/>
      <c r="FY204" s="315"/>
      <c r="FZ204" s="315"/>
      <c r="GA204" s="315"/>
      <c r="GB204" s="315"/>
      <c r="GC204" s="315"/>
      <c r="GD204" s="315"/>
      <c r="GE204" s="315"/>
      <c r="GF204" s="315"/>
      <c r="GG204" s="315"/>
      <c r="GH204" s="315"/>
      <c r="GI204" s="315"/>
      <c r="GJ204" s="315"/>
      <c r="GK204" s="315"/>
      <c r="GL204" s="315"/>
      <c r="GM204" s="315"/>
      <c r="GN204" s="315"/>
      <c r="GO204" s="315"/>
      <c r="GP204" s="315"/>
      <c r="GQ204" s="315"/>
      <c r="GR204" s="315"/>
      <c r="GS204" s="315"/>
      <c r="GT204" s="315"/>
      <c r="GU204" s="315"/>
      <c r="GV204" s="315"/>
      <c r="GW204" s="315"/>
      <c r="GX204" s="315"/>
      <c r="GY204" s="315"/>
      <c r="GZ204" s="315"/>
      <c r="HA204" s="315"/>
      <c r="HB204" s="315"/>
      <c r="HC204" s="315"/>
      <c r="HD204" s="315"/>
      <c r="HE204" s="315"/>
      <c r="HF204" s="315"/>
      <c r="HG204" s="315"/>
      <c r="HH204" s="315"/>
      <c r="HI204" s="315"/>
    </row>
    <row r="205" spans="1:217" ht="77.25" thickBot="1" x14ac:dyDescent="0.25">
      <c r="A205" s="313"/>
      <c r="B205" s="683"/>
      <c r="C205" s="654" t="s">
        <v>1063</v>
      </c>
      <c r="D205" s="140" t="s">
        <v>267</v>
      </c>
      <c r="E205" s="141" t="s">
        <v>268</v>
      </c>
      <c r="F205" s="142" t="s">
        <v>439</v>
      </c>
      <c r="G205" s="142" t="s">
        <v>634</v>
      </c>
      <c r="H205" s="142" t="s">
        <v>635</v>
      </c>
      <c r="I205" s="236" t="s">
        <v>641</v>
      </c>
      <c r="J205" s="142" t="s">
        <v>328</v>
      </c>
      <c r="K205" s="142" t="s">
        <v>601</v>
      </c>
      <c r="L205" s="142" t="s">
        <v>459</v>
      </c>
      <c r="M205" s="142" t="s">
        <v>277</v>
      </c>
      <c r="N205" s="142" t="s">
        <v>277</v>
      </c>
      <c r="O205" s="142" t="s">
        <v>336</v>
      </c>
      <c r="P205" s="170">
        <v>2</v>
      </c>
      <c r="Q205" s="143">
        <v>3</v>
      </c>
      <c r="R205" s="170">
        <f t="shared" si="72"/>
        <v>6</v>
      </c>
      <c r="S205" s="171" t="str">
        <f t="shared" si="73"/>
        <v>Medio</v>
      </c>
      <c r="T205" s="144">
        <v>25</v>
      </c>
      <c r="U205" s="170">
        <f t="shared" si="74"/>
        <v>150</v>
      </c>
      <c r="V205" s="170" t="str">
        <f t="shared" si="70"/>
        <v>II</v>
      </c>
      <c r="W205" s="176" t="str">
        <f t="shared" si="51"/>
        <v>No Aceptable o Aceptable con Control Especifico</v>
      </c>
      <c r="X205" s="142"/>
      <c r="Y205" s="142"/>
      <c r="Z205" s="142"/>
      <c r="AA205" s="142" t="str">
        <f>L205</f>
        <v>Desordenes de trauma acumulativo, fatiga muscular especificamente a nivel de columna.</v>
      </c>
      <c r="AB205" s="142" t="s">
        <v>332</v>
      </c>
      <c r="AC205" s="142" t="s">
        <v>277</v>
      </c>
      <c r="AD205" s="142" t="s">
        <v>277</v>
      </c>
      <c r="AE205" s="142" t="s">
        <v>277</v>
      </c>
      <c r="AF205" s="142" t="s">
        <v>637</v>
      </c>
      <c r="AG205" s="142" t="s">
        <v>277</v>
      </c>
      <c r="AH205" s="145"/>
      <c r="AI205" s="170"/>
      <c r="AJ205" s="143"/>
      <c r="AK205" s="146">
        <f t="shared" si="52"/>
        <v>0</v>
      </c>
      <c r="AL205" s="219">
        <f t="shared" si="53"/>
        <v>0</v>
      </c>
      <c r="AM205" s="147" t="str">
        <f t="shared" si="54"/>
        <v>IV</v>
      </c>
      <c r="AN205" s="176" t="str">
        <f t="shared" si="55"/>
        <v>Aceptable</v>
      </c>
      <c r="AO205" s="684"/>
      <c r="AP205" s="685"/>
      <c r="AQ205" s="315"/>
      <c r="AR205" s="315"/>
      <c r="AS205" s="315"/>
      <c r="AT205" s="315"/>
      <c r="AU205" s="315"/>
      <c r="AV205" s="315"/>
      <c r="AW205" s="315"/>
      <c r="AX205" s="315"/>
      <c r="AY205" s="315"/>
      <c r="AZ205" s="315"/>
      <c r="BA205" s="315"/>
      <c r="BB205" s="315"/>
      <c r="BC205" s="315"/>
      <c r="BD205" s="315"/>
      <c r="BE205" s="315"/>
      <c r="BF205" s="315"/>
      <c r="BG205" s="315"/>
      <c r="BH205" s="315"/>
      <c r="BI205" s="315"/>
      <c r="BJ205" s="315"/>
      <c r="BK205" s="315"/>
      <c r="BL205" s="315"/>
      <c r="BM205" s="315"/>
      <c r="BN205" s="315"/>
      <c r="BO205" s="315"/>
      <c r="BP205" s="315"/>
      <c r="BQ205" s="315"/>
      <c r="BR205" s="315"/>
      <c r="BS205" s="315"/>
      <c r="BT205" s="315"/>
      <c r="BU205" s="315"/>
      <c r="BV205" s="315"/>
      <c r="BW205" s="315"/>
      <c r="BX205" s="315"/>
      <c r="BY205" s="315"/>
      <c r="BZ205" s="315"/>
      <c r="CA205" s="315"/>
      <c r="CB205" s="315"/>
      <c r="CC205" s="315"/>
      <c r="CD205" s="315"/>
      <c r="CE205" s="315"/>
      <c r="CF205" s="315"/>
      <c r="CG205" s="315"/>
      <c r="CH205" s="315"/>
      <c r="CI205" s="315"/>
      <c r="CJ205" s="315"/>
      <c r="CK205" s="315"/>
      <c r="CL205" s="315"/>
      <c r="CM205" s="315"/>
      <c r="CN205" s="315"/>
      <c r="CO205" s="315"/>
      <c r="CP205" s="315"/>
      <c r="CQ205" s="315"/>
      <c r="CR205" s="315"/>
      <c r="CS205" s="315"/>
      <c r="CT205" s="315"/>
      <c r="CU205" s="315"/>
      <c r="CV205" s="315"/>
      <c r="CW205" s="315"/>
      <c r="CX205" s="315"/>
      <c r="CY205" s="315"/>
      <c r="CZ205" s="315"/>
      <c r="DA205" s="315"/>
      <c r="DB205" s="315"/>
      <c r="DC205" s="315"/>
      <c r="DD205" s="315"/>
      <c r="DE205" s="315"/>
      <c r="DF205" s="315"/>
      <c r="DG205" s="315"/>
      <c r="DH205" s="315"/>
      <c r="DI205" s="315"/>
      <c r="DJ205" s="315"/>
      <c r="DK205" s="315"/>
      <c r="DL205" s="315"/>
      <c r="DM205" s="315"/>
      <c r="DN205" s="315"/>
      <c r="DO205" s="315"/>
      <c r="DP205" s="315"/>
      <c r="DQ205" s="315"/>
      <c r="DR205" s="315"/>
      <c r="DS205" s="315"/>
      <c r="DT205" s="315"/>
      <c r="DU205" s="315"/>
      <c r="DV205" s="315"/>
      <c r="DW205" s="315"/>
      <c r="DX205" s="315"/>
      <c r="DY205" s="315"/>
      <c r="DZ205" s="315"/>
      <c r="EA205" s="315"/>
      <c r="EB205" s="315"/>
      <c r="EC205" s="315"/>
      <c r="ED205" s="315"/>
      <c r="EE205" s="315"/>
      <c r="EF205" s="315"/>
      <c r="EG205" s="315"/>
      <c r="EH205" s="315"/>
      <c r="EI205" s="315"/>
      <c r="EJ205" s="315"/>
      <c r="EK205" s="315"/>
      <c r="EL205" s="315"/>
      <c r="EM205" s="315"/>
      <c r="EN205" s="315"/>
      <c r="EO205" s="315"/>
      <c r="EP205" s="315"/>
      <c r="EQ205" s="315"/>
      <c r="ER205" s="315"/>
      <c r="ES205" s="315"/>
      <c r="ET205" s="315"/>
      <c r="EU205" s="315"/>
      <c r="EV205" s="315"/>
      <c r="EW205" s="315"/>
      <c r="EX205" s="315"/>
      <c r="EY205" s="315"/>
      <c r="EZ205" s="315"/>
      <c r="FA205" s="315"/>
      <c r="FB205" s="315"/>
      <c r="FC205" s="315"/>
      <c r="FD205" s="315"/>
      <c r="FE205" s="315"/>
      <c r="FF205" s="315"/>
      <c r="FG205" s="315"/>
      <c r="FH205" s="315"/>
      <c r="FI205" s="315"/>
      <c r="FJ205" s="315"/>
      <c r="FK205" s="315"/>
      <c r="FL205" s="315"/>
      <c r="FM205" s="315"/>
      <c r="FN205" s="315"/>
      <c r="FO205" s="315"/>
      <c r="FP205" s="315"/>
      <c r="FQ205" s="315"/>
      <c r="FR205" s="315"/>
      <c r="FS205" s="315"/>
      <c r="FT205" s="315"/>
      <c r="FU205" s="315"/>
      <c r="FV205" s="315"/>
      <c r="FW205" s="315"/>
      <c r="FX205" s="315"/>
      <c r="FY205" s="315"/>
      <c r="FZ205" s="315"/>
      <c r="GA205" s="315"/>
      <c r="GB205" s="315"/>
      <c r="GC205" s="315"/>
      <c r="GD205" s="315"/>
      <c r="GE205" s="315"/>
      <c r="GF205" s="315"/>
      <c r="GG205" s="315"/>
      <c r="GH205" s="315"/>
      <c r="GI205" s="315"/>
      <c r="GJ205" s="315"/>
      <c r="GK205" s="315"/>
      <c r="GL205" s="315"/>
      <c r="GM205" s="315"/>
      <c r="GN205" s="315"/>
      <c r="GO205" s="315"/>
      <c r="GP205" s="315"/>
      <c r="GQ205" s="315"/>
      <c r="GR205" s="315"/>
      <c r="GS205" s="315"/>
      <c r="GT205" s="315"/>
      <c r="GU205" s="315"/>
      <c r="GV205" s="315"/>
      <c r="GW205" s="315"/>
      <c r="GX205" s="315"/>
      <c r="GY205" s="315"/>
      <c r="GZ205" s="315"/>
      <c r="HA205" s="315"/>
      <c r="HB205" s="315"/>
      <c r="HC205" s="315"/>
      <c r="HD205" s="315"/>
      <c r="HE205" s="315"/>
      <c r="HF205" s="315"/>
      <c r="HG205" s="315"/>
      <c r="HH205" s="315"/>
      <c r="HI205" s="315"/>
    </row>
    <row r="206" spans="1:217" ht="77.25" thickBot="1" x14ac:dyDescent="0.25">
      <c r="A206" s="313"/>
      <c r="B206" s="683"/>
      <c r="C206" s="654"/>
      <c r="D206" s="140" t="s">
        <v>267</v>
      </c>
      <c r="E206" s="141" t="s">
        <v>268</v>
      </c>
      <c r="F206" s="142" t="s">
        <v>439</v>
      </c>
      <c r="G206" s="142" t="s">
        <v>634</v>
      </c>
      <c r="H206" s="142" t="s">
        <v>604</v>
      </c>
      <c r="I206" s="236" t="s">
        <v>641</v>
      </c>
      <c r="J206" s="142" t="s">
        <v>328</v>
      </c>
      <c r="K206" s="142" t="s">
        <v>37</v>
      </c>
      <c r="L206" s="142" t="s">
        <v>638</v>
      </c>
      <c r="M206" s="142" t="s">
        <v>277</v>
      </c>
      <c r="N206" s="142" t="s">
        <v>277</v>
      </c>
      <c r="O206" s="142" t="s">
        <v>336</v>
      </c>
      <c r="P206" s="170">
        <v>2</v>
      </c>
      <c r="Q206" s="143">
        <v>4</v>
      </c>
      <c r="R206" s="170">
        <f t="shared" si="72"/>
        <v>8</v>
      </c>
      <c r="S206" s="171" t="str">
        <f t="shared" si="73"/>
        <v>Medio</v>
      </c>
      <c r="T206" s="144">
        <v>25</v>
      </c>
      <c r="U206" s="170">
        <f t="shared" si="74"/>
        <v>200</v>
      </c>
      <c r="V206" s="170" t="str">
        <f t="shared" si="70"/>
        <v>II</v>
      </c>
      <c r="W206" s="176" t="str">
        <f t="shared" ref="W206:W225" si="75">IF(V206="IV","Aceptable",IF(V206="III","Mejorable",IF(V206="II","No Aceptable o Aceptable con Control Especifico",IF(V206="I","NO Aceptable"))))</f>
        <v>No Aceptable o Aceptable con Control Especifico</v>
      </c>
      <c r="X206" s="142"/>
      <c r="Y206" s="142"/>
      <c r="Z206" s="142"/>
      <c r="AA206" s="142" t="str">
        <f>L206</f>
        <v>Desordenes de trauma acumulativo especificamente a nivel de miembros superiores.</v>
      </c>
      <c r="AB206" s="142" t="s">
        <v>332</v>
      </c>
      <c r="AC206" s="142" t="s">
        <v>277</v>
      </c>
      <c r="AD206" s="142" t="s">
        <v>277</v>
      </c>
      <c r="AE206" s="142"/>
      <c r="AF206" s="142" t="s">
        <v>637</v>
      </c>
      <c r="AG206" s="142" t="s">
        <v>277</v>
      </c>
      <c r="AH206" s="145"/>
      <c r="AI206" s="170"/>
      <c r="AJ206" s="143"/>
      <c r="AK206" s="146">
        <f t="shared" ref="AK206:AK225" si="76">AI206*AJ206</f>
        <v>0</v>
      </c>
      <c r="AL206" s="219">
        <f t="shared" ref="AL206:AL225" si="77">AK206*T206</f>
        <v>0</v>
      </c>
      <c r="AM206" s="147" t="str">
        <f t="shared" ref="AM206:AM225" si="78">IF((AL206&gt;599),"I",IF(AL206&gt;149,"II",IF(AL206&gt;39,"III",IF(AL206&lt;31,"IV"))))</f>
        <v>IV</v>
      </c>
      <c r="AN206" s="176" t="str">
        <f t="shared" ref="AN206:AN225" si="79">IF(AM206="IV","Aceptable",IF(AM206="III","Mejorable",IF(AM206="II","No Aceptable o Aceptable con Control Especifico",IF(AM206="I","NO Aceptable"))))</f>
        <v>Aceptable</v>
      </c>
      <c r="AO206" s="684"/>
      <c r="AP206" s="685"/>
      <c r="AQ206" s="315"/>
      <c r="AR206" s="315"/>
      <c r="AS206" s="315"/>
      <c r="AT206" s="315"/>
      <c r="AU206" s="315"/>
      <c r="AV206" s="315"/>
      <c r="AW206" s="315"/>
      <c r="AX206" s="315"/>
      <c r="AY206" s="315"/>
      <c r="AZ206" s="315"/>
      <c r="BA206" s="315"/>
      <c r="BB206" s="315"/>
      <c r="BC206" s="315"/>
      <c r="BD206" s="315"/>
      <c r="BE206" s="315"/>
      <c r="BF206" s="315"/>
      <c r="BG206" s="315"/>
      <c r="BH206" s="315"/>
      <c r="BI206" s="315"/>
      <c r="BJ206" s="315"/>
      <c r="BK206" s="315"/>
      <c r="BL206" s="315"/>
      <c r="BM206" s="315"/>
      <c r="BN206" s="315"/>
      <c r="BO206" s="315"/>
      <c r="BP206" s="315"/>
      <c r="BQ206" s="315"/>
      <c r="BR206" s="315"/>
      <c r="BS206" s="315"/>
      <c r="BT206" s="315"/>
      <c r="BU206" s="315"/>
      <c r="BV206" s="315"/>
      <c r="BW206" s="315"/>
      <c r="BX206" s="315"/>
      <c r="BY206" s="315"/>
      <c r="BZ206" s="315"/>
      <c r="CA206" s="315"/>
      <c r="CB206" s="315"/>
      <c r="CC206" s="315"/>
      <c r="CD206" s="315"/>
      <c r="CE206" s="315"/>
      <c r="CF206" s="315"/>
      <c r="CG206" s="315"/>
      <c r="CH206" s="315"/>
      <c r="CI206" s="315"/>
      <c r="CJ206" s="315"/>
      <c r="CK206" s="315"/>
      <c r="CL206" s="315"/>
      <c r="CM206" s="315"/>
      <c r="CN206" s="315"/>
      <c r="CO206" s="315"/>
      <c r="CP206" s="315"/>
      <c r="CQ206" s="315"/>
      <c r="CR206" s="315"/>
      <c r="CS206" s="315"/>
      <c r="CT206" s="315"/>
      <c r="CU206" s="315"/>
      <c r="CV206" s="315"/>
      <c r="CW206" s="315"/>
      <c r="CX206" s="315"/>
      <c r="CY206" s="315"/>
      <c r="CZ206" s="315"/>
      <c r="DA206" s="315"/>
      <c r="DB206" s="315"/>
      <c r="DC206" s="315"/>
      <c r="DD206" s="315"/>
      <c r="DE206" s="315"/>
      <c r="DF206" s="315"/>
      <c r="DG206" s="315"/>
      <c r="DH206" s="315"/>
      <c r="DI206" s="315"/>
      <c r="DJ206" s="315"/>
      <c r="DK206" s="315"/>
      <c r="DL206" s="315"/>
      <c r="DM206" s="315"/>
      <c r="DN206" s="315"/>
      <c r="DO206" s="315"/>
      <c r="DP206" s="315"/>
      <c r="DQ206" s="315"/>
      <c r="DR206" s="315"/>
      <c r="DS206" s="315"/>
      <c r="DT206" s="315"/>
      <c r="DU206" s="315"/>
      <c r="DV206" s="315"/>
      <c r="DW206" s="315"/>
      <c r="DX206" s="315"/>
      <c r="DY206" s="315"/>
      <c r="DZ206" s="315"/>
      <c r="EA206" s="315"/>
      <c r="EB206" s="315"/>
      <c r="EC206" s="315"/>
      <c r="ED206" s="315"/>
      <c r="EE206" s="315"/>
      <c r="EF206" s="315"/>
      <c r="EG206" s="315"/>
      <c r="EH206" s="315"/>
      <c r="EI206" s="315"/>
      <c r="EJ206" s="315"/>
      <c r="EK206" s="315"/>
      <c r="EL206" s="315"/>
      <c r="EM206" s="315"/>
      <c r="EN206" s="315"/>
      <c r="EO206" s="315"/>
      <c r="EP206" s="315"/>
      <c r="EQ206" s="315"/>
      <c r="ER206" s="315"/>
      <c r="ES206" s="315"/>
      <c r="ET206" s="315"/>
      <c r="EU206" s="315"/>
      <c r="EV206" s="315"/>
      <c r="EW206" s="315"/>
      <c r="EX206" s="315"/>
      <c r="EY206" s="315"/>
      <c r="EZ206" s="315"/>
      <c r="FA206" s="315"/>
      <c r="FB206" s="315"/>
      <c r="FC206" s="315"/>
      <c r="FD206" s="315"/>
      <c r="FE206" s="315"/>
      <c r="FF206" s="315"/>
      <c r="FG206" s="315"/>
      <c r="FH206" s="315"/>
      <c r="FI206" s="315"/>
      <c r="FJ206" s="315"/>
      <c r="FK206" s="315"/>
      <c r="FL206" s="315"/>
      <c r="FM206" s="315"/>
      <c r="FN206" s="315"/>
      <c r="FO206" s="315"/>
      <c r="FP206" s="315"/>
      <c r="FQ206" s="315"/>
      <c r="FR206" s="315"/>
      <c r="FS206" s="315"/>
      <c r="FT206" s="315"/>
      <c r="FU206" s="315"/>
      <c r="FV206" s="315"/>
      <c r="FW206" s="315"/>
      <c r="FX206" s="315"/>
      <c r="FY206" s="315"/>
      <c r="FZ206" s="315"/>
      <c r="GA206" s="315"/>
      <c r="GB206" s="315"/>
      <c r="GC206" s="315"/>
      <c r="GD206" s="315"/>
      <c r="GE206" s="315"/>
      <c r="GF206" s="315"/>
      <c r="GG206" s="315"/>
      <c r="GH206" s="315"/>
      <c r="GI206" s="315"/>
      <c r="GJ206" s="315"/>
      <c r="GK206" s="315"/>
      <c r="GL206" s="315"/>
      <c r="GM206" s="315"/>
      <c r="GN206" s="315"/>
      <c r="GO206" s="315"/>
      <c r="GP206" s="315"/>
      <c r="GQ206" s="315"/>
      <c r="GR206" s="315"/>
      <c r="GS206" s="315"/>
      <c r="GT206" s="315"/>
      <c r="GU206" s="315"/>
      <c r="GV206" s="315"/>
      <c r="GW206" s="315"/>
      <c r="GX206" s="315"/>
      <c r="GY206" s="315"/>
      <c r="GZ206" s="315"/>
      <c r="HA206" s="315"/>
      <c r="HB206" s="315"/>
      <c r="HC206" s="315"/>
      <c r="HD206" s="315"/>
      <c r="HE206" s="315"/>
      <c r="HF206" s="315"/>
      <c r="HG206" s="315"/>
      <c r="HH206" s="315"/>
      <c r="HI206" s="315"/>
    </row>
    <row r="207" spans="1:217" ht="57" customHeight="1" thickBot="1" x14ac:dyDescent="0.25">
      <c r="A207" s="313"/>
      <c r="B207" s="683"/>
      <c r="C207" s="654"/>
      <c r="D207" s="140" t="s">
        <v>267</v>
      </c>
      <c r="E207" s="141" t="s">
        <v>268</v>
      </c>
      <c r="F207" s="142" t="s">
        <v>439</v>
      </c>
      <c r="G207" s="142" t="s">
        <v>680</v>
      </c>
      <c r="H207" s="142" t="s">
        <v>681</v>
      </c>
      <c r="I207" s="236" t="s">
        <v>1114</v>
      </c>
      <c r="J207" s="142" t="s">
        <v>328</v>
      </c>
      <c r="K207" s="142" t="s">
        <v>682</v>
      </c>
      <c r="L207" s="234" t="s">
        <v>683</v>
      </c>
      <c r="M207" s="142" t="s">
        <v>277</v>
      </c>
      <c r="N207" s="142" t="s">
        <v>277</v>
      </c>
      <c r="O207" s="142" t="s">
        <v>336</v>
      </c>
      <c r="P207" s="170">
        <v>2</v>
      </c>
      <c r="Q207" s="143">
        <v>3</v>
      </c>
      <c r="R207" s="170">
        <f t="shared" si="72"/>
        <v>6</v>
      </c>
      <c r="S207" s="171" t="str">
        <f t="shared" si="73"/>
        <v>Medio</v>
      </c>
      <c r="T207" s="144">
        <v>25</v>
      </c>
      <c r="U207" s="170">
        <f t="shared" si="74"/>
        <v>150</v>
      </c>
      <c r="V207" s="170" t="str">
        <f t="shared" si="70"/>
        <v>II</v>
      </c>
      <c r="W207" s="176" t="str">
        <f t="shared" si="75"/>
        <v>No Aceptable o Aceptable con Control Especifico</v>
      </c>
      <c r="X207" s="142"/>
      <c r="Y207" s="142"/>
      <c r="Z207" s="142"/>
      <c r="AA207" s="142" t="str">
        <f>L207</f>
        <v>Desordenes musculo esqueleticos especificamente a nivel de miembros superiores.</v>
      </c>
      <c r="AB207" s="142" t="s">
        <v>332</v>
      </c>
      <c r="AC207" s="142" t="s">
        <v>277</v>
      </c>
      <c r="AD207" s="142" t="s">
        <v>277</v>
      </c>
      <c r="AE207" s="142" t="s">
        <v>277</v>
      </c>
      <c r="AF207" s="142" t="s">
        <v>637</v>
      </c>
      <c r="AG207" s="142" t="s">
        <v>277</v>
      </c>
      <c r="AH207" s="142"/>
      <c r="AI207" s="170"/>
      <c r="AJ207" s="143"/>
      <c r="AK207" s="146">
        <f t="shared" si="76"/>
        <v>0</v>
      </c>
      <c r="AL207" s="219">
        <f t="shared" si="77"/>
        <v>0</v>
      </c>
      <c r="AM207" s="147" t="str">
        <f t="shared" si="78"/>
        <v>IV</v>
      </c>
      <c r="AN207" s="176" t="str">
        <f t="shared" si="79"/>
        <v>Aceptable</v>
      </c>
      <c r="AO207" s="684"/>
      <c r="AP207" s="685"/>
      <c r="AQ207" s="315"/>
      <c r="AR207" s="315"/>
      <c r="AS207" s="315"/>
      <c r="AT207" s="315"/>
      <c r="AU207" s="315"/>
      <c r="AV207" s="315"/>
      <c r="AW207" s="315"/>
      <c r="AX207" s="315"/>
      <c r="AY207" s="315"/>
      <c r="AZ207" s="315"/>
      <c r="BA207" s="315"/>
      <c r="BB207" s="315"/>
      <c r="BC207" s="315"/>
      <c r="BD207" s="315"/>
      <c r="BE207" s="315"/>
      <c r="BF207" s="315"/>
      <c r="BG207" s="315"/>
      <c r="BH207" s="315"/>
      <c r="BI207" s="315"/>
      <c r="BJ207" s="315"/>
      <c r="BK207" s="315"/>
      <c r="BL207" s="315"/>
      <c r="BM207" s="315"/>
      <c r="BN207" s="315"/>
      <c r="BO207" s="315"/>
      <c r="BP207" s="315"/>
      <c r="BQ207" s="315"/>
      <c r="BR207" s="315"/>
      <c r="BS207" s="315"/>
      <c r="BT207" s="315"/>
      <c r="BU207" s="315"/>
      <c r="BV207" s="315"/>
      <c r="BW207" s="315"/>
      <c r="BX207" s="315"/>
      <c r="BY207" s="315"/>
      <c r="BZ207" s="315"/>
      <c r="CA207" s="315"/>
      <c r="CB207" s="315"/>
      <c r="CC207" s="315"/>
      <c r="CD207" s="315"/>
      <c r="CE207" s="315"/>
      <c r="CF207" s="315"/>
      <c r="CG207" s="315"/>
      <c r="CH207" s="315"/>
      <c r="CI207" s="315"/>
      <c r="CJ207" s="315"/>
      <c r="CK207" s="315"/>
      <c r="CL207" s="315"/>
      <c r="CM207" s="315"/>
      <c r="CN207" s="315"/>
      <c r="CO207" s="315"/>
      <c r="CP207" s="315"/>
      <c r="CQ207" s="315"/>
      <c r="CR207" s="315"/>
      <c r="CS207" s="315"/>
      <c r="CT207" s="315"/>
      <c r="CU207" s="315"/>
      <c r="CV207" s="315"/>
      <c r="CW207" s="315"/>
      <c r="CX207" s="315"/>
      <c r="CY207" s="315"/>
      <c r="CZ207" s="315"/>
      <c r="DA207" s="315"/>
      <c r="DB207" s="315"/>
      <c r="DC207" s="315"/>
      <c r="DD207" s="315"/>
      <c r="DE207" s="315"/>
      <c r="DF207" s="315"/>
      <c r="DG207" s="315"/>
      <c r="DH207" s="315"/>
      <c r="DI207" s="315"/>
      <c r="DJ207" s="315"/>
      <c r="DK207" s="315"/>
      <c r="DL207" s="315"/>
      <c r="DM207" s="315"/>
      <c r="DN207" s="315"/>
      <c r="DO207" s="315"/>
      <c r="DP207" s="315"/>
      <c r="DQ207" s="315"/>
      <c r="DR207" s="315"/>
      <c r="DS207" s="315"/>
      <c r="DT207" s="315"/>
      <c r="DU207" s="315"/>
      <c r="DV207" s="315"/>
      <c r="DW207" s="315"/>
      <c r="DX207" s="315"/>
      <c r="DY207" s="315"/>
      <c r="DZ207" s="315"/>
      <c r="EA207" s="315"/>
      <c r="EB207" s="315"/>
      <c r="EC207" s="315"/>
      <c r="ED207" s="315"/>
      <c r="EE207" s="315"/>
      <c r="EF207" s="315"/>
      <c r="EG207" s="315"/>
      <c r="EH207" s="315"/>
      <c r="EI207" s="315"/>
      <c r="EJ207" s="315"/>
      <c r="EK207" s="315"/>
      <c r="EL207" s="315"/>
      <c r="EM207" s="315"/>
      <c r="EN207" s="315"/>
      <c r="EO207" s="315"/>
      <c r="EP207" s="315"/>
      <c r="EQ207" s="315"/>
      <c r="ER207" s="315"/>
      <c r="ES207" s="315"/>
      <c r="ET207" s="315"/>
      <c r="EU207" s="315"/>
      <c r="EV207" s="315"/>
      <c r="EW207" s="315"/>
      <c r="EX207" s="315"/>
      <c r="EY207" s="315"/>
      <c r="EZ207" s="315"/>
      <c r="FA207" s="315"/>
      <c r="FB207" s="315"/>
      <c r="FC207" s="315"/>
      <c r="FD207" s="315"/>
      <c r="FE207" s="315"/>
      <c r="FF207" s="315"/>
      <c r="FG207" s="315"/>
      <c r="FH207" s="315"/>
      <c r="FI207" s="315"/>
      <c r="FJ207" s="315"/>
      <c r="FK207" s="315"/>
      <c r="FL207" s="315"/>
      <c r="FM207" s="315"/>
      <c r="FN207" s="315"/>
      <c r="FO207" s="315"/>
      <c r="FP207" s="315"/>
      <c r="FQ207" s="315"/>
      <c r="FR207" s="315"/>
      <c r="FS207" s="315"/>
      <c r="FT207" s="315"/>
      <c r="FU207" s="315"/>
      <c r="FV207" s="315"/>
      <c r="FW207" s="315"/>
      <c r="FX207" s="315"/>
      <c r="FY207" s="315"/>
      <c r="FZ207" s="315"/>
      <c r="GA207" s="315"/>
      <c r="GB207" s="315"/>
      <c r="GC207" s="315"/>
      <c r="GD207" s="315"/>
      <c r="GE207" s="315"/>
      <c r="GF207" s="315"/>
      <c r="GG207" s="315"/>
      <c r="GH207" s="315"/>
      <c r="GI207" s="315"/>
      <c r="GJ207" s="315"/>
      <c r="GK207" s="315"/>
      <c r="GL207" s="315"/>
      <c r="GM207" s="315"/>
      <c r="GN207" s="315"/>
      <c r="GO207" s="315"/>
      <c r="GP207" s="315"/>
      <c r="GQ207" s="315"/>
      <c r="GR207" s="315"/>
      <c r="GS207" s="315"/>
      <c r="GT207" s="315"/>
      <c r="GU207" s="315"/>
      <c r="GV207" s="315"/>
      <c r="GW207" s="315"/>
      <c r="GX207" s="315"/>
      <c r="GY207" s="315"/>
      <c r="GZ207" s="315"/>
      <c r="HA207" s="315"/>
      <c r="HB207" s="315"/>
      <c r="HC207" s="315"/>
      <c r="HD207" s="315"/>
      <c r="HE207" s="315"/>
      <c r="HF207" s="315"/>
      <c r="HG207" s="315"/>
      <c r="HH207" s="315"/>
      <c r="HI207" s="315"/>
    </row>
    <row r="208" spans="1:217" ht="57" customHeight="1" thickBot="1" x14ac:dyDescent="0.25">
      <c r="A208" s="313"/>
      <c r="B208" s="683"/>
      <c r="C208" s="654"/>
      <c r="D208" s="140" t="s">
        <v>267</v>
      </c>
      <c r="E208" s="141" t="s">
        <v>268</v>
      </c>
      <c r="F208" s="142" t="s">
        <v>439</v>
      </c>
      <c r="G208" s="142" t="s">
        <v>671</v>
      </c>
      <c r="H208" s="142" t="s">
        <v>501</v>
      </c>
      <c r="I208" s="236" t="s">
        <v>1114</v>
      </c>
      <c r="J208" s="142" t="s">
        <v>288</v>
      </c>
      <c r="K208" s="142" t="s">
        <v>673</v>
      </c>
      <c r="L208" s="142" t="s">
        <v>376</v>
      </c>
      <c r="M208" s="142" t="s">
        <v>277</v>
      </c>
      <c r="N208" s="142" t="s">
        <v>502</v>
      </c>
      <c r="O208" s="142" t="s">
        <v>503</v>
      </c>
      <c r="P208" s="170">
        <v>2</v>
      </c>
      <c r="Q208" s="143">
        <v>3</v>
      </c>
      <c r="R208" s="170">
        <f t="shared" si="72"/>
        <v>6</v>
      </c>
      <c r="S208" s="171" t="str">
        <f t="shared" si="73"/>
        <v>Medio</v>
      </c>
      <c r="T208" s="144">
        <v>25</v>
      </c>
      <c r="U208" s="170">
        <f t="shared" si="74"/>
        <v>150</v>
      </c>
      <c r="V208" s="170" t="str">
        <f t="shared" si="70"/>
        <v>II</v>
      </c>
      <c r="W208" s="176" t="str">
        <f t="shared" si="75"/>
        <v>No Aceptable o Aceptable con Control Especifico</v>
      </c>
      <c r="X208" s="142"/>
      <c r="Y208" s="142"/>
      <c r="Z208" s="142"/>
      <c r="AA208" s="142" t="s">
        <v>376</v>
      </c>
      <c r="AB208" s="142" t="s">
        <v>294</v>
      </c>
      <c r="AC208" s="142" t="s">
        <v>277</v>
      </c>
      <c r="AD208" s="142" t="s">
        <v>277</v>
      </c>
      <c r="AE208" s="142" t="s">
        <v>277</v>
      </c>
      <c r="AF208" s="142" t="s">
        <v>504</v>
      </c>
      <c r="AG208" s="142" t="s">
        <v>277</v>
      </c>
      <c r="AH208" s="142"/>
      <c r="AI208" s="170"/>
      <c r="AJ208" s="143"/>
      <c r="AK208" s="146">
        <f t="shared" si="76"/>
        <v>0</v>
      </c>
      <c r="AL208" s="219">
        <f t="shared" si="77"/>
        <v>0</v>
      </c>
      <c r="AM208" s="147" t="str">
        <f t="shared" si="78"/>
        <v>IV</v>
      </c>
      <c r="AN208" s="176" t="str">
        <f t="shared" si="79"/>
        <v>Aceptable</v>
      </c>
      <c r="AO208" s="684"/>
      <c r="AP208" s="685"/>
      <c r="AQ208" s="315"/>
      <c r="AR208" s="315"/>
      <c r="AS208" s="315"/>
      <c r="AT208" s="315"/>
      <c r="AU208" s="315"/>
      <c r="AV208" s="315"/>
      <c r="AW208" s="315"/>
      <c r="AX208" s="315"/>
      <c r="AY208" s="315"/>
      <c r="AZ208" s="315"/>
      <c r="BA208" s="315"/>
      <c r="BB208" s="315"/>
      <c r="BC208" s="315"/>
      <c r="BD208" s="315"/>
      <c r="BE208" s="315"/>
      <c r="BF208" s="315"/>
      <c r="BG208" s="315"/>
      <c r="BH208" s="315"/>
      <c r="BI208" s="315"/>
      <c r="BJ208" s="315"/>
      <c r="BK208" s="315"/>
      <c r="BL208" s="315"/>
      <c r="BM208" s="315"/>
      <c r="BN208" s="315"/>
      <c r="BO208" s="315"/>
      <c r="BP208" s="315"/>
      <c r="BQ208" s="315"/>
      <c r="BR208" s="315"/>
      <c r="BS208" s="315"/>
      <c r="BT208" s="315"/>
      <c r="BU208" s="315"/>
      <c r="BV208" s="315"/>
      <c r="BW208" s="315"/>
      <c r="BX208" s="315"/>
      <c r="BY208" s="315"/>
      <c r="BZ208" s="315"/>
      <c r="CA208" s="315"/>
      <c r="CB208" s="315"/>
      <c r="CC208" s="315"/>
      <c r="CD208" s="315"/>
      <c r="CE208" s="315"/>
      <c r="CF208" s="315"/>
      <c r="CG208" s="315"/>
      <c r="CH208" s="315"/>
      <c r="CI208" s="315"/>
      <c r="CJ208" s="315"/>
      <c r="CK208" s="315"/>
      <c r="CL208" s="315"/>
      <c r="CM208" s="315"/>
      <c r="CN208" s="315"/>
      <c r="CO208" s="315"/>
      <c r="CP208" s="315"/>
      <c r="CQ208" s="315"/>
      <c r="CR208" s="315"/>
      <c r="CS208" s="315"/>
      <c r="CT208" s="315"/>
      <c r="CU208" s="315"/>
      <c r="CV208" s="315"/>
      <c r="CW208" s="315"/>
      <c r="CX208" s="315"/>
      <c r="CY208" s="315"/>
      <c r="CZ208" s="315"/>
      <c r="DA208" s="315"/>
      <c r="DB208" s="315"/>
      <c r="DC208" s="315"/>
      <c r="DD208" s="315"/>
      <c r="DE208" s="315"/>
      <c r="DF208" s="315"/>
      <c r="DG208" s="315"/>
      <c r="DH208" s="315"/>
      <c r="DI208" s="315"/>
      <c r="DJ208" s="315"/>
      <c r="DK208" s="315"/>
      <c r="DL208" s="315"/>
      <c r="DM208" s="315"/>
      <c r="DN208" s="315"/>
      <c r="DO208" s="315"/>
      <c r="DP208" s="315"/>
      <c r="DQ208" s="315"/>
      <c r="DR208" s="315"/>
      <c r="DS208" s="315"/>
      <c r="DT208" s="315"/>
      <c r="DU208" s="315"/>
      <c r="DV208" s="315"/>
      <c r="DW208" s="315"/>
      <c r="DX208" s="315"/>
      <c r="DY208" s="315"/>
      <c r="DZ208" s="315"/>
      <c r="EA208" s="315"/>
      <c r="EB208" s="315"/>
      <c r="EC208" s="315"/>
      <c r="ED208" s="315"/>
      <c r="EE208" s="315"/>
      <c r="EF208" s="315"/>
      <c r="EG208" s="315"/>
      <c r="EH208" s="315"/>
      <c r="EI208" s="315"/>
      <c r="EJ208" s="315"/>
      <c r="EK208" s="315"/>
      <c r="EL208" s="315"/>
      <c r="EM208" s="315"/>
      <c r="EN208" s="315"/>
      <c r="EO208" s="315"/>
      <c r="EP208" s="315"/>
      <c r="EQ208" s="315"/>
      <c r="ER208" s="315"/>
      <c r="ES208" s="315"/>
      <c r="ET208" s="315"/>
      <c r="EU208" s="315"/>
      <c r="EV208" s="315"/>
      <c r="EW208" s="315"/>
      <c r="EX208" s="315"/>
      <c r="EY208" s="315"/>
      <c r="EZ208" s="315"/>
      <c r="FA208" s="315"/>
      <c r="FB208" s="315"/>
      <c r="FC208" s="315"/>
      <c r="FD208" s="315"/>
      <c r="FE208" s="315"/>
      <c r="FF208" s="315"/>
      <c r="FG208" s="315"/>
      <c r="FH208" s="315"/>
      <c r="FI208" s="315"/>
      <c r="FJ208" s="315"/>
      <c r="FK208" s="315"/>
      <c r="FL208" s="315"/>
      <c r="FM208" s="315"/>
      <c r="FN208" s="315"/>
      <c r="FO208" s="315"/>
      <c r="FP208" s="315"/>
      <c r="FQ208" s="315"/>
      <c r="FR208" s="315"/>
      <c r="FS208" s="315"/>
      <c r="FT208" s="315"/>
      <c r="FU208" s="315"/>
      <c r="FV208" s="315"/>
      <c r="FW208" s="315"/>
      <c r="FX208" s="315"/>
      <c r="FY208" s="315"/>
      <c r="FZ208" s="315"/>
      <c r="GA208" s="315"/>
      <c r="GB208" s="315"/>
      <c r="GC208" s="315"/>
      <c r="GD208" s="315"/>
      <c r="GE208" s="315"/>
      <c r="GF208" s="315"/>
      <c r="GG208" s="315"/>
      <c r="GH208" s="315"/>
      <c r="GI208" s="315"/>
      <c r="GJ208" s="315"/>
      <c r="GK208" s="315"/>
      <c r="GL208" s="315"/>
      <c r="GM208" s="315"/>
      <c r="GN208" s="315"/>
      <c r="GO208" s="315"/>
      <c r="GP208" s="315"/>
      <c r="GQ208" s="315"/>
      <c r="GR208" s="315"/>
      <c r="GS208" s="315"/>
      <c r="GT208" s="315"/>
      <c r="GU208" s="315"/>
      <c r="GV208" s="315"/>
      <c r="GW208" s="315"/>
      <c r="GX208" s="315"/>
      <c r="GY208" s="315"/>
      <c r="GZ208" s="315"/>
      <c r="HA208" s="315"/>
      <c r="HB208" s="315"/>
      <c r="HC208" s="315"/>
      <c r="HD208" s="315"/>
      <c r="HE208" s="315"/>
      <c r="HF208" s="315"/>
      <c r="HG208" s="315"/>
      <c r="HH208" s="315"/>
      <c r="HI208" s="315"/>
    </row>
    <row r="209" spans="1:217" ht="48.75" customHeight="1" thickBot="1" x14ac:dyDescent="0.25">
      <c r="A209" s="313"/>
      <c r="B209" s="683"/>
      <c r="C209" s="654"/>
      <c r="D209" s="140" t="s">
        <v>267</v>
      </c>
      <c r="E209" s="141" t="s">
        <v>268</v>
      </c>
      <c r="F209" s="142" t="s">
        <v>439</v>
      </c>
      <c r="G209" s="142" t="s">
        <v>671</v>
      </c>
      <c r="H209" s="142" t="s">
        <v>1115</v>
      </c>
      <c r="I209" s="236" t="s">
        <v>1114</v>
      </c>
      <c r="J209" s="142" t="s">
        <v>299</v>
      </c>
      <c r="K209" s="142" t="s">
        <v>19</v>
      </c>
      <c r="L209" s="142" t="s">
        <v>486</v>
      </c>
      <c r="M209" s="142" t="s">
        <v>277</v>
      </c>
      <c r="N209" s="142" t="s">
        <v>277</v>
      </c>
      <c r="O209" s="142" t="s">
        <v>674</v>
      </c>
      <c r="P209" s="170">
        <v>6</v>
      </c>
      <c r="Q209" s="143">
        <v>4</v>
      </c>
      <c r="R209" s="170">
        <f t="shared" si="72"/>
        <v>24</v>
      </c>
      <c r="S209" s="171" t="str">
        <f t="shared" si="73"/>
        <v>MuyAlto</v>
      </c>
      <c r="T209" s="144">
        <v>25</v>
      </c>
      <c r="U209" s="170">
        <f t="shared" si="74"/>
        <v>600</v>
      </c>
      <c r="V209" s="170" t="str">
        <f t="shared" si="70"/>
        <v>I</v>
      </c>
      <c r="W209" s="176" t="str">
        <f t="shared" si="75"/>
        <v>NO Aceptable</v>
      </c>
      <c r="X209" s="142"/>
      <c r="Y209" s="142"/>
      <c r="Z209" s="142"/>
      <c r="AA209" s="142" t="s">
        <v>486</v>
      </c>
      <c r="AB209" s="142" t="s">
        <v>314</v>
      </c>
      <c r="AC209" s="142" t="s">
        <v>277</v>
      </c>
      <c r="AD209" s="142" t="s">
        <v>277</v>
      </c>
      <c r="AE209" s="142" t="s">
        <v>487</v>
      </c>
      <c r="AF209" s="142" t="s">
        <v>488</v>
      </c>
      <c r="AG209" s="142" t="s">
        <v>317</v>
      </c>
      <c r="AH209" s="142"/>
      <c r="AI209" s="170"/>
      <c r="AJ209" s="143"/>
      <c r="AK209" s="146">
        <f t="shared" si="76"/>
        <v>0</v>
      </c>
      <c r="AL209" s="219">
        <f t="shared" si="77"/>
        <v>0</v>
      </c>
      <c r="AM209" s="147" t="str">
        <f t="shared" si="78"/>
        <v>IV</v>
      </c>
      <c r="AN209" s="176" t="str">
        <f t="shared" si="79"/>
        <v>Aceptable</v>
      </c>
      <c r="AO209" s="684"/>
      <c r="AP209" s="685"/>
      <c r="AQ209" s="315"/>
      <c r="AR209" s="315"/>
      <c r="AS209" s="315"/>
      <c r="AT209" s="315"/>
      <c r="AU209" s="315"/>
      <c r="AV209" s="315"/>
      <c r="AW209" s="315"/>
      <c r="AX209" s="315"/>
      <c r="AY209" s="315"/>
      <c r="AZ209" s="315"/>
      <c r="BA209" s="315"/>
      <c r="BB209" s="315"/>
      <c r="BC209" s="315"/>
      <c r="BD209" s="315"/>
      <c r="BE209" s="315"/>
      <c r="BF209" s="315"/>
      <c r="BG209" s="315"/>
      <c r="BH209" s="315"/>
      <c r="BI209" s="315"/>
      <c r="BJ209" s="315"/>
      <c r="BK209" s="315"/>
      <c r="BL209" s="315"/>
      <c r="BM209" s="315"/>
      <c r="BN209" s="315"/>
      <c r="BO209" s="315"/>
      <c r="BP209" s="315"/>
      <c r="BQ209" s="315"/>
      <c r="BR209" s="315"/>
      <c r="BS209" s="315"/>
      <c r="BT209" s="315"/>
      <c r="BU209" s="315"/>
      <c r="BV209" s="315"/>
      <c r="BW209" s="315"/>
      <c r="BX209" s="315"/>
      <c r="BY209" s="315"/>
      <c r="BZ209" s="315"/>
      <c r="CA209" s="315"/>
      <c r="CB209" s="315"/>
      <c r="CC209" s="315"/>
      <c r="CD209" s="315"/>
      <c r="CE209" s="315"/>
      <c r="CF209" s="315"/>
      <c r="CG209" s="315"/>
      <c r="CH209" s="315"/>
      <c r="CI209" s="315"/>
      <c r="CJ209" s="315"/>
      <c r="CK209" s="315"/>
      <c r="CL209" s="315"/>
      <c r="CM209" s="315"/>
      <c r="CN209" s="315"/>
      <c r="CO209" s="315"/>
      <c r="CP209" s="315"/>
      <c r="CQ209" s="315"/>
      <c r="CR209" s="315"/>
      <c r="CS209" s="315"/>
      <c r="CT209" s="315"/>
      <c r="CU209" s="315"/>
      <c r="CV209" s="315"/>
      <c r="CW209" s="315"/>
      <c r="CX209" s="315"/>
      <c r="CY209" s="315"/>
      <c r="CZ209" s="315"/>
      <c r="DA209" s="315"/>
      <c r="DB209" s="315"/>
      <c r="DC209" s="315"/>
      <c r="DD209" s="315"/>
      <c r="DE209" s="315"/>
      <c r="DF209" s="315"/>
      <c r="DG209" s="315"/>
      <c r="DH209" s="315"/>
      <c r="DI209" s="315"/>
      <c r="DJ209" s="315"/>
      <c r="DK209" s="315"/>
      <c r="DL209" s="315"/>
      <c r="DM209" s="315"/>
      <c r="DN209" s="315"/>
      <c r="DO209" s="315"/>
      <c r="DP209" s="315"/>
      <c r="DQ209" s="315"/>
      <c r="DR209" s="315"/>
      <c r="DS209" s="315"/>
      <c r="DT209" s="315"/>
      <c r="DU209" s="315"/>
      <c r="DV209" s="315"/>
      <c r="DW209" s="315"/>
      <c r="DX209" s="315"/>
      <c r="DY209" s="315"/>
      <c r="DZ209" s="315"/>
      <c r="EA209" s="315"/>
      <c r="EB209" s="315"/>
      <c r="EC209" s="315"/>
      <c r="ED209" s="315"/>
      <c r="EE209" s="315"/>
      <c r="EF209" s="315"/>
      <c r="EG209" s="315"/>
      <c r="EH209" s="315"/>
      <c r="EI209" s="315"/>
      <c r="EJ209" s="315"/>
      <c r="EK209" s="315"/>
      <c r="EL209" s="315"/>
      <c r="EM209" s="315"/>
      <c r="EN209" s="315"/>
      <c r="EO209" s="315"/>
      <c r="EP209" s="315"/>
      <c r="EQ209" s="315"/>
      <c r="ER209" s="315"/>
      <c r="ES209" s="315"/>
      <c r="ET209" s="315"/>
      <c r="EU209" s="315"/>
      <c r="EV209" s="315"/>
      <c r="EW209" s="315"/>
      <c r="EX209" s="315"/>
      <c r="EY209" s="315"/>
      <c r="EZ209" s="315"/>
      <c r="FA209" s="315"/>
      <c r="FB209" s="315"/>
      <c r="FC209" s="315"/>
      <c r="FD209" s="315"/>
      <c r="FE209" s="315"/>
      <c r="FF209" s="315"/>
      <c r="FG209" s="315"/>
      <c r="FH209" s="315"/>
      <c r="FI209" s="315"/>
      <c r="FJ209" s="315"/>
      <c r="FK209" s="315"/>
      <c r="FL209" s="315"/>
      <c r="FM209" s="315"/>
      <c r="FN209" s="315"/>
      <c r="FO209" s="315"/>
      <c r="FP209" s="315"/>
      <c r="FQ209" s="315"/>
      <c r="FR209" s="315"/>
      <c r="FS209" s="315"/>
      <c r="FT209" s="315"/>
      <c r="FU209" s="315"/>
      <c r="FV209" s="315"/>
      <c r="FW209" s="315"/>
      <c r="FX209" s="315"/>
      <c r="FY209" s="315"/>
      <c r="FZ209" s="315"/>
      <c r="GA209" s="315"/>
      <c r="GB209" s="315"/>
      <c r="GC209" s="315"/>
      <c r="GD209" s="315"/>
      <c r="GE209" s="315"/>
      <c r="GF209" s="315"/>
      <c r="GG209" s="315"/>
      <c r="GH209" s="315"/>
      <c r="GI209" s="315"/>
      <c r="GJ209" s="315"/>
      <c r="GK209" s="315"/>
      <c r="GL209" s="315"/>
      <c r="GM209" s="315"/>
      <c r="GN209" s="315"/>
      <c r="GO209" s="315"/>
      <c r="GP209" s="315"/>
      <c r="GQ209" s="315"/>
      <c r="GR209" s="315"/>
      <c r="GS209" s="315"/>
      <c r="GT209" s="315"/>
      <c r="GU209" s="315"/>
      <c r="GV209" s="315"/>
      <c r="GW209" s="315"/>
      <c r="GX209" s="315"/>
      <c r="GY209" s="315"/>
      <c r="GZ209" s="315"/>
      <c r="HA209" s="315"/>
      <c r="HB209" s="315"/>
      <c r="HC209" s="315"/>
      <c r="HD209" s="315"/>
      <c r="HE209" s="315"/>
      <c r="HF209" s="315"/>
      <c r="HG209" s="315"/>
      <c r="HH209" s="315"/>
      <c r="HI209" s="315"/>
    </row>
    <row r="210" spans="1:217" ht="48.75" customHeight="1" thickBot="1" x14ac:dyDescent="0.25">
      <c r="A210" s="313"/>
      <c r="B210" s="683"/>
      <c r="C210" s="654"/>
      <c r="D210" s="140" t="s">
        <v>267</v>
      </c>
      <c r="E210" s="141" t="s">
        <v>268</v>
      </c>
      <c r="F210" s="142" t="s">
        <v>439</v>
      </c>
      <c r="G210" s="142" t="s">
        <v>671</v>
      </c>
      <c r="H210" s="142" t="s">
        <v>1115</v>
      </c>
      <c r="I210" s="236" t="s">
        <v>1114</v>
      </c>
      <c r="J210" s="279" t="s">
        <v>299</v>
      </c>
      <c r="K210" s="280" t="s">
        <v>1496</v>
      </c>
      <c r="L210" s="280" t="s">
        <v>1497</v>
      </c>
      <c r="M210" s="280" t="s">
        <v>1498</v>
      </c>
      <c r="N210" s="280" t="s">
        <v>1499</v>
      </c>
      <c r="O210" s="280" t="s">
        <v>1500</v>
      </c>
      <c r="P210" s="281">
        <v>6</v>
      </c>
      <c r="Q210" s="282">
        <v>4</v>
      </c>
      <c r="R210" s="281">
        <v>24</v>
      </c>
      <c r="S210" s="283" t="str">
        <f t="shared" si="73"/>
        <v>MuyAlto</v>
      </c>
      <c r="T210" s="284">
        <v>100</v>
      </c>
      <c r="U210" s="281">
        <f t="shared" si="74"/>
        <v>2400</v>
      </c>
      <c r="V210" s="281" t="s">
        <v>136</v>
      </c>
      <c r="W210" s="285" t="str">
        <f t="shared" si="75"/>
        <v>NO Aceptable</v>
      </c>
      <c r="X210" s="286"/>
      <c r="Y210" s="286"/>
      <c r="Z210" s="286"/>
      <c r="AA210" s="280" t="s">
        <v>1501</v>
      </c>
      <c r="AB210" s="280" t="s">
        <v>1502</v>
      </c>
      <c r="AC210" s="280" t="s">
        <v>277</v>
      </c>
      <c r="AD210" s="280" t="s">
        <v>1503</v>
      </c>
      <c r="AE210" s="280" t="s">
        <v>1504</v>
      </c>
      <c r="AF210" s="280" t="s">
        <v>1505</v>
      </c>
      <c r="AG210" s="280" t="s">
        <v>1506</v>
      </c>
      <c r="AH210" s="287"/>
      <c r="AI210" s="288"/>
      <c r="AJ210" s="289"/>
      <c r="AK210" s="290">
        <f t="shared" si="76"/>
        <v>0</v>
      </c>
      <c r="AL210" s="291">
        <f t="shared" si="77"/>
        <v>0</v>
      </c>
      <c r="AM210" s="292" t="str">
        <f t="shared" si="78"/>
        <v>IV</v>
      </c>
      <c r="AN210" s="279" t="str">
        <f t="shared" si="79"/>
        <v>Aceptable</v>
      </c>
      <c r="AO210" s="684"/>
      <c r="AP210" s="685"/>
      <c r="AQ210" s="315"/>
      <c r="AR210" s="315"/>
      <c r="AS210" s="315"/>
      <c r="AT210" s="315"/>
      <c r="AU210" s="315"/>
      <c r="AV210" s="315"/>
      <c r="AW210" s="315"/>
      <c r="AX210" s="315"/>
      <c r="AY210" s="315"/>
      <c r="AZ210" s="315"/>
      <c r="BA210" s="315"/>
      <c r="BB210" s="315"/>
      <c r="BC210" s="315"/>
      <c r="BD210" s="315"/>
      <c r="BE210" s="315"/>
      <c r="BF210" s="315"/>
      <c r="BG210" s="315"/>
      <c r="BH210" s="315"/>
      <c r="BI210" s="315"/>
      <c r="BJ210" s="315"/>
      <c r="BK210" s="315"/>
      <c r="BL210" s="315"/>
      <c r="BM210" s="315"/>
      <c r="BN210" s="315"/>
      <c r="BO210" s="315"/>
      <c r="BP210" s="315"/>
      <c r="BQ210" s="315"/>
      <c r="BR210" s="315"/>
      <c r="BS210" s="315"/>
      <c r="BT210" s="315"/>
      <c r="BU210" s="315"/>
      <c r="BV210" s="315"/>
      <c r="BW210" s="315"/>
      <c r="BX210" s="315"/>
      <c r="BY210" s="315"/>
      <c r="BZ210" s="315"/>
      <c r="CA210" s="315"/>
      <c r="CB210" s="315"/>
      <c r="CC210" s="315"/>
      <c r="CD210" s="315"/>
      <c r="CE210" s="315"/>
      <c r="CF210" s="315"/>
      <c r="CG210" s="315"/>
      <c r="CH210" s="315"/>
      <c r="CI210" s="315"/>
      <c r="CJ210" s="315"/>
      <c r="CK210" s="315"/>
      <c r="CL210" s="315"/>
      <c r="CM210" s="315"/>
      <c r="CN210" s="315"/>
      <c r="CO210" s="315"/>
      <c r="CP210" s="315"/>
      <c r="CQ210" s="315"/>
      <c r="CR210" s="315"/>
      <c r="CS210" s="315"/>
      <c r="CT210" s="315"/>
      <c r="CU210" s="315"/>
      <c r="CV210" s="315"/>
      <c r="CW210" s="315"/>
      <c r="CX210" s="315"/>
      <c r="CY210" s="315"/>
      <c r="CZ210" s="315"/>
      <c r="DA210" s="315"/>
      <c r="DB210" s="315"/>
      <c r="DC210" s="315"/>
      <c r="DD210" s="315"/>
      <c r="DE210" s="315"/>
      <c r="DF210" s="315"/>
      <c r="DG210" s="315"/>
      <c r="DH210" s="315"/>
      <c r="DI210" s="315"/>
      <c r="DJ210" s="315"/>
      <c r="DK210" s="315"/>
      <c r="DL210" s="315"/>
      <c r="DM210" s="315"/>
      <c r="DN210" s="315"/>
      <c r="DO210" s="315"/>
      <c r="DP210" s="315"/>
      <c r="DQ210" s="315"/>
      <c r="DR210" s="315"/>
      <c r="DS210" s="315"/>
      <c r="DT210" s="315"/>
      <c r="DU210" s="315"/>
      <c r="DV210" s="315"/>
      <c r="DW210" s="315"/>
      <c r="DX210" s="315"/>
      <c r="DY210" s="315"/>
      <c r="DZ210" s="315"/>
      <c r="EA210" s="315"/>
      <c r="EB210" s="315"/>
      <c r="EC210" s="315"/>
      <c r="ED210" s="315"/>
      <c r="EE210" s="315"/>
      <c r="EF210" s="315"/>
      <c r="EG210" s="315"/>
      <c r="EH210" s="315"/>
      <c r="EI210" s="315"/>
      <c r="EJ210" s="315"/>
      <c r="EK210" s="315"/>
      <c r="EL210" s="315"/>
      <c r="EM210" s="315"/>
      <c r="EN210" s="315"/>
      <c r="EO210" s="315"/>
      <c r="EP210" s="315"/>
      <c r="EQ210" s="315"/>
      <c r="ER210" s="315"/>
      <c r="ES210" s="315"/>
      <c r="ET210" s="315"/>
      <c r="EU210" s="315"/>
      <c r="EV210" s="315"/>
      <c r="EW210" s="315"/>
      <c r="EX210" s="315"/>
      <c r="EY210" s="315"/>
      <c r="EZ210" s="315"/>
      <c r="FA210" s="315"/>
      <c r="FB210" s="315"/>
      <c r="FC210" s="315"/>
      <c r="FD210" s="315"/>
      <c r="FE210" s="315"/>
      <c r="FF210" s="315"/>
      <c r="FG210" s="315"/>
      <c r="FH210" s="315"/>
      <c r="FI210" s="315"/>
      <c r="FJ210" s="315"/>
      <c r="FK210" s="315"/>
      <c r="FL210" s="315"/>
      <c r="FM210" s="315"/>
      <c r="FN210" s="315"/>
      <c r="FO210" s="315"/>
      <c r="FP210" s="315"/>
      <c r="FQ210" s="315"/>
      <c r="FR210" s="315"/>
      <c r="FS210" s="315"/>
      <c r="FT210" s="315"/>
      <c r="FU210" s="315"/>
      <c r="FV210" s="315"/>
      <c r="FW210" s="315"/>
      <c r="FX210" s="315"/>
      <c r="FY210" s="315"/>
      <c r="FZ210" s="315"/>
      <c r="GA210" s="315"/>
      <c r="GB210" s="315"/>
      <c r="GC210" s="315"/>
      <c r="GD210" s="315"/>
      <c r="GE210" s="315"/>
      <c r="GF210" s="315"/>
      <c r="GG210" s="315"/>
      <c r="GH210" s="315"/>
      <c r="GI210" s="315"/>
      <c r="GJ210" s="315"/>
      <c r="GK210" s="315"/>
      <c r="GL210" s="315"/>
      <c r="GM210" s="315"/>
      <c r="GN210" s="315"/>
      <c r="GO210" s="315"/>
      <c r="GP210" s="315"/>
      <c r="GQ210" s="315"/>
      <c r="GR210" s="315"/>
      <c r="GS210" s="315"/>
      <c r="GT210" s="315"/>
      <c r="GU210" s="315"/>
      <c r="GV210" s="315"/>
      <c r="GW210" s="315"/>
      <c r="GX210" s="315"/>
      <c r="GY210" s="315"/>
      <c r="GZ210" s="315"/>
      <c r="HA210" s="315"/>
      <c r="HB210" s="315"/>
      <c r="HC210" s="315"/>
      <c r="HD210" s="315"/>
      <c r="HE210" s="315"/>
      <c r="HF210" s="315"/>
      <c r="HG210" s="315"/>
      <c r="HH210" s="315"/>
      <c r="HI210" s="315"/>
    </row>
    <row r="211" spans="1:217" ht="57" customHeight="1" thickBot="1" x14ac:dyDescent="0.25">
      <c r="A211" s="313"/>
      <c r="B211" s="683"/>
      <c r="C211" s="654"/>
      <c r="D211" s="140" t="s">
        <v>267</v>
      </c>
      <c r="E211" s="141" t="s">
        <v>268</v>
      </c>
      <c r="F211" s="142" t="s">
        <v>439</v>
      </c>
      <c r="G211" s="142" t="s">
        <v>671</v>
      </c>
      <c r="H211" s="142" t="s">
        <v>536</v>
      </c>
      <c r="I211" s="236" t="s">
        <v>1114</v>
      </c>
      <c r="J211" s="142" t="s">
        <v>299</v>
      </c>
      <c r="K211" s="142" t="s">
        <v>47</v>
      </c>
      <c r="L211" s="142" t="s">
        <v>535</v>
      </c>
      <c r="M211" s="142" t="s">
        <v>277</v>
      </c>
      <c r="N211" s="142" t="s">
        <v>277</v>
      </c>
      <c r="O211" s="142" t="s">
        <v>674</v>
      </c>
      <c r="P211" s="170">
        <v>2</v>
      </c>
      <c r="Q211" s="143">
        <v>2</v>
      </c>
      <c r="R211" s="170">
        <f t="shared" ref="R211:R221" si="80">P211*Q211</f>
        <v>4</v>
      </c>
      <c r="S211" s="171" t="str">
        <f t="shared" si="73"/>
        <v>Bajo</v>
      </c>
      <c r="T211" s="144">
        <v>10</v>
      </c>
      <c r="U211" s="170">
        <f t="shared" si="74"/>
        <v>40</v>
      </c>
      <c r="V211" s="170" t="str">
        <f t="shared" ref="V211:V224" si="81">IF((U211&gt;599),"I",IF(U211&gt;149,"II",IF(U211&gt;39,"III",IF(U211&lt;31,"IV"))))</f>
        <v>III</v>
      </c>
      <c r="W211" s="176" t="str">
        <f t="shared" si="75"/>
        <v>Mejorable</v>
      </c>
      <c r="X211" s="142"/>
      <c r="Y211" s="142"/>
      <c r="Z211" s="142"/>
      <c r="AA211" s="142" t="s">
        <v>535</v>
      </c>
      <c r="AB211" s="142" t="s">
        <v>314</v>
      </c>
      <c r="AC211" s="142" t="s">
        <v>277</v>
      </c>
      <c r="AD211" s="142" t="s">
        <v>277</v>
      </c>
      <c r="AE211" s="142" t="s">
        <v>537</v>
      </c>
      <c r="AF211" s="142" t="s">
        <v>538</v>
      </c>
      <c r="AG211" s="142" t="s">
        <v>539</v>
      </c>
      <c r="AH211" s="142"/>
      <c r="AI211" s="170"/>
      <c r="AJ211" s="143"/>
      <c r="AK211" s="146">
        <f t="shared" si="76"/>
        <v>0</v>
      </c>
      <c r="AL211" s="219">
        <f t="shared" si="77"/>
        <v>0</v>
      </c>
      <c r="AM211" s="147" t="str">
        <f t="shared" si="78"/>
        <v>IV</v>
      </c>
      <c r="AN211" s="176" t="str">
        <f t="shared" si="79"/>
        <v>Aceptable</v>
      </c>
      <c r="AO211" s="684"/>
      <c r="AP211" s="685"/>
      <c r="AQ211" s="315"/>
      <c r="AR211" s="315"/>
      <c r="AS211" s="315"/>
      <c r="AT211" s="315"/>
      <c r="AU211" s="315"/>
      <c r="AV211" s="315"/>
      <c r="AW211" s="315"/>
      <c r="AX211" s="315"/>
      <c r="AY211" s="315"/>
      <c r="AZ211" s="315"/>
      <c r="BA211" s="315"/>
      <c r="BB211" s="315"/>
      <c r="BC211" s="315"/>
      <c r="BD211" s="315"/>
      <c r="BE211" s="315"/>
      <c r="BF211" s="315"/>
      <c r="BG211" s="315"/>
      <c r="BH211" s="315"/>
      <c r="BI211" s="315"/>
      <c r="BJ211" s="315"/>
      <c r="BK211" s="315"/>
      <c r="BL211" s="315"/>
      <c r="BM211" s="315"/>
      <c r="BN211" s="315"/>
      <c r="BO211" s="315"/>
      <c r="BP211" s="315"/>
      <c r="BQ211" s="315"/>
      <c r="BR211" s="315"/>
      <c r="BS211" s="315"/>
      <c r="BT211" s="315"/>
      <c r="BU211" s="315"/>
      <c r="BV211" s="315"/>
      <c r="BW211" s="315"/>
      <c r="BX211" s="315"/>
      <c r="BY211" s="315"/>
      <c r="BZ211" s="315"/>
      <c r="CA211" s="315"/>
      <c r="CB211" s="315"/>
      <c r="CC211" s="315"/>
      <c r="CD211" s="315"/>
      <c r="CE211" s="315"/>
      <c r="CF211" s="315"/>
      <c r="CG211" s="315"/>
      <c r="CH211" s="315"/>
      <c r="CI211" s="315"/>
      <c r="CJ211" s="315"/>
      <c r="CK211" s="315"/>
      <c r="CL211" s="315"/>
      <c r="CM211" s="315"/>
      <c r="CN211" s="315"/>
      <c r="CO211" s="315"/>
      <c r="CP211" s="315"/>
      <c r="CQ211" s="315"/>
      <c r="CR211" s="315"/>
      <c r="CS211" s="315"/>
      <c r="CT211" s="315"/>
      <c r="CU211" s="315"/>
      <c r="CV211" s="315"/>
      <c r="CW211" s="315"/>
      <c r="CX211" s="315"/>
      <c r="CY211" s="315"/>
      <c r="CZ211" s="315"/>
      <c r="DA211" s="315"/>
      <c r="DB211" s="315"/>
      <c r="DC211" s="315"/>
      <c r="DD211" s="315"/>
      <c r="DE211" s="315"/>
      <c r="DF211" s="315"/>
      <c r="DG211" s="315"/>
      <c r="DH211" s="315"/>
      <c r="DI211" s="315"/>
      <c r="DJ211" s="315"/>
      <c r="DK211" s="315"/>
      <c r="DL211" s="315"/>
      <c r="DM211" s="315"/>
      <c r="DN211" s="315"/>
      <c r="DO211" s="315"/>
      <c r="DP211" s="315"/>
      <c r="DQ211" s="315"/>
      <c r="DR211" s="315"/>
      <c r="DS211" s="315"/>
      <c r="DT211" s="315"/>
      <c r="DU211" s="315"/>
      <c r="DV211" s="315"/>
      <c r="DW211" s="315"/>
      <c r="DX211" s="315"/>
      <c r="DY211" s="315"/>
      <c r="DZ211" s="315"/>
      <c r="EA211" s="315"/>
      <c r="EB211" s="315"/>
      <c r="EC211" s="315"/>
      <c r="ED211" s="315"/>
      <c r="EE211" s="315"/>
      <c r="EF211" s="315"/>
      <c r="EG211" s="315"/>
      <c r="EH211" s="315"/>
      <c r="EI211" s="315"/>
      <c r="EJ211" s="315"/>
      <c r="EK211" s="315"/>
      <c r="EL211" s="315"/>
      <c r="EM211" s="315"/>
      <c r="EN211" s="315"/>
      <c r="EO211" s="315"/>
      <c r="EP211" s="315"/>
      <c r="EQ211" s="315"/>
      <c r="ER211" s="315"/>
      <c r="ES211" s="315"/>
      <c r="ET211" s="315"/>
      <c r="EU211" s="315"/>
      <c r="EV211" s="315"/>
      <c r="EW211" s="315"/>
      <c r="EX211" s="315"/>
      <c r="EY211" s="315"/>
      <c r="EZ211" s="315"/>
      <c r="FA211" s="315"/>
      <c r="FB211" s="315"/>
      <c r="FC211" s="315"/>
      <c r="FD211" s="315"/>
      <c r="FE211" s="315"/>
      <c r="FF211" s="315"/>
      <c r="FG211" s="315"/>
      <c r="FH211" s="315"/>
      <c r="FI211" s="315"/>
      <c r="FJ211" s="315"/>
      <c r="FK211" s="315"/>
      <c r="FL211" s="315"/>
      <c r="FM211" s="315"/>
      <c r="FN211" s="315"/>
      <c r="FO211" s="315"/>
      <c r="FP211" s="315"/>
      <c r="FQ211" s="315"/>
      <c r="FR211" s="315"/>
      <c r="FS211" s="315"/>
      <c r="FT211" s="315"/>
      <c r="FU211" s="315"/>
      <c r="FV211" s="315"/>
      <c r="FW211" s="315"/>
      <c r="FX211" s="315"/>
      <c r="FY211" s="315"/>
      <c r="FZ211" s="315"/>
      <c r="GA211" s="315"/>
      <c r="GB211" s="315"/>
      <c r="GC211" s="315"/>
      <c r="GD211" s="315"/>
      <c r="GE211" s="315"/>
      <c r="GF211" s="315"/>
      <c r="GG211" s="315"/>
      <c r="GH211" s="315"/>
      <c r="GI211" s="315"/>
      <c r="GJ211" s="315"/>
      <c r="GK211" s="315"/>
      <c r="GL211" s="315"/>
      <c r="GM211" s="315"/>
      <c r="GN211" s="315"/>
      <c r="GO211" s="315"/>
      <c r="GP211" s="315"/>
      <c r="GQ211" s="315"/>
      <c r="GR211" s="315"/>
      <c r="GS211" s="315"/>
      <c r="GT211" s="315"/>
      <c r="GU211" s="315"/>
      <c r="GV211" s="315"/>
      <c r="GW211" s="315"/>
      <c r="GX211" s="315"/>
      <c r="GY211" s="315"/>
      <c r="GZ211" s="315"/>
      <c r="HA211" s="315"/>
      <c r="HB211" s="315"/>
      <c r="HC211" s="315"/>
      <c r="HD211" s="315"/>
      <c r="HE211" s="315"/>
      <c r="HF211" s="315"/>
      <c r="HG211" s="315"/>
      <c r="HH211" s="315"/>
      <c r="HI211" s="315"/>
    </row>
    <row r="212" spans="1:217" ht="63.75" customHeight="1" thickBot="1" x14ac:dyDescent="0.25">
      <c r="A212" s="313"/>
      <c r="B212" s="683"/>
      <c r="C212" s="654"/>
      <c r="D212" s="140" t="s">
        <v>267</v>
      </c>
      <c r="E212" s="141" t="s">
        <v>268</v>
      </c>
      <c r="F212" s="142" t="s">
        <v>439</v>
      </c>
      <c r="G212" s="142" t="s">
        <v>671</v>
      </c>
      <c r="H212" s="142" t="s">
        <v>490</v>
      </c>
      <c r="I212" s="236" t="s">
        <v>1114</v>
      </c>
      <c r="J212" s="142" t="s">
        <v>299</v>
      </c>
      <c r="K212" s="142" t="s">
        <v>26</v>
      </c>
      <c r="L212" s="142" t="s">
        <v>321</v>
      </c>
      <c r="M212" s="142"/>
      <c r="N212" s="142"/>
      <c r="O212" s="142" t="s">
        <v>674</v>
      </c>
      <c r="P212" s="170">
        <v>6</v>
      </c>
      <c r="Q212" s="143">
        <v>4</v>
      </c>
      <c r="R212" s="170">
        <f t="shared" si="80"/>
        <v>24</v>
      </c>
      <c r="S212" s="171" t="str">
        <f t="shared" si="73"/>
        <v>MuyAlto</v>
      </c>
      <c r="T212" s="144">
        <v>25</v>
      </c>
      <c r="U212" s="170">
        <f t="shared" si="74"/>
        <v>600</v>
      </c>
      <c r="V212" s="170" t="str">
        <f t="shared" si="81"/>
        <v>I</v>
      </c>
      <c r="W212" s="176" t="str">
        <f t="shared" si="75"/>
        <v>NO Aceptable</v>
      </c>
      <c r="X212" s="142"/>
      <c r="Y212" s="142"/>
      <c r="Z212" s="142"/>
      <c r="AA212" s="142" t="s">
        <v>321</v>
      </c>
      <c r="AB212" s="142" t="s">
        <v>314</v>
      </c>
      <c r="AC212" s="142" t="s">
        <v>277</v>
      </c>
      <c r="AD212" s="142" t="s">
        <v>277</v>
      </c>
      <c r="AE212" s="142" t="s">
        <v>540</v>
      </c>
      <c r="AF212" s="142" t="s">
        <v>492</v>
      </c>
      <c r="AG212" s="142" t="s">
        <v>323</v>
      </c>
      <c r="AH212" s="142"/>
      <c r="AI212" s="170"/>
      <c r="AJ212" s="143"/>
      <c r="AK212" s="146">
        <f t="shared" si="76"/>
        <v>0</v>
      </c>
      <c r="AL212" s="219">
        <f t="shared" si="77"/>
        <v>0</v>
      </c>
      <c r="AM212" s="147" t="str">
        <f t="shared" si="78"/>
        <v>IV</v>
      </c>
      <c r="AN212" s="176" t="str">
        <f t="shared" si="79"/>
        <v>Aceptable</v>
      </c>
      <c r="AO212" s="684"/>
      <c r="AP212" s="685"/>
      <c r="AQ212" s="315"/>
      <c r="AR212" s="315"/>
      <c r="AS212" s="315"/>
      <c r="AT212" s="315"/>
      <c r="AU212" s="315"/>
      <c r="AV212" s="315"/>
      <c r="AW212" s="315"/>
      <c r="AX212" s="315"/>
      <c r="AY212" s="315"/>
      <c r="AZ212" s="315"/>
      <c r="BA212" s="315"/>
      <c r="BB212" s="315"/>
      <c r="BC212" s="315"/>
      <c r="BD212" s="315"/>
      <c r="BE212" s="315"/>
      <c r="BF212" s="315"/>
      <c r="BG212" s="315"/>
      <c r="BH212" s="315"/>
      <c r="BI212" s="315"/>
      <c r="BJ212" s="315"/>
      <c r="BK212" s="315"/>
      <c r="BL212" s="315"/>
      <c r="BM212" s="315"/>
      <c r="BN212" s="315"/>
      <c r="BO212" s="315"/>
      <c r="BP212" s="315"/>
      <c r="BQ212" s="315"/>
      <c r="BR212" s="315"/>
      <c r="BS212" s="315"/>
      <c r="BT212" s="315"/>
      <c r="BU212" s="315"/>
      <c r="BV212" s="315"/>
      <c r="BW212" s="315"/>
      <c r="BX212" s="315"/>
      <c r="BY212" s="315"/>
      <c r="BZ212" s="315"/>
      <c r="CA212" s="315"/>
      <c r="CB212" s="315"/>
      <c r="CC212" s="315"/>
      <c r="CD212" s="315"/>
      <c r="CE212" s="315"/>
      <c r="CF212" s="315"/>
      <c r="CG212" s="315"/>
      <c r="CH212" s="315"/>
      <c r="CI212" s="315"/>
      <c r="CJ212" s="315"/>
      <c r="CK212" s="315"/>
      <c r="CL212" s="315"/>
      <c r="CM212" s="315"/>
      <c r="CN212" s="315"/>
      <c r="CO212" s="315"/>
      <c r="CP212" s="315"/>
      <c r="CQ212" s="315"/>
      <c r="CR212" s="315"/>
      <c r="CS212" s="315"/>
      <c r="CT212" s="315"/>
      <c r="CU212" s="315"/>
      <c r="CV212" s="315"/>
      <c r="CW212" s="315"/>
      <c r="CX212" s="315"/>
      <c r="CY212" s="315"/>
      <c r="CZ212" s="315"/>
      <c r="DA212" s="315"/>
      <c r="DB212" s="315"/>
      <c r="DC212" s="315"/>
      <c r="DD212" s="315"/>
      <c r="DE212" s="315"/>
      <c r="DF212" s="315"/>
      <c r="DG212" s="315"/>
      <c r="DH212" s="315"/>
      <c r="DI212" s="315"/>
      <c r="DJ212" s="315"/>
      <c r="DK212" s="315"/>
      <c r="DL212" s="315"/>
      <c r="DM212" s="315"/>
      <c r="DN212" s="315"/>
      <c r="DO212" s="315"/>
      <c r="DP212" s="315"/>
      <c r="DQ212" s="315"/>
      <c r="DR212" s="315"/>
      <c r="DS212" s="315"/>
      <c r="DT212" s="315"/>
      <c r="DU212" s="315"/>
      <c r="DV212" s="315"/>
      <c r="DW212" s="315"/>
      <c r="DX212" s="315"/>
      <c r="DY212" s="315"/>
      <c r="DZ212" s="315"/>
      <c r="EA212" s="315"/>
      <c r="EB212" s="315"/>
      <c r="EC212" s="315"/>
      <c r="ED212" s="315"/>
      <c r="EE212" s="315"/>
      <c r="EF212" s="315"/>
      <c r="EG212" s="315"/>
      <c r="EH212" s="315"/>
      <c r="EI212" s="315"/>
      <c r="EJ212" s="315"/>
      <c r="EK212" s="315"/>
      <c r="EL212" s="315"/>
      <c r="EM212" s="315"/>
      <c r="EN212" s="315"/>
      <c r="EO212" s="315"/>
      <c r="EP212" s="315"/>
      <c r="EQ212" s="315"/>
      <c r="ER212" s="315"/>
      <c r="ES212" s="315"/>
      <c r="ET212" s="315"/>
      <c r="EU212" s="315"/>
      <c r="EV212" s="315"/>
      <c r="EW212" s="315"/>
      <c r="EX212" s="315"/>
      <c r="EY212" s="315"/>
      <c r="EZ212" s="315"/>
      <c r="FA212" s="315"/>
      <c r="FB212" s="315"/>
      <c r="FC212" s="315"/>
      <c r="FD212" s="315"/>
      <c r="FE212" s="315"/>
      <c r="FF212" s="315"/>
      <c r="FG212" s="315"/>
      <c r="FH212" s="315"/>
      <c r="FI212" s="315"/>
      <c r="FJ212" s="315"/>
      <c r="FK212" s="315"/>
      <c r="FL212" s="315"/>
      <c r="FM212" s="315"/>
      <c r="FN212" s="315"/>
      <c r="FO212" s="315"/>
      <c r="FP212" s="315"/>
      <c r="FQ212" s="315"/>
      <c r="FR212" s="315"/>
      <c r="FS212" s="315"/>
      <c r="FT212" s="315"/>
      <c r="FU212" s="315"/>
      <c r="FV212" s="315"/>
      <c r="FW212" s="315"/>
      <c r="FX212" s="315"/>
      <c r="FY212" s="315"/>
      <c r="FZ212" s="315"/>
      <c r="GA212" s="315"/>
      <c r="GB212" s="315"/>
      <c r="GC212" s="315"/>
      <c r="GD212" s="315"/>
      <c r="GE212" s="315"/>
      <c r="GF212" s="315"/>
      <c r="GG212" s="315"/>
      <c r="GH212" s="315"/>
      <c r="GI212" s="315"/>
      <c r="GJ212" s="315"/>
      <c r="GK212" s="315"/>
      <c r="GL212" s="315"/>
      <c r="GM212" s="315"/>
      <c r="GN212" s="315"/>
      <c r="GO212" s="315"/>
      <c r="GP212" s="315"/>
      <c r="GQ212" s="315"/>
      <c r="GR212" s="315"/>
      <c r="GS212" s="315"/>
      <c r="GT212" s="315"/>
      <c r="GU212" s="315"/>
      <c r="GV212" s="315"/>
      <c r="GW212" s="315"/>
      <c r="GX212" s="315"/>
      <c r="GY212" s="315"/>
      <c r="GZ212" s="315"/>
      <c r="HA212" s="315"/>
      <c r="HB212" s="315"/>
      <c r="HC212" s="315"/>
      <c r="HD212" s="315"/>
      <c r="HE212" s="315"/>
      <c r="HF212" s="315"/>
      <c r="HG212" s="315"/>
      <c r="HH212" s="315"/>
      <c r="HI212" s="315"/>
    </row>
    <row r="213" spans="1:217" ht="51.75" thickBot="1" x14ac:dyDescent="0.25">
      <c r="A213" s="313"/>
      <c r="B213" s="683"/>
      <c r="C213" s="654"/>
      <c r="D213" s="140" t="s">
        <v>267</v>
      </c>
      <c r="E213" s="141" t="s">
        <v>268</v>
      </c>
      <c r="F213" s="142" t="s">
        <v>439</v>
      </c>
      <c r="G213" s="142" t="s">
        <v>401</v>
      </c>
      <c r="H213" s="142" t="s">
        <v>620</v>
      </c>
      <c r="I213" s="236" t="s">
        <v>641</v>
      </c>
      <c r="J213" s="142" t="s">
        <v>273</v>
      </c>
      <c r="K213" s="142" t="s">
        <v>621</v>
      </c>
      <c r="L213" s="142" t="s">
        <v>622</v>
      </c>
      <c r="M213" s="142" t="s">
        <v>517</v>
      </c>
      <c r="N213" s="142"/>
      <c r="O213" s="142" t="s">
        <v>277</v>
      </c>
      <c r="P213" s="170">
        <v>2</v>
      </c>
      <c r="Q213" s="143">
        <v>4</v>
      </c>
      <c r="R213" s="170">
        <f t="shared" si="80"/>
        <v>8</v>
      </c>
      <c r="S213" s="171" t="str">
        <f t="shared" si="73"/>
        <v>Medio</v>
      </c>
      <c r="T213" s="144">
        <v>10</v>
      </c>
      <c r="U213" s="170">
        <f t="shared" si="74"/>
        <v>80</v>
      </c>
      <c r="V213" s="170" t="str">
        <f t="shared" si="81"/>
        <v>III</v>
      </c>
      <c r="W213" s="176" t="str">
        <f t="shared" si="75"/>
        <v>Mejorable</v>
      </c>
      <c r="X213" s="142"/>
      <c r="Y213" s="142"/>
      <c r="Z213" s="142"/>
      <c r="AA213" s="142" t="s">
        <v>622</v>
      </c>
      <c r="AB213" s="142" t="s">
        <v>407</v>
      </c>
      <c r="AC213" s="142" t="s">
        <v>277</v>
      </c>
      <c r="AD213" s="142"/>
      <c r="AE213" s="142" t="s">
        <v>645</v>
      </c>
      <c r="AF213" s="142" t="s">
        <v>646</v>
      </c>
      <c r="AG213" s="142" t="s">
        <v>277</v>
      </c>
      <c r="AH213" s="142"/>
      <c r="AI213" s="170"/>
      <c r="AJ213" s="143"/>
      <c r="AK213" s="146">
        <f t="shared" si="76"/>
        <v>0</v>
      </c>
      <c r="AL213" s="219">
        <f t="shared" si="77"/>
        <v>0</v>
      </c>
      <c r="AM213" s="147" t="str">
        <f t="shared" si="78"/>
        <v>IV</v>
      </c>
      <c r="AN213" s="176" t="str">
        <f t="shared" si="79"/>
        <v>Aceptable</v>
      </c>
      <c r="AO213" s="684"/>
      <c r="AP213" s="685"/>
      <c r="AQ213" s="315"/>
      <c r="AR213" s="315"/>
      <c r="AS213" s="315"/>
      <c r="AT213" s="315"/>
      <c r="AU213" s="315"/>
      <c r="AV213" s="315"/>
      <c r="AW213" s="315"/>
      <c r="AX213" s="315"/>
      <c r="AY213" s="315"/>
      <c r="AZ213" s="315"/>
      <c r="BA213" s="315"/>
      <c r="BB213" s="315"/>
      <c r="BC213" s="315"/>
      <c r="BD213" s="315"/>
      <c r="BE213" s="315"/>
      <c r="BF213" s="315"/>
      <c r="BG213" s="315"/>
      <c r="BH213" s="315"/>
      <c r="BI213" s="315"/>
      <c r="BJ213" s="315"/>
      <c r="BK213" s="315"/>
      <c r="BL213" s="315"/>
      <c r="BM213" s="315"/>
      <c r="BN213" s="315"/>
      <c r="BO213" s="315"/>
      <c r="BP213" s="315"/>
      <c r="BQ213" s="315"/>
      <c r="BR213" s="315"/>
      <c r="BS213" s="315"/>
      <c r="BT213" s="315"/>
      <c r="BU213" s="315"/>
      <c r="BV213" s="315"/>
      <c r="BW213" s="315"/>
      <c r="BX213" s="315"/>
      <c r="BY213" s="315"/>
      <c r="BZ213" s="315"/>
      <c r="CA213" s="315"/>
      <c r="CB213" s="315"/>
      <c r="CC213" s="315"/>
      <c r="CD213" s="315"/>
      <c r="CE213" s="315"/>
      <c r="CF213" s="315"/>
      <c r="CG213" s="315"/>
      <c r="CH213" s="315"/>
      <c r="CI213" s="315"/>
      <c r="CJ213" s="315"/>
      <c r="CK213" s="315"/>
      <c r="CL213" s="315"/>
      <c r="CM213" s="315"/>
      <c r="CN213" s="315"/>
      <c r="CO213" s="315"/>
      <c r="CP213" s="315"/>
      <c r="CQ213" s="315"/>
      <c r="CR213" s="315"/>
      <c r="CS213" s="315"/>
      <c r="CT213" s="315"/>
      <c r="CU213" s="315"/>
      <c r="CV213" s="315"/>
      <c r="CW213" s="315"/>
      <c r="CX213" s="315"/>
      <c r="CY213" s="315"/>
      <c r="CZ213" s="315"/>
      <c r="DA213" s="315"/>
      <c r="DB213" s="315"/>
      <c r="DC213" s="315"/>
      <c r="DD213" s="315"/>
      <c r="DE213" s="315"/>
      <c r="DF213" s="315"/>
      <c r="DG213" s="315"/>
      <c r="DH213" s="315"/>
      <c r="DI213" s="315"/>
      <c r="DJ213" s="315"/>
      <c r="DK213" s="315"/>
      <c r="DL213" s="315"/>
      <c r="DM213" s="315"/>
      <c r="DN213" s="315"/>
      <c r="DO213" s="315"/>
      <c r="DP213" s="315"/>
      <c r="DQ213" s="315"/>
      <c r="DR213" s="315"/>
      <c r="DS213" s="315"/>
      <c r="DT213" s="315"/>
      <c r="DU213" s="315"/>
      <c r="DV213" s="315"/>
      <c r="DW213" s="315"/>
      <c r="DX213" s="315"/>
      <c r="DY213" s="315"/>
      <c r="DZ213" s="315"/>
      <c r="EA213" s="315"/>
      <c r="EB213" s="315"/>
      <c r="EC213" s="315"/>
      <c r="ED213" s="315"/>
      <c r="EE213" s="315"/>
      <c r="EF213" s="315"/>
      <c r="EG213" s="315"/>
      <c r="EH213" s="315"/>
      <c r="EI213" s="315"/>
      <c r="EJ213" s="315"/>
      <c r="EK213" s="315"/>
      <c r="EL213" s="315"/>
      <c r="EM213" s="315"/>
      <c r="EN213" s="315"/>
      <c r="EO213" s="315"/>
      <c r="EP213" s="315"/>
      <c r="EQ213" s="315"/>
      <c r="ER213" s="315"/>
      <c r="ES213" s="315"/>
      <c r="ET213" s="315"/>
      <c r="EU213" s="315"/>
      <c r="EV213" s="315"/>
      <c r="EW213" s="315"/>
      <c r="EX213" s="315"/>
      <c r="EY213" s="315"/>
      <c r="EZ213" s="315"/>
      <c r="FA213" s="315"/>
      <c r="FB213" s="315"/>
      <c r="FC213" s="315"/>
      <c r="FD213" s="315"/>
      <c r="FE213" s="315"/>
      <c r="FF213" s="315"/>
      <c r="FG213" s="315"/>
      <c r="FH213" s="315"/>
      <c r="FI213" s="315"/>
      <c r="FJ213" s="315"/>
      <c r="FK213" s="315"/>
      <c r="FL213" s="315"/>
      <c r="FM213" s="315"/>
      <c r="FN213" s="315"/>
      <c r="FO213" s="315"/>
      <c r="FP213" s="315"/>
      <c r="FQ213" s="315"/>
      <c r="FR213" s="315"/>
      <c r="FS213" s="315"/>
      <c r="FT213" s="315"/>
      <c r="FU213" s="315"/>
      <c r="FV213" s="315"/>
      <c r="FW213" s="315"/>
      <c r="FX213" s="315"/>
      <c r="FY213" s="315"/>
      <c r="FZ213" s="315"/>
      <c r="GA213" s="315"/>
      <c r="GB213" s="315"/>
      <c r="GC213" s="315"/>
      <c r="GD213" s="315"/>
      <c r="GE213" s="315"/>
      <c r="GF213" s="315"/>
      <c r="GG213" s="315"/>
      <c r="GH213" s="315"/>
      <c r="GI213" s="315"/>
      <c r="GJ213" s="315"/>
      <c r="GK213" s="315"/>
      <c r="GL213" s="315"/>
      <c r="GM213" s="315"/>
      <c r="GN213" s="315"/>
      <c r="GO213" s="315"/>
      <c r="GP213" s="315"/>
      <c r="GQ213" s="315"/>
      <c r="GR213" s="315"/>
      <c r="GS213" s="315"/>
      <c r="GT213" s="315"/>
      <c r="GU213" s="315"/>
      <c r="GV213" s="315"/>
      <c r="GW213" s="315"/>
      <c r="GX213" s="315"/>
      <c r="GY213" s="315"/>
      <c r="GZ213" s="315"/>
      <c r="HA213" s="315"/>
      <c r="HB213" s="315"/>
      <c r="HC213" s="315"/>
      <c r="HD213" s="315"/>
      <c r="HE213" s="315"/>
      <c r="HF213" s="315"/>
      <c r="HG213" s="315"/>
      <c r="HH213" s="315"/>
      <c r="HI213" s="315"/>
    </row>
    <row r="214" spans="1:217" ht="51.75" thickBot="1" x14ac:dyDescent="0.25">
      <c r="A214" s="313"/>
      <c r="B214" s="683"/>
      <c r="C214" s="654"/>
      <c r="D214" s="140" t="s">
        <v>267</v>
      </c>
      <c r="E214" s="141" t="s">
        <v>268</v>
      </c>
      <c r="F214" s="142" t="s">
        <v>439</v>
      </c>
      <c r="G214" s="142" t="s">
        <v>401</v>
      </c>
      <c r="H214" s="142" t="s">
        <v>410</v>
      </c>
      <c r="I214" s="236" t="s">
        <v>641</v>
      </c>
      <c r="J214" s="142" t="s">
        <v>273</v>
      </c>
      <c r="K214" s="142" t="s">
        <v>411</v>
      </c>
      <c r="L214" s="142" t="s">
        <v>623</v>
      </c>
      <c r="M214" s="142" t="s">
        <v>519</v>
      </c>
      <c r="N214" s="142" t="s">
        <v>477</v>
      </c>
      <c r="O214" s="142" t="s">
        <v>277</v>
      </c>
      <c r="P214" s="170">
        <v>1</v>
      </c>
      <c r="Q214" s="143">
        <v>2</v>
      </c>
      <c r="R214" s="170">
        <f t="shared" si="80"/>
        <v>2</v>
      </c>
      <c r="S214" s="171" t="str">
        <f t="shared" si="73"/>
        <v>Bajo</v>
      </c>
      <c r="T214" s="144">
        <v>10</v>
      </c>
      <c r="U214" s="170">
        <f t="shared" si="74"/>
        <v>20</v>
      </c>
      <c r="V214" s="170" t="str">
        <f t="shared" si="81"/>
        <v>IV</v>
      </c>
      <c r="W214" s="176" t="str">
        <f t="shared" si="75"/>
        <v>Aceptable</v>
      </c>
      <c r="X214" s="142"/>
      <c r="Y214" s="142"/>
      <c r="Z214" s="142"/>
      <c r="AA214" s="142" t="s">
        <v>647</v>
      </c>
      <c r="AB214" s="142" t="s">
        <v>416</v>
      </c>
      <c r="AC214" s="142" t="s">
        <v>277</v>
      </c>
      <c r="AD214" s="142" t="s">
        <v>277</v>
      </c>
      <c r="AE214" s="142" t="s">
        <v>648</v>
      </c>
      <c r="AF214" s="142" t="s">
        <v>649</v>
      </c>
      <c r="AG214" s="142" t="s">
        <v>277</v>
      </c>
      <c r="AH214" s="142"/>
      <c r="AI214" s="170"/>
      <c r="AJ214" s="143"/>
      <c r="AK214" s="146">
        <f t="shared" si="76"/>
        <v>0</v>
      </c>
      <c r="AL214" s="219">
        <f t="shared" si="77"/>
        <v>0</v>
      </c>
      <c r="AM214" s="147" t="str">
        <f t="shared" si="78"/>
        <v>IV</v>
      </c>
      <c r="AN214" s="176" t="str">
        <f t="shared" si="79"/>
        <v>Aceptable</v>
      </c>
      <c r="AO214" s="684"/>
      <c r="AP214" s="685"/>
      <c r="AQ214" s="315"/>
      <c r="AR214" s="315"/>
      <c r="AS214" s="315"/>
      <c r="AT214" s="315"/>
      <c r="AU214" s="315"/>
      <c r="AV214" s="315"/>
      <c r="AW214" s="315"/>
      <c r="AX214" s="315"/>
      <c r="AY214" s="315"/>
      <c r="AZ214" s="315"/>
      <c r="BA214" s="315"/>
      <c r="BB214" s="315"/>
      <c r="BC214" s="315"/>
      <c r="BD214" s="315"/>
      <c r="BE214" s="315"/>
      <c r="BF214" s="315"/>
      <c r="BG214" s="315"/>
      <c r="BH214" s="315"/>
      <c r="BI214" s="315"/>
      <c r="BJ214" s="315"/>
      <c r="BK214" s="315"/>
      <c r="BL214" s="315"/>
      <c r="BM214" s="315"/>
      <c r="BN214" s="315"/>
      <c r="BO214" s="315"/>
      <c r="BP214" s="315"/>
      <c r="BQ214" s="315"/>
      <c r="BR214" s="315"/>
      <c r="BS214" s="315"/>
      <c r="BT214" s="315"/>
      <c r="BU214" s="315"/>
      <c r="BV214" s="315"/>
      <c r="BW214" s="315"/>
      <c r="BX214" s="315"/>
      <c r="BY214" s="315"/>
      <c r="BZ214" s="315"/>
      <c r="CA214" s="315"/>
      <c r="CB214" s="315"/>
      <c r="CC214" s="315"/>
      <c r="CD214" s="315"/>
      <c r="CE214" s="315"/>
      <c r="CF214" s="315"/>
      <c r="CG214" s="315"/>
      <c r="CH214" s="315"/>
      <c r="CI214" s="315"/>
      <c r="CJ214" s="315"/>
      <c r="CK214" s="315"/>
      <c r="CL214" s="315"/>
      <c r="CM214" s="315"/>
      <c r="CN214" s="315"/>
      <c r="CO214" s="315"/>
      <c r="CP214" s="315"/>
      <c r="CQ214" s="315"/>
      <c r="CR214" s="315"/>
      <c r="CS214" s="315"/>
      <c r="CT214" s="315"/>
      <c r="CU214" s="315"/>
      <c r="CV214" s="315"/>
      <c r="CW214" s="315"/>
      <c r="CX214" s="315"/>
      <c r="CY214" s="315"/>
      <c r="CZ214" s="315"/>
      <c r="DA214" s="315"/>
      <c r="DB214" s="315"/>
      <c r="DC214" s="315"/>
      <c r="DD214" s="315"/>
      <c r="DE214" s="315"/>
      <c r="DF214" s="315"/>
      <c r="DG214" s="315"/>
      <c r="DH214" s="315"/>
      <c r="DI214" s="315"/>
      <c r="DJ214" s="315"/>
      <c r="DK214" s="315"/>
      <c r="DL214" s="315"/>
      <c r="DM214" s="315"/>
      <c r="DN214" s="315"/>
      <c r="DO214" s="315"/>
      <c r="DP214" s="315"/>
      <c r="DQ214" s="315"/>
      <c r="DR214" s="315"/>
      <c r="DS214" s="315"/>
      <c r="DT214" s="315"/>
      <c r="DU214" s="315"/>
      <c r="DV214" s="315"/>
      <c r="DW214" s="315"/>
      <c r="DX214" s="315"/>
      <c r="DY214" s="315"/>
      <c r="DZ214" s="315"/>
      <c r="EA214" s="315"/>
      <c r="EB214" s="315"/>
      <c r="EC214" s="315"/>
      <c r="ED214" s="315"/>
      <c r="EE214" s="315"/>
      <c r="EF214" s="315"/>
      <c r="EG214" s="315"/>
      <c r="EH214" s="315"/>
      <c r="EI214" s="315"/>
      <c r="EJ214" s="315"/>
      <c r="EK214" s="315"/>
      <c r="EL214" s="315"/>
      <c r="EM214" s="315"/>
      <c r="EN214" s="315"/>
      <c r="EO214" s="315"/>
      <c r="EP214" s="315"/>
      <c r="EQ214" s="315"/>
      <c r="ER214" s="315"/>
      <c r="ES214" s="315"/>
      <c r="ET214" s="315"/>
      <c r="EU214" s="315"/>
      <c r="EV214" s="315"/>
      <c r="EW214" s="315"/>
      <c r="EX214" s="315"/>
      <c r="EY214" s="315"/>
      <c r="EZ214" s="315"/>
      <c r="FA214" s="315"/>
      <c r="FB214" s="315"/>
      <c r="FC214" s="315"/>
      <c r="FD214" s="315"/>
      <c r="FE214" s="315"/>
      <c r="FF214" s="315"/>
      <c r="FG214" s="315"/>
      <c r="FH214" s="315"/>
      <c r="FI214" s="315"/>
      <c r="FJ214" s="315"/>
      <c r="FK214" s="315"/>
      <c r="FL214" s="315"/>
      <c r="FM214" s="315"/>
      <c r="FN214" s="315"/>
      <c r="FO214" s="315"/>
      <c r="FP214" s="315"/>
      <c r="FQ214" s="315"/>
      <c r="FR214" s="315"/>
      <c r="FS214" s="315"/>
      <c r="FT214" s="315"/>
      <c r="FU214" s="315"/>
      <c r="FV214" s="315"/>
      <c r="FW214" s="315"/>
      <c r="FX214" s="315"/>
      <c r="FY214" s="315"/>
      <c r="FZ214" s="315"/>
      <c r="GA214" s="315"/>
      <c r="GB214" s="315"/>
      <c r="GC214" s="315"/>
      <c r="GD214" s="315"/>
      <c r="GE214" s="315"/>
      <c r="GF214" s="315"/>
      <c r="GG214" s="315"/>
      <c r="GH214" s="315"/>
      <c r="GI214" s="315"/>
      <c r="GJ214" s="315"/>
      <c r="GK214" s="315"/>
      <c r="GL214" s="315"/>
      <c r="GM214" s="315"/>
      <c r="GN214" s="315"/>
      <c r="GO214" s="315"/>
      <c r="GP214" s="315"/>
      <c r="GQ214" s="315"/>
      <c r="GR214" s="315"/>
      <c r="GS214" s="315"/>
      <c r="GT214" s="315"/>
      <c r="GU214" s="315"/>
      <c r="GV214" s="315"/>
      <c r="GW214" s="315"/>
      <c r="GX214" s="315"/>
      <c r="GY214" s="315"/>
      <c r="GZ214" s="315"/>
      <c r="HA214" s="315"/>
      <c r="HB214" s="315"/>
      <c r="HC214" s="315"/>
      <c r="HD214" s="315"/>
      <c r="HE214" s="315"/>
      <c r="HF214" s="315"/>
      <c r="HG214" s="315"/>
      <c r="HH214" s="315"/>
      <c r="HI214" s="315"/>
    </row>
    <row r="215" spans="1:217" ht="90" thickBot="1" x14ac:dyDescent="0.25">
      <c r="A215" s="313"/>
      <c r="B215" s="683"/>
      <c r="C215" s="654"/>
      <c r="D215" s="140" t="s">
        <v>267</v>
      </c>
      <c r="E215" s="141" t="s">
        <v>268</v>
      </c>
      <c r="F215" s="142" t="s">
        <v>439</v>
      </c>
      <c r="G215" s="142" t="s">
        <v>401</v>
      </c>
      <c r="H215" s="142" t="s">
        <v>520</v>
      </c>
      <c r="I215" s="236" t="s">
        <v>641</v>
      </c>
      <c r="J215" s="142" t="s">
        <v>419</v>
      </c>
      <c r="K215" s="142" t="s">
        <v>420</v>
      </c>
      <c r="L215" s="142" t="s">
        <v>421</v>
      </c>
      <c r="M215" s="142" t="s">
        <v>277</v>
      </c>
      <c r="N215" s="142" t="s">
        <v>277</v>
      </c>
      <c r="O215" s="142" t="s">
        <v>422</v>
      </c>
      <c r="P215" s="170">
        <v>2</v>
      </c>
      <c r="Q215" s="143">
        <v>2</v>
      </c>
      <c r="R215" s="170">
        <f t="shared" si="80"/>
        <v>4</v>
      </c>
      <c r="S215" s="171" t="str">
        <f t="shared" si="73"/>
        <v>Bajo</v>
      </c>
      <c r="T215" s="144">
        <v>25</v>
      </c>
      <c r="U215" s="170">
        <f t="shared" si="74"/>
        <v>100</v>
      </c>
      <c r="V215" s="170" t="str">
        <f t="shared" si="81"/>
        <v>III</v>
      </c>
      <c r="W215" s="176" t="str">
        <f t="shared" si="75"/>
        <v>Mejorable</v>
      </c>
      <c r="X215" s="142"/>
      <c r="Y215" s="142"/>
      <c r="Z215" s="142"/>
      <c r="AA215" s="142" t="s">
        <v>423</v>
      </c>
      <c r="AB215" s="142" t="s">
        <v>424</v>
      </c>
      <c r="AC215" s="142" t="s">
        <v>277</v>
      </c>
      <c r="AD215" s="142" t="s">
        <v>277</v>
      </c>
      <c r="AE215" s="142" t="s">
        <v>277</v>
      </c>
      <c r="AF215" s="142" t="s">
        <v>425</v>
      </c>
      <c r="AG215" s="142" t="s">
        <v>277</v>
      </c>
      <c r="AH215" s="145"/>
      <c r="AI215" s="170"/>
      <c r="AJ215" s="143"/>
      <c r="AK215" s="146">
        <f t="shared" si="76"/>
        <v>0</v>
      </c>
      <c r="AL215" s="219">
        <f t="shared" si="77"/>
        <v>0</v>
      </c>
      <c r="AM215" s="147" t="str">
        <f t="shared" si="78"/>
        <v>IV</v>
      </c>
      <c r="AN215" s="176" t="str">
        <f t="shared" si="79"/>
        <v>Aceptable</v>
      </c>
      <c r="AO215" s="684"/>
      <c r="AP215" s="685"/>
      <c r="AQ215" s="315"/>
      <c r="AR215" s="315"/>
      <c r="AS215" s="315"/>
      <c r="AT215" s="315"/>
      <c r="AU215" s="315"/>
      <c r="AV215" s="315"/>
      <c r="AW215" s="315"/>
      <c r="AX215" s="315"/>
      <c r="AY215" s="315"/>
      <c r="AZ215" s="315"/>
      <c r="BA215" s="315"/>
      <c r="BB215" s="315"/>
      <c r="BC215" s="315"/>
      <c r="BD215" s="315"/>
      <c r="BE215" s="315"/>
      <c r="BF215" s="315"/>
      <c r="BG215" s="315"/>
      <c r="BH215" s="315"/>
      <c r="BI215" s="315"/>
      <c r="BJ215" s="315"/>
      <c r="BK215" s="315"/>
      <c r="BL215" s="315"/>
      <c r="BM215" s="315"/>
      <c r="BN215" s="315"/>
      <c r="BO215" s="315"/>
      <c r="BP215" s="315"/>
      <c r="BQ215" s="315"/>
      <c r="BR215" s="315"/>
      <c r="BS215" s="315"/>
      <c r="BT215" s="315"/>
      <c r="BU215" s="315"/>
      <c r="BV215" s="315"/>
      <c r="BW215" s="315"/>
      <c r="BX215" s="315"/>
      <c r="BY215" s="315"/>
      <c r="BZ215" s="315"/>
      <c r="CA215" s="315"/>
      <c r="CB215" s="315"/>
      <c r="CC215" s="315"/>
      <c r="CD215" s="315"/>
      <c r="CE215" s="315"/>
      <c r="CF215" s="315"/>
      <c r="CG215" s="315"/>
      <c r="CH215" s="315"/>
      <c r="CI215" s="315"/>
      <c r="CJ215" s="315"/>
      <c r="CK215" s="315"/>
      <c r="CL215" s="315"/>
      <c r="CM215" s="315"/>
      <c r="CN215" s="315"/>
      <c r="CO215" s="315"/>
      <c r="CP215" s="315"/>
      <c r="CQ215" s="315"/>
      <c r="CR215" s="315"/>
      <c r="CS215" s="315"/>
      <c r="CT215" s="315"/>
      <c r="CU215" s="315"/>
      <c r="CV215" s="315"/>
      <c r="CW215" s="315"/>
      <c r="CX215" s="315"/>
      <c r="CY215" s="315"/>
      <c r="CZ215" s="315"/>
      <c r="DA215" s="315"/>
      <c r="DB215" s="315"/>
      <c r="DC215" s="315"/>
      <c r="DD215" s="315"/>
      <c r="DE215" s="315"/>
      <c r="DF215" s="315"/>
      <c r="DG215" s="315"/>
      <c r="DH215" s="315"/>
      <c r="DI215" s="315"/>
      <c r="DJ215" s="315"/>
      <c r="DK215" s="315"/>
      <c r="DL215" s="315"/>
      <c r="DM215" s="315"/>
      <c r="DN215" s="315"/>
      <c r="DO215" s="315"/>
      <c r="DP215" s="315"/>
      <c r="DQ215" s="315"/>
      <c r="DR215" s="315"/>
      <c r="DS215" s="315"/>
      <c r="DT215" s="315"/>
      <c r="DU215" s="315"/>
      <c r="DV215" s="315"/>
      <c r="DW215" s="315"/>
      <c r="DX215" s="315"/>
      <c r="DY215" s="315"/>
      <c r="DZ215" s="315"/>
      <c r="EA215" s="315"/>
      <c r="EB215" s="315"/>
      <c r="EC215" s="315"/>
      <c r="ED215" s="315"/>
      <c r="EE215" s="315"/>
      <c r="EF215" s="315"/>
      <c r="EG215" s="315"/>
      <c r="EH215" s="315"/>
      <c r="EI215" s="315"/>
      <c r="EJ215" s="315"/>
      <c r="EK215" s="315"/>
      <c r="EL215" s="315"/>
      <c r="EM215" s="315"/>
      <c r="EN215" s="315"/>
      <c r="EO215" s="315"/>
      <c r="EP215" s="315"/>
      <c r="EQ215" s="315"/>
      <c r="ER215" s="315"/>
      <c r="ES215" s="315"/>
      <c r="ET215" s="315"/>
      <c r="EU215" s="315"/>
      <c r="EV215" s="315"/>
      <c r="EW215" s="315"/>
      <c r="EX215" s="315"/>
      <c r="EY215" s="315"/>
      <c r="EZ215" s="315"/>
      <c r="FA215" s="315"/>
      <c r="FB215" s="315"/>
      <c r="FC215" s="315"/>
      <c r="FD215" s="315"/>
      <c r="FE215" s="315"/>
      <c r="FF215" s="315"/>
      <c r="FG215" s="315"/>
      <c r="FH215" s="315"/>
      <c r="FI215" s="315"/>
      <c r="FJ215" s="315"/>
      <c r="FK215" s="315"/>
      <c r="FL215" s="315"/>
      <c r="FM215" s="315"/>
      <c r="FN215" s="315"/>
      <c r="FO215" s="315"/>
      <c r="FP215" s="315"/>
      <c r="FQ215" s="315"/>
      <c r="FR215" s="315"/>
      <c r="FS215" s="315"/>
      <c r="FT215" s="315"/>
      <c r="FU215" s="315"/>
      <c r="FV215" s="315"/>
      <c r="FW215" s="315"/>
      <c r="FX215" s="315"/>
      <c r="FY215" s="315"/>
      <c r="FZ215" s="315"/>
      <c r="GA215" s="315"/>
      <c r="GB215" s="315"/>
      <c r="GC215" s="315"/>
      <c r="GD215" s="315"/>
      <c r="GE215" s="315"/>
      <c r="GF215" s="315"/>
      <c r="GG215" s="315"/>
      <c r="GH215" s="315"/>
      <c r="GI215" s="315"/>
      <c r="GJ215" s="315"/>
      <c r="GK215" s="315"/>
      <c r="GL215" s="315"/>
      <c r="GM215" s="315"/>
      <c r="GN215" s="315"/>
      <c r="GO215" s="315"/>
      <c r="GP215" s="315"/>
      <c r="GQ215" s="315"/>
      <c r="GR215" s="315"/>
      <c r="GS215" s="315"/>
      <c r="GT215" s="315"/>
      <c r="GU215" s="315"/>
      <c r="GV215" s="315"/>
      <c r="GW215" s="315"/>
      <c r="GX215" s="315"/>
      <c r="GY215" s="315"/>
      <c r="GZ215" s="315"/>
      <c r="HA215" s="315"/>
      <c r="HB215" s="315"/>
      <c r="HC215" s="315"/>
      <c r="HD215" s="315"/>
      <c r="HE215" s="315"/>
      <c r="HF215" s="315"/>
      <c r="HG215" s="315"/>
      <c r="HH215" s="315"/>
      <c r="HI215" s="315"/>
    </row>
    <row r="216" spans="1:217" ht="90" thickBot="1" x14ac:dyDescent="0.25">
      <c r="A216" s="313"/>
      <c r="B216" s="683"/>
      <c r="C216" s="654"/>
      <c r="D216" s="140" t="s">
        <v>267</v>
      </c>
      <c r="E216" s="141" t="s">
        <v>268</v>
      </c>
      <c r="F216" s="142" t="s">
        <v>439</v>
      </c>
      <c r="G216" s="142" t="s">
        <v>401</v>
      </c>
      <c r="H216" s="142" t="s">
        <v>426</v>
      </c>
      <c r="I216" s="236" t="s">
        <v>641</v>
      </c>
      <c r="J216" s="142" t="s">
        <v>419</v>
      </c>
      <c r="K216" s="142" t="s">
        <v>36</v>
      </c>
      <c r="L216" s="142" t="s">
        <v>421</v>
      </c>
      <c r="M216" s="142" t="s">
        <v>277</v>
      </c>
      <c r="N216" s="142" t="s">
        <v>277</v>
      </c>
      <c r="O216" s="142" t="s">
        <v>422</v>
      </c>
      <c r="P216" s="170">
        <v>2</v>
      </c>
      <c r="Q216" s="143">
        <v>2</v>
      </c>
      <c r="R216" s="170">
        <f t="shared" si="80"/>
        <v>4</v>
      </c>
      <c r="S216" s="171" t="str">
        <f t="shared" si="73"/>
        <v>Bajo</v>
      </c>
      <c r="T216" s="144">
        <v>25</v>
      </c>
      <c r="U216" s="170">
        <f t="shared" si="74"/>
        <v>100</v>
      </c>
      <c r="V216" s="170" t="str">
        <f t="shared" si="81"/>
        <v>III</v>
      </c>
      <c r="W216" s="176" t="str">
        <f t="shared" si="75"/>
        <v>Mejorable</v>
      </c>
      <c r="X216" s="142"/>
      <c r="Y216" s="142"/>
      <c r="Z216" s="142"/>
      <c r="AA216" s="142" t="s">
        <v>427</v>
      </c>
      <c r="AB216" s="142" t="s">
        <v>424</v>
      </c>
      <c r="AC216" s="142" t="s">
        <v>277</v>
      </c>
      <c r="AD216" s="142" t="s">
        <v>277</v>
      </c>
      <c r="AE216" s="142" t="s">
        <v>277</v>
      </c>
      <c r="AF216" s="142" t="s">
        <v>425</v>
      </c>
      <c r="AG216" s="142" t="s">
        <v>277</v>
      </c>
      <c r="AH216" s="145"/>
      <c r="AI216" s="170"/>
      <c r="AJ216" s="143"/>
      <c r="AK216" s="146">
        <f t="shared" si="76"/>
        <v>0</v>
      </c>
      <c r="AL216" s="219">
        <f t="shared" si="77"/>
        <v>0</v>
      </c>
      <c r="AM216" s="147" t="str">
        <f t="shared" si="78"/>
        <v>IV</v>
      </c>
      <c r="AN216" s="176" t="str">
        <f t="shared" si="79"/>
        <v>Aceptable</v>
      </c>
      <c r="AO216" s="684"/>
      <c r="AP216" s="685"/>
      <c r="AQ216" s="315"/>
      <c r="AR216" s="315"/>
      <c r="AS216" s="315"/>
      <c r="AT216" s="315"/>
      <c r="AU216" s="315"/>
      <c r="AV216" s="315"/>
      <c r="AW216" s="315"/>
      <c r="AX216" s="315"/>
      <c r="AY216" s="315"/>
      <c r="AZ216" s="315"/>
      <c r="BA216" s="315"/>
      <c r="BB216" s="315"/>
      <c r="BC216" s="315"/>
      <c r="BD216" s="315"/>
      <c r="BE216" s="315"/>
      <c r="BF216" s="315"/>
      <c r="BG216" s="315"/>
      <c r="BH216" s="315"/>
      <c r="BI216" s="315"/>
      <c r="BJ216" s="315"/>
      <c r="BK216" s="315"/>
      <c r="BL216" s="315"/>
      <c r="BM216" s="315"/>
      <c r="BN216" s="315"/>
      <c r="BO216" s="315"/>
      <c r="BP216" s="315"/>
      <c r="BQ216" s="315"/>
      <c r="BR216" s="315"/>
      <c r="BS216" s="315"/>
      <c r="BT216" s="315"/>
      <c r="BU216" s="315"/>
      <c r="BV216" s="315"/>
      <c r="BW216" s="315"/>
      <c r="BX216" s="315"/>
      <c r="BY216" s="315"/>
      <c r="BZ216" s="315"/>
      <c r="CA216" s="315"/>
      <c r="CB216" s="315"/>
      <c r="CC216" s="315"/>
      <c r="CD216" s="315"/>
      <c r="CE216" s="315"/>
      <c r="CF216" s="315"/>
      <c r="CG216" s="315"/>
      <c r="CH216" s="315"/>
      <c r="CI216" s="315"/>
      <c r="CJ216" s="315"/>
      <c r="CK216" s="315"/>
      <c r="CL216" s="315"/>
      <c r="CM216" s="315"/>
      <c r="CN216" s="315"/>
      <c r="CO216" s="315"/>
      <c r="CP216" s="315"/>
      <c r="CQ216" s="315"/>
      <c r="CR216" s="315"/>
      <c r="CS216" s="315"/>
      <c r="CT216" s="315"/>
      <c r="CU216" s="315"/>
      <c r="CV216" s="315"/>
      <c r="CW216" s="315"/>
      <c r="CX216" s="315"/>
      <c r="CY216" s="315"/>
      <c r="CZ216" s="315"/>
      <c r="DA216" s="315"/>
      <c r="DB216" s="315"/>
      <c r="DC216" s="315"/>
      <c r="DD216" s="315"/>
      <c r="DE216" s="315"/>
      <c r="DF216" s="315"/>
      <c r="DG216" s="315"/>
      <c r="DH216" s="315"/>
      <c r="DI216" s="315"/>
      <c r="DJ216" s="315"/>
      <c r="DK216" s="315"/>
      <c r="DL216" s="315"/>
      <c r="DM216" s="315"/>
      <c r="DN216" s="315"/>
      <c r="DO216" s="315"/>
      <c r="DP216" s="315"/>
      <c r="DQ216" s="315"/>
      <c r="DR216" s="315"/>
      <c r="DS216" s="315"/>
      <c r="DT216" s="315"/>
      <c r="DU216" s="315"/>
      <c r="DV216" s="315"/>
      <c r="DW216" s="315"/>
      <c r="DX216" s="315"/>
      <c r="DY216" s="315"/>
      <c r="DZ216" s="315"/>
      <c r="EA216" s="315"/>
      <c r="EB216" s="315"/>
      <c r="EC216" s="315"/>
      <c r="ED216" s="315"/>
      <c r="EE216" s="315"/>
      <c r="EF216" s="315"/>
      <c r="EG216" s="315"/>
      <c r="EH216" s="315"/>
      <c r="EI216" s="315"/>
      <c r="EJ216" s="315"/>
      <c r="EK216" s="315"/>
      <c r="EL216" s="315"/>
      <c r="EM216" s="315"/>
      <c r="EN216" s="315"/>
      <c r="EO216" s="315"/>
      <c r="EP216" s="315"/>
      <c r="EQ216" s="315"/>
      <c r="ER216" s="315"/>
      <c r="ES216" s="315"/>
      <c r="ET216" s="315"/>
      <c r="EU216" s="315"/>
      <c r="EV216" s="315"/>
      <c r="EW216" s="315"/>
      <c r="EX216" s="315"/>
      <c r="EY216" s="315"/>
      <c r="EZ216" s="315"/>
      <c r="FA216" s="315"/>
      <c r="FB216" s="315"/>
      <c r="FC216" s="315"/>
      <c r="FD216" s="315"/>
      <c r="FE216" s="315"/>
      <c r="FF216" s="315"/>
      <c r="FG216" s="315"/>
      <c r="FH216" s="315"/>
      <c r="FI216" s="315"/>
      <c r="FJ216" s="315"/>
      <c r="FK216" s="315"/>
      <c r="FL216" s="315"/>
      <c r="FM216" s="315"/>
      <c r="FN216" s="315"/>
      <c r="FO216" s="315"/>
      <c r="FP216" s="315"/>
      <c r="FQ216" s="315"/>
      <c r="FR216" s="315"/>
      <c r="FS216" s="315"/>
      <c r="FT216" s="315"/>
      <c r="FU216" s="315"/>
      <c r="FV216" s="315"/>
      <c r="FW216" s="315"/>
      <c r="FX216" s="315"/>
      <c r="FY216" s="315"/>
      <c r="FZ216" s="315"/>
      <c r="GA216" s="315"/>
      <c r="GB216" s="315"/>
      <c r="GC216" s="315"/>
      <c r="GD216" s="315"/>
      <c r="GE216" s="315"/>
      <c r="GF216" s="315"/>
      <c r="GG216" s="315"/>
      <c r="GH216" s="315"/>
      <c r="GI216" s="315"/>
      <c r="GJ216" s="315"/>
      <c r="GK216" s="315"/>
      <c r="GL216" s="315"/>
      <c r="GM216" s="315"/>
      <c r="GN216" s="315"/>
      <c r="GO216" s="315"/>
      <c r="GP216" s="315"/>
      <c r="GQ216" s="315"/>
      <c r="GR216" s="315"/>
      <c r="GS216" s="315"/>
      <c r="GT216" s="315"/>
      <c r="GU216" s="315"/>
      <c r="GV216" s="315"/>
      <c r="GW216" s="315"/>
      <c r="GX216" s="315"/>
      <c r="GY216" s="315"/>
      <c r="GZ216" s="315"/>
      <c r="HA216" s="315"/>
      <c r="HB216" s="315"/>
      <c r="HC216" s="315"/>
      <c r="HD216" s="315"/>
      <c r="HE216" s="315"/>
      <c r="HF216" s="315"/>
      <c r="HG216" s="315"/>
      <c r="HH216" s="315"/>
      <c r="HI216" s="315"/>
    </row>
    <row r="217" spans="1:217" ht="102" customHeight="1" thickBot="1" x14ac:dyDescent="0.25">
      <c r="A217" s="313"/>
      <c r="B217" s="683"/>
      <c r="C217" s="654"/>
      <c r="D217" s="140" t="s">
        <v>267</v>
      </c>
      <c r="E217" s="141" t="s">
        <v>268</v>
      </c>
      <c r="F217" s="142" t="s">
        <v>439</v>
      </c>
      <c r="G217" s="142" t="s">
        <v>401</v>
      </c>
      <c r="H217" s="142" t="s">
        <v>428</v>
      </c>
      <c r="I217" s="236" t="s">
        <v>641</v>
      </c>
      <c r="J217" s="142" t="s">
        <v>419</v>
      </c>
      <c r="K217" s="142" t="s">
        <v>429</v>
      </c>
      <c r="L217" s="142" t="s">
        <v>430</v>
      </c>
      <c r="M217" s="142" t="s">
        <v>277</v>
      </c>
      <c r="N217" s="142" t="s">
        <v>277</v>
      </c>
      <c r="O217" s="142" t="s">
        <v>422</v>
      </c>
      <c r="P217" s="170">
        <v>2</v>
      </c>
      <c r="Q217" s="143">
        <v>2</v>
      </c>
      <c r="R217" s="170">
        <f t="shared" si="80"/>
        <v>4</v>
      </c>
      <c r="S217" s="171" t="str">
        <f t="shared" si="73"/>
        <v>Bajo</v>
      </c>
      <c r="T217" s="144">
        <v>25</v>
      </c>
      <c r="U217" s="170">
        <f t="shared" si="74"/>
        <v>100</v>
      </c>
      <c r="V217" s="170" t="str">
        <f t="shared" si="81"/>
        <v>III</v>
      </c>
      <c r="W217" s="176" t="str">
        <f t="shared" si="75"/>
        <v>Mejorable</v>
      </c>
      <c r="X217" s="142"/>
      <c r="Y217" s="142"/>
      <c r="Z217" s="142"/>
      <c r="AA217" s="142" t="s">
        <v>427</v>
      </c>
      <c r="AB217" s="142" t="s">
        <v>424</v>
      </c>
      <c r="AC217" s="142" t="s">
        <v>277</v>
      </c>
      <c r="AD217" s="142" t="s">
        <v>277</v>
      </c>
      <c r="AE217" s="142" t="s">
        <v>277</v>
      </c>
      <c r="AF217" s="142" t="s">
        <v>425</v>
      </c>
      <c r="AG217" s="142" t="s">
        <v>277</v>
      </c>
      <c r="AH217" s="145"/>
      <c r="AI217" s="170"/>
      <c r="AJ217" s="143"/>
      <c r="AK217" s="146">
        <f t="shared" si="76"/>
        <v>0</v>
      </c>
      <c r="AL217" s="219">
        <f t="shared" si="77"/>
        <v>0</v>
      </c>
      <c r="AM217" s="147" t="str">
        <f t="shared" si="78"/>
        <v>IV</v>
      </c>
      <c r="AN217" s="176" t="str">
        <f t="shared" si="79"/>
        <v>Aceptable</v>
      </c>
      <c r="AO217" s="684"/>
      <c r="AP217" s="685"/>
      <c r="AQ217" s="315"/>
      <c r="AR217" s="315"/>
      <c r="AS217" s="315"/>
      <c r="AT217" s="315"/>
      <c r="AU217" s="315"/>
      <c r="AV217" s="315"/>
      <c r="AW217" s="315"/>
      <c r="AX217" s="315"/>
      <c r="AY217" s="315"/>
      <c r="AZ217" s="315"/>
      <c r="BA217" s="315"/>
      <c r="BB217" s="315"/>
      <c r="BC217" s="315"/>
      <c r="BD217" s="315"/>
      <c r="BE217" s="315"/>
      <c r="BF217" s="315"/>
      <c r="BG217" s="315"/>
      <c r="BH217" s="315"/>
      <c r="BI217" s="315"/>
      <c r="BJ217" s="315"/>
      <c r="BK217" s="315"/>
      <c r="BL217" s="315"/>
      <c r="BM217" s="315"/>
      <c r="BN217" s="315"/>
      <c r="BO217" s="315"/>
      <c r="BP217" s="315"/>
      <c r="BQ217" s="315"/>
      <c r="BR217" s="315"/>
      <c r="BS217" s="315"/>
      <c r="BT217" s="315"/>
      <c r="BU217" s="315"/>
      <c r="BV217" s="315"/>
      <c r="BW217" s="315"/>
      <c r="BX217" s="315"/>
      <c r="BY217" s="315"/>
      <c r="BZ217" s="315"/>
      <c r="CA217" s="315"/>
      <c r="CB217" s="315"/>
      <c r="CC217" s="315"/>
      <c r="CD217" s="315"/>
      <c r="CE217" s="315"/>
      <c r="CF217" s="315"/>
      <c r="CG217" s="315"/>
      <c r="CH217" s="315"/>
      <c r="CI217" s="315"/>
      <c r="CJ217" s="315"/>
      <c r="CK217" s="315"/>
      <c r="CL217" s="315"/>
      <c r="CM217" s="315"/>
      <c r="CN217" s="315"/>
      <c r="CO217" s="315"/>
      <c r="CP217" s="315"/>
      <c r="CQ217" s="315"/>
      <c r="CR217" s="315"/>
      <c r="CS217" s="315"/>
      <c r="CT217" s="315"/>
      <c r="CU217" s="315"/>
      <c r="CV217" s="315"/>
      <c r="CW217" s="315"/>
      <c r="CX217" s="315"/>
      <c r="CY217" s="315"/>
      <c r="CZ217" s="315"/>
      <c r="DA217" s="315"/>
      <c r="DB217" s="315"/>
      <c r="DC217" s="315"/>
      <c r="DD217" s="315"/>
      <c r="DE217" s="315"/>
      <c r="DF217" s="315"/>
      <c r="DG217" s="315"/>
      <c r="DH217" s="315"/>
      <c r="DI217" s="315"/>
      <c r="DJ217" s="315"/>
      <c r="DK217" s="315"/>
      <c r="DL217" s="315"/>
      <c r="DM217" s="315"/>
      <c r="DN217" s="315"/>
      <c r="DO217" s="315"/>
      <c r="DP217" s="315"/>
      <c r="DQ217" s="315"/>
      <c r="DR217" s="315"/>
      <c r="DS217" s="315"/>
      <c r="DT217" s="315"/>
      <c r="DU217" s="315"/>
      <c r="DV217" s="315"/>
      <c r="DW217" s="315"/>
      <c r="DX217" s="315"/>
      <c r="DY217" s="315"/>
      <c r="DZ217" s="315"/>
      <c r="EA217" s="315"/>
      <c r="EB217" s="315"/>
      <c r="EC217" s="315"/>
      <c r="ED217" s="315"/>
      <c r="EE217" s="315"/>
      <c r="EF217" s="315"/>
      <c r="EG217" s="315"/>
      <c r="EH217" s="315"/>
      <c r="EI217" s="315"/>
      <c r="EJ217" s="315"/>
      <c r="EK217" s="315"/>
      <c r="EL217" s="315"/>
      <c r="EM217" s="315"/>
      <c r="EN217" s="315"/>
      <c r="EO217" s="315"/>
      <c r="EP217" s="315"/>
      <c r="EQ217" s="315"/>
      <c r="ER217" s="315"/>
      <c r="ES217" s="315"/>
      <c r="ET217" s="315"/>
      <c r="EU217" s="315"/>
      <c r="EV217" s="315"/>
      <c r="EW217" s="315"/>
      <c r="EX217" s="315"/>
      <c r="EY217" s="315"/>
      <c r="EZ217" s="315"/>
      <c r="FA217" s="315"/>
      <c r="FB217" s="315"/>
      <c r="FC217" s="315"/>
      <c r="FD217" s="315"/>
      <c r="FE217" s="315"/>
      <c r="FF217" s="315"/>
      <c r="FG217" s="315"/>
      <c r="FH217" s="315"/>
      <c r="FI217" s="315"/>
      <c r="FJ217" s="315"/>
      <c r="FK217" s="315"/>
      <c r="FL217" s="315"/>
      <c r="FM217" s="315"/>
      <c r="FN217" s="315"/>
      <c r="FO217" s="315"/>
      <c r="FP217" s="315"/>
      <c r="FQ217" s="315"/>
      <c r="FR217" s="315"/>
      <c r="FS217" s="315"/>
      <c r="FT217" s="315"/>
      <c r="FU217" s="315"/>
      <c r="FV217" s="315"/>
      <c r="FW217" s="315"/>
      <c r="FX217" s="315"/>
      <c r="FY217" s="315"/>
      <c r="FZ217" s="315"/>
      <c r="GA217" s="315"/>
      <c r="GB217" s="315"/>
      <c r="GC217" s="315"/>
      <c r="GD217" s="315"/>
      <c r="GE217" s="315"/>
      <c r="GF217" s="315"/>
      <c r="GG217" s="315"/>
      <c r="GH217" s="315"/>
      <c r="GI217" s="315"/>
      <c r="GJ217" s="315"/>
      <c r="GK217" s="315"/>
      <c r="GL217" s="315"/>
      <c r="GM217" s="315"/>
      <c r="GN217" s="315"/>
      <c r="GO217" s="315"/>
      <c r="GP217" s="315"/>
      <c r="GQ217" s="315"/>
      <c r="GR217" s="315"/>
      <c r="GS217" s="315"/>
      <c r="GT217" s="315"/>
      <c r="GU217" s="315"/>
      <c r="GV217" s="315"/>
      <c r="GW217" s="315"/>
      <c r="GX217" s="315"/>
      <c r="GY217" s="315"/>
      <c r="GZ217" s="315"/>
      <c r="HA217" s="315"/>
      <c r="HB217" s="315"/>
      <c r="HC217" s="315"/>
      <c r="HD217" s="315"/>
      <c r="HE217" s="315"/>
      <c r="HF217" s="315"/>
      <c r="HG217" s="315"/>
      <c r="HH217" s="315"/>
      <c r="HI217" s="315"/>
    </row>
    <row r="218" spans="1:217" ht="90" thickBot="1" x14ac:dyDescent="0.25">
      <c r="A218" s="313"/>
      <c r="B218" s="683"/>
      <c r="C218" s="654"/>
      <c r="D218" s="140" t="s">
        <v>267</v>
      </c>
      <c r="E218" s="141" t="s">
        <v>268</v>
      </c>
      <c r="F218" s="142" t="s">
        <v>439</v>
      </c>
      <c r="G218" s="142" t="s">
        <v>401</v>
      </c>
      <c r="H218" s="142" t="s">
        <v>651</v>
      </c>
      <c r="I218" s="236" t="s">
        <v>641</v>
      </c>
      <c r="J218" s="142" t="s">
        <v>288</v>
      </c>
      <c r="K218" s="142" t="s">
        <v>625</v>
      </c>
      <c r="L218" s="238" t="s">
        <v>433</v>
      </c>
      <c r="M218" s="142" t="s">
        <v>626</v>
      </c>
      <c r="N218" s="142" t="s">
        <v>277</v>
      </c>
      <c r="O218" s="142" t="s">
        <v>277</v>
      </c>
      <c r="P218" s="170">
        <v>2</v>
      </c>
      <c r="Q218" s="143">
        <v>3</v>
      </c>
      <c r="R218" s="170">
        <f t="shared" si="80"/>
        <v>6</v>
      </c>
      <c r="S218" s="171" t="str">
        <f t="shared" si="73"/>
        <v>Medio</v>
      </c>
      <c r="T218" s="144">
        <v>60</v>
      </c>
      <c r="U218" s="170">
        <f t="shared" si="74"/>
        <v>360</v>
      </c>
      <c r="V218" s="170" t="str">
        <f t="shared" si="81"/>
        <v>II</v>
      </c>
      <c r="W218" s="176" t="str">
        <f t="shared" si="75"/>
        <v>No Aceptable o Aceptable con Control Especifico</v>
      </c>
      <c r="X218" s="142"/>
      <c r="Y218" s="142"/>
      <c r="Z218" s="142"/>
      <c r="AA218" s="142" t="str">
        <f>L218</f>
        <v>Golpes, heridas, contusiones, fracturas, esguinces, luxaciones, muerte</v>
      </c>
      <c r="AB218" s="142" t="s">
        <v>436</v>
      </c>
      <c r="AC218" s="142" t="s">
        <v>277</v>
      </c>
      <c r="AD218" s="142" t="s">
        <v>277</v>
      </c>
      <c r="AE218" s="142" t="s">
        <v>627</v>
      </c>
      <c r="AF218" s="142" t="s">
        <v>438</v>
      </c>
      <c r="AG218" s="142" t="s">
        <v>277</v>
      </c>
      <c r="AH218" s="172"/>
      <c r="AI218" s="213"/>
      <c r="AJ218" s="169"/>
      <c r="AK218" s="146">
        <f t="shared" si="76"/>
        <v>0</v>
      </c>
      <c r="AL218" s="219">
        <f t="shared" si="77"/>
        <v>0</v>
      </c>
      <c r="AM218" s="147" t="str">
        <f t="shared" si="78"/>
        <v>IV</v>
      </c>
      <c r="AN218" s="176" t="str">
        <f t="shared" si="79"/>
        <v>Aceptable</v>
      </c>
      <c r="AO218" s="684"/>
      <c r="AP218" s="685"/>
      <c r="AQ218" s="315"/>
      <c r="AR218" s="315"/>
      <c r="AS218" s="315"/>
      <c r="AT218" s="315"/>
      <c r="AU218" s="315"/>
      <c r="AV218" s="315"/>
      <c r="AW218" s="315"/>
      <c r="AX218" s="315"/>
      <c r="AY218" s="315"/>
      <c r="AZ218" s="315"/>
      <c r="BA218" s="315"/>
      <c r="BB218" s="315"/>
      <c r="BC218" s="315"/>
      <c r="BD218" s="315"/>
      <c r="BE218" s="315"/>
      <c r="BF218" s="315"/>
      <c r="BG218" s="315"/>
      <c r="BH218" s="315"/>
      <c r="BI218" s="315"/>
      <c r="BJ218" s="315"/>
      <c r="BK218" s="315"/>
      <c r="BL218" s="315"/>
      <c r="BM218" s="315"/>
      <c r="BN218" s="315"/>
      <c r="BO218" s="315"/>
      <c r="BP218" s="315"/>
      <c r="BQ218" s="315"/>
      <c r="BR218" s="315"/>
      <c r="BS218" s="315"/>
      <c r="BT218" s="315"/>
      <c r="BU218" s="315"/>
      <c r="BV218" s="315"/>
      <c r="BW218" s="315"/>
      <c r="BX218" s="315"/>
      <c r="BY218" s="315"/>
      <c r="BZ218" s="315"/>
      <c r="CA218" s="315"/>
      <c r="CB218" s="315"/>
      <c r="CC218" s="315"/>
      <c r="CD218" s="315"/>
      <c r="CE218" s="315"/>
      <c r="CF218" s="315"/>
      <c r="CG218" s="315"/>
      <c r="CH218" s="315"/>
      <c r="CI218" s="315"/>
      <c r="CJ218" s="315"/>
      <c r="CK218" s="315"/>
      <c r="CL218" s="315"/>
      <c r="CM218" s="315"/>
      <c r="CN218" s="315"/>
      <c r="CO218" s="315"/>
      <c r="CP218" s="315"/>
      <c r="CQ218" s="315"/>
      <c r="CR218" s="315"/>
      <c r="CS218" s="315"/>
      <c r="CT218" s="315"/>
      <c r="CU218" s="315"/>
      <c r="CV218" s="315"/>
      <c r="CW218" s="315"/>
      <c r="CX218" s="315"/>
      <c r="CY218" s="315"/>
      <c r="CZ218" s="315"/>
      <c r="DA218" s="315"/>
      <c r="DB218" s="315"/>
      <c r="DC218" s="315"/>
      <c r="DD218" s="315"/>
      <c r="DE218" s="315"/>
      <c r="DF218" s="315"/>
      <c r="DG218" s="315"/>
      <c r="DH218" s="315"/>
      <c r="DI218" s="315"/>
      <c r="DJ218" s="315"/>
      <c r="DK218" s="315"/>
      <c r="DL218" s="315"/>
      <c r="DM218" s="315"/>
      <c r="DN218" s="315"/>
      <c r="DO218" s="315"/>
      <c r="DP218" s="315"/>
      <c r="DQ218" s="315"/>
      <c r="DR218" s="315"/>
      <c r="DS218" s="315"/>
      <c r="DT218" s="315"/>
      <c r="DU218" s="315"/>
      <c r="DV218" s="315"/>
      <c r="DW218" s="315"/>
      <c r="DX218" s="315"/>
      <c r="DY218" s="315"/>
      <c r="DZ218" s="315"/>
      <c r="EA218" s="315"/>
      <c r="EB218" s="315"/>
      <c r="EC218" s="315"/>
      <c r="ED218" s="315"/>
      <c r="EE218" s="315"/>
      <c r="EF218" s="315"/>
      <c r="EG218" s="315"/>
      <c r="EH218" s="315"/>
      <c r="EI218" s="315"/>
      <c r="EJ218" s="315"/>
      <c r="EK218" s="315"/>
      <c r="EL218" s="315"/>
      <c r="EM218" s="315"/>
      <c r="EN218" s="315"/>
      <c r="EO218" s="315"/>
      <c r="EP218" s="315"/>
      <c r="EQ218" s="315"/>
      <c r="ER218" s="315"/>
      <c r="ES218" s="315"/>
      <c r="ET218" s="315"/>
      <c r="EU218" s="315"/>
      <c r="EV218" s="315"/>
      <c r="EW218" s="315"/>
      <c r="EX218" s="315"/>
      <c r="EY218" s="315"/>
      <c r="EZ218" s="315"/>
      <c r="FA218" s="315"/>
      <c r="FB218" s="315"/>
      <c r="FC218" s="315"/>
      <c r="FD218" s="315"/>
      <c r="FE218" s="315"/>
      <c r="FF218" s="315"/>
      <c r="FG218" s="315"/>
      <c r="FH218" s="315"/>
      <c r="FI218" s="315"/>
      <c r="FJ218" s="315"/>
      <c r="FK218" s="315"/>
      <c r="FL218" s="315"/>
      <c r="FM218" s="315"/>
      <c r="FN218" s="315"/>
      <c r="FO218" s="315"/>
      <c r="FP218" s="315"/>
      <c r="FQ218" s="315"/>
      <c r="FR218" s="315"/>
      <c r="FS218" s="315"/>
      <c r="FT218" s="315"/>
      <c r="FU218" s="315"/>
      <c r="FV218" s="315"/>
      <c r="FW218" s="315"/>
      <c r="FX218" s="315"/>
      <c r="FY218" s="315"/>
      <c r="FZ218" s="315"/>
      <c r="GA218" s="315"/>
      <c r="GB218" s="315"/>
      <c r="GC218" s="315"/>
      <c r="GD218" s="315"/>
      <c r="GE218" s="315"/>
      <c r="GF218" s="315"/>
      <c r="GG218" s="315"/>
      <c r="GH218" s="315"/>
      <c r="GI218" s="315"/>
      <c r="GJ218" s="315"/>
      <c r="GK218" s="315"/>
      <c r="GL218" s="315"/>
      <c r="GM218" s="315"/>
      <c r="GN218" s="315"/>
      <c r="GO218" s="315"/>
      <c r="GP218" s="315"/>
      <c r="GQ218" s="315"/>
      <c r="GR218" s="315"/>
      <c r="GS218" s="315"/>
      <c r="GT218" s="315"/>
      <c r="GU218" s="315"/>
      <c r="GV218" s="315"/>
      <c r="GW218" s="315"/>
      <c r="GX218" s="315"/>
      <c r="GY218" s="315"/>
      <c r="GZ218" s="315"/>
      <c r="HA218" s="315"/>
      <c r="HB218" s="315"/>
      <c r="HC218" s="315"/>
      <c r="HD218" s="315"/>
      <c r="HE218" s="315"/>
      <c r="HF218" s="315"/>
      <c r="HG218" s="315"/>
      <c r="HH218" s="315"/>
      <c r="HI218" s="315"/>
    </row>
    <row r="219" spans="1:217" ht="64.5" thickBot="1" x14ac:dyDescent="0.25">
      <c r="A219" s="313"/>
      <c r="B219" s="683"/>
      <c r="C219" s="654"/>
      <c r="D219" s="140" t="s">
        <v>267</v>
      </c>
      <c r="E219" s="141" t="s">
        <v>268</v>
      </c>
      <c r="F219" s="142" t="s">
        <v>439</v>
      </c>
      <c r="G219" s="142" t="s">
        <v>401</v>
      </c>
      <c r="H219" s="142" t="s">
        <v>652</v>
      </c>
      <c r="I219" s="236" t="s">
        <v>641</v>
      </c>
      <c r="J219" s="142" t="s">
        <v>288</v>
      </c>
      <c r="K219" s="142" t="s">
        <v>629</v>
      </c>
      <c r="L219" s="234" t="s">
        <v>375</v>
      </c>
      <c r="M219" s="142" t="s">
        <v>277</v>
      </c>
      <c r="N219" s="142" t="s">
        <v>277</v>
      </c>
      <c r="O219" s="142" t="s">
        <v>277</v>
      </c>
      <c r="P219" s="170">
        <v>2</v>
      </c>
      <c r="Q219" s="143">
        <v>3</v>
      </c>
      <c r="R219" s="170">
        <f t="shared" si="80"/>
        <v>6</v>
      </c>
      <c r="S219" s="171" t="str">
        <f t="shared" si="73"/>
        <v>Medio</v>
      </c>
      <c r="T219" s="144">
        <v>10</v>
      </c>
      <c r="U219" s="170">
        <f t="shared" si="74"/>
        <v>60</v>
      </c>
      <c r="V219" s="170" t="str">
        <f t="shared" si="81"/>
        <v>III</v>
      </c>
      <c r="W219" s="176" t="str">
        <f t="shared" si="75"/>
        <v>Mejorable</v>
      </c>
      <c r="X219" s="142"/>
      <c r="Y219" s="142"/>
      <c r="Z219" s="142"/>
      <c r="AA219" s="142" t="s">
        <v>630</v>
      </c>
      <c r="AB219" s="142" t="s">
        <v>294</v>
      </c>
      <c r="AC219" s="142" t="s">
        <v>277</v>
      </c>
      <c r="AD219" s="142" t="s">
        <v>277</v>
      </c>
      <c r="AE219" s="142" t="s">
        <v>277</v>
      </c>
      <c r="AF219" s="142" t="s">
        <v>631</v>
      </c>
      <c r="AG219" s="142" t="s">
        <v>277</v>
      </c>
      <c r="AH219" s="172"/>
      <c r="AI219" s="213"/>
      <c r="AJ219" s="169"/>
      <c r="AK219" s="146">
        <f t="shared" si="76"/>
        <v>0</v>
      </c>
      <c r="AL219" s="219">
        <f t="shared" si="77"/>
        <v>0</v>
      </c>
      <c r="AM219" s="147" t="str">
        <f t="shared" si="78"/>
        <v>IV</v>
      </c>
      <c r="AN219" s="176" t="str">
        <f t="shared" si="79"/>
        <v>Aceptable</v>
      </c>
      <c r="AO219" s="684"/>
      <c r="AP219" s="685"/>
      <c r="AQ219" s="315"/>
      <c r="AR219" s="315"/>
      <c r="AS219" s="315"/>
      <c r="AT219" s="315"/>
      <c r="AU219" s="315"/>
      <c r="AV219" s="315"/>
      <c r="AW219" s="315"/>
      <c r="AX219" s="315"/>
      <c r="AY219" s="315"/>
      <c r="AZ219" s="315"/>
      <c r="BA219" s="315"/>
      <c r="BB219" s="315"/>
      <c r="BC219" s="315"/>
      <c r="BD219" s="315"/>
      <c r="BE219" s="315"/>
      <c r="BF219" s="315"/>
      <c r="BG219" s="315"/>
      <c r="BH219" s="315"/>
      <c r="BI219" s="315"/>
      <c r="BJ219" s="315"/>
      <c r="BK219" s="315"/>
      <c r="BL219" s="315"/>
      <c r="BM219" s="315"/>
      <c r="BN219" s="315"/>
      <c r="BO219" s="315"/>
      <c r="BP219" s="315"/>
      <c r="BQ219" s="315"/>
      <c r="BR219" s="315"/>
      <c r="BS219" s="315"/>
      <c r="BT219" s="315"/>
      <c r="BU219" s="315"/>
      <c r="BV219" s="315"/>
      <c r="BW219" s="315"/>
      <c r="BX219" s="315"/>
      <c r="BY219" s="315"/>
      <c r="BZ219" s="315"/>
      <c r="CA219" s="315"/>
      <c r="CB219" s="315"/>
      <c r="CC219" s="315"/>
      <c r="CD219" s="315"/>
      <c r="CE219" s="315"/>
      <c r="CF219" s="315"/>
      <c r="CG219" s="315"/>
      <c r="CH219" s="315"/>
      <c r="CI219" s="315"/>
      <c r="CJ219" s="315"/>
      <c r="CK219" s="315"/>
      <c r="CL219" s="315"/>
      <c r="CM219" s="315"/>
      <c r="CN219" s="315"/>
      <c r="CO219" s="315"/>
      <c r="CP219" s="315"/>
      <c r="CQ219" s="315"/>
      <c r="CR219" s="315"/>
      <c r="CS219" s="315"/>
      <c r="CT219" s="315"/>
      <c r="CU219" s="315"/>
      <c r="CV219" s="315"/>
      <c r="CW219" s="315"/>
      <c r="CX219" s="315"/>
      <c r="CY219" s="315"/>
      <c r="CZ219" s="315"/>
      <c r="DA219" s="315"/>
      <c r="DB219" s="315"/>
      <c r="DC219" s="315"/>
      <c r="DD219" s="315"/>
      <c r="DE219" s="315"/>
      <c r="DF219" s="315"/>
      <c r="DG219" s="315"/>
      <c r="DH219" s="315"/>
      <c r="DI219" s="315"/>
      <c r="DJ219" s="315"/>
      <c r="DK219" s="315"/>
      <c r="DL219" s="315"/>
      <c r="DM219" s="315"/>
      <c r="DN219" s="315"/>
      <c r="DO219" s="315"/>
      <c r="DP219" s="315"/>
      <c r="DQ219" s="315"/>
      <c r="DR219" s="315"/>
      <c r="DS219" s="315"/>
      <c r="DT219" s="315"/>
      <c r="DU219" s="315"/>
      <c r="DV219" s="315"/>
      <c r="DW219" s="315"/>
      <c r="DX219" s="315"/>
      <c r="DY219" s="315"/>
      <c r="DZ219" s="315"/>
      <c r="EA219" s="315"/>
      <c r="EB219" s="315"/>
      <c r="EC219" s="315"/>
      <c r="ED219" s="315"/>
      <c r="EE219" s="315"/>
      <c r="EF219" s="315"/>
      <c r="EG219" s="315"/>
      <c r="EH219" s="315"/>
      <c r="EI219" s="315"/>
      <c r="EJ219" s="315"/>
      <c r="EK219" s="315"/>
      <c r="EL219" s="315"/>
      <c r="EM219" s="315"/>
      <c r="EN219" s="315"/>
      <c r="EO219" s="315"/>
      <c r="EP219" s="315"/>
      <c r="EQ219" s="315"/>
      <c r="ER219" s="315"/>
      <c r="ES219" s="315"/>
      <c r="ET219" s="315"/>
      <c r="EU219" s="315"/>
      <c r="EV219" s="315"/>
      <c r="EW219" s="315"/>
      <c r="EX219" s="315"/>
      <c r="EY219" s="315"/>
      <c r="EZ219" s="315"/>
      <c r="FA219" s="315"/>
      <c r="FB219" s="315"/>
      <c r="FC219" s="315"/>
      <c r="FD219" s="315"/>
      <c r="FE219" s="315"/>
      <c r="FF219" s="315"/>
      <c r="FG219" s="315"/>
      <c r="FH219" s="315"/>
      <c r="FI219" s="315"/>
      <c r="FJ219" s="315"/>
      <c r="FK219" s="315"/>
      <c r="FL219" s="315"/>
      <c r="FM219" s="315"/>
      <c r="FN219" s="315"/>
      <c r="FO219" s="315"/>
      <c r="FP219" s="315"/>
      <c r="FQ219" s="315"/>
      <c r="FR219" s="315"/>
      <c r="FS219" s="315"/>
      <c r="FT219" s="315"/>
      <c r="FU219" s="315"/>
      <c r="FV219" s="315"/>
      <c r="FW219" s="315"/>
      <c r="FX219" s="315"/>
      <c r="FY219" s="315"/>
      <c r="FZ219" s="315"/>
      <c r="GA219" s="315"/>
      <c r="GB219" s="315"/>
      <c r="GC219" s="315"/>
      <c r="GD219" s="315"/>
      <c r="GE219" s="315"/>
      <c r="GF219" s="315"/>
      <c r="GG219" s="315"/>
      <c r="GH219" s="315"/>
      <c r="GI219" s="315"/>
      <c r="GJ219" s="315"/>
      <c r="GK219" s="315"/>
      <c r="GL219" s="315"/>
      <c r="GM219" s="315"/>
      <c r="GN219" s="315"/>
      <c r="GO219" s="315"/>
      <c r="GP219" s="315"/>
      <c r="GQ219" s="315"/>
      <c r="GR219" s="315"/>
      <c r="GS219" s="315"/>
      <c r="GT219" s="315"/>
      <c r="GU219" s="315"/>
      <c r="GV219" s="315"/>
      <c r="GW219" s="315"/>
      <c r="GX219" s="315"/>
      <c r="GY219" s="315"/>
      <c r="GZ219" s="315"/>
      <c r="HA219" s="315"/>
      <c r="HB219" s="315"/>
      <c r="HC219" s="315"/>
      <c r="HD219" s="315"/>
      <c r="HE219" s="315"/>
      <c r="HF219" s="315"/>
      <c r="HG219" s="315"/>
      <c r="HH219" s="315"/>
      <c r="HI219" s="315"/>
    </row>
    <row r="220" spans="1:217" ht="45.75" customHeight="1" thickBot="1" x14ac:dyDescent="0.25">
      <c r="A220" s="313"/>
      <c r="B220" s="683"/>
      <c r="C220" s="657" t="s">
        <v>803</v>
      </c>
      <c r="D220" s="140" t="s">
        <v>267</v>
      </c>
      <c r="E220" s="141" t="s">
        <v>268</v>
      </c>
      <c r="F220" s="142" t="s">
        <v>1178</v>
      </c>
      <c r="G220" s="142" t="s">
        <v>675</v>
      </c>
      <c r="H220" s="142" t="s">
        <v>806</v>
      </c>
      <c r="I220" s="339" t="s">
        <v>1179</v>
      </c>
      <c r="J220" s="142" t="s">
        <v>328</v>
      </c>
      <c r="K220" s="142" t="s">
        <v>601</v>
      </c>
      <c r="L220" s="142" t="s">
        <v>562</v>
      </c>
      <c r="M220" s="142" t="s">
        <v>277</v>
      </c>
      <c r="N220" s="142" t="s">
        <v>277</v>
      </c>
      <c r="O220" s="142" t="s">
        <v>336</v>
      </c>
      <c r="P220" s="170">
        <v>2</v>
      </c>
      <c r="Q220" s="143">
        <v>3</v>
      </c>
      <c r="R220" s="170">
        <f t="shared" si="80"/>
        <v>6</v>
      </c>
      <c r="S220" s="171" t="str">
        <f t="shared" si="73"/>
        <v>Medio</v>
      </c>
      <c r="T220" s="144">
        <v>25</v>
      </c>
      <c r="U220" s="170">
        <f t="shared" si="74"/>
        <v>150</v>
      </c>
      <c r="V220" s="170" t="str">
        <f t="shared" si="81"/>
        <v>II</v>
      </c>
      <c r="W220" s="176" t="str">
        <f t="shared" si="75"/>
        <v>No Aceptable o Aceptable con Control Especifico</v>
      </c>
      <c r="X220" s="142"/>
      <c r="Y220" s="142"/>
      <c r="Z220" s="142"/>
      <c r="AA220" s="142" t="str">
        <f>L220</f>
        <v>Desordenes por trauma acumulativo a nivel de columna y miembros superiores.</v>
      </c>
      <c r="AB220" s="142" t="s">
        <v>332</v>
      </c>
      <c r="AC220" s="142" t="s">
        <v>277</v>
      </c>
      <c r="AD220" s="142" t="s">
        <v>277</v>
      </c>
      <c r="AE220" s="142" t="s">
        <v>277</v>
      </c>
      <c r="AF220" s="142" t="s">
        <v>808</v>
      </c>
      <c r="AG220" s="142" t="s">
        <v>277</v>
      </c>
      <c r="AH220" s="145"/>
      <c r="AI220" s="170"/>
      <c r="AJ220" s="143"/>
      <c r="AK220" s="146">
        <f t="shared" si="76"/>
        <v>0</v>
      </c>
      <c r="AL220" s="219">
        <f t="shared" si="77"/>
        <v>0</v>
      </c>
      <c r="AM220" s="147" t="str">
        <f t="shared" si="78"/>
        <v>IV</v>
      </c>
      <c r="AN220" s="176" t="str">
        <f t="shared" si="79"/>
        <v>Aceptable</v>
      </c>
      <c r="AO220" s="684"/>
      <c r="AP220" s="685"/>
      <c r="AQ220" s="315"/>
      <c r="AR220" s="315"/>
      <c r="AS220" s="315"/>
      <c r="AT220" s="315"/>
      <c r="AU220" s="315"/>
      <c r="AV220" s="315"/>
      <c r="AW220" s="315"/>
      <c r="AX220" s="315"/>
      <c r="AY220" s="315"/>
      <c r="AZ220" s="315"/>
      <c r="BA220" s="315"/>
      <c r="BB220" s="315"/>
      <c r="BC220" s="315"/>
      <c r="BD220" s="315"/>
      <c r="BE220" s="315"/>
      <c r="BF220" s="315"/>
      <c r="BG220" s="315"/>
      <c r="BH220" s="315"/>
      <c r="BI220" s="315"/>
      <c r="BJ220" s="315"/>
      <c r="BK220" s="315"/>
      <c r="BL220" s="315"/>
      <c r="BM220" s="315"/>
      <c r="BN220" s="315"/>
      <c r="BO220" s="315"/>
      <c r="BP220" s="315"/>
      <c r="BQ220" s="315"/>
      <c r="BR220" s="315"/>
      <c r="BS220" s="315"/>
      <c r="BT220" s="315"/>
      <c r="BU220" s="315"/>
      <c r="BV220" s="315"/>
      <c r="BW220" s="315"/>
      <c r="BX220" s="315"/>
      <c r="BY220" s="315"/>
      <c r="BZ220" s="315"/>
      <c r="CA220" s="315"/>
      <c r="CB220" s="315"/>
      <c r="CC220" s="315"/>
      <c r="CD220" s="315"/>
      <c r="CE220" s="315"/>
      <c r="CF220" s="315"/>
      <c r="CG220" s="315"/>
      <c r="CH220" s="315"/>
      <c r="CI220" s="315"/>
      <c r="CJ220" s="315"/>
      <c r="CK220" s="315"/>
      <c r="CL220" s="315"/>
      <c r="CM220" s="315"/>
      <c r="CN220" s="315"/>
      <c r="CO220" s="315"/>
      <c r="CP220" s="315"/>
      <c r="CQ220" s="315"/>
      <c r="CR220" s="315"/>
      <c r="CS220" s="315"/>
      <c r="CT220" s="315"/>
      <c r="CU220" s="315"/>
      <c r="CV220" s="315"/>
      <c r="CW220" s="315"/>
      <c r="CX220" s="315"/>
      <c r="CY220" s="315"/>
      <c r="CZ220" s="315"/>
      <c r="DA220" s="315"/>
      <c r="DB220" s="315"/>
      <c r="DC220" s="315"/>
      <c r="DD220" s="315"/>
      <c r="DE220" s="315"/>
      <c r="DF220" s="315"/>
      <c r="DG220" s="315"/>
      <c r="DH220" s="315"/>
      <c r="DI220" s="315"/>
      <c r="DJ220" s="315"/>
      <c r="DK220" s="315"/>
      <c r="DL220" s="315"/>
      <c r="DM220" s="315"/>
      <c r="DN220" s="315"/>
      <c r="DO220" s="315"/>
      <c r="DP220" s="315"/>
      <c r="DQ220" s="315"/>
      <c r="DR220" s="315"/>
      <c r="DS220" s="315"/>
      <c r="DT220" s="315"/>
      <c r="DU220" s="315"/>
      <c r="DV220" s="315"/>
      <c r="DW220" s="315"/>
      <c r="DX220" s="315"/>
      <c r="DY220" s="315"/>
      <c r="DZ220" s="315"/>
      <c r="EA220" s="315"/>
      <c r="EB220" s="315"/>
      <c r="EC220" s="315"/>
      <c r="ED220" s="315"/>
      <c r="EE220" s="315"/>
      <c r="EF220" s="315"/>
      <c r="EG220" s="315"/>
      <c r="EH220" s="315"/>
      <c r="EI220" s="315"/>
      <c r="EJ220" s="315"/>
      <c r="EK220" s="315"/>
      <c r="EL220" s="315"/>
      <c r="EM220" s="315"/>
      <c r="EN220" s="315"/>
      <c r="EO220" s="315"/>
      <c r="EP220" s="315"/>
      <c r="EQ220" s="315"/>
      <c r="ER220" s="315"/>
      <c r="ES220" s="315"/>
      <c r="ET220" s="315"/>
      <c r="EU220" s="315"/>
      <c r="EV220" s="315"/>
      <c r="EW220" s="315"/>
      <c r="EX220" s="315"/>
      <c r="EY220" s="315"/>
      <c r="EZ220" s="315"/>
      <c r="FA220" s="315"/>
      <c r="FB220" s="315"/>
      <c r="FC220" s="315"/>
      <c r="FD220" s="315"/>
      <c r="FE220" s="315"/>
      <c r="FF220" s="315"/>
      <c r="FG220" s="315"/>
      <c r="FH220" s="315"/>
      <c r="FI220" s="315"/>
      <c r="FJ220" s="315"/>
      <c r="FK220" s="315"/>
      <c r="FL220" s="315"/>
      <c r="FM220" s="315"/>
      <c r="FN220" s="315"/>
      <c r="FO220" s="315"/>
      <c r="FP220" s="315"/>
      <c r="FQ220" s="315"/>
      <c r="FR220" s="315"/>
      <c r="FS220" s="315"/>
      <c r="FT220" s="315"/>
      <c r="FU220" s="315"/>
      <c r="FV220" s="315"/>
      <c r="FW220" s="315"/>
      <c r="FX220" s="315"/>
      <c r="FY220" s="315"/>
      <c r="FZ220" s="315"/>
      <c r="GA220" s="315"/>
      <c r="GB220" s="315"/>
      <c r="GC220" s="315"/>
      <c r="GD220" s="315"/>
      <c r="GE220" s="315"/>
      <c r="GF220" s="315"/>
      <c r="GG220" s="315"/>
      <c r="GH220" s="315"/>
      <c r="GI220" s="315"/>
      <c r="GJ220" s="315"/>
      <c r="GK220" s="315"/>
      <c r="GL220" s="315"/>
      <c r="GM220" s="315"/>
      <c r="GN220" s="315"/>
      <c r="GO220" s="315"/>
      <c r="GP220" s="315"/>
      <c r="GQ220" s="315"/>
      <c r="GR220" s="315"/>
      <c r="GS220" s="315"/>
      <c r="GT220" s="315"/>
      <c r="GU220" s="315"/>
      <c r="GV220" s="315"/>
      <c r="GW220" s="315"/>
      <c r="GX220" s="315"/>
      <c r="GY220" s="315"/>
      <c r="GZ220" s="315"/>
      <c r="HA220" s="315"/>
      <c r="HB220" s="315"/>
      <c r="HC220" s="315"/>
      <c r="HD220" s="315"/>
      <c r="HE220" s="315"/>
      <c r="HF220" s="315"/>
      <c r="HG220" s="315"/>
      <c r="HH220" s="315"/>
      <c r="HI220" s="315"/>
    </row>
    <row r="221" spans="1:217" ht="77.25" thickBot="1" x14ac:dyDescent="0.25">
      <c r="A221" s="313"/>
      <c r="B221" s="683"/>
      <c r="C221" s="657"/>
      <c r="D221" s="140" t="s">
        <v>267</v>
      </c>
      <c r="E221" s="141" t="s">
        <v>268</v>
      </c>
      <c r="F221" s="142" t="s">
        <v>1178</v>
      </c>
      <c r="G221" s="142" t="s">
        <v>675</v>
      </c>
      <c r="H221" s="142" t="s">
        <v>604</v>
      </c>
      <c r="I221" s="339" t="s">
        <v>1179</v>
      </c>
      <c r="J221" s="142" t="s">
        <v>328</v>
      </c>
      <c r="K221" s="142" t="s">
        <v>37</v>
      </c>
      <c r="L221" s="142" t="s">
        <v>564</v>
      </c>
      <c r="M221" s="142" t="s">
        <v>277</v>
      </c>
      <c r="N221" s="142" t="s">
        <v>277</v>
      </c>
      <c r="O221" s="142" t="s">
        <v>336</v>
      </c>
      <c r="P221" s="170">
        <v>2</v>
      </c>
      <c r="Q221" s="143">
        <v>4</v>
      </c>
      <c r="R221" s="170">
        <f t="shared" si="80"/>
        <v>8</v>
      </c>
      <c r="S221" s="171" t="str">
        <f t="shared" si="73"/>
        <v>Medio</v>
      </c>
      <c r="T221" s="144">
        <v>25</v>
      </c>
      <c r="U221" s="170">
        <f t="shared" si="74"/>
        <v>200</v>
      </c>
      <c r="V221" s="170" t="str">
        <f t="shared" si="81"/>
        <v>II</v>
      </c>
      <c r="W221" s="176" t="str">
        <f t="shared" si="75"/>
        <v>No Aceptable o Aceptable con Control Especifico</v>
      </c>
      <c r="X221" s="142"/>
      <c r="Y221" s="142"/>
      <c r="Z221" s="142"/>
      <c r="AA221" s="142" t="str">
        <f>L221</f>
        <v>Desordenes por trauma acumulativo a nivel de  miembros superiores.</v>
      </c>
      <c r="AB221" s="142" t="s">
        <v>332</v>
      </c>
      <c r="AC221" s="142" t="s">
        <v>277</v>
      </c>
      <c r="AD221" s="142" t="s">
        <v>277</v>
      </c>
      <c r="AE221" s="142" t="s">
        <v>277</v>
      </c>
      <c r="AF221" s="142" t="s">
        <v>808</v>
      </c>
      <c r="AG221" s="142" t="s">
        <v>277</v>
      </c>
      <c r="AH221" s="145"/>
      <c r="AI221" s="170"/>
      <c r="AJ221" s="143"/>
      <c r="AK221" s="146">
        <f t="shared" si="76"/>
        <v>0</v>
      </c>
      <c r="AL221" s="219">
        <f t="shared" si="77"/>
        <v>0</v>
      </c>
      <c r="AM221" s="147" t="str">
        <f t="shared" si="78"/>
        <v>IV</v>
      </c>
      <c r="AN221" s="176" t="str">
        <f t="shared" si="79"/>
        <v>Aceptable</v>
      </c>
      <c r="AO221" s="684"/>
      <c r="AP221" s="685"/>
      <c r="AQ221" s="315"/>
      <c r="AR221" s="315"/>
      <c r="AS221" s="315"/>
      <c r="AT221" s="315"/>
      <c r="AU221" s="315"/>
      <c r="AV221" s="315"/>
      <c r="AW221" s="315"/>
      <c r="AX221" s="315"/>
      <c r="AY221" s="315"/>
      <c r="AZ221" s="315"/>
      <c r="BA221" s="315"/>
      <c r="BB221" s="315"/>
      <c r="BC221" s="315"/>
      <c r="BD221" s="315"/>
      <c r="BE221" s="315"/>
      <c r="BF221" s="315"/>
      <c r="BG221" s="315"/>
      <c r="BH221" s="315"/>
      <c r="BI221" s="315"/>
      <c r="BJ221" s="315"/>
      <c r="BK221" s="315"/>
      <c r="BL221" s="315"/>
      <c r="BM221" s="315"/>
      <c r="BN221" s="315"/>
      <c r="BO221" s="315"/>
      <c r="BP221" s="315"/>
      <c r="BQ221" s="315"/>
      <c r="BR221" s="315"/>
      <c r="BS221" s="315"/>
      <c r="BT221" s="315"/>
      <c r="BU221" s="315"/>
      <c r="BV221" s="315"/>
      <c r="BW221" s="315"/>
      <c r="BX221" s="315"/>
      <c r="BY221" s="315"/>
      <c r="BZ221" s="315"/>
      <c r="CA221" s="315"/>
      <c r="CB221" s="315"/>
      <c r="CC221" s="315"/>
      <c r="CD221" s="315"/>
      <c r="CE221" s="315"/>
      <c r="CF221" s="315"/>
      <c r="CG221" s="315"/>
      <c r="CH221" s="315"/>
      <c r="CI221" s="315"/>
      <c r="CJ221" s="315"/>
      <c r="CK221" s="315"/>
      <c r="CL221" s="315"/>
      <c r="CM221" s="315"/>
      <c r="CN221" s="315"/>
      <c r="CO221" s="315"/>
      <c r="CP221" s="315"/>
      <c r="CQ221" s="315"/>
      <c r="CR221" s="315"/>
      <c r="CS221" s="315"/>
      <c r="CT221" s="315"/>
      <c r="CU221" s="315"/>
      <c r="CV221" s="315"/>
      <c r="CW221" s="315"/>
      <c r="CX221" s="315"/>
      <c r="CY221" s="315"/>
      <c r="CZ221" s="315"/>
      <c r="DA221" s="315"/>
      <c r="DB221" s="315"/>
      <c r="DC221" s="315"/>
      <c r="DD221" s="315"/>
      <c r="DE221" s="315"/>
      <c r="DF221" s="315"/>
      <c r="DG221" s="315"/>
      <c r="DH221" s="315"/>
      <c r="DI221" s="315"/>
      <c r="DJ221" s="315"/>
      <c r="DK221" s="315"/>
      <c r="DL221" s="315"/>
      <c r="DM221" s="315"/>
      <c r="DN221" s="315"/>
      <c r="DO221" s="315"/>
      <c r="DP221" s="315"/>
      <c r="DQ221" s="315"/>
      <c r="DR221" s="315"/>
      <c r="DS221" s="315"/>
      <c r="DT221" s="315"/>
      <c r="DU221" s="315"/>
      <c r="DV221" s="315"/>
      <c r="DW221" s="315"/>
      <c r="DX221" s="315"/>
      <c r="DY221" s="315"/>
      <c r="DZ221" s="315"/>
      <c r="EA221" s="315"/>
      <c r="EB221" s="315"/>
      <c r="EC221" s="315"/>
      <c r="ED221" s="315"/>
      <c r="EE221" s="315"/>
      <c r="EF221" s="315"/>
      <c r="EG221" s="315"/>
      <c r="EH221" s="315"/>
      <c r="EI221" s="315"/>
      <c r="EJ221" s="315"/>
      <c r="EK221" s="315"/>
      <c r="EL221" s="315"/>
      <c r="EM221" s="315"/>
      <c r="EN221" s="315"/>
      <c r="EO221" s="315"/>
      <c r="EP221" s="315"/>
      <c r="EQ221" s="315"/>
      <c r="ER221" s="315"/>
      <c r="ES221" s="315"/>
      <c r="ET221" s="315"/>
      <c r="EU221" s="315"/>
      <c r="EV221" s="315"/>
      <c r="EW221" s="315"/>
      <c r="EX221" s="315"/>
      <c r="EY221" s="315"/>
      <c r="EZ221" s="315"/>
      <c r="FA221" s="315"/>
      <c r="FB221" s="315"/>
      <c r="FC221" s="315"/>
      <c r="FD221" s="315"/>
      <c r="FE221" s="315"/>
      <c r="FF221" s="315"/>
      <c r="FG221" s="315"/>
      <c r="FH221" s="315"/>
      <c r="FI221" s="315"/>
      <c r="FJ221" s="315"/>
      <c r="FK221" s="315"/>
      <c r="FL221" s="315"/>
      <c r="FM221" s="315"/>
      <c r="FN221" s="315"/>
      <c r="FO221" s="315"/>
      <c r="FP221" s="315"/>
      <c r="FQ221" s="315"/>
      <c r="FR221" s="315"/>
      <c r="FS221" s="315"/>
      <c r="FT221" s="315"/>
      <c r="FU221" s="315"/>
      <c r="FV221" s="315"/>
      <c r="FW221" s="315"/>
      <c r="FX221" s="315"/>
      <c r="FY221" s="315"/>
      <c r="FZ221" s="315"/>
      <c r="GA221" s="315"/>
      <c r="GB221" s="315"/>
      <c r="GC221" s="315"/>
      <c r="GD221" s="315"/>
      <c r="GE221" s="315"/>
      <c r="GF221" s="315"/>
      <c r="GG221" s="315"/>
      <c r="GH221" s="315"/>
      <c r="GI221" s="315"/>
      <c r="GJ221" s="315"/>
      <c r="GK221" s="315"/>
      <c r="GL221" s="315"/>
      <c r="GM221" s="315"/>
      <c r="GN221" s="315"/>
      <c r="GO221" s="315"/>
      <c r="GP221" s="315"/>
      <c r="GQ221" s="315"/>
      <c r="GR221" s="315"/>
      <c r="GS221" s="315"/>
      <c r="GT221" s="315"/>
      <c r="GU221" s="315"/>
      <c r="GV221" s="315"/>
      <c r="GW221" s="315"/>
      <c r="GX221" s="315"/>
      <c r="GY221" s="315"/>
      <c r="GZ221" s="315"/>
      <c r="HA221" s="315"/>
      <c r="HB221" s="315"/>
      <c r="HC221" s="315"/>
      <c r="HD221" s="315"/>
      <c r="HE221" s="315"/>
      <c r="HF221" s="315"/>
      <c r="HG221" s="315"/>
      <c r="HH221" s="315"/>
      <c r="HI221" s="315"/>
    </row>
    <row r="222" spans="1:217" ht="64.5" thickBot="1" x14ac:dyDescent="0.25">
      <c r="A222" s="313"/>
      <c r="B222" s="683"/>
      <c r="C222" s="657"/>
      <c r="D222" s="140" t="s">
        <v>267</v>
      </c>
      <c r="E222" s="141" t="s">
        <v>268</v>
      </c>
      <c r="F222" s="142" t="s">
        <v>1178</v>
      </c>
      <c r="G222" s="142" t="s">
        <v>675</v>
      </c>
      <c r="H222" s="142" t="s">
        <v>1004</v>
      </c>
      <c r="I222" s="339" t="s">
        <v>1179</v>
      </c>
      <c r="J222" s="142" t="s">
        <v>273</v>
      </c>
      <c r="K222" s="142" t="s">
        <v>811</v>
      </c>
      <c r="L222" s="142" t="s">
        <v>1005</v>
      </c>
      <c r="M222" s="142" t="s">
        <v>277</v>
      </c>
      <c r="N222" s="142" t="s">
        <v>277</v>
      </c>
      <c r="O222" s="181" t="s">
        <v>1006</v>
      </c>
      <c r="P222" s="170">
        <v>2</v>
      </c>
      <c r="Q222" s="143">
        <v>2</v>
      </c>
      <c r="R222" s="170">
        <v>4</v>
      </c>
      <c r="S222" s="171" t="s">
        <v>371</v>
      </c>
      <c r="T222" s="144">
        <v>10</v>
      </c>
      <c r="U222" s="170">
        <f>T222*R222</f>
        <v>40</v>
      </c>
      <c r="V222" s="170" t="str">
        <f t="shared" si="81"/>
        <v>III</v>
      </c>
      <c r="W222" s="176" t="str">
        <f t="shared" si="75"/>
        <v>Mejorable</v>
      </c>
      <c r="X222" s="142"/>
      <c r="Y222" s="142"/>
      <c r="Z222" s="142"/>
      <c r="AA222" s="142" t="s">
        <v>278</v>
      </c>
      <c r="AB222" s="142" t="s">
        <v>279</v>
      </c>
      <c r="AC222" s="142" t="s">
        <v>277</v>
      </c>
      <c r="AD222" s="142" t="s">
        <v>277</v>
      </c>
      <c r="AE222" s="142" t="s">
        <v>277</v>
      </c>
      <c r="AF222" s="142" t="s">
        <v>1007</v>
      </c>
      <c r="AG222" s="142" t="s">
        <v>277</v>
      </c>
      <c r="AH222" s="145"/>
      <c r="AI222" s="170"/>
      <c r="AJ222" s="143"/>
      <c r="AK222" s="146">
        <f t="shared" si="76"/>
        <v>0</v>
      </c>
      <c r="AL222" s="219">
        <f t="shared" si="77"/>
        <v>0</v>
      </c>
      <c r="AM222" s="147" t="str">
        <f t="shared" si="78"/>
        <v>IV</v>
      </c>
      <c r="AN222" s="176" t="str">
        <f t="shared" si="79"/>
        <v>Aceptable</v>
      </c>
      <c r="AO222" s="684"/>
      <c r="AP222" s="685"/>
      <c r="AQ222" s="315"/>
      <c r="AR222" s="315"/>
      <c r="AS222" s="315"/>
      <c r="AT222" s="315"/>
      <c r="AU222" s="315"/>
      <c r="AV222" s="315"/>
      <c r="AW222" s="315"/>
      <c r="AX222" s="315"/>
      <c r="AY222" s="315"/>
      <c r="AZ222" s="315"/>
      <c r="BA222" s="315"/>
      <c r="BB222" s="315"/>
      <c r="BC222" s="315"/>
      <c r="BD222" s="315"/>
      <c r="BE222" s="315"/>
      <c r="BF222" s="315"/>
      <c r="BG222" s="315"/>
      <c r="BH222" s="315"/>
      <c r="BI222" s="315"/>
      <c r="BJ222" s="315"/>
      <c r="BK222" s="315"/>
      <c r="BL222" s="315"/>
      <c r="BM222" s="315"/>
      <c r="BN222" s="315"/>
      <c r="BO222" s="315"/>
      <c r="BP222" s="315"/>
      <c r="BQ222" s="315"/>
      <c r="BR222" s="315"/>
      <c r="BS222" s="315"/>
      <c r="BT222" s="315"/>
      <c r="BU222" s="315"/>
      <c r="BV222" s="315"/>
      <c r="BW222" s="315"/>
      <c r="BX222" s="315"/>
      <c r="BY222" s="315"/>
      <c r="BZ222" s="315"/>
      <c r="CA222" s="315"/>
      <c r="CB222" s="315"/>
      <c r="CC222" s="315"/>
      <c r="CD222" s="315"/>
      <c r="CE222" s="315"/>
      <c r="CF222" s="315"/>
      <c r="CG222" s="315"/>
      <c r="CH222" s="315"/>
      <c r="CI222" s="315"/>
      <c r="CJ222" s="315"/>
      <c r="CK222" s="315"/>
      <c r="CL222" s="315"/>
      <c r="CM222" s="315"/>
      <c r="CN222" s="315"/>
      <c r="CO222" s="315"/>
      <c r="CP222" s="315"/>
      <c r="CQ222" s="315"/>
      <c r="CR222" s="315"/>
      <c r="CS222" s="315"/>
      <c r="CT222" s="315"/>
      <c r="CU222" s="315"/>
      <c r="CV222" s="315"/>
      <c r="CW222" s="315"/>
      <c r="CX222" s="315"/>
      <c r="CY222" s="315"/>
      <c r="CZ222" s="315"/>
      <c r="DA222" s="315"/>
      <c r="DB222" s="315"/>
      <c r="DC222" s="315"/>
      <c r="DD222" s="315"/>
      <c r="DE222" s="315"/>
      <c r="DF222" s="315"/>
      <c r="DG222" s="315"/>
      <c r="DH222" s="315"/>
      <c r="DI222" s="315"/>
      <c r="DJ222" s="315"/>
      <c r="DK222" s="315"/>
      <c r="DL222" s="315"/>
      <c r="DM222" s="315"/>
      <c r="DN222" s="315"/>
      <c r="DO222" s="315"/>
      <c r="DP222" s="315"/>
      <c r="DQ222" s="315"/>
      <c r="DR222" s="315"/>
      <c r="DS222" s="315"/>
      <c r="DT222" s="315"/>
      <c r="DU222" s="315"/>
      <c r="DV222" s="315"/>
      <c r="DW222" s="315"/>
      <c r="DX222" s="315"/>
      <c r="DY222" s="315"/>
      <c r="DZ222" s="315"/>
      <c r="EA222" s="315"/>
      <c r="EB222" s="315"/>
      <c r="EC222" s="315"/>
      <c r="ED222" s="315"/>
      <c r="EE222" s="315"/>
      <c r="EF222" s="315"/>
      <c r="EG222" s="315"/>
      <c r="EH222" s="315"/>
      <c r="EI222" s="315"/>
      <c r="EJ222" s="315"/>
      <c r="EK222" s="315"/>
      <c r="EL222" s="315"/>
      <c r="EM222" s="315"/>
      <c r="EN222" s="315"/>
      <c r="EO222" s="315"/>
      <c r="EP222" s="315"/>
      <c r="EQ222" s="315"/>
      <c r="ER222" s="315"/>
      <c r="ES222" s="315"/>
      <c r="ET222" s="315"/>
      <c r="EU222" s="315"/>
      <c r="EV222" s="315"/>
      <c r="EW222" s="315"/>
      <c r="EX222" s="315"/>
      <c r="EY222" s="315"/>
      <c r="EZ222" s="315"/>
      <c r="FA222" s="315"/>
      <c r="FB222" s="315"/>
      <c r="FC222" s="315"/>
      <c r="FD222" s="315"/>
      <c r="FE222" s="315"/>
      <c r="FF222" s="315"/>
      <c r="FG222" s="315"/>
      <c r="FH222" s="315"/>
      <c r="FI222" s="315"/>
      <c r="FJ222" s="315"/>
      <c r="FK222" s="315"/>
      <c r="FL222" s="315"/>
      <c r="FM222" s="315"/>
      <c r="FN222" s="315"/>
      <c r="FO222" s="315"/>
      <c r="FP222" s="315"/>
      <c r="FQ222" s="315"/>
      <c r="FR222" s="315"/>
      <c r="FS222" s="315"/>
      <c r="FT222" s="315"/>
      <c r="FU222" s="315"/>
      <c r="FV222" s="315"/>
      <c r="FW222" s="315"/>
      <c r="FX222" s="315"/>
      <c r="FY222" s="315"/>
      <c r="FZ222" s="315"/>
      <c r="GA222" s="315"/>
      <c r="GB222" s="315"/>
      <c r="GC222" s="315"/>
      <c r="GD222" s="315"/>
      <c r="GE222" s="315"/>
      <c r="GF222" s="315"/>
      <c r="GG222" s="315"/>
      <c r="GH222" s="315"/>
      <c r="GI222" s="315"/>
      <c r="GJ222" s="315"/>
      <c r="GK222" s="315"/>
      <c r="GL222" s="315"/>
      <c r="GM222" s="315"/>
      <c r="GN222" s="315"/>
      <c r="GO222" s="315"/>
      <c r="GP222" s="315"/>
      <c r="GQ222" s="315"/>
      <c r="GR222" s="315"/>
      <c r="GS222" s="315"/>
      <c r="GT222" s="315"/>
      <c r="GU222" s="315"/>
      <c r="GV222" s="315"/>
      <c r="GW222" s="315"/>
      <c r="GX222" s="315"/>
      <c r="GY222" s="315"/>
      <c r="GZ222" s="315"/>
      <c r="HA222" s="315"/>
      <c r="HB222" s="315"/>
      <c r="HC222" s="315"/>
      <c r="HD222" s="315"/>
      <c r="HE222" s="315"/>
      <c r="HF222" s="315"/>
      <c r="HG222" s="315"/>
      <c r="HH222" s="315"/>
      <c r="HI222" s="315"/>
    </row>
    <row r="223" spans="1:217" ht="72" customHeight="1" thickBot="1" x14ac:dyDescent="0.25">
      <c r="A223" s="313"/>
      <c r="B223" s="683"/>
      <c r="C223" s="657"/>
      <c r="D223" s="140" t="s">
        <v>267</v>
      </c>
      <c r="E223" s="141" t="s">
        <v>268</v>
      </c>
      <c r="F223" s="142" t="s">
        <v>1180</v>
      </c>
      <c r="G223" s="142" t="s">
        <v>1181</v>
      </c>
      <c r="H223" s="142" t="s">
        <v>1182</v>
      </c>
      <c r="I223" s="339" t="s">
        <v>1179</v>
      </c>
      <c r="J223" s="142" t="s">
        <v>328</v>
      </c>
      <c r="K223" s="142" t="s">
        <v>496</v>
      </c>
      <c r="L223" s="142" t="s">
        <v>562</v>
      </c>
      <c r="M223" s="142" t="s">
        <v>277</v>
      </c>
      <c r="N223" s="142" t="s">
        <v>1183</v>
      </c>
      <c r="O223" s="142" t="s">
        <v>331</v>
      </c>
      <c r="P223" s="170">
        <v>2</v>
      </c>
      <c r="Q223" s="143">
        <v>3</v>
      </c>
      <c r="R223" s="170">
        <f>P223*Q223</f>
        <v>6</v>
      </c>
      <c r="S223" s="171" t="str">
        <f>IF((R223&gt;23),"MuyAlto",IF(R223&gt;9,"Alto",IF(R223&gt;5,"Medio",IF(R223&lt;6,"Bajo"))))</f>
        <v>Medio</v>
      </c>
      <c r="T223" s="144">
        <v>25</v>
      </c>
      <c r="U223" s="170">
        <f>R223*T223</f>
        <v>150</v>
      </c>
      <c r="V223" s="170" t="str">
        <f t="shared" si="81"/>
        <v>II</v>
      </c>
      <c r="W223" s="176" t="str">
        <f t="shared" si="75"/>
        <v>No Aceptable o Aceptable con Control Especifico</v>
      </c>
      <c r="X223" s="142"/>
      <c r="Y223" s="142"/>
      <c r="Z223" s="142"/>
      <c r="AA223" s="142" t="str">
        <f>L223</f>
        <v>Desordenes por trauma acumulativo a nivel de columna y miembros superiores.</v>
      </c>
      <c r="AB223" s="142" t="s">
        <v>332</v>
      </c>
      <c r="AC223" s="142" t="s">
        <v>277</v>
      </c>
      <c r="AD223" s="142" t="s">
        <v>277</v>
      </c>
      <c r="AE223" s="142" t="s">
        <v>499</v>
      </c>
      <c r="AF223" s="142" t="s">
        <v>500</v>
      </c>
      <c r="AG223" s="142" t="s">
        <v>277</v>
      </c>
      <c r="AH223" s="142"/>
      <c r="AI223" s="170"/>
      <c r="AJ223" s="143"/>
      <c r="AK223" s="146">
        <f t="shared" si="76"/>
        <v>0</v>
      </c>
      <c r="AL223" s="219">
        <f t="shared" si="77"/>
        <v>0</v>
      </c>
      <c r="AM223" s="147" t="str">
        <f t="shared" si="78"/>
        <v>IV</v>
      </c>
      <c r="AN223" s="176" t="str">
        <f t="shared" si="79"/>
        <v>Aceptable</v>
      </c>
      <c r="AO223" s="684"/>
      <c r="AP223" s="685"/>
      <c r="AQ223" s="315"/>
      <c r="AR223" s="315"/>
      <c r="AS223" s="315"/>
      <c r="AT223" s="315"/>
      <c r="AU223" s="315"/>
      <c r="AV223" s="315"/>
      <c r="AW223" s="315"/>
      <c r="AX223" s="315"/>
      <c r="AY223" s="315"/>
      <c r="AZ223" s="315"/>
      <c r="BA223" s="315"/>
      <c r="BB223" s="315"/>
      <c r="BC223" s="315"/>
      <c r="BD223" s="315"/>
      <c r="BE223" s="315"/>
      <c r="BF223" s="315"/>
      <c r="BG223" s="315"/>
      <c r="BH223" s="315"/>
      <c r="BI223" s="315"/>
      <c r="BJ223" s="315"/>
      <c r="BK223" s="315"/>
      <c r="BL223" s="315"/>
      <c r="BM223" s="315"/>
      <c r="BN223" s="315"/>
      <c r="BO223" s="315"/>
      <c r="BP223" s="315"/>
      <c r="BQ223" s="315"/>
      <c r="BR223" s="315"/>
      <c r="BS223" s="315"/>
      <c r="BT223" s="315"/>
      <c r="BU223" s="315"/>
      <c r="BV223" s="315"/>
      <c r="BW223" s="315"/>
      <c r="BX223" s="315"/>
      <c r="BY223" s="315"/>
      <c r="BZ223" s="315"/>
      <c r="CA223" s="315"/>
      <c r="CB223" s="315"/>
      <c r="CC223" s="315"/>
      <c r="CD223" s="315"/>
      <c r="CE223" s="315"/>
      <c r="CF223" s="315"/>
      <c r="CG223" s="315"/>
      <c r="CH223" s="315"/>
      <c r="CI223" s="315"/>
      <c r="CJ223" s="315"/>
      <c r="CK223" s="315"/>
      <c r="CL223" s="315"/>
      <c r="CM223" s="315"/>
      <c r="CN223" s="315"/>
      <c r="CO223" s="315"/>
      <c r="CP223" s="315"/>
      <c r="CQ223" s="315"/>
      <c r="CR223" s="315"/>
      <c r="CS223" s="315"/>
      <c r="CT223" s="315"/>
      <c r="CU223" s="315"/>
      <c r="CV223" s="315"/>
      <c r="CW223" s="315"/>
      <c r="CX223" s="315"/>
      <c r="CY223" s="315"/>
      <c r="CZ223" s="315"/>
      <c r="DA223" s="315"/>
      <c r="DB223" s="315"/>
      <c r="DC223" s="315"/>
      <c r="DD223" s="315"/>
      <c r="DE223" s="315"/>
      <c r="DF223" s="315"/>
      <c r="DG223" s="315"/>
      <c r="DH223" s="315"/>
      <c r="DI223" s="315"/>
      <c r="DJ223" s="315"/>
      <c r="DK223" s="315"/>
      <c r="DL223" s="315"/>
      <c r="DM223" s="315"/>
      <c r="DN223" s="315"/>
      <c r="DO223" s="315"/>
      <c r="DP223" s="315"/>
      <c r="DQ223" s="315"/>
      <c r="DR223" s="315"/>
      <c r="DS223" s="315"/>
      <c r="DT223" s="315"/>
      <c r="DU223" s="315"/>
      <c r="DV223" s="315"/>
      <c r="DW223" s="315"/>
      <c r="DX223" s="315"/>
      <c r="DY223" s="315"/>
      <c r="DZ223" s="315"/>
      <c r="EA223" s="315"/>
      <c r="EB223" s="315"/>
      <c r="EC223" s="315"/>
      <c r="ED223" s="315"/>
      <c r="EE223" s="315"/>
      <c r="EF223" s="315"/>
      <c r="EG223" s="315"/>
      <c r="EH223" s="315"/>
      <c r="EI223" s="315"/>
      <c r="EJ223" s="315"/>
      <c r="EK223" s="315"/>
      <c r="EL223" s="315"/>
      <c r="EM223" s="315"/>
      <c r="EN223" s="315"/>
      <c r="EO223" s="315"/>
      <c r="EP223" s="315"/>
      <c r="EQ223" s="315"/>
      <c r="ER223" s="315"/>
      <c r="ES223" s="315"/>
      <c r="ET223" s="315"/>
      <c r="EU223" s="315"/>
      <c r="EV223" s="315"/>
      <c r="EW223" s="315"/>
      <c r="EX223" s="315"/>
      <c r="EY223" s="315"/>
      <c r="EZ223" s="315"/>
      <c r="FA223" s="315"/>
      <c r="FB223" s="315"/>
      <c r="FC223" s="315"/>
      <c r="FD223" s="315"/>
      <c r="FE223" s="315"/>
      <c r="FF223" s="315"/>
      <c r="FG223" s="315"/>
      <c r="FH223" s="315"/>
      <c r="FI223" s="315"/>
      <c r="FJ223" s="315"/>
      <c r="FK223" s="315"/>
      <c r="FL223" s="315"/>
      <c r="FM223" s="315"/>
      <c r="FN223" s="315"/>
      <c r="FO223" s="315"/>
      <c r="FP223" s="315"/>
      <c r="FQ223" s="315"/>
      <c r="FR223" s="315"/>
      <c r="FS223" s="315"/>
      <c r="FT223" s="315"/>
      <c r="FU223" s="315"/>
      <c r="FV223" s="315"/>
      <c r="FW223" s="315"/>
      <c r="FX223" s="315"/>
      <c r="FY223" s="315"/>
      <c r="FZ223" s="315"/>
      <c r="GA223" s="315"/>
      <c r="GB223" s="315"/>
      <c r="GC223" s="315"/>
      <c r="GD223" s="315"/>
      <c r="GE223" s="315"/>
      <c r="GF223" s="315"/>
      <c r="GG223" s="315"/>
      <c r="GH223" s="315"/>
      <c r="GI223" s="315"/>
      <c r="GJ223" s="315"/>
      <c r="GK223" s="315"/>
      <c r="GL223" s="315"/>
      <c r="GM223" s="315"/>
      <c r="GN223" s="315"/>
      <c r="GO223" s="315"/>
      <c r="GP223" s="315"/>
      <c r="GQ223" s="315"/>
      <c r="GR223" s="315"/>
      <c r="GS223" s="315"/>
      <c r="GT223" s="315"/>
      <c r="GU223" s="315"/>
      <c r="GV223" s="315"/>
      <c r="GW223" s="315"/>
      <c r="GX223" s="315"/>
      <c r="GY223" s="315"/>
      <c r="GZ223" s="315"/>
      <c r="HA223" s="315"/>
      <c r="HB223" s="315"/>
      <c r="HC223" s="315"/>
      <c r="HD223" s="315"/>
      <c r="HE223" s="315"/>
      <c r="HF223" s="315"/>
      <c r="HG223" s="315"/>
      <c r="HH223" s="315"/>
      <c r="HI223" s="315"/>
    </row>
    <row r="224" spans="1:217" ht="141" thickBot="1" x14ac:dyDescent="0.25">
      <c r="A224" s="313"/>
      <c r="B224" s="683"/>
      <c r="C224" s="657"/>
      <c r="D224" s="140" t="s">
        <v>267</v>
      </c>
      <c r="E224" s="141" t="s">
        <v>268</v>
      </c>
      <c r="F224" s="142" t="s">
        <v>1178</v>
      </c>
      <c r="G224" s="142" t="s">
        <v>1181</v>
      </c>
      <c r="H224" s="234" t="s">
        <v>816</v>
      </c>
      <c r="I224" s="339" t="s">
        <v>1179</v>
      </c>
      <c r="J224" s="142" t="s">
        <v>299</v>
      </c>
      <c r="K224" s="142" t="s">
        <v>608</v>
      </c>
      <c r="L224" s="142" t="s">
        <v>609</v>
      </c>
      <c r="M224" s="182" t="s">
        <v>277</v>
      </c>
      <c r="N224" s="181" t="s">
        <v>610</v>
      </c>
      <c r="O224" s="172" t="s">
        <v>277</v>
      </c>
      <c r="P224" s="170">
        <v>2</v>
      </c>
      <c r="Q224" s="143">
        <v>2</v>
      </c>
      <c r="R224" s="170">
        <v>4</v>
      </c>
      <c r="S224" s="171" t="s">
        <v>474</v>
      </c>
      <c r="T224" s="144">
        <v>25</v>
      </c>
      <c r="U224" s="170">
        <f>R224*T224</f>
        <v>100</v>
      </c>
      <c r="V224" s="170" t="str">
        <f t="shared" si="81"/>
        <v>III</v>
      </c>
      <c r="W224" s="175" t="str">
        <f t="shared" si="75"/>
        <v>Mejorable</v>
      </c>
      <c r="X224" s="172"/>
      <c r="Y224" s="172"/>
      <c r="Z224" s="172"/>
      <c r="AA224" s="182" t="s">
        <v>609</v>
      </c>
      <c r="AB224" s="142" t="s">
        <v>314</v>
      </c>
      <c r="AC224" s="172" t="s">
        <v>277</v>
      </c>
      <c r="AD224" s="182" t="s">
        <v>277</v>
      </c>
      <c r="AE224" s="182" t="s">
        <v>611</v>
      </c>
      <c r="AF224" s="182" t="s">
        <v>817</v>
      </c>
      <c r="AG224" s="142" t="s">
        <v>277</v>
      </c>
      <c r="AH224" s="172"/>
      <c r="AI224" s="213"/>
      <c r="AJ224" s="169"/>
      <c r="AK224" s="146">
        <f t="shared" si="76"/>
        <v>0</v>
      </c>
      <c r="AL224" s="219">
        <f t="shared" si="77"/>
        <v>0</v>
      </c>
      <c r="AM224" s="147" t="str">
        <f t="shared" si="78"/>
        <v>IV</v>
      </c>
      <c r="AN224" s="176" t="str">
        <f t="shared" si="79"/>
        <v>Aceptable</v>
      </c>
      <c r="AO224" s="684"/>
      <c r="AP224" s="685"/>
      <c r="AQ224" s="315"/>
      <c r="AR224" s="315"/>
      <c r="AS224" s="315"/>
      <c r="AT224" s="315"/>
      <c r="AU224" s="315"/>
      <c r="AV224" s="315"/>
      <c r="AW224" s="315"/>
      <c r="AX224" s="315"/>
      <c r="AY224" s="315"/>
      <c r="AZ224" s="315"/>
      <c r="BA224" s="315"/>
      <c r="BB224" s="315"/>
      <c r="BC224" s="315"/>
      <c r="BD224" s="315"/>
      <c r="BE224" s="315"/>
      <c r="BF224" s="315"/>
      <c r="BG224" s="315"/>
      <c r="BH224" s="315"/>
      <c r="BI224" s="315"/>
      <c r="BJ224" s="315"/>
      <c r="BK224" s="315"/>
      <c r="BL224" s="315"/>
      <c r="BM224" s="315"/>
      <c r="BN224" s="315"/>
      <c r="BO224" s="315"/>
      <c r="BP224" s="315"/>
      <c r="BQ224" s="315"/>
      <c r="BR224" s="315"/>
      <c r="BS224" s="315"/>
      <c r="BT224" s="315"/>
      <c r="BU224" s="315"/>
      <c r="BV224" s="315"/>
      <c r="BW224" s="315"/>
      <c r="BX224" s="315"/>
      <c r="BY224" s="315"/>
      <c r="BZ224" s="315"/>
      <c r="CA224" s="315"/>
      <c r="CB224" s="315"/>
      <c r="CC224" s="315"/>
      <c r="CD224" s="315"/>
      <c r="CE224" s="315"/>
      <c r="CF224" s="315"/>
      <c r="CG224" s="315"/>
      <c r="CH224" s="315"/>
      <c r="CI224" s="315"/>
      <c r="CJ224" s="315"/>
      <c r="CK224" s="315"/>
      <c r="CL224" s="315"/>
      <c r="CM224" s="315"/>
      <c r="CN224" s="315"/>
      <c r="CO224" s="315"/>
      <c r="CP224" s="315"/>
      <c r="CQ224" s="315"/>
      <c r="CR224" s="315"/>
      <c r="CS224" s="315"/>
      <c r="CT224" s="315"/>
      <c r="CU224" s="315"/>
      <c r="CV224" s="315"/>
      <c r="CW224" s="315"/>
      <c r="CX224" s="315"/>
      <c r="CY224" s="315"/>
      <c r="CZ224" s="315"/>
      <c r="DA224" s="315"/>
      <c r="DB224" s="315"/>
      <c r="DC224" s="315"/>
      <c r="DD224" s="315"/>
      <c r="DE224" s="315"/>
      <c r="DF224" s="315"/>
      <c r="DG224" s="315"/>
      <c r="DH224" s="315"/>
      <c r="DI224" s="315"/>
      <c r="DJ224" s="315"/>
      <c r="DK224" s="315"/>
      <c r="DL224" s="315"/>
      <c r="DM224" s="315"/>
      <c r="DN224" s="315"/>
      <c r="DO224" s="315"/>
      <c r="DP224" s="315"/>
      <c r="DQ224" s="315"/>
      <c r="DR224" s="315"/>
      <c r="DS224" s="315"/>
      <c r="DT224" s="315"/>
      <c r="DU224" s="315"/>
      <c r="DV224" s="315"/>
      <c r="DW224" s="315"/>
      <c r="DX224" s="315"/>
      <c r="DY224" s="315"/>
      <c r="DZ224" s="315"/>
      <c r="EA224" s="315"/>
      <c r="EB224" s="315"/>
      <c r="EC224" s="315"/>
      <c r="ED224" s="315"/>
      <c r="EE224" s="315"/>
      <c r="EF224" s="315"/>
      <c r="EG224" s="315"/>
      <c r="EH224" s="315"/>
      <c r="EI224" s="315"/>
      <c r="EJ224" s="315"/>
      <c r="EK224" s="315"/>
      <c r="EL224" s="315"/>
      <c r="EM224" s="315"/>
      <c r="EN224" s="315"/>
      <c r="EO224" s="315"/>
      <c r="EP224" s="315"/>
      <c r="EQ224" s="315"/>
      <c r="ER224" s="315"/>
      <c r="ES224" s="315"/>
      <c r="ET224" s="315"/>
      <c r="EU224" s="315"/>
      <c r="EV224" s="315"/>
      <c r="EW224" s="315"/>
      <c r="EX224" s="315"/>
      <c r="EY224" s="315"/>
      <c r="EZ224" s="315"/>
      <c r="FA224" s="315"/>
      <c r="FB224" s="315"/>
      <c r="FC224" s="315"/>
      <c r="FD224" s="315"/>
      <c r="FE224" s="315"/>
      <c r="FF224" s="315"/>
      <c r="FG224" s="315"/>
      <c r="FH224" s="315"/>
      <c r="FI224" s="315"/>
      <c r="FJ224" s="315"/>
      <c r="FK224" s="315"/>
      <c r="FL224" s="315"/>
      <c r="FM224" s="315"/>
      <c r="FN224" s="315"/>
      <c r="FO224" s="315"/>
      <c r="FP224" s="315"/>
      <c r="FQ224" s="315"/>
      <c r="FR224" s="315"/>
      <c r="FS224" s="315"/>
      <c r="FT224" s="315"/>
      <c r="FU224" s="315"/>
      <c r="FV224" s="315"/>
      <c r="FW224" s="315"/>
      <c r="FX224" s="315"/>
      <c r="FY224" s="315"/>
      <c r="FZ224" s="315"/>
      <c r="GA224" s="315"/>
      <c r="GB224" s="315"/>
      <c r="GC224" s="315"/>
      <c r="GD224" s="315"/>
      <c r="GE224" s="315"/>
      <c r="GF224" s="315"/>
      <c r="GG224" s="315"/>
      <c r="GH224" s="315"/>
      <c r="GI224" s="315"/>
      <c r="GJ224" s="315"/>
      <c r="GK224" s="315"/>
      <c r="GL224" s="315"/>
      <c r="GM224" s="315"/>
      <c r="GN224" s="315"/>
      <c r="GO224" s="315"/>
      <c r="GP224" s="315"/>
      <c r="GQ224" s="315"/>
      <c r="GR224" s="315"/>
      <c r="GS224" s="315"/>
      <c r="GT224" s="315"/>
      <c r="GU224" s="315"/>
      <c r="GV224" s="315"/>
      <c r="GW224" s="315"/>
      <c r="GX224" s="315"/>
      <c r="GY224" s="315"/>
      <c r="GZ224" s="315"/>
      <c r="HA224" s="315"/>
      <c r="HB224" s="315"/>
      <c r="HC224" s="315"/>
      <c r="HD224" s="315"/>
      <c r="HE224" s="315"/>
      <c r="HF224" s="315"/>
      <c r="HG224" s="315"/>
      <c r="HH224" s="315"/>
      <c r="HI224" s="315"/>
    </row>
    <row r="225" spans="1:217" ht="62.25" customHeight="1" thickBot="1" x14ac:dyDescent="0.25">
      <c r="A225" s="313"/>
      <c r="B225" s="683"/>
      <c r="C225" s="657"/>
      <c r="D225" s="140" t="s">
        <v>267</v>
      </c>
      <c r="E225" s="141" t="s">
        <v>268</v>
      </c>
      <c r="F225" s="142" t="s">
        <v>1178</v>
      </c>
      <c r="G225" s="142" t="s">
        <v>1181</v>
      </c>
      <c r="H225" s="234" t="s">
        <v>816</v>
      </c>
      <c r="I225" s="339" t="s">
        <v>1179</v>
      </c>
      <c r="J225" s="279" t="s">
        <v>299</v>
      </c>
      <c r="K225" s="280" t="s">
        <v>1496</v>
      </c>
      <c r="L225" s="280" t="s">
        <v>1497</v>
      </c>
      <c r="M225" s="280" t="s">
        <v>1498</v>
      </c>
      <c r="N225" s="280" t="s">
        <v>1499</v>
      </c>
      <c r="O225" s="280" t="s">
        <v>1500</v>
      </c>
      <c r="P225" s="281">
        <v>6</v>
      </c>
      <c r="Q225" s="282">
        <v>4</v>
      </c>
      <c r="R225" s="281">
        <v>24</v>
      </c>
      <c r="S225" s="283" t="str">
        <f t="shared" ref="S225" si="82">IF((R225&gt;23),"MuyAlto",IF(R225&gt;9,"Alto",IF(R225&gt;5,"Medio",IF(R225&lt;6,"Bajo"))))</f>
        <v>MuyAlto</v>
      </c>
      <c r="T225" s="284">
        <v>100</v>
      </c>
      <c r="U225" s="281">
        <f t="shared" ref="U225" si="83">R225*T225</f>
        <v>2400</v>
      </c>
      <c r="V225" s="281" t="s">
        <v>136</v>
      </c>
      <c r="W225" s="285" t="str">
        <f t="shared" si="75"/>
        <v>NO Aceptable</v>
      </c>
      <c r="X225" s="286"/>
      <c r="Y225" s="286"/>
      <c r="Z225" s="286"/>
      <c r="AA225" s="280" t="s">
        <v>1501</v>
      </c>
      <c r="AB225" s="280" t="s">
        <v>1502</v>
      </c>
      <c r="AC225" s="280" t="s">
        <v>277</v>
      </c>
      <c r="AD225" s="280" t="s">
        <v>1503</v>
      </c>
      <c r="AE225" s="280" t="s">
        <v>1504</v>
      </c>
      <c r="AF225" s="280" t="s">
        <v>1505</v>
      </c>
      <c r="AG225" s="280" t="s">
        <v>1506</v>
      </c>
      <c r="AH225" s="287"/>
      <c r="AI225" s="288"/>
      <c r="AJ225" s="289"/>
      <c r="AK225" s="290">
        <f t="shared" si="76"/>
        <v>0</v>
      </c>
      <c r="AL225" s="291">
        <f t="shared" si="77"/>
        <v>0</v>
      </c>
      <c r="AM225" s="292" t="str">
        <f t="shared" si="78"/>
        <v>IV</v>
      </c>
      <c r="AN225" s="279" t="str">
        <f t="shared" si="79"/>
        <v>Aceptable</v>
      </c>
      <c r="AO225" s="684"/>
      <c r="AP225" s="685"/>
      <c r="AQ225" s="315"/>
      <c r="AR225" s="315"/>
      <c r="AS225" s="315"/>
      <c r="AT225" s="315"/>
      <c r="AU225" s="315"/>
      <c r="AV225" s="315"/>
      <c r="AW225" s="315"/>
      <c r="AX225" s="315"/>
      <c r="AY225" s="315"/>
      <c r="AZ225" s="315"/>
      <c r="BA225" s="315"/>
      <c r="BB225" s="315"/>
      <c r="BC225" s="315"/>
      <c r="BD225" s="315"/>
      <c r="BE225" s="315"/>
      <c r="BF225" s="315"/>
      <c r="BG225" s="315"/>
      <c r="BH225" s="315"/>
      <c r="BI225" s="315"/>
      <c r="BJ225" s="315"/>
      <c r="BK225" s="315"/>
      <c r="BL225" s="315"/>
      <c r="BM225" s="315"/>
      <c r="BN225" s="315"/>
      <c r="BO225" s="315"/>
      <c r="BP225" s="315"/>
      <c r="BQ225" s="315"/>
      <c r="BR225" s="315"/>
      <c r="BS225" s="315"/>
      <c r="BT225" s="315"/>
      <c r="BU225" s="315"/>
      <c r="BV225" s="315"/>
      <c r="BW225" s="315"/>
      <c r="BX225" s="315"/>
      <c r="BY225" s="315"/>
      <c r="BZ225" s="315"/>
      <c r="CA225" s="315"/>
      <c r="CB225" s="315"/>
      <c r="CC225" s="315"/>
      <c r="CD225" s="315"/>
      <c r="CE225" s="315"/>
      <c r="CF225" s="315"/>
      <c r="CG225" s="315"/>
      <c r="CH225" s="315"/>
      <c r="CI225" s="315"/>
      <c r="CJ225" s="315"/>
      <c r="CK225" s="315"/>
      <c r="CL225" s="315"/>
      <c r="CM225" s="315"/>
      <c r="CN225" s="315"/>
      <c r="CO225" s="315"/>
      <c r="CP225" s="315"/>
      <c r="CQ225" s="315"/>
      <c r="CR225" s="315"/>
      <c r="CS225" s="315"/>
      <c r="CT225" s="315"/>
      <c r="CU225" s="315"/>
      <c r="CV225" s="315"/>
      <c r="CW225" s="315"/>
      <c r="CX225" s="315"/>
      <c r="CY225" s="315"/>
      <c r="CZ225" s="315"/>
      <c r="DA225" s="315"/>
      <c r="DB225" s="315"/>
      <c r="DC225" s="315"/>
      <c r="DD225" s="315"/>
      <c r="DE225" s="315"/>
      <c r="DF225" s="315"/>
      <c r="DG225" s="315"/>
      <c r="DH225" s="315"/>
      <c r="DI225" s="315"/>
      <c r="DJ225" s="315"/>
      <c r="DK225" s="315"/>
      <c r="DL225" s="315"/>
      <c r="DM225" s="315"/>
      <c r="DN225" s="315"/>
      <c r="DO225" s="315"/>
      <c r="DP225" s="315"/>
      <c r="DQ225" s="315"/>
      <c r="DR225" s="315"/>
      <c r="DS225" s="315"/>
      <c r="DT225" s="315"/>
      <c r="DU225" s="315"/>
      <c r="DV225" s="315"/>
      <c r="DW225" s="315"/>
      <c r="DX225" s="315"/>
      <c r="DY225" s="315"/>
      <c r="DZ225" s="315"/>
      <c r="EA225" s="315"/>
      <c r="EB225" s="315"/>
      <c r="EC225" s="315"/>
      <c r="ED225" s="315"/>
      <c r="EE225" s="315"/>
      <c r="EF225" s="315"/>
      <c r="EG225" s="315"/>
      <c r="EH225" s="315"/>
      <c r="EI225" s="315"/>
      <c r="EJ225" s="315"/>
      <c r="EK225" s="315"/>
      <c r="EL225" s="315"/>
      <c r="EM225" s="315"/>
      <c r="EN225" s="315"/>
      <c r="EO225" s="315"/>
      <c r="EP225" s="315"/>
      <c r="EQ225" s="315"/>
      <c r="ER225" s="315"/>
      <c r="ES225" s="315"/>
      <c r="ET225" s="315"/>
      <c r="EU225" s="315"/>
      <c r="EV225" s="315"/>
      <c r="EW225" s="315"/>
      <c r="EX225" s="315"/>
      <c r="EY225" s="315"/>
      <c r="EZ225" s="315"/>
      <c r="FA225" s="315"/>
      <c r="FB225" s="315"/>
      <c r="FC225" s="315"/>
      <c r="FD225" s="315"/>
      <c r="FE225" s="315"/>
      <c r="FF225" s="315"/>
      <c r="FG225" s="315"/>
      <c r="FH225" s="315"/>
      <c r="FI225" s="315"/>
      <c r="FJ225" s="315"/>
      <c r="FK225" s="315"/>
      <c r="FL225" s="315"/>
      <c r="FM225" s="315"/>
      <c r="FN225" s="315"/>
      <c r="FO225" s="315"/>
      <c r="FP225" s="315"/>
      <c r="FQ225" s="315"/>
      <c r="FR225" s="315"/>
      <c r="FS225" s="315"/>
      <c r="FT225" s="315"/>
      <c r="FU225" s="315"/>
      <c r="FV225" s="315"/>
      <c r="FW225" s="315"/>
      <c r="FX225" s="315"/>
      <c r="FY225" s="315"/>
      <c r="FZ225" s="315"/>
      <c r="GA225" s="315"/>
      <c r="GB225" s="315"/>
      <c r="GC225" s="315"/>
      <c r="GD225" s="315"/>
      <c r="GE225" s="315"/>
      <c r="GF225" s="315"/>
      <c r="GG225" s="315"/>
      <c r="GH225" s="315"/>
      <c r="GI225" s="315"/>
      <c r="GJ225" s="315"/>
      <c r="GK225" s="315"/>
      <c r="GL225" s="315"/>
      <c r="GM225" s="315"/>
      <c r="GN225" s="315"/>
      <c r="GO225" s="315"/>
      <c r="GP225" s="315"/>
      <c r="GQ225" s="315"/>
      <c r="GR225" s="315"/>
      <c r="GS225" s="315"/>
      <c r="GT225" s="315"/>
      <c r="GU225" s="315"/>
      <c r="GV225" s="315"/>
      <c r="GW225" s="315"/>
      <c r="GX225" s="315"/>
      <c r="GY225" s="315"/>
      <c r="GZ225" s="315"/>
      <c r="HA225" s="315"/>
      <c r="HB225" s="315"/>
      <c r="HC225" s="315"/>
      <c r="HD225" s="315"/>
      <c r="HE225" s="315"/>
      <c r="HF225" s="315"/>
      <c r="HG225" s="315"/>
      <c r="HH225" s="315"/>
      <c r="HI225" s="315"/>
    </row>
    <row r="226" spans="1:217" ht="44.25" customHeight="1" thickBot="1" x14ac:dyDescent="0.25">
      <c r="A226" s="313"/>
      <c r="B226" s="683"/>
      <c r="C226" s="657"/>
      <c r="D226" s="140" t="s">
        <v>267</v>
      </c>
      <c r="E226" s="141" t="s">
        <v>268</v>
      </c>
      <c r="F226" s="142" t="s">
        <v>1178</v>
      </c>
      <c r="G226" s="142" t="s">
        <v>1181</v>
      </c>
      <c r="H226" s="305" t="s">
        <v>1184</v>
      </c>
      <c r="I226" s="340"/>
      <c r="J226" s="172" t="s">
        <v>340</v>
      </c>
      <c r="K226" s="172"/>
      <c r="L226" s="305"/>
      <c r="M226" s="172"/>
      <c r="N226" s="215"/>
      <c r="O226" s="172"/>
      <c r="P226" s="213"/>
      <c r="Q226" s="169"/>
      <c r="R226" s="213"/>
      <c r="S226" s="214"/>
      <c r="T226" s="210"/>
      <c r="U226" s="213"/>
      <c r="V226" s="213"/>
      <c r="W226" s="175"/>
      <c r="X226" s="172"/>
      <c r="Y226" s="172"/>
      <c r="Z226" s="172"/>
      <c r="AA226" s="172"/>
      <c r="AB226" s="172"/>
      <c r="AC226" s="172"/>
      <c r="AD226" s="172"/>
      <c r="AE226" s="172"/>
      <c r="AF226" s="172"/>
      <c r="AG226" s="172"/>
      <c r="AH226" s="172"/>
      <c r="AI226" s="213"/>
      <c r="AJ226" s="169"/>
      <c r="AK226" s="211"/>
      <c r="AL226" s="216"/>
      <c r="AM226" s="212"/>
      <c r="AN226" s="175"/>
      <c r="AO226" s="684"/>
      <c r="AP226" s="685"/>
      <c r="AQ226" s="315"/>
      <c r="AR226" s="315"/>
      <c r="AS226" s="315"/>
      <c r="AT226" s="315"/>
      <c r="AU226" s="315"/>
      <c r="AV226" s="315"/>
      <c r="AW226" s="315"/>
      <c r="AX226" s="315"/>
      <c r="AY226" s="315"/>
      <c r="AZ226" s="315"/>
      <c r="BA226" s="315"/>
      <c r="BB226" s="315"/>
      <c r="BC226" s="315"/>
      <c r="BD226" s="315"/>
      <c r="BE226" s="315"/>
      <c r="BF226" s="315"/>
      <c r="BG226" s="315"/>
      <c r="BH226" s="315"/>
      <c r="BI226" s="315"/>
      <c r="BJ226" s="315"/>
      <c r="BK226" s="315"/>
      <c r="BL226" s="315"/>
      <c r="BM226" s="315"/>
      <c r="BN226" s="315"/>
      <c r="BO226" s="315"/>
      <c r="BP226" s="315"/>
      <c r="BQ226" s="315"/>
      <c r="BR226" s="315"/>
      <c r="BS226" s="315"/>
      <c r="BT226" s="315"/>
      <c r="BU226" s="315"/>
      <c r="BV226" s="315"/>
      <c r="BW226" s="315"/>
      <c r="BX226" s="315"/>
      <c r="BY226" s="315"/>
      <c r="BZ226" s="315"/>
      <c r="CA226" s="315"/>
      <c r="CB226" s="315"/>
      <c r="CC226" s="315"/>
      <c r="CD226" s="315"/>
      <c r="CE226" s="315"/>
      <c r="CF226" s="315"/>
      <c r="CG226" s="315"/>
      <c r="CH226" s="315"/>
      <c r="CI226" s="315"/>
      <c r="CJ226" s="315"/>
      <c r="CK226" s="315"/>
      <c r="CL226" s="315"/>
      <c r="CM226" s="315"/>
      <c r="CN226" s="315"/>
      <c r="CO226" s="315"/>
      <c r="CP226" s="315"/>
      <c r="CQ226" s="315"/>
      <c r="CR226" s="315"/>
      <c r="CS226" s="315"/>
      <c r="CT226" s="315"/>
      <c r="CU226" s="315"/>
      <c r="CV226" s="315"/>
      <c r="CW226" s="315"/>
      <c r="CX226" s="315"/>
      <c r="CY226" s="315"/>
      <c r="CZ226" s="315"/>
      <c r="DA226" s="315"/>
      <c r="DB226" s="315"/>
      <c r="DC226" s="315"/>
      <c r="DD226" s="315"/>
      <c r="DE226" s="315"/>
      <c r="DF226" s="315"/>
      <c r="DG226" s="315"/>
      <c r="DH226" s="315"/>
      <c r="DI226" s="315"/>
      <c r="DJ226" s="315"/>
      <c r="DK226" s="315"/>
      <c r="DL226" s="315"/>
      <c r="DM226" s="315"/>
      <c r="DN226" s="315"/>
      <c r="DO226" s="315"/>
      <c r="DP226" s="315"/>
      <c r="DQ226" s="315"/>
      <c r="DR226" s="315"/>
      <c r="DS226" s="315"/>
      <c r="DT226" s="315"/>
      <c r="DU226" s="315"/>
      <c r="DV226" s="315"/>
      <c r="DW226" s="315"/>
      <c r="DX226" s="315"/>
      <c r="DY226" s="315"/>
      <c r="DZ226" s="315"/>
      <c r="EA226" s="315"/>
      <c r="EB226" s="315"/>
      <c r="EC226" s="315"/>
      <c r="ED226" s="315"/>
      <c r="EE226" s="315"/>
      <c r="EF226" s="315"/>
      <c r="EG226" s="315"/>
      <c r="EH226" s="315"/>
      <c r="EI226" s="315"/>
      <c r="EJ226" s="315"/>
      <c r="EK226" s="315"/>
      <c r="EL226" s="315"/>
      <c r="EM226" s="315"/>
      <c r="EN226" s="315"/>
      <c r="EO226" s="315"/>
      <c r="EP226" s="315"/>
      <c r="EQ226" s="315"/>
      <c r="ER226" s="315"/>
      <c r="ES226" s="315"/>
      <c r="ET226" s="315"/>
      <c r="EU226" s="315"/>
      <c r="EV226" s="315"/>
      <c r="EW226" s="315"/>
      <c r="EX226" s="315"/>
      <c r="EY226" s="315"/>
      <c r="EZ226" s="315"/>
      <c r="FA226" s="315"/>
      <c r="FB226" s="315"/>
      <c r="FC226" s="315"/>
      <c r="FD226" s="315"/>
      <c r="FE226" s="315"/>
      <c r="FF226" s="315"/>
      <c r="FG226" s="315"/>
      <c r="FH226" s="315"/>
      <c r="FI226" s="315"/>
      <c r="FJ226" s="315"/>
      <c r="FK226" s="315"/>
      <c r="FL226" s="315"/>
      <c r="FM226" s="315"/>
      <c r="FN226" s="315"/>
      <c r="FO226" s="315"/>
      <c r="FP226" s="315"/>
      <c r="FQ226" s="315"/>
      <c r="FR226" s="315"/>
      <c r="FS226" s="315"/>
      <c r="FT226" s="315"/>
      <c r="FU226" s="315"/>
      <c r="FV226" s="315"/>
      <c r="FW226" s="315"/>
      <c r="FX226" s="315"/>
      <c r="FY226" s="315"/>
      <c r="FZ226" s="315"/>
      <c r="GA226" s="315"/>
      <c r="GB226" s="315"/>
      <c r="GC226" s="315"/>
      <c r="GD226" s="315"/>
      <c r="GE226" s="315"/>
      <c r="GF226" s="315"/>
      <c r="GG226" s="315"/>
      <c r="GH226" s="315"/>
      <c r="GI226" s="315"/>
      <c r="GJ226" s="315"/>
      <c r="GK226" s="315"/>
      <c r="GL226" s="315"/>
      <c r="GM226" s="315"/>
      <c r="GN226" s="315"/>
      <c r="GO226" s="315"/>
      <c r="GP226" s="315"/>
      <c r="GQ226" s="315"/>
      <c r="GR226" s="315"/>
      <c r="GS226" s="315"/>
      <c r="GT226" s="315"/>
      <c r="GU226" s="315"/>
      <c r="GV226" s="315"/>
      <c r="GW226" s="315"/>
      <c r="GX226" s="315"/>
      <c r="GY226" s="315"/>
      <c r="GZ226" s="315"/>
      <c r="HA226" s="315"/>
      <c r="HB226" s="315"/>
      <c r="HC226" s="315"/>
      <c r="HD226" s="315"/>
      <c r="HE226" s="315"/>
      <c r="HF226" s="315"/>
      <c r="HG226" s="315"/>
      <c r="HH226" s="315"/>
      <c r="HI226" s="315"/>
    </row>
    <row r="227" spans="1:217" ht="77.25" thickBot="1" x14ac:dyDescent="0.25">
      <c r="A227" s="313"/>
      <c r="B227" s="683"/>
      <c r="C227" s="657"/>
      <c r="D227" s="140" t="s">
        <v>267</v>
      </c>
      <c r="E227" s="141" t="s">
        <v>653</v>
      </c>
      <c r="F227" s="142" t="s">
        <v>1178</v>
      </c>
      <c r="G227" s="142" t="s">
        <v>1181</v>
      </c>
      <c r="H227" s="172" t="s">
        <v>1185</v>
      </c>
      <c r="I227" s="339" t="s">
        <v>1179</v>
      </c>
      <c r="J227" s="142" t="s">
        <v>288</v>
      </c>
      <c r="K227" s="172" t="s">
        <v>656</v>
      </c>
      <c r="L227" s="305" t="s">
        <v>657</v>
      </c>
      <c r="M227" s="172" t="s">
        <v>1009</v>
      </c>
      <c r="N227" s="172" t="s">
        <v>277</v>
      </c>
      <c r="O227" s="172" t="s">
        <v>277</v>
      </c>
      <c r="P227" s="213">
        <v>6</v>
      </c>
      <c r="Q227" s="169">
        <v>1</v>
      </c>
      <c r="R227" s="213">
        <f t="shared" ref="R227:R247" si="84">P227*Q227</f>
        <v>6</v>
      </c>
      <c r="S227" s="214" t="str">
        <f t="shared" ref="S227:S258" si="85">IF((R227&gt;23),"MuyAlto",IF(R227&gt;9,"Alto",IF(R227&gt;5,"Medio",IF(R227&lt;6,"Bajo"))))</f>
        <v>Medio</v>
      </c>
      <c r="T227" s="210">
        <v>100</v>
      </c>
      <c r="U227" s="213">
        <f>R227*T227</f>
        <v>600</v>
      </c>
      <c r="V227" s="213" t="str">
        <f t="shared" ref="V227:V247" si="86">IF((U227&gt;599),"I",IF(U227&gt;149,"II",IF(U227&gt;39,"III",IF(U227&lt;31,"IV"))))</f>
        <v>I</v>
      </c>
      <c r="W227" s="175" t="str">
        <f t="shared" ref="W227:W258" si="87">IF(V227="IV","Aceptable",IF(V227="III","Mejorable",IF(V227="II","No Aceptable o Aceptable con Control Especifico",IF(V227="I","NO Aceptable"))))</f>
        <v>NO Aceptable</v>
      </c>
      <c r="X227" s="172"/>
      <c r="Y227" s="172"/>
      <c r="Z227" s="172"/>
      <c r="AA227" s="172" t="str">
        <f>L227</f>
        <v>Heridas, fracturas, muertes</v>
      </c>
      <c r="AB227" s="172" t="s">
        <v>659</v>
      </c>
      <c r="AC227" s="172" t="s">
        <v>277</v>
      </c>
      <c r="AD227" s="172" t="s">
        <v>277</v>
      </c>
      <c r="AE227" s="172" t="s">
        <v>277</v>
      </c>
      <c r="AF227" s="172" t="s">
        <v>1010</v>
      </c>
      <c r="AG227" s="172"/>
      <c r="AH227" s="172"/>
      <c r="AI227" s="213"/>
      <c r="AJ227" s="169"/>
      <c r="AK227" s="211">
        <f t="shared" ref="AK227:AK258" si="88">AI227*AJ227</f>
        <v>0</v>
      </c>
      <c r="AL227" s="216">
        <f t="shared" ref="AL227:AL258" si="89">AK227*T227</f>
        <v>0</v>
      </c>
      <c r="AM227" s="212" t="str">
        <f t="shared" ref="AM227:AM258" si="90">IF((AL227&gt;599),"I",IF(AL227&gt;149,"II",IF(AL227&gt;39,"III",IF(AL227&lt;31,"IV"))))</f>
        <v>IV</v>
      </c>
      <c r="AN227" s="175" t="str">
        <f t="shared" ref="AN227:AN258" si="91">IF(AM227="IV","Aceptable",IF(AM227="III","Mejorable",IF(AM227="II","No Aceptable o Aceptable con Control Especifico",IF(AM227="I","NO Aceptable"))))</f>
        <v>Aceptable</v>
      </c>
      <c r="AO227" s="684"/>
      <c r="AP227" s="685"/>
      <c r="AQ227" s="315"/>
      <c r="AR227" s="315"/>
      <c r="AS227" s="315"/>
      <c r="AT227" s="315"/>
      <c r="AU227" s="315"/>
      <c r="AV227" s="315"/>
      <c r="AW227" s="315"/>
      <c r="AX227" s="315"/>
      <c r="AY227" s="315"/>
      <c r="AZ227" s="315"/>
      <c r="BA227" s="315"/>
      <c r="BB227" s="315"/>
      <c r="BC227" s="315"/>
      <c r="BD227" s="315"/>
      <c r="BE227" s="315"/>
      <c r="BF227" s="315"/>
      <c r="BG227" s="315"/>
      <c r="BH227" s="315"/>
      <c r="BI227" s="315"/>
      <c r="BJ227" s="315"/>
      <c r="BK227" s="315"/>
      <c r="BL227" s="315"/>
      <c r="BM227" s="315"/>
      <c r="BN227" s="315"/>
      <c r="BO227" s="315"/>
      <c r="BP227" s="315"/>
      <c r="BQ227" s="315"/>
      <c r="BR227" s="315"/>
      <c r="BS227" s="315"/>
      <c r="BT227" s="315"/>
      <c r="BU227" s="315"/>
      <c r="BV227" s="315"/>
      <c r="BW227" s="315"/>
      <c r="BX227" s="315"/>
      <c r="BY227" s="315"/>
      <c r="BZ227" s="315"/>
      <c r="CA227" s="315"/>
      <c r="CB227" s="315"/>
      <c r="CC227" s="315"/>
      <c r="CD227" s="315"/>
      <c r="CE227" s="315"/>
      <c r="CF227" s="315"/>
      <c r="CG227" s="315"/>
      <c r="CH227" s="315"/>
      <c r="CI227" s="315"/>
      <c r="CJ227" s="315"/>
      <c r="CK227" s="315"/>
      <c r="CL227" s="315"/>
      <c r="CM227" s="315"/>
      <c r="CN227" s="315"/>
      <c r="CO227" s="315"/>
      <c r="CP227" s="315"/>
      <c r="CQ227" s="315"/>
      <c r="CR227" s="315"/>
      <c r="CS227" s="315"/>
      <c r="CT227" s="315"/>
      <c r="CU227" s="315"/>
      <c r="CV227" s="315"/>
      <c r="CW227" s="315"/>
      <c r="CX227" s="315"/>
      <c r="CY227" s="315"/>
      <c r="CZ227" s="315"/>
      <c r="DA227" s="315"/>
      <c r="DB227" s="315"/>
      <c r="DC227" s="315"/>
      <c r="DD227" s="315"/>
      <c r="DE227" s="315"/>
      <c r="DF227" s="315"/>
      <c r="DG227" s="315"/>
      <c r="DH227" s="315"/>
      <c r="DI227" s="315"/>
      <c r="DJ227" s="315"/>
      <c r="DK227" s="315"/>
      <c r="DL227" s="315"/>
      <c r="DM227" s="315"/>
      <c r="DN227" s="315"/>
      <c r="DO227" s="315"/>
      <c r="DP227" s="315"/>
      <c r="DQ227" s="315"/>
      <c r="DR227" s="315"/>
      <c r="DS227" s="315"/>
      <c r="DT227" s="315"/>
      <c r="DU227" s="315"/>
      <c r="DV227" s="315"/>
      <c r="DW227" s="315"/>
      <c r="DX227" s="315"/>
      <c r="DY227" s="315"/>
      <c r="DZ227" s="315"/>
      <c r="EA227" s="315"/>
      <c r="EB227" s="315"/>
      <c r="EC227" s="315"/>
      <c r="ED227" s="315"/>
      <c r="EE227" s="315"/>
      <c r="EF227" s="315"/>
      <c r="EG227" s="315"/>
      <c r="EH227" s="315"/>
      <c r="EI227" s="315"/>
      <c r="EJ227" s="315"/>
      <c r="EK227" s="315"/>
      <c r="EL227" s="315"/>
      <c r="EM227" s="315"/>
      <c r="EN227" s="315"/>
      <c r="EO227" s="315"/>
      <c r="EP227" s="315"/>
      <c r="EQ227" s="315"/>
      <c r="ER227" s="315"/>
      <c r="ES227" s="315"/>
      <c r="ET227" s="315"/>
      <c r="EU227" s="315"/>
      <c r="EV227" s="315"/>
      <c r="EW227" s="315"/>
      <c r="EX227" s="315"/>
      <c r="EY227" s="315"/>
      <c r="EZ227" s="315"/>
      <c r="FA227" s="315"/>
      <c r="FB227" s="315"/>
      <c r="FC227" s="315"/>
      <c r="FD227" s="315"/>
      <c r="FE227" s="315"/>
      <c r="FF227" s="315"/>
      <c r="FG227" s="315"/>
      <c r="FH227" s="315"/>
      <c r="FI227" s="315"/>
      <c r="FJ227" s="315"/>
      <c r="FK227" s="315"/>
      <c r="FL227" s="315"/>
      <c r="FM227" s="315"/>
      <c r="FN227" s="315"/>
      <c r="FO227" s="315"/>
      <c r="FP227" s="315"/>
      <c r="FQ227" s="315"/>
      <c r="FR227" s="315"/>
      <c r="FS227" s="315"/>
      <c r="FT227" s="315"/>
      <c r="FU227" s="315"/>
      <c r="FV227" s="315"/>
      <c r="FW227" s="315"/>
      <c r="FX227" s="315"/>
      <c r="FY227" s="315"/>
      <c r="FZ227" s="315"/>
      <c r="GA227" s="315"/>
      <c r="GB227" s="315"/>
      <c r="GC227" s="315"/>
      <c r="GD227" s="315"/>
      <c r="GE227" s="315"/>
      <c r="GF227" s="315"/>
      <c r="GG227" s="315"/>
      <c r="GH227" s="315"/>
      <c r="GI227" s="315"/>
      <c r="GJ227" s="315"/>
      <c r="GK227" s="315"/>
      <c r="GL227" s="315"/>
      <c r="GM227" s="315"/>
      <c r="GN227" s="315"/>
      <c r="GO227" s="315"/>
      <c r="GP227" s="315"/>
      <c r="GQ227" s="315"/>
      <c r="GR227" s="315"/>
      <c r="GS227" s="315"/>
      <c r="GT227" s="315"/>
      <c r="GU227" s="315"/>
      <c r="GV227" s="315"/>
      <c r="GW227" s="315"/>
      <c r="GX227" s="315"/>
      <c r="GY227" s="315"/>
      <c r="GZ227" s="315"/>
      <c r="HA227" s="315"/>
      <c r="HB227" s="315"/>
      <c r="HC227" s="315"/>
      <c r="HD227" s="315"/>
      <c r="HE227" s="315"/>
      <c r="HF227" s="315"/>
      <c r="HG227" s="315"/>
      <c r="HH227" s="315"/>
      <c r="HI227" s="315"/>
    </row>
    <row r="228" spans="1:217" ht="137.25" customHeight="1" thickBot="1" x14ac:dyDescent="0.25">
      <c r="A228" s="313"/>
      <c r="B228" s="683"/>
      <c r="C228" s="657"/>
      <c r="D228" s="140" t="s">
        <v>267</v>
      </c>
      <c r="E228" s="141" t="s">
        <v>268</v>
      </c>
      <c r="F228" s="142" t="s">
        <v>1186</v>
      </c>
      <c r="G228" s="142" t="s">
        <v>1181</v>
      </c>
      <c r="H228" s="142" t="s">
        <v>1187</v>
      </c>
      <c r="I228" s="339" t="s">
        <v>1179</v>
      </c>
      <c r="J228" s="142" t="s">
        <v>288</v>
      </c>
      <c r="K228" s="142" t="s">
        <v>1188</v>
      </c>
      <c r="L228" s="258" t="s">
        <v>838</v>
      </c>
      <c r="M228" s="186" t="s">
        <v>277</v>
      </c>
      <c r="N228" s="186" t="s">
        <v>277</v>
      </c>
      <c r="O228" s="186" t="s">
        <v>277</v>
      </c>
      <c r="P228" s="170">
        <v>6</v>
      </c>
      <c r="Q228" s="143">
        <v>2</v>
      </c>
      <c r="R228" s="170">
        <f t="shared" si="84"/>
        <v>12</v>
      </c>
      <c r="S228" s="171" t="str">
        <f t="shared" si="85"/>
        <v>Alto</v>
      </c>
      <c r="T228" s="144">
        <v>100</v>
      </c>
      <c r="U228" s="170">
        <f>T228*R228</f>
        <v>1200</v>
      </c>
      <c r="V228" s="170" t="str">
        <f t="shared" si="86"/>
        <v>I</v>
      </c>
      <c r="W228" s="176" t="str">
        <f t="shared" si="87"/>
        <v>NO Aceptable</v>
      </c>
      <c r="X228" s="142"/>
      <c r="Y228" s="142"/>
      <c r="Z228" s="142"/>
      <c r="AA228" s="142" t="s">
        <v>467</v>
      </c>
      <c r="AB228" s="142" t="s">
        <v>964</v>
      </c>
      <c r="AC228" s="142"/>
      <c r="AD228" s="142"/>
      <c r="AE228" s="182" t="s">
        <v>1189</v>
      </c>
      <c r="AF228" s="182" t="s">
        <v>1190</v>
      </c>
      <c r="AG228" s="142"/>
      <c r="AH228" s="145"/>
      <c r="AI228" s="170"/>
      <c r="AJ228" s="143"/>
      <c r="AK228" s="146">
        <f t="shared" si="88"/>
        <v>0</v>
      </c>
      <c r="AL228" s="219">
        <f t="shared" si="89"/>
        <v>0</v>
      </c>
      <c r="AM228" s="147" t="str">
        <f t="shared" si="90"/>
        <v>IV</v>
      </c>
      <c r="AN228" s="176" t="str">
        <f t="shared" si="91"/>
        <v>Aceptable</v>
      </c>
      <c r="AO228" s="684"/>
      <c r="AP228" s="685"/>
      <c r="AQ228" s="315"/>
      <c r="AR228" s="315"/>
      <c r="AS228" s="315"/>
      <c r="AT228" s="315"/>
      <c r="AU228" s="315"/>
      <c r="AV228" s="315"/>
      <c r="AW228" s="315"/>
      <c r="AX228" s="315"/>
      <c r="AY228" s="315"/>
      <c r="AZ228" s="315"/>
      <c r="BA228" s="315"/>
      <c r="BB228" s="315"/>
      <c r="BC228" s="315"/>
      <c r="BD228" s="315"/>
      <c r="BE228" s="315"/>
      <c r="BF228" s="315"/>
      <c r="BG228" s="315"/>
      <c r="BH228" s="315"/>
      <c r="BI228" s="315"/>
      <c r="BJ228" s="315"/>
      <c r="BK228" s="315"/>
      <c r="BL228" s="315"/>
      <c r="BM228" s="315"/>
      <c r="BN228" s="315"/>
      <c r="BO228" s="315"/>
      <c r="BP228" s="315"/>
      <c r="BQ228" s="315"/>
      <c r="BR228" s="315"/>
      <c r="BS228" s="315"/>
      <c r="BT228" s="315"/>
      <c r="BU228" s="315"/>
      <c r="BV228" s="315"/>
      <c r="BW228" s="315"/>
      <c r="BX228" s="315"/>
      <c r="BY228" s="315"/>
      <c r="BZ228" s="315"/>
      <c r="CA228" s="315"/>
      <c r="CB228" s="315"/>
      <c r="CC228" s="315"/>
      <c r="CD228" s="315"/>
      <c r="CE228" s="315"/>
      <c r="CF228" s="315"/>
      <c r="CG228" s="315"/>
      <c r="CH228" s="315"/>
      <c r="CI228" s="315"/>
      <c r="CJ228" s="315"/>
      <c r="CK228" s="315"/>
      <c r="CL228" s="315"/>
      <c r="CM228" s="315"/>
      <c r="CN228" s="315"/>
      <c r="CO228" s="315"/>
      <c r="CP228" s="315"/>
      <c r="CQ228" s="315"/>
      <c r="CR228" s="315"/>
      <c r="CS228" s="315"/>
      <c r="CT228" s="315"/>
      <c r="CU228" s="315"/>
      <c r="CV228" s="315"/>
      <c r="CW228" s="315"/>
      <c r="CX228" s="315"/>
      <c r="CY228" s="315"/>
      <c r="CZ228" s="315"/>
      <c r="DA228" s="315"/>
      <c r="DB228" s="315"/>
      <c r="DC228" s="315"/>
      <c r="DD228" s="315"/>
      <c r="DE228" s="315"/>
      <c r="DF228" s="315"/>
      <c r="DG228" s="315"/>
      <c r="DH228" s="315"/>
      <c r="DI228" s="315"/>
      <c r="DJ228" s="315"/>
      <c r="DK228" s="315"/>
      <c r="DL228" s="315"/>
      <c r="DM228" s="315"/>
      <c r="DN228" s="315"/>
      <c r="DO228" s="315"/>
      <c r="DP228" s="315"/>
      <c r="DQ228" s="315"/>
      <c r="DR228" s="315"/>
      <c r="DS228" s="315"/>
      <c r="DT228" s="315"/>
      <c r="DU228" s="315"/>
      <c r="DV228" s="315"/>
      <c r="DW228" s="315"/>
      <c r="DX228" s="315"/>
      <c r="DY228" s="315"/>
      <c r="DZ228" s="315"/>
      <c r="EA228" s="315"/>
      <c r="EB228" s="315"/>
      <c r="EC228" s="315"/>
      <c r="ED228" s="315"/>
      <c r="EE228" s="315"/>
      <c r="EF228" s="315"/>
      <c r="EG228" s="315"/>
      <c r="EH228" s="315"/>
      <c r="EI228" s="315"/>
      <c r="EJ228" s="315"/>
      <c r="EK228" s="315"/>
      <c r="EL228" s="315"/>
      <c r="EM228" s="315"/>
      <c r="EN228" s="315"/>
      <c r="EO228" s="315"/>
      <c r="EP228" s="315"/>
      <c r="EQ228" s="315"/>
      <c r="ER228" s="315"/>
      <c r="ES228" s="315"/>
      <c r="ET228" s="315"/>
      <c r="EU228" s="315"/>
      <c r="EV228" s="315"/>
      <c r="EW228" s="315"/>
      <c r="EX228" s="315"/>
      <c r="EY228" s="315"/>
      <c r="EZ228" s="315"/>
      <c r="FA228" s="315"/>
      <c r="FB228" s="315"/>
      <c r="FC228" s="315"/>
      <c r="FD228" s="315"/>
      <c r="FE228" s="315"/>
      <c r="FF228" s="315"/>
      <c r="FG228" s="315"/>
      <c r="FH228" s="315"/>
      <c r="FI228" s="315"/>
      <c r="FJ228" s="315"/>
      <c r="FK228" s="315"/>
      <c r="FL228" s="315"/>
      <c r="FM228" s="315"/>
      <c r="FN228" s="315"/>
      <c r="FO228" s="315"/>
      <c r="FP228" s="315"/>
      <c r="FQ228" s="315"/>
      <c r="FR228" s="315"/>
      <c r="FS228" s="315"/>
      <c r="FT228" s="315"/>
      <c r="FU228" s="315"/>
      <c r="FV228" s="315"/>
      <c r="FW228" s="315"/>
      <c r="FX228" s="315"/>
      <c r="FY228" s="315"/>
      <c r="FZ228" s="315"/>
      <c r="GA228" s="315"/>
      <c r="GB228" s="315"/>
      <c r="GC228" s="315"/>
      <c r="GD228" s="315"/>
      <c r="GE228" s="315"/>
      <c r="GF228" s="315"/>
      <c r="GG228" s="315"/>
      <c r="GH228" s="315"/>
      <c r="GI228" s="315"/>
      <c r="GJ228" s="315"/>
      <c r="GK228" s="315"/>
      <c r="GL228" s="315"/>
      <c r="GM228" s="315"/>
      <c r="GN228" s="315"/>
      <c r="GO228" s="315"/>
      <c r="GP228" s="315"/>
      <c r="GQ228" s="315"/>
      <c r="GR228" s="315"/>
      <c r="GS228" s="315"/>
      <c r="GT228" s="315"/>
      <c r="GU228" s="315"/>
      <c r="GV228" s="315"/>
      <c r="GW228" s="315"/>
      <c r="GX228" s="315"/>
      <c r="GY228" s="315"/>
      <c r="GZ228" s="315"/>
      <c r="HA228" s="315"/>
      <c r="HB228" s="315"/>
      <c r="HC228" s="315"/>
      <c r="HD228" s="315"/>
      <c r="HE228" s="315"/>
      <c r="HF228" s="315"/>
      <c r="HG228" s="315"/>
      <c r="HH228" s="315"/>
      <c r="HI228" s="315"/>
    </row>
    <row r="229" spans="1:217" ht="90" thickBot="1" x14ac:dyDescent="0.25">
      <c r="A229" s="313"/>
      <c r="B229" s="683"/>
      <c r="C229" s="657"/>
      <c r="D229" s="140" t="s">
        <v>267</v>
      </c>
      <c r="E229" s="141" t="s">
        <v>268</v>
      </c>
      <c r="F229" s="142" t="s">
        <v>1178</v>
      </c>
      <c r="G229" s="142" t="s">
        <v>401</v>
      </c>
      <c r="H229" s="142" t="s">
        <v>620</v>
      </c>
      <c r="I229" s="339" t="s">
        <v>1179</v>
      </c>
      <c r="J229" s="142" t="s">
        <v>273</v>
      </c>
      <c r="K229" s="142" t="s">
        <v>621</v>
      </c>
      <c r="L229" s="142" t="s">
        <v>622</v>
      </c>
      <c r="M229" s="142" t="s">
        <v>517</v>
      </c>
      <c r="N229" s="142" t="s">
        <v>277</v>
      </c>
      <c r="O229" s="142" t="s">
        <v>277</v>
      </c>
      <c r="P229" s="170">
        <v>2</v>
      </c>
      <c r="Q229" s="143">
        <v>4</v>
      </c>
      <c r="R229" s="170">
        <f t="shared" si="84"/>
        <v>8</v>
      </c>
      <c r="S229" s="171" t="str">
        <f t="shared" si="85"/>
        <v>Medio</v>
      </c>
      <c r="T229" s="144">
        <v>10</v>
      </c>
      <c r="U229" s="170">
        <f t="shared" ref="U229:U237" si="92">R229*T229</f>
        <v>80</v>
      </c>
      <c r="V229" s="170" t="str">
        <f t="shared" si="86"/>
        <v>III</v>
      </c>
      <c r="W229" s="176" t="str">
        <f t="shared" si="87"/>
        <v>Mejorable</v>
      </c>
      <c r="X229" s="142"/>
      <c r="Y229" s="142"/>
      <c r="Z229" s="142"/>
      <c r="AA229" s="142" t="s">
        <v>622</v>
      </c>
      <c r="AB229" s="142" t="s">
        <v>407</v>
      </c>
      <c r="AC229" s="142" t="s">
        <v>277</v>
      </c>
      <c r="AD229" s="142"/>
      <c r="AE229" s="142" t="s">
        <v>1011</v>
      </c>
      <c r="AF229" s="142" t="s">
        <v>518</v>
      </c>
      <c r="AG229" s="142" t="s">
        <v>277</v>
      </c>
      <c r="AH229" s="145"/>
      <c r="AI229" s="170"/>
      <c r="AJ229" s="143"/>
      <c r="AK229" s="146">
        <f t="shared" si="88"/>
        <v>0</v>
      </c>
      <c r="AL229" s="219">
        <f t="shared" si="89"/>
        <v>0</v>
      </c>
      <c r="AM229" s="147" t="str">
        <f t="shared" si="90"/>
        <v>IV</v>
      </c>
      <c r="AN229" s="176" t="str">
        <f t="shared" si="91"/>
        <v>Aceptable</v>
      </c>
      <c r="AO229" s="684"/>
      <c r="AP229" s="685"/>
      <c r="AQ229" s="315"/>
      <c r="AR229" s="315"/>
      <c r="AS229" s="315"/>
      <c r="AT229" s="315"/>
      <c r="AU229" s="315"/>
      <c r="AV229" s="315"/>
      <c r="AW229" s="315"/>
      <c r="AX229" s="315"/>
      <c r="AY229" s="315"/>
      <c r="AZ229" s="315"/>
      <c r="BA229" s="315"/>
      <c r="BB229" s="315"/>
      <c r="BC229" s="315"/>
      <c r="BD229" s="315"/>
      <c r="BE229" s="315"/>
      <c r="BF229" s="315"/>
      <c r="BG229" s="315"/>
      <c r="BH229" s="315"/>
      <c r="BI229" s="315"/>
      <c r="BJ229" s="315"/>
      <c r="BK229" s="315"/>
      <c r="BL229" s="315"/>
      <c r="BM229" s="315"/>
      <c r="BN229" s="315"/>
      <c r="BO229" s="315"/>
      <c r="BP229" s="315"/>
      <c r="BQ229" s="315"/>
      <c r="BR229" s="315"/>
      <c r="BS229" s="315"/>
      <c r="BT229" s="315"/>
      <c r="BU229" s="315"/>
      <c r="BV229" s="315"/>
      <c r="BW229" s="315"/>
      <c r="BX229" s="315"/>
      <c r="BY229" s="315"/>
      <c r="BZ229" s="315"/>
      <c r="CA229" s="315"/>
      <c r="CB229" s="315"/>
      <c r="CC229" s="315"/>
      <c r="CD229" s="315"/>
      <c r="CE229" s="315"/>
      <c r="CF229" s="315"/>
      <c r="CG229" s="315"/>
      <c r="CH229" s="315"/>
      <c r="CI229" s="315"/>
      <c r="CJ229" s="315"/>
      <c r="CK229" s="315"/>
      <c r="CL229" s="315"/>
      <c r="CM229" s="315"/>
      <c r="CN229" s="315"/>
      <c r="CO229" s="315"/>
      <c r="CP229" s="315"/>
      <c r="CQ229" s="315"/>
      <c r="CR229" s="315"/>
      <c r="CS229" s="315"/>
      <c r="CT229" s="315"/>
      <c r="CU229" s="315"/>
      <c r="CV229" s="315"/>
      <c r="CW229" s="315"/>
      <c r="CX229" s="315"/>
      <c r="CY229" s="315"/>
      <c r="CZ229" s="315"/>
      <c r="DA229" s="315"/>
      <c r="DB229" s="315"/>
      <c r="DC229" s="315"/>
      <c r="DD229" s="315"/>
      <c r="DE229" s="315"/>
      <c r="DF229" s="315"/>
      <c r="DG229" s="315"/>
      <c r="DH229" s="315"/>
      <c r="DI229" s="315"/>
      <c r="DJ229" s="315"/>
      <c r="DK229" s="315"/>
      <c r="DL229" s="315"/>
      <c r="DM229" s="315"/>
      <c r="DN229" s="315"/>
      <c r="DO229" s="315"/>
      <c r="DP229" s="315"/>
      <c r="DQ229" s="315"/>
      <c r="DR229" s="315"/>
      <c r="DS229" s="315"/>
      <c r="DT229" s="315"/>
      <c r="DU229" s="315"/>
      <c r="DV229" s="315"/>
      <c r="DW229" s="315"/>
      <c r="DX229" s="315"/>
      <c r="DY229" s="315"/>
      <c r="DZ229" s="315"/>
      <c r="EA229" s="315"/>
      <c r="EB229" s="315"/>
      <c r="EC229" s="315"/>
      <c r="ED229" s="315"/>
      <c r="EE229" s="315"/>
      <c r="EF229" s="315"/>
      <c r="EG229" s="315"/>
      <c r="EH229" s="315"/>
      <c r="EI229" s="315"/>
      <c r="EJ229" s="315"/>
      <c r="EK229" s="315"/>
      <c r="EL229" s="315"/>
      <c r="EM229" s="315"/>
      <c r="EN229" s="315"/>
      <c r="EO229" s="315"/>
      <c r="EP229" s="315"/>
      <c r="EQ229" s="315"/>
      <c r="ER229" s="315"/>
      <c r="ES229" s="315"/>
      <c r="ET229" s="315"/>
      <c r="EU229" s="315"/>
      <c r="EV229" s="315"/>
      <c r="EW229" s="315"/>
      <c r="EX229" s="315"/>
      <c r="EY229" s="315"/>
      <c r="EZ229" s="315"/>
      <c r="FA229" s="315"/>
      <c r="FB229" s="315"/>
      <c r="FC229" s="315"/>
      <c r="FD229" s="315"/>
      <c r="FE229" s="315"/>
      <c r="FF229" s="315"/>
      <c r="FG229" s="315"/>
      <c r="FH229" s="315"/>
      <c r="FI229" s="315"/>
      <c r="FJ229" s="315"/>
      <c r="FK229" s="315"/>
      <c r="FL229" s="315"/>
      <c r="FM229" s="315"/>
      <c r="FN229" s="315"/>
      <c r="FO229" s="315"/>
      <c r="FP229" s="315"/>
      <c r="FQ229" s="315"/>
      <c r="FR229" s="315"/>
      <c r="FS229" s="315"/>
      <c r="FT229" s="315"/>
      <c r="FU229" s="315"/>
      <c r="FV229" s="315"/>
      <c r="FW229" s="315"/>
      <c r="FX229" s="315"/>
      <c r="FY229" s="315"/>
      <c r="FZ229" s="315"/>
      <c r="GA229" s="315"/>
      <c r="GB229" s="315"/>
      <c r="GC229" s="315"/>
      <c r="GD229" s="315"/>
      <c r="GE229" s="315"/>
      <c r="GF229" s="315"/>
      <c r="GG229" s="315"/>
      <c r="GH229" s="315"/>
      <c r="GI229" s="315"/>
      <c r="GJ229" s="315"/>
      <c r="GK229" s="315"/>
      <c r="GL229" s="315"/>
      <c r="GM229" s="315"/>
      <c r="GN229" s="315"/>
      <c r="GO229" s="315"/>
      <c r="GP229" s="315"/>
      <c r="GQ229" s="315"/>
      <c r="GR229" s="315"/>
      <c r="GS229" s="315"/>
      <c r="GT229" s="315"/>
      <c r="GU229" s="315"/>
      <c r="GV229" s="315"/>
      <c r="GW229" s="315"/>
      <c r="GX229" s="315"/>
      <c r="GY229" s="315"/>
      <c r="GZ229" s="315"/>
      <c r="HA229" s="315"/>
      <c r="HB229" s="315"/>
      <c r="HC229" s="315"/>
      <c r="HD229" s="315"/>
      <c r="HE229" s="315"/>
      <c r="HF229" s="315"/>
      <c r="HG229" s="315"/>
      <c r="HH229" s="315"/>
      <c r="HI229" s="315"/>
    </row>
    <row r="230" spans="1:217" ht="51.75" thickBot="1" x14ac:dyDescent="0.25">
      <c r="A230" s="313"/>
      <c r="B230" s="683"/>
      <c r="C230" s="657"/>
      <c r="D230" s="140" t="s">
        <v>267</v>
      </c>
      <c r="E230" s="141" t="s">
        <v>268</v>
      </c>
      <c r="F230" s="142" t="s">
        <v>1178</v>
      </c>
      <c r="G230" s="142" t="s">
        <v>401</v>
      </c>
      <c r="H230" s="142" t="s">
        <v>1191</v>
      </c>
      <c r="I230" s="339" t="s">
        <v>1179</v>
      </c>
      <c r="J230" s="142" t="s">
        <v>273</v>
      </c>
      <c r="K230" s="142" t="s">
        <v>411</v>
      </c>
      <c r="L230" s="142" t="s">
        <v>623</v>
      </c>
      <c r="M230" s="142" t="s">
        <v>519</v>
      </c>
      <c r="N230" s="142" t="s">
        <v>1012</v>
      </c>
      <c r="O230" s="142" t="s">
        <v>277</v>
      </c>
      <c r="P230" s="170">
        <v>1</v>
      </c>
      <c r="Q230" s="143">
        <v>2</v>
      </c>
      <c r="R230" s="170">
        <f t="shared" si="84"/>
        <v>2</v>
      </c>
      <c r="S230" s="171" t="str">
        <f t="shared" si="85"/>
        <v>Bajo</v>
      </c>
      <c r="T230" s="144">
        <v>10</v>
      </c>
      <c r="U230" s="170">
        <f t="shared" si="92"/>
        <v>20</v>
      </c>
      <c r="V230" s="170" t="str">
        <f t="shared" si="86"/>
        <v>IV</v>
      </c>
      <c r="W230" s="176" t="str">
        <f t="shared" si="87"/>
        <v>Aceptable</v>
      </c>
      <c r="X230" s="142"/>
      <c r="Y230" s="142"/>
      <c r="Z230" s="142"/>
      <c r="AA230" s="142" t="s">
        <v>647</v>
      </c>
      <c r="AB230" s="142" t="s">
        <v>416</v>
      </c>
      <c r="AC230" s="142" t="s">
        <v>277</v>
      </c>
      <c r="AD230" s="142" t="s">
        <v>277</v>
      </c>
      <c r="AE230" s="142" t="s">
        <v>648</v>
      </c>
      <c r="AF230" s="142" t="s">
        <v>649</v>
      </c>
      <c r="AG230" s="142" t="s">
        <v>277</v>
      </c>
      <c r="AH230" s="145"/>
      <c r="AI230" s="170"/>
      <c r="AJ230" s="143"/>
      <c r="AK230" s="146">
        <f t="shared" si="88"/>
        <v>0</v>
      </c>
      <c r="AL230" s="219">
        <f t="shared" si="89"/>
        <v>0</v>
      </c>
      <c r="AM230" s="147" t="str">
        <f t="shared" si="90"/>
        <v>IV</v>
      </c>
      <c r="AN230" s="176" t="str">
        <f t="shared" si="91"/>
        <v>Aceptable</v>
      </c>
      <c r="AO230" s="684"/>
      <c r="AP230" s="685"/>
      <c r="AQ230" s="315"/>
      <c r="AR230" s="315"/>
      <c r="AS230" s="315"/>
      <c r="AT230" s="315"/>
      <c r="AU230" s="315"/>
      <c r="AV230" s="315"/>
      <c r="AW230" s="315"/>
      <c r="AX230" s="315"/>
      <c r="AY230" s="315"/>
      <c r="AZ230" s="315"/>
      <c r="BA230" s="315"/>
      <c r="BB230" s="315"/>
      <c r="BC230" s="315"/>
      <c r="BD230" s="315"/>
      <c r="BE230" s="315"/>
      <c r="BF230" s="315"/>
      <c r="BG230" s="315"/>
      <c r="BH230" s="315"/>
      <c r="BI230" s="315"/>
      <c r="BJ230" s="315"/>
      <c r="BK230" s="315"/>
      <c r="BL230" s="315"/>
      <c r="BM230" s="315"/>
      <c r="BN230" s="315"/>
      <c r="BO230" s="315"/>
      <c r="BP230" s="315"/>
      <c r="BQ230" s="315"/>
      <c r="BR230" s="315"/>
      <c r="BS230" s="315"/>
      <c r="BT230" s="315"/>
      <c r="BU230" s="315"/>
      <c r="BV230" s="315"/>
      <c r="BW230" s="315"/>
      <c r="BX230" s="315"/>
      <c r="BY230" s="315"/>
      <c r="BZ230" s="315"/>
      <c r="CA230" s="315"/>
      <c r="CB230" s="315"/>
      <c r="CC230" s="315"/>
      <c r="CD230" s="315"/>
      <c r="CE230" s="315"/>
      <c r="CF230" s="315"/>
      <c r="CG230" s="315"/>
      <c r="CH230" s="315"/>
      <c r="CI230" s="315"/>
      <c r="CJ230" s="315"/>
      <c r="CK230" s="315"/>
      <c r="CL230" s="315"/>
      <c r="CM230" s="315"/>
      <c r="CN230" s="315"/>
      <c r="CO230" s="315"/>
      <c r="CP230" s="315"/>
      <c r="CQ230" s="315"/>
      <c r="CR230" s="315"/>
      <c r="CS230" s="315"/>
      <c r="CT230" s="315"/>
      <c r="CU230" s="315"/>
      <c r="CV230" s="315"/>
      <c r="CW230" s="315"/>
      <c r="CX230" s="315"/>
      <c r="CY230" s="315"/>
      <c r="CZ230" s="315"/>
      <c r="DA230" s="315"/>
      <c r="DB230" s="315"/>
      <c r="DC230" s="315"/>
      <c r="DD230" s="315"/>
      <c r="DE230" s="315"/>
      <c r="DF230" s="315"/>
      <c r="DG230" s="315"/>
      <c r="DH230" s="315"/>
      <c r="DI230" s="315"/>
      <c r="DJ230" s="315"/>
      <c r="DK230" s="315"/>
      <c r="DL230" s="315"/>
      <c r="DM230" s="315"/>
      <c r="DN230" s="315"/>
      <c r="DO230" s="315"/>
      <c r="DP230" s="315"/>
      <c r="DQ230" s="315"/>
      <c r="DR230" s="315"/>
      <c r="DS230" s="315"/>
      <c r="DT230" s="315"/>
      <c r="DU230" s="315"/>
      <c r="DV230" s="315"/>
      <c r="DW230" s="315"/>
      <c r="DX230" s="315"/>
      <c r="DY230" s="315"/>
      <c r="DZ230" s="315"/>
      <c r="EA230" s="315"/>
      <c r="EB230" s="315"/>
      <c r="EC230" s="315"/>
      <c r="ED230" s="315"/>
      <c r="EE230" s="315"/>
      <c r="EF230" s="315"/>
      <c r="EG230" s="315"/>
      <c r="EH230" s="315"/>
      <c r="EI230" s="315"/>
      <c r="EJ230" s="315"/>
      <c r="EK230" s="315"/>
      <c r="EL230" s="315"/>
      <c r="EM230" s="315"/>
      <c r="EN230" s="315"/>
      <c r="EO230" s="315"/>
      <c r="EP230" s="315"/>
      <c r="EQ230" s="315"/>
      <c r="ER230" s="315"/>
      <c r="ES230" s="315"/>
      <c r="ET230" s="315"/>
      <c r="EU230" s="315"/>
      <c r="EV230" s="315"/>
      <c r="EW230" s="315"/>
      <c r="EX230" s="315"/>
      <c r="EY230" s="315"/>
      <c r="EZ230" s="315"/>
      <c r="FA230" s="315"/>
      <c r="FB230" s="315"/>
      <c r="FC230" s="315"/>
      <c r="FD230" s="315"/>
      <c r="FE230" s="315"/>
      <c r="FF230" s="315"/>
      <c r="FG230" s="315"/>
      <c r="FH230" s="315"/>
      <c r="FI230" s="315"/>
      <c r="FJ230" s="315"/>
      <c r="FK230" s="315"/>
      <c r="FL230" s="315"/>
      <c r="FM230" s="315"/>
      <c r="FN230" s="315"/>
      <c r="FO230" s="315"/>
      <c r="FP230" s="315"/>
      <c r="FQ230" s="315"/>
      <c r="FR230" s="315"/>
      <c r="FS230" s="315"/>
      <c r="FT230" s="315"/>
      <c r="FU230" s="315"/>
      <c r="FV230" s="315"/>
      <c r="FW230" s="315"/>
      <c r="FX230" s="315"/>
      <c r="FY230" s="315"/>
      <c r="FZ230" s="315"/>
      <c r="GA230" s="315"/>
      <c r="GB230" s="315"/>
      <c r="GC230" s="315"/>
      <c r="GD230" s="315"/>
      <c r="GE230" s="315"/>
      <c r="GF230" s="315"/>
      <c r="GG230" s="315"/>
      <c r="GH230" s="315"/>
      <c r="GI230" s="315"/>
      <c r="GJ230" s="315"/>
      <c r="GK230" s="315"/>
      <c r="GL230" s="315"/>
      <c r="GM230" s="315"/>
      <c r="GN230" s="315"/>
      <c r="GO230" s="315"/>
      <c r="GP230" s="315"/>
      <c r="GQ230" s="315"/>
      <c r="GR230" s="315"/>
      <c r="GS230" s="315"/>
      <c r="GT230" s="315"/>
      <c r="GU230" s="315"/>
      <c r="GV230" s="315"/>
      <c r="GW230" s="315"/>
      <c r="GX230" s="315"/>
      <c r="GY230" s="315"/>
      <c r="GZ230" s="315"/>
      <c r="HA230" s="315"/>
      <c r="HB230" s="315"/>
      <c r="HC230" s="315"/>
      <c r="HD230" s="315"/>
      <c r="HE230" s="315"/>
      <c r="HF230" s="315"/>
      <c r="HG230" s="315"/>
      <c r="HH230" s="315"/>
      <c r="HI230" s="315"/>
    </row>
    <row r="231" spans="1:217" ht="90" thickBot="1" x14ac:dyDescent="0.25">
      <c r="A231" s="313"/>
      <c r="B231" s="683"/>
      <c r="C231" s="657"/>
      <c r="D231" s="140" t="s">
        <v>267</v>
      </c>
      <c r="E231" s="141" t="s">
        <v>268</v>
      </c>
      <c r="F231" s="142" t="s">
        <v>1178</v>
      </c>
      <c r="G231" s="142" t="s">
        <v>401</v>
      </c>
      <c r="H231" s="142" t="s">
        <v>1013</v>
      </c>
      <c r="I231" s="339" t="s">
        <v>1179</v>
      </c>
      <c r="J231" s="142" t="s">
        <v>419</v>
      </c>
      <c r="K231" s="142" t="s">
        <v>420</v>
      </c>
      <c r="L231" s="142" t="s">
        <v>421</v>
      </c>
      <c r="M231" s="142" t="s">
        <v>277</v>
      </c>
      <c r="N231" s="142" t="s">
        <v>277</v>
      </c>
      <c r="O231" s="142" t="s">
        <v>422</v>
      </c>
      <c r="P231" s="170">
        <v>2</v>
      </c>
      <c r="Q231" s="143">
        <v>2</v>
      </c>
      <c r="R231" s="170">
        <f t="shared" si="84"/>
        <v>4</v>
      </c>
      <c r="S231" s="171" t="str">
        <f t="shared" si="85"/>
        <v>Bajo</v>
      </c>
      <c r="T231" s="144">
        <v>25</v>
      </c>
      <c r="U231" s="170">
        <f t="shared" si="92"/>
        <v>100</v>
      </c>
      <c r="V231" s="170" t="str">
        <f t="shared" si="86"/>
        <v>III</v>
      </c>
      <c r="W231" s="176" t="str">
        <f t="shared" si="87"/>
        <v>Mejorable</v>
      </c>
      <c r="X231" s="142"/>
      <c r="Y231" s="142"/>
      <c r="Z231" s="142"/>
      <c r="AA231" s="142" t="s">
        <v>423</v>
      </c>
      <c r="AB231" s="142" t="s">
        <v>424</v>
      </c>
      <c r="AC231" s="142" t="s">
        <v>277</v>
      </c>
      <c r="AD231" s="142" t="s">
        <v>277</v>
      </c>
      <c r="AE231" s="142" t="s">
        <v>277</v>
      </c>
      <c r="AF231" s="142" t="s">
        <v>425</v>
      </c>
      <c r="AG231" s="142" t="s">
        <v>277</v>
      </c>
      <c r="AH231" s="145"/>
      <c r="AI231" s="170"/>
      <c r="AJ231" s="143"/>
      <c r="AK231" s="146">
        <f t="shared" si="88"/>
        <v>0</v>
      </c>
      <c r="AL231" s="219">
        <f t="shared" si="89"/>
        <v>0</v>
      </c>
      <c r="AM231" s="147" t="str">
        <f t="shared" si="90"/>
        <v>IV</v>
      </c>
      <c r="AN231" s="176" t="str">
        <f t="shared" si="91"/>
        <v>Aceptable</v>
      </c>
      <c r="AO231" s="684"/>
      <c r="AP231" s="685"/>
      <c r="AQ231" s="315"/>
      <c r="AR231" s="315"/>
      <c r="AS231" s="315"/>
      <c r="AT231" s="315"/>
      <c r="AU231" s="315"/>
      <c r="AV231" s="315"/>
      <c r="AW231" s="315"/>
      <c r="AX231" s="315"/>
      <c r="AY231" s="315"/>
      <c r="AZ231" s="315"/>
      <c r="BA231" s="315"/>
      <c r="BB231" s="315"/>
      <c r="BC231" s="315"/>
      <c r="BD231" s="315"/>
      <c r="BE231" s="315"/>
      <c r="BF231" s="315"/>
      <c r="BG231" s="315"/>
      <c r="BH231" s="315"/>
      <c r="BI231" s="315"/>
      <c r="BJ231" s="315"/>
      <c r="BK231" s="315"/>
      <c r="BL231" s="315"/>
      <c r="BM231" s="315"/>
      <c r="BN231" s="315"/>
      <c r="BO231" s="315"/>
      <c r="BP231" s="315"/>
      <c r="BQ231" s="315"/>
      <c r="BR231" s="315"/>
      <c r="BS231" s="315"/>
      <c r="BT231" s="315"/>
      <c r="BU231" s="315"/>
      <c r="BV231" s="315"/>
      <c r="BW231" s="315"/>
      <c r="BX231" s="315"/>
      <c r="BY231" s="315"/>
      <c r="BZ231" s="315"/>
      <c r="CA231" s="315"/>
      <c r="CB231" s="315"/>
      <c r="CC231" s="315"/>
      <c r="CD231" s="315"/>
      <c r="CE231" s="315"/>
      <c r="CF231" s="315"/>
      <c r="CG231" s="315"/>
      <c r="CH231" s="315"/>
      <c r="CI231" s="315"/>
      <c r="CJ231" s="315"/>
      <c r="CK231" s="315"/>
      <c r="CL231" s="315"/>
      <c r="CM231" s="315"/>
      <c r="CN231" s="315"/>
      <c r="CO231" s="315"/>
      <c r="CP231" s="315"/>
      <c r="CQ231" s="315"/>
      <c r="CR231" s="315"/>
      <c r="CS231" s="315"/>
      <c r="CT231" s="315"/>
      <c r="CU231" s="315"/>
      <c r="CV231" s="315"/>
      <c r="CW231" s="315"/>
      <c r="CX231" s="315"/>
      <c r="CY231" s="315"/>
      <c r="CZ231" s="315"/>
      <c r="DA231" s="315"/>
      <c r="DB231" s="315"/>
      <c r="DC231" s="315"/>
      <c r="DD231" s="315"/>
      <c r="DE231" s="315"/>
      <c r="DF231" s="315"/>
      <c r="DG231" s="315"/>
      <c r="DH231" s="315"/>
      <c r="DI231" s="315"/>
      <c r="DJ231" s="315"/>
      <c r="DK231" s="315"/>
      <c r="DL231" s="315"/>
      <c r="DM231" s="315"/>
      <c r="DN231" s="315"/>
      <c r="DO231" s="315"/>
      <c r="DP231" s="315"/>
      <c r="DQ231" s="315"/>
      <c r="DR231" s="315"/>
      <c r="DS231" s="315"/>
      <c r="DT231" s="315"/>
      <c r="DU231" s="315"/>
      <c r="DV231" s="315"/>
      <c r="DW231" s="315"/>
      <c r="DX231" s="315"/>
      <c r="DY231" s="315"/>
      <c r="DZ231" s="315"/>
      <c r="EA231" s="315"/>
      <c r="EB231" s="315"/>
      <c r="EC231" s="315"/>
      <c r="ED231" s="315"/>
      <c r="EE231" s="315"/>
      <c r="EF231" s="315"/>
      <c r="EG231" s="315"/>
      <c r="EH231" s="315"/>
      <c r="EI231" s="315"/>
      <c r="EJ231" s="315"/>
      <c r="EK231" s="315"/>
      <c r="EL231" s="315"/>
      <c r="EM231" s="315"/>
      <c r="EN231" s="315"/>
      <c r="EO231" s="315"/>
      <c r="EP231" s="315"/>
      <c r="EQ231" s="315"/>
      <c r="ER231" s="315"/>
      <c r="ES231" s="315"/>
      <c r="ET231" s="315"/>
      <c r="EU231" s="315"/>
      <c r="EV231" s="315"/>
      <c r="EW231" s="315"/>
      <c r="EX231" s="315"/>
      <c r="EY231" s="315"/>
      <c r="EZ231" s="315"/>
      <c r="FA231" s="315"/>
      <c r="FB231" s="315"/>
      <c r="FC231" s="315"/>
      <c r="FD231" s="315"/>
      <c r="FE231" s="315"/>
      <c r="FF231" s="315"/>
      <c r="FG231" s="315"/>
      <c r="FH231" s="315"/>
      <c r="FI231" s="315"/>
      <c r="FJ231" s="315"/>
      <c r="FK231" s="315"/>
      <c r="FL231" s="315"/>
      <c r="FM231" s="315"/>
      <c r="FN231" s="315"/>
      <c r="FO231" s="315"/>
      <c r="FP231" s="315"/>
      <c r="FQ231" s="315"/>
      <c r="FR231" s="315"/>
      <c r="FS231" s="315"/>
      <c r="FT231" s="315"/>
      <c r="FU231" s="315"/>
      <c r="FV231" s="315"/>
      <c r="FW231" s="315"/>
      <c r="FX231" s="315"/>
      <c r="FY231" s="315"/>
      <c r="FZ231" s="315"/>
      <c r="GA231" s="315"/>
      <c r="GB231" s="315"/>
      <c r="GC231" s="315"/>
      <c r="GD231" s="315"/>
      <c r="GE231" s="315"/>
      <c r="GF231" s="315"/>
      <c r="GG231" s="315"/>
      <c r="GH231" s="315"/>
      <c r="GI231" s="315"/>
      <c r="GJ231" s="315"/>
      <c r="GK231" s="315"/>
      <c r="GL231" s="315"/>
      <c r="GM231" s="315"/>
      <c r="GN231" s="315"/>
      <c r="GO231" s="315"/>
      <c r="GP231" s="315"/>
      <c r="GQ231" s="315"/>
      <c r="GR231" s="315"/>
      <c r="GS231" s="315"/>
      <c r="GT231" s="315"/>
      <c r="GU231" s="315"/>
      <c r="GV231" s="315"/>
      <c r="GW231" s="315"/>
      <c r="GX231" s="315"/>
      <c r="GY231" s="315"/>
      <c r="GZ231" s="315"/>
      <c r="HA231" s="315"/>
      <c r="HB231" s="315"/>
      <c r="HC231" s="315"/>
      <c r="HD231" s="315"/>
      <c r="HE231" s="315"/>
      <c r="HF231" s="315"/>
      <c r="HG231" s="315"/>
      <c r="HH231" s="315"/>
      <c r="HI231" s="315"/>
    </row>
    <row r="232" spans="1:217" ht="90" thickBot="1" x14ac:dyDescent="0.25">
      <c r="A232" s="313"/>
      <c r="B232" s="683"/>
      <c r="C232" s="657"/>
      <c r="D232" s="140" t="s">
        <v>267</v>
      </c>
      <c r="E232" s="141" t="s">
        <v>268</v>
      </c>
      <c r="F232" s="142" t="s">
        <v>1178</v>
      </c>
      <c r="G232" s="142" t="s">
        <v>401</v>
      </c>
      <c r="H232" s="142" t="s">
        <v>426</v>
      </c>
      <c r="I232" s="339" t="s">
        <v>1179</v>
      </c>
      <c r="J232" s="142" t="s">
        <v>419</v>
      </c>
      <c r="K232" s="142" t="s">
        <v>36</v>
      </c>
      <c r="L232" s="142" t="s">
        <v>421</v>
      </c>
      <c r="M232" s="142" t="s">
        <v>277</v>
      </c>
      <c r="N232" s="142" t="s">
        <v>277</v>
      </c>
      <c r="O232" s="142" t="s">
        <v>422</v>
      </c>
      <c r="P232" s="170">
        <v>2</v>
      </c>
      <c r="Q232" s="143">
        <v>2</v>
      </c>
      <c r="R232" s="170">
        <f t="shared" si="84"/>
        <v>4</v>
      </c>
      <c r="S232" s="171" t="str">
        <f t="shared" si="85"/>
        <v>Bajo</v>
      </c>
      <c r="T232" s="144">
        <v>25</v>
      </c>
      <c r="U232" s="170">
        <f t="shared" si="92"/>
        <v>100</v>
      </c>
      <c r="V232" s="170" t="str">
        <f t="shared" si="86"/>
        <v>III</v>
      </c>
      <c r="W232" s="176" t="str">
        <f t="shared" si="87"/>
        <v>Mejorable</v>
      </c>
      <c r="X232" s="142"/>
      <c r="Y232" s="142"/>
      <c r="Z232" s="142"/>
      <c r="AA232" s="142" t="s">
        <v>427</v>
      </c>
      <c r="AB232" s="142" t="s">
        <v>424</v>
      </c>
      <c r="AC232" s="142" t="s">
        <v>277</v>
      </c>
      <c r="AD232" s="142" t="s">
        <v>277</v>
      </c>
      <c r="AE232" s="142" t="s">
        <v>277</v>
      </c>
      <c r="AF232" s="142" t="s">
        <v>425</v>
      </c>
      <c r="AG232" s="142" t="s">
        <v>277</v>
      </c>
      <c r="AH232" s="145"/>
      <c r="AI232" s="170"/>
      <c r="AJ232" s="143"/>
      <c r="AK232" s="146">
        <f t="shared" si="88"/>
        <v>0</v>
      </c>
      <c r="AL232" s="219">
        <f t="shared" si="89"/>
        <v>0</v>
      </c>
      <c r="AM232" s="147" t="str">
        <f t="shared" si="90"/>
        <v>IV</v>
      </c>
      <c r="AN232" s="176" t="str">
        <f t="shared" si="91"/>
        <v>Aceptable</v>
      </c>
      <c r="AO232" s="684"/>
      <c r="AP232" s="685"/>
      <c r="AQ232" s="315"/>
      <c r="AR232" s="315"/>
      <c r="AS232" s="315"/>
      <c r="AT232" s="315"/>
      <c r="AU232" s="315"/>
      <c r="AV232" s="315"/>
      <c r="AW232" s="315"/>
      <c r="AX232" s="315"/>
      <c r="AY232" s="315"/>
      <c r="AZ232" s="315"/>
      <c r="BA232" s="315"/>
      <c r="BB232" s="315"/>
      <c r="BC232" s="315"/>
      <c r="BD232" s="315"/>
      <c r="BE232" s="315"/>
      <c r="BF232" s="315"/>
      <c r="BG232" s="315"/>
      <c r="BH232" s="315"/>
      <c r="BI232" s="315"/>
      <c r="BJ232" s="315"/>
      <c r="BK232" s="315"/>
      <c r="BL232" s="315"/>
      <c r="BM232" s="315"/>
      <c r="BN232" s="315"/>
      <c r="BO232" s="315"/>
      <c r="BP232" s="315"/>
      <c r="BQ232" s="315"/>
      <c r="BR232" s="315"/>
      <c r="BS232" s="315"/>
      <c r="BT232" s="315"/>
      <c r="BU232" s="315"/>
      <c r="BV232" s="315"/>
      <c r="BW232" s="315"/>
      <c r="BX232" s="315"/>
      <c r="BY232" s="315"/>
      <c r="BZ232" s="315"/>
      <c r="CA232" s="315"/>
      <c r="CB232" s="315"/>
      <c r="CC232" s="315"/>
      <c r="CD232" s="315"/>
      <c r="CE232" s="315"/>
      <c r="CF232" s="315"/>
      <c r="CG232" s="315"/>
      <c r="CH232" s="315"/>
      <c r="CI232" s="315"/>
      <c r="CJ232" s="315"/>
      <c r="CK232" s="315"/>
      <c r="CL232" s="315"/>
      <c r="CM232" s="315"/>
      <c r="CN232" s="315"/>
      <c r="CO232" s="315"/>
      <c r="CP232" s="315"/>
      <c r="CQ232" s="315"/>
      <c r="CR232" s="315"/>
      <c r="CS232" s="315"/>
      <c r="CT232" s="315"/>
      <c r="CU232" s="315"/>
      <c r="CV232" s="315"/>
      <c r="CW232" s="315"/>
      <c r="CX232" s="315"/>
      <c r="CY232" s="315"/>
      <c r="CZ232" s="315"/>
      <c r="DA232" s="315"/>
      <c r="DB232" s="315"/>
      <c r="DC232" s="315"/>
      <c r="DD232" s="315"/>
      <c r="DE232" s="315"/>
      <c r="DF232" s="315"/>
      <c r="DG232" s="315"/>
      <c r="DH232" s="315"/>
      <c r="DI232" s="315"/>
      <c r="DJ232" s="315"/>
      <c r="DK232" s="315"/>
      <c r="DL232" s="315"/>
      <c r="DM232" s="315"/>
      <c r="DN232" s="315"/>
      <c r="DO232" s="315"/>
      <c r="DP232" s="315"/>
      <c r="DQ232" s="315"/>
      <c r="DR232" s="315"/>
      <c r="DS232" s="315"/>
      <c r="DT232" s="315"/>
      <c r="DU232" s="315"/>
      <c r="DV232" s="315"/>
      <c r="DW232" s="315"/>
      <c r="DX232" s="315"/>
      <c r="DY232" s="315"/>
      <c r="DZ232" s="315"/>
      <c r="EA232" s="315"/>
      <c r="EB232" s="315"/>
      <c r="EC232" s="315"/>
      <c r="ED232" s="315"/>
      <c r="EE232" s="315"/>
      <c r="EF232" s="315"/>
      <c r="EG232" s="315"/>
      <c r="EH232" s="315"/>
      <c r="EI232" s="315"/>
      <c r="EJ232" s="315"/>
      <c r="EK232" s="315"/>
      <c r="EL232" s="315"/>
      <c r="EM232" s="315"/>
      <c r="EN232" s="315"/>
      <c r="EO232" s="315"/>
      <c r="EP232" s="315"/>
      <c r="EQ232" s="315"/>
      <c r="ER232" s="315"/>
      <c r="ES232" s="315"/>
      <c r="ET232" s="315"/>
      <c r="EU232" s="315"/>
      <c r="EV232" s="315"/>
      <c r="EW232" s="315"/>
      <c r="EX232" s="315"/>
      <c r="EY232" s="315"/>
      <c r="EZ232" s="315"/>
      <c r="FA232" s="315"/>
      <c r="FB232" s="315"/>
      <c r="FC232" s="315"/>
      <c r="FD232" s="315"/>
      <c r="FE232" s="315"/>
      <c r="FF232" s="315"/>
      <c r="FG232" s="315"/>
      <c r="FH232" s="315"/>
      <c r="FI232" s="315"/>
      <c r="FJ232" s="315"/>
      <c r="FK232" s="315"/>
      <c r="FL232" s="315"/>
      <c r="FM232" s="315"/>
      <c r="FN232" s="315"/>
      <c r="FO232" s="315"/>
      <c r="FP232" s="315"/>
      <c r="FQ232" s="315"/>
      <c r="FR232" s="315"/>
      <c r="FS232" s="315"/>
      <c r="FT232" s="315"/>
      <c r="FU232" s="315"/>
      <c r="FV232" s="315"/>
      <c r="FW232" s="315"/>
      <c r="FX232" s="315"/>
      <c r="FY232" s="315"/>
      <c r="FZ232" s="315"/>
      <c r="GA232" s="315"/>
      <c r="GB232" s="315"/>
      <c r="GC232" s="315"/>
      <c r="GD232" s="315"/>
      <c r="GE232" s="315"/>
      <c r="GF232" s="315"/>
      <c r="GG232" s="315"/>
      <c r="GH232" s="315"/>
      <c r="GI232" s="315"/>
      <c r="GJ232" s="315"/>
      <c r="GK232" s="315"/>
      <c r="GL232" s="315"/>
      <c r="GM232" s="315"/>
      <c r="GN232" s="315"/>
      <c r="GO232" s="315"/>
      <c r="GP232" s="315"/>
      <c r="GQ232" s="315"/>
      <c r="GR232" s="315"/>
      <c r="GS232" s="315"/>
      <c r="GT232" s="315"/>
      <c r="GU232" s="315"/>
      <c r="GV232" s="315"/>
      <c r="GW232" s="315"/>
      <c r="GX232" s="315"/>
      <c r="GY232" s="315"/>
      <c r="GZ232" s="315"/>
      <c r="HA232" s="315"/>
      <c r="HB232" s="315"/>
      <c r="HC232" s="315"/>
      <c r="HD232" s="315"/>
      <c r="HE232" s="315"/>
      <c r="HF232" s="315"/>
      <c r="HG232" s="315"/>
      <c r="HH232" s="315"/>
      <c r="HI232" s="315"/>
    </row>
    <row r="233" spans="1:217" ht="102" customHeight="1" thickBot="1" x14ac:dyDescent="0.25">
      <c r="A233" s="313"/>
      <c r="B233" s="683"/>
      <c r="C233" s="657"/>
      <c r="D233" s="140" t="s">
        <v>267</v>
      </c>
      <c r="E233" s="141" t="s">
        <v>268</v>
      </c>
      <c r="F233" s="142" t="s">
        <v>1178</v>
      </c>
      <c r="G233" s="142" t="s">
        <v>401</v>
      </c>
      <c r="H233" s="142" t="s">
        <v>428</v>
      </c>
      <c r="I233" s="339" t="s">
        <v>1179</v>
      </c>
      <c r="J233" s="142" t="s">
        <v>419</v>
      </c>
      <c r="K233" s="142" t="s">
        <v>429</v>
      </c>
      <c r="L233" s="142" t="s">
        <v>430</v>
      </c>
      <c r="M233" s="142" t="s">
        <v>277</v>
      </c>
      <c r="N233" s="142" t="s">
        <v>277</v>
      </c>
      <c r="O233" s="142" t="s">
        <v>422</v>
      </c>
      <c r="P233" s="170">
        <v>2</v>
      </c>
      <c r="Q233" s="143">
        <v>2</v>
      </c>
      <c r="R233" s="170">
        <f t="shared" si="84"/>
        <v>4</v>
      </c>
      <c r="S233" s="171" t="str">
        <f t="shared" si="85"/>
        <v>Bajo</v>
      </c>
      <c r="T233" s="144">
        <v>25</v>
      </c>
      <c r="U233" s="170">
        <f t="shared" si="92"/>
        <v>100</v>
      </c>
      <c r="V233" s="170" t="str">
        <f t="shared" si="86"/>
        <v>III</v>
      </c>
      <c r="W233" s="176" t="str">
        <f t="shared" si="87"/>
        <v>Mejorable</v>
      </c>
      <c r="X233" s="142"/>
      <c r="Y233" s="142"/>
      <c r="Z233" s="142"/>
      <c r="AA233" s="142" t="s">
        <v>427</v>
      </c>
      <c r="AB233" s="142" t="s">
        <v>424</v>
      </c>
      <c r="AC233" s="142" t="s">
        <v>277</v>
      </c>
      <c r="AD233" s="142" t="s">
        <v>277</v>
      </c>
      <c r="AE233" s="142" t="s">
        <v>277</v>
      </c>
      <c r="AF233" s="142" t="s">
        <v>425</v>
      </c>
      <c r="AG233" s="142" t="s">
        <v>277</v>
      </c>
      <c r="AH233" s="145"/>
      <c r="AI233" s="170"/>
      <c r="AJ233" s="143"/>
      <c r="AK233" s="146">
        <f t="shared" si="88"/>
        <v>0</v>
      </c>
      <c r="AL233" s="219">
        <f t="shared" si="89"/>
        <v>0</v>
      </c>
      <c r="AM233" s="147" t="str">
        <f t="shared" si="90"/>
        <v>IV</v>
      </c>
      <c r="AN233" s="176" t="str">
        <f t="shared" si="91"/>
        <v>Aceptable</v>
      </c>
      <c r="AO233" s="684"/>
      <c r="AP233" s="685"/>
      <c r="AQ233" s="315"/>
      <c r="AR233" s="315"/>
      <c r="AS233" s="315"/>
      <c r="AT233" s="315"/>
      <c r="AU233" s="315"/>
      <c r="AV233" s="315"/>
      <c r="AW233" s="315"/>
      <c r="AX233" s="315"/>
      <c r="AY233" s="315"/>
      <c r="AZ233" s="315"/>
      <c r="BA233" s="315"/>
      <c r="BB233" s="315"/>
      <c r="BC233" s="315"/>
      <c r="BD233" s="315"/>
      <c r="BE233" s="315"/>
      <c r="BF233" s="315"/>
      <c r="BG233" s="315"/>
      <c r="BH233" s="315"/>
      <c r="BI233" s="315"/>
      <c r="BJ233" s="315"/>
      <c r="BK233" s="315"/>
      <c r="BL233" s="315"/>
      <c r="BM233" s="315"/>
      <c r="BN233" s="315"/>
      <c r="BO233" s="315"/>
      <c r="BP233" s="315"/>
      <c r="BQ233" s="315"/>
      <c r="BR233" s="315"/>
      <c r="BS233" s="315"/>
      <c r="BT233" s="315"/>
      <c r="BU233" s="315"/>
      <c r="BV233" s="315"/>
      <c r="BW233" s="315"/>
      <c r="BX233" s="315"/>
      <c r="BY233" s="315"/>
      <c r="BZ233" s="315"/>
      <c r="CA233" s="315"/>
      <c r="CB233" s="315"/>
      <c r="CC233" s="315"/>
      <c r="CD233" s="315"/>
      <c r="CE233" s="315"/>
      <c r="CF233" s="315"/>
      <c r="CG233" s="315"/>
      <c r="CH233" s="315"/>
      <c r="CI233" s="315"/>
      <c r="CJ233" s="315"/>
      <c r="CK233" s="315"/>
      <c r="CL233" s="315"/>
      <c r="CM233" s="315"/>
      <c r="CN233" s="315"/>
      <c r="CO233" s="315"/>
      <c r="CP233" s="315"/>
      <c r="CQ233" s="315"/>
      <c r="CR233" s="315"/>
      <c r="CS233" s="315"/>
      <c r="CT233" s="315"/>
      <c r="CU233" s="315"/>
      <c r="CV233" s="315"/>
      <c r="CW233" s="315"/>
      <c r="CX233" s="315"/>
      <c r="CY233" s="315"/>
      <c r="CZ233" s="315"/>
      <c r="DA233" s="315"/>
      <c r="DB233" s="315"/>
      <c r="DC233" s="315"/>
      <c r="DD233" s="315"/>
      <c r="DE233" s="315"/>
      <c r="DF233" s="315"/>
      <c r="DG233" s="315"/>
      <c r="DH233" s="315"/>
      <c r="DI233" s="315"/>
      <c r="DJ233" s="315"/>
      <c r="DK233" s="315"/>
      <c r="DL233" s="315"/>
      <c r="DM233" s="315"/>
      <c r="DN233" s="315"/>
      <c r="DO233" s="315"/>
      <c r="DP233" s="315"/>
      <c r="DQ233" s="315"/>
      <c r="DR233" s="315"/>
      <c r="DS233" s="315"/>
      <c r="DT233" s="315"/>
      <c r="DU233" s="315"/>
      <c r="DV233" s="315"/>
      <c r="DW233" s="315"/>
      <c r="DX233" s="315"/>
      <c r="DY233" s="315"/>
      <c r="DZ233" s="315"/>
      <c r="EA233" s="315"/>
      <c r="EB233" s="315"/>
      <c r="EC233" s="315"/>
      <c r="ED233" s="315"/>
      <c r="EE233" s="315"/>
      <c r="EF233" s="315"/>
      <c r="EG233" s="315"/>
      <c r="EH233" s="315"/>
      <c r="EI233" s="315"/>
      <c r="EJ233" s="315"/>
      <c r="EK233" s="315"/>
      <c r="EL233" s="315"/>
      <c r="EM233" s="315"/>
      <c r="EN233" s="315"/>
      <c r="EO233" s="315"/>
      <c r="EP233" s="315"/>
      <c r="EQ233" s="315"/>
      <c r="ER233" s="315"/>
      <c r="ES233" s="315"/>
      <c r="ET233" s="315"/>
      <c r="EU233" s="315"/>
      <c r="EV233" s="315"/>
      <c r="EW233" s="315"/>
      <c r="EX233" s="315"/>
      <c r="EY233" s="315"/>
      <c r="EZ233" s="315"/>
      <c r="FA233" s="315"/>
      <c r="FB233" s="315"/>
      <c r="FC233" s="315"/>
      <c r="FD233" s="315"/>
      <c r="FE233" s="315"/>
      <c r="FF233" s="315"/>
      <c r="FG233" s="315"/>
      <c r="FH233" s="315"/>
      <c r="FI233" s="315"/>
      <c r="FJ233" s="315"/>
      <c r="FK233" s="315"/>
      <c r="FL233" s="315"/>
      <c r="FM233" s="315"/>
      <c r="FN233" s="315"/>
      <c r="FO233" s="315"/>
      <c r="FP233" s="315"/>
      <c r="FQ233" s="315"/>
      <c r="FR233" s="315"/>
      <c r="FS233" s="315"/>
      <c r="FT233" s="315"/>
      <c r="FU233" s="315"/>
      <c r="FV233" s="315"/>
      <c r="FW233" s="315"/>
      <c r="FX233" s="315"/>
      <c r="FY233" s="315"/>
      <c r="FZ233" s="315"/>
      <c r="GA233" s="315"/>
      <c r="GB233" s="315"/>
      <c r="GC233" s="315"/>
      <c r="GD233" s="315"/>
      <c r="GE233" s="315"/>
      <c r="GF233" s="315"/>
      <c r="GG233" s="315"/>
      <c r="GH233" s="315"/>
      <c r="GI233" s="315"/>
      <c r="GJ233" s="315"/>
      <c r="GK233" s="315"/>
      <c r="GL233" s="315"/>
      <c r="GM233" s="315"/>
      <c r="GN233" s="315"/>
      <c r="GO233" s="315"/>
      <c r="GP233" s="315"/>
      <c r="GQ233" s="315"/>
      <c r="GR233" s="315"/>
      <c r="GS233" s="315"/>
      <c r="GT233" s="315"/>
      <c r="GU233" s="315"/>
      <c r="GV233" s="315"/>
      <c r="GW233" s="315"/>
      <c r="GX233" s="315"/>
      <c r="GY233" s="315"/>
      <c r="GZ233" s="315"/>
      <c r="HA233" s="315"/>
      <c r="HB233" s="315"/>
      <c r="HC233" s="315"/>
      <c r="HD233" s="315"/>
      <c r="HE233" s="315"/>
      <c r="HF233" s="315"/>
      <c r="HG233" s="315"/>
      <c r="HH233" s="315"/>
      <c r="HI233" s="315"/>
    </row>
    <row r="234" spans="1:217" ht="90" thickBot="1" x14ac:dyDescent="0.25">
      <c r="A234" s="313"/>
      <c r="B234" s="683"/>
      <c r="C234" s="657"/>
      <c r="D234" s="140" t="s">
        <v>267</v>
      </c>
      <c r="E234" s="141" t="s">
        <v>268</v>
      </c>
      <c r="F234" s="142" t="s">
        <v>1178</v>
      </c>
      <c r="G234" s="142" t="s">
        <v>401</v>
      </c>
      <c r="H234" s="142" t="s">
        <v>1192</v>
      </c>
      <c r="I234" s="339" t="s">
        <v>1179</v>
      </c>
      <c r="J234" s="142" t="s">
        <v>288</v>
      </c>
      <c r="K234" s="142" t="s">
        <v>1193</v>
      </c>
      <c r="L234" s="238" t="s">
        <v>433</v>
      </c>
      <c r="M234" s="142" t="s">
        <v>1014</v>
      </c>
      <c r="N234" s="142" t="s">
        <v>434</v>
      </c>
      <c r="O234" s="142" t="s">
        <v>277</v>
      </c>
      <c r="P234" s="170">
        <v>2</v>
      </c>
      <c r="Q234" s="143">
        <v>3</v>
      </c>
      <c r="R234" s="170">
        <f t="shared" si="84"/>
        <v>6</v>
      </c>
      <c r="S234" s="171" t="str">
        <f t="shared" si="85"/>
        <v>Medio</v>
      </c>
      <c r="T234" s="144">
        <v>60</v>
      </c>
      <c r="U234" s="170">
        <f t="shared" si="92"/>
        <v>360</v>
      </c>
      <c r="V234" s="170" t="str">
        <f t="shared" si="86"/>
        <v>II</v>
      </c>
      <c r="W234" s="176" t="str">
        <f t="shared" si="87"/>
        <v>No Aceptable o Aceptable con Control Especifico</v>
      </c>
      <c r="X234" s="142"/>
      <c r="Y234" s="142"/>
      <c r="Z234" s="142"/>
      <c r="AA234" s="142" t="str">
        <f>L234</f>
        <v>Golpes, heridas, contusiones, fracturas, esguinces, luxaciones, muerte</v>
      </c>
      <c r="AB234" s="142" t="s">
        <v>436</v>
      </c>
      <c r="AC234" s="142" t="s">
        <v>277</v>
      </c>
      <c r="AD234" s="142" t="s">
        <v>277</v>
      </c>
      <c r="AE234" s="142" t="s">
        <v>1194</v>
      </c>
      <c r="AF234" s="142" t="s">
        <v>1195</v>
      </c>
      <c r="AG234" s="142" t="s">
        <v>277</v>
      </c>
      <c r="AH234" s="145"/>
      <c r="AI234" s="170"/>
      <c r="AJ234" s="143"/>
      <c r="AK234" s="146">
        <f t="shared" si="88"/>
        <v>0</v>
      </c>
      <c r="AL234" s="219">
        <f t="shared" si="89"/>
        <v>0</v>
      </c>
      <c r="AM234" s="147" t="str">
        <f t="shared" si="90"/>
        <v>IV</v>
      </c>
      <c r="AN234" s="176" t="str">
        <f t="shared" si="91"/>
        <v>Aceptable</v>
      </c>
      <c r="AO234" s="684"/>
      <c r="AP234" s="685"/>
      <c r="AQ234" s="315"/>
      <c r="AR234" s="315"/>
      <c r="AS234" s="315"/>
      <c r="AT234" s="315"/>
      <c r="AU234" s="315"/>
      <c r="AV234" s="315"/>
      <c r="AW234" s="315"/>
      <c r="AX234" s="315"/>
      <c r="AY234" s="315"/>
      <c r="AZ234" s="315"/>
      <c r="BA234" s="315"/>
      <c r="BB234" s="315"/>
      <c r="BC234" s="315"/>
      <c r="BD234" s="315"/>
      <c r="BE234" s="315"/>
      <c r="BF234" s="315"/>
      <c r="BG234" s="315"/>
      <c r="BH234" s="315"/>
      <c r="BI234" s="315"/>
      <c r="BJ234" s="315"/>
      <c r="BK234" s="315"/>
      <c r="BL234" s="315"/>
      <c r="BM234" s="315"/>
      <c r="BN234" s="315"/>
      <c r="BO234" s="315"/>
      <c r="BP234" s="315"/>
      <c r="BQ234" s="315"/>
      <c r="BR234" s="315"/>
      <c r="BS234" s="315"/>
      <c r="BT234" s="315"/>
      <c r="BU234" s="315"/>
      <c r="BV234" s="315"/>
      <c r="BW234" s="315"/>
      <c r="BX234" s="315"/>
      <c r="BY234" s="315"/>
      <c r="BZ234" s="315"/>
      <c r="CA234" s="315"/>
      <c r="CB234" s="315"/>
      <c r="CC234" s="315"/>
      <c r="CD234" s="315"/>
      <c r="CE234" s="315"/>
      <c r="CF234" s="315"/>
      <c r="CG234" s="315"/>
      <c r="CH234" s="315"/>
      <c r="CI234" s="315"/>
      <c r="CJ234" s="315"/>
      <c r="CK234" s="315"/>
      <c r="CL234" s="315"/>
      <c r="CM234" s="315"/>
      <c r="CN234" s="315"/>
      <c r="CO234" s="315"/>
      <c r="CP234" s="315"/>
      <c r="CQ234" s="315"/>
      <c r="CR234" s="315"/>
      <c r="CS234" s="315"/>
      <c r="CT234" s="315"/>
      <c r="CU234" s="315"/>
      <c r="CV234" s="315"/>
      <c r="CW234" s="315"/>
      <c r="CX234" s="315"/>
      <c r="CY234" s="315"/>
      <c r="CZ234" s="315"/>
      <c r="DA234" s="315"/>
      <c r="DB234" s="315"/>
      <c r="DC234" s="315"/>
      <c r="DD234" s="315"/>
      <c r="DE234" s="315"/>
      <c r="DF234" s="315"/>
      <c r="DG234" s="315"/>
      <c r="DH234" s="315"/>
      <c r="DI234" s="315"/>
      <c r="DJ234" s="315"/>
      <c r="DK234" s="315"/>
      <c r="DL234" s="315"/>
      <c r="DM234" s="315"/>
      <c r="DN234" s="315"/>
      <c r="DO234" s="315"/>
      <c r="DP234" s="315"/>
      <c r="DQ234" s="315"/>
      <c r="DR234" s="315"/>
      <c r="DS234" s="315"/>
      <c r="DT234" s="315"/>
      <c r="DU234" s="315"/>
      <c r="DV234" s="315"/>
      <c r="DW234" s="315"/>
      <c r="DX234" s="315"/>
      <c r="DY234" s="315"/>
      <c r="DZ234" s="315"/>
      <c r="EA234" s="315"/>
      <c r="EB234" s="315"/>
      <c r="EC234" s="315"/>
      <c r="ED234" s="315"/>
      <c r="EE234" s="315"/>
      <c r="EF234" s="315"/>
      <c r="EG234" s="315"/>
      <c r="EH234" s="315"/>
      <c r="EI234" s="315"/>
      <c r="EJ234" s="315"/>
      <c r="EK234" s="315"/>
      <c r="EL234" s="315"/>
      <c r="EM234" s="315"/>
      <c r="EN234" s="315"/>
      <c r="EO234" s="315"/>
      <c r="EP234" s="315"/>
      <c r="EQ234" s="315"/>
      <c r="ER234" s="315"/>
      <c r="ES234" s="315"/>
      <c r="ET234" s="315"/>
      <c r="EU234" s="315"/>
      <c r="EV234" s="315"/>
      <c r="EW234" s="315"/>
      <c r="EX234" s="315"/>
      <c r="EY234" s="315"/>
      <c r="EZ234" s="315"/>
      <c r="FA234" s="315"/>
      <c r="FB234" s="315"/>
      <c r="FC234" s="315"/>
      <c r="FD234" s="315"/>
      <c r="FE234" s="315"/>
      <c r="FF234" s="315"/>
      <c r="FG234" s="315"/>
      <c r="FH234" s="315"/>
      <c r="FI234" s="315"/>
      <c r="FJ234" s="315"/>
      <c r="FK234" s="315"/>
      <c r="FL234" s="315"/>
      <c r="FM234" s="315"/>
      <c r="FN234" s="315"/>
      <c r="FO234" s="315"/>
      <c r="FP234" s="315"/>
      <c r="FQ234" s="315"/>
      <c r="FR234" s="315"/>
      <c r="FS234" s="315"/>
      <c r="FT234" s="315"/>
      <c r="FU234" s="315"/>
      <c r="FV234" s="315"/>
      <c r="FW234" s="315"/>
      <c r="FX234" s="315"/>
      <c r="FY234" s="315"/>
      <c r="FZ234" s="315"/>
      <c r="GA234" s="315"/>
      <c r="GB234" s="315"/>
      <c r="GC234" s="315"/>
      <c r="GD234" s="315"/>
      <c r="GE234" s="315"/>
      <c r="GF234" s="315"/>
      <c r="GG234" s="315"/>
      <c r="GH234" s="315"/>
      <c r="GI234" s="315"/>
      <c r="GJ234" s="315"/>
      <c r="GK234" s="315"/>
      <c r="GL234" s="315"/>
      <c r="GM234" s="315"/>
      <c r="GN234" s="315"/>
      <c r="GO234" s="315"/>
      <c r="GP234" s="315"/>
      <c r="GQ234" s="315"/>
      <c r="GR234" s="315"/>
      <c r="GS234" s="315"/>
      <c r="GT234" s="315"/>
      <c r="GU234" s="315"/>
      <c r="GV234" s="315"/>
      <c r="GW234" s="315"/>
      <c r="GX234" s="315"/>
      <c r="GY234" s="315"/>
      <c r="GZ234" s="315"/>
      <c r="HA234" s="315"/>
      <c r="HB234" s="315"/>
      <c r="HC234" s="315"/>
      <c r="HD234" s="315"/>
      <c r="HE234" s="315"/>
      <c r="HF234" s="315"/>
      <c r="HG234" s="315"/>
      <c r="HH234" s="315"/>
      <c r="HI234" s="315"/>
    </row>
    <row r="235" spans="1:217" ht="81.75" customHeight="1" thickBot="1" x14ac:dyDescent="0.25">
      <c r="A235" s="313"/>
      <c r="B235" s="683"/>
      <c r="C235" s="657"/>
      <c r="D235" s="140" t="s">
        <v>267</v>
      </c>
      <c r="E235" s="141" t="s">
        <v>268</v>
      </c>
      <c r="F235" s="142" t="s">
        <v>1178</v>
      </c>
      <c r="G235" s="142" t="s">
        <v>401</v>
      </c>
      <c r="H235" s="142" t="s">
        <v>1196</v>
      </c>
      <c r="I235" s="339" t="s">
        <v>1179</v>
      </c>
      <c r="J235" s="142" t="s">
        <v>288</v>
      </c>
      <c r="K235" s="142" t="s">
        <v>1197</v>
      </c>
      <c r="L235" s="238" t="s">
        <v>433</v>
      </c>
      <c r="M235" s="142" t="s">
        <v>277</v>
      </c>
      <c r="N235" s="142" t="s">
        <v>277</v>
      </c>
      <c r="O235" s="142" t="s">
        <v>277</v>
      </c>
      <c r="P235" s="170">
        <v>2</v>
      </c>
      <c r="Q235" s="143">
        <v>3</v>
      </c>
      <c r="R235" s="170">
        <f t="shared" si="84"/>
        <v>6</v>
      </c>
      <c r="S235" s="171" t="str">
        <f t="shared" si="85"/>
        <v>Medio</v>
      </c>
      <c r="T235" s="144">
        <v>61</v>
      </c>
      <c r="U235" s="170">
        <f t="shared" si="92"/>
        <v>366</v>
      </c>
      <c r="V235" s="170" t="str">
        <f t="shared" si="86"/>
        <v>II</v>
      </c>
      <c r="W235" s="176" t="str">
        <f t="shared" si="87"/>
        <v>No Aceptable o Aceptable con Control Especifico</v>
      </c>
      <c r="X235" s="142"/>
      <c r="Y235" s="142"/>
      <c r="Z235" s="142"/>
      <c r="AA235" s="142" t="str">
        <f>L235</f>
        <v>Golpes, heridas, contusiones, fracturas, esguinces, luxaciones, muerte</v>
      </c>
      <c r="AB235" s="142" t="s">
        <v>1198</v>
      </c>
      <c r="AC235" s="142" t="s">
        <v>277</v>
      </c>
      <c r="AD235" s="142" t="s">
        <v>277</v>
      </c>
      <c r="AE235" s="142" t="s">
        <v>1199</v>
      </c>
      <c r="AF235" s="142" t="s">
        <v>1200</v>
      </c>
      <c r="AG235" s="142" t="s">
        <v>277</v>
      </c>
      <c r="AH235" s="145"/>
      <c r="AI235" s="170"/>
      <c r="AJ235" s="143"/>
      <c r="AK235" s="146">
        <f t="shared" si="88"/>
        <v>0</v>
      </c>
      <c r="AL235" s="219">
        <f t="shared" si="89"/>
        <v>0</v>
      </c>
      <c r="AM235" s="147" t="str">
        <f t="shared" si="90"/>
        <v>IV</v>
      </c>
      <c r="AN235" s="176" t="str">
        <f t="shared" si="91"/>
        <v>Aceptable</v>
      </c>
      <c r="AO235" s="684"/>
      <c r="AP235" s="685"/>
      <c r="AQ235" s="315"/>
      <c r="AR235" s="315"/>
      <c r="AS235" s="315"/>
      <c r="AT235" s="315"/>
      <c r="AU235" s="315"/>
      <c r="AV235" s="315"/>
      <c r="AW235" s="315"/>
      <c r="AX235" s="315"/>
      <c r="AY235" s="315"/>
      <c r="AZ235" s="315"/>
      <c r="BA235" s="315"/>
      <c r="BB235" s="315"/>
      <c r="BC235" s="315"/>
      <c r="BD235" s="315"/>
      <c r="BE235" s="315"/>
      <c r="BF235" s="315"/>
      <c r="BG235" s="315"/>
      <c r="BH235" s="315"/>
      <c r="BI235" s="315"/>
      <c r="BJ235" s="315"/>
      <c r="BK235" s="315"/>
      <c r="BL235" s="315"/>
      <c r="BM235" s="315"/>
      <c r="BN235" s="315"/>
      <c r="BO235" s="315"/>
      <c r="BP235" s="315"/>
      <c r="BQ235" s="315"/>
      <c r="BR235" s="315"/>
      <c r="BS235" s="315"/>
      <c r="BT235" s="315"/>
      <c r="BU235" s="315"/>
      <c r="BV235" s="315"/>
      <c r="BW235" s="315"/>
      <c r="BX235" s="315"/>
      <c r="BY235" s="315"/>
      <c r="BZ235" s="315"/>
      <c r="CA235" s="315"/>
      <c r="CB235" s="315"/>
      <c r="CC235" s="315"/>
      <c r="CD235" s="315"/>
      <c r="CE235" s="315"/>
      <c r="CF235" s="315"/>
      <c r="CG235" s="315"/>
      <c r="CH235" s="315"/>
      <c r="CI235" s="315"/>
      <c r="CJ235" s="315"/>
      <c r="CK235" s="315"/>
      <c r="CL235" s="315"/>
      <c r="CM235" s="315"/>
      <c r="CN235" s="315"/>
      <c r="CO235" s="315"/>
      <c r="CP235" s="315"/>
      <c r="CQ235" s="315"/>
      <c r="CR235" s="315"/>
      <c r="CS235" s="315"/>
      <c r="CT235" s="315"/>
      <c r="CU235" s="315"/>
      <c r="CV235" s="315"/>
      <c r="CW235" s="315"/>
      <c r="CX235" s="315"/>
      <c r="CY235" s="315"/>
      <c r="CZ235" s="315"/>
      <c r="DA235" s="315"/>
      <c r="DB235" s="315"/>
      <c r="DC235" s="315"/>
      <c r="DD235" s="315"/>
      <c r="DE235" s="315"/>
      <c r="DF235" s="315"/>
      <c r="DG235" s="315"/>
      <c r="DH235" s="315"/>
      <c r="DI235" s="315"/>
      <c r="DJ235" s="315"/>
      <c r="DK235" s="315"/>
      <c r="DL235" s="315"/>
      <c r="DM235" s="315"/>
      <c r="DN235" s="315"/>
      <c r="DO235" s="315"/>
      <c r="DP235" s="315"/>
      <c r="DQ235" s="315"/>
      <c r="DR235" s="315"/>
      <c r="DS235" s="315"/>
      <c r="DT235" s="315"/>
      <c r="DU235" s="315"/>
      <c r="DV235" s="315"/>
      <c r="DW235" s="315"/>
      <c r="DX235" s="315"/>
      <c r="DY235" s="315"/>
      <c r="DZ235" s="315"/>
      <c r="EA235" s="315"/>
      <c r="EB235" s="315"/>
      <c r="EC235" s="315"/>
      <c r="ED235" s="315"/>
      <c r="EE235" s="315"/>
      <c r="EF235" s="315"/>
      <c r="EG235" s="315"/>
      <c r="EH235" s="315"/>
      <c r="EI235" s="315"/>
      <c r="EJ235" s="315"/>
      <c r="EK235" s="315"/>
      <c r="EL235" s="315"/>
      <c r="EM235" s="315"/>
      <c r="EN235" s="315"/>
      <c r="EO235" s="315"/>
      <c r="EP235" s="315"/>
      <c r="EQ235" s="315"/>
      <c r="ER235" s="315"/>
      <c r="ES235" s="315"/>
      <c r="ET235" s="315"/>
      <c r="EU235" s="315"/>
      <c r="EV235" s="315"/>
      <c r="EW235" s="315"/>
      <c r="EX235" s="315"/>
      <c r="EY235" s="315"/>
      <c r="EZ235" s="315"/>
      <c r="FA235" s="315"/>
      <c r="FB235" s="315"/>
      <c r="FC235" s="315"/>
      <c r="FD235" s="315"/>
      <c r="FE235" s="315"/>
      <c r="FF235" s="315"/>
      <c r="FG235" s="315"/>
      <c r="FH235" s="315"/>
      <c r="FI235" s="315"/>
      <c r="FJ235" s="315"/>
      <c r="FK235" s="315"/>
      <c r="FL235" s="315"/>
      <c r="FM235" s="315"/>
      <c r="FN235" s="315"/>
      <c r="FO235" s="315"/>
      <c r="FP235" s="315"/>
      <c r="FQ235" s="315"/>
      <c r="FR235" s="315"/>
      <c r="FS235" s="315"/>
      <c r="FT235" s="315"/>
      <c r="FU235" s="315"/>
      <c r="FV235" s="315"/>
      <c r="FW235" s="315"/>
      <c r="FX235" s="315"/>
      <c r="FY235" s="315"/>
      <c r="FZ235" s="315"/>
      <c r="GA235" s="315"/>
      <c r="GB235" s="315"/>
      <c r="GC235" s="315"/>
      <c r="GD235" s="315"/>
      <c r="GE235" s="315"/>
      <c r="GF235" s="315"/>
      <c r="GG235" s="315"/>
      <c r="GH235" s="315"/>
      <c r="GI235" s="315"/>
      <c r="GJ235" s="315"/>
      <c r="GK235" s="315"/>
      <c r="GL235" s="315"/>
      <c r="GM235" s="315"/>
      <c r="GN235" s="315"/>
      <c r="GO235" s="315"/>
      <c r="GP235" s="315"/>
      <c r="GQ235" s="315"/>
      <c r="GR235" s="315"/>
      <c r="GS235" s="315"/>
      <c r="GT235" s="315"/>
      <c r="GU235" s="315"/>
      <c r="GV235" s="315"/>
      <c r="GW235" s="315"/>
      <c r="GX235" s="315"/>
      <c r="GY235" s="315"/>
      <c r="GZ235" s="315"/>
      <c r="HA235" s="315"/>
      <c r="HB235" s="315"/>
      <c r="HC235" s="315"/>
      <c r="HD235" s="315"/>
      <c r="HE235" s="315"/>
      <c r="HF235" s="315"/>
      <c r="HG235" s="315"/>
      <c r="HH235" s="315"/>
      <c r="HI235" s="315"/>
    </row>
    <row r="236" spans="1:217" ht="63.75" customHeight="1" thickBot="1" x14ac:dyDescent="0.25">
      <c r="A236" s="313"/>
      <c r="B236" s="683"/>
      <c r="C236" s="657"/>
      <c r="D236" s="140" t="s">
        <v>267</v>
      </c>
      <c r="E236" s="141" t="s">
        <v>268</v>
      </c>
      <c r="F236" s="142" t="s">
        <v>1178</v>
      </c>
      <c r="G236" s="142" t="s">
        <v>401</v>
      </c>
      <c r="H236" s="142" t="s">
        <v>1021</v>
      </c>
      <c r="I236" s="339" t="s">
        <v>1179</v>
      </c>
      <c r="J236" s="142" t="s">
        <v>288</v>
      </c>
      <c r="K236" s="142" t="s">
        <v>824</v>
      </c>
      <c r="L236" s="142" t="s">
        <v>578</v>
      </c>
      <c r="M236" s="142" t="s">
        <v>277</v>
      </c>
      <c r="N236" s="142" t="s">
        <v>277</v>
      </c>
      <c r="O236" s="142" t="s">
        <v>277</v>
      </c>
      <c r="P236" s="170">
        <v>2</v>
      </c>
      <c r="Q236" s="143">
        <v>2</v>
      </c>
      <c r="R236" s="170">
        <f t="shared" si="84"/>
        <v>4</v>
      </c>
      <c r="S236" s="171" t="str">
        <f t="shared" si="85"/>
        <v>Bajo</v>
      </c>
      <c r="T236" s="144">
        <v>100</v>
      </c>
      <c r="U236" s="170">
        <f t="shared" si="92"/>
        <v>400</v>
      </c>
      <c r="V236" s="170" t="str">
        <f t="shared" si="86"/>
        <v>II</v>
      </c>
      <c r="W236" s="176" t="str">
        <f t="shared" si="87"/>
        <v>No Aceptable o Aceptable con Control Especifico</v>
      </c>
      <c r="X236" s="142"/>
      <c r="Y236" s="142"/>
      <c r="Z236" s="142"/>
      <c r="AA236" s="142" t="s">
        <v>578</v>
      </c>
      <c r="AB236" s="142" t="s">
        <v>580</v>
      </c>
      <c r="AC236" s="142" t="s">
        <v>277</v>
      </c>
      <c r="AD236" s="142" t="s">
        <v>277</v>
      </c>
      <c r="AE236" s="142" t="s">
        <v>825</v>
      </c>
      <c r="AF236" s="142" t="s">
        <v>826</v>
      </c>
      <c r="AG236" s="142" t="s">
        <v>277</v>
      </c>
      <c r="AH236" s="145"/>
      <c r="AI236" s="170"/>
      <c r="AJ236" s="143"/>
      <c r="AK236" s="146">
        <f t="shared" si="88"/>
        <v>0</v>
      </c>
      <c r="AL236" s="219">
        <f t="shared" si="89"/>
        <v>0</v>
      </c>
      <c r="AM236" s="147" t="str">
        <f t="shared" si="90"/>
        <v>IV</v>
      </c>
      <c r="AN236" s="176" t="str">
        <f t="shared" si="91"/>
        <v>Aceptable</v>
      </c>
      <c r="AO236" s="684"/>
      <c r="AP236" s="685"/>
      <c r="AQ236" s="315"/>
      <c r="AR236" s="315"/>
      <c r="AS236" s="315"/>
      <c r="AT236" s="315"/>
      <c r="AU236" s="315"/>
      <c r="AV236" s="315"/>
      <c r="AW236" s="315"/>
      <c r="AX236" s="315"/>
      <c r="AY236" s="315"/>
      <c r="AZ236" s="315"/>
      <c r="BA236" s="315"/>
      <c r="BB236" s="315"/>
      <c r="BC236" s="315"/>
      <c r="BD236" s="315"/>
      <c r="BE236" s="315"/>
      <c r="BF236" s="315"/>
      <c r="BG236" s="315"/>
      <c r="BH236" s="315"/>
      <c r="BI236" s="315"/>
      <c r="BJ236" s="315"/>
      <c r="BK236" s="315"/>
      <c r="BL236" s="315"/>
      <c r="BM236" s="315"/>
      <c r="BN236" s="315"/>
      <c r="BO236" s="315"/>
      <c r="BP236" s="315"/>
      <c r="BQ236" s="315"/>
      <c r="BR236" s="315"/>
      <c r="BS236" s="315"/>
      <c r="BT236" s="315"/>
      <c r="BU236" s="315"/>
      <c r="BV236" s="315"/>
      <c r="BW236" s="315"/>
      <c r="BX236" s="315"/>
      <c r="BY236" s="315"/>
      <c r="BZ236" s="315"/>
      <c r="CA236" s="315"/>
      <c r="CB236" s="315"/>
      <c r="CC236" s="315"/>
      <c r="CD236" s="315"/>
      <c r="CE236" s="315"/>
      <c r="CF236" s="315"/>
      <c r="CG236" s="315"/>
      <c r="CH236" s="315"/>
      <c r="CI236" s="315"/>
      <c r="CJ236" s="315"/>
      <c r="CK236" s="315"/>
      <c r="CL236" s="315"/>
      <c r="CM236" s="315"/>
      <c r="CN236" s="315"/>
      <c r="CO236" s="315"/>
      <c r="CP236" s="315"/>
      <c r="CQ236" s="315"/>
      <c r="CR236" s="315"/>
      <c r="CS236" s="315"/>
      <c r="CT236" s="315"/>
      <c r="CU236" s="315"/>
      <c r="CV236" s="315"/>
      <c r="CW236" s="315"/>
      <c r="CX236" s="315"/>
      <c r="CY236" s="315"/>
      <c r="CZ236" s="315"/>
      <c r="DA236" s="315"/>
      <c r="DB236" s="315"/>
      <c r="DC236" s="315"/>
      <c r="DD236" s="315"/>
      <c r="DE236" s="315"/>
      <c r="DF236" s="315"/>
      <c r="DG236" s="315"/>
      <c r="DH236" s="315"/>
      <c r="DI236" s="315"/>
      <c r="DJ236" s="315"/>
      <c r="DK236" s="315"/>
      <c r="DL236" s="315"/>
      <c r="DM236" s="315"/>
      <c r="DN236" s="315"/>
      <c r="DO236" s="315"/>
      <c r="DP236" s="315"/>
      <c r="DQ236" s="315"/>
      <c r="DR236" s="315"/>
      <c r="DS236" s="315"/>
      <c r="DT236" s="315"/>
      <c r="DU236" s="315"/>
      <c r="DV236" s="315"/>
      <c r="DW236" s="315"/>
      <c r="DX236" s="315"/>
      <c r="DY236" s="315"/>
      <c r="DZ236" s="315"/>
      <c r="EA236" s="315"/>
      <c r="EB236" s="315"/>
      <c r="EC236" s="315"/>
      <c r="ED236" s="315"/>
      <c r="EE236" s="315"/>
      <c r="EF236" s="315"/>
      <c r="EG236" s="315"/>
      <c r="EH236" s="315"/>
      <c r="EI236" s="315"/>
      <c r="EJ236" s="315"/>
      <c r="EK236" s="315"/>
      <c r="EL236" s="315"/>
      <c r="EM236" s="315"/>
      <c r="EN236" s="315"/>
      <c r="EO236" s="315"/>
      <c r="EP236" s="315"/>
      <c r="EQ236" s="315"/>
      <c r="ER236" s="315"/>
      <c r="ES236" s="315"/>
      <c r="ET236" s="315"/>
      <c r="EU236" s="315"/>
      <c r="EV236" s="315"/>
      <c r="EW236" s="315"/>
      <c r="EX236" s="315"/>
      <c r="EY236" s="315"/>
      <c r="EZ236" s="315"/>
      <c r="FA236" s="315"/>
      <c r="FB236" s="315"/>
      <c r="FC236" s="315"/>
      <c r="FD236" s="315"/>
      <c r="FE236" s="315"/>
      <c r="FF236" s="315"/>
      <c r="FG236" s="315"/>
      <c r="FH236" s="315"/>
      <c r="FI236" s="315"/>
      <c r="FJ236" s="315"/>
      <c r="FK236" s="315"/>
      <c r="FL236" s="315"/>
      <c r="FM236" s="315"/>
      <c r="FN236" s="315"/>
      <c r="FO236" s="315"/>
      <c r="FP236" s="315"/>
      <c r="FQ236" s="315"/>
      <c r="FR236" s="315"/>
      <c r="FS236" s="315"/>
      <c r="FT236" s="315"/>
      <c r="FU236" s="315"/>
      <c r="FV236" s="315"/>
      <c r="FW236" s="315"/>
      <c r="FX236" s="315"/>
      <c r="FY236" s="315"/>
      <c r="FZ236" s="315"/>
      <c r="GA236" s="315"/>
      <c r="GB236" s="315"/>
      <c r="GC236" s="315"/>
      <c r="GD236" s="315"/>
      <c r="GE236" s="315"/>
      <c r="GF236" s="315"/>
      <c r="GG236" s="315"/>
      <c r="GH236" s="315"/>
      <c r="GI236" s="315"/>
      <c r="GJ236" s="315"/>
      <c r="GK236" s="315"/>
      <c r="GL236" s="315"/>
      <c r="GM236" s="315"/>
      <c r="GN236" s="315"/>
      <c r="GO236" s="315"/>
      <c r="GP236" s="315"/>
      <c r="GQ236" s="315"/>
      <c r="GR236" s="315"/>
      <c r="GS236" s="315"/>
      <c r="GT236" s="315"/>
      <c r="GU236" s="315"/>
      <c r="GV236" s="315"/>
      <c r="GW236" s="315"/>
      <c r="GX236" s="315"/>
      <c r="GY236" s="315"/>
      <c r="GZ236" s="315"/>
      <c r="HA236" s="315"/>
      <c r="HB236" s="315"/>
      <c r="HC236" s="315"/>
      <c r="HD236" s="315"/>
      <c r="HE236" s="315"/>
      <c r="HF236" s="315"/>
      <c r="HG236" s="315"/>
      <c r="HH236" s="315"/>
      <c r="HI236" s="315"/>
    </row>
    <row r="237" spans="1:217" ht="77.25" thickBot="1" x14ac:dyDescent="0.25">
      <c r="A237" s="313"/>
      <c r="B237" s="683"/>
      <c r="C237" s="657"/>
      <c r="D237" s="140" t="s">
        <v>267</v>
      </c>
      <c r="E237" s="141" t="s">
        <v>268</v>
      </c>
      <c r="F237" s="142" t="s">
        <v>1178</v>
      </c>
      <c r="G237" s="142" t="s">
        <v>401</v>
      </c>
      <c r="H237" s="142" t="s">
        <v>652</v>
      </c>
      <c r="I237" s="339" t="s">
        <v>1179</v>
      </c>
      <c r="J237" s="142" t="s">
        <v>288</v>
      </c>
      <c r="K237" s="142" t="s">
        <v>733</v>
      </c>
      <c r="L237" s="234" t="s">
        <v>375</v>
      </c>
      <c r="M237" s="142" t="s">
        <v>277</v>
      </c>
      <c r="N237" s="142" t="s">
        <v>277</v>
      </c>
      <c r="O237" s="142" t="s">
        <v>277</v>
      </c>
      <c r="P237" s="170">
        <v>2</v>
      </c>
      <c r="Q237" s="143">
        <v>2</v>
      </c>
      <c r="R237" s="170">
        <f t="shared" si="84"/>
        <v>4</v>
      </c>
      <c r="S237" s="171" t="str">
        <f t="shared" si="85"/>
        <v>Bajo</v>
      </c>
      <c r="T237" s="144">
        <v>10</v>
      </c>
      <c r="U237" s="170">
        <f t="shared" si="92"/>
        <v>40</v>
      </c>
      <c r="V237" s="170" t="str">
        <f t="shared" si="86"/>
        <v>III</v>
      </c>
      <c r="W237" s="176" t="str">
        <f t="shared" si="87"/>
        <v>Mejorable</v>
      </c>
      <c r="X237" s="142"/>
      <c r="Y237" s="142"/>
      <c r="Z237" s="142"/>
      <c r="AA237" s="142" t="s">
        <v>630</v>
      </c>
      <c r="AB237" s="142" t="s">
        <v>294</v>
      </c>
      <c r="AC237" s="142" t="s">
        <v>277</v>
      </c>
      <c r="AD237" s="142" t="s">
        <v>277</v>
      </c>
      <c r="AE237" s="142" t="s">
        <v>277</v>
      </c>
      <c r="AF237" s="142" t="s">
        <v>631</v>
      </c>
      <c r="AG237" s="142" t="s">
        <v>277</v>
      </c>
      <c r="AH237" s="145"/>
      <c r="AI237" s="170"/>
      <c r="AJ237" s="143"/>
      <c r="AK237" s="146">
        <f t="shared" si="88"/>
        <v>0</v>
      </c>
      <c r="AL237" s="219">
        <f t="shared" si="89"/>
        <v>0</v>
      </c>
      <c r="AM237" s="147" t="str">
        <f t="shared" si="90"/>
        <v>IV</v>
      </c>
      <c r="AN237" s="176" t="str">
        <f t="shared" si="91"/>
        <v>Aceptable</v>
      </c>
      <c r="AO237" s="684"/>
      <c r="AP237" s="685"/>
      <c r="AQ237" s="315"/>
      <c r="AR237" s="315"/>
      <c r="AS237" s="315"/>
      <c r="AT237" s="315"/>
      <c r="AU237" s="315"/>
      <c r="AV237" s="315"/>
      <c r="AW237" s="315"/>
      <c r="AX237" s="315"/>
      <c r="AY237" s="315"/>
      <c r="AZ237" s="315"/>
      <c r="BA237" s="315"/>
      <c r="BB237" s="315"/>
      <c r="BC237" s="315"/>
      <c r="BD237" s="315"/>
      <c r="BE237" s="315"/>
      <c r="BF237" s="315"/>
      <c r="BG237" s="315"/>
      <c r="BH237" s="315"/>
      <c r="BI237" s="315"/>
      <c r="BJ237" s="315"/>
      <c r="BK237" s="315"/>
      <c r="BL237" s="315"/>
      <c r="BM237" s="315"/>
      <c r="BN237" s="315"/>
      <c r="BO237" s="315"/>
      <c r="BP237" s="315"/>
      <c r="BQ237" s="315"/>
      <c r="BR237" s="315"/>
      <c r="BS237" s="315"/>
      <c r="BT237" s="315"/>
      <c r="BU237" s="315"/>
      <c r="BV237" s="315"/>
      <c r="BW237" s="315"/>
      <c r="BX237" s="315"/>
      <c r="BY237" s="315"/>
      <c r="BZ237" s="315"/>
      <c r="CA237" s="315"/>
      <c r="CB237" s="315"/>
      <c r="CC237" s="315"/>
      <c r="CD237" s="315"/>
      <c r="CE237" s="315"/>
      <c r="CF237" s="315"/>
      <c r="CG237" s="315"/>
      <c r="CH237" s="315"/>
      <c r="CI237" s="315"/>
      <c r="CJ237" s="315"/>
      <c r="CK237" s="315"/>
      <c r="CL237" s="315"/>
      <c r="CM237" s="315"/>
      <c r="CN237" s="315"/>
      <c r="CO237" s="315"/>
      <c r="CP237" s="315"/>
      <c r="CQ237" s="315"/>
      <c r="CR237" s="315"/>
      <c r="CS237" s="315"/>
      <c r="CT237" s="315"/>
      <c r="CU237" s="315"/>
      <c r="CV237" s="315"/>
      <c r="CW237" s="315"/>
      <c r="CX237" s="315"/>
      <c r="CY237" s="315"/>
      <c r="CZ237" s="315"/>
      <c r="DA237" s="315"/>
      <c r="DB237" s="315"/>
      <c r="DC237" s="315"/>
      <c r="DD237" s="315"/>
      <c r="DE237" s="315"/>
      <c r="DF237" s="315"/>
      <c r="DG237" s="315"/>
      <c r="DH237" s="315"/>
      <c r="DI237" s="315"/>
      <c r="DJ237" s="315"/>
      <c r="DK237" s="315"/>
      <c r="DL237" s="315"/>
      <c r="DM237" s="315"/>
      <c r="DN237" s="315"/>
      <c r="DO237" s="315"/>
      <c r="DP237" s="315"/>
      <c r="DQ237" s="315"/>
      <c r="DR237" s="315"/>
      <c r="DS237" s="315"/>
      <c r="DT237" s="315"/>
      <c r="DU237" s="315"/>
      <c r="DV237" s="315"/>
      <c r="DW237" s="315"/>
      <c r="DX237" s="315"/>
      <c r="DY237" s="315"/>
      <c r="DZ237" s="315"/>
      <c r="EA237" s="315"/>
      <c r="EB237" s="315"/>
      <c r="EC237" s="315"/>
      <c r="ED237" s="315"/>
      <c r="EE237" s="315"/>
      <c r="EF237" s="315"/>
      <c r="EG237" s="315"/>
      <c r="EH237" s="315"/>
      <c r="EI237" s="315"/>
      <c r="EJ237" s="315"/>
      <c r="EK237" s="315"/>
      <c r="EL237" s="315"/>
      <c r="EM237" s="315"/>
      <c r="EN237" s="315"/>
      <c r="EO237" s="315"/>
      <c r="EP237" s="315"/>
      <c r="EQ237" s="315"/>
      <c r="ER237" s="315"/>
      <c r="ES237" s="315"/>
      <c r="ET237" s="315"/>
      <c r="EU237" s="315"/>
      <c r="EV237" s="315"/>
      <c r="EW237" s="315"/>
      <c r="EX237" s="315"/>
      <c r="EY237" s="315"/>
      <c r="EZ237" s="315"/>
      <c r="FA237" s="315"/>
      <c r="FB237" s="315"/>
      <c r="FC237" s="315"/>
      <c r="FD237" s="315"/>
      <c r="FE237" s="315"/>
      <c r="FF237" s="315"/>
      <c r="FG237" s="315"/>
      <c r="FH237" s="315"/>
      <c r="FI237" s="315"/>
      <c r="FJ237" s="315"/>
      <c r="FK237" s="315"/>
      <c r="FL237" s="315"/>
      <c r="FM237" s="315"/>
      <c r="FN237" s="315"/>
      <c r="FO237" s="315"/>
      <c r="FP237" s="315"/>
      <c r="FQ237" s="315"/>
      <c r="FR237" s="315"/>
      <c r="FS237" s="315"/>
      <c r="FT237" s="315"/>
      <c r="FU237" s="315"/>
      <c r="FV237" s="315"/>
      <c r="FW237" s="315"/>
      <c r="FX237" s="315"/>
      <c r="FY237" s="315"/>
      <c r="FZ237" s="315"/>
      <c r="GA237" s="315"/>
      <c r="GB237" s="315"/>
      <c r="GC237" s="315"/>
      <c r="GD237" s="315"/>
      <c r="GE237" s="315"/>
      <c r="GF237" s="315"/>
      <c r="GG237" s="315"/>
      <c r="GH237" s="315"/>
      <c r="GI237" s="315"/>
      <c r="GJ237" s="315"/>
      <c r="GK237" s="315"/>
      <c r="GL237" s="315"/>
      <c r="GM237" s="315"/>
      <c r="GN237" s="315"/>
      <c r="GO237" s="315"/>
      <c r="GP237" s="315"/>
      <c r="GQ237" s="315"/>
      <c r="GR237" s="315"/>
      <c r="GS237" s="315"/>
      <c r="GT237" s="315"/>
      <c r="GU237" s="315"/>
      <c r="GV237" s="315"/>
      <c r="GW237" s="315"/>
      <c r="GX237" s="315"/>
      <c r="GY237" s="315"/>
      <c r="GZ237" s="315"/>
      <c r="HA237" s="315"/>
      <c r="HB237" s="315"/>
      <c r="HC237" s="315"/>
      <c r="HD237" s="315"/>
      <c r="HE237" s="315"/>
      <c r="HF237" s="315"/>
      <c r="HG237" s="315"/>
      <c r="HH237" s="315"/>
      <c r="HI237" s="315"/>
    </row>
    <row r="238" spans="1:217" ht="77.25" thickBot="1" x14ac:dyDescent="0.25">
      <c r="A238" s="313"/>
      <c r="B238" s="683"/>
      <c r="C238" s="654" t="s">
        <v>859</v>
      </c>
      <c r="D238" s="140" t="s">
        <v>267</v>
      </c>
      <c r="E238" s="141" t="s">
        <v>268</v>
      </c>
      <c r="F238" s="142" t="s">
        <v>860</v>
      </c>
      <c r="G238" s="142" t="s">
        <v>861</v>
      </c>
      <c r="H238" s="247" t="s">
        <v>862</v>
      </c>
      <c r="I238" s="248" t="s">
        <v>863</v>
      </c>
      <c r="J238" s="142" t="s">
        <v>328</v>
      </c>
      <c r="K238" s="142" t="s">
        <v>37</v>
      </c>
      <c r="L238" s="247" t="s">
        <v>864</v>
      </c>
      <c r="M238" s="142" t="s">
        <v>277</v>
      </c>
      <c r="N238" s="142" t="s">
        <v>277</v>
      </c>
      <c r="O238" s="142" t="s">
        <v>865</v>
      </c>
      <c r="P238" s="170">
        <v>2</v>
      </c>
      <c r="Q238" s="143">
        <v>3</v>
      </c>
      <c r="R238" s="170">
        <f t="shared" si="84"/>
        <v>6</v>
      </c>
      <c r="S238" s="171" t="str">
        <f t="shared" si="85"/>
        <v>Medio</v>
      </c>
      <c r="T238" s="144">
        <v>25</v>
      </c>
      <c r="U238" s="170">
        <f t="shared" ref="U238:U246" si="93">T238*R238</f>
        <v>150</v>
      </c>
      <c r="V238" s="170" t="str">
        <f t="shared" si="86"/>
        <v>II</v>
      </c>
      <c r="W238" s="176" t="str">
        <f t="shared" si="87"/>
        <v>No Aceptable o Aceptable con Control Especifico</v>
      </c>
      <c r="X238" s="142"/>
      <c r="Y238" s="142"/>
      <c r="Z238" s="142"/>
      <c r="AA238" s="142" t="str">
        <f>L238</f>
        <v>Enfermedades osteomusculares a nivel de miembros superiores.</v>
      </c>
      <c r="AB238" s="142" t="s">
        <v>332</v>
      </c>
      <c r="AC238" s="142" t="s">
        <v>277</v>
      </c>
      <c r="AD238" s="142" t="s">
        <v>277</v>
      </c>
      <c r="AE238" s="142" t="s">
        <v>277</v>
      </c>
      <c r="AF238" s="142" t="s">
        <v>808</v>
      </c>
      <c r="AG238" s="142"/>
      <c r="AH238" s="145"/>
      <c r="AI238" s="170"/>
      <c r="AJ238" s="143"/>
      <c r="AK238" s="146">
        <f t="shared" si="88"/>
        <v>0</v>
      </c>
      <c r="AL238" s="219">
        <f t="shared" si="89"/>
        <v>0</v>
      </c>
      <c r="AM238" s="147" t="str">
        <f t="shared" si="90"/>
        <v>IV</v>
      </c>
      <c r="AN238" s="176" t="str">
        <f t="shared" si="91"/>
        <v>Aceptable</v>
      </c>
      <c r="AO238" s="684"/>
      <c r="AP238" s="685"/>
      <c r="AQ238" s="315"/>
      <c r="AR238" s="315"/>
      <c r="AS238" s="315"/>
      <c r="AT238" s="315"/>
      <c r="AU238" s="315"/>
      <c r="AV238" s="315"/>
      <c r="AW238" s="315"/>
      <c r="AX238" s="315"/>
      <c r="AY238" s="315"/>
      <c r="AZ238" s="315"/>
      <c r="BA238" s="315"/>
      <c r="BB238" s="315"/>
      <c r="BC238" s="315"/>
      <c r="BD238" s="315"/>
      <c r="BE238" s="315"/>
      <c r="BF238" s="315"/>
      <c r="BG238" s="315"/>
      <c r="BH238" s="315"/>
      <c r="BI238" s="315"/>
      <c r="BJ238" s="315"/>
      <c r="BK238" s="315"/>
      <c r="BL238" s="315"/>
      <c r="BM238" s="315"/>
      <c r="BN238" s="315"/>
      <c r="BO238" s="315"/>
      <c r="BP238" s="315"/>
      <c r="BQ238" s="315"/>
      <c r="BR238" s="315"/>
      <c r="BS238" s="315"/>
      <c r="BT238" s="315"/>
      <c r="BU238" s="315"/>
      <c r="BV238" s="315"/>
      <c r="BW238" s="315"/>
      <c r="BX238" s="315"/>
      <c r="BY238" s="315"/>
      <c r="BZ238" s="315"/>
      <c r="CA238" s="315"/>
      <c r="CB238" s="315"/>
      <c r="CC238" s="315"/>
      <c r="CD238" s="315"/>
      <c r="CE238" s="315"/>
      <c r="CF238" s="315"/>
      <c r="CG238" s="315"/>
      <c r="CH238" s="315"/>
      <c r="CI238" s="315"/>
      <c r="CJ238" s="315"/>
      <c r="CK238" s="315"/>
      <c r="CL238" s="315"/>
      <c r="CM238" s="315"/>
      <c r="CN238" s="315"/>
      <c r="CO238" s="315"/>
      <c r="CP238" s="315"/>
      <c r="CQ238" s="315"/>
      <c r="CR238" s="315"/>
      <c r="CS238" s="315"/>
      <c r="CT238" s="315"/>
      <c r="CU238" s="315"/>
      <c r="CV238" s="315"/>
      <c r="CW238" s="315"/>
      <c r="CX238" s="315"/>
      <c r="CY238" s="315"/>
      <c r="CZ238" s="315"/>
      <c r="DA238" s="315"/>
      <c r="DB238" s="315"/>
      <c r="DC238" s="315"/>
      <c r="DD238" s="315"/>
      <c r="DE238" s="315"/>
      <c r="DF238" s="315"/>
      <c r="DG238" s="315"/>
      <c r="DH238" s="315"/>
      <c r="DI238" s="315"/>
      <c r="DJ238" s="315"/>
      <c r="DK238" s="315"/>
      <c r="DL238" s="315"/>
      <c r="DM238" s="315"/>
      <c r="DN238" s="315"/>
      <c r="DO238" s="315"/>
      <c r="DP238" s="315"/>
      <c r="DQ238" s="315"/>
      <c r="DR238" s="315"/>
      <c r="DS238" s="315"/>
      <c r="DT238" s="315"/>
      <c r="DU238" s="315"/>
      <c r="DV238" s="315"/>
      <c r="DW238" s="315"/>
      <c r="DX238" s="315"/>
      <c r="DY238" s="315"/>
      <c r="DZ238" s="315"/>
      <c r="EA238" s="315"/>
      <c r="EB238" s="315"/>
      <c r="EC238" s="315"/>
      <c r="ED238" s="315"/>
      <c r="EE238" s="315"/>
      <c r="EF238" s="315"/>
      <c r="EG238" s="315"/>
      <c r="EH238" s="315"/>
      <c r="EI238" s="315"/>
      <c r="EJ238" s="315"/>
      <c r="EK238" s="315"/>
      <c r="EL238" s="315"/>
      <c r="EM238" s="315"/>
      <c r="EN238" s="315"/>
      <c r="EO238" s="315"/>
      <c r="EP238" s="315"/>
      <c r="EQ238" s="315"/>
      <c r="ER238" s="315"/>
      <c r="ES238" s="315"/>
      <c r="ET238" s="315"/>
      <c r="EU238" s="315"/>
      <c r="EV238" s="315"/>
      <c r="EW238" s="315"/>
      <c r="EX238" s="315"/>
      <c r="EY238" s="315"/>
      <c r="EZ238" s="315"/>
      <c r="FA238" s="315"/>
      <c r="FB238" s="315"/>
      <c r="FC238" s="315"/>
      <c r="FD238" s="315"/>
      <c r="FE238" s="315"/>
      <c r="FF238" s="315"/>
      <c r="FG238" s="315"/>
      <c r="FH238" s="315"/>
      <c r="FI238" s="315"/>
      <c r="FJ238" s="315"/>
      <c r="FK238" s="315"/>
      <c r="FL238" s="315"/>
      <c r="FM238" s="315"/>
      <c r="FN238" s="315"/>
      <c r="FO238" s="315"/>
      <c r="FP238" s="315"/>
      <c r="FQ238" s="315"/>
      <c r="FR238" s="315"/>
      <c r="FS238" s="315"/>
      <c r="FT238" s="315"/>
      <c r="FU238" s="315"/>
      <c r="FV238" s="315"/>
      <c r="FW238" s="315"/>
      <c r="FX238" s="315"/>
      <c r="FY238" s="315"/>
      <c r="FZ238" s="315"/>
      <c r="GA238" s="315"/>
      <c r="GB238" s="315"/>
      <c r="GC238" s="315"/>
      <c r="GD238" s="315"/>
      <c r="GE238" s="315"/>
      <c r="GF238" s="315"/>
      <c r="GG238" s="315"/>
      <c r="GH238" s="315"/>
      <c r="GI238" s="315"/>
      <c r="GJ238" s="315"/>
      <c r="GK238" s="315"/>
      <c r="GL238" s="315"/>
      <c r="GM238" s="315"/>
      <c r="GN238" s="315"/>
      <c r="GO238" s="315"/>
      <c r="GP238" s="315"/>
      <c r="GQ238" s="315"/>
      <c r="GR238" s="315"/>
      <c r="GS238" s="315"/>
      <c r="GT238" s="315"/>
      <c r="GU238" s="315"/>
      <c r="GV238" s="315"/>
      <c r="GW238" s="315"/>
      <c r="GX238" s="315"/>
      <c r="GY238" s="315"/>
      <c r="GZ238" s="315"/>
      <c r="HA238" s="315"/>
      <c r="HB238" s="315"/>
      <c r="HC238" s="315"/>
      <c r="HD238" s="315"/>
      <c r="HE238" s="315"/>
      <c r="HF238" s="315"/>
      <c r="HG238" s="315"/>
      <c r="HH238" s="315"/>
      <c r="HI238" s="315"/>
    </row>
    <row r="239" spans="1:217" ht="77.25" thickBot="1" x14ac:dyDescent="0.25">
      <c r="A239" s="313"/>
      <c r="B239" s="683"/>
      <c r="C239" s="654"/>
      <c r="D239" s="140" t="s">
        <v>267</v>
      </c>
      <c r="E239" s="141" t="s">
        <v>268</v>
      </c>
      <c r="F239" s="142" t="s">
        <v>860</v>
      </c>
      <c r="G239" s="142" t="s">
        <v>861</v>
      </c>
      <c r="H239" s="247" t="s">
        <v>866</v>
      </c>
      <c r="I239" s="248" t="s">
        <v>863</v>
      </c>
      <c r="J239" s="142" t="s">
        <v>328</v>
      </c>
      <c r="K239" s="247" t="s">
        <v>835</v>
      </c>
      <c r="L239" s="247" t="s">
        <v>867</v>
      </c>
      <c r="M239" s="142" t="s">
        <v>277</v>
      </c>
      <c r="N239" s="142" t="s">
        <v>277</v>
      </c>
      <c r="O239" s="142" t="s">
        <v>865</v>
      </c>
      <c r="P239" s="170">
        <v>2</v>
      </c>
      <c r="Q239" s="143">
        <v>3</v>
      </c>
      <c r="R239" s="170">
        <f t="shared" si="84"/>
        <v>6</v>
      </c>
      <c r="S239" s="171" t="str">
        <f t="shared" si="85"/>
        <v>Medio</v>
      </c>
      <c r="T239" s="144">
        <v>25</v>
      </c>
      <c r="U239" s="170">
        <f t="shared" si="93"/>
        <v>150</v>
      </c>
      <c r="V239" s="170" t="str">
        <f t="shared" si="86"/>
        <v>II</v>
      </c>
      <c r="W239" s="176" t="str">
        <f t="shared" si="87"/>
        <v>No Aceptable o Aceptable con Control Especifico</v>
      </c>
      <c r="X239" s="142"/>
      <c r="Y239" s="142"/>
      <c r="Z239" s="142"/>
      <c r="AA239" s="142" t="str">
        <f>L239</f>
        <v>Enfermedades osteomusculares a nivel de miembros superiores, inferiores y columna.</v>
      </c>
      <c r="AB239" s="142" t="s">
        <v>332</v>
      </c>
      <c r="AC239" s="142" t="s">
        <v>277</v>
      </c>
      <c r="AD239" s="142" t="s">
        <v>277</v>
      </c>
      <c r="AE239" s="142" t="s">
        <v>277</v>
      </c>
      <c r="AF239" s="142" t="s">
        <v>808</v>
      </c>
      <c r="AG239" s="142"/>
      <c r="AH239" s="145"/>
      <c r="AI239" s="170"/>
      <c r="AJ239" s="143"/>
      <c r="AK239" s="146">
        <f t="shared" si="88"/>
        <v>0</v>
      </c>
      <c r="AL239" s="219">
        <f t="shared" si="89"/>
        <v>0</v>
      </c>
      <c r="AM239" s="147" t="str">
        <f t="shared" si="90"/>
        <v>IV</v>
      </c>
      <c r="AN239" s="176" t="str">
        <f t="shared" si="91"/>
        <v>Aceptable</v>
      </c>
      <c r="AO239" s="684"/>
      <c r="AP239" s="685"/>
      <c r="AQ239" s="315"/>
      <c r="AR239" s="315"/>
      <c r="AS239" s="315"/>
      <c r="AT239" s="315"/>
      <c r="AU239" s="315"/>
      <c r="AV239" s="315"/>
      <c r="AW239" s="315"/>
      <c r="AX239" s="315"/>
      <c r="AY239" s="315"/>
      <c r="AZ239" s="315"/>
      <c r="BA239" s="315"/>
      <c r="BB239" s="315"/>
      <c r="BC239" s="315"/>
      <c r="BD239" s="315"/>
      <c r="BE239" s="315"/>
      <c r="BF239" s="315"/>
      <c r="BG239" s="315"/>
      <c r="BH239" s="315"/>
      <c r="BI239" s="315"/>
      <c r="BJ239" s="315"/>
      <c r="BK239" s="315"/>
      <c r="BL239" s="315"/>
      <c r="BM239" s="315"/>
      <c r="BN239" s="315"/>
      <c r="BO239" s="315"/>
      <c r="BP239" s="315"/>
      <c r="BQ239" s="315"/>
      <c r="BR239" s="315"/>
      <c r="BS239" s="315"/>
      <c r="BT239" s="315"/>
      <c r="BU239" s="315"/>
      <c r="BV239" s="315"/>
      <c r="BW239" s="315"/>
      <c r="BX239" s="315"/>
      <c r="BY239" s="315"/>
      <c r="BZ239" s="315"/>
      <c r="CA239" s="315"/>
      <c r="CB239" s="315"/>
      <c r="CC239" s="315"/>
      <c r="CD239" s="315"/>
      <c r="CE239" s="315"/>
      <c r="CF239" s="315"/>
      <c r="CG239" s="315"/>
      <c r="CH239" s="315"/>
      <c r="CI239" s="315"/>
      <c r="CJ239" s="315"/>
      <c r="CK239" s="315"/>
      <c r="CL239" s="315"/>
      <c r="CM239" s="315"/>
      <c r="CN239" s="315"/>
      <c r="CO239" s="315"/>
      <c r="CP239" s="315"/>
      <c r="CQ239" s="315"/>
      <c r="CR239" s="315"/>
      <c r="CS239" s="315"/>
      <c r="CT239" s="315"/>
      <c r="CU239" s="315"/>
      <c r="CV239" s="315"/>
      <c r="CW239" s="315"/>
      <c r="CX239" s="315"/>
      <c r="CY239" s="315"/>
      <c r="CZ239" s="315"/>
      <c r="DA239" s="315"/>
      <c r="DB239" s="315"/>
      <c r="DC239" s="315"/>
      <c r="DD239" s="315"/>
      <c r="DE239" s="315"/>
      <c r="DF239" s="315"/>
      <c r="DG239" s="315"/>
      <c r="DH239" s="315"/>
      <c r="DI239" s="315"/>
      <c r="DJ239" s="315"/>
      <c r="DK239" s="315"/>
      <c r="DL239" s="315"/>
      <c r="DM239" s="315"/>
      <c r="DN239" s="315"/>
      <c r="DO239" s="315"/>
      <c r="DP239" s="315"/>
      <c r="DQ239" s="315"/>
      <c r="DR239" s="315"/>
      <c r="DS239" s="315"/>
      <c r="DT239" s="315"/>
      <c r="DU239" s="315"/>
      <c r="DV239" s="315"/>
      <c r="DW239" s="315"/>
      <c r="DX239" s="315"/>
      <c r="DY239" s="315"/>
      <c r="DZ239" s="315"/>
      <c r="EA239" s="315"/>
      <c r="EB239" s="315"/>
      <c r="EC239" s="315"/>
      <c r="ED239" s="315"/>
      <c r="EE239" s="315"/>
      <c r="EF239" s="315"/>
      <c r="EG239" s="315"/>
      <c r="EH239" s="315"/>
      <c r="EI239" s="315"/>
      <c r="EJ239" s="315"/>
      <c r="EK239" s="315"/>
      <c r="EL239" s="315"/>
      <c r="EM239" s="315"/>
      <c r="EN239" s="315"/>
      <c r="EO239" s="315"/>
      <c r="EP239" s="315"/>
      <c r="EQ239" s="315"/>
      <c r="ER239" s="315"/>
      <c r="ES239" s="315"/>
      <c r="ET239" s="315"/>
      <c r="EU239" s="315"/>
      <c r="EV239" s="315"/>
      <c r="EW239" s="315"/>
      <c r="EX239" s="315"/>
      <c r="EY239" s="315"/>
      <c r="EZ239" s="315"/>
      <c r="FA239" s="315"/>
      <c r="FB239" s="315"/>
      <c r="FC239" s="315"/>
      <c r="FD239" s="315"/>
      <c r="FE239" s="315"/>
      <c r="FF239" s="315"/>
      <c r="FG239" s="315"/>
      <c r="FH239" s="315"/>
      <c r="FI239" s="315"/>
      <c r="FJ239" s="315"/>
      <c r="FK239" s="315"/>
      <c r="FL239" s="315"/>
      <c r="FM239" s="315"/>
      <c r="FN239" s="315"/>
      <c r="FO239" s="315"/>
      <c r="FP239" s="315"/>
      <c r="FQ239" s="315"/>
      <c r="FR239" s="315"/>
      <c r="FS239" s="315"/>
      <c r="FT239" s="315"/>
      <c r="FU239" s="315"/>
      <c r="FV239" s="315"/>
      <c r="FW239" s="315"/>
      <c r="FX239" s="315"/>
      <c r="FY239" s="315"/>
      <c r="FZ239" s="315"/>
      <c r="GA239" s="315"/>
      <c r="GB239" s="315"/>
      <c r="GC239" s="315"/>
      <c r="GD239" s="315"/>
      <c r="GE239" s="315"/>
      <c r="GF239" s="315"/>
      <c r="GG239" s="315"/>
      <c r="GH239" s="315"/>
      <c r="GI239" s="315"/>
      <c r="GJ239" s="315"/>
      <c r="GK239" s="315"/>
      <c r="GL239" s="315"/>
      <c r="GM239" s="315"/>
      <c r="GN239" s="315"/>
      <c r="GO239" s="315"/>
      <c r="GP239" s="315"/>
      <c r="GQ239" s="315"/>
      <c r="GR239" s="315"/>
      <c r="GS239" s="315"/>
      <c r="GT239" s="315"/>
      <c r="GU239" s="315"/>
      <c r="GV239" s="315"/>
      <c r="GW239" s="315"/>
      <c r="GX239" s="315"/>
      <c r="GY239" s="315"/>
      <c r="GZ239" s="315"/>
      <c r="HA239" s="315"/>
      <c r="HB239" s="315"/>
      <c r="HC239" s="315"/>
      <c r="HD239" s="315"/>
      <c r="HE239" s="315"/>
      <c r="HF239" s="315"/>
      <c r="HG239" s="315"/>
      <c r="HH239" s="315"/>
      <c r="HI239" s="315"/>
    </row>
    <row r="240" spans="1:217" ht="77.25" thickBot="1" x14ac:dyDescent="0.25">
      <c r="A240" s="313"/>
      <c r="B240" s="683"/>
      <c r="C240" s="654"/>
      <c r="D240" s="140" t="s">
        <v>267</v>
      </c>
      <c r="E240" s="141" t="s">
        <v>268</v>
      </c>
      <c r="F240" s="142" t="s">
        <v>860</v>
      </c>
      <c r="G240" s="142" t="s">
        <v>861</v>
      </c>
      <c r="H240" s="247" t="s">
        <v>868</v>
      </c>
      <c r="I240" s="248" t="s">
        <v>863</v>
      </c>
      <c r="J240" s="142" t="s">
        <v>328</v>
      </c>
      <c r="K240" s="247" t="s">
        <v>869</v>
      </c>
      <c r="L240" s="247" t="s">
        <v>867</v>
      </c>
      <c r="M240" s="142" t="s">
        <v>277</v>
      </c>
      <c r="N240" s="142" t="s">
        <v>277</v>
      </c>
      <c r="O240" s="142" t="s">
        <v>865</v>
      </c>
      <c r="P240" s="170">
        <v>2</v>
      </c>
      <c r="Q240" s="143">
        <v>3</v>
      </c>
      <c r="R240" s="170">
        <f t="shared" si="84"/>
        <v>6</v>
      </c>
      <c r="S240" s="171" t="str">
        <f t="shared" si="85"/>
        <v>Medio</v>
      </c>
      <c r="T240" s="144">
        <v>25</v>
      </c>
      <c r="U240" s="170">
        <f t="shared" si="93"/>
        <v>150</v>
      </c>
      <c r="V240" s="170" t="str">
        <f t="shared" si="86"/>
        <v>II</v>
      </c>
      <c r="W240" s="176" t="str">
        <f t="shared" si="87"/>
        <v>No Aceptable o Aceptable con Control Especifico</v>
      </c>
      <c r="X240" s="142"/>
      <c r="Y240" s="142"/>
      <c r="Z240" s="142"/>
      <c r="AA240" s="142" t="str">
        <f>L240</f>
        <v>Enfermedades osteomusculares a nivel de miembros superiores, inferiores y columna.</v>
      </c>
      <c r="AB240" s="142" t="s">
        <v>332</v>
      </c>
      <c r="AC240" s="142" t="s">
        <v>277</v>
      </c>
      <c r="AD240" s="142" t="s">
        <v>277</v>
      </c>
      <c r="AE240" s="142" t="s">
        <v>277</v>
      </c>
      <c r="AF240" s="142" t="s">
        <v>870</v>
      </c>
      <c r="AG240" s="142"/>
      <c r="AH240" s="145"/>
      <c r="AI240" s="170"/>
      <c r="AJ240" s="143"/>
      <c r="AK240" s="146">
        <f t="shared" si="88"/>
        <v>0</v>
      </c>
      <c r="AL240" s="219">
        <f t="shared" si="89"/>
        <v>0</v>
      </c>
      <c r="AM240" s="147" t="str">
        <f t="shared" si="90"/>
        <v>IV</v>
      </c>
      <c r="AN240" s="176" t="str">
        <f t="shared" si="91"/>
        <v>Aceptable</v>
      </c>
      <c r="AO240" s="684"/>
      <c r="AP240" s="685"/>
      <c r="AQ240" s="315"/>
      <c r="AR240" s="315"/>
      <c r="AS240" s="315"/>
      <c r="AT240" s="315"/>
      <c r="AU240" s="315"/>
      <c r="AV240" s="315"/>
      <c r="AW240" s="315"/>
      <c r="AX240" s="315"/>
      <c r="AY240" s="315"/>
      <c r="AZ240" s="315"/>
      <c r="BA240" s="315"/>
      <c r="BB240" s="315"/>
      <c r="BC240" s="315"/>
      <c r="BD240" s="315"/>
      <c r="BE240" s="315"/>
      <c r="BF240" s="315"/>
      <c r="BG240" s="315"/>
      <c r="BH240" s="315"/>
      <c r="BI240" s="315"/>
      <c r="BJ240" s="315"/>
      <c r="BK240" s="315"/>
      <c r="BL240" s="315"/>
      <c r="BM240" s="315"/>
      <c r="BN240" s="315"/>
      <c r="BO240" s="315"/>
      <c r="BP240" s="315"/>
      <c r="BQ240" s="315"/>
      <c r="BR240" s="315"/>
      <c r="BS240" s="315"/>
      <c r="BT240" s="315"/>
      <c r="BU240" s="315"/>
      <c r="BV240" s="315"/>
      <c r="BW240" s="315"/>
      <c r="BX240" s="315"/>
      <c r="BY240" s="315"/>
      <c r="BZ240" s="315"/>
      <c r="CA240" s="315"/>
      <c r="CB240" s="315"/>
      <c r="CC240" s="315"/>
      <c r="CD240" s="315"/>
      <c r="CE240" s="315"/>
      <c r="CF240" s="315"/>
      <c r="CG240" s="315"/>
      <c r="CH240" s="315"/>
      <c r="CI240" s="315"/>
      <c r="CJ240" s="315"/>
      <c r="CK240" s="315"/>
      <c r="CL240" s="315"/>
      <c r="CM240" s="315"/>
      <c r="CN240" s="315"/>
      <c r="CO240" s="315"/>
      <c r="CP240" s="315"/>
      <c r="CQ240" s="315"/>
      <c r="CR240" s="315"/>
      <c r="CS240" s="315"/>
      <c r="CT240" s="315"/>
      <c r="CU240" s="315"/>
      <c r="CV240" s="315"/>
      <c r="CW240" s="315"/>
      <c r="CX240" s="315"/>
      <c r="CY240" s="315"/>
      <c r="CZ240" s="315"/>
      <c r="DA240" s="315"/>
      <c r="DB240" s="315"/>
      <c r="DC240" s="315"/>
      <c r="DD240" s="315"/>
      <c r="DE240" s="315"/>
      <c r="DF240" s="315"/>
      <c r="DG240" s="315"/>
      <c r="DH240" s="315"/>
      <c r="DI240" s="315"/>
      <c r="DJ240" s="315"/>
      <c r="DK240" s="315"/>
      <c r="DL240" s="315"/>
      <c r="DM240" s="315"/>
      <c r="DN240" s="315"/>
      <c r="DO240" s="315"/>
      <c r="DP240" s="315"/>
      <c r="DQ240" s="315"/>
      <c r="DR240" s="315"/>
      <c r="DS240" s="315"/>
      <c r="DT240" s="315"/>
      <c r="DU240" s="315"/>
      <c r="DV240" s="315"/>
      <c r="DW240" s="315"/>
      <c r="DX240" s="315"/>
      <c r="DY240" s="315"/>
      <c r="DZ240" s="315"/>
      <c r="EA240" s="315"/>
      <c r="EB240" s="315"/>
      <c r="EC240" s="315"/>
      <c r="ED240" s="315"/>
      <c r="EE240" s="315"/>
      <c r="EF240" s="315"/>
      <c r="EG240" s="315"/>
      <c r="EH240" s="315"/>
      <c r="EI240" s="315"/>
      <c r="EJ240" s="315"/>
      <c r="EK240" s="315"/>
      <c r="EL240" s="315"/>
      <c r="EM240" s="315"/>
      <c r="EN240" s="315"/>
      <c r="EO240" s="315"/>
      <c r="EP240" s="315"/>
      <c r="EQ240" s="315"/>
      <c r="ER240" s="315"/>
      <c r="ES240" s="315"/>
      <c r="ET240" s="315"/>
      <c r="EU240" s="315"/>
      <c r="EV240" s="315"/>
      <c r="EW240" s="315"/>
      <c r="EX240" s="315"/>
      <c r="EY240" s="315"/>
      <c r="EZ240" s="315"/>
      <c r="FA240" s="315"/>
      <c r="FB240" s="315"/>
      <c r="FC240" s="315"/>
      <c r="FD240" s="315"/>
      <c r="FE240" s="315"/>
      <c r="FF240" s="315"/>
      <c r="FG240" s="315"/>
      <c r="FH240" s="315"/>
      <c r="FI240" s="315"/>
      <c r="FJ240" s="315"/>
      <c r="FK240" s="315"/>
      <c r="FL240" s="315"/>
      <c r="FM240" s="315"/>
      <c r="FN240" s="315"/>
      <c r="FO240" s="315"/>
      <c r="FP240" s="315"/>
      <c r="FQ240" s="315"/>
      <c r="FR240" s="315"/>
      <c r="FS240" s="315"/>
      <c r="FT240" s="315"/>
      <c r="FU240" s="315"/>
      <c r="FV240" s="315"/>
      <c r="FW240" s="315"/>
      <c r="FX240" s="315"/>
      <c r="FY240" s="315"/>
      <c r="FZ240" s="315"/>
      <c r="GA240" s="315"/>
      <c r="GB240" s="315"/>
      <c r="GC240" s="315"/>
      <c r="GD240" s="315"/>
      <c r="GE240" s="315"/>
      <c r="GF240" s="315"/>
      <c r="GG240" s="315"/>
      <c r="GH240" s="315"/>
      <c r="GI240" s="315"/>
      <c r="GJ240" s="315"/>
      <c r="GK240" s="315"/>
      <c r="GL240" s="315"/>
      <c r="GM240" s="315"/>
      <c r="GN240" s="315"/>
      <c r="GO240" s="315"/>
      <c r="GP240" s="315"/>
      <c r="GQ240" s="315"/>
      <c r="GR240" s="315"/>
      <c r="GS240" s="315"/>
      <c r="GT240" s="315"/>
      <c r="GU240" s="315"/>
      <c r="GV240" s="315"/>
      <c r="GW240" s="315"/>
      <c r="GX240" s="315"/>
      <c r="GY240" s="315"/>
      <c r="GZ240" s="315"/>
      <c r="HA240" s="315"/>
      <c r="HB240" s="315"/>
      <c r="HC240" s="315"/>
      <c r="HD240" s="315"/>
      <c r="HE240" s="315"/>
      <c r="HF240" s="315"/>
      <c r="HG240" s="315"/>
      <c r="HH240" s="315"/>
      <c r="HI240" s="315"/>
    </row>
    <row r="241" spans="1:217" ht="64.5" thickBot="1" x14ac:dyDescent="0.25">
      <c r="A241" s="313"/>
      <c r="B241" s="683"/>
      <c r="C241" s="654"/>
      <c r="D241" s="140" t="s">
        <v>267</v>
      </c>
      <c r="E241" s="141" t="s">
        <v>268</v>
      </c>
      <c r="F241" s="142" t="s">
        <v>860</v>
      </c>
      <c r="G241" s="142" t="s">
        <v>861</v>
      </c>
      <c r="H241" s="247" t="s">
        <v>877</v>
      </c>
      <c r="I241" s="248" t="s">
        <v>863</v>
      </c>
      <c r="J241" s="142" t="s">
        <v>288</v>
      </c>
      <c r="K241" s="142" t="s">
        <v>878</v>
      </c>
      <c r="L241" s="247" t="s">
        <v>879</v>
      </c>
      <c r="M241" s="142" t="s">
        <v>277</v>
      </c>
      <c r="N241" s="142" t="s">
        <v>277</v>
      </c>
      <c r="O241" s="142" t="s">
        <v>880</v>
      </c>
      <c r="P241" s="170">
        <v>2</v>
      </c>
      <c r="Q241" s="143">
        <v>3</v>
      </c>
      <c r="R241" s="170">
        <f t="shared" si="84"/>
        <v>6</v>
      </c>
      <c r="S241" s="171" t="str">
        <f t="shared" si="85"/>
        <v>Medio</v>
      </c>
      <c r="T241" s="144">
        <v>60</v>
      </c>
      <c r="U241" s="170">
        <f t="shared" si="93"/>
        <v>360</v>
      </c>
      <c r="V241" s="170" t="str">
        <f t="shared" si="86"/>
        <v>II</v>
      </c>
      <c r="W241" s="176" t="str">
        <f t="shared" si="87"/>
        <v>No Aceptable o Aceptable con Control Especifico</v>
      </c>
      <c r="X241" s="142"/>
      <c r="Y241" s="142"/>
      <c r="Z241" s="142"/>
      <c r="AA241" s="142" t="s">
        <v>470</v>
      </c>
      <c r="AB241" s="142" t="s">
        <v>436</v>
      </c>
      <c r="AC241" s="142" t="s">
        <v>277</v>
      </c>
      <c r="AD241" s="142" t="s">
        <v>277</v>
      </c>
      <c r="AE241" s="142" t="s">
        <v>277</v>
      </c>
      <c r="AF241" s="142" t="s">
        <v>881</v>
      </c>
      <c r="AG241" s="142"/>
      <c r="AH241" s="145"/>
      <c r="AI241" s="170"/>
      <c r="AJ241" s="143"/>
      <c r="AK241" s="146">
        <f t="shared" si="88"/>
        <v>0</v>
      </c>
      <c r="AL241" s="219">
        <f t="shared" si="89"/>
        <v>0</v>
      </c>
      <c r="AM241" s="147" t="str">
        <f t="shared" si="90"/>
        <v>IV</v>
      </c>
      <c r="AN241" s="176" t="str">
        <f t="shared" si="91"/>
        <v>Aceptable</v>
      </c>
      <c r="AO241" s="684"/>
      <c r="AP241" s="685"/>
      <c r="AQ241" s="315"/>
      <c r="AR241" s="315"/>
      <c r="AS241" s="315"/>
      <c r="AT241" s="315"/>
      <c r="AU241" s="315"/>
      <c r="AV241" s="315"/>
      <c r="AW241" s="315"/>
      <c r="AX241" s="315"/>
      <c r="AY241" s="315"/>
      <c r="AZ241" s="315"/>
      <c r="BA241" s="315"/>
      <c r="BB241" s="315"/>
      <c r="BC241" s="315"/>
      <c r="BD241" s="315"/>
      <c r="BE241" s="315"/>
      <c r="BF241" s="315"/>
      <c r="BG241" s="315"/>
      <c r="BH241" s="315"/>
      <c r="BI241" s="315"/>
      <c r="BJ241" s="315"/>
      <c r="BK241" s="315"/>
      <c r="BL241" s="315"/>
      <c r="BM241" s="315"/>
      <c r="BN241" s="315"/>
      <c r="BO241" s="315"/>
      <c r="BP241" s="315"/>
      <c r="BQ241" s="315"/>
      <c r="BR241" s="315"/>
      <c r="BS241" s="315"/>
      <c r="BT241" s="315"/>
      <c r="BU241" s="315"/>
      <c r="BV241" s="315"/>
      <c r="BW241" s="315"/>
      <c r="BX241" s="315"/>
      <c r="BY241" s="315"/>
      <c r="BZ241" s="315"/>
      <c r="CA241" s="315"/>
      <c r="CB241" s="315"/>
      <c r="CC241" s="315"/>
      <c r="CD241" s="315"/>
      <c r="CE241" s="315"/>
      <c r="CF241" s="315"/>
      <c r="CG241" s="315"/>
      <c r="CH241" s="315"/>
      <c r="CI241" s="315"/>
      <c r="CJ241" s="315"/>
      <c r="CK241" s="315"/>
      <c r="CL241" s="315"/>
      <c r="CM241" s="315"/>
      <c r="CN241" s="315"/>
      <c r="CO241" s="315"/>
      <c r="CP241" s="315"/>
      <c r="CQ241" s="315"/>
      <c r="CR241" s="315"/>
      <c r="CS241" s="315"/>
      <c r="CT241" s="315"/>
      <c r="CU241" s="315"/>
      <c r="CV241" s="315"/>
      <c r="CW241" s="315"/>
      <c r="CX241" s="315"/>
      <c r="CY241" s="315"/>
      <c r="CZ241" s="315"/>
      <c r="DA241" s="315"/>
      <c r="DB241" s="315"/>
      <c r="DC241" s="315"/>
      <c r="DD241" s="315"/>
      <c r="DE241" s="315"/>
      <c r="DF241" s="315"/>
      <c r="DG241" s="315"/>
      <c r="DH241" s="315"/>
      <c r="DI241" s="315"/>
      <c r="DJ241" s="315"/>
      <c r="DK241" s="315"/>
      <c r="DL241" s="315"/>
      <c r="DM241" s="315"/>
      <c r="DN241" s="315"/>
      <c r="DO241" s="315"/>
      <c r="DP241" s="315"/>
      <c r="DQ241" s="315"/>
      <c r="DR241" s="315"/>
      <c r="DS241" s="315"/>
      <c r="DT241" s="315"/>
      <c r="DU241" s="315"/>
      <c r="DV241" s="315"/>
      <c r="DW241" s="315"/>
      <c r="DX241" s="315"/>
      <c r="DY241" s="315"/>
      <c r="DZ241" s="315"/>
      <c r="EA241" s="315"/>
      <c r="EB241" s="315"/>
      <c r="EC241" s="315"/>
      <c r="ED241" s="315"/>
      <c r="EE241" s="315"/>
      <c r="EF241" s="315"/>
      <c r="EG241" s="315"/>
      <c r="EH241" s="315"/>
      <c r="EI241" s="315"/>
      <c r="EJ241" s="315"/>
      <c r="EK241" s="315"/>
      <c r="EL241" s="315"/>
      <c r="EM241" s="315"/>
      <c r="EN241" s="315"/>
      <c r="EO241" s="315"/>
      <c r="EP241" s="315"/>
      <c r="EQ241" s="315"/>
      <c r="ER241" s="315"/>
      <c r="ES241" s="315"/>
      <c r="ET241" s="315"/>
      <c r="EU241" s="315"/>
      <c r="EV241" s="315"/>
      <c r="EW241" s="315"/>
      <c r="EX241" s="315"/>
      <c r="EY241" s="315"/>
      <c r="EZ241" s="315"/>
      <c r="FA241" s="315"/>
      <c r="FB241" s="315"/>
      <c r="FC241" s="315"/>
      <c r="FD241" s="315"/>
      <c r="FE241" s="315"/>
      <c r="FF241" s="315"/>
      <c r="FG241" s="315"/>
      <c r="FH241" s="315"/>
      <c r="FI241" s="315"/>
      <c r="FJ241" s="315"/>
      <c r="FK241" s="315"/>
      <c r="FL241" s="315"/>
      <c r="FM241" s="315"/>
      <c r="FN241" s="315"/>
      <c r="FO241" s="315"/>
      <c r="FP241" s="315"/>
      <c r="FQ241" s="315"/>
      <c r="FR241" s="315"/>
      <c r="FS241" s="315"/>
      <c r="FT241" s="315"/>
      <c r="FU241" s="315"/>
      <c r="FV241" s="315"/>
      <c r="FW241" s="315"/>
      <c r="FX241" s="315"/>
      <c r="FY241" s="315"/>
      <c r="FZ241" s="315"/>
      <c r="GA241" s="315"/>
      <c r="GB241" s="315"/>
      <c r="GC241" s="315"/>
      <c r="GD241" s="315"/>
      <c r="GE241" s="315"/>
      <c r="GF241" s="315"/>
      <c r="GG241" s="315"/>
      <c r="GH241" s="315"/>
      <c r="GI241" s="315"/>
      <c r="GJ241" s="315"/>
      <c r="GK241" s="315"/>
      <c r="GL241" s="315"/>
      <c r="GM241" s="315"/>
      <c r="GN241" s="315"/>
      <c r="GO241" s="315"/>
      <c r="GP241" s="315"/>
      <c r="GQ241" s="315"/>
      <c r="GR241" s="315"/>
      <c r="GS241" s="315"/>
      <c r="GT241" s="315"/>
      <c r="GU241" s="315"/>
      <c r="GV241" s="315"/>
      <c r="GW241" s="315"/>
      <c r="GX241" s="315"/>
      <c r="GY241" s="315"/>
      <c r="GZ241" s="315"/>
      <c r="HA241" s="315"/>
      <c r="HB241" s="315"/>
      <c r="HC241" s="315"/>
      <c r="HD241" s="315"/>
      <c r="HE241" s="315"/>
      <c r="HF241" s="315"/>
      <c r="HG241" s="315"/>
      <c r="HH241" s="315"/>
      <c r="HI241" s="315"/>
    </row>
    <row r="242" spans="1:217" ht="102.75" thickBot="1" x14ac:dyDescent="0.25">
      <c r="A242" s="313"/>
      <c r="B242" s="683"/>
      <c r="C242" s="654"/>
      <c r="D242" s="140" t="s">
        <v>267</v>
      </c>
      <c r="E242" s="141" t="s">
        <v>268</v>
      </c>
      <c r="F242" s="142" t="s">
        <v>860</v>
      </c>
      <c r="G242" s="142" t="s">
        <v>861</v>
      </c>
      <c r="H242" s="247" t="s">
        <v>882</v>
      </c>
      <c r="I242" s="248" t="s">
        <v>863</v>
      </c>
      <c r="J242" s="142" t="s">
        <v>288</v>
      </c>
      <c r="K242" s="142" t="s">
        <v>883</v>
      </c>
      <c r="L242" s="247" t="s">
        <v>884</v>
      </c>
      <c r="M242" s="142" t="s">
        <v>277</v>
      </c>
      <c r="N242" s="142" t="s">
        <v>277</v>
      </c>
      <c r="O242" s="142" t="s">
        <v>885</v>
      </c>
      <c r="P242" s="170">
        <v>2</v>
      </c>
      <c r="Q242" s="143">
        <v>2</v>
      </c>
      <c r="R242" s="170">
        <f t="shared" si="84"/>
        <v>4</v>
      </c>
      <c r="S242" s="171" t="str">
        <f t="shared" si="85"/>
        <v>Bajo</v>
      </c>
      <c r="T242" s="144">
        <v>25</v>
      </c>
      <c r="U242" s="170">
        <f t="shared" si="93"/>
        <v>100</v>
      </c>
      <c r="V242" s="170" t="str">
        <f t="shared" si="86"/>
        <v>III</v>
      </c>
      <c r="W242" s="176" t="str">
        <f t="shared" si="87"/>
        <v>Mejorable</v>
      </c>
      <c r="X242" s="142"/>
      <c r="Y242" s="142"/>
      <c r="Z242" s="142"/>
      <c r="AA242" s="142" t="s">
        <v>886</v>
      </c>
      <c r="AB242" s="142" t="s">
        <v>294</v>
      </c>
      <c r="AC242" s="142" t="s">
        <v>277</v>
      </c>
      <c r="AD242" s="142" t="s">
        <v>277</v>
      </c>
      <c r="AE242" s="142" t="s">
        <v>277</v>
      </c>
      <c r="AF242" s="142" t="s">
        <v>887</v>
      </c>
      <c r="AG242" s="142"/>
      <c r="AH242" s="145"/>
      <c r="AI242" s="170"/>
      <c r="AJ242" s="143"/>
      <c r="AK242" s="146">
        <f t="shared" si="88"/>
        <v>0</v>
      </c>
      <c r="AL242" s="219">
        <f t="shared" si="89"/>
        <v>0</v>
      </c>
      <c r="AM242" s="147" t="str">
        <f t="shared" si="90"/>
        <v>IV</v>
      </c>
      <c r="AN242" s="176" t="str">
        <f t="shared" si="91"/>
        <v>Aceptable</v>
      </c>
      <c r="AO242" s="684"/>
      <c r="AP242" s="685"/>
      <c r="AQ242" s="315"/>
      <c r="AR242" s="315"/>
      <c r="AS242" s="315"/>
      <c r="AT242" s="315"/>
      <c r="AU242" s="315"/>
      <c r="AV242" s="315"/>
      <c r="AW242" s="315"/>
      <c r="AX242" s="315"/>
      <c r="AY242" s="315"/>
      <c r="AZ242" s="315"/>
      <c r="BA242" s="315"/>
      <c r="BB242" s="315"/>
      <c r="BC242" s="315"/>
      <c r="BD242" s="315"/>
      <c r="BE242" s="315"/>
      <c r="BF242" s="315"/>
      <c r="BG242" s="315"/>
      <c r="BH242" s="315"/>
      <c r="BI242" s="315"/>
      <c r="BJ242" s="315"/>
      <c r="BK242" s="315"/>
      <c r="BL242" s="315"/>
      <c r="BM242" s="315"/>
      <c r="BN242" s="315"/>
      <c r="BO242" s="315"/>
      <c r="BP242" s="315"/>
      <c r="BQ242" s="315"/>
      <c r="BR242" s="315"/>
      <c r="BS242" s="315"/>
      <c r="BT242" s="315"/>
      <c r="BU242" s="315"/>
      <c r="BV242" s="315"/>
      <c r="BW242" s="315"/>
      <c r="BX242" s="315"/>
      <c r="BY242" s="315"/>
      <c r="BZ242" s="315"/>
      <c r="CA242" s="315"/>
      <c r="CB242" s="315"/>
      <c r="CC242" s="315"/>
      <c r="CD242" s="315"/>
      <c r="CE242" s="315"/>
      <c r="CF242" s="315"/>
      <c r="CG242" s="315"/>
      <c r="CH242" s="315"/>
      <c r="CI242" s="315"/>
      <c r="CJ242" s="315"/>
      <c r="CK242" s="315"/>
      <c r="CL242" s="315"/>
      <c r="CM242" s="315"/>
      <c r="CN242" s="315"/>
      <c r="CO242" s="315"/>
      <c r="CP242" s="315"/>
      <c r="CQ242" s="315"/>
      <c r="CR242" s="315"/>
      <c r="CS242" s="315"/>
      <c r="CT242" s="315"/>
      <c r="CU242" s="315"/>
      <c r="CV242" s="315"/>
      <c r="CW242" s="315"/>
      <c r="CX242" s="315"/>
      <c r="CY242" s="315"/>
      <c r="CZ242" s="315"/>
      <c r="DA242" s="315"/>
      <c r="DB242" s="315"/>
      <c r="DC242" s="315"/>
      <c r="DD242" s="315"/>
      <c r="DE242" s="315"/>
      <c r="DF242" s="315"/>
      <c r="DG242" s="315"/>
      <c r="DH242" s="315"/>
      <c r="DI242" s="315"/>
      <c r="DJ242" s="315"/>
      <c r="DK242" s="315"/>
      <c r="DL242" s="315"/>
      <c r="DM242" s="315"/>
      <c r="DN242" s="315"/>
      <c r="DO242" s="315"/>
      <c r="DP242" s="315"/>
      <c r="DQ242" s="315"/>
      <c r="DR242" s="315"/>
      <c r="DS242" s="315"/>
      <c r="DT242" s="315"/>
      <c r="DU242" s="315"/>
      <c r="DV242" s="315"/>
      <c r="DW242" s="315"/>
      <c r="DX242" s="315"/>
      <c r="DY242" s="315"/>
      <c r="DZ242" s="315"/>
      <c r="EA242" s="315"/>
      <c r="EB242" s="315"/>
      <c r="EC242" s="315"/>
      <c r="ED242" s="315"/>
      <c r="EE242" s="315"/>
      <c r="EF242" s="315"/>
      <c r="EG242" s="315"/>
      <c r="EH242" s="315"/>
      <c r="EI242" s="315"/>
      <c r="EJ242" s="315"/>
      <c r="EK242" s="315"/>
      <c r="EL242" s="315"/>
      <c r="EM242" s="315"/>
      <c r="EN242" s="315"/>
      <c r="EO242" s="315"/>
      <c r="EP242" s="315"/>
      <c r="EQ242" s="315"/>
      <c r="ER242" s="315"/>
      <c r="ES242" s="315"/>
      <c r="ET242" s="315"/>
      <c r="EU242" s="315"/>
      <c r="EV242" s="315"/>
      <c r="EW242" s="315"/>
      <c r="EX242" s="315"/>
      <c r="EY242" s="315"/>
      <c r="EZ242" s="315"/>
      <c r="FA242" s="315"/>
      <c r="FB242" s="315"/>
      <c r="FC242" s="315"/>
      <c r="FD242" s="315"/>
      <c r="FE242" s="315"/>
      <c r="FF242" s="315"/>
      <c r="FG242" s="315"/>
      <c r="FH242" s="315"/>
      <c r="FI242" s="315"/>
      <c r="FJ242" s="315"/>
      <c r="FK242" s="315"/>
      <c r="FL242" s="315"/>
      <c r="FM242" s="315"/>
      <c r="FN242" s="315"/>
      <c r="FO242" s="315"/>
      <c r="FP242" s="315"/>
      <c r="FQ242" s="315"/>
      <c r="FR242" s="315"/>
      <c r="FS242" s="315"/>
      <c r="FT242" s="315"/>
      <c r="FU242" s="315"/>
      <c r="FV242" s="315"/>
      <c r="FW242" s="315"/>
      <c r="FX242" s="315"/>
      <c r="FY242" s="315"/>
      <c r="FZ242" s="315"/>
      <c r="GA242" s="315"/>
      <c r="GB242" s="315"/>
      <c r="GC242" s="315"/>
      <c r="GD242" s="315"/>
      <c r="GE242" s="315"/>
      <c r="GF242" s="315"/>
      <c r="GG242" s="315"/>
      <c r="GH242" s="315"/>
      <c r="GI242" s="315"/>
      <c r="GJ242" s="315"/>
      <c r="GK242" s="315"/>
      <c r="GL242" s="315"/>
      <c r="GM242" s="315"/>
      <c r="GN242" s="315"/>
      <c r="GO242" s="315"/>
      <c r="GP242" s="315"/>
      <c r="GQ242" s="315"/>
      <c r="GR242" s="315"/>
      <c r="GS242" s="315"/>
      <c r="GT242" s="315"/>
      <c r="GU242" s="315"/>
      <c r="GV242" s="315"/>
      <c r="GW242" s="315"/>
      <c r="GX242" s="315"/>
      <c r="GY242" s="315"/>
      <c r="GZ242" s="315"/>
      <c r="HA242" s="315"/>
      <c r="HB242" s="315"/>
      <c r="HC242" s="315"/>
      <c r="HD242" s="315"/>
      <c r="HE242" s="315"/>
      <c r="HF242" s="315"/>
      <c r="HG242" s="315"/>
      <c r="HH242" s="315"/>
      <c r="HI242" s="315"/>
    </row>
    <row r="243" spans="1:217" ht="51.75" thickBot="1" x14ac:dyDescent="0.25">
      <c r="A243" s="313"/>
      <c r="B243" s="683"/>
      <c r="C243" s="654"/>
      <c r="D243" s="140" t="s">
        <v>267</v>
      </c>
      <c r="E243" s="141" t="s">
        <v>268</v>
      </c>
      <c r="F243" s="142" t="s">
        <v>860</v>
      </c>
      <c r="G243" s="142" t="s">
        <v>888</v>
      </c>
      <c r="H243" s="249" t="s">
        <v>1201</v>
      </c>
      <c r="I243" s="248" t="s">
        <v>863</v>
      </c>
      <c r="J243" s="142" t="s">
        <v>288</v>
      </c>
      <c r="K243" s="142" t="s">
        <v>890</v>
      </c>
      <c r="L243" s="250" t="s">
        <v>891</v>
      </c>
      <c r="M243" s="186" t="s">
        <v>892</v>
      </c>
      <c r="N243" s="142" t="s">
        <v>277</v>
      </c>
      <c r="O243" s="142" t="s">
        <v>277</v>
      </c>
      <c r="P243" s="170">
        <v>2</v>
      </c>
      <c r="Q243" s="143">
        <v>2</v>
      </c>
      <c r="R243" s="170">
        <f t="shared" si="84"/>
        <v>4</v>
      </c>
      <c r="S243" s="171" t="str">
        <f t="shared" si="85"/>
        <v>Bajo</v>
      </c>
      <c r="T243" s="144">
        <v>60</v>
      </c>
      <c r="U243" s="170">
        <f t="shared" si="93"/>
        <v>240</v>
      </c>
      <c r="V243" s="170" t="str">
        <f t="shared" si="86"/>
        <v>II</v>
      </c>
      <c r="W243" s="176" t="str">
        <f t="shared" si="87"/>
        <v>No Aceptable o Aceptable con Control Especifico</v>
      </c>
      <c r="X243" s="142"/>
      <c r="Y243" s="142"/>
      <c r="Z243" s="142"/>
      <c r="AA243" s="142" t="s">
        <v>893</v>
      </c>
      <c r="AB243" s="142" t="s">
        <v>294</v>
      </c>
      <c r="AC243" s="142" t="s">
        <v>277</v>
      </c>
      <c r="AD243" s="142" t="s">
        <v>277</v>
      </c>
      <c r="AE243" s="142" t="s">
        <v>499</v>
      </c>
      <c r="AF243" s="142" t="s">
        <v>1202</v>
      </c>
      <c r="AG243" s="142"/>
      <c r="AH243" s="145"/>
      <c r="AI243" s="170"/>
      <c r="AJ243" s="143"/>
      <c r="AK243" s="146">
        <f t="shared" si="88"/>
        <v>0</v>
      </c>
      <c r="AL243" s="219">
        <f t="shared" si="89"/>
        <v>0</v>
      </c>
      <c r="AM243" s="147" t="str">
        <f t="shared" si="90"/>
        <v>IV</v>
      </c>
      <c r="AN243" s="176" t="str">
        <f t="shared" si="91"/>
        <v>Aceptable</v>
      </c>
      <c r="AO243" s="684"/>
      <c r="AP243" s="685"/>
      <c r="AQ243" s="315"/>
      <c r="AR243" s="315"/>
      <c r="AS243" s="315"/>
      <c r="AT243" s="315"/>
      <c r="AU243" s="315"/>
      <c r="AV243" s="315"/>
      <c r="AW243" s="315"/>
      <c r="AX243" s="315"/>
      <c r="AY243" s="315"/>
      <c r="AZ243" s="315"/>
      <c r="BA243" s="315"/>
      <c r="BB243" s="315"/>
      <c r="BC243" s="315"/>
      <c r="BD243" s="315"/>
      <c r="BE243" s="315"/>
      <c r="BF243" s="315"/>
      <c r="BG243" s="315"/>
      <c r="BH243" s="315"/>
      <c r="BI243" s="315"/>
      <c r="BJ243" s="315"/>
      <c r="BK243" s="315"/>
      <c r="BL243" s="315"/>
      <c r="BM243" s="315"/>
      <c r="BN243" s="315"/>
      <c r="BO243" s="315"/>
      <c r="BP243" s="315"/>
      <c r="BQ243" s="315"/>
      <c r="BR243" s="315"/>
      <c r="BS243" s="315"/>
      <c r="BT243" s="315"/>
      <c r="BU243" s="315"/>
      <c r="BV243" s="315"/>
      <c r="BW243" s="315"/>
      <c r="BX243" s="315"/>
      <c r="BY243" s="315"/>
      <c r="BZ243" s="315"/>
      <c r="CA243" s="315"/>
      <c r="CB243" s="315"/>
      <c r="CC243" s="315"/>
      <c r="CD243" s="315"/>
      <c r="CE243" s="315"/>
      <c r="CF243" s="315"/>
      <c r="CG243" s="315"/>
      <c r="CH243" s="315"/>
      <c r="CI243" s="315"/>
      <c r="CJ243" s="315"/>
      <c r="CK243" s="315"/>
      <c r="CL243" s="315"/>
      <c r="CM243" s="315"/>
      <c r="CN243" s="315"/>
      <c r="CO243" s="315"/>
      <c r="CP243" s="315"/>
      <c r="CQ243" s="315"/>
      <c r="CR243" s="315"/>
      <c r="CS243" s="315"/>
      <c r="CT243" s="315"/>
      <c r="CU243" s="315"/>
      <c r="CV243" s="315"/>
      <c r="CW243" s="315"/>
      <c r="CX243" s="315"/>
      <c r="CY243" s="315"/>
      <c r="CZ243" s="315"/>
      <c r="DA243" s="315"/>
      <c r="DB243" s="315"/>
      <c r="DC243" s="315"/>
      <c r="DD243" s="315"/>
      <c r="DE243" s="315"/>
      <c r="DF243" s="315"/>
      <c r="DG243" s="315"/>
      <c r="DH243" s="315"/>
      <c r="DI243" s="315"/>
      <c r="DJ243" s="315"/>
      <c r="DK243" s="315"/>
      <c r="DL243" s="315"/>
      <c r="DM243" s="315"/>
      <c r="DN243" s="315"/>
      <c r="DO243" s="315"/>
      <c r="DP243" s="315"/>
      <c r="DQ243" s="315"/>
      <c r="DR243" s="315"/>
      <c r="DS243" s="315"/>
      <c r="DT243" s="315"/>
      <c r="DU243" s="315"/>
      <c r="DV243" s="315"/>
      <c r="DW243" s="315"/>
      <c r="DX243" s="315"/>
      <c r="DY243" s="315"/>
      <c r="DZ243" s="315"/>
      <c r="EA243" s="315"/>
      <c r="EB243" s="315"/>
      <c r="EC243" s="315"/>
      <c r="ED243" s="315"/>
      <c r="EE243" s="315"/>
      <c r="EF243" s="315"/>
      <c r="EG243" s="315"/>
      <c r="EH243" s="315"/>
      <c r="EI243" s="315"/>
      <c r="EJ243" s="315"/>
      <c r="EK243" s="315"/>
      <c r="EL243" s="315"/>
      <c r="EM243" s="315"/>
      <c r="EN243" s="315"/>
      <c r="EO243" s="315"/>
      <c r="EP243" s="315"/>
      <c r="EQ243" s="315"/>
      <c r="ER243" s="315"/>
      <c r="ES243" s="315"/>
      <c r="ET243" s="315"/>
      <c r="EU243" s="315"/>
      <c r="EV243" s="315"/>
      <c r="EW243" s="315"/>
      <c r="EX243" s="315"/>
      <c r="EY243" s="315"/>
      <c r="EZ243" s="315"/>
      <c r="FA243" s="315"/>
      <c r="FB243" s="315"/>
      <c r="FC243" s="315"/>
      <c r="FD243" s="315"/>
      <c r="FE243" s="315"/>
      <c r="FF243" s="315"/>
      <c r="FG243" s="315"/>
      <c r="FH243" s="315"/>
      <c r="FI243" s="315"/>
      <c r="FJ243" s="315"/>
      <c r="FK243" s="315"/>
      <c r="FL243" s="315"/>
      <c r="FM243" s="315"/>
      <c r="FN243" s="315"/>
      <c r="FO243" s="315"/>
      <c r="FP243" s="315"/>
      <c r="FQ243" s="315"/>
      <c r="FR243" s="315"/>
      <c r="FS243" s="315"/>
      <c r="FT243" s="315"/>
      <c r="FU243" s="315"/>
      <c r="FV243" s="315"/>
      <c r="FW243" s="315"/>
      <c r="FX243" s="315"/>
      <c r="FY243" s="315"/>
      <c r="FZ243" s="315"/>
      <c r="GA243" s="315"/>
      <c r="GB243" s="315"/>
      <c r="GC243" s="315"/>
      <c r="GD243" s="315"/>
      <c r="GE243" s="315"/>
      <c r="GF243" s="315"/>
      <c r="GG243" s="315"/>
      <c r="GH243" s="315"/>
      <c r="GI243" s="315"/>
      <c r="GJ243" s="315"/>
      <c r="GK243" s="315"/>
      <c r="GL243" s="315"/>
      <c r="GM243" s="315"/>
      <c r="GN243" s="315"/>
      <c r="GO243" s="315"/>
      <c r="GP243" s="315"/>
      <c r="GQ243" s="315"/>
      <c r="GR243" s="315"/>
      <c r="GS243" s="315"/>
      <c r="GT243" s="315"/>
      <c r="GU243" s="315"/>
      <c r="GV243" s="315"/>
      <c r="GW243" s="315"/>
      <c r="GX243" s="315"/>
      <c r="GY243" s="315"/>
      <c r="GZ243" s="315"/>
      <c r="HA243" s="315"/>
      <c r="HB243" s="315"/>
      <c r="HC243" s="315"/>
      <c r="HD243" s="315"/>
      <c r="HE243" s="315"/>
      <c r="HF243" s="315"/>
      <c r="HG243" s="315"/>
      <c r="HH243" s="315"/>
      <c r="HI243" s="315"/>
    </row>
    <row r="244" spans="1:217" ht="51" customHeight="1" thickBot="1" x14ac:dyDescent="0.25">
      <c r="A244" s="313"/>
      <c r="B244" s="683"/>
      <c r="C244" s="654"/>
      <c r="D244" s="140" t="s">
        <v>267</v>
      </c>
      <c r="E244" s="141" t="s">
        <v>268</v>
      </c>
      <c r="F244" s="142" t="s">
        <v>860</v>
      </c>
      <c r="G244" s="142" t="s">
        <v>861</v>
      </c>
      <c r="H244" s="249" t="s">
        <v>895</v>
      </c>
      <c r="I244" s="248" t="s">
        <v>863</v>
      </c>
      <c r="J244" s="142" t="s">
        <v>288</v>
      </c>
      <c r="K244" s="142" t="s">
        <v>896</v>
      </c>
      <c r="L244" s="250" t="s">
        <v>884</v>
      </c>
      <c r="M244" s="142" t="s">
        <v>277</v>
      </c>
      <c r="N244" s="142" t="s">
        <v>277</v>
      </c>
      <c r="O244" s="142" t="s">
        <v>897</v>
      </c>
      <c r="P244" s="170">
        <v>2</v>
      </c>
      <c r="Q244" s="143">
        <v>2</v>
      </c>
      <c r="R244" s="170">
        <f t="shared" si="84"/>
        <v>4</v>
      </c>
      <c r="S244" s="171" t="str">
        <f t="shared" si="85"/>
        <v>Bajo</v>
      </c>
      <c r="T244" s="144">
        <v>25</v>
      </c>
      <c r="U244" s="170">
        <f t="shared" si="93"/>
        <v>100</v>
      </c>
      <c r="V244" s="170" t="str">
        <f t="shared" si="86"/>
        <v>III</v>
      </c>
      <c r="W244" s="176" t="str">
        <f t="shared" si="87"/>
        <v>Mejorable</v>
      </c>
      <c r="X244" s="142"/>
      <c r="Y244" s="142"/>
      <c r="Z244" s="142"/>
      <c r="AA244" s="142" t="s">
        <v>886</v>
      </c>
      <c r="AB244" s="142" t="s">
        <v>294</v>
      </c>
      <c r="AC244" s="142" t="s">
        <v>277</v>
      </c>
      <c r="AD244" s="142" t="s">
        <v>277</v>
      </c>
      <c r="AE244" s="142" t="s">
        <v>277</v>
      </c>
      <c r="AF244" s="142" t="s">
        <v>898</v>
      </c>
      <c r="AG244" s="142"/>
      <c r="AH244" s="145"/>
      <c r="AI244" s="170"/>
      <c r="AJ244" s="143"/>
      <c r="AK244" s="146">
        <f t="shared" si="88"/>
        <v>0</v>
      </c>
      <c r="AL244" s="219">
        <f t="shared" si="89"/>
        <v>0</v>
      </c>
      <c r="AM244" s="147" t="str">
        <f t="shared" si="90"/>
        <v>IV</v>
      </c>
      <c r="AN244" s="176" t="str">
        <f t="shared" si="91"/>
        <v>Aceptable</v>
      </c>
      <c r="AO244" s="684"/>
      <c r="AP244" s="685"/>
      <c r="AQ244" s="315"/>
      <c r="AR244" s="315"/>
      <c r="AS244" s="315"/>
      <c r="AT244" s="315"/>
      <c r="AU244" s="315"/>
      <c r="AV244" s="315"/>
      <c r="AW244" s="315"/>
      <c r="AX244" s="315"/>
      <c r="AY244" s="315"/>
      <c r="AZ244" s="315"/>
      <c r="BA244" s="315"/>
      <c r="BB244" s="315"/>
      <c r="BC244" s="315"/>
      <c r="BD244" s="315"/>
      <c r="BE244" s="315"/>
      <c r="BF244" s="315"/>
      <c r="BG244" s="315"/>
      <c r="BH244" s="315"/>
      <c r="BI244" s="315"/>
      <c r="BJ244" s="315"/>
      <c r="BK244" s="315"/>
      <c r="BL244" s="315"/>
      <c r="BM244" s="315"/>
      <c r="BN244" s="315"/>
      <c r="BO244" s="315"/>
      <c r="BP244" s="315"/>
      <c r="BQ244" s="315"/>
      <c r="BR244" s="315"/>
      <c r="BS244" s="315"/>
      <c r="BT244" s="315"/>
      <c r="BU244" s="315"/>
      <c r="BV244" s="315"/>
      <c r="BW244" s="315"/>
      <c r="BX244" s="315"/>
      <c r="BY244" s="315"/>
      <c r="BZ244" s="315"/>
      <c r="CA244" s="315"/>
      <c r="CB244" s="315"/>
      <c r="CC244" s="315"/>
      <c r="CD244" s="315"/>
      <c r="CE244" s="315"/>
      <c r="CF244" s="315"/>
      <c r="CG244" s="315"/>
      <c r="CH244" s="315"/>
      <c r="CI244" s="315"/>
      <c r="CJ244" s="315"/>
      <c r="CK244" s="315"/>
      <c r="CL244" s="315"/>
      <c r="CM244" s="315"/>
      <c r="CN244" s="315"/>
      <c r="CO244" s="315"/>
      <c r="CP244" s="315"/>
      <c r="CQ244" s="315"/>
      <c r="CR244" s="315"/>
      <c r="CS244" s="315"/>
      <c r="CT244" s="315"/>
      <c r="CU244" s="315"/>
      <c r="CV244" s="315"/>
      <c r="CW244" s="315"/>
      <c r="CX244" s="315"/>
      <c r="CY244" s="315"/>
      <c r="CZ244" s="315"/>
      <c r="DA244" s="315"/>
      <c r="DB244" s="315"/>
      <c r="DC244" s="315"/>
      <c r="DD244" s="315"/>
      <c r="DE244" s="315"/>
      <c r="DF244" s="315"/>
      <c r="DG244" s="315"/>
      <c r="DH244" s="315"/>
      <c r="DI244" s="315"/>
      <c r="DJ244" s="315"/>
      <c r="DK244" s="315"/>
      <c r="DL244" s="315"/>
      <c r="DM244" s="315"/>
      <c r="DN244" s="315"/>
      <c r="DO244" s="315"/>
      <c r="DP244" s="315"/>
      <c r="DQ244" s="315"/>
      <c r="DR244" s="315"/>
      <c r="DS244" s="315"/>
      <c r="DT244" s="315"/>
      <c r="DU244" s="315"/>
      <c r="DV244" s="315"/>
      <c r="DW244" s="315"/>
      <c r="DX244" s="315"/>
      <c r="DY244" s="315"/>
      <c r="DZ244" s="315"/>
      <c r="EA244" s="315"/>
      <c r="EB244" s="315"/>
      <c r="EC244" s="315"/>
      <c r="ED244" s="315"/>
      <c r="EE244" s="315"/>
      <c r="EF244" s="315"/>
      <c r="EG244" s="315"/>
      <c r="EH244" s="315"/>
      <c r="EI244" s="315"/>
      <c r="EJ244" s="315"/>
      <c r="EK244" s="315"/>
      <c r="EL244" s="315"/>
      <c r="EM244" s="315"/>
      <c r="EN244" s="315"/>
      <c r="EO244" s="315"/>
      <c r="EP244" s="315"/>
      <c r="EQ244" s="315"/>
      <c r="ER244" s="315"/>
      <c r="ES244" s="315"/>
      <c r="ET244" s="315"/>
      <c r="EU244" s="315"/>
      <c r="EV244" s="315"/>
      <c r="EW244" s="315"/>
      <c r="EX244" s="315"/>
      <c r="EY244" s="315"/>
      <c r="EZ244" s="315"/>
      <c r="FA244" s="315"/>
      <c r="FB244" s="315"/>
      <c r="FC244" s="315"/>
      <c r="FD244" s="315"/>
      <c r="FE244" s="315"/>
      <c r="FF244" s="315"/>
      <c r="FG244" s="315"/>
      <c r="FH244" s="315"/>
      <c r="FI244" s="315"/>
      <c r="FJ244" s="315"/>
      <c r="FK244" s="315"/>
      <c r="FL244" s="315"/>
      <c r="FM244" s="315"/>
      <c r="FN244" s="315"/>
      <c r="FO244" s="315"/>
      <c r="FP244" s="315"/>
      <c r="FQ244" s="315"/>
      <c r="FR244" s="315"/>
      <c r="FS244" s="315"/>
      <c r="FT244" s="315"/>
      <c r="FU244" s="315"/>
      <c r="FV244" s="315"/>
      <c r="FW244" s="315"/>
      <c r="FX244" s="315"/>
      <c r="FY244" s="315"/>
      <c r="FZ244" s="315"/>
      <c r="GA244" s="315"/>
      <c r="GB244" s="315"/>
      <c r="GC244" s="315"/>
      <c r="GD244" s="315"/>
      <c r="GE244" s="315"/>
      <c r="GF244" s="315"/>
      <c r="GG244" s="315"/>
      <c r="GH244" s="315"/>
      <c r="GI244" s="315"/>
      <c r="GJ244" s="315"/>
      <c r="GK244" s="315"/>
      <c r="GL244" s="315"/>
      <c r="GM244" s="315"/>
      <c r="GN244" s="315"/>
      <c r="GO244" s="315"/>
      <c r="GP244" s="315"/>
      <c r="GQ244" s="315"/>
      <c r="GR244" s="315"/>
      <c r="GS244" s="315"/>
      <c r="GT244" s="315"/>
      <c r="GU244" s="315"/>
      <c r="GV244" s="315"/>
      <c r="GW244" s="315"/>
      <c r="GX244" s="315"/>
      <c r="GY244" s="315"/>
      <c r="GZ244" s="315"/>
      <c r="HA244" s="315"/>
      <c r="HB244" s="315"/>
      <c r="HC244" s="315"/>
      <c r="HD244" s="315"/>
      <c r="HE244" s="315"/>
      <c r="HF244" s="315"/>
      <c r="HG244" s="315"/>
      <c r="HH244" s="315"/>
      <c r="HI244" s="315"/>
    </row>
    <row r="245" spans="1:217" ht="90" thickBot="1" x14ac:dyDescent="0.25">
      <c r="A245" s="313"/>
      <c r="B245" s="683"/>
      <c r="C245" s="654"/>
      <c r="D245" s="140" t="s">
        <v>267</v>
      </c>
      <c r="E245" s="141" t="s">
        <v>268</v>
      </c>
      <c r="F245" s="142" t="s">
        <v>860</v>
      </c>
      <c r="G245" s="142" t="s">
        <v>861</v>
      </c>
      <c r="H245" s="247" t="s">
        <v>899</v>
      </c>
      <c r="I245" s="248" t="s">
        <v>863</v>
      </c>
      <c r="J245" s="142" t="s">
        <v>340</v>
      </c>
      <c r="K245" s="142" t="s">
        <v>900</v>
      </c>
      <c r="L245" s="247" t="s">
        <v>901</v>
      </c>
      <c r="M245" s="142" t="s">
        <v>277</v>
      </c>
      <c r="N245" s="142" t="s">
        <v>277</v>
      </c>
      <c r="O245" s="142" t="s">
        <v>902</v>
      </c>
      <c r="P245" s="170">
        <v>2</v>
      </c>
      <c r="Q245" s="143">
        <v>3</v>
      </c>
      <c r="R245" s="170">
        <f t="shared" si="84"/>
        <v>6</v>
      </c>
      <c r="S245" s="171" t="str">
        <f t="shared" si="85"/>
        <v>Medio</v>
      </c>
      <c r="T245" s="144">
        <v>60</v>
      </c>
      <c r="U245" s="170">
        <f t="shared" si="93"/>
        <v>360</v>
      </c>
      <c r="V245" s="170" t="str">
        <f t="shared" si="86"/>
        <v>II</v>
      </c>
      <c r="W245" s="176" t="str">
        <f t="shared" si="87"/>
        <v>No Aceptable o Aceptable con Control Especifico</v>
      </c>
      <c r="X245" s="142"/>
      <c r="Y245" s="142"/>
      <c r="Z245" s="142"/>
      <c r="AA245" s="142" t="s">
        <v>369</v>
      </c>
      <c r="AB245" s="142" t="s">
        <v>345</v>
      </c>
      <c r="AC245" s="142" t="s">
        <v>277</v>
      </c>
      <c r="AD245" s="142" t="s">
        <v>277</v>
      </c>
      <c r="AE245" s="142" t="s">
        <v>277</v>
      </c>
      <c r="AF245" s="142" t="s">
        <v>903</v>
      </c>
      <c r="AG245" s="142" t="s">
        <v>904</v>
      </c>
      <c r="AH245" s="145"/>
      <c r="AI245" s="170"/>
      <c r="AJ245" s="143"/>
      <c r="AK245" s="146">
        <f t="shared" si="88"/>
        <v>0</v>
      </c>
      <c r="AL245" s="219">
        <f t="shared" si="89"/>
        <v>0</v>
      </c>
      <c r="AM245" s="147" t="str">
        <f t="shared" si="90"/>
        <v>IV</v>
      </c>
      <c r="AN245" s="176" t="str">
        <f t="shared" si="91"/>
        <v>Aceptable</v>
      </c>
      <c r="AO245" s="684"/>
      <c r="AP245" s="685"/>
      <c r="AQ245" s="315"/>
      <c r="AR245" s="315"/>
      <c r="AS245" s="315"/>
      <c r="AT245" s="315"/>
      <c r="AU245" s="315"/>
      <c r="AV245" s="315"/>
      <c r="AW245" s="315"/>
      <c r="AX245" s="315"/>
      <c r="AY245" s="315"/>
      <c r="AZ245" s="315"/>
      <c r="BA245" s="315"/>
      <c r="BB245" s="315"/>
      <c r="BC245" s="315"/>
      <c r="BD245" s="315"/>
      <c r="BE245" s="315"/>
      <c r="BF245" s="315"/>
      <c r="BG245" s="315"/>
      <c r="BH245" s="315"/>
      <c r="BI245" s="315"/>
      <c r="BJ245" s="315"/>
      <c r="BK245" s="315"/>
      <c r="BL245" s="315"/>
      <c r="BM245" s="315"/>
      <c r="BN245" s="315"/>
      <c r="BO245" s="315"/>
      <c r="BP245" s="315"/>
      <c r="BQ245" s="315"/>
      <c r="BR245" s="315"/>
      <c r="BS245" s="315"/>
      <c r="BT245" s="315"/>
      <c r="BU245" s="315"/>
      <c r="BV245" s="315"/>
      <c r="BW245" s="315"/>
      <c r="BX245" s="315"/>
      <c r="BY245" s="315"/>
      <c r="BZ245" s="315"/>
      <c r="CA245" s="315"/>
      <c r="CB245" s="315"/>
      <c r="CC245" s="315"/>
      <c r="CD245" s="315"/>
      <c r="CE245" s="315"/>
      <c r="CF245" s="315"/>
      <c r="CG245" s="315"/>
      <c r="CH245" s="315"/>
      <c r="CI245" s="315"/>
      <c r="CJ245" s="315"/>
      <c r="CK245" s="315"/>
      <c r="CL245" s="315"/>
      <c r="CM245" s="315"/>
      <c r="CN245" s="315"/>
      <c r="CO245" s="315"/>
      <c r="CP245" s="315"/>
      <c r="CQ245" s="315"/>
      <c r="CR245" s="315"/>
      <c r="CS245" s="315"/>
      <c r="CT245" s="315"/>
      <c r="CU245" s="315"/>
      <c r="CV245" s="315"/>
      <c r="CW245" s="315"/>
      <c r="CX245" s="315"/>
      <c r="CY245" s="315"/>
      <c r="CZ245" s="315"/>
      <c r="DA245" s="315"/>
      <c r="DB245" s="315"/>
      <c r="DC245" s="315"/>
      <c r="DD245" s="315"/>
      <c r="DE245" s="315"/>
      <c r="DF245" s="315"/>
      <c r="DG245" s="315"/>
      <c r="DH245" s="315"/>
      <c r="DI245" s="315"/>
      <c r="DJ245" s="315"/>
      <c r="DK245" s="315"/>
      <c r="DL245" s="315"/>
      <c r="DM245" s="315"/>
      <c r="DN245" s="315"/>
      <c r="DO245" s="315"/>
      <c r="DP245" s="315"/>
      <c r="DQ245" s="315"/>
      <c r="DR245" s="315"/>
      <c r="DS245" s="315"/>
      <c r="DT245" s="315"/>
      <c r="DU245" s="315"/>
      <c r="DV245" s="315"/>
      <c r="DW245" s="315"/>
      <c r="DX245" s="315"/>
      <c r="DY245" s="315"/>
      <c r="DZ245" s="315"/>
      <c r="EA245" s="315"/>
      <c r="EB245" s="315"/>
      <c r="EC245" s="315"/>
      <c r="ED245" s="315"/>
      <c r="EE245" s="315"/>
      <c r="EF245" s="315"/>
      <c r="EG245" s="315"/>
      <c r="EH245" s="315"/>
      <c r="EI245" s="315"/>
      <c r="EJ245" s="315"/>
      <c r="EK245" s="315"/>
      <c r="EL245" s="315"/>
      <c r="EM245" s="315"/>
      <c r="EN245" s="315"/>
      <c r="EO245" s="315"/>
      <c r="EP245" s="315"/>
      <c r="EQ245" s="315"/>
      <c r="ER245" s="315"/>
      <c r="ES245" s="315"/>
      <c r="ET245" s="315"/>
      <c r="EU245" s="315"/>
      <c r="EV245" s="315"/>
      <c r="EW245" s="315"/>
      <c r="EX245" s="315"/>
      <c r="EY245" s="315"/>
      <c r="EZ245" s="315"/>
      <c r="FA245" s="315"/>
      <c r="FB245" s="315"/>
      <c r="FC245" s="315"/>
      <c r="FD245" s="315"/>
      <c r="FE245" s="315"/>
      <c r="FF245" s="315"/>
      <c r="FG245" s="315"/>
      <c r="FH245" s="315"/>
      <c r="FI245" s="315"/>
      <c r="FJ245" s="315"/>
      <c r="FK245" s="315"/>
      <c r="FL245" s="315"/>
      <c r="FM245" s="315"/>
      <c r="FN245" s="315"/>
      <c r="FO245" s="315"/>
      <c r="FP245" s="315"/>
      <c r="FQ245" s="315"/>
      <c r="FR245" s="315"/>
      <c r="FS245" s="315"/>
      <c r="FT245" s="315"/>
      <c r="FU245" s="315"/>
      <c r="FV245" s="315"/>
      <c r="FW245" s="315"/>
      <c r="FX245" s="315"/>
      <c r="FY245" s="315"/>
      <c r="FZ245" s="315"/>
      <c r="GA245" s="315"/>
      <c r="GB245" s="315"/>
      <c r="GC245" s="315"/>
      <c r="GD245" s="315"/>
      <c r="GE245" s="315"/>
      <c r="GF245" s="315"/>
      <c r="GG245" s="315"/>
      <c r="GH245" s="315"/>
      <c r="GI245" s="315"/>
      <c r="GJ245" s="315"/>
      <c r="GK245" s="315"/>
      <c r="GL245" s="315"/>
      <c r="GM245" s="315"/>
      <c r="GN245" s="315"/>
      <c r="GO245" s="315"/>
      <c r="GP245" s="315"/>
      <c r="GQ245" s="315"/>
      <c r="GR245" s="315"/>
      <c r="GS245" s="315"/>
      <c r="GT245" s="315"/>
      <c r="GU245" s="315"/>
      <c r="GV245" s="315"/>
      <c r="GW245" s="315"/>
      <c r="GX245" s="315"/>
      <c r="GY245" s="315"/>
      <c r="GZ245" s="315"/>
      <c r="HA245" s="315"/>
      <c r="HB245" s="315"/>
      <c r="HC245" s="315"/>
      <c r="HD245" s="315"/>
      <c r="HE245" s="315"/>
      <c r="HF245" s="315"/>
      <c r="HG245" s="315"/>
      <c r="HH245" s="315"/>
      <c r="HI245" s="315"/>
    </row>
    <row r="246" spans="1:217" ht="64.5" thickBot="1" x14ac:dyDescent="0.25">
      <c r="A246" s="313"/>
      <c r="B246" s="683"/>
      <c r="C246" s="654"/>
      <c r="D246" s="140" t="s">
        <v>267</v>
      </c>
      <c r="E246" s="141" t="s">
        <v>268</v>
      </c>
      <c r="F246" s="142" t="s">
        <v>860</v>
      </c>
      <c r="G246" s="142" t="s">
        <v>861</v>
      </c>
      <c r="H246" s="247" t="s">
        <v>905</v>
      </c>
      <c r="I246" s="248" t="s">
        <v>863</v>
      </c>
      <c r="J246" s="142" t="s">
        <v>340</v>
      </c>
      <c r="K246" s="142" t="s">
        <v>906</v>
      </c>
      <c r="L246" s="247" t="s">
        <v>907</v>
      </c>
      <c r="M246" s="142" t="s">
        <v>277</v>
      </c>
      <c r="N246" s="142" t="s">
        <v>277</v>
      </c>
      <c r="O246" s="142" t="s">
        <v>277</v>
      </c>
      <c r="P246" s="170">
        <v>2</v>
      </c>
      <c r="Q246" s="143">
        <v>3</v>
      </c>
      <c r="R246" s="170">
        <f t="shared" si="84"/>
        <v>6</v>
      </c>
      <c r="S246" s="171" t="str">
        <f t="shared" si="85"/>
        <v>Medio</v>
      </c>
      <c r="T246" s="144">
        <v>25</v>
      </c>
      <c r="U246" s="170">
        <f t="shared" si="93"/>
        <v>150</v>
      </c>
      <c r="V246" s="170" t="str">
        <f t="shared" si="86"/>
        <v>II</v>
      </c>
      <c r="W246" s="176" t="str">
        <f t="shared" si="87"/>
        <v>No Aceptable o Aceptable con Control Especifico</v>
      </c>
      <c r="X246" s="142"/>
      <c r="Y246" s="142"/>
      <c r="Z246" s="142"/>
      <c r="AA246" s="142" t="s">
        <v>908</v>
      </c>
      <c r="AB246" s="142" t="s">
        <v>345</v>
      </c>
      <c r="AC246" s="142" t="s">
        <v>277</v>
      </c>
      <c r="AD246" s="142" t="s">
        <v>277</v>
      </c>
      <c r="AE246" s="142" t="s">
        <v>277</v>
      </c>
      <c r="AF246" s="142" t="s">
        <v>909</v>
      </c>
      <c r="AG246" s="142"/>
      <c r="AH246" s="145"/>
      <c r="AI246" s="170"/>
      <c r="AJ246" s="143"/>
      <c r="AK246" s="146">
        <f t="shared" si="88"/>
        <v>0</v>
      </c>
      <c r="AL246" s="219">
        <f t="shared" si="89"/>
        <v>0</v>
      </c>
      <c r="AM246" s="147" t="str">
        <f t="shared" si="90"/>
        <v>IV</v>
      </c>
      <c r="AN246" s="176" t="str">
        <f t="shared" si="91"/>
        <v>Aceptable</v>
      </c>
      <c r="AO246" s="684"/>
      <c r="AP246" s="685"/>
      <c r="AQ246" s="315"/>
      <c r="AR246" s="315"/>
      <c r="AS246" s="315"/>
      <c r="AT246" s="315"/>
      <c r="AU246" s="315"/>
      <c r="AV246" s="315"/>
      <c r="AW246" s="315"/>
      <c r="AX246" s="315"/>
      <c r="AY246" s="315"/>
      <c r="AZ246" s="315"/>
      <c r="BA246" s="315"/>
      <c r="BB246" s="315"/>
      <c r="BC246" s="315"/>
      <c r="BD246" s="315"/>
      <c r="BE246" s="315"/>
      <c r="BF246" s="315"/>
      <c r="BG246" s="315"/>
      <c r="BH246" s="315"/>
      <c r="BI246" s="315"/>
      <c r="BJ246" s="315"/>
      <c r="BK246" s="315"/>
      <c r="BL246" s="315"/>
      <c r="BM246" s="315"/>
      <c r="BN246" s="315"/>
      <c r="BO246" s="315"/>
      <c r="BP246" s="315"/>
      <c r="BQ246" s="315"/>
      <c r="BR246" s="315"/>
      <c r="BS246" s="315"/>
      <c r="BT246" s="315"/>
      <c r="BU246" s="315"/>
      <c r="BV246" s="315"/>
      <c r="BW246" s="315"/>
      <c r="BX246" s="315"/>
      <c r="BY246" s="315"/>
      <c r="BZ246" s="315"/>
      <c r="CA246" s="315"/>
      <c r="CB246" s="315"/>
      <c r="CC246" s="315"/>
      <c r="CD246" s="315"/>
      <c r="CE246" s="315"/>
      <c r="CF246" s="315"/>
      <c r="CG246" s="315"/>
      <c r="CH246" s="315"/>
      <c r="CI246" s="315"/>
      <c r="CJ246" s="315"/>
      <c r="CK246" s="315"/>
      <c r="CL246" s="315"/>
      <c r="CM246" s="315"/>
      <c r="CN246" s="315"/>
      <c r="CO246" s="315"/>
      <c r="CP246" s="315"/>
      <c r="CQ246" s="315"/>
      <c r="CR246" s="315"/>
      <c r="CS246" s="315"/>
      <c r="CT246" s="315"/>
      <c r="CU246" s="315"/>
      <c r="CV246" s="315"/>
      <c r="CW246" s="315"/>
      <c r="CX246" s="315"/>
      <c r="CY246" s="315"/>
      <c r="CZ246" s="315"/>
      <c r="DA246" s="315"/>
      <c r="DB246" s="315"/>
      <c r="DC246" s="315"/>
      <c r="DD246" s="315"/>
      <c r="DE246" s="315"/>
      <c r="DF246" s="315"/>
      <c r="DG246" s="315"/>
      <c r="DH246" s="315"/>
      <c r="DI246" s="315"/>
      <c r="DJ246" s="315"/>
      <c r="DK246" s="315"/>
      <c r="DL246" s="315"/>
      <c r="DM246" s="315"/>
      <c r="DN246" s="315"/>
      <c r="DO246" s="315"/>
      <c r="DP246" s="315"/>
      <c r="DQ246" s="315"/>
      <c r="DR246" s="315"/>
      <c r="DS246" s="315"/>
      <c r="DT246" s="315"/>
      <c r="DU246" s="315"/>
      <c r="DV246" s="315"/>
      <c r="DW246" s="315"/>
      <c r="DX246" s="315"/>
      <c r="DY246" s="315"/>
      <c r="DZ246" s="315"/>
      <c r="EA246" s="315"/>
      <c r="EB246" s="315"/>
      <c r="EC246" s="315"/>
      <c r="ED246" s="315"/>
      <c r="EE246" s="315"/>
      <c r="EF246" s="315"/>
      <c r="EG246" s="315"/>
      <c r="EH246" s="315"/>
      <c r="EI246" s="315"/>
      <c r="EJ246" s="315"/>
      <c r="EK246" s="315"/>
      <c r="EL246" s="315"/>
      <c r="EM246" s="315"/>
      <c r="EN246" s="315"/>
      <c r="EO246" s="315"/>
      <c r="EP246" s="315"/>
      <c r="EQ246" s="315"/>
      <c r="ER246" s="315"/>
      <c r="ES246" s="315"/>
      <c r="ET246" s="315"/>
      <c r="EU246" s="315"/>
      <c r="EV246" s="315"/>
      <c r="EW246" s="315"/>
      <c r="EX246" s="315"/>
      <c r="EY246" s="315"/>
      <c r="EZ246" s="315"/>
      <c r="FA246" s="315"/>
      <c r="FB246" s="315"/>
      <c r="FC246" s="315"/>
      <c r="FD246" s="315"/>
      <c r="FE246" s="315"/>
      <c r="FF246" s="315"/>
      <c r="FG246" s="315"/>
      <c r="FH246" s="315"/>
      <c r="FI246" s="315"/>
      <c r="FJ246" s="315"/>
      <c r="FK246" s="315"/>
      <c r="FL246" s="315"/>
      <c r="FM246" s="315"/>
      <c r="FN246" s="315"/>
      <c r="FO246" s="315"/>
      <c r="FP246" s="315"/>
      <c r="FQ246" s="315"/>
      <c r="FR246" s="315"/>
      <c r="FS246" s="315"/>
      <c r="FT246" s="315"/>
      <c r="FU246" s="315"/>
      <c r="FV246" s="315"/>
      <c r="FW246" s="315"/>
      <c r="FX246" s="315"/>
      <c r="FY246" s="315"/>
      <c r="FZ246" s="315"/>
      <c r="GA246" s="315"/>
      <c r="GB246" s="315"/>
      <c r="GC246" s="315"/>
      <c r="GD246" s="315"/>
      <c r="GE246" s="315"/>
      <c r="GF246" s="315"/>
      <c r="GG246" s="315"/>
      <c r="GH246" s="315"/>
      <c r="GI246" s="315"/>
      <c r="GJ246" s="315"/>
      <c r="GK246" s="315"/>
      <c r="GL246" s="315"/>
      <c r="GM246" s="315"/>
      <c r="GN246" s="315"/>
      <c r="GO246" s="315"/>
      <c r="GP246" s="315"/>
      <c r="GQ246" s="315"/>
      <c r="GR246" s="315"/>
      <c r="GS246" s="315"/>
      <c r="GT246" s="315"/>
      <c r="GU246" s="315"/>
      <c r="GV246" s="315"/>
      <c r="GW246" s="315"/>
      <c r="GX246" s="315"/>
      <c r="GY246" s="315"/>
      <c r="GZ246" s="315"/>
      <c r="HA246" s="315"/>
      <c r="HB246" s="315"/>
      <c r="HC246" s="315"/>
      <c r="HD246" s="315"/>
      <c r="HE246" s="315"/>
      <c r="HF246" s="315"/>
      <c r="HG246" s="315"/>
      <c r="HH246" s="315"/>
      <c r="HI246" s="315"/>
    </row>
    <row r="247" spans="1:217" ht="153.75" thickBot="1" x14ac:dyDescent="0.25">
      <c r="A247" s="313"/>
      <c r="B247" s="683"/>
      <c r="C247" s="654"/>
      <c r="D247" s="140" t="s">
        <v>267</v>
      </c>
      <c r="E247" s="141" t="s">
        <v>268</v>
      </c>
      <c r="F247" s="142" t="s">
        <v>860</v>
      </c>
      <c r="G247" s="142" t="s">
        <v>861</v>
      </c>
      <c r="H247" s="247" t="s">
        <v>910</v>
      </c>
      <c r="I247" s="248" t="s">
        <v>863</v>
      </c>
      <c r="J247" s="142" t="s">
        <v>299</v>
      </c>
      <c r="K247" s="142" t="s">
        <v>19</v>
      </c>
      <c r="L247" s="142" t="s">
        <v>486</v>
      </c>
      <c r="M247" s="142" t="s">
        <v>277</v>
      </c>
      <c r="N247" s="142" t="s">
        <v>277</v>
      </c>
      <c r="O247" s="142" t="s">
        <v>911</v>
      </c>
      <c r="P247" s="170">
        <v>2</v>
      </c>
      <c r="Q247" s="143">
        <v>3</v>
      </c>
      <c r="R247" s="170">
        <f t="shared" si="84"/>
        <v>6</v>
      </c>
      <c r="S247" s="171" t="str">
        <f t="shared" si="85"/>
        <v>Medio</v>
      </c>
      <c r="T247" s="144">
        <v>25</v>
      </c>
      <c r="U247" s="170">
        <f t="shared" ref="U247:U252" si="94">R247*T247</f>
        <v>150</v>
      </c>
      <c r="V247" s="170" t="str">
        <f t="shared" si="86"/>
        <v>II</v>
      </c>
      <c r="W247" s="176" t="str">
        <f t="shared" si="87"/>
        <v>No Aceptable o Aceptable con Control Especifico</v>
      </c>
      <c r="X247" s="142"/>
      <c r="Y247" s="142"/>
      <c r="Z247" s="142"/>
      <c r="AA247" s="142" t="str">
        <f>L247</f>
        <v xml:space="preserve">Trasmicion del virus de hepatitis B(VHB),virus de la hepatitis C (VHC),Virus de Inmunodeficiencia Humana (VIH),Virus de la rabia.
</v>
      </c>
      <c r="AB247" s="142" t="s">
        <v>314</v>
      </c>
      <c r="AC247" s="142" t="s">
        <v>277</v>
      </c>
      <c r="AD247" s="142" t="s">
        <v>277</v>
      </c>
      <c r="AE247" s="142" t="s">
        <v>912</v>
      </c>
      <c r="AF247" s="142" t="s">
        <v>488</v>
      </c>
      <c r="AG247" s="142" t="s">
        <v>722</v>
      </c>
      <c r="AH247" s="142"/>
      <c r="AI247" s="180"/>
      <c r="AJ247" s="170"/>
      <c r="AK247" s="146">
        <f t="shared" si="88"/>
        <v>0</v>
      </c>
      <c r="AL247" s="219">
        <f t="shared" si="89"/>
        <v>0</v>
      </c>
      <c r="AM247" s="147" t="str">
        <f t="shared" si="90"/>
        <v>IV</v>
      </c>
      <c r="AN247" s="176" t="str">
        <f t="shared" si="91"/>
        <v>Aceptable</v>
      </c>
      <c r="AO247" s="684"/>
      <c r="AP247" s="685"/>
      <c r="AQ247" s="315"/>
      <c r="AR247" s="315"/>
      <c r="AS247" s="315"/>
      <c r="AT247" s="315"/>
      <c r="AU247" s="315"/>
      <c r="AV247" s="315"/>
      <c r="AW247" s="315"/>
      <c r="AX247" s="315"/>
      <c r="AY247" s="315"/>
      <c r="AZ247" s="315"/>
      <c r="BA247" s="315"/>
      <c r="BB247" s="315"/>
      <c r="BC247" s="315"/>
      <c r="BD247" s="315"/>
      <c r="BE247" s="315"/>
      <c r="BF247" s="315"/>
      <c r="BG247" s="315"/>
      <c r="BH247" s="315"/>
      <c r="BI247" s="315"/>
      <c r="BJ247" s="315"/>
      <c r="BK247" s="315"/>
      <c r="BL247" s="315"/>
      <c r="BM247" s="315"/>
      <c r="BN247" s="315"/>
      <c r="BO247" s="315"/>
      <c r="BP247" s="315"/>
      <c r="BQ247" s="315"/>
      <c r="BR247" s="315"/>
      <c r="BS247" s="315"/>
      <c r="BT247" s="315"/>
      <c r="BU247" s="315"/>
      <c r="BV247" s="315"/>
      <c r="BW247" s="315"/>
      <c r="BX247" s="315"/>
      <c r="BY247" s="315"/>
      <c r="BZ247" s="315"/>
      <c r="CA247" s="315"/>
      <c r="CB247" s="315"/>
      <c r="CC247" s="315"/>
      <c r="CD247" s="315"/>
      <c r="CE247" s="315"/>
      <c r="CF247" s="315"/>
      <c r="CG247" s="315"/>
      <c r="CH247" s="315"/>
      <c r="CI247" s="315"/>
      <c r="CJ247" s="315"/>
      <c r="CK247" s="315"/>
      <c r="CL247" s="315"/>
      <c r="CM247" s="315"/>
      <c r="CN247" s="315"/>
      <c r="CO247" s="315"/>
      <c r="CP247" s="315"/>
      <c r="CQ247" s="315"/>
      <c r="CR247" s="315"/>
      <c r="CS247" s="315"/>
      <c r="CT247" s="315"/>
      <c r="CU247" s="315"/>
      <c r="CV247" s="315"/>
      <c r="CW247" s="315"/>
      <c r="CX247" s="315"/>
      <c r="CY247" s="315"/>
      <c r="CZ247" s="315"/>
      <c r="DA247" s="315"/>
      <c r="DB247" s="315"/>
      <c r="DC247" s="315"/>
      <c r="DD247" s="315"/>
      <c r="DE247" s="315"/>
      <c r="DF247" s="315"/>
      <c r="DG247" s="315"/>
      <c r="DH247" s="315"/>
      <c r="DI247" s="315"/>
      <c r="DJ247" s="315"/>
      <c r="DK247" s="315"/>
      <c r="DL247" s="315"/>
      <c r="DM247" s="315"/>
      <c r="DN247" s="315"/>
      <c r="DO247" s="315"/>
      <c r="DP247" s="315"/>
      <c r="DQ247" s="315"/>
      <c r="DR247" s="315"/>
      <c r="DS247" s="315"/>
      <c r="DT247" s="315"/>
      <c r="DU247" s="315"/>
      <c r="DV247" s="315"/>
      <c r="DW247" s="315"/>
      <c r="DX247" s="315"/>
      <c r="DY247" s="315"/>
      <c r="DZ247" s="315"/>
      <c r="EA247" s="315"/>
      <c r="EB247" s="315"/>
      <c r="EC247" s="315"/>
      <c r="ED247" s="315"/>
      <c r="EE247" s="315"/>
      <c r="EF247" s="315"/>
      <c r="EG247" s="315"/>
      <c r="EH247" s="315"/>
      <c r="EI247" s="315"/>
      <c r="EJ247" s="315"/>
      <c r="EK247" s="315"/>
      <c r="EL247" s="315"/>
      <c r="EM247" s="315"/>
      <c r="EN247" s="315"/>
      <c r="EO247" s="315"/>
      <c r="EP247" s="315"/>
      <c r="EQ247" s="315"/>
      <c r="ER247" s="315"/>
      <c r="ES247" s="315"/>
      <c r="ET247" s="315"/>
      <c r="EU247" s="315"/>
      <c r="EV247" s="315"/>
      <c r="EW247" s="315"/>
      <c r="EX247" s="315"/>
      <c r="EY247" s="315"/>
      <c r="EZ247" s="315"/>
      <c r="FA247" s="315"/>
      <c r="FB247" s="315"/>
      <c r="FC247" s="315"/>
      <c r="FD247" s="315"/>
      <c r="FE247" s="315"/>
      <c r="FF247" s="315"/>
      <c r="FG247" s="315"/>
      <c r="FH247" s="315"/>
      <c r="FI247" s="315"/>
      <c r="FJ247" s="315"/>
      <c r="FK247" s="315"/>
      <c r="FL247" s="315"/>
      <c r="FM247" s="315"/>
      <c r="FN247" s="315"/>
      <c r="FO247" s="315"/>
      <c r="FP247" s="315"/>
      <c r="FQ247" s="315"/>
      <c r="FR247" s="315"/>
      <c r="FS247" s="315"/>
      <c r="FT247" s="315"/>
      <c r="FU247" s="315"/>
      <c r="FV247" s="315"/>
      <c r="FW247" s="315"/>
      <c r="FX247" s="315"/>
      <c r="FY247" s="315"/>
      <c r="FZ247" s="315"/>
      <c r="GA247" s="315"/>
      <c r="GB247" s="315"/>
      <c r="GC247" s="315"/>
      <c r="GD247" s="315"/>
      <c r="GE247" s="315"/>
      <c r="GF247" s="315"/>
      <c r="GG247" s="315"/>
      <c r="GH247" s="315"/>
      <c r="GI247" s="315"/>
      <c r="GJ247" s="315"/>
      <c r="GK247" s="315"/>
      <c r="GL247" s="315"/>
      <c r="GM247" s="315"/>
      <c r="GN247" s="315"/>
      <c r="GO247" s="315"/>
      <c r="GP247" s="315"/>
      <c r="GQ247" s="315"/>
      <c r="GR247" s="315"/>
      <c r="GS247" s="315"/>
      <c r="GT247" s="315"/>
      <c r="GU247" s="315"/>
      <c r="GV247" s="315"/>
      <c r="GW247" s="315"/>
      <c r="GX247" s="315"/>
      <c r="GY247" s="315"/>
      <c r="GZ247" s="315"/>
      <c r="HA247" s="315"/>
      <c r="HB247" s="315"/>
      <c r="HC247" s="315"/>
      <c r="HD247" s="315"/>
      <c r="HE247" s="315"/>
      <c r="HF247" s="315"/>
      <c r="HG247" s="315"/>
      <c r="HH247" s="315"/>
      <c r="HI247" s="315"/>
    </row>
    <row r="248" spans="1:217" ht="64.5" customHeight="1" thickBot="1" x14ac:dyDescent="0.25">
      <c r="A248" s="313"/>
      <c r="B248" s="683"/>
      <c r="C248" s="654"/>
      <c r="D248" s="140" t="s">
        <v>267</v>
      </c>
      <c r="E248" s="141" t="s">
        <v>268</v>
      </c>
      <c r="F248" s="142" t="s">
        <v>860</v>
      </c>
      <c r="G248" s="142" t="s">
        <v>861</v>
      </c>
      <c r="H248" s="247" t="s">
        <v>910</v>
      </c>
      <c r="I248" s="248" t="s">
        <v>863</v>
      </c>
      <c r="J248" s="279" t="s">
        <v>299</v>
      </c>
      <c r="K248" s="280" t="s">
        <v>1496</v>
      </c>
      <c r="L248" s="280" t="s">
        <v>1497</v>
      </c>
      <c r="M248" s="280" t="s">
        <v>1498</v>
      </c>
      <c r="N248" s="280" t="s">
        <v>1499</v>
      </c>
      <c r="O248" s="280" t="s">
        <v>1500</v>
      </c>
      <c r="P248" s="281">
        <v>6</v>
      </c>
      <c r="Q248" s="282">
        <v>4</v>
      </c>
      <c r="R248" s="281">
        <v>24</v>
      </c>
      <c r="S248" s="283" t="str">
        <f t="shared" si="85"/>
        <v>MuyAlto</v>
      </c>
      <c r="T248" s="284">
        <v>100</v>
      </c>
      <c r="U248" s="281">
        <f t="shared" si="94"/>
        <v>2400</v>
      </c>
      <c r="V248" s="281" t="s">
        <v>136</v>
      </c>
      <c r="W248" s="285" t="str">
        <f t="shared" si="87"/>
        <v>NO Aceptable</v>
      </c>
      <c r="X248" s="286"/>
      <c r="Y248" s="286"/>
      <c r="Z248" s="286"/>
      <c r="AA248" s="280" t="s">
        <v>1501</v>
      </c>
      <c r="AB248" s="280" t="s">
        <v>1502</v>
      </c>
      <c r="AC248" s="280" t="s">
        <v>277</v>
      </c>
      <c r="AD248" s="280" t="s">
        <v>1503</v>
      </c>
      <c r="AE248" s="280" t="s">
        <v>1504</v>
      </c>
      <c r="AF248" s="280" t="s">
        <v>1505</v>
      </c>
      <c r="AG248" s="280" t="s">
        <v>1506</v>
      </c>
      <c r="AH248" s="287"/>
      <c r="AI248" s="288"/>
      <c r="AJ248" s="289"/>
      <c r="AK248" s="290">
        <f t="shared" si="88"/>
        <v>0</v>
      </c>
      <c r="AL248" s="291">
        <f t="shared" si="89"/>
        <v>0</v>
      </c>
      <c r="AM248" s="292" t="str">
        <f t="shared" si="90"/>
        <v>IV</v>
      </c>
      <c r="AN248" s="279" t="str">
        <f t="shared" si="91"/>
        <v>Aceptable</v>
      </c>
      <c r="AO248" s="684"/>
      <c r="AP248" s="685"/>
      <c r="AQ248" s="315"/>
      <c r="AR248" s="315"/>
      <c r="AS248" s="315"/>
      <c r="AT248" s="315"/>
      <c r="AU248" s="315"/>
      <c r="AV248" s="315"/>
      <c r="AW248" s="315"/>
      <c r="AX248" s="315"/>
      <c r="AY248" s="315"/>
      <c r="AZ248" s="315"/>
      <c r="BA248" s="315"/>
      <c r="BB248" s="315"/>
      <c r="BC248" s="315"/>
      <c r="BD248" s="315"/>
      <c r="BE248" s="315"/>
      <c r="BF248" s="315"/>
      <c r="BG248" s="315"/>
      <c r="BH248" s="315"/>
      <c r="BI248" s="315"/>
      <c r="BJ248" s="315"/>
      <c r="BK248" s="315"/>
      <c r="BL248" s="315"/>
      <c r="BM248" s="315"/>
      <c r="BN248" s="315"/>
      <c r="BO248" s="315"/>
      <c r="BP248" s="315"/>
      <c r="BQ248" s="315"/>
      <c r="BR248" s="315"/>
      <c r="BS248" s="315"/>
      <c r="BT248" s="315"/>
      <c r="BU248" s="315"/>
      <c r="BV248" s="315"/>
      <c r="BW248" s="315"/>
      <c r="BX248" s="315"/>
      <c r="BY248" s="315"/>
      <c r="BZ248" s="315"/>
      <c r="CA248" s="315"/>
      <c r="CB248" s="315"/>
      <c r="CC248" s="315"/>
      <c r="CD248" s="315"/>
      <c r="CE248" s="315"/>
      <c r="CF248" s="315"/>
      <c r="CG248" s="315"/>
      <c r="CH248" s="315"/>
      <c r="CI248" s="315"/>
      <c r="CJ248" s="315"/>
      <c r="CK248" s="315"/>
      <c r="CL248" s="315"/>
      <c r="CM248" s="315"/>
      <c r="CN248" s="315"/>
      <c r="CO248" s="315"/>
      <c r="CP248" s="315"/>
      <c r="CQ248" s="315"/>
      <c r="CR248" s="315"/>
      <c r="CS248" s="315"/>
      <c r="CT248" s="315"/>
      <c r="CU248" s="315"/>
      <c r="CV248" s="315"/>
      <c r="CW248" s="315"/>
      <c r="CX248" s="315"/>
      <c r="CY248" s="315"/>
      <c r="CZ248" s="315"/>
      <c r="DA248" s="315"/>
      <c r="DB248" s="315"/>
      <c r="DC248" s="315"/>
      <c r="DD248" s="315"/>
      <c r="DE248" s="315"/>
      <c r="DF248" s="315"/>
      <c r="DG248" s="315"/>
      <c r="DH248" s="315"/>
      <c r="DI248" s="315"/>
      <c r="DJ248" s="315"/>
      <c r="DK248" s="315"/>
      <c r="DL248" s="315"/>
      <c r="DM248" s="315"/>
      <c r="DN248" s="315"/>
      <c r="DO248" s="315"/>
      <c r="DP248" s="315"/>
      <c r="DQ248" s="315"/>
      <c r="DR248" s="315"/>
      <c r="DS248" s="315"/>
      <c r="DT248" s="315"/>
      <c r="DU248" s="315"/>
      <c r="DV248" s="315"/>
      <c r="DW248" s="315"/>
      <c r="DX248" s="315"/>
      <c r="DY248" s="315"/>
      <c r="DZ248" s="315"/>
      <c r="EA248" s="315"/>
      <c r="EB248" s="315"/>
      <c r="EC248" s="315"/>
      <c r="ED248" s="315"/>
      <c r="EE248" s="315"/>
      <c r="EF248" s="315"/>
      <c r="EG248" s="315"/>
      <c r="EH248" s="315"/>
      <c r="EI248" s="315"/>
      <c r="EJ248" s="315"/>
      <c r="EK248" s="315"/>
      <c r="EL248" s="315"/>
      <c r="EM248" s="315"/>
      <c r="EN248" s="315"/>
      <c r="EO248" s="315"/>
      <c r="EP248" s="315"/>
      <c r="EQ248" s="315"/>
      <c r="ER248" s="315"/>
      <c r="ES248" s="315"/>
      <c r="ET248" s="315"/>
      <c r="EU248" s="315"/>
      <c r="EV248" s="315"/>
      <c r="EW248" s="315"/>
      <c r="EX248" s="315"/>
      <c r="EY248" s="315"/>
      <c r="EZ248" s="315"/>
      <c r="FA248" s="315"/>
      <c r="FB248" s="315"/>
      <c r="FC248" s="315"/>
      <c r="FD248" s="315"/>
      <c r="FE248" s="315"/>
      <c r="FF248" s="315"/>
      <c r="FG248" s="315"/>
      <c r="FH248" s="315"/>
      <c r="FI248" s="315"/>
      <c r="FJ248" s="315"/>
      <c r="FK248" s="315"/>
      <c r="FL248" s="315"/>
      <c r="FM248" s="315"/>
      <c r="FN248" s="315"/>
      <c r="FO248" s="315"/>
      <c r="FP248" s="315"/>
      <c r="FQ248" s="315"/>
      <c r="FR248" s="315"/>
      <c r="FS248" s="315"/>
      <c r="FT248" s="315"/>
      <c r="FU248" s="315"/>
      <c r="FV248" s="315"/>
      <c r="FW248" s="315"/>
      <c r="FX248" s="315"/>
      <c r="FY248" s="315"/>
      <c r="FZ248" s="315"/>
      <c r="GA248" s="315"/>
      <c r="GB248" s="315"/>
      <c r="GC248" s="315"/>
      <c r="GD248" s="315"/>
      <c r="GE248" s="315"/>
      <c r="GF248" s="315"/>
      <c r="GG248" s="315"/>
      <c r="GH248" s="315"/>
      <c r="GI248" s="315"/>
      <c r="GJ248" s="315"/>
      <c r="GK248" s="315"/>
      <c r="GL248" s="315"/>
      <c r="GM248" s="315"/>
      <c r="GN248" s="315"/>
      <c r="GO248" s="315"/>
      <c r="GP248" s="315"/>
      <c r="GQ248" s="315"/>
      <c r="GR248" s="315"/>
      <c r="GS248" s="315"/>
      <c r="GT248" s="315"/>
      <c r="GU248" s="315"/>
      <c r="GV248" s="315"/>
      <c r="GW248" s="315"/>
      <c r="GX248" s="315"/>
      <c r="GY248" s="315"/>
      <c r="GZ248" s="315"/>
      <c r="HA248" s="315"/>
      <c r="HB248" s="315"/>
      <c r="HC248" s="315"/>
      <c r="HD248" s="315"/>
      <c r="HE248" s="315"/>
      <c r="HF248" s="315"/>
      <c r="HG248" s="315"/>
      <c r="HH248" s="315"/>
      <c r="HI248" s="315"/>
    </row>
    <row r="249" spans="1:217" ht="166.5" thickBot="1" x14ac:dyDescent="0.25">
      <c r="A249" s="313"/>
      <c r="B249" s="683"/>
      <c r="C249" s="654"/>
      <c r="D249" s="140" t="s">
        <v>267</v>
      </c>
      <c r="E249" s="141" t="s">
        <v>268</v>
      </c>
      <c r="F249" s="142" t="s">
        <v>860</v>
      </c>
      <c r="G249" s="142" t="s">
        <v>861</v>
      </c>
      <c r="H249" s="247" t="s">
        <v>910</v>
      </c>
      <c r="I249" s="248" t="s">
        <v>863</v>
      </c>
      <c r="J249" s="142" t="s">
        <v>299</v>
      </c>
      <c r="K249" s="142" t="s">
        <v>26</v>
      </c>
      <c r="L249" s="142" t="s">
        <v>321</v>
      </c>
      <c r="M249" s="142" t="s">
        <v>277</v>
      </c>
      <c r="N249" s="142" t="s">
        <v>277</v>
      </c>
      <c r="O249" s="142" t="s">
        <v>911</v>
      </c>
      <c r="P249" s="170">
        <v>2</v>
      </c>
      <c r="Q249" s="143">
        <v>3</v>
      </c>
      <c r="R249" s="170">
        <f t="shared" ref="R249:R281" si="95">P249*Q249</f>
        <v>6</v>
      </c>
      <c r="S249" s="171" t="str">
        <f t="shared" si="85"/>
        <v>Medio</v>
      </c>
      <c r="T249" s="144">
        <v>25</v>
      </c>
      <c r="U249" s="170">
        <f t="shared" si="94"/>
        <v>150</v>
      </c>
      <c r="V249" s="170" t="str">
        <f t="shared" ref="V249:V281" si="96">IF((U249&gt;599),"I",IF(U249&gt;149,"II",IF(U249&gt;39,"III",IF(U249&lt;31,"IV"))))</f>
        <v>II</v>
      </c>
      <c r="W249" s="176" t="str">
        <f t="shared" si="87"/>
        <v>No Aceptable o Aceptable con Control Especifico</v>
      </c>
      <c r="X249" s="142"/>
      <c r="Y249" s="142"/>
      <c r="Z249" s="142"/>
      <c r="AA249" s="142" t="str">
        <f>L249</f>
        <v>Trasmision de  enfermedades infectocontagiosas (meningitis, neumonía,faringitis, fiebre reumática,forúnculos, osteomelitis ,Tétano, gangrena, difteria,ETC) , alteraciones en los diferentes  sistemas.</v>
      </c>
      <c r="AB249" s="142" t="s">
        <v>314</v>
      </c>
      <c r="AC249" s="142" t="s">
        <v>277</v>
      </c>
      <c r="AD249" s="142" t="s">
        <v>277</v>
      </c>
      <c r="AE249" s="142" t="s">
        <v>913</v>
      </c>
      <c r="AF249" s="142" t="s">
        <v>492</v>
      </c>
      <c r="AG249" s="142" t="s">
        <v>914</v>
      </c>
      <c r="AH249" s="142"/>
      <c r="AI249" s="180"/>
      <c r="AJ249" s="170"/>
      <c r="AK249" s="146">
        <f t="shared" si="88"/>
        <v>0</v>
      </c>
      <c r="AL249" s="219">
        <f t="shared" si="89"/>
        <v>0</v>
      </c>
      <c r="AM249" s="147" t="str">
        <f t="shared" si="90"/>
        <v>IV</v>
      </c>
      <c r="AN249" s="176" t="str">
        <f t="shared" si="91"/>
        <v>Aceptable</v>
      </c>
      <c r="AO249" s="684"/>
      <c r="AP249" s="685"/>
      <c r="AQ249" s="315"/>
      <c r="AR249" s="315"/>
      <c r="AS249" s="315"/>
      <c r="AT249" s="315"/>
      <c r="AU249" s="315"/>
      <c r="AV249" s="315"/>
      <c r="AW249" s="315"/>
      <c r="AX249" s="315"/>
      <c r="AY249" s="315"/>
      <c r="AZ249" s="315"/>
      <c r="BA249" s="315"/>
      <c r="BB249" s="315"/>
      <c r="BC249" s="315"/>
      <c r="BD249" s="315"/>
      <c r="BE249" s="315"/>
      <c r="BF249" s="315"/>
      <c r="BG249" s="315"/>
      <c r="BH249" s="315"/>
      <c r="BI249" s="315"/>
      <c r="BJ249" s="315"/>
      <c r="BK249" s="315"/>
      <c r="BL249" s="315"/>
      <c r="BM249" s="315"/>
      <c r="BN249" s="315"/>
      <c r="BO249" s="315"/>
      <c r="BP249" s="315"/>
      <c r="BQ249" s="315"/>
      <c r="BR249" s="315"/>
      <c r="BS249" s="315"/>
      <c r="BT249" s="315"/>
      <c r="BU249" s="315"/>
      <c r="BV249" s="315"/>
      <c r="BW249" s="315"/>
      <c r="BX249" s="315"/>
      <c r="BY249" s="315"/>
      <c r="BZ249" s="315"/>
      <c r="CA249" s="315"/>
      <c r="CB249" s="315"/>
      <c r="CC249" s="315"/>
      <c r="CD249" s="315"/>
      <c r="CE249" s="315"/>
      <c r="CF249" s="315"/>
      <c r="CG249" s="315"/>
      <c r="CH249" s="315"/>
      <c r="CI249" s="315"/>
      <c r="CJ249" s="315"/>
      <c r="CK249" s="315"/>
      <c r="CL249" s="315"/>
      <c r="CM249" s="315"/>
      <c r="CN249" s="315"/>
      <c r="CO249" s="315"/>
      <c r="CP249" s="315"/>
      <c r="CQ249" s="315"/>
      <c r="CR249" s="315"/>
      <c r="CS249" s="315"/>
      <c r="CT249" s="315"/>
      <c r="CU249" s="315"/>
      <c r="CV249" s="315"/>
      <c r="CW249" s="315"/>
      <c r="CX249" s="315"/>
      <c r="CY249" s="315"/>
      <c r="CZ249" s="315"/>
      <c r="DA249" s="315"/>
      <c r="DB249" s="315"/>
      <c r="DC249" s="315"/>
      <c r="DD249" s="315"/>
      <c r="DE249" s="315"/>
      <c r="DF249" s="315"/>
      <c r="DG249" s="315"/>
      <c r="DH249" s="315"/>
      <c r="DI249" s="315"/>
      <c r="DJ249" s="315"/>
      <c r="DK249" s="315"/>
      <c r="DL249" s="315"/>
      <c r="DM249" s="315"/>
      <c r="DN249" s="315"/>
      <c r="DO249" s="315"/>
      <c r="DP249" s="315"/>
      <c r="DQ249" s="315"/>
      <c r="DR249" s="315"/>
      <c r="DS249" s="315"/>
      <c r="DT249" s="315"/>
      <c r="DU249" s="315"/>
      <c r="DV249" s="315"/>
      <c r="DW249" s="315"/>
      <c r="DX249" s="315"/>
      <c r="DY249" s="315"/>
      <c r="DZ249" s="315"/>
      <c r="EA249" s="315"/>
      <c r="EB249" s="315"/>
      <c r="EC249" s="315"/>
      <c r="ED249" s="315"/>
      <c r="EE249" s="315"/>
      <c r="EF249" s="315"/>
      <c r="EG249" s="315"/>
      <c r="EH249" s="315"/>
      <c r="EI249" s="315"/>
      <c r="EJ249" s="315"/>
      <c r="EK249" s="315"/>
      <c r="EL249" s="315"/>
      <c r="EM249" s="315"/>
      <c r="EN249" s="315"/>
      <c r="EO249" s="315"/>
      <c r="EP249" s="315"/>
      <c r="EQ249" s="315"/>
      <c r="ER249" s="315"/>
      <c r="ES249" s="315"/>
      <c r="ET249" s="315"/>
      <c r="EU249" s="315"/>
      <c r="EV249" s="315"/>
      <c r="EW249" s="315"/>
      <c r="EX249" s="315"/>
      <c r="EY249" s="315"/>
      <c r="EZ249" s="315"/>
      <c r="FA249" s="315"/>
      <c r="FB249" s="315"/>
      <c r="FC249" s="315"/>
      <c r="FD249" s="315"/>
      <c r="FE249" s="315"/>
      <c r="FF249" s="315"/>
      <c r="FG249" s="315"/>
      <c r="FH249" s="315"/>
      <c r="FI249" s="315"/>
      <c r="FJ249" s="315"/>
      <c r="FK249" s="315"/>
      <c r="FL249" s="315"/>
      <c r="FM249" s="315"/>
      <c r="FN249" s="315"/>
      <c r="FO249" s="315"/>
      <c r="FP249" s="315"/>
      <c r="FQ249" s="315"/>
      <c r="FR249" s="315"/>
      <c r="FS249" s="315"/>
      <c r="FT249" s="315"/>
      <c r="FU249" s="315"/>
      <c r="FV249" s="315"/>
      <c r="FW249" s="315"/>
      <c r="FX249" s="315"/>
      <c r="FY249" s="315"/>
      <c r="FZ249" s="315"/>
      <c r="GA249" s="315"/>
      <c r="GB249" s="315"/>
      <c r="GC249" s="315"/>
      <c r="GD249" s="315"/>
      <c r="GE249" s="315"/>
      <c r="GF249" s="315"/>
      <c r="GG249" s="315"/>
      <c r="GH249" s="315"/>
      <c r="GI249" s="315"/>
      <c r="GJ249" s="315"/>
      <c r="GK249" s="315"/>
      <c r="GL249" s="315"/>
      <c r="GM249" s="315"/>
      <c r="GN249" s="315"/>
      <c r="GO249" s="315"/>
      <c r="GP249" s="315"/>
      <c r="GQ249" s="315"/>
      <c r="GR249" s="315"/>
      <c r="GS249" s="315"/>
      <c r="GT249" s="315"/>
      <c r="GU249" s="315"/>
      <c r="GV249" s="315"/>
      <c r="GW249" s="315"/>
      <c r="GX249" s="315"/>
      <c r="GY249" s="315"/>
      <c r="GZ249" s="315"/>
      <c r="HA249" s="315"/>
      <c r="HB249" s="315"/>
      <c r="HC249" s="315"/>
      <c r="HD249" s="315"/>
      <c r="HE249" s="315"/>
      <c r="HF249" s="315"/>
      <c r="HG249" s="315"/>
      <c r="HH249" s="315"/>
      <c r="HI249" s="315"/>
    </row>
    <row r="250" spans="1:217" ht="76.5" customHeight="1" thickBot="1" x14ac:dyDescent="0.25">
      <c r="A250" s="313"/>
      <c r="B250" s="683"/>
      <c r="C250" s="654"/>
      <c r="D250" s="140" t="s">
        <v>267</v>
      </c>
      <c r="E250" s="141" t="s">
        <v>268</v>
      </c>
      <c r="F250" s="142" t="s">
        <v>860</v>
      </c>
      <c r="G250" s="142" t="s">
        <v>401</v>
      </c>
      <c r="H250" s="142" t="s">
        <v>520</v>
      </c>
      <c r="I250" s="248" t="s">
        <v>863</v>
      </c>
      <c r="J250" s="142" t="s">
        <v>419</v>
      </c>
      <c r="K250" s="142" t="s">
        <v>420</v>
      </c>
      <c r="L250" s="142" t="s">
        <v>421</v>
      </c>
      <c r="M250" s="142" t="s">
        <v>277</v>
      </c>
      <c r="N250" s="142" t="s">
        <v>277</v>
      </c>
      <c r="O250" s="142" t="s">
        <v>277</v>
      </c>
      <c r="P250" s="170">
        <v>2</v>
      </c>
      <c r="Q250" s="143">
        <v>2</v>
      </c>
      <c r="R250" s="170">
        <f t="shared" si="95"/>
        <v>4</v>
      </c>
      <c r="S250" s="171" t="str">
        <f t="shared" si="85"/>
        <v>Bajo</v>
      </c>
      <c r="T250" s="144">
        <v>25</v>
      </c>
      <c r="U250" s="170">
        <f t="shared" si="94"/>
        <v>100</v>
      </c>
      <c r="V250" s="170" t="str">
        <f t="shared" si="96"/>
        <v>III</v>
      </c>
      <c r="W250" s="176" t="str">
        <f t="shared" si="87"/>
        <v>Mejorable</v>
      </c>
      <c r="X250" s="142"/>
      <c r="Y250" s="142"/>
      <c r="Z250" s="142"/>
      <c r="AA250" s="142" t="s">
        <v>423</v>
      </c>
      <c r="AB250" s="142" t="s">
        <v>424</v>
      </c>
      <c r="AC250" s="142" t="s">
        <v>277</v>
      </c>
      <c r="AD250" s="142" t="s">
        <v>277</v>
      </c>
      <c r="AE250" s="142" t="s">
        <v>277</v>
      </c>
      <c r="AF250" s="142" t="s">
        <v>777</v>
      </c>
      <c r="AG250" s="142" t="s">
        <v>277</v>
      </c>
      <c r="AH250" s="145"/>
      <c r="AI250" s="170"/>
      <c r="AJ250" s="143"/>
      <c r="AK250" s="146">
        <f t="shared" si="88"/>
        <v>0</v>
      </c>
      <c r="AL250" s="219">
        <f t="shared" si="89"/>
        <v>0</v>
      </c>
      <c r="AM250" s="147" t="str">
        <f t="shared" si="90"/>
        <v>IV</v>
      </c>
      <c r="AN250" s="176" t="str">
        <f t="shared" si="91"/>
        <v>Aceptable</v>
      </c>
      <c r="AO250" s="684"/>
      <c r="AP250" s="685"/>
      <c r="AQ250" s="315"/>
      <c r="AR250" s="315"/>
      <c r="AS250" s="315"/>
      <c r="AT250" s="315"/>
      <c r="AU250" s="315"/>
      <c r="AV250" s="315"/>
      <c r="AW250" s="315"/>
      <c r="AX250" s="315"/>
      <c r="AY250" s="315"/>
      <c r="AZ250" s="315"/>
      <c r="BA250" s="315"/>
      <c r="BB250" s="315"/>
      <c r="BC250" s="315"/>
      <c r="BD250" s="315"/>
      <c r="BE250" s="315"/>
      <c r="BF250" s="315"/>
      <c r="BG250" s="315"/>
      <c r="BH250" s="315"/>
      <c r="BI250" s="315"/>
      <c r="BJ250" s="315"/>
      <c r="BK250" s="315"/>
      <c r="BL250" s="315"/>
      <c r="BM250" s="315"/>
      <c r="BN250" s="315"/>
      <c r="BO250" s="315"/>
      <c r="BP250" s="315"/>
      <c r="BQ250" s="315"/>
      <c r="BR250" s="315"/>
      <c r="BS250" s="315"/>
      <c r="BT250" s="315"/>
      <c r="BU250" s="315"/>
      <c r="BV250" s="315"/>
      <c r="BW250" s="315"/>
      <c r="BX250" s="315"/>
      <c r="BY250" s="315"/>
      <c r="BZ250" s="315"/>
      <c r="CA250" s="315"/>
      <c r="CB250" s="315"/>
      <c r="CC250" s="315"/>
      <c r="CD250" s="315"/>
      <c r="CE250" s="315"/>
      <c r="CF250" s="315"/>
      <c r="CG250" s="315"/>
      <c r="CH250" s="315"/>
      <c r="CI250" s="315"/>
      <c r="CJ250" s="315"/>
      <c r="CK250" s="315"/>
      <c r="CL250" s="315"/>
      <c r="CM250" s="315"/>
      <c r="CN250" s="315"/>
      <c r="CO250" s="315"/>
      <c r="CP250" s="315"/>
      <c r="CQ250" s="315"/>
      <c r="CR250" s="315"/>
      <c r="CS250" s="315"/>
      <c r="CT250" s="315"/>
      <c r="CU250" s="315"/>
      <c r="CV250" s="315"/>
      <c r="CW250" s="315"/>
      <c r="CX250" s="315"/>
      <c r="CY250" s="315"/>
      <c r="CZ250" s="315"/>
      <c r="DA250" s="315"/>
      <c r="DB250" s="315"/>
      <c r="DC250" s="315"/>
      <c r="DD250" s="315"/>
      <c r="DE250" s="315"/>
      <c r="DF250" s="315"/>
      <c r="DG250" s="315"/>
      <c r="DH250" s="315"/>
      <c r="DI250" s="315"/>
      <c r="DJ250" s="315"/>
      <c r="DK250" s="315"/>
      <c r="DL250" s="315"/>
      <c r="DM250" s="315"/>
      <c r="DN250" s="315"/>
      <c r="DO250" s="315"/>
      <c r="DP250" s="315"/>
      <c r="DQ250" s="315"/>
      <c r="DR250" s="315"/>
      <c r="DS250" s="315"/>
      <c r="DT250" s="315"/>
      <c r="DU250" s="315"/>
      <c r="DV250" s="315"/>
      <c r="DW250" s="315"/>
      <c r="DX250" s="315"/>
      <c r="DY250" s="315"/>
      <c r="DZ250" s="315"/>
      <c r="EA250" s="315"/>
      <c r="EB250" s="315"/>
      <c r="EC250" s="315"/>
      <c r="ED250" s="315"/>
      <c r="EE250" s="315"/>
      <c r="EF250" s="315"/>
      <c r="EG250" s="315"/>
      <c r="EH250" s="315"/>
      <c r="EI250" s="315"/>
      <c r="EJ250" s="315"/>
      <c r="EK250" s="315"/>
      <c r="EL250" s="315"/>
      <c r="EM250" s="315"/>
      <c r="EN250" s="315"/>
      <c r="EO250" s="315"/>
      <c r="EP250" s="315"/>
      <c r="EQ250" s="315"/>
      <c r="ER250" s="315"/>
      <c r="ES250" s="315"/>
      <c r="ET250" s="315"/>
      <c r="EU250" s="315"/>
      <c r="EV250" s="315"/>
      <c r="EW250" s="315"/>
      <c r="EX250" s="315"/>
      <c r="EY250" s="315"/>
      <c r="EZ250" s="315"/>
      <c r="FA250" s="315"/>
      <c r="FB250" s="315"/>
      <c r="FC250" s="315"/>
      <c r="FD250" s="315"/>
      <c r="FE250" s="315"/>
      <c r="FF250" s="315"/>
      <c r="FG250" s="315"/>
      <c r="FH250" s="315"/>
      <c r="FI250" s="315"/>
      <c r="FJ250" s="315"/>
      <c r="FK250" s="315"/>
      <c r="FL250" s="315"/>
      <c r="FM250" s="315"/>
      <c r="FN250" s="315"/>
      <c r="FO250" s="315"/>
      <c r="FP250" s="315"/>
      <c r="FQ250" s="315"/>
      <c r="FR250" s="315"/>
      <c r="FS250" s="315"/>
      <c r="FT250" s="315"/>
      <c r="FU250" s="315"/>
      <c r="FV250" s="315"/>
      <c r="FW250" s="315"/>
      <c r="FX250" s="315"/>
      <c r="FY250" s="315"/>
      <c r="FZ250" s="315"/>
      <c r="GA250" s="315"/>
      <c r="GB250" s="315"/>
      <c r="GC250" s="315"/>
      <c r="GD250" s="315"/>
      <c r="GE250" s="315"/>
      <c r="GF250" s="315"/>
      <c r="GG250" s="315"/>
      <c r="GH250" s="315"/>
      <c r="GI250" s="315"/>
      <c r="GJ250" s="315"/>
      <c r="GK250" s="315"/>
      <c r="GL250" s="315"/>
      <c r="GM250" s="315"/>
      <c r="GN250" s="315"/>
      <c r="GO250" s="315"/>
      <c r="GP250" s="315"/>
      <c r="GQ250" s="315"/>
      <c r="GR250" s="315"/>
      <c r="GS250" s="315"/>
      <c r="GT250" s="315"/>
      <c r="GU250" s="315"/>
      <c r="GV250" s="315"/>
      <c r="GW250" s="315"/>
      <c r="GX250" s="315"/>
      <c r="GY250" s="315"/>
      <c r="GZ250" s="315"/>
      <c r="HA250" s="315"/>
      <c r="HB250" s="315"/>
      <c r="HC250" s="315"/>
      <c r="HD250" s="315"/>
      <c r="HE250" s="315"/>
      <c r="HF250" s="315"/>
      <c r="HG250" s="315"/>
      <c r="HH250" s="315"/>
      <c r="HI250" s="315"/>
    </row>
    <row r="251" spans="1:217" ht="76.5" customHeight="1" thickBot="1" x14ac:dyDescent="0.25">
      <c r="A251" s="313"/>
      <c r="B251" s="683"/>
      <c r="C251" s="654"/>
      <c r="D251" s="140" t="s">
        <v>267</v>
      </c>
      <c r="E251" s="141" t="s">
        <v>268</v>
      </c>
      <c r="F251" s="142" t="s">
        <v>860</v>
      </c>
      <c r="G251" s="142" t="s">
        <v>401</v>
      </c>
      <c r="H251" s="142" t="s">
        <v>426</v>
      </c>
      <c r="I251" s="248" t="s">
        <v>863</v>
      </c>
      <c r="J251" s="142" t="s">
        <v>419</v>
      </c>
      <c r="K251" s="142" t="s">
        <v>36</v>
      </c>
      <c r="L251" s="142" t="s">
        <v>421</v>
      </c>
      <c r="M251" s="142" t="s">
        <v>277</v>
      </c>
      <c r="N251" s="142" t="s">
        <v>277</v>
      </c>
      <c r="O251" s="142" t="s">
        <v>277</v>
      </c>
      <c r="P251" s="170">
        <v>2</v>
      </c>
      <c r="Q251" s="143">
        <v>2</v>
      </c>
      <c r="R251" s="170">
        <f t="shared" si="95"/>
        <v>4</v>
      </c>
      <c r="S251" s="171" t="str">
        <f t="shared" si="85"/>
        <v>Bajo</v>
      </c>
      <c r="T251" s="144">
        <v>25</v>
      </c>
      <c r="U251" s="170">
        <f t="shared" si="94"/>
        <v>100</v>
      </c>
      <c r="V251" s="170" t="str">
        <f t="shared" si="96"/>
        <v>III</v>
      </c>
      <c r="W251" s="176" t="str">
        <f t="shared" si="87"/>
        <v>Mejorable</v>
      </c>
      <c r="X251" s="142"/>
      <c r="Y251" s="142"/>
      <c r="Z251" s="142"/>
      <c r="AA251" s="142" t="s">
        <v>427</v>
      </c>
      <c r="AB251" s="142" t="s">
        <v>424</v>
      </c>
      <c r="AC251" s="142" t="s">
        <v>277</v>
      </c>
      <c r="AD251" s="142" t="s">
        <v>277</v>
      </c>
      <c r="AE251" s="142" t="s">
        <v>277</v>
      </c>
      <c r="AF251" s="142" t="s">
        <v>777</v>
      </c>
      <c r="AG251" s="142" t="s">
        <v>277</v>
      </c>
      <c r="AH251" s="145"/>
      <c r="AI251" s="170"/>
      <c r="AJ251" s="143"/>
      <c r="AK251" s="146">
        <f t="shared" si="88"/>
        <v>0</v>
      </c>
      <c r="AL251" s="219">
        <f t="shared" si="89"/>
        <v>0</v>
      </c>
      <c r="AM251" s="147" t="str">
        <f t="shared" si="90"/>
        <v>IV</v>
      </c>
      <c r="AN251" s="176" t="str">
        <f t="shared" si="91"/>
        <v>Aceptable</v>
      </c>
      <c r="AO251" s="684"/>
      <c r="AP251" s="685"/>
      <c r="AQ251" s="315"/>
      <c r="AR251" s="315"/>
      <c r="AS251" s="315"/>
      <c r="AT251" s="315"/>
      <c r="AU251" s="315"/>
      <c r="AV251" s="315"/>
      <c r="AW251" s="315"/>
      <c r="AX251" s="315"/>
      <c r="AY251" s="315"/>
      <c r="AZ251" s="315"/>
      <c r="BA251" s="315"/>
      <c r="BB251" s="315"/>
      <c r="BC251" s="315"/>
      <c r="BD251" s="315"/>
      <c r="BE251" s="315"/>
      <c r="BF251" s="315"/>
      <c r="BG251" s="315"/>
      <c r="BH251" s="315"/>
      <c r="BI251" s="315"/>
      <c r="BJ251" s="315"/>
      <c r="BK251" s="315"/>
      <c r="BL251" s="315"/>
      <c r="BM251" s="315"/>
      <c r="BN251" s="315"/>
      <c r="BO251" s="315"/>
      <c r="BP251" s="315"/>
      <c r="BQ251" s="315"/>
      <c r="BR251" s="315"/>
      <c r="BS251" s="315"/>
      <c r="BT251" s="315"/>
      <c r="BU251" s="315"/>
      <c r="BV251" s="315"/>
      <c r="BW251" s="315"/>
      <c r="BX251" s="315"/>
      <c r="BY251" s="315"/>
      <c r="BZ251" s="315"/>
      <c r="CA251" s="315"/>
      <c r="CB251" s="315"/>
      <c r="CC251" s="315"/>
      <c r="CD251" s="315"/>
      <c r="CE251" s="315"/>
      <c r="CF251" s="315"/>
      <c r="CG251" s="315"/>
      <c r="CH251" s="315"/>
      <c r="CI251" s="315"/>
      <c r="CJ251" s="315"/>
      <c r="CK251" s="315"/>
      <c r="CL251" s="315"/>
      <c r="CM251" s="315"/>
      <c r="CN251" s="315"/>
      <c r="CO251" s="315"/>
      <c r="CP251" s="315"/>
      <c r="CQ251" s="315"/>
      <c r="CR251" s="315"/>
      <c r="CS251" s="315"/>
      <c r="CT251" s="315"/>
      <c r="CU251" s="315"/>
      <c r="CV251" s="315"/>
      <c r="CW251" s="315"/>
      <c r="CX251" s="315"/>
      <c r="CY251" s="315"/>
      <c r="CZ251" s="315"/>
      <c r="DA251" s="315"/>
      <c r="DB251" s="315"/>
      <c r="DC251" s="315"/>
      <c r="DD251" s="315"/>
      <c r="DE251" s="315"/>
      <c r="DF251" s="315"/>
      <c r="DG251" s="315"/>
      <c r="DH251" s="315"/>
      <c r="DI251" s="315"/>
      <c r="DJ251" s="315"/>
      <c r="DK251" s="315"/>
      <c r="DL251" s="315"/>
      <c r="DM251" s="315"/>
      <c r="DN251" s="315"/>
      <c r="DO251" s="315"/>
      <c r="DP251" s="315"/>
      <c r="DQ251" s="315"/>
      <c r="DR251" s="315"/>
      <c r="DS251" s="315"/>
      <c r="DT251" s="315"/>
      <c r="DU251" s="315"/>
      <c r="DV251" s="315"/>
      <c r="DW251" s="315"/>
      <c r="DX251" s="315"/>
      <c r="DY251" s="315"/>
      <c r="DZ251" s="315"/>
      <c r="EA251" s="315"/>
      <c r="EB251" s="315"/>
      <c r="EC251" s="315"/>
      <c r="ED251" s="315"/>
      <c r="EE251" s="315"/>
      <c r="EF251" s="315"/>
      <c r="EG251" s="315"/>
      <c r="EH251" s="315"/>
      <c r="EI251" s="315"/>
      <c r="EJ251" s="315"/>
      <c r="EK251" s="315"/>
      <c r="EL251" s="315"/>
      <c r="EM251" s="315"/>
      <c r="EN251" s="315"/>
      <c r="EO251" s="315"/>
      <c r="EP251" s="315"/>
      <c r="EQ251" s="315"/>
      <c r="ER251" s="315"/>
      <c r="ES251" s="315"/>
      <c r="ET251" s="315"/>
      <c r="EU251" s="315"/>
      <c r="EV251" s="315"/>
      <c r="EW251" s="315"/>
      <c r="EX251" s="315"/>
      <c r="EY251" s="315"/>
      <c r="EZ251" s="315"/>
      <c r="FA251" s="315"/>
      <c r="FB251" s="315"/>
      <c r="FC251" s="315"/>
      <c r="FD251" s="315"/>
      <c r="FE251" s="315"/>
      <c r="FF251" s="315"/>
      <c r="FG251" s="315"/>
      <c r="FH251" s="315"/>
      <c r="FI251" s="315"/>
      <c r="FJ251" s="315"/>
      <c r="FK251" s="315"/>
      <c r="FL251" s="315"/>
      <c r="FM251" s="315"/>
      <c r="FN251" s="315"/>
      <c r="FO251" s="315"/>
      <c r="FP251" s="315"/>
      <c r="FQ251" s="315"/>
      <c r="FR251" s="315"/>
      <c r="FS251" s="315"/>
      <c r="FT251" s="315"/>
      <c r="FU251" s="315"/>
      <c r="FV251" s="315"/>
      <c r="FW251" s="315"/>
      <c r="FX251" s="315"/>
      <c r="FY251" s="315"/>
      <c r="FZ251" s="315"/>
      <c r="GA251" s="315"/>
      <c r="GB251" s="315"/>
      <c r="GC251" s="315"/>
      <c r="GD251" s="315"/>
      <c r="GE251" s="315"/>
      <c r="GF251" s="315"/>
      <c r="GG251" s="315"/>
      <c r="GH251" s="315"/>
      <c r="GI251" s="315"/>
      <c r="GJ251" s="315"/>
      <c r="GK251" s="315"/>
      <c r="GL251" s="315"/>
      <c r="GM251" s="315"/>
      <c r="GN251" s="315"/>
      <c r="GO251" s="315"/>
      <c r="GP251" s="315"/>
      <c r="GQ251" s="315"/>
      <c r="GR251" s="315"/>
      <c r="GS251" s="315"/>
      <c r="GT251" s="315"/>
      <c r="GU251" s="315"/>
      <c r="GV251" s="315"/>
      <c r="GW251" s="315"/>
      <c r="GX251" s="315"/>
      <c r="GY251" s="315"/>
      <c r="GZ251" s="315"/>
      <c r="HA251" s="315"/>
      <c r="HB251" s="315"/>
      <c r="HC251" s="315"/>
      <c r="HD251" s="315"/>
      <c r="HE251" s="315"/>
      <c r="HF251" s="315"/>
      <c r="HG251" s="315"/>
      <c r="HH251" s="315"/>
      <c r="HI251" s="315"/>
    </row>
    <row r="252" spans="1:217" ht="90" customHeight="1" thickBot="1" x14ac:dyDescent="0.25">
      <c r="A252" s="313"/>
      <c r="B252" s="683"/>
      <c r="C252" s="654"/>
      <c r="D252" s="140" t="s">
        <v>267</v>
      </c>
      <c r="E252" s="141" t="s">
        <v>268</v>
      </c>
      <c r="F252" s="142" t="s">
        <v>860</v>
      </c>
      <c r="G252" s="142" t="s">
        <v>401</v>
      </c>
      <c r="H252" s="142" t="s">
        <v>428</v>
      </c>
      <c r="I252" s="248" t="s">
        <v>863</v>
      </c>
      <c r="J252" s="142" t="s">
        <v>419</v>
      </c>
      <c r="K252" s="142" t="s">
        <v>429</v>
      </c>
      <c r="L252" s="142" t="s">
        <v>430</v>
      </c>
      <c r="M252" s="142" t="s">
        <v>277</v>
      </c>
      <c r="N252" s="142" t="s">
        <v>277</v>
      </c>
      <c r="O252" s="142" t="s">
        <v>277</v>
      </c>
      <c r="P252" s="170">
        <v>2</v>
      </c>
      <c r="Q252" s="143">
        <v>2</v>
      </c>
      <c r="R252" s="170">
        <f t="shared" si="95"/>
        <v>4</v>
      </c>
      <c r="S252" s="171" t="str">
        <f t="shared" si="85"/>
        <v>Bajo</v>
      </c>
      <c r="T252" s="144">
        <v>25</v>
      </c>
      <c r="U252" s="170">
        <f t="shared" si="94"/>
        <v>100</v>
      </c>
      <c r="V252" s="170" t="str">
        <f t="shared" si="96"/>
        <v>III</v>
      </c>
      <c r="W252" s="176" t="str">
        <f t="shared" si="87"/>
        <v>Mejorable</v>
      </c>
      <c r="X252" s="142"/>
      <c r="Y252" s="142"/>
      <c r="Z252" s="142"/>
      <c r="AA252" s="142" t="s">
        <v>427</v>
      </c>
      <c r="AB252" s="142" t="s">
        <v>424</v>
      </c>
      <c r="AC252" s="142" t="s">
        <v>277</v>
      </c>
      <c r="AD252" s="142" t="s">
        <v>277</v>
      </c>
      <c r="AE252" s="142" t="s">
        <v>277</v>
      </c>
      <c r="AF252" s="142" t="s">
        <v>777</v>
      </c>
      <c r="AG252" s="142" t="s">
        <v>277</v>
      </c>
      <c r="AH252" s="145"/>
      <c r="AI252" s="170"/>
      <c r="AJ252" s="143"/>
      <c r="AK252" s="146">
        <f t="shared" si="88"/>
        <v>0</v>
      </c>
      <c r="AL252" s="219">
        <f t="shared" si="89"/>
        <v>0</v>
      </c>
      <c r="AM252" s="147" t="str">
        <f t="shared" si="90"/>
        <v>IV</v>
      </c>
      <c r="AN252" s="176" t="str">
        <f t="shared" si="91"/>
        <v>Aceptable</v>
      </c>
      <c r="AO252" s="684"/>
      <c r="AP252" s="685"/>
      <c r="AQ252" s="315"/>
      <c r="AR252" s="315"/>
      <c r="AS252" s="315"/>
      <c r="AT252" s="315"/>
      <c r="AU252" s="315"/>
      <c r="AV252" s="315"/>
      <c r="AW252" s="315"/>
      <c r="AX252" s="315"/>
      <c r="AY252" s="315"/>
      <c r="AZ252" s="315"/>
      <c r="BA252" s="315"/>
      <c r="BB252" s="315"/>
      <c r="BC252" s="315"/>
      <c r="BD252" s="315"/>
      <c r="BE252" s="315"/>
      <c r="BF252" s="315"/>
      <c r="BG252" s="315"/>
      <c r="BH252" s="315"/>
      <c r="BI252" s="315"/>
      <c r="BJ252" s="315"/>
      <c r="BK252" s="315"/>
      <c r="BL252" s="315"/>
      <c r="BM252" s="315"/>
      <c r="BN252" s="315"/>
      <c r="BO252" s="315"/>
      <c r="BP252" s="315"/>
      <c r="BQ252" s="315"/>
      <c r="BR252" s="315"/>
      <c r="BS252" s="315"/>
      <c r="BT252" s="315"/>
      <c r="BU252" s="315"/>
      <c r="BV252" s="315"/>
      <c r="BW252" s="315"/>
      <c r="BX252" s="315"/>
      <c r="BY252" s="315"/>
      <c r="BZ252" s="315"/>
      <c r="CA252" s="315"/>
      <c r="CB252" s="315"/>
      <c r="CC252" s="315"/>
      <c r="CD252" s="315"/>
      <c r="CE252" s="315"/>
      <c r="CF252" s="315"/>
      <c r="CG252" s="315"/>
      <c r="CH252" s="315"/>
      <c r="CI252" s="315"/>
      <c r="CJ252" s="315"/>
      <c r="CK252" s="315"/>
      <c r="CL252" s="315"/>
      <c r="CM252" s="315"/>
      <c r="CN252" s="315"/>
      <c r="CO252" s="315"/>
      <c r="CP252" s="315"/>
      <c r="CQ252" s="315"/>
      <c r="CR252" s="315"/>
      <c r="CS252" s="315"/>
      <c r="CT252" s="315"/>
      <c r="CU252" s="315"/>
      <c r="CV252" s="315"/>
      <c r="CW252" s="315"/>
      <c r="CX252" s="315"/>
      <c r="CY252" s="315"/>
      <c r="CZ252" s="315"/>
      <c r="DA252" s="315"/>
      <c r="DB252" s="315"/>
      <c r="DC252" s="315"/>
      <c r="DD252" s="315"/>
      <c r="DE252" s="315"/>
      <c r="DF252" s="315"/>
      <c r="DG252" s="315"/>
      <c r="DH252" s="315"/>
      <c r="DI252" s="315"/>
      <c r="DJ252" s="315"/>
      <c r="DK252" s="315"/>
      <c r="DL252" s="315"/>
      <c r="DM252" s="315"/>
      <c r="DN252" s="315"/>
      <c r="DO252" s="315"/>
      <c r="DP252" s="315"/>
      <c r="DQ252" s="315"/>
      <c r="DR252" s="315"/>
      <c r="DS252" s="315"/>
      <c r="DT252" s="315"/>
      <c r="DU252" s="315"/>
      <c r="DV252" s="315"/>
      <c r="DW252" s="315"/>
      <c r="DX252" s="315"/>
      <c r="DY252" s="315"/>
      <c r="DZ252" s="315"/>
      <c r="EA252" s="315"/>
      <c r="EB252" s="315"/>
      <c r="EC252" s="315"/>
      <c r="ED252" s="315"/>
      <c r="EE252" s="315"/>
      <c r="EF252" s="315"/>
      <c r="EG252" s="315"/>
      <c r="EH252" s="315"/>
      <c r="EI252" s="315"/>
      <c r="EJ252" s="315"/>
      <c r="EK252" s="315"/>
      <c r="EL252" s="315"/>
      <c r="EM252" s="315"/>
      <c r="EN252" s="315"/>
      <c r="EO252" s="315"/>
      <c r="EP252" s="315"/>
      <c r="EQ252" s="315"/>
      <c r="ER252" s="315"/>
      <c r="ES252" s="315"/>
      <c r="ET252" s="315"/>
      <c r="EU252" s="315"/>
      <c r="EV252" s="315"/>
      <c r="EW252" s="315"/>
      <c r="EX252" s="315"/>
      <c r="EY252" s="315"/>
      <c r="EZ252" s="315"/>
      <c r="FA252" s="315"/>
      <c r="FB252" s="315"/>
      <c r="FC252" s="315"/>
      <c r="FD252" s="315"/>
      <c r="FE252" s="315"/>
      <c r="FF252" s="315"/>
      <c r="FG252" s="315"/>
      <c r="FH252" s="315"/>
      <c r="FI252" s="315"/>
      <c r="FJ252" s="315"/>
      <c r="FK252" s="315"/>
      <c r="FL252" s="315"/>
      <c r="FM252" s="315"/>
      <c r="FN252" s="315"/>
      <c r="FO252" s="315"/>
      <c r="FP252" s="315"/>
      <c r="FQ252" s="315"/>
      <c r="FR252" s="315"/>
      <c r="FS252" s="315"/>
      <c r="FT252" s="315"/>
      <c r="FU252" s="315"/>
      <c r="FV252" s="315"/>
      <c r="FW252" s="315"/>
      <c r="FX252" s="315"/>
      <c r="FY252" s="315"/>
      <c r="FZ252" s="315"/>
      <c r="GA252" s="315"/>
      <c r="GB252" s="315"/>
      <c r="GC252" s="315"/>
      <c r="GD252" s="315"/>
      <c r="GE252" s="315"/>
      <c r="GF252" s="315"/>
      <c r="GG252" s="315"/>
      <c r="GH252" s="315"/>
      <c r="GI252" s="315"/>
      <c r="GJ252" s="315"/>
      <c r="GK252" s="315"/>
      <c r="GL252" s="315"/>
      <c r="GM252" s="315"/>
      <c r="GN252" s="315"/>
      <c r="GO252" s="315"/>
      <c r="GP252" s="315"/>
      <c r="GQ252" s="315"/>
      <c r="GR252" s="315"/>
      <c r="GS252" s="315"/>
      <c r="GT252" s="315"/>
      <c r="GU252" s="315"/>
      <c r="GV252" s="315"/>
      <c r="GW252" s="315"/>
      <c r="GX252" s="315"/>
      <c r="GY252" s="315"/>
      <c r="GZ252" s="315"/>
      <c r="HA252" s="315"/>
      <c r="HB252" s="315"/>
      <c r="HC252" s="315"/>
      <c r="HD252" s="315"/>
      <c r="HE252" s="315"/>
      <c r="HF252" s="315"/>
      <c r="HG252" s="315"/>
      <c r="HH252" s="315"/>
      <c r="HI252" s="315"/>
    </row>
    <row r="253" spans="1:217" ht="141" thickBot="1" x14ac:dyDescent="0.25">
      <c r="A253" s="313"/>
      <c r="B253" s="683"/>
      <c r="C253" s="654"/>
      <c r="D253" s="140" t="s">
        <v>267</v>
      </c>
      <c r="E253" s="141" t="s">
        <v>268</v>
      </c>
      <c r="F253" s="142" t="s">
        <v>860</v>
      </c>
      <c r="G253" s="142" t="s">
        <v>861</v>
      </c>
      <c r="H253" s="247" t="s">
        <v>915</v>
      </c>
      <c r="I253" s="248" t="s">
        <v>863</v>
      </c>
      <c r="J253" s="142" t="s">
        <v>299</v>
      </c>
      <c r="K253" s="142" t="s">
        <v>542</v>
      </c>
      <c r="L253" s="247" t="s">
        <v>916</v>
      </c>
      <c r="M253" s="142" t="s">
        <v>277</v>
      </c>
      <c r="N253" s="142" t="s">
        <v>277</v>
      </c>
      <c r="O253" s="142" t="s">
        <v>1487</v>
      </c>
      <c r="P253" s="170">
        <v>2</v>
      </c>
      <c r="Q253" s="143">
        <v>2</v>
      </c>
      <c r="R253" s="170">
        <f t="shared" si="95"/>
        <v>4</v>
      </c>
      <c r="S253" s="171" t="str">
        <f t="shared" si="85"/>
        <v>Bajo</v>
      </c>
      <c r="T253" s="144">
        <v>25</v>
      </c>
      <c r="U253" s="170">
        <f>T253*R253</f>
        <v>100</v>
      </c>
      <c r="V253" s="170" t="str">
        <f t="shared" si="96"/>
        <v>III</v>
      </c>
      <c r="W253" s="176" t="str">
        <f t="shared" si="87"/>
        <v>Mejorable</v>
      </c>
      <c r="X253" s="142"/>
      <c r="Y253" s="142"/>
      <c r="Z253" s="142"/>
      <c r="AA253" s="142" t="s">
        <v>916</v>
      </c>
      <c r="AB253" s="142" t="s">
        <v>314</v>
      </c>
      <c r="AC253" s="142" t="s">
        <v>277</v>
      </c>
      <c r="AD253" s="142" t="s">
        <v>277</v>
      </c>
      <c r="AE253" s="142" t="s">
        <v>277</v>
      </c>
      <c r="AF253" s="142" t="s">
        <v>917</v>
      </c>
      <c r="AG253" s="142"/>
      <c r="AH253" s="145"/>
      <c r="AI253" s="170"/>
      <c r="AJ253" s="143"/>
      <c r="AK253" s="146">
        <f t="shared" si="88"/>
        <v>0</v>
      </c>
      <c r="AL253" s="219">
        <f t="shared" si="89"/>
        <v>0</v>
      </c>
      <c r="AM253" s="147" t="str">
        <f t="shared" si="90"/>
        <v>IV</v>
      </c>
      <c r="AN253" s="176" t="str">
        <f t="shared" si="91"/>
        <v>Aceptable</v>
      </c>
      <c r="AO253" s="684"/>
      <c r="AP253" s="685"/>
      <c r="AQ253" s="315"/>
      <c r="AR253" s="315"/>
      <c r="AS253" s="315"/>
      <c r="AT253" s="315"/>
      <c r="AU253" s="315"/>
      <c r="AV253" s="315"/>
      <c r="AW253" s="315"/>
      <c r="AX253" s="315"/>
      <c r="AY253" s="315"/>
      <c r="AZ253" s="315"/>
      <c r="BA253" s="315"/>
      <c r="BB253" s="315"/>
      <c r="BC253" s="315"/>
      <c r="BD253" s="315"/>
      <c r="BE253" s="315"/>
      <c r="BF253" s="315"/>
      <c r="BG253" s="315"/>
      <c r="BH253" s="315"/>
      <c r="BI253" s="315"/>
      <c r="BJ253" s="315"/>
      <c r="BK253" s="315"/>
      <c r="BL253" s="315"/>
      <c r="BM253" s="315"/>
      <c r="BN253" s="315"/>
      <c r="BO253" s="315"/>
      <c r="BP253" s="315"/>
      <c r="BQ253" s="315"/>
      <c r="BR253" s="315"/>
      <c r="BS253" s="315"/>
      <c r="BT253" s="315"/>
      <c r="BU253" s="315"/>
      <c r="BV253" s="315"/>
      <c r="BW253" s="315"/>
      <c r="BX253" s="315"/>
      <c r="BY253" s="315"/>
      <c r="BZ253" s="315"/>
      <c r="CA253" s="315"/>
      <c r="CB253" s="315"/>
      <c r="CC253" s="315"/>
      <c r="CD253" s="315"/>
      <c r="CE253" s="315"/>
      <c r="CF253" s="315"/>
      <c r="CG253" s="315"/>
      <c r="CH253" s="315"/>
      <c r="CI253" s="315"/>
      <c r="CJ253" s="315"/>
      <c r="CK253" s="315"/>
      <c r="CL253" s="315"/>
      <c r="CM253" s="315"/>
      <c r="CN253" s="315"/>
      <c r="CO253" s="315"/>
      <c r="CP253" s="315"/>
      <c r="CQ253" s="315"/>
      <c r="CR253" s="315"/>
      <c r="CS253" s="315"/>
      <c r="CT253" s="315"/>
      <c r="CU253" s="315"/>
      <c r="CV253" s="315"/>
      <c r="CW253" s="315"/>
      <c r="CX253" s="315"/>
      <c r="CY253" s="315"/>
      <c r="CZ253" s="315"/>
      <c r="DA253" s="315"/>
      <c r="DB253" s="315"/>
      <c r="DC253" s="315"/>
      <c r="DD253" s="315"/>
      <c r="DE253" s="315"/>
      <c r="DF253" s="315"/>
      <c r="DG253" s="315"/>
      <c r="DH253" s="315"/>
      <c r="DI253" s="315"/>
      <c r="DJ253" s="315"/>
      <c r="DK253" s="315"/>
      <c r="DL253" s="315"/>
      <c r="DM253" s="315"/>
      <c r="DN253" s="315"/>
      <c r="DO253" s="315"/>
      <c r="DP253" s="315"/>
      <c r="DQ253" s="315"/>
      <c r="DR253" s="315"/>
      <c r="DS253" s="315"/>
      <c r="DT253" s="315"/>
      <c r="DU253" s="315"/>
      <c r="DV253" s="315"/>
      <c r="DW253" s="315"/>
      <c r="DX253" s="315"/>
      <c r="DY253" s="315"/>
      <c r="DZ253" s="315"/>
      <c r="EA253" s="315"/>
      <c r="EB253" s="315"/>
      <c r="EC253" s="315"/>
      <c r="ED253" s="315"/>
      <c r="EE253" s="315"/>
      <c r="EF253" s="315"/>
      <c r="EG253" s="315"/>
      <c r="EH253" s="315"/>
      <c r="EI253" s="315"/>
      <c r="EJ253" s="315"/>
      <c r="EK253" s="315"/>
      <c r="EL253" s="315"/>
      <c r="EM253" s="315"/>
      <c r="EN253" s="315"/>
      <c r="EO253" s="315"/>
      <c r="EP253" s="315"/>
      <c r="EQ253" s="315"/>
      <c r="ER253" s="315"/>
      <c r="ES253" s="315"/>
      <c r="ET253" s="315"/>
      <c r="EU253" s="315"/>
      <c r="EV253" s="315"/>
      <c r="EW253" s="315"/>
      <c r="EX253" s="315"/>
      <c r="EY253" s="315"/>
      <c r="EZ253" s="315"/>
      <c r="FA253" s="315"/>
      <c r="FB253" s="315"/>
      <c r="FC253" s="315"/>
      <c r="FD253" s="315"/>
      <c r="FE253" s="315"/>
      <c r="FF253" s="315"/>
      <c r="FG253" s="315"/>
      <c r="FH253" s="315"/>
      <c r="FI253" s="315"/>
      <c r="FJ253" s="315"/>
      <c r="FK253" s="315"/>
      <c r="FL253" s="315"/>
      <c r="FM253" s="315"/>
      <c r="FN253" s="315"/>
      <c r="FO253" s="315"/>
      <c r="FP253" s="315"/>
      <c r="FQ253" s="315"/>
      <c r="FR253" s="315"/>
      <c r="FS253" s="315"/>
      <c r="FT253" s="315"/>
      <c r="FU253" s="315"/>
      <c r="FV253" s="315"/>
      <c r="FW253" s="315"/>
      <c r="FX253" s="315"/>
      <c r="FY253" s="315"/>
      <c r="FZ253" s="315"/>
      <c r="GA253" s="315"/>
      <c r="GB253" s="315"/>
      <c r="GC253" s="315"/>
      <c r="GD253" s="315"/>
      <c r="GE253" s="315"/>
      <c r="GF253" s="315"/>
      <c r="GG253" s="315"/>
      <c r="GH253" s="315"/>
      <c r="GI253" s="315"/>
      <c r="GJ253" s="315"/>
      <c r="GK253" s="315"/>
      <c r="GL253" s="315"/>
      <c r="GM253" s="315"/>
      <c r="GN253" s="315"/>
      <c r="GO253" s="315"/>
      <c r="GP253" s="315"/>
      <c r="GQ253" s="315"/>
      <c r="GR253" s="315"/>
      <c r="GS253" s="315"/>
      <c r="GT253" s="315"/>
      <c r="GU253" s="315"/>
      <c r="GV253" s="315"/>
      <c r="GW253" s="315"/>
      <c r="GX253" s="315"/>
      <c r="GY253" s="315"/>
      <c r="GZ253" s="315"/>
      <c r="HA253" s="315"/>
      <c r="HB253" s="315"/>
      <c r="HC253" s="315"/>
      <c r="HD253" s="315"/>
      <c r="HE253" s="315"/>
      <c r="HF253" s="315"/>
      <c r="HG253" s="315"/>
      <c r="HH253" s="315"/>
      <c r="HI253" s="315"/>
    </row>
    <row r="254" spans="1:217" ht="77.25" thickBot="1" x14ac:dyDescent="0.25">
      <c r="A254" s="313"/>
      <c r="B254" s="683"/>
      <c r="C254" s="654"/>
      <c r="D254" s="140" t="s">
        <v>267</v>
      </c>
      <c r="E254" s="141" t="s">
        <v>268</v>
      </c>
      <c r="F254" s="142" t="s">
        <v>1022</v>
      </c>
      <c r="G254" s="142" t="s">
        <v>1023</v>
      </c>
      <c r="H254" s="247" t="s">
        <v>866</v>
      </c>
      <c r="I254" s="260" t="s">
        <v>1024</v>
      </c>
      <c r="J254" s="142" t="s">
        <v>328</v>
      </c>
      <c r="K254" s="247" t="s">
        <v>835</v>
      </c>
      <c r="L254" s="247" t="s">
        <v>867</v>
      </c>
      <c r="M254" s="142" t="s">
        <v>277</v>
      </c>
      <c r="N254" s="142" t="s">
        <v>277</v>
      </c>
      <c r="O254" s="142" t="s">
        <v>277</v>
      </c>
      <c r="P254" s="170">
        <v>2</v>
      </c>
      <c r="Q254" s="143">
        <v>3</v>
      </c>
      <c r="R254" s="170">
        <f t="shared" si="95"/>
        <v>6</v>
      </c>
      <c r="S254" s="171" t="str">
        <f t="shared" si="85"/>
        <v>Medio</v>
      </c>
      <c r="T254" s="144">
        <v>25</v>
      </c>
      <c r="U254" s="170">
        <f>T254*R254</f>
        <v>150</v>
      </c>
      <c r="V254" s="170" t="str">
        <f t="shared" si="96"/>
        <v>II</v>
      </c>
      <c r="W254" s="176" t="str">
        <f t="shared" si="87"/>
        <v>No Aceptable o Aceptable con Control Especifico</v>
      </c>
      <c r="X254" s="142"/>
      <c r="Y254" s="142"/>
      <c r="Z254" s="142"/>
      <c r="AA254" s="142" t="str">
        <f>L254</f>
        <v>Enfermedades osteomusculares a nivel de miembros superiores, inferiores y columna.</v>
      </c>
      <c r="AB254" s="142" t="s">
        <v>332</v>
      </c>
      <c r="AC254" s="142" t="s">
        <v>277</v>
      </c>
      <c r="AD254" s="142" t="s">
        <v>277</v>
      </c>
      <c r="AE254" s="142" t="s">
        <v>277</v>
      </c>
      <c r="AF254" s="142" t="s">
        <v>808</v>
      </c>
      <c r="AG254" s="142" t="s">
        <v>277</v>
      </c>
      <c r="AH254" s="145"/>
      <c r="AI254" s="170"/>
      <c r="AJ254" s="143"/>
      <c r="AK254" s="146">
        <f t="shared" si="88"/>
        <v>0</v>
      </c>
      <c r="AL254" s="219">
        <f t="shared" si="89"/>
        <v>0</v>
      </c>
      <c r="AM254" s="147" t="str">
        <f t="shared" si="90"/>
        <v>IV</v>
      </c>
      <c r="AN254" s="176" t="str">
        <f t="shared" si="91"/>
        <v>Aceptable</v>
      </c>
      <c r="AO254" s="684"/>
      <c r="AP254" s="685"/>
      <c r="AQ254" s="315"/>
      <c r="AR254" s="315"/>
      <c r="AS254" s="315"/>
      <c r="AT254" s="315"/>
      <c r="AU254" s="315"/>
      <c r="AV254" s="315"/>
      <c r="AW254" s="315"/>
      <c r="AX254" s="315"/>
      <c r="AY254" s="315"/>
      <c r="AZ254" s="315"/>
      <c r="BA254" s="315"/>
      <c r="BB254" s="315"/>
      <c r="BC254" s="315"/>
      <c r="BD254" s="315"/>
      <c r="BE254" s="315"/>
      <c r="BF254" s="315"/>
      <c r="BG254" s="315"/>
      <c r="BH254" s="315"/>
      <c r="BI254" s="315"/>
      <c r="BJ254" s="315"/>
      <c r="BK254" s="315"/>
      <c r="BL254" s="315"/>
      <c r="BM254" s="315"/>
      <c r="BN254" s="315"/>
      <c r="BO254" s="315"/>
      <c r="BP254" s="315"/>
      <c r="BQ254" s="315"/>
      <c r="BR254" s="315"/>
      <c r="BS254" s="315"/>
      <c r="BT254" s="315"/>
      <c r="BU254" s="315"/>
      <c r="BV254" s="315"/>
      <c r="BW254" s="315"/>
      <c r="BX254" s="315"/>
      <c r="BY254" s="315"/>
      <c r="BZ254" s="315"/>
      <c r="CA254" s="315"/>
      <c r="CB254" s="315"/>
      <c r="CC254" s="315"/>
      <c r="CD254" s="315"/>
      <c r="CE254" s="315"/>
      <c r="CF254" s="315"/>
      <c r="CG254" s="315"/>
      <c r="CH254" s="315"/>
      <c r="CI254" s="315"/>
      <c r="CJ254" s="315"/>
      <c r="CK254" s="315"/>
      <c r="CL254" s="315"/>
      <c r="CM254" s="315"/>
      <c r="CN254" s="315"/>
      <c r="CO254" s="315"/>
      <c r="CP254" s="315"/>
      <c r="CQ254" s="315"/>
      <c r="CR254" s="315"/>
      <c r="CS254" s="315"/>
      <c r="CT254" s="315"/>
      <c r="CU254" s="315"/>
      <c r="CV254" s="315"/>
      <c r="CW254" s="315"/>
      <c r="CX254" s="315"/>
      <c r="CY254" s="315"/>
      <c r="CZ254" s="315"/>
      <c r="DA254" s="315"/>
      <c r="DB254" s="315"/>
      <c r="DC254" s="315"/>
      <c r="DD254" s="315"/>
      <c r="DE254" s="315"/>
      <c r="DF254" s="315"/>
      <c r="DG254" s="315"/>
      <c r="DH254" s="315"/>
      <c r="DI254" s="315"/>
      <c r="DJ254" s="315"/>
      <c r="DK254" s="315"/>
      <c r="DL254" s="315"/>
      <c r="DM254" s="315"/>
      <c r="DN254" s="315"/>
      <c r="DO254" s="315"/>
      <c r="DP254" s="315"/>
      <c r="DQ254" s="315"/>
      <c r="DR254" s="315"/>
      <c r="DS254" s="315"/>
      <c r="DT254" s="315"/>
      <c r="DU254" s="315"/>
      <c r="DV254" s="315"/>
      <c r="DW254" s="315"/>
      <c r="DX254" s="315"/>
      <c r="DY254" s="315"/>
      <c r="DZ254" s="315"/>
      <c r="EA254" s="315"/>
      <c r="EB254" s="315"/>
      <c r="EC254" s="315"/>
      <c r="ED254" s="315"/>
      <c r="EE254" s="315"/>
      <c r="EF254" s="315"/>
      <c r="EG254" s="315"/>
      <c r="EH254" s="315"/>
      <c r="EI254" s="315"/>
      <c r="EJ254" s="315"/>
      <c r="EK254" s="315"/>
      <c r="EL254" s="315"/>
      <c r="EM254" s="315"/>
      <c r="EN254" s="315"/>
      <c r="EO254" s="315"/>
      <c r="EP254" s="315"/>
      <c r="EQ254" s="315"/>
      <c r="ER254" s="315"/>
      <c r="ES254" s="315"/>
      <c r="ET254" s="315"/>
      <c r="EU254" s="315"/>
      <c r="EV254" s="315"/>
      <c r="EW254" s="315"/>
      <c r="EX254" s="315"/>
      <c r="EY254" s="315"/>
      <c r="EZ254" s="315"/>
      <c r="FA254" s="315"/>
      <c r="FB254" s="315"/>
      <c r="FC254" s="315"/>
      <c r="FD254" s="315"/>
      <c r="FE254" s="315"/>
      <c r="FF254" s="315"/>
      <c r="FG254" s="315"/>
      <c r="FH254" s="315"/>
      <c r="FI254" s="315"/>
      <c r="FJ254" s="315"/>
      <c r="FK254" s="315"/>
      <c r="FL254" s="315"/>
      <c r="FM254" s="315"/>
      <c r="FN254" s="315"/>
      <c r="FO254" s="315"/>
      <c r="FP254" s="315"/>
      <c r="FQ254" s="315"/>
      <c r="FR254" s="315"/>
      <c r="FS254" s="315"/>
      <c r="FT254" s="315"/>
      <c r="FU254" s="315"/>
      <c r="FV254" s="315"/>
      <c r="FW254" s="315"/>
      <c r="FX254" s="315"/>
      <c r="FY254" s="315"/>
      <c r="FZ254" s="315"/>
      <c r="GA254" s="315"/>
      <c r="GB254" s="315"/>
      <c r="GC254" s="315"/>
      <c r="GD254" s="315"/>
      <c r="GE254" s="315"/>
      <c r="GF254" s="315"/>
      <c r="GG254" s="315"/>
      <c r="GH254" s="315"/>
      <c r="GI254" s="315"/>
      <c r="GJ254" s="315"/>
      <c r="GK254" s="315"/>
      <c r="GL254" s="315"/>
      <c r="GM254" s="315"/>
      <c r="GN254" s="315"/>
      <c r="GO254" s="315"/>
      <c r="GP254" s="315"/>
      <c r="GQ254" s="315"/>
      <c r="GR254" s="315"/>
      <c r="GS254" s="315"/>
      <c r="GT254" s="315"/>
      <c r="GU254" s="315"/>
      <c r="GV254" s="315"/>
      <c r="GW254" s="315"/>
      <c r="GX254" s="315"/>
      <c r="GY254" s="315"/>
      <c r="GZ254" s="315"/>
      <c r="HA254" s="315"/>
      <c r="HB254" s="315"/>
      <c r="HC254" s="315"/>
      <c r="HD254" s="315"/>
      <c r="HE254" s="315"/>
      <c r="HF254" s="315"/>
      <c r="HG254" s="315"/>
      <c r="HH254" s="315"/>
      <c r="HI254" s="315"/>
    </row>
    <row r="255" spans="1:217" ht="51.75" thickBot="1" x14ac:dyDescent="0.25">
      <c r="A255" s="313"/>
      <c r="B255" s="683"/>
      <c r="C255" s="654"/>
      <c r="D255" s="140" t="s">
        <v>267</v>
      </c>
      <c r="E255" s="141" t="s">
        <v>268</v>
      </c>
      <c r="F255" s="142" t="s">
        <v>1022</v>
      </c>
      <c r="G255" s="142" t="s">
        <v>1023</v>
      </c>
      <c r="H255" s="142" t="s">
        <v>690</v>
      </c>
      <c r="I255" s="260" t="s">
        <v>1024</v>
      </c>
      <c r="J255" s="142" t="s">
        <v>273</v>
      </c>
      <c r="K255" s="142" t="s">
        <v>691</v>
      </c>
      <c r="L255" s="142" t="s">
        <v>692</v>
      </c>
      <c r="M255" s="142" t="s">
        <v>277</v>
      </c>
      <c r="N255" s="142" t="s">
        <v>1025</v>
      </c>
      <c r="O255" s="142" t="s">
        <v>277</v>
      </c>
      <c r="P255" s="170">
        <v>2</v>
      </c>
      <c r="Q255" s="143">
        <v>4</v>
      </c>
      <c r="R255" s="170">
        <f t="shared" si="95"/>
        <v>8</v>
      </c>
      <c r="S255" s="171" t="str">
        <f t="shared" si="85"/>
        <v>Medio</v>
      </c>
      <c r="T255" s="144">
        <v>25</v>
      </c>
      <c r="U255" s="170">
        <f t="shared" ref="U255:U262" si="97">R255*T255</f>
        <v>200</v>
      </c>
      <c r="V255" s="170" t="str">
        <f t="shared" si="96"/>
        <v>II</v>
      </c>
      <c r="W255" s="176" t="str">
        <f t="shared" si="87"/>
        <v>No Aceptable o Aceptable con Control Especifico</v>
      </c>
      <c r="X255" s="142"/>
      <c r="Y255" s="142"/>
      <c r="Z255" s="142"/>
      <c r="AA255" s="142" t="s">
        <v>622</v>
      </c>
      <c r="AB255" s="142" t="s">
        <v>354</v>
      </c>
      <c r="AC255" s="142" t="s">
        <v>277</v>
      </c>
      <c r="AD255" s="142" t="s">
        <v>277</v>
      </c>
      <c r="AE255" s="142" t="s">
        <v>277</v>
      </c>
      <c r="AF255" s="142" t="s">
        <v>1026</v>
      </c>
      <c r="AG255" s="142" t="s">
        <v>277</v>
      </c>
      <c r="AH255" s="145"/>
      <c r="AI255" s="170"/>
      <c r="AJ255" s="143"/>
      <c r="AK255" s="146">
        <f t="shared" si="88"/>
        <v>0</v>
      </c>
      <c r="AL255" s="219">
        <f t="shared" si="89"/>
        <v>0</v>
      </c>
      <c r="AM255" s="147" t="str">
        <f t="shared" si="90"/>
        <v>IV</v>
      </c>
      <c r="AN255" s="176" t="str">
        <f t="shared" si="91"/>
        <v>Aceptable</v>
      </c>
      <c r="AO255" s="684"/>
      <c r="AP255" s="685"/>
      <c r="AQ255" s="315"/>
      <c r="AR255" s="315"/>
      <c r="AS255" s="315"/>
      <c r="AT255" s="315"/>
      <c r="AU255" s="315"/>
      <c r="AV255" s="315"/>
      <c r="AW255" s="315"/>
      <c r="AX255" s="315"/>
      <c r="AY255" s="315"/>
      <c r="AZ255" s="315"/>
      <c r="BA255" s="315"/>
      <c r="BB255" s="315"/>
      <c r="BC255" s="315"/>
      <c r="BD255" s="315"/>
      <c r="BE255" s="315"/>
      <c r="BF255" s="315"/>
      <c r="BG255" s="315"/>
      <c r="BH255" s="315"/>
      <c r="BI255" s="315"/>
      <c r="BJ255" s="315"/>
      <c r="BK255" s="315"/>
      <c r="BL255" s="315"/>
      <c r="BM255" s="315"/>
      <c r="BN255" s="315"/>
      <c r="BO255" s="315"/>
      <c r="BP255" s="315"/>
      <c r="BQ255" s="315"/>
      <c r="BR255" s="315"/>
      <c r="BS255" s="315"/>
      <c r="BT255" s="315"/>
      <c r="BU255" s="315"/>
      <c r="BV255" s="315"/>
      <c r="BW255" s="315"/>
      <c r="BX255" s="315"/>
      <c r="BY255" s="315"/>
      <c r="BZ255" s="315"/>
      <c r="CA255" s="315"/>
      <c r="CB255" s="315"/>
      <c r="CC255" s="315"/>
      <c r="CD255" s="315"/>
      <c r="CE255" s="315"/>
      <c r="CF255" s="315"/>
      <c r="CG255" s="315"/>
      <c r="CH255" s="315"/>
      <c r="CI255" s="315"/>
      <c r="CJ255" s="315"/>
      <c r="CK255" s="315"/>
      <c r="CL255" s="315"/>
      <c r="CM255" s="315"/>
      <c r="CN255" s="315"/>
      <c r="CO255" s="315"/>
      <c r="CP255" s="315"/>
      <c r="CQ255" s="315"/>
      <c r="CR255" s="315"/>
      <c r="CS255" s="315"/>
      <c r="CT255" s="315"/>
      <c r="CU255" s="315"/>
      <c r="CV255" s="315"/>
      <c r="CW255" s="315"/>
      <c r="CX255" s="315"/>
      <c r="CY255" s="315"/>
      <c r="CZ255" s="315"/>
      <c r="DA255" s="315"/>
      <c r="DB255" s="315"/>
      <c r="DC255" s="315"/>
      <c r="DD255" s="315"/>
      <c r="DE255" s="315"/>
      <c r="DF255" s="315"/>
      <c r="DG255" s="315"/>
      <c r="DH255" s="315"/>
      <c r="DI255" s="315"/>
      <c r="DJ255" s="315"/>
      <c r="DK255" s="315"/>
      <c r="DL255" s="315"/>
      <c r="DM255" s="315"/>
      <c r="DN255" s="315"/>
      <c r="DO255" s="315"/>
      <c r="DP255" s="315"/>
      <c r="DQ255" s="315"/>
      <c r="DR255" s="315"/>
      <c r="DS255" s="315"/>
      <c r="DT255" s="315"/>
      <c r="DU255" s="315"/>
      <c r="DV255" s="315"/>
      <c r="DW255" s="315"/>
      <c r="DX255" s="315"/>
      <c r="DY255" s="315"/>
      <c r="DZ255" s="315"/>
      <c r="EA255" s="315"/>
      <c r="EB255" s="315"/>
      <c r="EC255" s="315"/>
      <c r="ED255" s="315"/>
      <c r="EE255" s="315"/>
      <c r="EF255" s="315"/>
      <c r="EG255" s="315"/>
      <c r="EH255" s="315"/>
      <c r="EI255" s="315"/>
      <c r="EJ255" s="315"/>
      <c r="EK255" s="315"/>
      <c r="EL255" s="315"/>
      <c r="EM255" s="315"/>
      <c r="EN255" s="315"/>
      <c r="EO255" s="315"/>
      <c r="EP255" s="315"/>
      <c r="EQ255" s="315"/>
      <c r="ER255" s="315"/>
      <c r="ES255" s="315"/>
      <c r="ET255" s="315"/>
      <c r="EU255" s="315"/>
      <c r="EV255" s="315"/>
      <c r="EW255" s="315"/>
      <c r="EX255" s="315"/>
      <c r="EY255" s="315"/>
      <c r="EZ255" s="315"/>
      <c r="FA255" s="315"/>
      <c r="FB255" s="315"/>
      <c r="FC255" s="315"/>
      <c r="FD255" s="315"/>
      <c r="FE255" s="315"/>
      <c r="FF255" s="315"/>
      <c r="FG255" s="315"/>
      <c r="FH255" s="315"/>
      <c r="FI255" s="315"/>
      <c r="FJ255" s="315"/>
      <c r="FK255" s="315"/>
      <c r="FL255" s="315"/>
      <c r="FM255" s="315"/>
      <c r="FN255" s="315"/>
      <c r="FO255" s="315"/>
      <c r="FP255" s="315"/>
      <c r="FQ255" s="315"/>
      <c r="FR255" s="315"/>
      <c r="FS255" s="315"/>
      <c r="FT255" s="315"/>
      <c r="FU255" s="315"/>
      <c r="FV255" s="315"/>
      <c r="FW255" s="315"/>
      <c r="FX255" s="315"/>
      <c r="FY255" s="315"/>
      <c r="FZ255" s="315"/>
      <c r="GA255" s="315"/>
      <c r="GB255" s="315"/>
      <c r="GC255" s="315"/>
      <c r="GD255" s="315"/>
      <c r="GE255" s="315"/>
      <c r="GF255" s="315"/>
      <c r="GG255" s="315"/>
      <c r="GH255" s="315"/>
      <c r="GI255" s="315"/>
      <c r="GJ255" s="315"/>
      <c r="GK255" s="315"/>
      <c r="GL255" s="315"/>
      <c r="GM255" s="315"/>
      <c r="GN255" s="315"/>
      <c r="GO255" s="315"/>
      <c r="GP255" s="315"/>
      <c r="GQ255" s="315"/>
      <c r="GR255" s="315"/>
      <c r="GS255" s="315"/>
      <c r="GT255" s="315"/>
      <c r="GU255" s="315"/>
      <c r="GV255" s="315"/>
      <c r="GW255" s="315"/>
      <c r="GX255" s="315"/>
      <c r="GY255" s="315"/>
      <c r="GZ255" s="315"/>
      <c r="HA255" s="315"/>
      <c r="HB255" s="315"/>
      <c r="HC255" s="315"/>
      <c r="HD255" s="315"/>
      <c r="HE255" s="315"/>
      <c r="HF255" s="315"/>
      <c r="HG255" s="315"/>
      <c r="HH255" s="315"/>
      <c r="HI255" s="315"/>
    </row>
    <row r="256" spans="1:217" ht="51.75" thickBot="1" x14ac:dyDescent="0.25">
      <c r="A256" s="313"/>
      <c r="B256" s="683"/>
      <c r="C256" s="654"/>
      <c r="D256" s="140" t="s">
        <v>267</v>
      </c>
      <c r="E256" s="141" t="s">
        <v>268</v>
      </c>
      <c r="F256" s="142" t="s">
        <v>1022</v>
      </c>
      <c r="G256" s="142" t="s">
        <v>1023</v>
      </c>
      <c r="H256" s="142" t="s">
        <v>410</v>
      </c>
      <c r="I256" s="260" t="s">
        <v>1024</v>
      </c>
      <c r="J256" s="142" t="s">
        <v>273</v>
      </c>
      <c r="K256" s="142" t="s">
        <v>411</v>
      </c>
      <c r="L256" s="142" t="s">
        <v>623</v>
      </c>
      <c r="M256" s="142" t="s">
        <v>277</v>
      </c>
      <c r="N256" s="142" t="s">
        <v>277</v>
      </c>
      <c r="O256" s="142" t="s">
        <v>277</v>
      </c>
      <c r="P256" s="170">
        <v>2</v>
      </c>
      <c r="Q256" s="143">
        <v>4</v>
      </c>
      <c r="R256" s="170">
        <f t="shared" si="95"/>
        <v>8</v>
      </c>
      <c r="S256" s="171" t="str">
        <f t="shared" si="85"/>
        <v>Medio</v>
      </c>
      <c r="T256" s="144">
        <v>25</v>
      </c>
      <c r="U256" s="170">
        <f t="shared" si="97"/>
        <v>200</v>
      </c>
      <c r="V256" s="170" t="str">
        <f t="shared" si="96"/>
        <v>II</v>
      </c>
      <c r="W256" s="176" t="str">
        <f t="shared" si="87"/>
        <v>No Aceptable o Aceptable con Control Especifico</v>
      </c>
      <c r="X256" s="142"/>
      <c r="Y256" s="142"/>
      <c r="Z256" s="142"/>
      <c r="AA256" s="142" t="s">
        <v>647</v>
      </c>
      <c r="AB256" s="142" t="s">
        <v>416</v>
      </c>
      <c r="AC256" s="142" t="s">
        <v>277</v>
      </c>
      <c r="AD256" s="142" t="s">
        <v>277</v>
      </c>
      <c r="AE256" s="142" t="s">
        <v>277</v>
      </c>
      <c r="AF256" s="142" t="s">
        <v>1027</v>
      </c>
      <c r="AG256" s="142" t="s">
        <v>277</v>
      </c>
      <c r="AH256" s="145"/>
      <c r="AI256" s="170"/>
      <c r="AJ256" s="143"/>
      <c r="AK256" s="146">
        <f t="shared" si="88"/>
        <v>0</v>
      </c>
      <c r="AL256" s="219">
        <f t="shared" si="89"/>
        <v>0</v>
      </c>
      <c r="AM256" s="147" t="str">
        <f t="shared" si="90"/>
        <v>IV</v>
      </c>
      <c r="AN256" s="176" t="str">
        <f t="shared" si="91"/>
        <v>Aceptable</v>
      </c>
      <c r="AO256" s="684"/>
      <c r="AP256" s="685"/>
      <c r="AQ256" s="315"/>
      <c r="AR256" s="315"/>
      <c r="AS256" s="315"/>
      <c r="AT256" s="315"/>
      <c r="AU256" s="315"/>
      <c r="AV256" s="315"/>
      <c r="AW256" s="315"/>
      <c r="AX256" s="315"/>
      <c r="AY256" s="315"/>
      <c r="AZ256" s="315"/>
      <c r="BA256" s="315"/>
      <c r="BB256" s="315"/>
      <c r="BC256" s="315"/>
      <c r="BD256" s="315"/>
      <c r="BE256" s="315"/>
      <c r="BF256" s="315"/>
      <c r="BG256" s="315"/>
      <c r="BH256" s="315"/>
      <c r="BI256" s="315"/>
      <c r="BJ256" s="315"/>
      <c r="BK256" s="315"/>
      <c r="BL256" s="315"/>
      <c r="BM256" s="315"/>
      <c r="BN256" s="315"/>
      <c r="BO256" s="315"/>
      <c r="BP256" s="315"/>
      <c r="BQ256" s="315"/>
      <c r="BR256" s="315"/>
      <c r="BS256" s="315"/>
      <c r="BT256" s="315"/>
      <c r="BU256" s="315"/>
      <c r="BV256" s="315"/>
      <c r="BW256" s="315"/>
      <c r="BX256" s="315"/>
      <c r="BY256" s="315"/>
      <c r="BZ256" s="315"/>
      <c r="CA256" s="315"/>
      <c r="CB256" s="315"/>
      <c r="CC256" s="315"/>
      <c r="CD256" s="315"/>
      <c r="CE256" s="315"/>
      <c r="CF256" s="315"/>
      <c r="CG256" s="315"/>
      <c r="CH256" s="315"/>
      <c r="CI256" s="315"/>
      <c r="CJ256" s="315"/>
      <c r="CK256" s="315"/>
      <c r="CL256" s="315"/>
      <c r="CM256" s="315"/>
      <c r="CN256" s="315"/>
      <c r="CO256" s="315"/>
      <c r="CP256" s="315"/>
      <c r="CQ256" s="315"/>
      <c r="CR256" s="315"/>
      <c r="CS256" s="315"/>
      <c r="CT256" s="315"/>
      <c r="CU256" s="315"/>
      <c r="CV256" s="315"/>
      <c r="CW256" s="315"/>
      <c r="CX256" s="315"/>
      <c r="CY256" s="315"/>
      <c r="CZ256" s="315"/>
      <c r="DA256" s="315"/>
      <c r="DB256" s="315"/>
      <c r="DC256" s="315"/>
      <c r="DD256" s="315"/>
      <c r="DE256" s="315"/>
      <c r="DF256" s="315"/>
      <c r="DG256" s="315"/>
      <c r="DH256" s="315"/>
      <c r="DI256" s="315"/>
      <c r="DJ256" s="315"/>
      <c r="DK256" s="315"/>
      <c r="DL256" s="315"/>
      <c r="DM256" s="315"/>
      <c r="DN256" s="315"/>
      <c r="DO256" s="315"/>
      <c r="DP256" s="315"/>
      <c r="DQ256" s="315"/>
      <c r="DR256" s="315"/>
      <c r="DS256" s="315"/>
      <c r="DT256" s="315"/>
      <c r="DU256" s="315"/>
      <c r="DV256" s="315"/>
      <c r="DW256" s="315"/>
      <c r="DX256" s="315"/>
      <c r="DY256" s="315"/>
      <c r="DZ256" s="315"/>
      <c r="EA256" s="315"/>
      <c r="EB256" s="315"/>
      <c r="EC256" s="315"/>
      <c r="ED256" s="315"/>
      <c r="EE256" s="315"/>
      <c r="EF256" s="315"/>
      <c r="EG256" s="315"/>
      <c r="EH256" s="315"/>
      <c r="EI256" s="315"/>
      <c r="EJ256" s="315"/>
      <c r="EK256" s="315"/>
      <c r="EL256" s="315"/>
      <c r="EM256" s="315"/>
      <c r="EN256" s="315"/>
      <c r="EO256" s="315"/>
      <c r="EP256" s="315"/>
      <c r="EQ256" s="315"/>
      <c r="ER256" s="315"/>
      <c r="ES256" s="315"/>
      <c r="ET256" s="315"/>
      <c r="EU256" s="315"/>
      <c r="EV256" s="315"/>
      <c r="EW256" s="315"/>
      <c r="EX256" s="315"/>
      <c r="EY256" s="315"/>
      <c r="EZ256" s="315"/>
      <c r="FA256" s="315"/>
      <c r="FB256" s="315"/>
      <c r="FC256" s="315"/>
      <c r="FD256" s="315"/>
      <c r="FE256" s="315"/>
      <c r="FF256" s="315"/>
      <c r="FG256" s="315"/>
      <c r="FH256" s="315"/>
      <c r="FI256" s="315"/>
      <c r="FJ256" s="315"/>
      <c r="FK256" s="315"/>
      <c r="FL256" s="315"/>
      <c r="FM256" s="315"/>
      <c r="FN256" s="315"/>
      <c r="FO256" s="315"/>
      <c r="FP256" s="315"/>
      <c r="FQ256" s="315"/>
      <c r="FR256" s="315"/>
      <c r="FS256" s="315"/>
      <c r="FT256" s="315"/>
      <c r="FU256" s="315"/>
      <c r="FV256" s="315"/>
      <c r="FW256" s="315"/>
      <c r="FX256" s="315"/>
      <c r="FY256" s="315"/>
      <c r="FZ256" s="315"/>
      <c r="GA256" s="315"/>
      <c r="GB256" s="315"/>
      <c r="GC256" s="315"/>
      <c r="GD256" s="315"/>
      <c r="GE256" s="315"/>
      <c r="GF256" s="315"/>
      <c r="GG256" s="315"/>
      <c r="GH256" s="315"/>
      <c r="GI256" s="315"/>
      <c r="GJ256" s="315"/>
      <c r="GK256" s="315"/>
      <c r="GL256" s="315"/>
      <c r="GM256" s="315"/>
      <c r="GN256" s="315"/>
      <c r="GO256" s="315"/>
      <c r="GP256" s="315"/>
      <c r="GQ256" s="315"/>
      <c r="GR256" s="315"/>
      <c r="GS256" s="315"/>
      <c r="GT256" s="315"/>
      <c r="GU256" s="315"/>
      <c r="GV256" s="315"/>
      <c r="GW256" s="315"/>
      <c r="GX256" s="315"/>
      <c r="GY256" s="315"/>
      <c r="GZ256" s="315"/>
      <c r="HA256" s="315"/>
      <c r="HB256" s="315"/>
      <c r="HC256" s="315"/>
      <c r="HD256" s="315"/>
      <c r="HE256" s="315"/>
      <c r="HF256" s="315"/>
      <c r="HG256" s="315"/>
      <c r="HH256" s="315"/>
      <c r="HI256" s="315"/>
    </row>
    <row r="257" spans="1:217" ht="77.25" customHeight="1" thickBot="1" x14ac:dyDescent="0.25">
      <c r="A257" s="313"/>
      <c r="B257" s="683"/>
      <c r="C257" s="654"/>
      <c r="D257" s="140" t="s">
        <v>267</v>
      </c>
      <c r="E257" s="141" t="s">
        <v>268</v>
      </c>
      <c r="F257" s="142" t="s">
        <v>1022</v>
      </c>
      <c r="G257" s="142" t="s">
        <v>1023</v>
      </c>
      <c r="H257" s="142" t="s">
        <v>520</v>
      </c>
      <c r="I257" s="260" t="s">
        <v>1024</v>
      </c>
      <c r="J257" s="142" t="s">
        <v>419</v>
      </c>
      <c r="K257" s="142" t="s">
        <v>420</v>
      </c>
      <c r="L257" s="142" t="s">
        <v>421</v>
      </c>
      <c r="M257" s="142" t="s">
        <v>277</v>
      </c>
      <c r="N257" s="142" t="s">
        <v>277</v>
      </c>
      <c r="O257" s="142" t="s">
        <v>277</v>
      </c>
      <c r="P257" s="170">
        <v>2</v>
      </c>
      <c r="Q257" s="143">
        <v>2</v>
      </c>
      <c r="R257" s="170">
        <f t="shared" si="95"/>
        <v>4</v>
      </c>
      <c r="S257" s="171" t="str">
        <f t="shared" si="85"/>
        <v>Bajo</v>
      </c>
      <c r="T257" s="144">
        <v>25</v>
      </c>
      <c r="U257" s="170">
        <f t="shared" si="97"/>
        <v>100</v>
      </c>
      <c r="V257" s="170" t="str">
        <f t="shared" si="96"/>
        <v>III</v>
      </c>
      <c r="W257" s="176" t="str">
        <f t="shared" si="87"/>
        <v>Mejorable</v>
      </c>
      <c r="X257" s="142"/>
      <c r="Y257" s="142"/>
      <c r="Z257" s="142"/>
      <c r="AA257" s="142" t="s">
        <v>423</v>
      </c>
      <c r="AB257" s="142" t="s">
        <v>424</v>
      </c>
      <c r="AC257" s="142" t="s">
        <v>277</v>
      </c>
      <c r="AD257" s="142" t="s">
        <v>277</v>
      </c>
      <c r="AE257" s="142" t="s">
        <v>277</v>
      </c>
      <c r="AF257" s="142" t="s">
        <v>777</v>
      </c>
      <c r="AG257" s="142" t="s">
        <v>277</v>
      </c>
      <c r="AH257" s="145"/>
      <c r="AI257" s="170"/>
      <c r="AJ257" s="143"/>
      <c r="AK257" s="146">
        <f t="shared" si="88"/>
        <v>0</v>
      </c>
      <c r="AL257" s="219">
        <f t="shared" si="89"/>
        <v>0</v>
      </c>
      <c r="AM257" s="147" t="str">
        <f t="shared" si="90"/>
        <v>IV</v>
      </c>
      <c r="AN257" s="176" t="str">
        <f t="shared" si="91"/>
        <v>Aceptable</v>
      </c>
      <c r="AO257" s="684"/>
      <c r="AP257" s="685"/>
      <c r="AQ257" s="315"/>
      <c r="AR257" s="315"/>
      <c r="AS257" s="315"/>
      <c r="AT257" s="315"/>
      <c r="AU257" s="315"/>
      <c r="AV257" s="315"/>
      <c r="AW257" s="315"/>
      <c r="AX257" s="315"/>
      <c r="AY257" s="315"/>
      <c r="AZ257" s="315"/>
      <c r="BA257" s="315"/>
      <c r="BB257" s="315"/>
      <c r="BC257" s="315"/>
      <c r="BD257" s="315"/>
      <c r="BE257" s="315"/>
      <c r="BF257" s="315"/>
      <c r="BG257" s="315"/>
      <c r="BH257" s="315"/>
      <c r="BI257" s="315"/>
      <c r="BJ257" s="315"/>
      <c r="BK257" s="315"/>
      <c r="BL257" s="315"/>
      <c r="BM257" s="315"/>
      <c r="BN257" s="315"/>
      <c r="BO257" s="315"/>
      <c r="BP257" s="315"/>
      <c r="BQ257" s="315"/>
      <c r="BR257" s="315"/>
      <c r="BS257" s="315"/>
      <c r="BT257" s="315"/>
      <c r="BU257" s="315"/>
      <c r="BV257" s="315"/>
      <c r="BW257" s="315"/>
      <c r="BX257" s="315"/>
      <c r="BY257" s="315"/>
      <c r="BZ257" s="315"/>
      <c r="CA257" s="315"/>
      <c r="CB257" s="315"/>
      <c r="CC257" s="315"/>
      <c r="CD257" s="315"/>
      <c r="CE257" s="315"/>
      <c r="CF257" s="315"/>
      <c r="CG257" s="315"/>
      <c r="CH257" s="315"/>
      <c r="CI257" s="315"/>
      <c r="CJ257" s="315"/>
      <c r="CK257" s="315"/>
      <c r="CL257" s="315"/>
      <c r="CM257" s="315"/>
      <c r="CN257" s="315"/>
      <c r="CO257" s="315"/>
      <c r="CP257" s="315"/>
      <c r="CQ257" s="315"/>
      <c r="CR257" s="315"/>
      <c r="CS257" s="315"/>
      <c r="CT257" s="315"/>
      <c r="CU257" s="315"/>
      <c r="CV257" s="315"/>
      <c r="CW257" s="315"/>
      <c r="CX257" s="315"/>
      <c r="CY257" s="315"/>
      <c r="CZ257" s="315"/>
      <c r="DA257" s="315"/>
      <c r="DB257" s="315"/>
      <c r="DC257" s="315"/>
      <c r="DD257" s="315"/>
      <c r="DE257" s="315"/>
      <c r="DF257" s="315"/>
      <c r="DG257" s="315"/>
      <c r="DH257" s="315"/>
      <c r="DI257" s="315"/>
      <c r="DJ257" s="315"/>
      <c r="DK257" s="315"/>
      <c r="DL257" s="315"/>
      <c r="DM257" s="315"/>
      <c r="DN257" s="315"/>
      <c r="DO257" s="315"/>
      <c r="DP257" s="315"/>
      <c r="DQ257" s="315"/>
      <c r="DR257" s="315"/>
      <c r="DS257" s="315"/>
      <c r="DT257" s="315"/>
      <c r="DU257" s="315"/>
      <c r="DV257" s="315"/>
      <c r="DW257" s="315"/>
      <c r="DX257" s="315"/>
      <c r="DY257" s="315"/>
      <c r="DZ257" s="315"/>
      <c r="EA257" s="315"/>
      <c r="EB257" s="315"/>
      <c r="EC257" s="315"/>
      <c r="ED257" s="315"/>
      <c r="EE257" s="315"/>
      <c r="EF257" s="315"/>
      <c r="EG257" s="315"/>
      <c r="EH257" s="315"/>
      <c r="EI257" s="315"/>
      <c r="EJ257" s="315"/>
      <c r="EK257" s="315"/>
      <c r="EL257" s="315"/>
      <c r="EM257" s="315"/>
      <c r="EN257" s="315"/>
      <c r="EO257" s="315"/>
      <c r="EP257" s="315"/>
      <c r="EQ257" s="315"/>
      <c r="ER257" s="315"/>
      <c r="ES257" s="315"/>
      <c r="ET257" s="315"/>
      <c r="EU257" s="315"/>
      <c r="EV257" s="315"/>
      <c r="EW257" s="315"/>
      <c r="EX257" s="315"/>
      <c r="EY257" s="315"/>
      <c r="EZ257" s="315"/>
      <c r="FA257" s="315"/>
      <c r="FB257" s="315"/>
      <c r="FC257" s="315"/>
      <c r="FD257" s="315"/>
      <c r="FE257" s="315"/>
      <c r="FF257" s="315"/>
      <c r="FG257" s="315"/>
      <c r="FH257" s="315"/>
      <c r="FI257" s="315"/>
      <c r="FJ257" s="315"/>
      <c r="FK257" s="315"/>
      <c r="FL257" s="315"/>
      <c r="FM257" s="315"/>
      <c r="FN257" s="315"/>
      <c r="FO257" s="315"/>
      <c r="FP257" s="315"/>
      <c r="FQ257" s="315"/>
      <c r="FR257" s="315"/>
      <c r="FS257" s="315"/>
      <c r="FT257" s="315"/>
      <c r="FU257" s="315"/>
      <c r="FV257" s="315"/>
      <c r="FW257" s="315"/>
      <c r="FX257" s="315"/>
      <c r="FY257" s="315"/>
      <c r="FZ257" s="315"/>
      <c r="GA257" s="315"/>
      <c r="GB257" s="315"/>
      <c r="GC257" s="315"/>
      <c r="GD257" s="315"/>
      <c r="GE257" s="315"/>
      <c r="GF257" s="315"/>
      <c r="GG257" s="315"/>
      <c r="GH257" s="315"/>
      <c r="GI257" s="315"/>
      <c r="GJ257" s="315"/>
      <c r="GK257" s="315"/>
      <c r="GL257" s="315"/>
      <c r="GM257" s="315"/>
      <c r="GN257" s="315"/>
      <c r="GO257" s="315"/>
      <c r="GP257" s="315"/>
      <c r="GQ257" s="315"/>
      <c r="GR257" s="315"/>
      <c r="GS257" s="315"/>
      <c r="GT257" s="315"/>
      <c r="GU257" s="315"/>
      <c r="GV257" s="315"/>
      <c r="GW257" s="315"/>
      <c r="GX257" s="315"/>
      <c r="GY257" s="315"/>
      <c r="GZ257" s="315"/>
      <c r="HA257" s="315"/>
      <c r="HB257" s="315"/>
      <c r="HC257" s="315"/>
      <c r="HD257" s="315"/>
      <c r="HE257" s="315"/>
      <c r="HF257" s="315"/>
      <c r="HG257" s="315"/>
      <c r="HH257" s="315"/>
      <c r="HI257" s="315"/>
    </row>
    <row r="258" spans="1:217" ht="77.25" customHeight="1" thickBot="1" x14ac:dyDescent="0.25">
      <c r="A258" s="313"/>
      <c r="B258" s="683"/>
      <c r="C258" s="654"/>
      <c r="D258" s="140" t="s">
        <v>267</v>
      </c>
      <c r="E258" s="141" t="s">
        <v>268</v>
      </c>
      <c r="F258" s="142" t="s">
        <v>1022</v>
      </c>
      <c r="G258" s="142" t="s">
        <v>1023</v>
      </c>
      <c r="H258" s="142" t="s">
        <v>426</v>
      </c>
      <c r="I258" s="260" t="s">
        <v>1024</v>
      </c>
      <c r="J258" s="142" t="s">
        <v>419</v>
      </c>
      <c r="K258" s="142" t="s">
        <v>36</v>
      </c>
      <c r="L258" s="142" t="s">
        <v>421</v>
      </c>
      <c r="M258" s="142" t="s">
        <v>277</v>
      </c>
      <c r="N258" s="142" t="s">
        <v>277</v>
      </c>
      <c r="O258" s="142" t="s">
        <v>277</v>
      </c>
      <c r="P258" s="170">
        <v>2</v>
      </c>
      <c r="Q258" s="143">
        <v>2</v>
      </c>
      <c r="R258" s="170">
        <f t="shared" si="95"/>
        <v>4</v>
      </c>
      <c r="S258" s="171" t="str">
        <f t="shared" si="85"/>
        <v>Bajo</v>
      </c>
      <c r="T258" s="144">
        <v>25</v>
      </c>
      <c r="U258" s="170">
        <f t="shared" si="97"/>
        <v>100</v>
      </c>
      <c r="V258" s="170" t="str">
        <f t="shared" si="96"/>
        <v>III</v>
      </c>
      <c r="W258" s="176" t="str">
        <f t="shared" si="87"/>
        <v>Mejorable</v>
      </c>
      <c r="X258" s="142"/>
      <c r="Y258" s="142"/>
      <c r="Z258" s="142"/>
      <c r="AA258" s="142" t="s">
        <v>427</v>
      </c>
      <c r="AB258" s="142" t="s">
        <v>424</v>
      </c>
      <c r="AC258" s="142" t="s">
        <v>277</v>
      </c>
      <c r="AD258" s="142" t="s">
        <v>277</v>
      </c>
      <c r="AE258" s="142" t="s">
        <v>277</v>
      </c>
      <c r="AF258" s="142" t="s">
        <v>777</v>
      </c>
      <c r="AG258" s="142" t="s">
        <v>277</v>
      </c>
      <c r="AH258" s="145"/>
      <c r="AI258" s="170"/>
      <c r="AJ258" s="143"/>
      <c r="AK258" s="146">
        <f t="shared" si="88"/>
        <v>0</v>
      </c>
      <c r="AL258" s="219">
        <f t="shared" si="89"/>
        <v>0</v>
      </c>
      <c r="AM258" s="147" t="str">
        <f t="shared" si="90"/>
        <v>IV</v>
      </c>
      <c r="AN258" s="176" t="str">
        <f t="shared" si="91"/>
        <v>Aceptable</v>
      </c>
      <c r="AO258" s="684"/>
      <c r="AP258" s="685"/>
      <c r="AQ258" s="315"/>
      <c r="AR258" s="315"/>
      <c r="AS258" s="315"/>
      <c r="AT258" s="315"/>
      <c r="AU258" s="315"/>
      <c r="AV258" s="315"/>
      <c r="AW258" s="315"/>
      <c r="AX258" s="315"/>
      <c r="AY258" s="315"/>
      <c r="AZ258" s="315"/>
      <c r="BA258" s="315"/>
      <c r="BB258" s="315"/>
      <c r="BC258" s="315"/>
      <c r="BD258" s="315"/>
      <c r="BE258" s="315"/>
      <c r="BF258" s="315"/>
      <c r="BG258" s="315"/>
      <c r="BH258" s="315"/>
      <c r="BI258" s="315"/>
      <c r="BJ258" s="315"/>
      <c r="BK258" s="315"/>
      <c r="BL258" s="315"/>
      <c r="BM258" s="315"/>
      <c r="BN258" s="315"/>
      <c r="BO258" s="315"/>
      <c r="BP258" s="315"/>
      <c r="BQ258" s="315"/>
      <c r="BR258" s="315"/>
      <c r="BS258" s="315"/>
      <c r="BT258" s="315"/>
      <c r="BU258" s="315"/>
      <c r="BV258" s="315"/>
      <c r="BW258" s="315"/>
      <c r="BX258" s="315"/>
      <c r="BY258" s="315"/>
      <c r="BZ258" s="315"/>
      <c r="CA258" s="315"/>
      <c r="CB258" s="315"/>
      <c r="CC258" s="315"/>
      <c r="CD258" s="315"/>
      <c r="CE258" s="315"/>
      <c r="CF258" s="315"/>
      <c r="CG258" s="315"/>
      <c r="CH258" s="315"/>
      <c r="CI258" s="315"/>
      <c r="CJ258" s="315"/>
      <c r="CK258" s="315"/>
      <c r="CL258" s="315"/>
      <c r="CM258" s="315"/>
      <c r="CN258" s="315"/>
      <c r="CO258" s="315"/>
      <c r="CP258" s="315"/>
      <c r="CQ258" s="315"/>
      <c r="CR258" s="315"/>
      <c r="CS258" s="315"/>
      <c r="CT258" s="315"/>
      <c r="CU258" s="315"/>
      <c r="CV258" s="315"/>
      <c r="CW258" s="315"/>
      <c r="CX258" s="315"/>
      <c r="CY258" s="315"/>
      <c r="CZ258" s="315"/>
      <c r="DA258" s="315"/>
      <c r="DB258" s="315"/>
      <c r="DC258" s="315"/>
      <c r="DD258" s="315"/>
      <c r="DE258" s="315"/>
      <c r="DF258" s="315"/>
      <c r="DG258" s="315"/>
      <c r="DH258" s="315"/>
      <c r="DI258" s="315"/>
      <c r="DJ258" s="315"/>
      <c r="DK258" s="315"/>
      <c r="DL258" s="315"/>
      <c r="DM258" s="315"/>
      <c r="DN258" s="315"/>
      <c r="DO258" s="315"/>
      <c r="DP258" s="315"/>
      <c r="DQ258" s="315"/>
      <c r="DR258" s="315"/>
      <c r="DS258" s="315"/>
      <c r="DT258" s="315"/>
      <c r="DU258" s="315"/>
      <c r="DV258" s="315"/>
      <c r="DW258" s="315"/>
      <c r="DX258" s="315"/>
      <c r="DY258" s="315"/>
      <c r="DZ258" s="315"/>
      <c r="EA258" s="315"/>
      <c r="EB258" s="315"/>
      <c r="EC258" s="315"/>
      <c r="ED258" s="315"/>
      <c r="EE258" s="315"/>
      <c r="EF258" s="315"/>
      <c r="EG258" s="315"/>
      <c r="EH258" s="315"/>
      <c r="EI258" s="315"/>
      <c r="EJ258" s="315"/>
      <c r="EK258" s="315"/>
      <c r="EL258" s="315"/>
      <c r="EM258" s="315"/>
      <c r="EN258" s="315"/>
      <c r="EO258" s="315"/>
      <c r="EP258" s="315"/>
      <c r="EQ258" s="315"/>
      <c r="ER258" s="315"/>
      <c r="ES258" s="315"/>
      <c r="ET258" s="315"/>
      <c r="EU258" s="315"/>
      <c r="EV258" s="315"/>
      <c r="EW258" s="315"/>
      <c r="EX258" s="315"/>
      <c r="EY258" s="315"/>
      <c r="EZ258" s="315"/>
      <c r="FA258" s="315"/>
      <c r="FB258" s="315"/>
      <c r="FC258" s="315"/>
      <c r="FD258" s="315"/>
      <c r="FE258" s="315"/>
      <c r="FF258" s="315"/>
      <c r="FG258" s="315"/>
      <c r="FH258" s="315"/>
      <c r="FI258" s="315"/>
      <c r="FJ258" s="315"/>
      <c r="FK258" s="315"/>
      <c r="FL258" s="315"/>
      <c r="FM258" s="315"/>
      <c r="FN258" s="315"/>
      <c r="FO258" s="315"/>
      <c r="FP258" s="315"/>
      <c r="FQ258" s="315"/>
      <c r="FR258" s="315"/>
      <c r="FS258" s="315"/>
      <c r="FT258" s="315"/>
      <c r="FU258" s="315"/>
      <c r="FV258" s="315"/>
      <c r="FW258" s="315"/>
      <c r="FX258" s="315"/>
      <c r="FY258" s="315"/>
      <c r="FZ258" s="315"/>
      <c r="GA258" s="315"/>
      <c r="GB258" s="315"/>
      <c r="GC258" s="315"/>
      <c r="GD258" s="315"/>
      <c r="GE258" s="315"/>
      <c r="GF258" s="315"/>
      <c r="GG258" s="315"/>
      <c r="GH258" s="315"/>
      <c r="GI258" s="315"/>
      <c r="GJ258" s="315"/>
      <c r="GK258" s="315"/>
      <c r="GL258" s="315"/>
      <c r="GM258" s="315"/>
      <c r="GN258" s="315"/>
      <c r="GO258" s="315"/>
      <c r="GP258" s="315"/>
      <c r="GQ258" s="315"/>
      <c r="GR258" s="315"/>
      <c r="GS258" s="315"/>
      <c r="GT258" s="315"/>
      <c r="GU258" s="315"/>
      <c r="GV258" s="315"/>
      <c r="GW258" s="315"/>
      <c r="GX258" s="315"/>
      <c r="GY258" s="315"/>
      <c r="GZ258" s="315"/>
      <c r="HA258" s="315"/>
      <c r="HB258" s="315"/>
      <c r="HC258" s="315"/>
      <c r="HD258" s="315"/>
      <c r="HE258" s="315"/>
      <c r="HF258" s="315"/>
      <c r="HG258" s="315"/>
      <c r="HH258" s="315"/>
      <c r="HI258" s="315"/>
    </row>
    <row r="259" spans="1:217" ht="102.75" thickBot="1" x14ac:dyDescent="0.25">
      <c r="A259" s="653"/>
      <c r="B259" s="683"/>
      <c r="C259" s="654"/>
      <c r="D259" s="140" t="s">
        <v>267</v>
      </c>
      <c r="E259" s="141" t="s">
        <v>268</v>
      </c>
      <c r="F259" s="142" t="s">
        <v>1022</v>
      </c>
      <c r="G259" s="142" t="s">
        <v>1023</v>
      </c>
      <c r="H259" s="142" t="s">
        <v>428</v>
      </c>
      <c r="I259" s="260" t="s">
        <v>1024</v>
      </c>
      <c r="J259" s="142" t="s">
        <v>419</v>
      </c>
      <c r="K259" s="142" t="s">
        <v>429</v>
      </c>
      <c r="L259" s="142" t="s">
        <v>430</v>
      </c>
      <c r="M259" s="142" t="s">
        <v>277</v>
      </c>
      <c r="N259" s="142" t="s">
        <v>277</v>
      </c>
      <c r="O259" s="142" t="s">
        <v>277</v>
      </c>
      <c r="P259" s="170">
        <v>2</v>
      </c>
      <c r="Q259" s="143">
        <v>2</v>
      </c>
      <c r="R259" s="170">
        <f t="shared" si="95"/>
        <v>4</v>
      </c>
      <c r="S259" s="171" t="str">
        <f t="shared" ref="S259:S289" si="98">IF((R259&gt;23),"MuyAlto",IF(R259&gt;9,"Alto",IF(R259&gt;5,"Medio",IF(R259&lt;6,"Bajo"))))</f>
        <v>Bajo</v>
      </c>
      <c r="T259" s="144">
        <v>25</v>
      </c>
      <c r="U259" s="170">
        <f t="shared" si="97"/>
        <v>100</v>
      </c>
      <c r="V259" s="170" t="str">
        <f t="shared" si="96"/>
        <v>III</v>
      </c>
      <c r="W259" s="176" t="str">
        <f t="shared" ref="W259:W290" si="99">IF(V259="IV","Aceptable",IF(V259="III","Mejorable",IF(V259="II","No Aceptable o Aceptable con Control Especifico",IF(V259="I","NO Aceptable"))))</f>
        <v>Mejorable</v>
      </c>
      <c r="X259" s="142"/>
      <c r="Y259" s="142"/>
      <c r="Z259" s="142"/>
      <c r="AA259" s="142" t="s">
        <v>427</v>
      </c>
      <c r="AB259" s="142" t="s">
        <v>424</v>
      </c>
      <c r="AC259" s="142" t="s">
        <v>277</v>
      </c>
      <c r="AD259" s="142" t="s">
        <v>277</v>
      </c>
      <c r="AE259" s="142" t="s">
        <v>277</v>
      </c>
      <c r="AF259" s="142" t="s">
        <v>777</v>
      </c>
      <c r="AG259" s="142" t="s">
        <v>277</v>
      </c>
      <c r="AH259" s="145"/>
      <c r="AI259" s="170"/>
      <c r="AJ259" s="143"/>
      <c r="AK259" s="146">
        <f t="shared" ref="AK259:AK290" si="100">AI259*AJ259</f>
        <v>0</v>
      </c>
      <c r="AL259" s="219">
        <f t="shared" ref="AL259:AL290" si="101">AK259*T259</f>
        <v>0</v>
      </c>
      <c r="AM259" s="147" t="str">
        <f t="shared" ref="AM259:AM290" si="102">IF((AL259&gt;599),"I",IF(AL259&gt;149,"II",IF(AL259&gt;39,"III",IF(AL259&lt;31,"IV"))))</f>
        <v>IV</v>
      </c>
      <c r="AN259" s="176" t="str">
        <f t="shared" ref="AN259:AN290" si="103">IF(AM259="IV","Aceptable",IF(AM259="III","Mejorable",IF(AM259="II","No Aceptable o Aceptable con Control Especifico",IF(AM259="I","NO Aceptable"))))</f>
        <v>Aceptable</v>
      </c>
      <c r="AO259" s="684"/>
      <c r="AP259" s="685"/>
      <c r="AQ259" s="315"/>
      <c r="AR259" s="315"/>
      <c r="AS259" s="315"/>
      <c r="AT259" s="315"/>
      <c r="AU259" s="315"/>
      <c r="AV259" s="315"/>
      <c r="AW259" s="315"/>
      <c r="AX259" s="315"/>
      <c r="AY259" s="315"/>
      <c r="AZ259" s="315"/>
      <c r="BA259" s="315"/>
      <c r="BB259" s="315"/>
      <c r="BC259" s="315"/>
      <c r="BD259" s="315"/>
      <c r="BE259" s="315"/>
      <c r="BF259" s="315"/>
      <c r="BG259" s="315"/>
      <c r="BH259" s="315"/>
      <c r="BI259" s="315"/>
      <c r="BJ259" s="315"/>
      <c r="BK259" s="315"/>
      <c r="BL259" s="315"/>
      <c r="BM259" s="315"/>
      <c r="BN259" s="315"/>
      <c r="BO259" s="315"/>
      <c r="BP259" s="315"/>
      <c r="BQ259" s="315"/>
      <c r="BR259" s="315"/>
      <c r="BS259" s="315"/>
      <c r="BT259" s="315"/>
      <c r="BU259" s="315"/>
      <c r="BV259" s="315"/>
      <c r="BW259" s="315"/>
      <c r="BX259" s="315"/>
      <c r="BY259" s="315"/>
      <c r="BZ259" s="315"/>
      <c r="CA259" s="315"/>
      <c r="CB259" s="315"/>
      <c r="CC259" s="315"/>
      <c r="CD259" s="315"/>
      <c r="CE259" s="315"/>
      <c r="CF259" s="315"/>
      <c r="CG259" s="315"/>
      <c r="CH259" s="315"/>
      <c r="CI259" s="315"/>
      <c r="CJ259" s="315"/>
      <c r="CK259" s="315"/>
      <c r="CL259" s="315"/>
      <c r="CM259" s="315"/>
      <c r="CN259" s="315"/>
      <c r="CO259" s="315"/>
      <c r="CP259" s="315"/>
      <c r="CQ259" s="315"/>
      <c r="CR259" s="315"/>
      <c r="CS259" s="315"/>
      <c r="CT259" s="315"/>
      <c r="CU259" s="315"/>
      <c r="CV259" s="315"/>
      <c r="CW259" s="315"/>
      <c r="CX259" s="315"/>
      <c r="CY259" s="315"/>
      <c r="CZ259" s="315"/>
      <c r="DA259" s="315"/>
      <c r="DB259" s="315"/>
      <c r="DC259" s="315"/>
      <c r="DD259" s="315"/>
      <c r="DE259" s="315"/>
      <c r="DF259" s="315"/>
      <c r="DG259" s="315"/>
      <c r="DH259" s="315"/>
      <c r="DI259" s="315"/>
      <c r="DJ259" s="315"/>
      <c r="DK259" s="315"/>
      <c r="DL259" s="315"/>
      <c r="DM259" s="315"/>
      <c r="DN259" s="315"/>
      <c r="DO259" s="315"/>
      <c r="DP259" s="315"/>
      <c r="DQ259" s="315"/>
      <c r="DR259" s="315"/>
      <c r="DS259" s="315"/>
      <c r="DT259" s="315"/>
      <c r="DU259" s="315"/>
      <c r="DV259" s="315"/>
      <c r="DW259" s="315"/>
      <c r="DX259" s="315"/>
      <c r="DY259" s="315"/>
      <c r="DZ259" s="315"/>
      <c r="EA259" s="315"/>
      <c r="EB259" s="315"/>
      <c r="EC259" s="315"/>
      <c r="ED259" s="315"/>
      <c r="EE259" s="315"/>
      <c r="EF259" s="315"/>
      <c r="EG259" s="315"/>
      <c r="EH259" s="315"/>
      <c r="EI259" s="315"/>
      <c r="EJ259" s="315"/>
      <c r="EK259" s="315"/>
      <c r="EL259" s="315"/>
      <c r="EM259" s="315"/>
      <c r="EN259" s="315"/>
      <c r="EO259" s="315"/>
      <c r="EP259" s="315"/>
      <c r="EQ259" s="315"/>
      <c r="ER259" s="315"/>
      <c r="ES259" s="315"/>
      <c r="ET259" s="315"/>
      <c r="EU259" s="315"/>
      <c r="EV259" s="315"/>
      <c r="EW259" s="315"/>
      <c r="EX259" s="315"/>
      <c r="EY259" s="315"/>
      <c r="EZ259" s="315"/>
      <c r="FA259" s="315"/>
      <c r="FB259" s="315"/>
      <c r="FC259" s="315"/>
      <c r="FD259" s="315"/>
      <c r="FE259" s="315"/>
      <c r="FF259" s="315"/>
      <c r="FG259" s="315"/>
      <c r="FH259" s="315"/>
      <c r="FI259" s="315"/>
      <c r="FJ259" s="315"/>
      <c r="FK259" s="315"/>
      <c r="FL259" s="315"/>
      <c r="FM259" s="315"/>
      <c r="FN259" s="315"/>
      <c r="FO259" s="315"/>
      <c r="FP259" s="315"/>
      <c r="FQ259" s="315"/>
      <c r="FR259" s="315"/>
      <c r="FS259" s="315"/>
      <c r="FT259" s="315"/>
      <c r="FU259" s="315"/>
      <c r="FV259" s="315"/>
      <c r="FW259" s="315"/>
      <c r="FX259" s="315"/>
      <c r="FY259" s="315"/>
      <c r="FZ259" s="315"/>
      <c r="GA259" s="315"/>
      <c r="GB259" s="315"/>
      <c r="GC259" s="315"/>
      <c r="GD259" s="315"/>
      <c r="GE259" s="315"/>
      <c r="GF259" s="315"/>
      <c r="GG259" s="315"/>
      <c r="GH259" s="315"/>
      <c r="GI259" s="315"/>
      <c r="GJ259" s="315"/>
      <c r="GK259" s="315"/>
      <c r="GL259" s="315"/>
      <c r="GM259" s="315"/>
      <c r="GN259" s="315"/>
      <c r="GO259" s="315"/>
      <c r="GP259" s="315"/>
      <c r="GQ259" s="315"/>
      <c r="GR259" s="315"/>
      <c r="GS259" s="315"/>
      <c r="GT259" s="315"/>
      <c r="GU259" s="315"/>
      <c r="GV259" s="315"/>
      <c r="GW259" s="315"/>
      <c r="GX259" s="315"/>
      <c r="GY259" s="315"/>
      <c r="GZ259" s="315"/>
      <c r="HA259" s="315"/>
      <c r="HB259" s="315"/>
      <c r="HC259" s="315"/>
      <c r="HD259" s="315"/>
      <c r="HE259" s="315"/>
      <c r="HF259" s="315"/>
      <c r="HG259" s="315"/>
      <c r="HH259" s="315"/>
      <c r="HI259" s="315"/>
    </row>
    <row r="260" spans="1:217" ht="77.25" thickBot="1" x14ac:dyDescent="0.25">
      <c r="A260" s="653"/>
      <c r="B260" s="683"/>
      <c r="C260" s="654"/>
      <c r="D260" s="140" t="s">
        <v>267</v>
      </c>
      <c r="E260" s="141" t="s">
        <v>268</v>
      </c>
      <c r="F260" s="142" t="s">
        <v>1022</v>
      </c>
      <c r="G260" s="142" t="s">
        <v>1023</v>
      </c>
      <c r="H260" s="142" t="s">
        <v>1028</v>
      </c>
      <c r="I260" s="260" t="s">
        <v>1024</v>
      </c>
      <c r="J260" s="142" t="s">
        <v>288</v>
      </c>
      <c r="K260" s="142" t="s">
        <v>625</v>
      </c>
      <c r="L260" s="238" t="s">
        <v>433</v>
      </c>
      <c r="M260" s="142" t="s">
        <v>1014</v>
      </c>
      <c r="N260" s="142" t="s">
        <v>434</v>
      </c>
      <c r="O260" s="142" t="s">
        <v>277</v>
      </c>
      <c r="P260" s="170">
        <v>2</v>
      </c>
      <c r="Q260" s="143">
        <v>3</v>
      </c>
      <c r="R260" s="170">
        <f t="shared" si="95"/>
        <v>6</v>
      </c>
      <c r="S260" s="171" t="str">
        <f t="shared" si="98"/>
        <v>Medio</v>
      </c>
      <c r="T260" s="144">
        <v>60</v>
      </c>
      <c r="U260" s="170">
        <f t="shared" si="97"/>
        <v>360</v>
      </c>
      <c r="V260" s="170" t="str">
        <f t="shared" si="96"/>
        <v>II</v>
      </c>
      <c r="W260" s="176" t="str">
        <f t="shared" si="99"/>
        <v>No Aceptable o Aceptable con Control Especifico</v>
      </c>
      <c r="X260" s="142"/>
      <c r="Y260" s="142"/>
      <c r="Z260" s="142"/>
      <c r="AA260" s="142" t="str">
        <f>L260</f>
        <v>Golpes, heridas, contusiones, fracturas, esguinces, luxaciones, muerte</v>
      </c>
      <c r="AB260" s="142" t="s">
        <v>436</v>
      </c>
      <c r="AC260" s="142" t="s">
        <v>277</v>
      </c>
      <c r="AD260" s="142" t="s">
        <v>277</v>
      </c>
      <c r="AE260" s="142" t="s">
        <v>1029</v>
      </c>
      <c r="AF260" s="142" t="s">
        <v>1016</v>
      </c>
      <c r="AG260" s="142" t="s">
        <v>277</v>
      </c>
      <c r="AH260" s="145"/>
      <c r="AI260" s="170"/>
      <c r="AJ260" s="143"/>
      <c r="AK260" s="146">
        <f t="shared" si="100"/>
        <v>0</v>
      </c>
      <c r="AL260" s="219">
        <f t="shared" si="101"/>
        <v>0</v>
      </c>
      <c r="AM260" s="147" t="str">
        <f t="shared" si="102"/>
        <v>IV</v>
      </c>
      <c r="AN260" s="176" t="str">
        <f t="shared" si="103"/>
        <v>Aceptable</v>
      </c>
      <c r="AO260" s="684"/>
      <c r="AP260" s="685"/>
      <c r="AQ260" s="315"/>
      <c r="AR260" s="315"/>
      <c r="AS260" s="315"/>
      <c r="AT260" s="315"/>
      <c r="AU260" s="315"/>
      <c r="AV260" s="315"/>
      <c r="AW260" s="315"/>
      <c r="AX260" s="315"/>
      <c r="AY260" s="315"/>
      <c r="AZ260" s="315"/>
      <c r="BA260" s="315"/>
      <c r="BB260" s="315"/>
      <c r="BC260" s="315"/>
      <c r="BD260" s="315"/>
      <c r="BE260" s="315"/>
      <c r="BF260" s="315"/>
      <c r="BG260" s="315"/>
      <c r="BH260" s="315"/>
      <c r="BI260" s="315"/>
      <c r="BJ260" s="315"/>
      <c r="BK260" s="315"/>
      <c r="BL260" s="315"/>
      <c r="BM260" s="315"/>
      <c r="BN260" s="315"/>
      <c r="BO260" s="315"/>
      <c r="BP260" s="315"/>
      <c r="BQ260" s="315"/>
      <c r="BR260" s="315"/>
      <c r="BS260" s="315"/>
      <c r="BT260" s="315"/>
      <c r="BU260" s="315"/>
      <c r="BV260" s="315"/>
      <c r="BW260" s="315"/>
      <c r="BX260" s="315"/>
      <c r="BY260" s="315"/>
      <c r="BZ260" s="315"/>
      <c r="CA260" s="315"/>
      <c r="CB260" s="315"/>
      <c r="CC260" s="315"/>
      <c r="CD260" s="315"/>
      <c r="CE260" s="315"/>
      <c r="CF260" s="315"/>
      <c r="CG260" s="315"/>
      <c r="CH260" s="315"/>
      <c r="CI260" s="315"/>
      <c r="CJ260" s="315"/>
      <c r="CK260" s="315"/>
      <c r="CL260" s="315"/>
      <c r="CM260" s="315"/>
      <c r="CN260" s="315"/>
      <c r="CO260" s="315"/>
      <c r="CP260" s="315"/>
      <c r="CQ260" s="315"/>
      <c r="CR260" s="315"/>
      <c r="CS260" s="315"/>
      <c r="CT260" s="315"/>
      <c r="CU260" s="315"/>
      <c r="CV260" s="315"/>
      <c r="CW260" s="315"/>
      <c r="CX260" s="315"/>
      <c r="CY260" s="315"/>
      <c r="CZ260" s="315"/>
      <c r="DA260" s="315"/>
      <c r="DB260" s="315"/>
      <c r="DC260" s="315"/>
      <c r="DD260" s="315"/>
      <c r="DE260" s="315"/>
      <c r="DF260" s="315"/>
      <c r="DG260" s="315"/>
      <c r="DH260" s="315"/>
      <c r="DI260" s="315"/>
      <c r="DJ260" s="315"/>
      <c r="DK260" s="315"/>
      <c r="DL260" s="315"/>
      <c r="DM260" s="315"/>
      <c r="DN260" s="315"/>
      <c r="DO260" s="315"/>
      <c r="DP260" s="315"/>
      <c r="DQ260" s="315"/>
      <c r="DR260" s="315"/>
      <c r="DS260" s="315"/>
      <c r="DT260" s="315"/>
      <c r="DU260" s="315"/>
      <c r="DV260" s="315"/>
      <c r="DW260" s="315"/>
      <c r="DX260" s="315"/>
      <c r="DY260" s="315"/>
      <c r="DZ260" s="315"/>
      <c r="EA260" s="315"/>
      <c r="EB260" s="315"/>
      <c r="EC260" s="315"/>
      <c r="ED260" s="315"/>
      <c r="EE260" s="315"/>
      <c r="EF260" s="315"/>
      <c r="EG260" s="315"/>
      <c r="EH260" s="315"/>
      <c r="EI260" s="315"/>
      <c r="EJ260" s="315"/>
      <c r="EK260" s="315"/>
      <c r="EL260" s="315"/>
      <c r="EM260" s="315"/>
      <c r="EN260" s="315"/>
      <c r="EO260" s="315"/>
      <c r="EP260" s="315"/>
      <c r="EQ260" s="315"/>
      <c r="ER260" s="315"/>
      <c r="ES260" s="315"/>
      <c r="ET260" s="315"/>
      <c r="EU260" s="315"/>
      <c r="EV260" s="315"/>
      <c r="EW260" s="315"/>
      <c r="EX260" s="315"/>
      <c r="EY260" s="315"/>
      <c r="EZ260" s="315"/>
      <c r="FA260" s="315"/>
      <c r="FB260" s="315"/>
      <c r="FC260" s="315"/>
      <c r="FD260" s="315"/>
      <c r="FE260" s="315"/>
      <c r="FF260" s="315"/>
      <c r="FG260" s="315"/>
      <c r="FH260" s="315"/>
      <c r="FI260" s="315"/>
      <c r="FJ260" s="315"/>
      <c r="FK260" s="315"/>
      <c r="FL260" s="315"/>
      <c r="FM260" s="315"/>
      <c r="FN260" s="315"/>
      <c r="FO260" s="315"/>
      <c r="FP260" s="315"/>
      <c r="FQ260" s="315"/>
      <c r="FR260" s="315"/>
      <c r="FS260" s="315"/>
      <c r="FT260" s="315"/>
      <c r="FU260" s="315"/>
      <c r="FV260" s="315"/>
      <c r="FW260" s="315"/>
      <c r="FX260" s="315"/>
      <c r="FY260" s="315"/>
      <c r="FZ260" s="315"/>
      <c r="GA260" s="315"/>
      <c r="GB260" s="315"/>
      <c r="GC260" s="315"/>
      <c r="GD260" s="315"/>
      <c r="GE260" s="315"/>
      <c r="GF260" s="315"/>
      <c r="GG260" s="315"/>
      <c r="GH260" s="315"/>
      <c r="GI260" s="315"/>
      <c r="GJ260" s="315"/>
      <c r="GK260" s="315"/>
      <c r="GL260" s="315"/>
      <c r="GM260" s="315"/>
      <c r="GN260" s="315"/>
      <c r="GO260" s="315"/>
      <c r="GP260" s="315"/>
      <c r="GQ260" s="315"/>
      <c r="GR260" s="315"/>
      <c r="GS260" s="315"/>
      <c r="GT260" s="315"/>
      <c r="GU260" s="315"/>
      <c r="GV260" s="315"/>
      <c r="GW260" s="315"/>
      <c r="GX260" s="315"/>
      <c r="GY260" s="315"/>
      <c r="GZ260" s="315"/>
      <c r="HA260" s="315"/>
      <c r="HB260" s="315"/>
      <c r="HC260" s="315"/>
      <c r="HD260" s="315"/>
      <c r="HE260" s="315"/>
      <c r="HF260" s="315"/>
      <c r="HG260" s="315"/>
      <c r="HH260" s="315"/>
      <c r="HI260" s="315"/>
    </row>
    <row r="261" spans="1:217" ht="77.25" customHeight="1" thickBot="1" x14ac:dyDescent="0.25">
      <c r="A261" s="653"/>
      <c r="B261" s="683"/>
      <c r="C261" s="654"/>
      <c r="D261" s="140" t="s">
        <v>267</v>
      </c>
      <c r="E261" s="141" t="s">
        <v>268</v>
      </c>
      <c r="F261" s="142" t="s">
        <v>1022</v>
      </c>
      <c r="G261" s="142" t="s">
        <v>1023</v>
      </c>
      <c r="H261" s="142" t="s">
        <v>1030</v>
      </c>
      <c r="I261" s="260" t="s">
        <v>1024</v>
      </c>
      <c r="J261" s="142" t="s">
        <v>288</v>
      </c>
      <c r="K261" s="142" t="s">
        <v>1031</v>
      </c>
      <c r="L261" s="142" t="s">
        <v>430</v>
      </c>
      <c r="M261" s="142" t="s">
        <v>277</v>
      </c>
      <c r="N261" s="142" t="s">
        <v>277</v>
      </c>
      <c r="O261" s="142" t="s">
        <v>1032</v>
      </c>
      <c r="P261" s="170">
        <v>6</v>
      </c>
      <c r="Q261" s="143">
        <v>1</v>
      </c>
      <c r="R261" s="170">
        <f t="shared" si="95"/>
        <v>6</v>
      </c>
      <c r="S261" s="171" t="str">
        <f t="shared" si="98"/>
        <v>Medio</v>
      </c>
      <c r="T261" s="144">
        <v>100</v>
      </c>
      <c r="U261" s="170">
        <f t="shared" si="97"/>
        <v>600</v>
      </c>
      <c r="V261" s="170" t="str">
        <f t="shared" si="96"/>
        <v>I</v>
      </c>
      <c r="W261" s="176" t="str">
        <f t="shared" si="99"/>
        <v>NO Aceptable</v>
      </c>
      <c r="X261" s="142"/>
      <c r="Y261" s="142"/>
      <c r="Z261" s="142"/>
      <c r="AA261" s="142" t="s">
        <v>1033</v>
      </c>
      <c r="AB261" s="142" t="s">
        <v>595</v>
      </c>
      <c r="AC261" s="142" t="s">
        <v>277</v>
      </c>
      <c r="AD261" s="142" t="s">
        <v>277</v>
      </c>
      <c r="AE261" s="142" t="s">
        <v>1034</v>
      </c>
      <c r="AF261" s="142" t="s">
        <v>1035</v>
      </c>
      <c r="AG261" s="142" t="s">
        <v>277</v>
      </c>
      <c r="AH261" s="145"/>
      <c r="AI261" s="170"/>
      <c r="AJ261" s="143"/>
      <c r="AK261" s="146">
        <f t="shared" si="100"/>
        <v>0</v>
      </c>
      <c r="AL261" s="219">
        <f t="shared" si="101"/>
        <v>0</v>
      </c>
      <c r="AM261" s="147" t="str">
        <f t="shared" si="102"/>
        <v>IV</v>
      </c>
      <c r="AN261" s="176" t="str">
        <f t="shared" si="103"/>
        <v>Aceptable</v>
      </c>
      <c r="AO261" s="684"/>
      <c r="AP261" s="685"/>
      <c r="AQ261" s="315"/>
      <c r="AR261" s="315"/>
      <c r="AS261" s="315"/>
      <c r="AT261" s="315"/>
      <c r="AU261" s="315"/>
      <c r="AV261" s="315"/>
      <c r="AW261" s="315"/>
      <c r="AX261" s="315"/>
      <c r="AY261" s="315"/>
      <c r="AZ261" s="315"/>
      <c r="BA261" s="315"/>
      <c r="BB261" s="315"/>
      <c r="BC261" s="315"/>
      <c r="BD261" s="315"/>
      <c r="BE261" s="315"/>
      <c r="BF261" s="315"/>
      <c r="BG261" s="315"/>
      <c r="BH261" s="315"/>
      <c r="BI261" s="315"/>
      <c r="BJ261" s="315"/>
      <c r="BK261" s="315"/>
      <c r="BL261" s="315"/>
      <c r="BM261" s="315"/>
      <c r="BN261" s="315"/>
      <c r="BO261" s="315"/>
      <c r="BP261" s="315"/>
      <c r="BQ261" s="315"/>
      <c r="BR261" s="315"/>
      <c r="BS261" s="315"/>
      <c r="BT261" s="315"/>
      <c r="BU261" s="315"/>
      <c r="BV261" s="315"/>
      <c r="BW261" s="315"/>
      <c r="BX261" s="315"/>
      <c r="BY261" s="315"/>
      <c r="BZ261" s="315"/>
      <c r="CA261" s="315"/>
      <c r="CB261" s="315"/>
      <c r="CC261" s="315"/>
      <c r="CD261" s="315"/>
      <c r="CE261" s="315"/>
      <c r="CF261" s="315"/>
      <c r="CG261" s="315"/>
      <c r="CH261" s="315"/>
      <c r="CI261" s="315"/>
      <c r="CJ261" s="315"/>
      <c r="CK261" s="315"/>
      <c r="CL261" s="315"/>
      <c r="CM261" s="315"/>
      <c r="CN261" s="315"/>
      <c r="CO261" s="315"/>
      <c r="CP261" s="315"/>
      <c r="CQ261" s="315"/>
      <c r="CR261" s="315"/>
      <c r="CS261" s="315"/>
      <c r="CT261" s="315"/>
      <c r="CU261" s="315"/>
      <c r="CV261" s="315"/>
      <c r="CW261" s="315"/>
      <c r="CX261" s="315"/>
      <c r="CY261" s="315"/>
      <c r="CZ261" s="315"/>
      <c r="DA261" s="315"/>
      <c r="DB261" s="315"/>
      <c r="DC261" s="315"/>
      <c r="DD261" s="315"/>
      <c r="DE261" s="315"/>
      <c r="DF261" s="315"/>
      <c r="DG261" s="315"/>
      <c r="DH261" s="315"/>
      <c r="DI261" s="315"/>
      <c r="DJ261" s="315"/>
      <c r="DK261" s="315"/>
      <c r="DL261" s="315"/>
      <c r="DM261" s="315"/>
      <c r="DN261" s="315"/>
      <c r="DO261" s="315"/>
      <c r="DP261" s="315"/>
      <c r="DQ261" s="315"/>
      <c r="DR261" s="315"/>
      <c r="DS261" s="315"/>
      <c r="DT261" s="315"/>
      <c r="DU261" s="315"/>
      <c r="DV261" s="315"/>
      <c r="DW261" s="315"/>
      <c r="DX261" s="315"/>
      <c r="DY261" s="315"/>
      <c r="DZ261" s="315"/>
      <c r="EA261" s="315"/>
      <c r="EB261" s="315"/>
      <c r="EC261" s="315"/>
      <c r="ED261" s="315"/>
      <c r="EE261" s="315"/>
      <c r="EF261" s="315"/>
      <c r="EG261" s="315"/>
      <c r="EH261" s="315"/>
      <c r="EI261" s="315"/>
      <c r="EJ261" s="315"/>
      <c r="EK261" s="315"/>
      <c r="EL261" s="315"/>
      <c r="EM261" s="315"/>
      <c r="EN261" s="315"/>
      <c r="EO261" s="315"/>
      <c r="EP261" s="315"/>
      <c r="EQ261" s="315"/>
      <c r="ER261" s="315"/>
      <c r="ES261" s="315"/>
      <c r="ET261" s="315"/>
      <c r="EU261" s="315"/>
      <c r="EV261" s="315"/>
      <c r="EW261" s="315"/>
      <c r="EX261" s="315"/>
      <c r="EY261" s="315"/>
      <c r="EZ261" s="315"/>
      <c r="FA261" s="315"/>
      <c r="FB261" s="315"/>
      <c r="FC261" s="315"/>
      <c r="FD261" s="315"/>
      <c r="FE261" s="315"/>
      <c r="FF261" s="315"/>
      <c r="FG261" s="315"/>
      <c r="FH261" s="315"/>
      <c r="FI261" s="315"/>
      <c r="FJ261" s="315"/>
      <c r="FK261" s="315"/>
      <c r="FL261" s="315"/>
      <c r="FM261" s="315"/>
      <c r="FN261" s="315"/>
      <c r="FO261" s="315"/>
      <c r="FP261" s="315"/>
      <c r="FQ261" s="315"/>
      <c r="FR261" s="315"/>
      <c r="FS261" s="315"/>
      <c r="FT261" s="315"/>
      <c r="FU261" s="315"/>
      <c r="FV261" s="315"/>
      <c r="FW261" s="315"/>
      <c r="FX261" s="315"/>
      <c r="FY261" s="315"/>
      <c r="FZ261" s="315"/>
      <c r="GA261" s="315"/>
      <c r="GB261" s="315"/>
      <c r="GC261" s="315"/>
      <c r="GD261" s="315"/>
      <c r="GE261" s="315"/>
      <c r="GF261" s="315"/>
      <c r="GG261" s="315"/>
      <c r="GH261" s="315"/>
      <c r="GI261" s="315"/>
      <c r="GJ261" s="315"/>
      <c r="GK261" s="315"/>
      <c r="GL261" s="315"/>
      <c r="GM261" s="315"/>
      <c r="GN261" s="315"/>
      <c r="GO261" s="315"/>
      <c r="GP261" s="315"/>
      <c r="GQ261" s="315"/>
      <c r="GR261" s="315"/>
      <c r="GS261" s="315"/>
      <c r="GT261" s="315"/>
      <c r="GU261" s="315"/>
      <c r="GV261" s="315"/>
      <c r="GW261" s="315"/>
      <c r="GX261" s="315"/>
      <c r="GY261" s="315"/>
      <c r="GZ261" s="315"/>
      <c r="HA261" s="315"/>
      <c r="HB261" s="315"/>
      <c r="HC261" s="315"/>
      <c r="HD261" s="315"/>
      <c r="HE261" s="315"/>
      <c r="HF261" s="315"/>
      <c r="HG261" s="315"/>
      <c r="HH261" s="315"/>
      <c r="HI261" s="315"/>
    </row>
    <row r="262" spans="1:217" ht="64.5" thickBot="1" x14ac:dyDescent="0.25">
      <c r="A262" s="653"/>
      <c r="B262" s="683"/>
      <c r="C262" s="654"/>
      <c r="D262" s="140" t="s">
        <v>267</v>
      </c>
      <c r="E262" s="141" t="s">
        <v>268</v>
      </c>
      <c r="F262" s="142" t="s">
        <v>1022</v>
      </c>
      <c r="G262" s="142" t="s">
        <v>1023</v>
      </c>
      <c r="H262" s="142" t="s">
        <v>1036</v>
      </c>
      <c r="I262" s="260" t="s">
        <v>1024</v>
      </c>
      <c r="J262" s="142" t="s">
        <v>288</v>
      </c>
      <c r="K262" s="142" t="s">
        <v>656</v>
      </c>
      <c r="L262" s="234" t="s">
        <v>657</v>
      </c>
      <c r="M262" s="142" t="s">
        <v>1009</v>
      </c>
      <c r="N262" s="142" t="s">
        <v>277</v>
      </c>
      <c r="O262" s="142" t="s">
        <v>277</v>
      </c>
      <c r="P262" s="170">
        <v>2</v>
      </c>
      <c r="Q262" s="143">
        <v>3</v>
      </c>
      <c r="R262" s="170">
        <f t="shared" si="95"/>
        <v>6</v>
      </c>
      <c r="S262" s="171" t="str">
        <f t="shared" si="98"/>
        <v>Medio</v>
      </c>
      <c r="T262" s="144">
        <v>100</v>
      </c>
      <c r="U262" s="170">
        <f t="shared" si="97"/>
        <v>600</v>
      </c>
      <c r="V262" s="170" t="str">
        <f t="shared" si="96"/>
        <v>I</v>
      </c>
      <c r="W262" s="176" t="str">
        <f t="shared" si="99"/>
        <v>NO Aceptable</v>
      </c>
      <c r="X262" s="142"/>
      <c r="Y262" s="142"/>
      <c r="Z262" s="142"/>
      <c r="AA262" s="142" t="str">
        <f>L262</f>
        <v>Heridas, fracturas, muertes</v>
      </c>
      <c r="AB262" s="142" t="s">
        <v>659</v>
      </c>
      <c r="AC262" s="142" t="s">
        <v>277</v>
      </c>
      <c r="AD262" s="142" t="s">
        <v>277</v>
      </c>
      <c r="AE262" s="142" t="s">
        <v>277</v>
      </c>
      <c r="AF262" s="142" t="s">
        <v>1037</v>
      </c>
      <c r="AG262" s="142" t="s">
        <v>277</v>
      </c>
      <c r="AH262" s="145"/>
      <c r="AI262" s="170"/>
      <c r="AJ262" s="143"/>
      <c r="AK262" s="146">
        <f t="shared" si="100"/>
        <v>0</v>
      </c>
      <c r="AL262" s="219">
        <f t="shared" si="101"/>
        <v>0</v>
      </c>
      <c r="AM262" s="147" t="str">
        <f t="shared" si="102"/>
        <v>IV</v>
      </c>
      <c r="AN262" s="176" t="str">
        <f t="shared" si="103"/>
        <v>Aceptable</v>
      </c>
      <c r="AO262" s="684"/>
      <c r="AP262" s="685"/>
      <c r="AQ262" s="315"/>
      <c r="AR262" s="315"/>
      <c r="AS262" s="315"/>
      <c r="AT262" s="315"/>
      <c r="AU262" s="315"/>
      <c r="AV262" s="315"/>
      <c r="AW262" s="315"/>
      <c r="AX262" s="315"/>
      <c r="AY262" s="315"/>
      <c r="AZ262" s="315"/>
      <c r="BA262" s="315"/>
      <c r="BB262" s="315"/>
      <c r="BC262" s="315"/>
      <c r="BD262" s="315"/>
      <c r="BE262" s="315"/>
      <c r="BF262" s="315"/>
      <c r="BG262" s="315"/>
      <c r="BH262" s="315"/>
      <c r="BI262" s="315"/>
      <c r="BJ262" s="315"/>
      <c r="BK262" s="315"/>
      <c r="BL262" s="315"/>
      <c r="BM262" s="315"/>
      <c r="BN262" s="315"/>
      <c r="BO262" s="315"/>
      <c r="BP262" s="315"/>
      <c r="BQ262" s="315"/>
      <c r="BR262" s="315"/>
      <c r="BS262" s="315"/>
      <c r="BT262" s="315"/>
      <c r="BU262" s="315"/>
      <c r="BV262" s="315"/>
      <c r="BW262" s="315"/>
      <c r="BX262" s="315"/>
      <c r="BY262" s="315"/>
      <c r="BZ262" s="315"/>
      <c r="CA262" s="315"/>
      <c r="CB262" s="315"/>
      <c r="CC262" s="315"/>
      <c r="CD262" s="315"/>
      <c r="CE262" s="315"/>
      <c r="CF262" s="315"/>
      <c r="CG262" s="315"/>
      <c r="CH262" s="315"/>
      <c r="CI262" s="315"/>
      <c r="CJ262" s="315"/>
      <c r="CK262" s="315"/>
      <c r="CL262" s="315"/>
      <c r="CM262" s="315"/>
      <c r="CN262" s="315"/>
      <c r="CO262" s="315"/>
      <c r="CP262" s="315"/>
      <c r="CQ262" s="315"/>
      <c r="CR262" s="315"/>
      <c r="CS262" s="315"/>
      <c r="CT262" s="315"/>
      <c r="CU262" s="315"/>
      <c r="CV262" s="315"/>
      <c r="CW262" s="315"/>
      <c r="CX262" s="315"/>
      <c r="CY262" s="315"/>
      <c r="CZ262" s="315"/>
      <c r="DA262" s="315"/>
      <c r="DB262" s="315"/>
      <c r="DC262" s="315"/>
      <c r="DD262" s="315"/>
      <c r="DE262" s="315"/>
      <c r="DF262" s="315"/>
      <c r="DG262" s="315"/>
      <c r="DH262" s="315"/>
      <c r="DI262" s="315"/>
      <c r="DJ262" s="315"/>
      <c r="DK262" s="315"/>
      <c r="DL262" s="315"/>
      <c r="DM262" s="315"/>
      <c r="DN262" s="315"/>
      <c r="DO262" s="315"/>
      <c r="DP262" s="315"/>
      <c r="DQ262" s="315"/>
      <c r="DR262" s="315"/>
      <c r="DS262" s="315"/>
      <c r="DT262" s="315"/>
      <c r="DU262" s="315"/>
      <c r="DV262" s="315"/>
      <c r="DW262" s="315"/>
      <c r="DX262" s="315"/>
      <c r="DY262" s="315"/>
      <c r="DZ262" s="315"/>
      <c r="EA262" s="315"/>
      <c r="EB262" s="315"/>
      <c r="EC262" s="315"/>
      <c r="ED262" s="315"/>
      <c r="EE262" s="315"/>
      <c r="EF262" s="315"/>
      <c r="EG262" s="315"/>
      <c r="EH262" s="315"/>
      <c r="EI262" s="315"/>
      <c r="EJ262" s="315"/>
      <c r="EK262" s="315"/>
      <c r="EL262" s="315"/>
      <c r="EM262" s="315"/>
      <c r="EN262" s="315"/>
      <c r="EO262" s="315"/>
      <c r="EP262" s="315"/>
      <c r="EQ262" s="315"/>
      <c r="ER262" s="315"/>
      <c r="ES262" s="315"/>
      <c r="ET262" s="315"/>
      <c r="EU262" s="315"/>
      <c r="EV262" s="315"/>
      <c r="EW262" s="315"/>
      <c r="EX262" s="315"/>
      <c r="EY262" s="315"/>
      <c r="EZ262" s="315"/>
      <c r="FA262" s="315"/>
      <c r="FB262" s="315"/>
      <c r="FC262" s="315"/>
      <c r="FD262" s="315"/>
      <c r="FE262" s="315"/>
      <c r="FF262" s="315"/>
      <c r="FG262" s="315"/>
      <c r="FH262" s="315"/>
      <c r="FI262" s="315"/>
      <c r="FJ262" s="315"/>
      <c r="FK262" s="315"/>
      <c r="FL262" s="315"/>
      <c r="FM262" s="315"/>
      <c r="FN262" s="315"/>
      <c r="FO262" s="315"/>
      <c r="FP262" s="315"/>
      <c r="FQ262" s="315"/>
      <c r="FR262" s="315"/>
      <c r="FS262" s="315"/>
      <c r="FT262" s="315"/>
      <c r="FU262" s="315"/>
      <c r="FV262" s="315"/>
      <c r="FW262" s="315"/>
      <c r="FX262" s="315"/>
      <c r="FY262" s="315"/>
      <c r="FZ262" s="315"/>
      <c r="GA262" s="315"/>
      <c r="GB262" s="315"/>
      <c r="GC262" s="315"/>
      <c r="GD262" s="315"/>
      <c r="GE262" s="315"/>
      <c r="GF262" s="315"/>
      <c r="GG262" s="315"/>
      <c r="GH262" s="315"/>
      <c r="GI262" s="315"/>
      <c r="GJ262" s="315"/>
      <c r="GK262" s="315"/>
      <c r="GL262" s="315"/>
      <c r="GM262" s="315"/>
      <c r="GN262" s="315"/>
      <c r="GO262" s="315"/>
      <c r="GP262" s="315"/>
      <c r="GQ262" s="315"/>
      <c r="GR262" s="315"/>
      <c r="GS262" s="315"/>
      <c r="GT262" s="315"/>
      <c r="GU262" s="315"/>
      <c r="GV262" s="315"/>
      <c r="GW262" s="315"/>
      <c r="GX262" s="315"/>
      <c r="GY262" s="315"/>
      <c r="GZ262" s="315"/>
      <c r="HA262" s="315"/>
      <c r="HB262" s="315"/>
      <c r="HC262" s="315"/>
      <c r="HD262" s="315"/>
      <c r="HE262" s="315"/>
      <c r="HF262" s="315"/>
      <c r="HG262" s="315"/>
      <c r="HH262" s="315"/>
      <c r="HI262" s="315"/>
    </row>
    <row r="263" spans="1:217" ht="49.5" customHeight="1" thickBot="1" x14ac:dyDescent="0.25">
      <c r="A263" s="653"/>
      <c r="B263" s="342"/>
      <c r="C263" s="341"/>
      <c r="D263" s="140" t="s">
        <v>267</v>
      </c>
      <c r="E263" s="141" t="s">
        <v>268</v>
      </c>
      <c r="F263" s="142" t="s">
        <v>918</v>
      </c>
      <c r="G263" s="142" t="s">
        <v>919</v>
      </c>
      <c r="H263" s="247" t="s">
        <v>862</v>
      </c>
      <c r="I263" s="251" t="s">
        <v>920</v>
      </c>
      <c r="J263" s="142" t="s">
        <v>328</v>
      </c>
      <c r="K263" s="142" t="s">
        <v>37</v>
      </c>
      <c r="L263" s="247" t="s">
        <v>864</v>
      </c>
      <c r="M263" s="142" t="s">
        <v>277</v>
      </c>
      <c r="N263" s="142" t="s">
        <v>277</v>
      </c>
      <c r="O263" s="142" t="s">
        <v>865</v>
      </c>
      <c r="P263" s="170">
        <v>2</v>
      </c>
      <c r="Q263" s="143">
        <v>3</v>
      </c>
      <c r="R263" s="170">
        <f t="shared" si="95"/>
        <v>6</v>
      </c>
      <c r="S263" s="171" t="str">
        <f t="shared" si="98"/>
        <v>Medio</v>
      </c>
      <c r="T263" s="144">
        <v>25</v>
      </c>
      <c r="U263" s="170">
        <f t="shared" ref="U263:U269" si="104">T263*R263</f>
        <v>150</v>
      </c>
      <c r="V263" s="170" t="str">
        <f t="shared" si="96"/>
        <v>II</v>
      </c>
      <c r="W263" s="176" t="str">
        <f t="shared" si="99"/>
        <v>No Aceptable o Aceptable con Control Especifico</v>
      </c>
      <c r="X263" s="142"/>
      <c r="Y263" s="142"/>
      <c r="Z263" s="142"/>
      <c r="AA263" s="142" t="str">
        <f>L263</f>
        <v>Enfermedades osteomusculares a nivel de miembros superiores.</v>
      </c>
      <c r="AB263" s="142" t="s">
        <v>332</v>
      </c>
      <c r="AC263" s="142" t="s">
        <v>277</v>
      </c>
      <c r="AD263" s="142" t="s">
        <v>277</v>
      </c>
      <c r="AE263" s="142" t="s">
        <v>277</v>
      </c>
      <c r="AF263" s="142" t="s">
        <v>808</v>
      </c>
      <c r="AG263" s="142"/>
      <c r="AH263" s="145"/>
      <c r="AI263" s="170"/>
      <c r="AJ263" s="143"/>
      <c r="AK263" s="146">
        <f t="shared" si="100"/>
        <v>0</v>
      </c>
      <c r="AL263" s="219">
        <f t="shared" si="101"/>
        <v>0</v>
      </c>
      <c r="AM263" s="147" t="str">
        <f t="shared" si="102"/>
        <v>IV</v>
      </c>
      <c r="AN263" s="176" t="str">
        <f t="shared" si="103"/>
        <v>Aceptable</v>
      </c>
      <c r="AO263" s="684"/>
      <c r="AP263" s="685"/>
      <c r="AQ263" s="315"/>
      <c r="AR263" s="315"/>
      <c r="AS263" s="315"/>
      <c r="AT263" s="315"/>
      <c r="AU263" s="315"/>
      <c r="AV263" s="315"/>
      <c r="AW263" s="315"/>
      <c r="AX263" s="315"/>
      <c r="AY263" s="315"/>
      <c r="AZ263" s="315"/>
      <c r="BA263" s="315"/>
      <c r="BB263" s="315"/>
      <c r="BC263" s="315"/>
      <c r="BD263" s="315"/>
      <c r="BE263" s="315"/>
      <c r="BF263" s="315"/>
      <c r="BG263" s="315"/>
      <c r="BH263" s="315"/>
      <c r="BI263" s="315"/>
      <c r="BJ263" s="315"/>
      <c r="BK263" s="315"/>
      <c r="BL263" s="315"/>
      <c r="BM263" s="315"/>
      <c r="BN263" s="315"/>
      <c r="BO263" s="315"/>
      <c r="BP263" s="315"/>
      <c r="BQ263" s="315"/>
      <c r="BR263" s="315"/>
      <c r="BS263" s="315"/>
      <c r="BT263" s="315"/>
      <c r="BU263" s="315"/>
      <c r="BV263" s="315"/>
      <c r="BW263" s="315"/>
      <c r="BX263" s="315"/>
      <c r="BY263" s="315"/>
      <c r="BZ263" s="315"/>
      <c r="CA263" s="315"/>
      <c r="CB263" s="315"/>
      <c r="CC263" s="315"/>
      <c r="CD263" s="315"/>
      <c r="CE263" s="315"/>
      <c r="CF263" s="315"/>
      <c r="CG263" s="315"/>
      <c r="CH263" s="315"/>
      <c r="CI263" s="315"/>
      <c r="CJ263" s="315"/>
      <c r="CK263" s="315"/>
      <c r="CL263" s="315"/>
      <c r="CM263" s="315"/>
      <c r="CN263" s="315"/>
      <c r="CO263" s="315"/>
      <c r="CP263" s="315"/>
      <c r="CQ263" s="315"/>
      <c r="CR263" s="315"/>
      <c r="CS263" s="315"/>
      <c r="CT263" s="315"/>
      <c r="CU263" s="315"/>
      <c r="CV263" s="315"/>
      <c r="CW263" s="315"/>
      <c r="CX263" s="315"/>
      <c r="CY263" s="315"/>
      <c r="CZ263" s="315"/>
      <c r="DA263" s="315"/>
      <c r="DB263" s="315"/>
      <c r="DC263" s="315"/>
      <c r="DD263" s="315"/>
      <c r="DE263" s="315"/>
      <c r="DF263" s="315"/>
      <c r="DG263" s="315"/>
      <c r="DH263" s="315"/>
      <c r="DI263" s="315"/>
      <c r="DJ263" s="315"/>
      <c r="DK263" s="315"/>
      <c r="DL263" s="315"/>
      <c r="DM263" s="315"/>
      <c r="DN263" s="315"/>
      <c r="DO263" s="315"/>
      <c r="DP263" s="315"/>
      <c r="DQ263" s="315"/>
      <c r="DR263" s="315"/>
      <c r="DS263" s="315"/>
      <c r="DT263" s="315"/>
      <c r="DU263" s="315"/>
      <c r="DV263" s="315"/>
      <c r="DW263" s="315"/>
      <c r="DX263" s="315"/>
      <c r="DY263" s="315"/>
      <c r="DZ263" s="315"/>
      <c r="EA263" s="315"/>
      <c r="EB263" s="315"/>
      <c r="EC263" s="315"/>
      <c r="ED263" s="315"/>
      <c r="EE263" s="315"/>
      <c r="EF263" s="315"/>
      <c r="EG263" s="315"/>
      <c r="EH263" s="315"/>
      <c r="EI263" s="315"/>
      <c r="EJ263" s="315"/>
      <c r="EK263" s="315"/>
      <c r="EL263" s="315"/>
      <c r="EM263" s="315"/>
      <c r="EN263" s="315"/>
      <c r="EO263" s="315"/>
      <c r="EP263" s="315"/>
      <c r="EQ263" s="315"/>
      <c r="ER263" s="315"/>
      <c r="ES263" s="315"/>
      <c r="ET263" s="315"/>
      <c r="EU263" s="315"/>
      <c r="EV263" s="315"/>
      <c r="EW263" s="315"/>
      <c r="EX263" s="315"/>
      <c r="EY263" s="315"/>
      <c r="EZ263" s="315"/>
      <c r="FA263" s="315"/>
      <c r="FB263" s="315"/>
      <c r="FC263" s="315"/>
      <c r="FD263" s="315"/>
      <c r="FE263" s="315"/>
      <c r="FF263" s="315"/>
      <c r="FG263" s="315"/>
      <c r="FH263" s="315"/>
      <c r="FI263" s="315"/>
      <c r="FJ263" s="315"/>
      <c r="FK263" s="315"/>
      <c r="FL263" s="315"/>
      <c r="FM263" s="315"/>
      <c r="FN263" s="315"/>
      <c r="FO263" s="315"/>
      <c r="FP263" s="315"/>
      <c r="FQ263" s="315"/>
      <c r="FR263" s="315"/>
      <c r="FS263" s="315"/>
      <c r="FT263" s="315"/>
      <c r="FU263" s="315"/>
      <c r="FV263" s="315"/>
      <c r="FW263" s="315"/>
      <c r="FX263" s="315"/>
      <c r="FY263" s="315"/>
      <c r="FZ263" s="315"/>
      <c r="GA263" s="315"/>
      <c r="GB263" s="315"/>
      <c r="GC263" s="315"/>
      <c r="GD263" s="315"/>
      <c r="GE263" s="315"/>
      <c r="GF263" s="315"/>
      <c r="GG263" s="315"/>
      <c r="GH263" s="315"/>
      <c r="GI263" s="315"/>
      <c r="GJ263" s="315"/>
      <c r="GK263" s="315"/>
      <c r="GL263" s="315"/>
      <c r="GM263" s="315"/>
      <c r="GN263" s="315"/>
      <c r="GO263" s="315"/>
      <c r="GP263" s="315"/>
      <c r="GQ263" s="315"/>
      <c r="GR263" s="315"/>
      <c r="GS263" s="315"/>
      <c r="GT263" s="315"/>
      <c r="GU263" s="315"/>
      <c r="GV263" s="315"/>
      <c r="GW263" s="315"/>
      <c r="GX263" s="315"/>
      <c r="GY263" s="315"/>
      <c r="GZ263" s="315"/>
      <c r="HA263" s="315"/>
      <c r="HB263" s="315"/>
      <c r="HC263" s="315"/>
      <c r="HD263" s="315"/>
      <c r="HE263" s="315"/>
      <c r="HF263" s="315"/>
      <c r="HG263" s="315"/>
      <c r="HH263" s="315"/>
      <c r="HI263" s="315"/>
    </row>
    <row r="264" spans="1:217" ht="49.5" customHeight="1" thickBot="1" x14ac:dyDescent="0.25">
      <c r="A264" s="653"/>
      <c r="B264" s="342"/>
      <c r="C264" s="341"/>
      <c r="D264" s="140" t="s">
        <v>267</v>
      </c>
      <c r="E264" s="141" t="s">
        <v>268</v>
      </c>
      <c r="F264" s="142" t="s">
        <v>918</v>
      </c>
      <c r="G264" s="142" t="s">
        <v>919</v>
      </c>
      <c r="H264" s="247" t="s">
        <v>866</v>
      </c>
      <c r="I264" s="251" t="s">
        <v>920</v>
      </c>
      <c r="J264" s="142" t="s">
        <v>328</v>
      </c>
      <c r="K264" s="247" t="s">
        <v>835</v>
      </c>
      <c r="L264" s="247" t="s">
        <v>867</v>
      </c>
      <c r="M264" s="142" t="s">
        <v>277</v>
      </c>
      <c r="N264" s="142" t="s">
        <v>277</v>
      </c>
      <c r="O264" s="142" t="s">
        <v>865</v>
      </c>
      <c r="P264" s="170">
        <v>2</v>
      </c>
      <c r="Q264" s="143">
        <v>3</v>
      </c>
      <c r="R264" s="170">
        <f t="shared" si="95"/>
        <v>6</v>
      </c>
      <c r="S264" s="171" t="str">
        <f t="shared" si="98"/>
        <v>Medio</v>
      </c>
      <c r="T264" s="144">
        <v>25</v>
      </c>
      <c r="U264" s="170">
        <f t="shared" si="104"/>
        <v>150</v>
      </c>
      <c r="V264" s="170" t="str">
        <f t="shared" si="96"/>
        <v>II</v>
      </c>
      <c r="W264" s="176" t="str">
        <f t="shared" si="99"/>
        <v>No Aceptable o Aceptable con Control Especifico</v>
      </c>
      <c r="X264" s="142"/>
      <c r="Y264" s="142"/>
      <c r="Z264" s="142"/>
      <c r="AA264" s="142" t="str">
        <f>L264</f>
        <v>Enfermedades osteomusculares a nivel de miembros superiores, inferiores y columna.</v>
      </c>
      <c r="AB264" s="142" t="s">
        <v>332</v>
      </c>
      <c r="AC264" s="142" t="s">
        <v>277</v>
      </c>
      <c r="AD264" s="142" t="s">
        <v>277</v>
      </c>
      <c r="AE264" s="142" t="s">
        <v>277</v>
      </c>
      <c r="AF264" s="142" t="s">
        <v>808</v>
      </c>
      <c r="AG264" s="142"/>
      <c r="AH264" s="145"/>
      <c r="AI264" s="170"/>
      <c r="AJ264" s="143"/>
      <c r="AK264" s="146">
        <f t="shared" si="100"/>
        <v>0</v>
      </c>
      <c r="AL264" s="219">
        <f t="shared" si="101"/>
        <v>0</v>
      </c>
      <c r="AM264" s="147" t="str">
        <f t="shared" si="102"/>
        <v>IV</v>
      </c>
      <c r="AN264" s="176" t="str">
        <f t="shared" si="103"/>
        <v>Aceptable</v>
      </c>
      <c r="AO264" s="684"/>
      <c r="AP264" s="685"/>
      <c r="AQ264" s="315"/>
      <c r="AR264" s="315"/>
      <c r="AS264" s="315"/>
      <c r="AT264" s="315"/>
      <c r="AU264" s="315"/>
      <c r="AV264" s="315"/>
      <c r="AW264" s="315"/>
      <c r="AX264" s="315"/>
      <c r="AY264" s="315"/>
      <c r="AZ264" s="315"/>
      <c r="BA264" s="315"/>
      <c r="BB264" s="315"/>
      <c r="BC264" s="315"/>
      <c r="BD264" s="315"/>
      <c r="BE264" s="315"/>
      <c r="BF264" s="315"/>
      <c r="BG264" s="315"/>
      <c r="BH264" s="315"/>
      <c r="BI264" s="315"/>
      <c r="BJ264" s="315"/>
      <c r="BK264" s="315"/>
      <c r="BL264" s="315"/>
      <c r="BM264" s="315"/>
      <c r="BN264" s="315"/>
      <c r="BO264" s="315"/>
      <c r="BP264" s="315"/>
      <c r="BQ264" s="315"/>
      <c r="BR264" s="315"/>
      <c r="BS264" s="315"/>
      <c r="BT264" s="315"/>
      <c r="BU264" s="315"/>
      <c r="BV264" s="315"/>
      <c r="BW264" s="315"/>
      <c r="BX264" s="315"/>
      <c r="BY264" s="315"/>
      <c r="BZ264" s="315"/>
      <c r="CA264" s="315"/>
      <c r="CB264" s="315"/>
      <c r="CC264" s="315"/>
      <c r="CD264" s="315"/>
      <c r="CE264" s="315"/>
      <c r="CF264" s="315"/>
      <c r="CG264" s="315"/>
      <c r="CH264" s="315"/>
      <c r="CI264" s="315"/>
      <c r="CJ264" s="315"/>
      <c r="CK264" s="315"/>
      <c r="CL264" s="315"/>
      <c r="CM264" s="315"/>
      <c r="CN264" s="315"/>
      <c r="CO264" s="315"/>
      <c r="CP264" s="315"/>
      <c r="CQ264" s="315"/>
      <c r="CR264" s="315"/>
      <c r="CS264" s="315"/>
      <c r="CT264" s="315"/>
      <c r="CU264" s="315"/>
      <c r="CV264" s="315"/>
      <c r="CW264" s="315"/>
      <c r="CX264" s="315"/>
      <c r="CY264" s="315"/>
      <c r="CZ264" s="315"/>
      <c r="DA264" s="315"/>
      <c r="DB264" s="315"/>
      <c r="DC264" s="315"/>
      <c r="DD264" s="315"/>
      <c r="DE264" s="315"/>
      <c r="DF264" s="315"/>
      <c r="DG264" s="315"/>
      <c r="DH264" s="315"/>
      <c r="DI264" s="315"/>
      <c r="DJ264" s="315"/>
      <c r="DK264" s="315"/>
      <c r="DL264" s="315"/>
      <c r="DM264" s="315"/>
      <c r="DN264" s="315"/>
      <c r="DO264" s="315"/>
      <c r="DP264" s="315"/>
      <c r="DQ264" s="315"/>
      <c r="DR264" s="315"/>
      <c r="DS264" s="315"/>
      <c r="DT264" s="315"/>
      <c r="DU264" s="315"/>
      <c r="DV264" s="315"/>
      <c r="DW264" s="315"/>
      <c r="DX264" s="315"/>
      <c r="DY264" s="315"/>
      <c r="DZ264" s="315"/>
      <c r="EA264" s="315"/>
      <c r="EB264" s="315"/>
      <c r="EC264" s="315"/>
      <c r="ED264" s="315"/>
      <c r="EE264" s="315"/>
      <c r="EF264" s="315"/>
      <c r="EG264" s="315"/>
      <c r="EH264" s="315"/>
      <c r="EI264" s="315"/>
      <c r="EJ264" s="315"/>
      <c r="EK264" s="315"/>
      <c r="EL264" s="315"/>
      <c r="EM264" s="315"/>
      <c r="EN264" s="315"/>
      <c r="EO264" s="315"/>
      <c r="EP264" s="315"/>
      <c r="EQ264" s="315"/>
      <c r="ER264" s="315"/>
      <c r="ES264" s="315"/>
      <c r="ET264" s="315"/>
      <c r="EU264" s="315"/>
      <c r="EV264" s="315"/>
      <c r="EW264" s="315"/>
      <c r="EX264" s="315"/>
      <c r="EY264" s="315"/>
      <c r="EZ264" s="315"/>
      <c r="FA264" s="315"/>
      <c r="FB264" s="315"/>
      <c r="FC264" s="315"/>
      <c r="FD264" s="315"/>
      <c r="FE264" s="315"/>
      <c r="FF264" s="315"/>
      <c r="FG264" s="315"/>
      <c r="FH264" s="315"/>
      <c r="FI264" s="315"/>
      <c r="FJ264" s="315"/>
      <c r="FK264" s="315"/>
      <c r="FL264" s="315"/>
      <c r="FM264" s="315"/>
      <c r="FN264" s="315"/>
      <c r="FO264" s="315"/>
      <c r="FP264" s="315"/>
      <c r="FQ264" s="315"/>
      <c r="FR264" s="315"/>
      <c r="FS264" s="315"/>
      <c r="FT264" s="315"/>
      <c r="FU264" s="315"/>
      <c r="FV264" s="315"/>
      <c r="FW264" s="315"/>
      <c r="FX264" s="315"/>
      <c r="FY264" s="315"/>
      <c r="FZ264" s="315"/>
      <c r="GA264" s="315"/>
      <c r="GB264" s="315"/>
      <c r="GC264" s="315"/>
      <c r="GD264" s="315"/>
      <c r="GE264" s="315"/>
      <c r="GF264" s="315"/>
      <c r="GG264" s="315"/>
      <c r="GH264" s="315"/>
      <c r="GI264" s="315"/>
      <c r="GJ264" s="315"/>
      <c r="GK264" s="315"/>
      <c r="GL264" s="315"/>
      <c r="GM264" s="315"/>
      <c r="GN264" s="315"/>
      <c r="GO264" s="315"/>
      <c r="GP264" s="315"/>
      <c r="GQ264" s="315"/>
      <c r="GR264" s="315"/>
      <c r="GS264" s="315"/>
      <c r="GT264" s="315"/>
      <c r="GU264" s="315"/>
      <c r="GV264" s="315"/>
      <c r="GW264" s="315"/>
      <c r="GX264" s="315"/>
      <c r="GY264" s="315"/>
      <c r="GZ264" s="315"/>
      <c r="HA264" s="315"/>
      <c r="HB264" s="315"/>
      <c r="HC264" s="315"/>
      <c r="HD264" s="315"/>
      <c r="HE264" s="315"/>
      <c r="HF264" s="315"/>
      <c r="HG264" s="315"/>
      <c r="HH264" s="315"/>
      <c r="HI264" s="315"/>
    </row>
    <row r="265" spans="1:217" ht="49.5" customHeight="1" thickBot="1" x14ac:dyDescent="0.25">
      <c r="A265" s="653"/>
      <c r="B265" s="342"/>
      <c r="C265" s="341"/>
      <c r="D265" s="140" t="s">
        <v>267</v>
      </c>
      <c r="E265" s="141" t="s">
        <v>268</v>
      </c>
      <c r="F265" s="142" t="s">
        <v>918</v>
      </c>
      <c r="G265" s="142" t="s">
        <v>919</v>
      </c>
      <c r="H265" s="247" t="s">
        <v>868</v>
      </c>
      <c r="I265" s="251" t="s">
        <v>920</v>
      </c>
      <c r="J265" s="142" t="s">
        <v>328</v>
      </c>
      <c r="K265" s="247" t="s">
        <v>869</v>
      </c>
      <c r="L265" s="247" t="s">
        <v>867</v>
      </c>
      <c r="M265" s="142" t="s">
        <v>277</v>
      </c>
      <c r="N265" s="142" t="s">
        <v>277</v>
      </c>
      <c r="O265" s="142" t="s">
        <v>865</v>
      </c>
      <c r="P265" s="170">
        <v>2</v>
      </c>
      <c r="Q265" s="143">
        <v>3</v>
      </c>
      <c r="R265" s="170">
        <f t="shared" si="95"/>
        <v>6</v>
      </c>
      <c r="S265" s="171" t="str">
        <f t="shared" si="98"/>
        <v>Medio</v>
      </c>
      <c r="T265" s="144">
        <v>25</v>
      </c>
      <c r="U265" s="170">
        <f t="shared" si="104"/>
        <v>150</v>
      </c>
      <c r="V265" s="170" t="str">
        <f t="shared" si="96"/>
        <v>II</v>
      </c>
      <c r="W265" s="176" t="str">
        <f t="shared" si="99"/>
        <v>No Aceptable o Aceptable con Control Especifico</v>
      </c>
      <c r="X265" s="142"/>
      <c r="Y265" s="142"/>
      <c r="Z265" s="142"/>
      <c r="AA265" s="142" t="str">
        <f>L265</f>
        <v>Enfermedades osteomusculares a nivel de miembros superiores, inferiores y columna.</v>
      </c>
      <c r="AB265" s="142" t="s">
        <v>332</v>
      </c>
      <c r="AC265" s="142" t="s">
        <v>277</v>
      </c>
      <c r="AD265" s="142" t="s">
        <v>277</v>
      </c>
      <c r="AE265" s="142" t="s">
        <v>277</v>
      </c>
      <c r="AF265" s="142" t="s">
        <v>670</v>
      </c>
      <c r="AG265" s="142"/>
      <c r="AH265" s="145"/>
      <c r="AI265" s="170"/>
      <c r="AJ265" s="143"/>
      <c r="AK265" s="146">
        <f t="shared" si="100"/>
        <v>0</v>
      </c>
      <c r="AL265" s="219">
        <f t="shared" si="101"/>
        <v>0</v>
      </c>
      <c r="AM265" s="147" t="str">
        <f t="shared" si="102"/>
        <v>IV</v>
      </c>
      <c r="AN265" s="176" t="str">
        <f t="shared" si="103"/>
        <v>Aceptable</v>
      </c>
      <c r="AO265" s="684"/>
      <c r="AP265" s="685"/>
      <c r="AQ265" s="315"/>
      <c r="AR265" s="315"/>
      <c r="AS265" s="315"/>
      <c r="AT265" s="315"/>
      <c r="AU265" s="315"/>
      <c r="AV265" s="315"/>
      <c r="AW265" s="315"/>
      <c r="AX265" s="315"/>
      <c r="AY265" s="315"/>
      <c r="AZ265" s="315"/>
      <c r="BA265" s="315"/>
      <c r="BB265" s="315"/>
      <c r="BC265" s="315"/>
      <c r="BD265" s="315"/>
      <c r="BE265" s="315"/>
      <c r="BF265" s="315"/>
      <c r="BG265" s="315"/>
      <c r="BH265" s="315"/>
      <c r="BI265" s="315"/>
      <c r="BJ265" s="315"/>
      <c r="BK265" s="315"/>
      <c r="BL265" s="315"/>
      <c r="BM265" s="315"/>
      <c r="BN265" s="315"/>
      <c r="BO265" s="315"/>
      <c r="BP265" s="315"/>
      <c r="BQ265" s="315"/>
      <c r="BR265" s="315"/>
      <c r="BS265" s="315"/>
      <c r="BT265" s="315"/>
      <c r="BU265" s="315"/>
      <c r="BV265" s="315"/>
      <c r="BW265" s="315"/>
      <c r="BX265" s="315"/>
      <c r="BY265" s="315"/>
      <c r="BZ265" s="315"/>
      <c r="CA265" s="315"/>
      <c r="CB265" s="315"/>
      <c r="CC265" s="315"/>
      <c r="CD265" s="315"/>
      <c r="CE265" s="315"/>
      <c r="CF265" s="315"/>
      <c r="CG265" s="315"/>
      <c r="CH265" s="315"/>
      <c r="CI265" s="315"/>
      <c r="CJ265" s="315"/>
      <c r="CK265" s="315"/>
      <c r="CL265" s="315"/>
      <c r="CM265" s="315"/>
      <c r="CN265" s="315"/>
      <c r="CO265" s="315"/>
      <c r="CP265" s="315"/>
      <c r="CQ265" s="315"/>
      <c r="CR265" s="315"/>
      <c r="CS265" s="315"/>
      <c r="CT265" s="315"/>
      <c r="CU265" s="315"/>
      <c r="CV265" s="315"/>
      <c r="CW265" s="315"/>
      <c r="CX265" s="315"/>
      <c r="CY265" s="315"/>
      <c r="CZ265" s="315"/>
      <c r="DA265" s="315"/>
      <c r="DB265" s="315"/>
      <c r="DC265" s="315"/>
      <c r="DD265" s="315"/>
      <c r="DE265" s="315"/>
      <c r="DF265" s="315"/>
      <c r="DG265" s="315"/>
      <c r="DH265" s="315"/>
      <c r="DI265" s="315"/>
      <c r="DJ265" s="315"/>
      <c r="DK265" s="315"/>
      <c r="DL265" s="315"/>
      <c r="DM265" s="315"/>
      <c r="DN265" s="315"/>
      <c r="DO265" s="315"/>
      <c r="DP265" s="315"/>
      <c r="DQ265" s="315"/>
      <c r="DR265" s="315"/>
      <c r="DS265" s="315"/>
      <c r="DT265" s="315"/>
      <c r="DU265" s="315"/>
      <c r="DV265" s="315"/>
      <c r="DW265" s="315"/>
      <c r="DX265" s="315"/>
      <c r="DY265" s="315"/>
      <c r="DZ265" s="315"/>
      <c r="EA265" s="315"/>
      <c r="EB265" s="315"/>
      <c r="EC265" s="315"/>
      <c r="ED265" s="315"/>
      <c r="EE265" s="315"/>
      <c r="EF265" s="315"/>
      <c r="EG265" s="315"/>
      <c r="EH265" s="315"/>
      <c r="EI265" s="315"/>
      <c r="EJ265" s="315"/>
      <c r="EK265" s="315"/>
      <c r="EL265" s="315"/>
      <c r="EM265" s="315"/>
      <c r="EN265" s="315"/>
      <c r="EO265" s="315"/>
      <c r="EP265" s="315"/>
      <c r="EQ265" s="315"/>
      <c r="ER265" s="315"/>
      <c r="ES265" s="315"/>
      <c r="ET265" s="315"/>
      <c r="EU265" s="315"/>
      <c r="EV265" s="315"/>
      <c r="EW265" s="315"/>
      <c r="EX265" s="315"/>
      <c r="EY265" s="315"/>
      <c r="EZ265" s="315"/>
      <c r="FA265" s="315"/>
      <c r="FB265" s="315"/>
      <c r="FC265" s="315"/>
      <c r="FD265" s="315"/>
      <c r="FE265" s="315"/>
      <c r="FF265" s="315"/>
      <c r="FG265" s="315"/>
      <c r="FH265" s="315"/>
      <c r="FI265" s="315"/>
      <c r="FJ265" s="315"/>
      <c r="FK265" s="315"/>
      <c r="FL265" s="315"/>
      <c r="FM265" s="315"/>
      <c r="FN265" s="315"/>
      <c r="FO265" s="315"/>
      <c r="FP265" s="315"/>
      <c r="FQ265" s="315"/>
      <c r="FR265" s="315"/>
      <c r="FS265" s="315"/>
      <c r="FT265" s="315"/>
      <c r="FU265" s="315"/>
      <c r="FV265" s="315"/>
      <c r="FW265" s="315"/>
      <c r="FX265" s="315"/>
      <c r="FY265" s="315"/>
      <c r="FZ265" s="315"/>
      <c r="GA265" s="315"/>
      <c r="GB265" s="315"/>
      <c r="GC265" s="315"/>
      <c r="GD265" s="315"/>
      <c r="GE265" s="315"/>
      <c r="GF265" s="315"/>
      <c r="GG265" s="315"/>
      <c r="GH265" s="315"/>
      <c r="GI265" s="315"/>
      <c r="GJ265" s="315"/>
      <c r="GK265" s="315"/>
      <c r="GL265" s="315"/>
      <c r="GM265" s="315"/>
      <c r="GN265" s="315"/>
      <c r="GO265" s="315"/>
      <c r="GP265" s="315"/>
      <c r="GQ265" s="315"/>
      <c r="GR265" s="315"/>
      <c r="GS265" s="315"/>
      <c r="GT265" s="315"/>
      <c r="GU265" s="315"/>
      <c r="GV265" s="315"/>
      <c r="GW265" s="315"/>
      <c r="GX265" s="315"/>
      <c r="GY265" s="315"/>
      <c r="GZ265" s="315"/>
      <c r="HA265" s="315"/>
      <c r="HB265" s="315"/>
      <c r="HC265" s="315"/>
      <c r="HD265" s="315"/>
      <c r="HE265" s="315"/>
      <c r="HF265" s="315"/>
      <c r="HG265" s="315"/>
      <c r="HH265" s="315"/>
      <c r="HI265" s="315"/>
    </row>
    <row r="266" spans="1:217" ht="49.5" customHeight="1" thickBot="1" x14ac:dyDescent="0.25">
      <c r="A266" s="653"/>
      <c r="B266" s="342"/>
      <c r="C266" s="341"/>
      <c r="D266" s="140" t="s">
        <v>267</v>
      </c>
      <c r="E266" s="141" t="s">
        <v>268</v>
      </c>
      <c r="F266" s="142" t="s">
        <v>918</v>
      </c>
      <c r="G266" s="142" t="s">
        <v>919</v>
      </c>
      <c r="H266" s="247" t="s">
        <v>921</v>
      </c>
      <c r="I266" s="251" t="s">
        <v>920</v>
      </c>
      <c r="J266" s="142" t="s">
        <v>288</v>
      </c>
      <c r="K266" s="142" t="s">
        <v>31</v>
      </c>
      <c r="L266" s="247" t="s">
        <v>922</v>
      </c>
      <c r="M266" s="142" t="s">
        <v>277</v>
      </c>
      <c r="N266" s="142" t="s">
        <v>277</v>
      </c>
      <c r="O266" s="142" t="s">
        <v>923</v>
      </c>
      <c r="P266" s="170">
        <v>2</v>
      </c>
      <c r="Q266" s="143">
        <v>3</v>
      </c>
      <c r="R266" s="170">
        <f t="shared" si="95"/>
        <v>6</v>
      </c>
      <c r="S266" s="171" t="str">
        <f t="shared" si="98"/>
        <v>Medio</v>
      </c>
      <c r="T266" s="144">
        <v>25</v>
      </c>
      <c r="U266" s="170">
        <f t="shared" si="104"/>
        <v>150</v>
      </c>
      <c r="V266" s="170" t="str">
        <f t="shared" si="96"/>
        <v>II</v>
      </c>
      <c r="W266" s="176" t="str">
        <f t="shared" si="99"/>
        <v>No Aceptable o Aceptable con Control Especifico</v>
      </c>
      <c r="X266" s="142"/>
      <c r="Y266" s="142"/>
      <c r="Z266" s="142"/>
      <c r="AA266" s="142" t="s">
        <v>924</v>
      </c>
      <c r="AB266" s="142" t="s">
        <v>294</v>
      </c>
      <c r="AC266" s="142" t="s">
        <v>277</v>
      </c>
      <c r="AD266" s="142" t="s">
        <v>277</v>
      </c>
      <c r="AE266" s="142" t="s">
        <v>277</v>
      </c>
      <c r="AF266" s="142" t="s">
        <v>925</v>
      </c>
      <c r="AG266" s="142"/>
      <c r="AH266" s="145"/>
      <c r="AI266" s="170"/>
      <c r="AJ266" s="143"/>
      <c r="AK266" s="146">
        <f t="shared" si="100"/>
        <v>0</v>
      </c>
      <c r="AL266" s="219">
        <f t="shared" si="101"/>
        <v>0</v>
      </c>
      <c r="AM266" s="147" t="str">
        <f t="shared" si="102"/>
        <v>IV</v>
      </c>
      <c r="AN266" s="176" t="str">
        <f t="shared" si="103"/>
        <v>Aceptable</v>
      </c>
      <c r="AO266" s="684"/>
      <c r="AP266" s="685"/>
      <c r="AQ266" s="315"/>
      <c r="AR266" s="315"/>
      <c r="AS266" s="315"/>
      <c r="AT266" s="315"/>
      <c r="AU266" s="315"/>
      <c r="AV266" s="315"/>
      <c r="AW266" s="315"/>
      <c r="AX266" s="315"/>
      <c r="AY266" s="315"/>
      <c r="AZ266" s="315"/>
      <c r="BA266" s="315"/>
      <c r="BB266" s="315"/>
      <c r="BC266" s="315"/>
      <c r="BD266" s="315"/>
      <c r="BE266" s="315"/>
      <c r="BF266" s="315"/>
      <c r="BG266" s="315"/>
      <c r="BH266" s="315"/>
      <c r="BI266" s="315"/>
      <c r="BJ266" s="315"/>
      <c r="BK266" s="315"/>
      <c r="BL266" s="315"/>
      <c r="BM266" s="315"/>
      <c r="BN266" s="315"/>
      <c r="BO266" s="315"/>
      <c r="BP266" s="315"/>
      <c r="BQ266" s="315"/>
      <c r="BR266" s="315"/>
      <c r="BS266" s="315"/>
      <c r="BT266" s="315"/>
      <c r="BU266" s="315"/>
      <c r="BV266" s="315"/>
      <c r="BW266" s="315"/>
      <c r="BX266" s="315"/>
      <c r="BY266" s="315"/>
      <c r="BZ266" s="315"/>
      <c r="CA266" s="315"/>
      <c r="CB266" s="315"/>
      <c r="CC266" s="315"/>
      <c r="CD266" s="315"/>
      <c r="CE266" s="315"/>
      <c r="CF266" s="315"/>
      <c r="CG266" s="315"/>
      <c r="CH266" s="315"/>
      <c r="CI266" s="315"/>
      <c r="CJ266" s="315"/>
      <c r="CK266" s="315"/>
      <c r="CL266" s="315"/>
      <c r="CM266" s="315"/>
      <c r="CN266" s="315"/>
      <c r="CO266" s="315"/>
      <c r="CP266" s="315"/>
      <c r="CQ266" s="315"/>
      <c r="CR266" s="315"/>
      <c r="CS266" s="315"/>
      <c r="CT266" s="315"/>
      <c r="CU266" s="315"/>
      <c r="CV266" s="315"/>
      <c r="CW266" s="315"/>
      <c r="CX266" s="315"/>
      <c r="CY266" s="315"/>
      <c r="CZ266" s="315"/>
      <c r="DA266" s="315"/>
      <c r="DB266" s="315"/>
      <c r="DC266" s="315"/>
      <c r="DD266" s="315"/>
      <c r="DE266" s="315"/>
      <c r="DF266" s="315"/>
      <c r="DG266" s="315"/>
      <c r="DH266" s="315"/>
      <c r="DI266" s="315"/>
      <c r="DJ266" s="315"/>
      <c r="DK266" s="315"/>
      <c r="DL266" s="315"/>
      <c r="DM266" s="315"/>
      <c r="DN266" s="315"/>
      <c r="DO266" s="315"/>
      <c r="DP266" s="315"/>
      <c r="DQ266" s="315"/>
      <c r="DR266" s="315"/>
      <c r="DS266" s="315"/>
      <c r="DT266" s="315"/>
      <c r="DU266" s="315"/>
      <c r="DV266" s="315"/>
      <c r="DW266" s="315"/>
      <c r="DX266" s="315"/>
      <c r="DY266" s="315"/>
      <c r="DZ266" s="315"/>
      <c r="EA266" s="315"/>
      <c r="EB266" s="315"/>
      <c r="EC266" s="315"/>
      <c r="ED266" s="315"/>
      <c r="EE266" s="315"/>
      <c r="EF266" s="315"/>
      <c r="EG266" s="315"/>
      <c r="EH266" s="315"/>
      <c r="EI266" s="315"/>
      <c r="EJ266" s="315"/>
      <c r="EK266" s="315"/>
      <c r="EL266" s="315"/>
      <c r="EM266" s="315"/>
      <c r="EN266" s="315"/>
      <c r="EO266" s="315"/>
      <c r="EP266" s="315"/>
      <c r="EQ266" s="315"/>
      <c r="ER266" s="315"/>
      <c r="ES266" s="315"/>
      <c r="ET266" s="315"/>
      <c r="EU266" s="315"/>
      <c r="EV266" s="315"/>
      <c r="EW266" s="315"/>
      <c r="EX266" s="315"/>
      <c r="EY266" s="315"/>
      <c r="EZ266" s="315"/>
      <c r="FA266" s="315"/>
      <c r="FB266" s="315"/>
      <c r="FC266" s="315"/>
      <c r="FD266" s="315"/>
      <c r="FE266" s="315"/>
      <c r="FF266" s="315"/>
      <c r="FG266" s="315"/>
      <c r="FH266" s="315"/>
      <c r="FI266" s="315"/>
      <c r="FJ266" s="315"/>
      <c r="FK266" s="315"/>
      <c r="FL266" s="315"/>
      <c r="FM266" s="315"/>
      <c r="FN266" s="315"/>
      <c r="FO266" s="315"/>
      <c r="FP266" s="315"/>
      <c r="FQ266" s="315"/>
      <c r="FR266" s="315"/>
      <c r="FS266" s="315"/>
      <c r="FT266" s="315"/>
      <c r="FU266" s="315"/>
      <c r="FV266" s="315"/>
      <c r="FW266" s="315"/>
      <c r="FX266" s="315"/>
      <c r="FY266" s="315"/>
      <c r="FZ266" s="315"/>
      <c r="GA266" s="315"/>
      <c r="GB266" s="315"/>
      <c r="GC266" s="315"/>
      <c r="GD266" s="315"/>
      <c r="GE266" s="315"/>
      <c r="GF266" s="315"/>
      <c r="GG266" s="315"/>
      <c r="GH266" s="315"/>
      <c r="GI266" s="315"/>
      <c r="GJ266" s="315"/>
      <c r="GK266" s="315"/>
      <c r="GL266" s="315"/>
      <c r="GM266" s="315"/>
      <c r="GN266" s="315"/>
      <c r="GO266" s="315"/>
      <c r="GP266" s="315"/>
      <c r="GQ266" s="315"/>
      <c r="GR266" s="315"/>
      <c r="GS266" s="315"/>
      <c r="GT266" s="315"/>
      <c r="GU266" s="315"/>
      <c r="GV266" s="315"/>
      <c r="GW266" s="315"/>
      <c r="GX266" s="315"/>
      <c r="GY266" s="315"/>
      <c r="GZ266" s="315"/>
      <c r="HA266" s="315"/>
      <c r="HB266" s="315"/>
      <c r="HC266" s="315"/>
      <c r="HD266" s="315"/>
      <c r="HE266" s="315"/>
      <c r="HF266" s="315"/>
      <c r="HG266" s="315"/>
      <c r="HH266" s="315"/>
      <c r="HI266" s="315"/>
    </row>
    <row r="267" spans="1:217" ht="49.5" customHeight="1" thickBot="1" x14ac:dyDescent="0.25">
      <c r="A267" s="653"/>
      <c r="B267" s="342"/>
      <c r="C267" s="341"/>
      <c r="D267" s="140" t="s">
        <v>267</v>
      </c>
      <c r="E267" s="141" t="s">
        <v>268</v>
      </c>
      <c r="F267" s="142" t="s">
        <v>918</v>
      </c>
      <c r="G267" s="142" t="s">
        <v>919</v>
      </c>
      <c r="H267" s="247" t="s">
        <v>926</v>
      </c>
      <c r="I267" s="251" t="s">
        <v>920</v>
      </c>
      <c r="J267" s="142" t="s">
        <v>288</v>
      </c>
      <c r="K267" s="142" t="s">
        <v>24</v>
      </c>
      <c r="L267" s="247" t="s">
        <v>927</v>
      </c>
      <c r="M267" s="142" t="s">
        <v>928</v>
      </c>
      <c r="N267" s="142" t="s">
        <v>277</v>
      </c>
      <c r="O267" s="142" t="s">
        <v>923</v>
      </c>
      <c r="P267" s="170">
        <v>2</v>
      </c>
      <c r="Q267" s="143">
        <v>3</v>
      </c>
      <c r="R267" s="170">
        <f t="shared" si="95"/>
        <v>6</v>
      </c>
      <c r="S267" s="171" t="str">
        <f t="shared" si="98"/>
        <v>Medio</v>
      </c>
      <c r="T267" s="144">
        <v>100</v>
      </c>
      <c r="U267" s="170">
        <f t="shared" si="104"/>
        <v>600</v>
      </c>
      <c r="V267" s="170" t="str">
        <f t="shared" si="96"/>
        <v>I</v>
      </c>
      <c r="W267" s="176" t="str">
        <f t="shared" si="99"/>
        <v>NO Aceptable</v>
      </c>
      <c r="X267" s="142"/>
      <c r="Y267" s="142"/>
      <c r="Z267" s="142"/>
      <c r="AA267" s="142" t="s">
        <v>467</v>
      </c>
      <c r="AB267" s="142" t="s">
        <v>294</v>
      </c>
      <c r="AC267" s="142" t="s">
        <v>277</v>
      </c>
      <c r="AD267" s="142" t="s">
        <v>277</v>
      </c>
      <c r="AE267" s="142" t="s">
        <v>499</v>
      </c>
      <c r="AF267" s="142" t="s">
        <v>929</v>
      </c>
      <c r="AG267" s="142"/>
      <c r="AH267" s="145"/>
      <c r="AI267" s="170"/>
      <c r="AJ267" s="143"/>
      <c r="AK267" s="146">
        <f t="shared" si="100"/>
        <v>0</v>
      </c>
      <c r="AL267" s="219">
        <f t="shared" si="101"/>
        <v>0</v>
      </c>
      <c r="AM267" s="147" t="str">
        <f t="shared" si="102"/>
        <v>IV</v>
      </c>
      <c r="AN267" s="176" t="str">
        <f t="shared" si="103"/>
        <v>Aceptable</v>
      </c>
      <c r="AO267" s="684"/>
      <c r="AP267" s="685"/>
      <c r="AQ267" s="315"/>
      <c r="AR267" s="315"/>
      <c r="AS267" s="315"/>
      <c r="AT267" s="315"/>
      <c r="AU267" s="315"/>
      <c r="AV267" s="315"/>
      <c r="AW267" s="315"/>
      <c r="AX267" s="315"/>
      <c r="AY267" s="315"/>
      <c r="AZ267" s="315"/>
      <c r="BA267" s="315"/>
      <c r="BB267" s="315"/>
      <c r="BC267" s="315"/>
      <c r="BD267" s="315"/>
      <c r="BE267" s="315"/>
      <c r="BF267" s="315"/>
      <c r="BG267" s="315"/>
      <c r="BH267" s="315"/>
      <c r="BI267" s="315"/>
      <c r="BJ267" s="315"/>
      <c r="BK267" s="315"/>
      <c r="BL267" s="315"/>
      <c r="BM267" s="315"/>
      <c r="BN267" s="315"/>
      <c r="BO267" s="315"/>
      <c r="BP267" s="315"/>
      <c r="BQ267" s="315"/>
      <c r="BR267" s="315"/>
      <c r="BS267" s="315"/>
      <c r="BT267" s="315"/>
      <c r="BU267" s="315"/>
      <c r="BV267" s="315"/>
      <c r="BW267" s="315"/>
      <c r="BX267" s="315"/>
      <c r="BY267" s="315"/>
      <c r="BZ267" s="315"/>
      <c r="CA267" s="315"/>
      <c r="CB267" s="315"/>
      <c r="CC267" s="315"/>
      <c r="CD267" s="315"/>
      <c r="CE267" s="315"/>
      <c r="CF267" s="315"/>
      <c r="CG267" s="315"/>
      <c r="CH267" s="315"/>
      <c r="CI267" s="315"/>
      <c r="CJ267" s="315"/>
      <c r="CK267" s="315"/>
      <c r="CL267" s="315"/>
      <c r="CM267" s="315"/>
      <c r="CN267" s="315"/>
      <c r="CO267" s="315"/>
      <c r="CP267" s="315"/>
      <c r="CQ267" s="315"/>
      <c r="CR267" s="315"/>
      <c r="CS267" s="315"/>
      <c r="CT267" s="315"/>
      <c r="CU267" s="315"/>
      <c r="CV267" s="315"/>
      <c r="CW267" s="315"/>
      <c r="CX267" s="315"/>
      <c r="CY267" s="315"/>
      <c r="CZ267" s="315"/>
      <c r="DA267" s="315"/>
      <c r="DB267" s="315"/>
      <c r="DC267" s="315"/>
      <c r="DD267" s="315"/>
      <c r="DE267" s="315"/>
      <c r="DF267" s="315"/>
      <c r="DG267" s="315"/>
      <c r="DH267" s="315"/>
      <c r="DI267" s="315"/>
      <c r="DJ267" s="315"/>
      <c r="DK267" s="315"/>
      <c r="DL267" s="315"/>
      <c r="DM267" s="315"/>
      <c r="DN267" s="315"/>
      <c r="DO267" s="315"/>
      <c r="DP267" s="315"/>
      <c r="DQ267" s="315"/>
      <c r="DR267" s="315"/>
      <c r="DS267" s="315"/>
      <c r="DT267" s="315"/>
      <c r="DU267" s="315"/>
      <c r="DV267" s="315"/>
      <c r="DW267" s="315"/>
      <c r="DX267" s="315"/>
      <c r="DY267" s="315"/>
      <c r="DZ267" s="315"/>
      <c r="EA267" s="315"/>
      <c r="EB267" s="315"/>
      <c r="EC267" s="315"/>
      <c r="ED267" s="315"/>
      <c r="EE267" s="315"/>
      <c r="EF267" s="315"/>
      <c r="EG267" s="315"/>
      <c r="EH267" s="315"/>
      <c r="EI267" s="315"/>
      <c r="EJ267" s="315"/>
      <c r="EK267" s="315"/>
      <c r="EL267" s="315"/>
      <c r="EM267" s="315"/>
      <c r="EN267" s="315"/>
      <c r="EO267" s="315"/>
      <c r="EP267" s="315"/>
      <c r="EQ267" s="315"/>
      <c r="ER267" s="315"/>
      <c r="ES267" s="315"/>
      <c r="ET267" s="315"/>
      <c r="EU267" s="315"/>
      <c r="EV267" s="315"/>
      <c r="EW267" s="315"/>
      <c r="EX267" s="315"/>
      <c r="EY267" s="315"/>
      <c r="EZ267" s="315"/>
      <c r="FA267" s="315"/>
      <c r="FB267" s="315"/>
      <c r="FC267" s="315"/>
      <c r="FD267" s="315"/>
      <c r="FE267" s="315"/>
      <c r="FF267" s="315"/>
      <c r="FG267" s="315"/>
      <c r="FH267" s="315"/>
      <c r="FI267" s="315"/>
      <c r="FJ267" s="315"/>
      <c r="FK267" s="315"/>
      <c r="FL267" s="315"/>
      <c r="FM267" s="315"/>
      <c r="FN267" s="315"/>
      <c r="FO267" s="315"/>
      <c r="FP267" s="315"/>
      <c r="FQ267" s="315"/>
      <c r="FR267" s="315"/>
      <c r="FS267" s="315"/>
      <c r="FT267" s="315"/>
      <c r="FU267" s="315"/>
      <c r="FV267" s="315"/>
      <c r="FW267" s="315"/>
      <c r="FX267" s="315"/>
      <c r="FY267" s="315"/>
      <c r="FZ267" s="315"/>
      <c r="GA267" s="315"/>
      <c r="GB267" s="315"/>
      <c r="GC267" s="315"/>
      <c r="GD267" s="315"/>
      <c r="GE267" s="315"/>
      <c r="GF267" s="315"/>
      <c r="GG267" s="315"/>
      <c r="GH267" s="315"/>
      <c r="GI267" s="315"/>
      <c r="GJ267" s="315"/>
      <c r="GK267" s="315"/>
      <c r="GL267" s="315"/>
      <c r="GM267" s="315"/>
      <c r="GN267" s="315"/>
      <c r="GO267" s="315"/>
      <c r="GP267" s="315"/>
      <c r="GQ267" s="315"/>
      <c r="GR267" s="315"/>
      <c r="GS267" s="315"/>
      <c r="GT267" s="315"/>
      <c r="GU267" s="315"/>
      <c r="GV267" s="315"/>
      <c r="GW267" s="315"/>
      <c r="GX267" s="315"/>
      <c r="GY267" s="315"/>
      <c r="GZ267" s="315"/>
      <c r="HA267" s="315"/>
      <c r="HB267" s="315"/>
      <c r="HC267" s="315"/>
      <c r="HD267" s="315"/>
      <c r="HE267" s="315"/>
      <c r="HF267" s="315"/>
      <c r="HG267" s="315"/>
      <c r="HH267" s="315"/>
      <c r="HI267" s="315"/>
    </row>
    <row r="268" spans="1:217" ht="49.5" customHeight="1" thickBot="1" x14ac:dyDescent="0.25">
      <c r="A268" s="653"/>
      <c r="B268" s="342"/>
      <c r="C268" s="341"/>
      <c r="D268" s="140" t="s">
        <v>267</v>
      </c>
      <c r="E268" s="141" t="s">
        <v>268</v>
      </c>
      <c r="F268" s="142" t="s">
        <v>918</v>
      </c>
      <c r="G268" s="142" t="s">
        <v>919</v>
      </c>
      <c r="H268" s="247" t="s">
        <v>926</v>
      </c>
      <c r="I268" s="251" t="s">
        <v>920</v>
      </c>
      <c r="J268" s="142" t="s">
        <v>273</v>
      </c>
      <c r="K268" s="142" t="s">
        <v>930</v>
      </c>
      <c r="L268" s="142" t="s">
        <v>283</v>
      </c>
      <c r="M268" s="142" t="s">
        <v>277</v>
      </c>
      <c r="N268" s="142" t="s">
        <v>277</v>
      </c>
      <c r="O268" s="142" t="s">
        <v>277</v>
      </c>
      <c r="P268" s="170">
        <v>2</v>
      </c>
      <c r="Q268" s="143">
        <v>3</v>
      </c>
      <c r="R268" s="170">
        <f t="shared" si="95"/>
        <v>6</v>
      </c>
      <c r="S268" s="171" t="str">
        <f t="shared" si="98"/>
        <v>Medio</v>
      </c>
      <c r="T268" s="144">
        <v>25</v>
      </c>
      <c r="U268" s="170">
        <f t="shared" si="104"/>
        <v>150</v>
      </c>
      <c r="V268" s="170" t="str">
        <f t="shared" si="96"/>
        <v>II</v>
      </c>
      <c r="W268" s="176" t="str">
        <f t="shared" si="99"/>
        <v>No Aceptable o Aceptable con Control Especifico</v>
      </c>
      <c r="X268" s="142"/>
      <c r="Y268" s="142"/>
      <c r="Z268" s="142"/>
      <c r="AA268" s="142" t="s">
        <v>931</v>
      </c>
      <c r="AB268" s="142" t="s">
        <v>284</v>
      </c>
      <c r="AC268" s="142" t="s">
        <v>277</v>
      </c>
      <c r="AD268" s="142" t="s">
        <v>277</v>
      </c>
      <c r="AE268" s="142" t="s">
        <v>499</v>
      </c>
      <c r="AF268" s="142" t="s">
        <v>932</v>
      </c>
      <c r="AG268" s="142"/>
      <c r="AH268" s="145"/>
      <c r="AI268" s="170"/>
      <c r="AJ268" s="143"/>
      <c r="AK268" s="146">
        <f t="shared" si="100"/>
        <v>0</v>
      </c>
      <c r="AL268" s="219">
        <f t="shared" si="101"/>
        <v>0</v>
      </c>
      <c r="AM268" s="147" t="str">
        <f t="shared" si="102"/>
        <v>IV</v>
      </c>
      <c r="AN268" s="176" t="str">
        <f t="shared" si="103"/>
        <v>Aceptable</v>
      </c>
      <c r="AO268" s="684"/>
      <c r="AP268" s="685"/>
      <c r="AQ268" s="315"/>
      <c r="AR268" s="315"/>
      <c r="AS268" s="315"/>
      <c r="AT268" s="315"/>
      <c r="AU268" s="315"/>
      <c r="AV268" s="315"/>
      <c r="AW268" s="315"/>
      <c r="AX268" s="315"/>
      <c r="AY268" s="315"/>
      <c r="AZ268" s="315"/>
      <c r="BA268" s="315"/>
      <c r="BB268" s="315"/>
      <c r="BC268" s="315"/>
      <c r="BD268" s="315"/>
      <c r="BE268" s="315"/>
      <c r="BF268" s="315"/>
      <c r="BG268" s="315"/>
      <c r="BH268" s="315"/>
      <c r="BI268" s="315"/>
      <c r="BJ268" s="315"/>
      <c r="BK268" s="315"/>
      <c r="BL268" s="315"/>
      <c r="BM268" s="315"/>
      <c r="BN268" s="315"/>
      <c r="BO268" s="315"/>
      <c r="BP268" s="315"/>
      <c r="BQ268" s="315"/>
      <c r="BR268" s="315"/>
      <c r="BS268" s="315"/>
      <c r="BT268" s="315"/>
      <c r="BU268" s="315"/>
      <c r="BV268" s="315"/>
      <c r="BW268" s="315"/>
      <c r="BX268" s="315"/>
      <c r="BY268" s="315"/>
      <c r="BZ268" s="315"/>
      <c r="CA268" s="315"/>
      <c r="CB268" s="315"/>
      <c r="CC268" s="315"/>
      <c r="CD268" s="315"/>
      <c r="CE268" s="315"/>
      <c r="CF268" s="315"/>
      <c r="CG268" s="315"/>
      <c r="CH268" s="315"/>
      <c r="CI268" s="315"/>
      <c r="CJ268" s="315"/>
      <c r="CK268" s="315"/>
      <c r="CL268" s="315"/>
      <c r="CM268" s="315"/>
      <c r="CN268" s="315"/>
      <c r="CO268" s="315"/>
      <c r="CP268" s="315"/>
      <c r="CQ268" s="315"/>
      <c r="CR268" s="315"/>
      <c r="CS268" s="315"/>
      <c r="CT268" s="315"/>
      <c r="CU268" s="315"/>
      <c r="CV268" s="315"/>
      <c r="CW268" s="315"/>
      <c r="CX268" s="315"/>
      <c r="CY268" s="315"/>
      <c r="CZ268" s="315"/>
      <c r="DA268" s="315"/>
      <c r="DB268" s="315"/>
      <c r="DC268" s="315"/>
      <c r="DD268" s="315"/>
      <c r="DE268" s="315"/>
      <c r="DF268" s="315"/>
      <c r="DG268" s="315"/>
      <c r="DH268" s="315"/>
      <c r="DI268" s="315"/>
      <c r="DJ268" s="315"/>
      <c r="DK268" s="315"/>
      <c r="DL268" s="315"/>
      <c r="DM268" s="315"/>
      <c r="DN268" s="315"/>
      <c r="DO268" s="315"/>
      <c r="DP268" s="315"/>
      <c r="DQ268" s="315"/>
      <c r="DR268" s="315"/>
      <c r="DS268" s="315"/>
      <c r="DT268" s="315"/>
      <c r="DU268" s="315"/>
      <c r="DV268" s="315"/>
      <c r="DW268" s="315"/>
      <c r="DX268" s="315"/>
      <c r="DY268" s="315"/>
      <c r="DZ268" s="315"/>
      <c r="EA268" s="315"/>
      <c r="EB268" s="315"/>
      <c r="EC268" s="315"/>
      <c r="ED268" s="315"/>
      <c r="EE268" s="315"/>
      <c r="EF268" s="315"/>
      <c r="EG268" s="315"/>
      <c r="EH268" s="315"/>
      <c r="EI268" s="315"/>
      <c r="EJ268" s="315"/>
      <c r="EK268" s="315"/>
      <c r="EL268" s="315"/>
      <c r="EM268" s="315"/>
      <c r="EN268" s="315"/>
      <c r="EO268" s="315"/>
      <c r="EP268" s="315"/>
      <c r="EQ268" s="315"/>
      <c r="ER268" s="315"/>
      <c r="ES268" s="315"/>
      <c r="ET268" s="315"/>
      <c r="EU268" s="315"/>
      <c r="EV268" s="315"/>
      <c r="EW268" s="315"/>
      <c r="EX268" s="315"/>
      <c r="EY268" s="315"/>
      <c r="EZ268" s="315"/>
      <c r="FA268" s="315"/>
      <c r="FB268" s="315"/>
      <c r="FC268" s="315"/>
      <c r="FD268" s="315"/>
      <c r="FE268" s="315"/>
      <c r="FF268" s="315"/>
      <c r="FG268" s="315"/>
      <c r="FH268" s="315"/>
      <c r="FI268" s="315"/>
      <c r="FJ268" s="315"/>
      <c r="FK268" s="315"/>
      <c r="FL268" s="315"/>
      <c r="FM268" s="315"/>
      <c r="FN268" s="315"/>
      <c r="FO268" s="315"/>
      <c r="FP268" s="315"/>
      <c r="FQ268" s="315"/>
      <c r="FR268" s="315"/>
      <c r="FS268" s="315"/>
      <c r="FT268" s="315"/>
      <c r="FU268" s="315"/>
      <c r="FV268" s="315"/>
      <c r="FW268" s="315"/>
      <c r="FX268" s="315"/>
      <c r="FY268" s="315"/>
      <c r="FZ268" s="315"/>
      <c r="GA268" s="315"/>
      <c r="GB268" s="315"/>
      <c r="GC268" s="315"/>
      <c r="GD268" s="315"/>
      <c r="GE268" s="315"/>
      <c r="GF268" s="315"/>
      <c r="GG268" s="315"/>
      <c r="GH268" s="315"/>
      <c r="GI268" s="315"/>
      <c r="GJ268" s="315"/>
      <c r="GK268" s="315"/>
      <c r="GL268" s="315"/>
      <c r="GM268" s="315"/>
      <c r="GN268" s="315"/>
      <c r="GO268" s="315"/>
      <c r="GP268" s="315"/>
      <c r="GQ268" s="315"/>
      <c r="GR268" s="315"/>
      <c r="GS268" s="315"/>
      <c r="GT268" s="315"/>
      <c r="GU268" s="315"/>
      <c r="GV268" s="315"/>
      <c r="GW268" s="315"/>
      <c r="GX268" s="315"/>
      <c r="GY268" s="315"/>
      <c r="GZ268" s="315"/>
      <c r="HA268" s="315"/>
      <c r="HB268" s="315"/>
      <c r="HC268" s="315"/>
      <c r="HD268" s="315"/>
      <c r="HE268" s="315"/>
      <c r="HF268" s="315"/>
      <c r="HG268" s="315"/>
      <c r="HH268" s="315"/>
      <c r="HI268" s="315"/>
    </row>
    <row r="269" spans="1:217" ht="49.5" customHeight="1" thickBot="1" x14ac:dyDescent="0.25">
      <c r="A269" s="653"/>
      <c r="B269" s="342"/>
      <c r="C269" s="341"/>
      <c r="D269" s="140" t="s">
        <v>267</v>
      </c>
      <c r="E269" s="141" t="s">
        <v>268</v>
      </c>
      <c r="F269" s="142" t="s">
        <v>918</v>
      </c>
      <c r="G269" s="142" t="s">
        <v>919</v>
      </c>
      <c r="H269" s="247" t="s">
        <v>933</v>
      </c>
      <c r="I269" s="251" t="s">
        <v>920</v>
      </c>
      <c r="J269" s="252" t="s">
        <v>273</v>
      </c>
      <c r="K269" s="142" t="s">
        <v>934</v>
      </c>
      <c r="L269" s="252" t="s">
        <v>351</v>
      </c>
      <c r="M269" s="142" t="s">
        <v>277</v>
      </c>
      <c r="N269" s="142" t="s">
        <v>277</v>
      </c>
      <c r="O269" s="142" t="s">
        <v>935</v>
      </c>
      <c r="P269" s="170">
        <v>2</v>
      </c>
      <c r="Q269" s="143">
        <v>3</v>
      </c>
      <c r="R269" s="170">
        <f t="shared" si="95"/>
        <v>6</v>
      </c>
      <c r="S269" s="171" t="str">
        <f t="shared" si="98"/>
        <v>Medio</v>
      </c>
      <c r="T269" s="144">
        <v>25</v>
      </c>
      <c r="U269" s="170">
        <f t="shared" si="104"/>
        <v>150</v>
      </c>
      <c r="V269" s="170" t="str">
        <f t="shared" si="96"/>
        <v>II</v>
      </c>
      <c r="W269" s="176" t="str">
        <f t="shared" si="99"/>
        <v>No Aceptable o Aceptable con Control Especifico</v>
      </c>
      <c r="X269" s="142"/>
      <c r="Y269" s="142"/>
      <c r="Z269" s="142"/>
      <c r="AA269" s="142" t="s">
        <v>351</v>
      </c>
      <c r="AB269" s="142" t="s">
        <v>354</v>
      </c>
      <c r="AC269" s="142" t="s">
        <v>277</v>
      </c>
      <c r="AD269" s="142" t="s">
        <v>277</v>
      </c>
      <c r="AE269" s="142" t="s">
        <v>277</v>
      </c>
      <c r="AF269" s="142" t="s">
        <v>936</v>
      </c>
      <c r="AG269" s="142"/>
      <c r="AH269" s="145"/>
      <c r="AI269" s="170"/>
      <c r="AJ269" s="143"/>
      <c r="AK269" s="146">
        <f t="shared" si="100"/>
        <v>0</v>
      </c>
      <c r="AL269" s="219">
        <f t="shared" si="101"/>
        <v>0</v>
      </c>
      <c r="AM269" s="147" t="str">
        <f t="shared" si="102"/>
        <v>IV</v>
      </c>
      <c r="AN269" s="176" t="str">
        <f t="shared" si="103"/>
        <v>Aceptable</v>
      </c>
      <c r="AO269" s="684"/>
      <c r="AP269" s="685"/>
      <c r="AQ269" s="315"/>
      <c r="AR269" s="315"/>
      <c r="AS269" s="315"/>
      <c r="AT269" s="315"/>
      <c r="AU269" s="315"/>
      <c r="AV269" s="315"/>
      <c r="AW269" s="315"/>
      <c r="AX269" s="315"/>
      <c r="AY269" s="315"/>
      <c r="AZ269" s="315"/>
      <c r="BA269" s="315"/>
      <c r="BB269" s="315"/>
      <c r="BC269" s="315"/>
      <c r="BD269" s="315"/>
      <c r="BE269" s="315"/>
      <c r="BF269" s="315"/>
      <c r="BG269" s="315"/>
      <c r="BH269" s="315"/>
      <c r="BI269" s="315"/>
      <c r="BJ269" s="315"/>
      <c r="BK269" s="315"/>
      <c r="BL269" s="315"/>
      <c r="BM269" s="315"/>
      <c r="BN269" s="315"/>
      <c r="BO269" s="315"/>
      <c r="BP269" s="315"/>
      <c r="BQ269" s="315"/>
      <c r="BR269" s="315"/>
      <c r="BS269" s="315"/>
      <c r="BT269" s="315"/>
      <c r="BU269" s="315"/>
      <c r="BV269" s="315"/>
      <c r="BW269" s="315"/>
      <c r="BX269" s="315"/>
      <c r="BY269" s="315"/>
      <c r="BZ269" s="315"/>
      <c r="CA269" s="315"/>
      <c r="CB269" s="315"/>
      <c r="CC269" s="315"/>
      <c r="CD269" s="315"/>
      <c r="CE269" s="315"/>
      <c r="CF269" s="315"/>
      <c r="CG269" s="315"/>
      <c r="CH269" s="315"/>
      <c r="CI269" s="315"/>
      <c r="CJ269" s="315"/>
      <c r="CK269" s="315"/>
      <c r="CL269" s="315"/>
      <c r="CM269" s="315"/>
      <c r="CN269" s="315"/>
      <c r="CO269" s="315"/>
      <c r="CP269" s="315"/>
      <c r="CQ269" s="315"/>
      <c r="CR269" s="315"/>
      <c r="CS269" s="315"/>
      <c r="CT269" s="315"/>
      <c r="CU269" s="315"/>
      <c r="CV269" s="315"/>
      <c r="CW269" s="315"/>
      <c r="CX269" s="315"/>
      <c r="CY269" s="315"/>
      <c r="CZ269" s="315"/>
      <c r="DA269" s="315"/>
      <c r="DB269" s="315"/>
      <c r="DC269" s="315"/>
      <c r="DD269" s="315"/>
      <c r="DE269" s="315"/>
      <c r="DF269" s="315"/>
      <c r="DG269" s="315"/>
      <c r="DH269" s="315"/>
      <c r="DI269" s="315"/>
      <c r="DJ269" s="315"/>
      <c r="DK269" s="315"/>
      <c r="DL269" s="315"/>
      <c r="DM269" s="315"/>
      <c r="DN269" s="315"/>
      <c r="DO269" s="315"/>
      <c r="DP269" s="315"/>
      <c r="DQ269" s="315"/>
      <c r="DR269" s="315"/>
      <c r="DS269" s="315"/>
      <c r="DT269" s="315"/>
      <c r="DU269" s="315"/>
      <c r="DV269" s="315"/>
      <c r="DW269" s="315"/>
      <c r="DX269" s="315"/>
      <c r="DY269" s="315"/>
      <c r="DZ269" s="315"/>
      <c r="EA269" s="315"/>
      <c r="EB269" s="315"/>
      <c r="EC269" s="315"/>
      <c r="ED269" s="315"/>
      <c r="EE269" s="315"/>
      <c r="EF269" s="315"/>
      <c r="EG269" s="315"/>
      <c r="EH269" s="315"/>
      <c r="EI269" s="315"/>
      <c r="EJ269" s="315"/>
      <c r="EK269" s="315"/>
      <c r="EL269" s="315"/>
      <c r="EM269" s="315"/>
      <c r="EN269" s="315"/>
      <c r="EO269" s="315"/>
      <c r="EP269" s="315"/>
      <c r="EQ269" s="315"/>
      <c r="ER269" s="315"/>
      <c r="ES269" s="315"/>
      <c r="ET269" s="315"/>
      <c r="EU269" s="315"/>
      <c r="EV269" s="315"/>
      <c r="EW269" s="315"/>
      <c r="EX269" s="315"/>
      <c r="EY269" s="315"/>
      <c r="EZ269" s="315"/>
      <c r="FA269" s="315"/>
      <c r="FB269" s="315"/>
      <c r="FC269" s="315"/>
      <c r="FD269" s="315"/>
      <c r="FE269" s="315"/>
      <c r="FF269" s="315"/>
      <c r="FG269" s="315"/>
      <c r="FH269" s="315"/>
      <c r="FI269" s="315"/>
      <c r="FJ269" s="315"/>
      <c r="FK269" s="315"/>
      <c r="FL269" s="315"/>
      <c r="FM269" s="315"/>
      <c r="FN269" s="315"/>
      <c r="FO269" s="315"/>
      <c r="FP269" s="315"/>
      <c r="FQ269" s="315"/>
      <c r="FR269" s="315"/>
      <c r="FS269" s="315"/>
      <c r="FT269" s="315"/>
      <c r="FU269" s="315"/>
      <c r="FV269" s="315"/>
      <c r="FW269" s="315"/>
      <c r="FX269" s="315"/>
      <c r="FY269" s="315"/>
      <c r="FZ269" s="315"/>
      <c r="GA269" s="315"/>
      <c r="GB269" s="315"/>
      <c r="GC269" s="315"/>
      <c r="GD269" s="315"/>
      <c r="GE269" s="315"/>
      <c r="GF269" s="315"/>
      <c r="GG269" s="315"/>
      <c r="GH269" s="315"/>
      <c r="GI269" s="315"/>
      <c r="GJ269" s="315"/>
      <c r="GK269" s="315"/>
      <c r="GL269" s="315"/>
      <c r="GM269" s="315"/>
      <c r="GN269" s="315"/>
      <c r="GO269" s="315"/>
      <c r="GP269" s="315"/>
      <c r="GQ269" s="315"/>
      <c r="GR269" s="315"/>
      <c r="GS269" s="315"/>
      <c r="GT269" s="315"/>
      <c r="GU269" s="315"/>
      <c r="GV269" s="315"/>
      <c r="GW269" s="315"/>
      <c r="GX269" s="315"/>
      <c r="GY269" s="315"/>
      <c r="GZ269" s="315"/>
      <c r="HA269" s="315"/>
      <c r="HB269" s="315"/>
      <c r="HC269" s="315"/>
      <c r="HD269" s="315"/>
      <c r="HE269" s="315"/>
      <c r="HF269" s="315"/>
      <c r="HG269" s="315"/>
      <c r="HH269" s="315"/>
      <c r="HI269" s="315"/>
    </row>
    <row r="270" spans="1:217" ht="49.5" customHeight="1" thickBot="1" x14ac:dyDescent="0.25">
      <c r="A270" s="653"/>
      <c r="B270" s="342"/>
      <c r="C270" s="341"/>
      <c r="D270" s="140" t="s">
        <v>267</v>
      </c>
      <c r="E270" s="141" t="s">
        <v>268</v>
      </c>
      <c r="F270" s="142" t="s">
        <v>918</v>
      </c>
      <c r="G270" s="142" t="s">
        <v>919</v>
      </c>
      <c r="H270" s="247" t="s">
        <v>937</v>
      </c>
      <c r="I270" s="251" t="s">
        <v>920</v>
      </c>
      <c r="J270" s="142" t="s">
        <v>273</v>
      </c>
      <c r="K270" s="142" t="s">
        <v>811</v>
      </c>
      <c r="L270" s="142" t="s">
        <v>938</v>
      </c>
      <c r="M270" s="142" t="s">
        <v>277</v>
      </c>
      <c r="N270" s="142" t="s">
        <v>277</v>
      </c>
      <c r="O270" s="142" t="s">
        <v>939</v>
      </c>
      <c r="P270" s="170">
        <v>2</v>
      </c>
      <c r="Q270" s="143">
        <v>3</v>
      </c>
      <c r="R270" s="170">
        <f t="shared" si="95"/>
        <v>6</v>
      </c>
      <c r="S270" s="171" t="str">
        <f t="shared" si="98"/>
        <v>Medio</v>
      </c>
      <c r="T270" s="144">
        <v>60</v>
      </c>
      <c r="U270" s="170">
        <f>R270*T270</f>
        <v>360</v>
      </c>
      <c r="V270" s="170" t="str">
        <f t="shared" si="96"/>
        <v>II</v>
      </c>
      <c r="W270" s="176" t="str">
        <f t="shared" si="99"/>
        <v>No Aceptable o Aceptable con Control Especifico</v>
      </c>
      <c r="X270" s="142"/>
      <c r="Y270" s="142"/>
      <c r="Z270" s="142"/>
      <c r="AA270" s="142" t="s">
        <v>938</v>
      </c>
      <c r="AB270" s="142" t="s">
        <v>279</v>
      </c>
      <c r="AC270" s="142" t="s">
        <v>277</v>
      </c>
      <c r="AD270" s="142" t="s">
        <v>277</v>
      </c>
      <c r="AE270" s="142" t="s">
        <v>940</v>
      </c>
      <c r="AF270" s="142" t="s">
        <v>941</v>
      </c>
      <c r="AG270" s="142" t="s">
        <v>942</v>
      </c>
      <c r="AH270" s="145"/>
      <c r="AI270" s="170"/>
      <c r="AJ270" s="143"/>
      <c r="AK270" s="146">
        <f t="shared" si="100"/>
        <v>0</v>
      </c>
      <c r="AL270" s="219">
        <f t="shared" si="101"/>
        <v>0</v>
      </c>
      <c r="AM270" s="147" t="str">
        <f t="shared" si="102"/>
        <v>IV</v>
      </c>
      <c r="AN270" s="176" t="str">
        <f t="shared" si="103"/>
        <v>Aceptable</v>
      </c>
      <c r="AO270" s="684"/>
      <c r="AP270" s="685"/>
      <c r="AQ270" s="315"/>
      <c r="AR270" s="315"/>
      <c r="AS270" s="315"/>
      <c r="AT270" s="315"/>
      <c r="AU270" s="315"/>
      <c r="AV270" s="315"/>
      <c r="AW270" s="315"/>
      <c r="AX270" s="315"/>
      <c r="AY270" s="315"/>
      <c r="AZ270" s="315"/>
      <c r="BA270" s="315"/>
      <c r="BB270" s="315"/>
      <c r="BC270" s="315"/>
      <c r="BD270" s="315"/>
      <c r="BE270" s="315"/>
      <c r="BF270" s="315"/>
      <c r="BG270" s="315"/>
      <c r="BH270" s="315"/>
      <c r="BI270" s="315"/>
      <c r="BJ270" s="315"/>
      <c r="BK270" s="315"/>
      <c r="BL270" s="315"/>
      <c r="BM270" s="315"/>
      <c r="BN270" s="315"/>
      <c r="BO270" s="315"/>
      <c r="BP270" s="315"/>
      <c r="BQ270" s="315"/>
      <c r="BR270" s="315"/>
      <c r="BS270" s="315"/>
      <c r="BT270" s="315"/>
      <c r="BU270" s="315"/>
      <c r="BV270" s="315"/>
      <c r="BW270" s="315"/>
      <c r="BX270" s="315"/>
      <c r="BY270" s="315"/>
      <c r="BZ270" s="315"/>
      <c r="CA270" s="315"/>
      <c r="CB270" s="315"/>
      <c r="CC270" s="315"/>
      <c r="CD270" s="315"/>
      <c r="CE270" s="315"/>
      <c r="CF270" s="315"/>
      <c r="CG270" s="315"/>
      <c r="CH270" s="315"/>
      <c r="CI270" s="315"/>
      <c r="CJ270" s="315"/>
      <c r="CK270" s="315"/>
      <c r="CL270" s="315"/>
      <c r="CM270" s="315"/>
      <c r="CN270" s="315"/>
      <c r="CO270" s="315"/>
      <c r="CP270" s="315"/>
      <c r="CQ270" s="315"/>
      <c r="CR270" s="315"/>
      <c r="CS270" s="315"/>
      <c r="CT270" s="315"/>
      <c r="CU270" s="315"/>
      <c r="CV270" s="315"/>
      <c r="CW270" s="315"/>
      <c r="CX270" s="315"/>
      <c r="CY270" s="315"/>
      <c r="CZ270" s="315"/>
      <c r="DA270" s="315"/>
      <c r="DB270" s="315"/>
      <c r="DC270" s="315"/>
      <c r="DD270" s="315"/>
      <c r="DE270" s="315"/>
      <c r="DF270" s="315"/>
      <c r="DG270" s="315"/>
      <c r="DH270" s="315"/>
      <c r="DI270" s="315"/>
      <c r="DJ270" s="315"/>
      <c r="DK270" s="315"/>
      <c r="DL270" s="315"/>
      <c r="DM270" s="315"/>
      <c r="DN270" s="315"/>
      <c r="DO270" s="315"/>
      <c r="DP270" s="315"/>
      <c r="DQ270" s="315"/>
      <c r="DR270" s="315"/>
      <c r="DS270" s="315"/>
      <c r="DT270" s="315"/>
      <c r="DU270" s="315"/>
      <c r="DV270" s="315"/>
      <c r="DW270" s="315"/>
      <c r="DX270" s="315"/>
      <c r="DY270" s="315"/>
      <c r="DZ270" s="315"/>
      <c r="EA270" s="315"/>
      <c r="EB270" s="315"/>
      <c r="EC270" s="315"/>
      <c r="ED270" s="315"/>
      <c r="EE270" s="315"/>
      <c r="EF270" s="315"/>
      <c r="EG270" s="315"/>
      <c r="EH270" s="315"/>
      <c r="EI270" s="315"/>
      <c r="EJ270" s="315"/>
      <c r="EK270" s="315"/>
      <c r="EL270" s="315"/>
      <c r="EM270" s="315"/>
      <c r="EN270" s="315"/>
      <c r="EO270" s="315"/>
      <c r="EP270" s="315"/>
      <c r="EQ270" s="315"/>
      <c r="ER270" s="315"/>
      <c r="ES270" s="315"/>
      <c r="ET270" s="315"/>
      <c r="EU270" s="315"/>
      <c r="EV270" s="315"/>
      <c r="EW270" s="315"/>
      <c r="EX270" s="315"/>
      <c r="EY270" s="315"/>
      <c r="EZ270" s="315"/>
      <c r="FA270" s="315"/>
      <c r="FB270" s="315"/>
      <c r="FC270" s="315"/>
      <c r="FD270" s="315"/>
      <c r="FE270" s="315"/>
      <c r="FF270" s="315"/>
      <c r="FG270" s="315"/>
      <c r="FH270" s="315"/>
      <c r="FI270" s="315"/>
      <c r="FJ270" s="315"/>
      <c r="FK270" s="315"/>
      <c r="FL270" s="315"/>
      <c r="FM270" s="315"/>
      <c r="FN270" s="315"/>
      <c r="FO270" s="315"/>
      <c r="FP270" s="315"/>
      <c r="FQ270" s="315"/>
      <c r="FR270" s="315"/>
      <c r="FS270" s="315"/>
      <c r="FT270" s="315"/>
      <c r="FU270" s="315"/>
      <c r="FV270" s="315"/>
      <c r="FW270" s="315"/>
      <c r="FX270" s="315"/>
      <c r="FY270" s="315"/>
      <c r="FZ270" s="315"/>
      <c r="GA270" s="315"/>
      <c r="GB270" s="315"/>
      <c r="GC270" s="315"/>
      <c r="GD270" s="315"/>
      <c r="GE270" s="315"/>
      <c r="GF270" s="315"/>
      <c r="GG270" s="315"/>
      <c r="GH270" s="315"/>
      <c r="GI270" s="315"/>
      <c r="GJ270" s="315"/>
      <c r="GK270" s="315"/>
      <c r="GL270" s="315"/>
      <c r="GM270" s="315"/>
      <c r="GN270" s="315"/>
      <c r="GO270" s="315"/>
      <c r="GP270" s="315"/>
      <c r="GQ270" s="315"/>
      <c r="GR270" s="315"/>
      <c r="GS270" s="315"/>
      <c r="GT270" s="315"/>
      <c r="GU270" s="315"/>
      <c r="GV270" s="315"/>
      <c r="GW270" s="315"/>
      <c r="GX270" s="315"/>
      <c r="GY270" s="315"/>
      <c r="GZ270" s="315"/>
      <c r="HA270" s="315"/>
      <c r="HB270" s="315"/>
      <c r="HC270" s="315"/>
      <c r="HD270" s="315"/>
      <c r="HE270" s="315"/>
      <c r="HF270" s="315"/>
      <c r="HG270" s="315"/>
      <c r="HH270" s="315"/>
      <c r="HI270" s="315"/>
    </row>
    <row r="271" spans="1:217" ht="49.5" customHeight="1" thickBot="1" x14ac:dyDescent="0.25">
      <c r="A271" s="653"/>
      <c r="B271" s="342"/>
      <c r="C271" s="341"/>
      <c r="D271" s="140" t="s">
        <v>267</v>
      </c>
      <c r="E271" s="141" t="s">
        <v>268</v>
      </c>
      <c r="F271" s="142" t="s">
        <v>918</v>
      </c>
      <c r="G271" s="142" t="s">
        <v>919</v>
      </c>
      <c r="H271" s="247" t="s">
        <v>943</v>
      </c>
      <c r="I271" s="251" t="s">
        <v>920</v>
      </c>
      <c r="J271" s="142" t="s">
        <v>340</v>
      </c>
      <c r="K271" s="253" t="s">
        <v>944</v>
      </c>
      <c r="L271" s="275" t="s">
        <v>945</v>
      </c>
      <c r="M271" s="186" t="s">
        <v>277</v>
      </c>
      <c r="N271" s="186" t="s">
        <v>277</v>
      </c>
      <c r="O271" s="142" t="s">
        <v>1488</v>
      </c>
      <c r="P271" s="170">
        <v>2</v>
      </c>
      <c r="Q271" s="143">
        <v>2</v>
      </c>
      <c r="R271" s="170">
        <f t="shared" si="95"/>
        <v>4</v>
      </c>
      <c r="S271" s="171" t="str">
        <f t="shared" si="98"/>
        <v>Bajo</v>
      </c>
      <c r="T271" s="144">
        <v>60</v>
      </c>
      <c r="U271" s="170">
        <f t="shared" ref="U271:U277" si="105">T271*R271</f>
        <v>240</v>
      </c>
      <c r="V271" s="170" t="str">
        <f t="shared" si="96"/>
        <v>II</v>
      </c>
      <c r="W271" s="176" t="str">
        <f t="shared" si="99"/>
        <v>No Aceptable o Aceptable con Control Especifico</v>
      </c>
      <c r="X271" s="142"/>
      <c r="Y271" s="142"/>
      <c r="Z271" s="142"/>
      <c r="AA271" s="142" t="s">
        <v>908</v>
      </c>
      <c r="AB271" s="142" t="s">
        <v>345</v>
      </c>
      <c r="AC271" s="142" t="s">
        <v>277</v>
      </c>
      <c r="AD271" s="142" t="s">
        <v>277</v>
      </c>
      <c r="AE271" s="142" t="s">
        <v>946</v>
      </c>
      <c r="AF271" s="142" t="s">
        <v>947</v>
      </c>
      <c r="AG271" s="172" t="s">
        <v>948</v>
      </c>
      <c r="AH271" s="145"/>
      <c r="AI271" s="170"/>
      <c r="AJ271" s="143"/>
      <c r="AK271" s="146">
        <f t="shared" si="100"/>
        <v>0</v>
      </c>
      <c r="AL271" s="219">
        <f t="shared" si="101"/>
        <v>0</v>
      </c>
      <c r="AM271" s="147" t="str">
        <f t="shared" si="102"/>
        <v>IV</v>
      </c>
      <c r="AN271" s="176" t="str">
        <f t="shared" si="103"/>
        <v>Aceptable</v>
      </c>
      <c r="AO271" s="684"/>
      <c r="AP271" s="685"/>
      <c r="AQ271" s="315"/>
      <c r="AR271" s="315"/>
      <c r="AS271" s="315"/>
      <c r="AT271" s="315"/>
      <c r="AU271" s="315"/>
      <c r="AV271" s="315"/>
      <c r="AW271" s="315"/>
      <c r="AX271" s="315"/>
      <c r="AY271" s="315"/>
      <c r="AZ271" s="315"/>
      <c r="BA271" s="315"/>
      <c r="BB271" s="315"/>
      <c r="BC271" s="315"/>
      <c r="BD271" s="315"/>
      <c r="BE271" s="315"/>
      <c r="BF271" s="315"/>
      <c r="BG271" s="315"/>
      <c r="BH271" s="315"/>
      <c r="BI271" s="315"/>
      <c r="BJ271" s="315"/>
      <c r="BK271" s="315"/>
      <c r="BL271" s="315"/>
      <c r="BM271" s="315"/>
      <c r="BN271" s="315"/>
      <c r="BO271" s="315"/>
      <c r="BP271" s="315"/>
      <c r="BQ271" s="315"/>
      <c r="BR271" s="315"/>
      <c r="BS271" s="315"/>
      <c r="BT271" s="315"/>
      <c r="BU271" s="315"/>
      <c r="BV271" s="315"/>
      <c r="BW271" s="315"/>
      <c r="BX271" s="315"/>
      <c r="BY271" s="315"/>
      <c r="BZ271" s="315"/>
      <c r="CA271" s="315"/>
      <c r="CB271" s="315"/>
      <c r="CC271" s="315"/>
      <c r="CD271" s="315"/>
      <c r="CE271" s="315"/>
      <c r="CF271" s="315"/>
      <c r="CG271" s="315"/>
      <c r="CH271" s="315"/>
      <c r="CI271" s="315"/>
      <c r="CJ271" s="315"/>
      <c r="CK271" s="315"/>
      <c r="CL271" s="315"/>
      <c r="CM271" s="315"/>
      <c r="CN271" s="315"/>
      <c r="CO271" s="315"/>
      <c r="CP271" s="315"/>
      <c r="CQ271" s="315"/>
      <c r="CR271" s="315"/>
      <c r="CS271" s="315"/>
      <c r="CT271" s="315"/>
      <c r="CU271" s="315"/>
      <c r="CV271" s="315"/>
      <c r="CW271" s="315"/>
      <c r="CX271" s="315"/>
      <c r="CY271" s="315"/>
      <c r="CZ271" s="315"/>
      <c r="DA271" s="315"/>
      <c r="DB271" s="315"/>
      <c r="DC271" s="315"/>
      <c r="DD271" s="315"/>
      <c r="DE271" s="315"/>
      <c r="DF271" s="315"/>
      <c r="DG271" s="315"/>
      <c r="DH271" s="315"/>
      <c r="DI271" s="315"/>
      <c r="DJ271" s="315"/>
      <c r="DK271" s="315"/>
      <c r="DL271" s="315"/>
      <c r="DM271" s="315"/>
      <c r="DN271" s="315"/>
      <c r="DO271" s="315"/>
      <c r="DP271" s="315"/>
      <c r="DQ271" s="315"/>
      <c r="DR271" s="315"/>
      <c r="DS271" s="315"/>
      <c r="DT271" s="315"/>
      <c r="DU271" s="315"/>
      <c r="DV271" s="315"/>
      <c r="DW271" s="315"/>
      <c r="DX271" s="315"/>
      <c r="DY271" s="315"/>
      <c r="DZ271" s="315"/>
      <c r="EA271" s="315"/>
      <c r="EB271" s="315"/>
      <c r="EC271" s="315"/>
      <c r="ED271" s="315"/>
      <c r="EE271" s="315"/>
      <c r="EF271" s="315"/>
      <c r="EG271" s="315"/>
      <c r="EH271" s="315"/>
      <c r="EI271" s="315"/>
      <c r="EJ271" s="315"/>
      <c r="EK271" s="315"/>
      <c r="EL271" s="315"/>
      <c r="EM271" s="315"/>
      <c r="EN271" s="315"/>
      <c r="EO271" s="315"/>
      <c r="EP271" s="315"/>
      <c r="EQ271" s="315"/>
      <c r="ER271" s="315"/>
      <c r="ES271" s="315"/>
      <c r="ET271" s="315"/>
      <c r="EU271" s="315"/>
      <c r="EV271" s="315"/>
      <c r="EW271" s="315"/>
      <c r="EX271" s="315"/>
      <c r="EY271" s="315"/>
      <c r="EZ271" s="315"/>
      <c r="FA271" s="315"/>
      <c r="FB271" s="315"/>
      <c r="FC271" s="315"/>
      <c r="FD271" s="315"/>
      <c r="FE271" s="315"/>
      <c r="FF271" s="315"/>
      <c r="FG271" s="315"/>
      <c r="FH271" s="315"/>
      <c r="FI271" s="315"/>
      <c r="FJ271" s="315"/>
      <c r="FK271" s="315"/>
      <c r="FL271" s="315"/>
      <c r="FM271" s="315"/>
      <c r="FN271" s="315"/>
      <c r="FO271" s="315"/>
      <c r="FP271" s="315"/>
      <c r="FQ271" s="315"/>
      <c r="FR271" s="315"/>
      <c r="FS271" s="315"/>
      <c r="FT271" s="315"/>
      <c r="FU271" s="315"/>
      <c r="FV271" s="315"/>
      <c r="FW271" s="315"/>
      <c r="FX271" s="315"/>
      <c r="FY271" s="315"/>
      <c r="FZ271" s="315"/>
      <c r="GA271" s="315"/>
      <c r="GB271" s="315"/>
      <c r="GC271" s="315"/>
      <c r="GD271" s="315"/>
      <c r="GE271" s="315"/>
      <c r="GF271" s="315"/>
      <c r="GG271" s="315"/>
      <c r="GH271" s="315"/>
      <c r="GI271" s="315"/>
      <c r="GJ271" s="315"/>
      <c r="GK271" s="315"/>
      <c r="GL271" s="315"/>
      <c r="GM271" s="315"/>
      <c r="GN271" s="315"/>
      <c r="GO271" s="315"/>
      <c r="GP271" s="315"/>
      <c r="GQ271" s="315"/>
      <c r="GR271" s="315"/>
      <c r="GS271" s="315"/>
      <c r="GT271" s="315"/>
      <c r="GU271" s="315"/>
      <c r="GV271" s="315"/>
      <c r="GW271" s="315"/>
      <c r="GX271" s="315"/>
      <c r="GY271" s="315"/>
      <c r="GZ271" s="315"/>
      <c r="HA271" s="315"/>
      <c r="HB271" s="315"/>
      <c r="HC271" s="315"/>
      <c r="HD271" s="315"/>
      <c r="HE271" s="315"/>
      <c r="HF271" s="315"/>
      <c r="HG271" s="315"/>
      <c r="HH271" s="315"/>
      <c r="HI271" s="315"/>
    </row>
    <row r="272" spans="1:217" ht="49.5" customHeight="1" thickBot="1" x14ac:dyDescent="0.25">
      <c r="A272" s="653"/>
      <c r="B272" s="342"/>
      <c r="C272" s="341"/>
      <c r="D272" s="140" t="s">
        <v>267</v>
      </c>
      <c r="E272" s="141" t="s">
        <v>268</v>
      </c>
      <c r="F272" s="142" t="s">
        <v>918</v>
      </c>
      <c r="G272" s="142" t="s">
        <v>919</v>
      </c>
      <c r="H272" s="247" t="s">
        <v>943</v>
      </c>
      <c r="I272" s="254" t="s">
        <v>920</v>
      </c>
      <c r="J272" s="142" t="s">
        <v>288</v>
      </c>
      <c r="K272" s="255" t="s">
        <v>949</v>
      </c>
      <c r="L272" s="276" t="s">
        <v>950</v>
      </c>
      <c r="M272" s="186" t="s">
        <v>277</v>
      </c>
      <c r="N272" s="186" t="s">
        <v>277</v>
      </c>
      <c r="O272" s="186" t="s">
        <v>951</v>
      </c>
      <c r="P272" s="170">
        <v>2</v>
      </c>
      <c r="Q272" s="143">
        <v>2</v>
      </c>
      <c r="R272" s="170">
        <f t="shared" si="95"/>
        <v>4</v>
      </c>
      <c r="S272" s="171" t="str">
        <f t="shared" si="98"/>
        <v>Bajo</v>
      </c>
      <c r="T272" s="144">
        <v>100</v>
      </c>
      <c r="U272" s="170">
        <f t="shared" si="105"/>
        <v>400</v>
      </c>
      <c r="V272" s="170" t="str">
        <f t="shared" si="96"/>
        <v>II</v>
      </c>
      <c r="W272" s="176" t="str">
        <f t="shared" si="99"/>
        <v>No Aceptable o Aceptable con Control Especifico</v>
      </c>
      <c r="X272" s="142"/>
      <c r="Y272" s="142"/>
      <c r="Z272" s="142"/>
      <c r="AA272" s="142" t="s">
        <v>467</v>
      </c>
      <c r="AB272" s="142" t="s">
        <v>952</v>
      </c>
      <c r="AC272" s="142" t="s">
        <v>277</v>
      </c>
      <c r="AD272" s="142" t="s">
        <v>277</v>
      </c>
      <c r="AE272" s="142" t="s">
        <v>953</v>
      </c>
      <c r="AF272" s="142" t="s">
        <v>954</v>
      </c>
      <c r="AG272" s="142" t="s">
        <v>955</v>
      </c>
      <c r="AH272" s="145"/>
      <c r="AI272" s="170"/>
      <c r="AJ272" s="143"/>
      <c r="AK272" s="146">
        <f t="shared" si="100"/>
        <v>0</v>
      </c>
      <c r="AL272" s="219">
        <f t="shared" si="101"/>
        <v>0</v>
      </c>
      <c r="AM272" s="147" t="str">
        <f t="shared" si="102"/>
        <v>IV</v>
      </c>
      <c r="AN272" s="176" t="str">
        <f t="shared" si="103"/>
        <v>Aceptable</v>
      </c>
      <c r="AO272" s="684"/>
      <c r="AP272" s="685"/>
      <c r="AQ272" s="315"/>
      <c r="AR272" s="315"/>
      <c r="AS272" s="315"/>
      <c r="AT272" s="315"/>
      <c r="AU272" s="315"/>
      <c r="AV272" s="315"/>
      <c r="AW272" s="315"/>
      <c r="AX272" s="315"/>
      <c r="AY272" s="315"/>
      <c r="AZ272" s="315"/>
      <c r="BA272" s="315"/>
      <c r="BB272" s="315"/>
      <c r="BC272" s="315"/>
      <c r="BD272" s="315"/>
      <c r="BE272" s="315"/>
      <c r="BF272" s="315"/>
      <c r="BG272" s="315"/>
      <c r="BH272" s="315"/>
      <c r="BI272" s="315"/>
      <c r="BJ272" s="315"/>
      <c r="BK272" s="315"/>
      <c r="BL272" s="315"/>
      <c r="BM272" s="315"/>
      <c r="BN272" s="315"/>
      <c r="BO272" s="315"/>
      <c r="BP272" s="315"/>
      <c r="BQ272" s="315"/>
      <c r="BR272" s="315"/>
      <c r="BS272" s="315"/>
      <c r="BT272" s="315"/>
      <c r="BU272" s="315"/>
      <c r="BV272" s="315"/>
      <c r="BW272" s="315"/>
      <c r="BX272" s="315"/>
      <c r="BY272" s="315"/>
      <c r="BZ272" s="315"/>
      <c r="CA272" s="315"/>
      <c r="CB272" s="315"/>
      <c r="CC272" s="315"/>
      <c r="CD272" s="315"/>
      <c r="CE272" s="315"/>
      <c r="CF272" s="315"/>
      <c r="CG272" s="315"/>
      <c r="CH272" s="315"/>
      <c r="CI272" s="315"/>
      <c r="CJ272" s="315"/>
      <c r="CK272" s="315"/>
      <c r="CL272" s="315"/>
      <c r="CM272" s="315"/>
      <c r="CN272" s="315"/>
      <c r="CO272" s="315"/>
      <c r="CP272" s="315"/>
      <c r="CQ272" s="315"/>
      <c r="CR272" s="315"/>
      <c r="CS272" s="315"/>
      <c r="CT272" s="315"/>
      <c r="CU272" s="315"/>
      <c r="CV272" s="315"/>
      <c r="CW272" s="315"/>
      <c r="CX272" s="315"/>
      <c r="CY272" s="315"/>
      <c r="CZ272" s="315"/>
      <c r="DA272" s="315"/>
      <c r="DB272" s="315"/>
      <c r="DC272" s="315"/>
      <c r="DD272" s="315"/>
      <c r="DE272" s="315"/>
      <c r="DF272" s="315"/>
      <c r="DG272" s="315"/>
      <c r="DH272" s="315"/>
      <c r="DI272" s="315"/>
      <c r="DJ272" s="315"/>
      <c r="DK272" s="315"/>
      <c r="DL272" s="315"/>
      <c r="DM272" s="315"/>
      <c r="DN272" s="315"/>
      <c r="DO272" s="315"/>
      <c r="DP272" s="315"/>
      <c r="DQ272" s="315"/>
      <c r="DR272" s="315"/>
      <c r="DS272" s="315"/>
      <c r="DT272" s="315"/>
      <c r="DU272" s="315"/>
      <c r="DV272" s="315"/>
      <c r="DW272" s="315"/>
      <c r="DX272" s="315"/>
      <c r="DY272" s="315"/>
      <c r="DZ272" s="315"/>
      <c r="EA272" s="315"/>
      <c r="EB272" s="315"/>
      <c r="EC272" s="315"/>
      <c r="ED272" s="315"/>
      <c r="EE272" s="315"/>
      <c r="EF272" s="315"/>
      <c r="EG272" s="315"/>
      <c r="EH272" s="315"/>
      <c r="EI272" s="315"/>
      <c r="EJ272" s="315"/>
      <c r="EK272" s="315"/>
      <c r="EL272" s="315"/>
      <c r="EM272" s="315"/>
      <c r="EN272" s="315"/>
      <c r="EO272" s="315"/>
      <c r="EP272" s="315"/>
      <c r="EQ272" s="315"/>
      <c r="ER272" s="315"/>
      <c r="ES272" s="315"/>
      <c r="ET272" s="315"/>
      <c r="EU272" s="315"/>
      <c r="EV272" s="315"/>
      <c r="EW272" s="315"/>
      <c r="EX272" s="315"/>
      <c r="EY272" s="315"/>
      <c r="EZ272" s="315"/>
      <c r="FA272" s="315"/>
      <c r="FB272" s="315"/>
      <c r="FC272" s="315"/>
      <c r="FD272" s="315"/>
      <c r="FE272" s="315"/>
      <c r="FF272" s="315"/>
      <c r="FG272" s="315"/>
      <c r="FH272" s="315"/>
      <c r="FI272" s="315"/>
      <c r="FJ272" s="315"/>
      <c r="FK272" s="315"/>
      <c r="FL272" s="315"/>
      <c r="FM272" s="315"/>
      <c r="FN272" s="315"/>
      <c r="FO272" s="315"/>
      <c r="FP272" s="315"/>
      <c r="FQ272" s="315"/>
      <c r="FR272" s="315"/>
      <c r="FS272" s="315"/>
      <c r="FT272" s="315"/>
      <c r="FU272" s="315"/>
      <c r="FV272" s="315"/>
      <c r="FW272" s="315"/>
      <c r="FX272" s="315"/>
      <c r="FY272" s="315"/>
      <c r="FZ272" s="315"/>
      <c r="GA272" s="315"/>
      <c r="GB272" s="315"/>
      <c r="GC272" s="315"/>
      <c r="GD272" s="315"/>
      <c r="GE272" s="315"/>
      <c r="GF272" s="315"/>
      <c r="GG272" s="315"/>
      <c r="GH272" s="315"/>
      <c r="GI272" s="315"/>
      <c r="GJ272" s="315"/>
      <c r="GK272" s="315"/>
      <c r="GL272" s="315"/>
      <c r="GM272" s="315"/>
      <c r="GN272" s="315"/>
      <c r="GO272" s="315"/>
      <c r="GP272" s="315"/>
      <c r="GQ272" s="315"/>
      <c r="GR272" s="315"/>
      <c r="GS272" s="315"/>
      <c r="GT272" s="315"/>
      <c r="GU272" s="315"/>
      <c r="GV272" s="315"/>
      <c r="GW272" s="315"/>
      <c r="GX272" s="315"/>
      <c r="GY272" s="315"/>
      <c r="GZ272" s="315"/>
      <c r="HA272" s="315"/>
      <c r="HB272" s="315"/>
      <c r="HC272" s="315"/>
      <c r="HD272" s="315"/>
      <c r="HE272" s="315"/>
      <c r="HF272" s="315"/>
      <c r="HG272" s="315"/>
      <c r="HH272" s="315"/>
      <c r="HI272" s="315"/>
    </row>
    <row r="273" spans="1:217" ht="72.75" customHeight="1" thickBot="1" x14ac:dyDescent="0.25">
      <c r="A273" s="653"/>
      <c r="B273" s="342"/>
      <c r="C273" s="341"/>
      <c r="D273" s="140" t="s">
        <v>267</v>
      </c>
      <c r="E273" s="141" t="s">
        <v>268</v>
      </c>
      <c r="F273" s="142" t="s">
        <v>918</v>
      </c>
      <c r="G273" s="142" t="s">
        <v>919</v>
      </c>
      <c r="H273" s="247" t="s">
        <v>943</v>
      </c>
      <c r="I273" s="251" t="s">
        <v>920</v>
      </c>
      <c r="J273" s="142" t="s">
        <v>288</v>
      </c>
      <c r="K273" s="255" t="s">
        <v>956</v>
      </c>
      <c r="L273" s="276" t="s">
        <v>957</v>
      </c>
      <c r="M273" s="186" t="s">
        <v>277</v>
      </c>
      <c r="N273" s="186" t="s">
        <v>277</v>
      </c>
      <c r="O273" s="186" t="s">
        <v>951</v>
      </c>
      <c r="P273" s="170">
        <v>2</v>
      </c>
      <c r="Q273" s="143">
        <v>2</v>
      </c>
      <c r="R273" s="170">
        <f t="shared" si="95"/>
        <v>4</v>
      </c>
      <c r="S273" s="171" t="str">
        <f t="shared" si="98"/>
        <v>Bajo</v>
      </c>
      <c r="T273" s="144">
        <v>100</v>
      </c>
      <c r="U273" s="170">
        <f t="shared" si="105"/>
        <v>400</v>
      </c>
      <c r="V273" s="170" t="str">
        <f t="shared" si="96"/>
        <v>II</v>
      </c>
      <c r="W273" s="176" t="str">
        <f t="shared" si="99"/>
        <v>No Aceptable o Aceptable con Control Especifico</v>
      </c>
      <c r="X273" s="142"/>
      <c r="Y273" s="142"/>
      <c r="Z273" s="142"/>
      <c r="AA273" s="142" t="s">
        <v>467</v>
      </c>
      <c r="AB273" s="142" t="s">
        <v>580</v>
      </c>
      <c r="AC273" s="142" t="s">
        <v>277</v>
      </c>
      <c r="AD273" s="142" t="s">
        <v>277</v>
      </c>
      <c r="AE273" s="142" t="s">
        <v>953</v>
      </c>
      <c r="AF273" s="142" t="s">
        <v>958</v>
      </c>
      <c r="AG273" s="142"/>
      <c r="AH273" s="145"/>
      <c r="AI273" s="170"/>
      <c r="AJ273" s="143"/>
      <c r="AK273" s="146">
        <f t="shared" si="100"/>
        <v>0</v>
      </c>
      <c r="AL273" s="219">
        <f t="shared" si="101"/>
        <v>0</v>
      </c>
      <c r="AM273" s="147" t="str">
        <f t="shared" si="102"/>
        <v>IV</v>
      </c>
      <c r="AN273" s="176" t="str">
        <f t="shared" si="103"/>
        <v>Aceptable</v>
      </c>
      <c r="AO273" s="684"/>
      <c r="AP273" s="685"/>
      <c r="AQ273" s="315"/>
      <c r="AR273" s="315"/>
      <c r="AS273" s="315"/>
      <c r="AT273" s="315"/>
      <c r="AU273" s="315"/>
      <c r="AV273" s="315"/>
      <c r="AW273" s="315"/>
      <c r="AX273" s="315"/>
      <c r="AY273" s="315"/>
      <c r="AZ273" s="315"/>
      <c r="BA273" s="315"/>
      <c r="BB273" s="315"/>
      <c r="BC273" s="315"/>
      <c r="BD273" s="315"/>
      <c r="BE273" s="315"/>
      <c r="BF273" s="315"/>
      <c r="BG273" s="315"/>
      <c r="BH273" s="315"/>
      <c r="BI273" s="315"/>
      <c r="BJ273" s="315"/>
      <c r="BK273" s="315"/>
      <c r="BL273" s="315"/>
      <c r="BM273" s="315"/>
      <c r="BN273" s="315"/>
      <c r="BO273" s="315"/>
      <c r="BP273" s="315"/>
      <c r="BQ273" s="315"/>
      <c r="BR273" s="315"/>
      <c r="BS273" s="315"/>
      <c r="BT273" s="315"/>
      <c r="BU273" s="315"/>
      <c r="BV273" s="315"/>
      <c r="BW273" s="315"/>
      <c r="BX273" s="315"/>
      <c r="BY273" s="315"/>
      <c r="BZ273" s="315"/>
      <c r="CA273" s="315"/>
      <c r="CB273" s="315"/>
      <c r="CC273" s="315"/>
      <c r="CD273" s="315"/>
      <c r="CE273" s="315"/>
      <c r="CF273" s="315"/>
      <c r="CG273" s="315"/>
      <c r="CH273" s="315"/>
      <c r="CI273" s="315"/>
      <c r="CJ273" s="315"/>
      <c r="CK273" s="315"/>
      <c r="CL273" s="315"/>
      <c r="CM273" s="315"/>
      <c r="CN273" s="315"/>
      <c r="CO273" s="315"/>
      <c r="CP273" s="315"/>
      <c r="CQ273" s="315"/>
      <c r="CR273" s="315"/>
      <c r="CS273" s="315"/>
      <c r="CT273" s="315"/>
      <c r="CU273" s="315"/>
      <c r="CV273" s="315"/>
      <c r="CW273" s="315"/>
      <c r="CX273" s="315"/>
      <c r="CY273" s="315"/>
      <c r="CZ273" s="315"/>
      <c r="DA273" s="315"/>
      <c r="DB273" s="315"/>
      <c r="DC273" s="315"/>
      <c r="DD273" s="315"/>
      <c r="DE273" s="315"/>
      <c r="DF273" s="315"/>
      <c r="DG273" s="315"/>
      <c r="DH273" s="315"/>
      <c r="DI273" s="315"/>
      <c r="DJ273" s="315"/>
      <c r="DK273" s="315"/>
      <c r="DL273" s="315"/>
      <c r="DM273" s="315"/>
      <c r="DN273" s="315"/>
      <c r="DO273" s="315"/>
      <c r="DP273" s="315"/>
      <c r="DQ273" s="315"/>
      <c r="DR273" s="315"/>
      <c r="DS273" s="315"/>
      <c r="DT273" s="315"/>
      <c r="DU273" s="315"/>
      <c r="DV273" s="315"/>
      <c r="DW273" s="315"/>
      <c r="DX273" s="315"/>
      <c r="DY273" s="315"/>
      <c r="DZ273" s="315"/>
      <c r="EA273" s="315"/>
      <c r="EB273" s="315"/>
      <c r="EC273" s="315"/>
      <c r="ED273" s="315"/>
      <c r="EE273" s="315"/>
      <c r="EF273" s="315"/>
      <c r="EG273" s="315"/>
      <c r="EH273" s="315"/>
      <c r="EI273" s="315"/>
      <c r="EJ273" s="315"/>
      <c r="EK273" s="315"/>
      <c r="EL273" s="315"/>
      <c r="EM273" s="315"/>
      <c r="EN273" s="315"/>
      <c r="EO273" s="315"/>
      <c r="EP273" s="315"/>
      <c r="EQ273" s="315"/>
      <c r="ER273" s="315"/>
      <c r="ES273" s="315"/>
      <c r="ET273" s="315"/>
      <c r="EU273" s="315"/>
      <c r="EV273" s="315"/>
      <c r="EW273" s="315"/>
      <c r="EX273" s="315"/>
      <c r="EY273" s="315"/>
      <c r="EZ273" s="315"/>
      <c r="FA273" s="315"/>
      <c r="FB273" s="315"/>
      <c r="FC273" s="315"/>
      <c r="FD273" s="315"/>
      <c r="FE273" s="315"/>
      <c r="FF273" s="315"/>
      <c r="FG273" s="315"/>
      <c r="FH273" s="315"/>
      <c r="FI273" s="315"/>
      <c r="FJ273" s="315"/>
      <c r="FK273" s="315"/>
      <c r="FL273" s="315"/>
      <c r="FM273" s="315"/>
      <c r="FN273" s="315"/>
      <c r="FO273" s="315"/>
      <c r="FP273" s="315"/>
      <c r="FQ273" s="315"/>
      <c r="FR273" s="315"/>
      <c r="FS273" s="315"/>
      <c r="FT273" s="315"/>
      <c r="FU273" s="315"/>
      <c r="FV273" s="315"/>
      <c r="FW273" s="315"/>
      <c r="FX273" s="315"/>
      <c r="FY273" s="315"/>
      <c r="FZ273" s="315"/>
      <c r="GA273" s="315"/>
      <c r="GB273" s="315"/>
      <c r="GC273" s="315"/>
      <c r="GD273" s="315"/>
      <c r="GE273" s="315"/>
      <c r="GF273" s="315"/>
      <c r="GG273" s="315"/>
      <c r="GH273" s="315"/>
      <c r="GI273" s="315"/>
      <c r="GJ273" s="315"/>
      <c r="GK273" s="315"/>
      <c r="GL273" s="315"/>
      <c r="GM273" s="315"/>
      <c r="GN273" s="315"/>
      <c r="GO273" s="315"/>
      <c r="GP273" s="315"/>
      <c r="GQ273" s="315"/>
      <c r="GR273" s="315"/>
      <c r="GS273" s="315"/>
      <c r="GT273" s="315"/>
      <c r="GU273" s="315"/>
      <c r="GV273" s="315"/>
      <c r="GW273" s="315"/>
      <c r="GX273" s="315"/>
      <c r="GY273" s="315"/>
      <c r="GZ273" s="315"/>
      <c r="HA273" s="315"/>
      <c r="HB273" s="315"/>
      <c r="HC273" s="315"/>
      <c r="HD273" s="315"/>
      <c r="HE273" s="315"/>
      <c r="HF273" s="315"/>
      <c r="HG273" s="315"/>
      <c r="HH273" s="315"/>
      <c r="HI273" s="315"/>
    </row>
    <row r="274" spans="1:217" ht="49.5" customHeight="1" thickBot="1" x14ac:dyDescent="0.25">
      <c r="A274" s="653"/>
      <c r="B274" s="342"/>
      <c r="C274" s="341"/>
      <c r="D274" s="140" t="s">
        <v>267</v>
      </c>
      <c r="E274" s="141" t="s">
        <v>268</v>
      </c>
      <c r="F274" s="142" t="s">
        <v>918</v>
      </c>
      <c r="G274" s="142" t="s">
        <v>919</v>
      </c>
      <c r="H274" s="247" t="s">
        <v>943</v>
      </c>
      <c r="I274" s="251" t="s">
        <v>920</v>
      </c>
      <c r="J274" s="142" t="s">
        <v>273</v>
      </c>
      <c r="K274" s="188" t="s">
        <v>959</v>
      </c>
      <c r="L274" s="275" t="s">
        <v>960</v>
      </c>
      <c r="M274" s="186" t="s">
        <v>277</v>
      </c>
      <c r="N274" s="186" t="s">
        <v>277</v>
      </c>
      <c r="O274" s="186" t="s">
        <v>951</v>
      </c>
      <c r="P274" s="170">
        <v>2</v>
      </c>
      <c r="Q274" s="143">
        <v>2</v>
      </c>
      <c r="R274" s="170">
        <f t="shared" si="95"/>
        <v>4</v>
      </c>
      <c r="S274" s="171" t="str">
        <f t="shared" si="98"/>
        <v>Bajo</v>
      </c>
      <c r="T274" s="144">
        <v>60</v>
      </c>
      <c r="U274" s="170">
        <f t="shared" si="105"/>
        <v>240</v>
      </c>
      <c r="V274" s="170" t="str">
        <f t="shared" si="96"/>
        <v>II</v>
      </c>
      <c r="W274" s="176" t="str">
        <f t="shared" si="99"/>
        <v>No Aceptable o Aceptable con Control Especifico</v>
      </c>
      <c r="X274" s="142"/>
      <c r="Y274" s="142"/>
      <c r="Z274" s="142"/>
      <c r="AA274" s="142" t="s">
        <v>960</v>
      </c>
      <c r="AB274" s="142" t="s">
        <v>354</v>
      </c>
      <c r="AC274" s="142"/>
      <c r="AD274" s="187"/>
      <c r="AE274" s="256" t="s">
        <v>281</v>
      </c>
      <c r="AF274" s="257" t="s">
        <v>961</v>
      </c>
      <c r="AG274" s="188"/>
      <c r="AH274" s="145"/>
      <c r="AI274" s="170"/>
      <c r="AJ274" s="143"/>
      <c r="AK274" s="146">
        <f t="shared" si="100"/>
        <v>0</v>
      </c>
      <c r="AL274" s="219">
        <f t="shared" si="101"/>
        <v>0</v>
      </c>
      <c r="AM274" s="147" t="str">
        <f t="shared" si="102"/>
        <v>IV</v>
      </c>
      <c r="AN274" s="176" t="str">
        <f t="shared" si="103"/>
        <v>Aceptable</v>
      </c>
      <c r="AO274" s="684"/>
      <c r="AP274" s="685"/>
      <c r="AQ274" s="315"/>
      <c r="AR274" s="315"/>
      <c r="AS274" s="315"/>
      <c r="AT274" s="315"/>
      <c r="AU274" s="315"/>
      <c r="AV274" s="315"/>
      <c r="AW274" s="315"/>
      <c r="AX274" s="315"/>
      <c r="AY274" s="315"/>
      <c r="AZ274" s="315"/>
      <c r="BA274" s="315"/>
      <c r="BB274" s="315"/>
      <c r="BC274" s="315"/>
      <c r="BD274" s="315"/>
      <c r="BE274" s="315"/>
      <c r="BF274" s="315"/>
      <c r="BG274" s="315"/>
      <c r="BH274" s="315"/>
      <c r="BI274" s="315"/>
      <c r="BJ274" s="315"/>
      <c r="BK274" s="315"/>
      <c r="BL274" s="315"/>
      <c r="BM274" s="315"/>
      <c r="BN274" s="315"/>
      <c r="BO274" s="315"/>
      <c r="BP274" s="315"/>
      <c r="BQ274" s="315"/>
      <c r="BR274" s="315"/>
      <c r="BS274" s="315"/>
      <c r="BT274" s="315"/>
      <c r="BU274" s="315"/>
      <c r="BV274" s="315"/>
      <c r="BW274" s="315"/>
      <c r="BX274" s="315"/>
      <c r="BY274" s="315"/>
      <c r="BZ274" s="315"/>
      <c r="CA274" s="315"/>
      <c r="CB274" s="315"/>
      <c r="CC274" s="315"/>
      <c r="CD274" s="315"/>
      <c r="CE274" s="315"/>
      <c r="CF274" s="315"/>
      <c r="CG274" s="315"/>
      <c r="CH274" s="315"/>
      <c r="CI274" s="315"/>
      <c r="CJ274" s="315"/>
      <c r="CK274" s="315"/>
      <c r="CL274" s="315"/>
      <c r="CM274" s="315"/>
      <c r="CN274" s="315"/>
      <c r="CO274" s="315"/>
      <c r="CP274" s="315"/>
      <c r="CQ274" s="315"/>
      <c r="CR274" s="315"/>
      <c r="CS274" s="315"/>
      <c r="CT274" s="315"/>
      <c r="CU274" s="315"/>
      <c r="CV274" s="315"/>
      <c r="CW274" s="315"/>
      <c r="CX274" s="315"/>
      <c r="CY274" s="315"/>
      <c r="CZ274" s="315"/>
      <c r="DA274" s="315"/>
      <c r="DB274" s="315"/>
      <c r="DC274" s="315"/>
      <c r="DD274" s="315"/>
      <c r="DE274" s="315"/>
      <c r="DF274" s="315"/>
      <c r="DG274" s="315"/>
      <c r="DH274" s="315"/>
      <c r="DI274" s="315"/>
      <c r="DJ274" s="315"/>
      <c r="DK274" s="315"/>
      <c r="DL274" s="315"/>
      <c r="DM274" s="315"/>
      <c r="DN274" s="315"/>
      <c r="DO274" s="315"/>
      <c r="DP274" s="315"/>
      <c r="DQ274" s="315"/>
      <c r="DR274" s="315"/>
      <c r="DS274" s="315"/>
      <c r="DT274" s="315"/>
      <c r="DU274" s="315"/>
      <c r="DV274" s="315"/>
      <c r="DW274" s="315"/>
      <c r="DX274" s="315"/>
      <c r="DY274" s="315"/>
      <c r="DZ274" s="315"/>
      <c r="EA274" s="315"/>
      <c r="EB274" s="315"/>
      <c r="EC274" s="315"/>
      <c r="ED274" s="315"/>
      <c r="EE274" s="315"/>
      <c r="EF274" s="315"/>
      <c r="EG274" s="315"/>
      <c r="EH274" s="315"/>
      <c r="EI274" s="315"/>
      <c r="EJ274" s="315"/>
      <c r="EK274" s="315"/>
      <c r="EL274" s="315"/>
      <c r="EM274" s="315"/>
      <c r="EN274" s="315"/>
      <c r="EO274" s="315"/>
      <c r="EP274" s="315"/>
      <c r="EQ274" s="315"/>
      <c r="ER274" s="315"/>
      <c r="ES274" s="315"/>
      <c r="ET274" s="315"/>
      <c r="EU274" s="315"/>
      <c r="EV274" s="315"/>
      <c r="EW274" s="315"/>
      <c r="EX274" s="315"/>
      <c r="EY274" s="315"/>
      <c r="EZ274" s="315"/>
      <c r="FA274" s="315"/>
      <c r="FB274" s="315"/>
      <c r="FC274" s="315"/>
      <c r="FD274" s="315"/>
      <c r="FE274" s="315"/>
      <c r="FF274" s="315"/>
      <c r="FG274" s="315"/>
      <c r="FH274" s="315"/>
      <c r="FI274" s="315"/>
      <c r="FJ274" s="315"/>
      <c r="FK274" s="315"/>
      <c r="FL274" s="315"/>
      <c r="FM274" s="315"/>
      <c r="FN274" s="315"/>
      <c r="FO274" s="315"/>
      <c r="FP274" s="315"/>
      <c r="FQ274" s="315"/>
      <c r="FR274" s="315"/>
      <c r="FS274" s="315"/>
      <c r="FT274" s="315"/>
      <c r="FU274" s="315"/>
      <c r="FV274" s="315"/>
      <c r="FW274" s="315"/>
      <c r="FX274" s="315"/>
      <c r="FY274" s="315"/>
      <c r="FZ274" s="315"/>
      <c r="GA274" s="315"/>
      <c r="GB274" s="315"/>
      <c r="GC274" s="315"/>
      <c r="GD274" s="315"/>
      <c r="GE274" s="315"/>
      <c r="GF274" s="315"/>
      <c r="GG274" s="315"/>
      <c r="GH274" s="315"/>
      <c r="GI274" s="315"/>
      <c r="GJ274" s="315"/>
      <c r="GK274" s="315"/>
      <c r="GL274" s="315"/>
      <c r="GM274" s="315"/>
      <c r="GN274" s="315"/>
      <c r="GO274" s="315"/>
      <c r="GP274" s="315"/>
      <c r="GQ274" s="315"/>
      <c r="GR274" s="315"/>
      <c r="GS274" s="315"/>
      <c r="GT274" s="315"/>
      <c r="GU274" s="315"/>
      <c r="GV274" s="315"/>
      <c r="GW274" s="315"/>
      <c r="GX274" s="315"/>
      <c r="GY274" s="315"/>
      <c r="GZ274" s="315"/>
      <c r="HA274" s="315"/>
      <c r="HB274" s="315"/>
      <c r="HC274" s="315"/>
      <c r="HD274" s="315"/>
      <c r="HE274" s="315"/>
      <c r="HF274" s="315"/>
      <c r="HG274" s="315"/>
      <c r="HH274" s="315"/>
      <c r="HI274" s="315"/>
    </row>
    <row r="275" spans="1:217" ht="49.5" customHeight="1" thickBot="1" x14ac:dyDescent="0.25">
      <c r="A275" s="653"/>
      <c r="B275" s="342"/>
      <c r="C275" s="341"/>
      <c r="D275" s="140" t="s">
        <v>267</v>
      </c>
      <c r="E275" s="141" t="s">
        <v>268</v>
      </c>
      <c r="F275" s="142" t="s">
        <v>918</v>
      </c>
      <c r="G275" s="142" t="s">
        <v>919</v>
      </c>
      <c r="H275" s="247" t="s">
        <v>962</v>
      </c>
      <c r="I275" s="251" t="s">
        <v>920</v>
      </c>
      <c r="J275" s="142" t="s">
        <v>288</v>
      </c>
      <c r="K275" s="142" t="s">
        <v>963</v>
      </c>
      <c r="L275" s="258" t="s">
        <v>838</v>
      </c>
      <c r="M275" s="186" t="s">
        <v>277</v>
      </c>
      <c r="N275" s="186" t="s">
        <v>277</v>
      </c>
      <c r="O275" s="186" t="s">
        <v>277</v>
      </c>
      <c r="P275" s="170">
        <v>6</v>
      </c>
      <c r="Q275" s="143">
        <v>2</v>
      </c>
      <c r="R275" s="170">
        <f t="shared" si="95"/>
        <v>12</v>
      </c>
      <c r="S275" s="171" t="str">
        <f t="shared" si="98"/>
        <v>Alto</v>
      </c>
      <c r="T275" s="144">
        <v>100</v>
      </c>
      <c r="U275" s="170">
        <f t="shared" si="105"/>
        <v>1200</v>
      </c>
      <c r="V275" s="170" t="str">
        <f t="shared" si="96"/>
        <v>I</v>
      </c>
      <c r="W275" s="176" t="str">
        <f t="shared" si="99"/>
        <v>NO Aceptable</v>
      </c>
      <c r="X275" s="142"/>
      <c r="Y275" s="142"/>
      <c r="Z275" s="142"/>
      <c r="AA275" s="142" t="s">
        <v>467</v>
      </c>
      <c r="AB275" s="142" t="s">
        <v>964</v>
      </c>
      <c r="AC275" s="142"/>
      <c r="AD275" s="142"/>
      <c r="AE275" s="259" t="s">
        <v>965</v>
      </c>
      <c r="AF275" s="259" t="s">
        <v>966</v>
      </c>
      <c r="AG275" s="142"/>
      <c r="AH275" s="145"/>
      <c r="AI275" s="170"/>
      <c r="AJ275" s="143"/>
      <c r="AK275" s="146">
        <f t="shared" si="100"/>
        <v>0</v>
      </c>
      <c r="AL275" s="219">
        <f t="shared" si="101"/>
        <v>0</v>
      </c>
      <c r="AM275" s="147" t="str">
        <f t="shared" si="102"/>
        <v>IV</v>
      </c>
      <c r="AN275" s="176" t="str">
        <f t="shared" si="103"/>
        <v>Aceptable</v>
      </c>
      <c r="AO275" s="684"/>
      <c r="AP275" s="685"/>
      <c r="AQ275" s="315"/>
      <c r="AR275" s="315"/>
      <c r="AS275" s="315"/>
      <c r="AT275" s="315"/>
      <c r="AU275" s="315"/>
      <c r="AV275" s="315"/>
      <c r="AW275" s="315"/>
      <c r="AX275" s="315"/>
      <c r="AY275" s="315"/>
      <c r="AZ275" s="315"/>
      <c r="BA275" s="315"/>
      <c r="BB275" s="315"/>
      <c r="BC275" s="315"/>
      <c r="BD275" s="315"/>
      <c r="BE275" s="315"/>
      <c r="BF275" s="315"/>
      <c r="BG275" s="315"/>
      <c r="BH275" s="315"/>
      <c r="BI275" s="315"/>
      <c r="BJ275" s="315"/>
      <c r="BK275" s="315"/>
      <c r="BL275" s="315"/>
      <c r="BM275" s="315"/>
      <c r="BN275" s="315"/>
      <c r="BO275" s="315"/>
      <c r="BP275" s="315"/>
      <c r="BQ275" s="315"/>
      <c r="BR275" s="315"/>
      <c r="BS275" s="315"/>
      <c r="BT275" s="315"/>
      <c r="BU275" s="315"/>
      <c r="BV275" s="315"/>
      <c r="BW275" s="315"/>
      <c r="BX275" s="315"/>
      <c r="BY275" s="315"/>
      <c r="BZ275" s="315"/>
      <c r="CA275" s="315"/>
      <c r="CB275" s="315"/>
      <c r="CC275" s="315"/>
      <c r="CD275" s="315"/>
      <c r="CE275" s="315"/>
      <c r="CF275" s="315"/>
      <c r="CG275" s="315"/>
      <c r="CH275" s="315"/>
      <c r="CI275" s="315"/>
      <c r="CJ275" s="315"/>
      <c r="CK275" s="315"/>
      <c r="CL275" s="315"/>
      <c r="CM275" s="315"/>
      <c r="CN275" s="315"/>
      <c r="CO275" s="315"/>
      <c r="CP275" s="315"/>
      <c r="CQ275" s="315"/>
      <c r="CR275" s="315"/>
      <c r="CS275" s="315"/>
      <c r="CT275" s="315"/>
      <c r="CU275" s="315"/>
      <c r="CV275" s="315"/>
      <c r="CW275" s="315"/>
      <c r="CX275" s="315"/>
      <c r="CY275" s="315"/>
      <c r="CZ275" s="315"/>
      <c r="DA275" s="315"/>
      <c r="DB275" s="315"/>
      <c r="DC275" s="315"/>
      <c r="DD275" s="315"/>
      <c r="DE275" s="315"/>
      <c r="DF275" s="315"/>
      <c r="DG275" s="315"/>
      <c r="DH275" s="315"/>
      <c r="DI275" s="315"/>
      <c r="DJ275" s="315"/>
      <c r="DK275" s="315"/>
      <c r="DL275" s="315"/>
      <c r="DM275" s="315"/>
      <c r="DN275" s="315"/>
      <c r="DO275" s="315"/>
      <c r="DP275" s="315"/>
      <c r="DQ275" s="315"/>
      <c r="DR275" s="315"/>
      <c r="DS275" s="315"/>
      <c r="DT275" s="315"/>
      <c r="DU275" s="315"/>
      <c r="DV275" s="315"/>
      <c r="DW275" s="315"/>
      <c r="DX275" s="315"/>
      <c r="DY275" s="315"/>
      <c r="DZ275" s="315"/>
      <c r="EA275" s="315"/>
      <c r="EB275" s="315"/>
      <c r="EC275" s="315"/>
      <c r="ED275" s="315"/>
      <c r="EE275" s="315"/>
      <c r="EF275" s="315"/>
      <c r="EG275" s="315"/>
      <c r="EH275" s="315"/>
      <c r="EI275" s="315"/>
      <c r="EJ275" s="315"/>
      <c r="EK275" s="315"/>
      <c r="EL275" s="315"/>
      <c r="EM275" s="315"/>
      <c r="EN275" s="315"/>
      <c r="EO275" s="315"/>
      <c r="EP275" s="315"/>
      <c r="EQ275" s="315"/>
      <c r="ER275" s="315"/>
      <c r="ES275" s="315"/>
      <c r="ET275" s="315"/>
      <c r="EU275" s="315"/>
      <c r="EV275" s="315"/>
      <c r="EW275" s="315"/>
      <c r="EX275" s="315"/>
      <c r="EY275" s="315"/>
      <c r="EZ275" s="315"/>
      <c r="FA275" s="315"/>
      <c r="FB275" s="315"/>
      <c r="FC275" s="315"/>
      <c r="FD275" s="315"/>
      <c r="FE275" s="315"/>
      <c r="FF275" s="315"/>
      <c r="FG275" s="315"/>
      <c r="FH275" s="315"/>
      <c r="FI275" s="315"/>
      <c r="FJ275" s="315"/>
      <c r="FK275" s="315"/>
      <c r="FL275" s="315"/>
      <c r="FM275" s="315"/>
      <c r="FN275" s="315"/>
      <c r="FO275" s="315"/>
      <c r="FP275" s="315"/>
      <c r="FQ275" s="315"/>
      <c r="FR275" s="315"/>
      <c r="FS275" s="315"/>
      <c r="FT275" s="315"/>
      <c r="FU275" s="315"/>
      <c r="FV275" s="315"/>
      <c r="FW275" s="315"/>
      <c r="FX275" s="315"/>
      <c r="FY275" s="315"/>
      <c r="FZ275" s="315"/>
      <c r="GA275" s="315"/>
      <c r="GB275" s="315"/>
      <c r="GC275" s="315"/>
      <c r="GD275" s="315"/>
      <c r="GE275" s="315"/>
      <c r="GF275" s="315"/>
      <c r="GG275" s="315"/>
      <c r="GH275" s="315"/>
      <c r="GI275" s="315"/>
      <c r="GJ275" s="315"/>
      <c r="GK275" s="315"/>
      <c r="GL275" s="315"/>
      <c r="GM275" s="315"/>
      <c r="GN275" s="315"/>
      <c r="GO275" s="315"/>
      <c r="GP275" s="315"/>
      <c r="GQ275" s="315"/>
      <c r="GR275" s="315"/>
      <c r="GS275" s="315"/>
      <c r="GT275" s="315"/>
      <c r="GU275" s="315"/>
      <c r="GV275" s="315"/>
      <c r="GW275" s="315"/>
      <c r="GX275" s="315"/>
      <c r="GY275" s="315"/>
      <c r="GZ275" s="315"/>
      <c r="HA275" s="315"/>
      <c r="HB275" s="315"/>
      <c r="HC275" s="315"/>
      <c r="HD275" s="315"/>
      <c r="HE275" s="315"/>
      <c r="HF275" s="315"/>
      <c r="HG275" s="315"/>
      <c r="HH275" s="315"/>
      <c r="HI275" s="315"/>
    </row>
    <row r="276" spans="1:217" ht="49.5" customHeight="1" thickBot="1" x14ac:dyDescent="0.25">
      <c r="A276" s="653"/>
      <c r="B276" s="342"/>
      <c r="C276" s="341"/>
      <c r="D276" s="140" t="s">
        <v>267</v>
      </c>
      <c r="E276" s="141" t="s">
        <v>268</v>
      </c>
      <c r="F276" s="142" t="s">
        <v>918</v>
      </c>
      <c r="G276" s="142" t="s">
        <v>919</v>
      </c>
      <c r="H276" s="247" t="s">
        <v>967</v>
      </c>
      <c r="I276" s="251" t="s">
        <v>920</v>
      </c>
      <c r="J276" s="142" t="s">
        <v>288</v>
      </c>
      <c r="K276" s="142" t="s">
        <v>963</v>
      </c>
      <c r="L276" s="258" t="s">
        <v>838</v>
      </c>
      <c r="M276" s="186" t="s">
        <v>277</v>
      </c>
      <c r="N276" s="186" t="s">
        <v>277</v>
      </c>
      <c r="O276" s="186" t="s">
        <v>277</v>
      </c>
      <c r="P276" s="170">
        <v>6</v>
      </c>
      <c r="Q276" s="143">
        <v>2</v>
      </c>
      <c r="R276" s="170">
        <f t="shared" si="95"/>
        <v>12</v>
      </c>
      <c r="S276" s="171" t="str">
        <f t="shared" si="98"/>
        <v>Alto</v>
      </c>
      <c r="T276" s="144">
        <v>100</v>
      </c>
      <c r="U276" s="170">
        <f t="shared" si="105"/>
        <v>1200</v>
      </c>
      <c r="V276" s="170" t="str">
        <f t="shared" si="96"/>
        <v>I</v>
      </c>
      <c r="W276" s="176" t="str">
        <f t="shared" si="99"/>
        <v>NO Aceptable</v>
      </c>
      <c r="X276" s="142"/>
      <c r="Y276" s="142"/>
      <c r="Z276" s="142"/>
      <c r="AA276" s="142" t="s">
        <v>467</v>
      </c>
      <c r="AB276" s="142" t="s">
        <v>964</v>
      </c>
      <c r="AC276" s="142"/>
      <c r="AD276" s="142"/>
      <c r="AE276" s="259" t="s">
        <v>965</v>
      </c>
      <c r="AF276" s="259" t="s">
        <v>966</v>
      </c>
      <c r="AG276" s="142"/>
      <c r="AH276" s="145"/>
      <c r="AI276" s="170"/>
      <c r="AJ276" s="143"/>
      <c r="AK276" s="146">
        <f t="shared" si="100"/>
        <v>0</v>
      </c>
      <c r="AL276" s="219">
        <f t="shared" si="101"/>
        <v>0</v>
      </c>
      <c r="AM276" s="147" t="str">
        <f t="shared" si="102"/>
        <v>IV</v>
      </c>
      <c r="AN276" s="176" t="str">
        <f t="shared" si="103"/>
        <v>Aceptable</v>
      </c>
      <c r="AO276" s="684"/>
      <c r="AP276" s="685"/>
      <c r="AQ276" s="315"/>
      <c r="AR276" s="315"/>
      <c r="AS276" s="315"/>
      <c r="AT276" s="315"/>
      <c r="AU276" s="315"/>
      <c r="AV276" s="315"/>
      <c r="AW276" s="315"/>
      <c r="AX276" s="315"/>
      <c r="AY276" s="315"/>
      <c r="AZ276" s="315"/>
      <c r="BA276" s="315"/>
      <c r="BB276" s="315"/>
      <c r="BC276" s="315"/>
      <c r="BD276" s="315"/>
      <c r="BE276" s="315"/>
      <c r="BF276" s="315"/>
      <c r="BG276" s="315"/>
      <c r="BH276" s="315"/>
      <c r="BI276" s="315"/>
      <c r="BJ276" s="315"/>
      <c r="BK276" s="315"/>
      <c r="BL276" s="315"/>
      <c r="BM276" s="315"/>
      <c r="BN276" s="315"/>
      <c r="BO276" s="315"/>
      <c r="BP276" s="315"/>
      <c r="BQ276" s="315"/>
      <c r="BR276" s="315"/>
      <c r="BS276" s="315"/>
      <c r="BT276" s="315"/>
      <c r="BU276" s="315"/>
      <c r="BV276" s="315"/>
      <c r="BW276" s="315"/>
      <c r="BX276" s="315"/>
      <c r="BY276" s="315"/>
      <c r="BZ276" s="315"/>
      <c r="CA276" s="315"/>
      <c r="CB276" s="315"/>
      <c r="CC276" s="315"/>
      <c r="CD276" s="315"/>
      <c r="CE276" s="315"/>
      <c r="CF276" s="315"/>
      <c r="CG276" s="315"/>
      <c r="CH276" s="315"/>
      <c r="CI276" s="315"/>
      <c r="CJ276" s="315"/>
      <c r="CK276" s="315"/>
      <c r="CL276" s="315"/>
      <c r="CM276" s="315"/>
      <c r="CN276" s="315"/>
      <c r="CO276" s="315"/>
      <c r="CP276" s="315"/>
      <c r="CQ276" s="315"/>
      <c r="CR276" s="315"/>
      <c r="CS276" s="315"/>
      <c r="CT276" s="315"/>
      <c r="CU276" s="315"/>
      <c r="CV276" s="315"/>
      <c r="CW276" s="315"/>
      <c r="CX276" s="315"/>
      <c r="CY276" s="315"/>
      <c r="CZ276" s="315"/>
      <c r="DA276" s="315"/>
      <c r="DB276" s="315"/>
      <c r="DC276" s="315"/>
      <c r="DD276" s="315"/>
      <c r="DE276" s="315"/>
      <c r="DF276" s="315"/>
      <c r="DG276" s="315"/>
      <c r="DH276" s="315"/>
      <c r="DI276" s="315"/>
      <c r="DJ276" s="315"/>
      <c r="DK276" s="315"/>
      <c r="DL276" s="315"/>
      <c r="DM276" s="315"/>
      <c r="DN276" s="315"/>
      <c r="DO276" s="315"/>
      <c r="DP276" s="315"/>
      <c r="DQ276" s="315"/>
      <c r="DR276" s="315"/>
      <c r="DS276" s="315"/>
      <c r="DT276" s="315"/>
      <c r="DU276" s="315"/>
      <c r="DV276" s="315"/>
      <c r="DW276" s="315"/>
      <c r="DX276" s="315"/>
      <c r="DY276" s="315"/>
      <c r="DZ276" s="315"/>
      <c r="EA276" s="315"/>
      <c r="EB276" s="315"/>
      <c r="EC276" s="315"/>
      <c r="ED276" s="315"/>
      <c r="EE276" s="315"/>
      <c r="EF276" s="315"/>
      <c r="EG276" s="315"/>
      <c r="EH276" s="315"/>
      <c r="EI276" s="315"/>
      <c r="EJ276" s="315"/>
      <c r="EK276" s="315"/>
      <c r="EL276" s="315"/>
      <c r="EM276" s="315"/>
      <c r="EN276" s="315"/>
      <c r="EO276" s="315"/>
      <c r="EP276" s="315"/>
      <c r="EQ276" s="315"/>
      <c r="ER276" s="315"/>
      <c r="ES276" s="315"/>
      <c r="ET276" s="315"/>
      <c r="EU276" s="315"/>
      <c r="EV276" s="315"/>
      <c r="EW276" s="315"/>
      <c r="EX276" s="315"/>
      <c r="EY276" s="315"/>
      <c r="EZ276" s="315"/>
      <c r="FA276" s="315"/>
      <c r="FB276" s="315"/>
      <c r="FC276" s="315"/>
      <c r="FD276" s="315"/>
      <c r="FE276" s="315"/>
      <c r="FF276" s="315"/>
      <c r="FG276" s="315"/>
      <c r="FH276" s="315"/>
      <c r="FI276" s="315"/>
      <c r="FJ276" s="315"/>
      <c r="FK276" s="315"/>
      <c r="FL276" s="315"/>
      <c r="FM276" s="315"/>
      <c r="FN276" s="315"/>
      <c r="FO276" s="315"/>
      <c r="FP276" s="315"/>
      <c r="FQ276" s="315"/>
      <c r="FR276" s="315"/>
      <c r="FS276" s="315"/>
      <c r="FT276" s="315"/>
      <c r="FU276" s="315"/>
      <c r="FV276" s="315"/>
      <c r="FW276" s="315"/>
      <c r="FX276" s="315"/>
      <c r="FY276" s="315"/>
      <c r="FZ276" s="315"/>
      <c r="GA276" s="315"/>
      <c r="GB276" s="315"/>
      <c r="GC276" s="315"/>
      <c r="GD276" s="315"/>
      <c r="GE276" s="315"/>
      <c r="GF276" s="315"/>
      <c r="GG276" s="315"/>
      <c r="GH276" s="315"/>
      <c r="GI276" s="315"/>
      <c r="GJ276" s="315"/>
      <c r="GK276" s="315"/>
      <c r="GL276" s="315"/>
      <c r="GM276" s="315"/>
      <c r="GN276" s="315"/>
      <c r="GO276" s="315"/>
      <c r="GP276" s="315"/>
      <c r="GQ276" s="315"/>
      <c r="GR276" s="315"/>
      <c r="GS276" s="315"/>
      <c r="GT276" s="315"/>
      <c r="GU276" s="315"/>
      <c r="GV276" s="315"/>
      <c r="GW276" s="315"/>
      <c r="GX276" s="315"/>
      <c r="GY276" s="315"/>
      <c r="GZ276" s="315"/>
      <c r="HA276" s="315"/>
      <c r="HB276" s="315"/>
      <c r="HC276" s="315"/>
      <c r="HD276" s="315"/>
      <c r="HE276" s="315"/>
      <c r="HF276" s="315"/>
      <c r="HG276" s="315"/>
      <c r="HH276" s="315"/>
      <c r="HI276" s="315"/>
    </row>
    <row r="277" spans="1:217" ht="49.5" customHeight="1" thickBot="1" x14ac:dyDescent="0.25">
      <c r="A277" s="653"/>
      <c r="B277" s="342"/>
      <c r="C277" s="341"/>
      <c r="D277" s="140" t="s">
        <v>267</v>
      </c>
      <c r="E277" s="141" t="s">
        <v>268</v>
      </c>
      <c r="F277" s="142" t="s">
        <v>918</v>
      </c>
      <c r="G277" s="142" t="s">
        <v>919</v>
      </c>
      <c r="H277" s="247" t="s">
        <v>968</v>
      </c>
      <c r="I277" s="251" t="s">
        <v>920</v>
      </c>
      <c r="J277" s="142" t="s">
        <v>288</v>
      </c>
      <c r="K277" s="142" t="s">
        <v>956</v>
      </c>
      <c r="L277" s="258" t="s">
        <v>969</v>
      </c>
      <c r="M277" s="186" t="s">
        <v>970</v>
      </c>
      <c r="N277" s="186" t="s">
        <v>277</v>
      </c>
      <c r="O277" s="186" t="s">
        <v>277</v>
      </c>
      <c r="P277" s="170">
        <v>6</v>
      </c>
      <c r="Q277" s="143">
        <v>2</v>
      </c>
      <c r="R277" s="170">
        <f t="shared" si="95"/>
        <v>12</v>
      </c>
      <c r="S277" s="171" t="str">
        <f t="shared" si="98"/>
        <v>Alto</v>
      </c>
      <c r="T277" s="144">
        <v>100</v>
      </c>
      <c r="U277" s="170">
        <f t="shared" si="105"/>
        <v>1200</v>
      </c>
      <c r="V277" s="170" t="str">
        <f t="shared" si="96"/>
        <v>I</v>
      </c>
      <c r="W277" s="176" t="str">
        <f t="shared" si="99"/>
        <v>NO Aceptable</v>
      </c>
      <c r="X277" s="142"/>
      <c r="Y277" s="142"/>
      <c r="Z277" s="142"/>
      <c r="AA277" s="142" t="s">
        <v>467</v>
      </c>
      <c r="AB277" s="142" t="s">
        <v>580</v>
      </c>
      <c r="AC277" s="142"/>
      <c r="AD277" s="142"/>
      <c r="AE277" s="259" t="s">
        <v>971</v>
      </c>
      <c r="AF277" s="259" t="s">
        <v>1203</v>
      </c>
      <c r="AG277" s="142"/>
      <c r="AH277" s="145"/>
      <c r="AI277" s="170"/>
      <c r="AJ277" s="143"/>
      <c r="AK277" s="146">
        <f t="shared" si="100"/>
        <v>0</v>
      </c>
      <c r="AL277" s="219">
        <f t="shared" si="101"/>
        <v>0</v>
      </c>
      <c r="AM277" s="147" t="str">
        <f t="shared" si="102"/>
        <v>IV</v>
      </c>
      <c r="AN277" s="176" t="str">
        <f t="shared" si="103"/>
        <v>Aceptable</v>
      </c>
      <c r="AO277" s="684"/>
      <c r="AP277" s="685"/>
      <c r="AQ277" s="315"/>
      <c r="AR277" s="315"/>
      <c r="AS277" s="315"/>
      <c r="AT277" s="315"/>
      <c r="AU277" s="315"/>
      <c r="AV277" s="315"/>
      <c r="AW277" s="315"/>
      <c r="AX277" s="315"/>
      <c r="AY277" s="315"/>
      <c r="AZ277" s="315"/>
      <c r="BA277" s="315"/>
      <c r="BB277" s="315"/>
      <c r="BC277" s="315"/>
      <c r="BD277" s="315"/>
      <c r="BE277" s="315"/>
      <c r="BF277" s="315"/>
      <c r="BG277" s="315"/>
      <c r="BH277" s="315"/>
      <c r="BI277" s="315"/>
      <c r="BJ277" s="315"/>
      <c r="BK277" s="315"/>
      <c r="BL277" s="315"/>
      <c r="BM277" s="315"/>
      <c r="BN277" s="315"/>
      <c r="BO277" s="315"/>
      <c r="BP277" s="315"/>
      <c r="BQ277" s="315"/>
      <c r="BR277" s="315"/>
      <c r="BS277" s="315"/>
      <c r="BT277" s="315"/>
      <c r="BU277" s="315"/>
      <c r="BV277" s="315"/>
      <c r="BW277" s="315"/>
      <c r="BX277" s="315"/>
      <c r="BY277" s="315"/>
      <c r="BZ277" s="315"/>
      <c r="CA277" s="315"/>
      <c r="CB277" s="315"/>
      <c r="CC277" s="315"/>
      <c r="CD277" s="315"/>
      <c r="CE277" s="315"/>
      <c r="CF277" s="315"/>
      <c r="CG277" s="315"/>
      <c r="CH277" s="315"/>
      <c r="CI277" s="315"/>
      <c r="CJ277" s="315"/>
      <c r="CK277" s="315"/>
      <c r="CL277" s="315"/>
      <c r="CM277" s="315"/>
      <c r="CN277" s="315"/>
      <c r="CO277" s="315"/>
      <c r="CP277" s="315"/>
      <c r="CQ277" s="315"/>
      <c r="CR277" s="315"/>
      <c r="CS277" s="315"/>
      <c r="CT277" s="315"/>
      <c r="CU277" s="315"/>
      <c r="CV277" s="315"/>
      <c r="CW277" s="315"/>
      <c r="CX277" s="315"/>
      <c r="CY277" s="315"/>
      <c r="CZ277" s="315"/>
      <c r="DA277" s="315"/>
      <c r="DB277" s="315"/>
      <c r="DC277" s="315"/>
      <c r="DD277" s="315"/>
      <c r="DE277" s="315"/>
      <c r="DF277" s="315"/>
      <c r="DG277" s="315"/>
      <c r="DH277" s="315"/>
      <c r="DI277" s="315"/>
      <c r="DJ277" s="315"/>
      <c r="DK277" s="315"/>
      <c r="DL277" s="315"/>
      <c r="DM277" s="315"/>
      <c r="DN277" s="315"/>
      <c r="DO277" s="315"/>
      <c r="DP277" s="315"/>
      <c r="DQ277" s="315"/>
      <c r="DR277" s="315"/>
      <c r="DS277" s="315"/>
      <c r="DT277" s="315"/>
      <c r="DU277" s="315"/>
      <c r="DV277" s="315"/>
      <c r="DW277" s="315"/>
      <c r="DX277" s="315"/>
      <c r="DY277" s="315"/>
      <c r="DZ277" s="315"/>
      <c r="EA277" s="315"/>
      <c r="EB277" s="315"/>
      <c r="EC277" s="315"/>
      <c r="ED277" s="315"/>
      <c r="EE277" s="315"/>
      <c r="EF277" s="315"/>
      <c r="EG277" s="315"/>
      <c r="EH277" s="315"/>
      <c r="EI277" s="315"/>
      <c r="EJ277" s="315"/>
      <c r="EK277" s="315"/>
      <c r="EL277" s="315"/>
      <c r="EM277" s="315"/>
      <c r="EN277" s="315"/>
      <c r="EO277" s="315"/>
      <c r="EP277" s="315"/>
      <c r="EQ277" s="315"/>
      <c r="ER277" s="315"/>
      <c r="ES277" s="315"/>
      <c r="ET277" s="315"/>
      <c r="EU277" s="315"/>
      <c r="EV277" s="315"/>
      <c r="EW277" s="315"/>
      <c r="EX277" s="315"/>
      <c r="EY277" s="315"/>
      <c r="EZ277" s="315"/>
      <c r="FA277" s="315"/>
      <c r="FB277" s="315"/>
      <c r="FC277" s="315"/>
      <c r="FD277" s="315"/>
      <c r="FE277" s="315"/>
      <c r="FF277" s="315"/>
      <c r="FG277" s="315"/>
      <c r="FH277" s="315"/>
      <c r="FI277" s="315"/>
      <c r="FJ277" s="315"/>
      <c r="FK277" s="315"/>
      <c r="FL277" s="315"/>
      <c r="FM277" s="315"/>
      <c r="FN277" s="315"/>
      <c r="FO277" s="315"/>
      <c r="FP277" s="315"/>
      <c r="FQ277" s="315"/>
      <c r="FR277" s="315"/>
      <c r="FS277" s="315"/>
      <c r="FT277" s="315"/>
      <c r="FU277" s="315"/>
      <c r="FV277" s="315"/>
      <c r="FW277" s="315"/>
      <c r="FX277" s="315"/>
      <c r="FY277" s="315"/>
      <c r="FZ277" s="315"/>
      <c r="GA277" s="315"/>
      <c r="GB277" s="315"/>
      <c r="GC277" s="315"/>
      <c r="GD277" s="315"/>
      <c r="GE277" s="315"/>
      <c r="GF277" s="315"/>
      <c r="GG277" s="315"/>
      <c r="GH277" s="315"/>
      <c r="GI277" s="315"/>
      <c r="GJ277" s="315"/>
      <c r="GK277" s="315"/>
      <c r="GL277" s="315"/>
      <c r="GM277" s="315"/>
      <c r="GN277" s="315"/>
      <c r="GO277" s="315"/>
      <c r="GP277" s="315"/>
      <c r="GQ277" s="315"/>
      <c r="GR277" s="315"/>
      <c r="GS277" s="315"/>
      <c r="GT277" s="315"/>
      <c r="GU277" s="315"/>
      <c r="GV277" s="315"/>
      <c r="GW277" s="315"/>
      <c r="GX277" s="315"/>
      <c r="GY277" s="315"/>
      <c r="GZ277" s="315"/>
      <c r="HA277" s="315"/>
      <c r="HB277" s="315"/>
      <c r="HC277" s="315"/>
      <c r="HD277" s="315"/>
      <c r="HE277" s="315"/>
      <c r="HF277" s="315"/>
      <c r="HG277" s="315"/>
      <c r="HH277" s="315"/>
      <c r="HI277" s="315"/>
    </row>
    <row r="278" spans="1:217" ht="49.5" customHeight="1" thickBot="1" x14ac:dyDescent="0.25">
      <c r="A278" s="653"/>
      <c r="B278" s="342"/>
      <c r="C278" s="341"/>
      <c r="D278" s="140" t="s">
        <v>267</v>
      </c>
      <c r="E278" s="141" t="s">
        <v>653</v>
      </c>
      <c r="F278" s="142" t="s">
        <v>918</v>
      </c>
      <c r="G278" s="142" t="s">
        <v>654</v>
      </c>
      <c r="H278" s="142" t="s">
        <v>973</v>
      </c>
      <c r="I278" s="251" t="s">
        <v>920</v>
      </c>
      <c r="J278" s="142" t="s">
        <v>288</v>
      </c>
      <c r="K278" s="142" t="s">
        <v>656</v>
      </c>
      <c r="L278" s="234" t="s">
        <v>657</v>
      </c>
      <c r="M278" s="142" t="s">
        <v>974</v>
      </c>
      <c r="N278" s="142" t="s">
        <v>277</v>
      </c>
      <c r="O278" s="186" t="s">
        <v>277</v>
      </c>
      <c r="P278" s="170">
        <v>2</v>
      </c>
      <c r="Q278" s="143">
        <v>3</v>
      </c>
      <c r="R278" s="170">
        <f t="shared" si="95"/>
        <v>6</v>
      </c>
      <c r="S278" s="171" t="str">
        <f t="shared" si="98"/>
        <v>Medio</v>
      </c>
      <c r="T278" s="144">
        <v>100</v>
      </c>
      <c r="U278" s="170">
        <f t="shared" ref="U278:U283" si="106">R278*T278</f>
        <v>600</v>
      </c>
      <c r="V278" s="170" t="str">
        <f t="shared" si="96"/>
        <v>I</v>
      </c>
      <c r="W278" s="176" t="str">
        <f t="shared" si="99"/>
        <v>NO Aceptable</v>
      </c>
      <c r="X278" s="142"/>
      <c r="Y278" s="142"/>
      <c r="Z278" s="142"/>
      <c r="AA278" s="142" t="s">
        <v>467</v>
      </c>
      <c r="AB278" s="142" t="s">
        <v>659</v>
      </c>
      <c r="AC278" s="142"/>
      <c r="AD278" s="142"/>
      <c r="AE278" s="142"/>
      <c r="AF278" s="142" t="s">
        <v>975</v>
      </c>
      <c r="AG278" s="142"/>
      <c r="AH278" s="145"/>
      <c r="AI278" s="170"/>
      <c r="AJ278" s="143"/>
      <c r="AK278" s="146">
        <f t="shared" si="100"/>
        <v>0</v>
      </c>
      <c r="AL278" s="219">
        <f t="shared" si="101"/>
        <v>0</v>
      </c>
      <c r="AM278" s="147" t="str">
        <f t="shared" si="102"/>
        <v>IV</v>
      </c>
      <c r="AN278" s="176" t="str">
        <f t="shared" si="103"/>
        <v>Aceptable</v>
      </c>
      <c r="AO278" s="684"/>
      <c r="AP278" s="685"/>
      <c r="AQ278" s="315"/>
      <c r="AR278" s="315"/>
      <c r="AS278" s="315"/>
      <c r="AT278" s="315"/>
      <c r="AU278" s="315"/>
      <c r="AV278" s="315"/>
      <c r="AW278" s="315"/>
      <c r="AX278" s="315"/>
      <c r="AY278" s="315"/>
      <c r="AZ278" s="315"/>
      <c r="BA278" s="315"/>
      <c r="BB278" s="315"/>
      <c r="BC278" s="315"/>
      <c r="BD278" s="315"/>
      <c r="BE278" s="315"/>
      <c r="BF278" s="315"/>
      <c r="BG278" s="315"/>
      <c r="BH278" s="315"/>
      <c r="BI278" s="315"/>
      <c r="BJ278" s="315"/>
      <c r="BK278" s="315"/>
      <c r="BL278" s="315"/>
      <c r="BM278" s="315"/>
      <c r="BN278" s="315"/>
      <c r="BO278" s="315"/>
      <c r="BP278" s="315"/>
      <c r="BQ278" s="315"/>
      <c r="BR278" s="315"/>
      <c r="BS278" s="315"/>
      <c r="BT278" s="315"/>
      <c r="BU278" s="315"/>
      <c r="BV278" s="315"/>
      <c r="BW278" s="315"/>
      <c r="BX278" s="315"/>
      <c r="BY278" s="315"/>
      <c r="BZ278" s="315"/>
      <c r="CA278" s="315"/>
      <c r="CB278" s="315"/>
      <c r="CC278" s="315"/>
      <c r="CD278" s="315"/>
      <c r="CE278" s="315"/>
      <c r="CF278" s="315"/>
      <c r="CG278" s="315"/>
      <c r="CH278" s="315"/>
      <c r="CI278" s="315"/>
      <c r="CJ278" s="315"/>
      <c r="CK278" s="315"/>
      <c r="CL278" s="315"/>
      <c r="CM278" s="315"/>
      <c r="CN278" s="315"/>
      <c r="CO278" s="315"/>
      <c r="CP278" s="315"/>
      <c r="CQ278" s="315"/>
      <c r="CR278" s="315"/>
      <c r="CS278" s="315"/>
      <c r="CT278" s="315"/>
      <c r="CU278" s="315"/>
      <c r="CV278" s="315"/>
      <c r="CW278" s="315"/>
      <c r="CX278" s="315"/>
      <c r="CY278" s="315"/>
      <c r="CZ278" s="315"/>
      <c r="DA278" s="315"/>
      <c r="DB278" s="315"/>
      <c r="DC278" s="315"/>
      <c r="DD278" s="315"/>
      <c r="DE278" s="315"/>
      <c r="DF278" s="315"/>
      <c r="DG278" s="315"/>
      <c r="DH278" s="315"/>
      <c r="DI278" s="315"/>
      <c r="DJ278" s="315"/>
      <c r="DK278" s="315"/>
      <c r="DL278" s="315"/>
      <c r="DM278" s="315"/>
      <c r="DN278" s="315"/>
      <c r="DO278" s="315"/>
      <c r="DP278" s="315"/>
      <c r="DQ278" s="315"/>
      <c r="DR278" s="315"/>
      <c r="DS278" s="315"/>
      <c r="DT278" s="315"/>
      <c r="DU278" s="315"/>
      <c r="DV278" s="315"/>
      <c r="DW278" s="315"/>
      <c r="DX278" s="315"/>
      <c r="DY278" s="315"/>
      <c r="DZ278" s="315"/>
      <c r="EA278" s="315"/>
      <c r="EB278" s="315"/>
      <c r="EC278" s="315"/>
      <c r="ED278" s="315"/>
      <c r="EE278" s="315"/>
      <c r="EF278" s="315"/>
      <c r="EG278" s="315"/>
      <c r="EH278" s="315"/>
      <c r="EI278" s="315"/>
      <c r="EJ278" s="315"/>
      <c r="EK278" s="315"/>
      <c r="EL278" s="315"/>
      <c r="EM278" s="315"/>
      <c r="EN278" s="315"/>
      <c r="EO278" s="315"/>
      <c r="EP278" s="315"/>
      <c r="EQ278" s="315"/>
      <c r="ER278" s="315"/>
      <c r="ES278" s="315"/>
      <c r="ET278" s="315"/>
      <c r="EU278" s="315"/>
      <c r="EV278" s="315"/>
      <c r="EW278" s="315"/>
      <c r="EX278" s="315"/>
      <c r="EY278" s="315"/>
      <c r="EZ278" s="315"/>
      <c r="FA278" s="315"/>
      <c r="FB278" s="315"/>
      <c r="FC278" s="315"/>
      <c r="FD278" s="315"/>
      <c r="FE278" s="315"/>
      <c r="FF278" s="315"/>
      <c r="FG278" s="315"/>
      <c r="FH278" s="315"/>
      <c r="FI278" s="315"/>
      <c r="FJ278" s="315"/>
      <c r="FK278" s="315"/>
      <c r="FL278" s="315"/>
      <c r="FM278" s="315"/>
      <c r="FN278" s="315"/>
      <c r="FO278" s="315"/>
      <c r="FP278" s="315"/>
      <c r="FQ278" s="315"/>
      <c r="FR278" s="315"/>
      <c r="FS278" s="315"/>
      <c r="FT278" s="315"/>
      <c r="FU278" s="315"/>
      <c r="FV278" s="315"/>
      <c r="FW278" s="315"/>
      <c r="FX278" s="315"/>
      <c r="FY278" s="315"/>
      <c r="FZ278" s="315"/>
      <c r="GA278" s="315"/>
      <c r="GB278" s="315"/>
      <c r="GC278" s="315"/>
      <c r="GD278" s="315"/>
      <c r="GE278" s="315"/>
      <c r="GF278" s="315"/>
      <c r="GG278" s="315"/>
      <c r="GH278" s="315"/>
      <c r="GI278" s="315"/>
      <c r="GJ278" s="315"/>
      <c r="GK278" s="315"/>
      <c r="GL278" s="315"/>
      <c r="GM278" s="315"/>
      <c r="GN278" s="315"/>
      <c r="GO278" s="315"/>
      <c r="GP278" s="315"/>
      <c r="GQ278" s="315"/>
      <c r="GR278" s="315"/>
      <c r="GS278" s="315"/>
      <c r="GT278" s="315"/>
      <c r="GU278" s="315"/>
      <c r="GV278" s="315"/>
      <c r="GW278" s="315"/>
      <c r="GX278" s="315"/>
      <c r="GY278" s="315"/>
      <c r="GZ278" s="315"/>
      <c r="HA278" s="315"/>
      <c r="HB278" s="315"/>
      <c r="HC278" s="315"/>
      <c r="HD278" s="315"/>
      <c r="HE278" s="315"/>
      <c r="HF278" s="315"/>
      <c r="HG278" s="315"/>
      <c r="HH278" s="315"/>
      <c r="HI278" s="315"/>
    </row>
    <row r="279" spans="1:217" ht="49.5" customHeight="1" thickBot="1" x14ac:dyDescent="0.25">
      <c r="A279" s="653"/>
      <c r="B279" s="342"/>
      <c r="C279" s="341"/>
      <c r="D279" s="140" t="s">
        <v>267</v>
      </c>
      <c r="E279" s="141" t="s">
        <v>268</v>
      </c>
      <c r="F279" s="142" t="s">
        <v>918</v>
      </c>
      <c r="G279" s="142" t="s">
        <v>919</v>
      </c>
      <c r="H279" s="142" t="s">
        <v>1510</v>
      </c>
      <c r="I279" s="251" t="s">
        <v>920</v>
      </c>
      <c r="J279" s="142" t="s">
        <v>340</v>
      </c>
      <c r="K279" s="142" t="s">
        <v>977</v>
      </c>
      <c r="L279" s="258" t="s">
        <v>978</v>
      </c>
      <c r="M279" s="142" t="s">
        <v>277</v>
      </c>
      <c r="N279" s="186" t="s">
        <v>277</v>
      </c>
      <c r="O279" s="186" t="s">
        <v>277</v>
      </c>
      <c r="P279" s="170">
        <v>2</v>
      </c>
      <c r="Q279" s="143">
        <v>3</v>
      </c>
      <c r="R279" s="170">
        <f t="shared" si="95"/>
        <v>6</v>
      </c>
      <c r="S279" s="171" t="str">
        <f t="shared" si="98"/>
        <v>Medio</v>
      </c>
      <c r="T279" s="144">
        <v>25</v>
      </c>
      <c r="U279" s="170">
        <f t="shared" si="106"/>
        <v>150</v>
      </c>
      <c r="V279" s="170" t="str">
        <f t="shared" si="96"/>
        <v>II</v>
      </c>
      <c r="W279" s="176" t="str">
        <f t="shared" si="99"/>
        <v>No Aceptable o Aceptable con Control Especifico</v>
      </c>
      <c r="X279" s="142"/>
      <c r="Y279" s="142"/>
      <c r="Z279" s="142"/>
      <c r="AA279" s="142" t="s">
        <v>979</v>
      </c>
      <c r="AB279" s="142" t="s">
        <v>345</v>
      </c>
      <c r="AC279" s="142"/>
      <c r="AD279" s="142"/>
      <c r="AE279" s="234"/>
      <c r="AF279" s="234" t="s">
        <v>980</v>
      </c>
      <c r="AG279" s="142"/>
      <c r="AH279" s="145"/>
      <c r="AI279" s="170"/>
      <c r="AJ279" s="143"/>
      <c r="AK279" s="146">
        <f t="shared" si="100"/>
        <v>0</v>
      </c>
      <c r="AL279" s="219">
        <f t="shared" si="101"/>
        <v>0</v>
      </c>
      <c r="AM279" s="147" t="str">
        <f t="shared" si="102"/>
        <v>IV</v>
      </c>
      <c r="AN279" s="176" t="str">
        <f t="shared" si="103"/>
        <v>Aceptable</v>
      </c>
      <c r="AO279" s="684"/>
      <c r="AP279" s="685"/>
      <c r="AQ279" s="315"/>
      <c r="AR279" s="315"/>
      <c r="AS279" s="315"/>
      <c r="AT279" s="315"/>
      <c r="AU279" s="315"/>
      <c r="AV279" s="315"/>
      <c r="AW279" s="315"/>
      <c r="AX279" s="315"/>
      <c r="AY279" s="315"/>
      <c r="AZ279" s="315"/>
      <c r="BA279" s="315"/>
      <c r="BB279" s="315"/>
      <c r="BC279" s="315"/>
      <c r="BD279" s="315"/>
      <c r="BE279" s="315"/>
      <c r="BF279" s="315"/>
      <c r="BG279" s="315"/>
      <c r="BH279" s="315"/>
      <c r="BI279" s="315"/>
      <c r="BJ279" s="315"/>
      <c r="BK279" s="315"/>
      <c r="BL279" s="315"/>
      <c r="BM279" s="315"/>
      <c r="BN279" s="315"/>
      <c r="BO279" s="315"/>
      <c r="BP279" s="315"/>
      <c r="BQ279" s="315"/>
      <c r="BR279" s="315"/>
      <c r="BS279" s="315"/>
      <c r="BT279" s="315"/>
      <c r="BU279" s="315"/>
      <c r="BV279" s="315"/>
      <c r="BW279" s="315"/>
      <c r="BX279" s="315"/>
      <c r="BY279" s="315"/>
      <c r="BZ279" s="315"/>
      <c r="CA279" s="315"/>
      <c r="CB279" s="315"/>
      <c r="CC279" s="315"/>
      <c r="CD279" s="315"/>
      <c r="CE279" s="315"/>
      <c r="CF279" s="315"/>
      <c r="CG279" s="315"/>
      <c r="CH279" s="315"/>
      <c r="CI279" s="315"/>
      <c r="CJ279" s="315"/>
      <c r="CK279" s="315"/>
      <c r="CL279" s="315"/>
      <c r="CM279" s="315"/>
      <c r="CN279" s="315"/>
      <c r="CO279" s="315"/>
      <c r="CP279" s="315"/>
      <c r="CQ279" s="315"/>
      <c r="CR279" s="315"/>
      <c r="CS279" s="315"/>
      <c r="CT279" s="315"/>
      <c r="CU279" s="315"/>
      <c r="CV279" s="315"/>
      <c r="CW279" s="315"/>
      <c r="CX279" s="315"/>
      <c r="CY279" s="315"/>
      <c r="CZ279" s="315"/>
      <c r="DA279" s="315"/>
      <c r="DB279" s="315"/>
      <c r="DC279" s="315"/>
      <c r="DD279" s="315"/>
      <c r="DE279" s="315"/>
      <c r="DF279" s="315"/>
      <c r="DG279" s="315"/>
      <c r="DH279" s="315"/>
      <c r="DI279" s="315"/>
      <c r="DJ279" s="315"/>
      <c r="DK279" s="315"/>
      <c r="DL279" s="315"/>
      <c r="DM279" s="315"/>
      <c r="DN279" s="315"/>
      <c r="DO279" s="315"/>
      <c r="DP279" s="315"/>
      <c r="DQ279" s="315"/>
      <c r="DR279" s="315"/>
      <c r="DS279" s="315"/>
      <c r="DT279" s="315"/>
      <c r="DU279" s="315"/>
      <c r="DV279" s="315"/>
      <c r="DW279" s="315"/>
      <c r="DX279" s="315"/>
      <c r="DY279" s="315"/>
      <c r="DZ279" s="315"/>
      <c r="EA279" s="315"/>
      <c r="EB279" s="315"/>
      <c r="EC279" s="315"/>
      <c r="ED279" s="315"/>
      <c r="EE279" s="315"/>
      <c r="EF279" s="315"/>
      <c r="EG279" s="315"/>
      <c r="EH279" s="315"/>
      <c r="EI279" s="315"/>
      <c r="EJ279" s="315"/>
      <c r="EK279" s="315"/>
      <c r="EL279" s="315"/>
      <c r="EM279" s="315"/>
      <c r="EN279" s="315"/>
      <c r="EO279" s="315"/>
      <c r="EP279" s="315"/>
      <c r="EQ279" s="315"/>
      <c r="ER279" s="315"/>
      <c r="ES279" s="315"/>
      <c r="ET279" s="315"/>
      <c r="EU279" s="315"/>
      <c r="EV279" s="315"/>
      <c r="EW279" s="315"/>
      <c r="EX279" s="315"/>
      <c r="EY279" s="315"/>
      <c r="EZ279" s="315"/>
      <c r="FA279" s="315"/>
      <c r="FB279" s="315"/>
      <c r="FC279" s="315"/>
      <c r="FD279" s="315"/>
      <c r="FE279" s="315"/>
      <c r="FF279" s="315"/>
      <c r="FG279" s="315"/>
      <c r="FH279" s="315"/>
      <c r="FI279" s="315"/>
      <c r="FJ279" s="315"/>
      <c r="FK279" s="315"/>
      <c r="FL279" s="315"/>
      <c r="FM279" s="315"/>
      <c r="FN279" s="315"/>
      <c r="FO279" s="315"/>
      <c r="FP279" s="315"/>
      <c r="FQ279" s="315"/>
      <c r="FR279" s="315"/>
      <c r="FS279" s="315"/>
      <c r="FT279" s="315"/>
      <c r="FU279" s="315"/>
      <c r="FV279" s="315"/>
      <c r="FW279" s="315"/>
      <c r="FX279" s="315"/>
      <c r="FY279" s="315"/>
      <c r="FZ279" s="315"/>
      <c r="GA279" s="315"/>
      <c r="GB279" s="315"/>
      <c r="GC279" s="315"/>
      <c r="GD279" s="315"/>
      <c r="GE279" s="315"/>
      <c r="GF279" s="315"/>
      <c r="GG279" s="315"/>
      <c r="GH279" s="315"/>
      <c r="GI279" s="315"/>
      <c r="GJ279" s="315"/>
      <c r="GK279" s="315"/>
      <c r="GL279" s="315"/>
      <c r="GM279" s="315"/>
      <c r="GN279" s="315"/>
      <c r="GO279" s="315"/>
      <c r="GP279" s="315"/>
      <c r="GQ279" s="315"/>
      <c r="GR279" s="315"/>
      <c r="GS279" s="315"/>
      <c r="GT279" s="315"/>
      <c r="GU279" s="315"/>
      <c r="GV279" s="315"/>
      <c r="GW279" s="315"/>
      <c r="GX279" s="315"/>
      <c r="GY279" s="315"/>
      <c r="GZ279" s="315"/>
      <c r="HA279" s="315"/>
      <c r="HB279" s="315"/>
      <c r="HC279" s="315"/>
      <c r="HD279" s="315"/>
      <c r="HE279" s="315"/>
      <c r="HF279" s="315"/>
      <c r="HG279" s="315"/>
      <c r="HH279" s="315"/>
      <c r="HI279" s="315"/>
    </row>
    <row r="280" spans="1:217" ht="49.5" customHeight="1" thickBot="1" x14ac:dyDescent="0.25">
      <c r="A280" s="653"/>
      <c r="B280" s="342"/>
      <c r="C280" s="341"/>
      <c r="D280" s="140" t="s">
        <v>267</v>
      </c>
      <c r="E280" s="141" t="s">
        <v>268</v>
      </c>
      <c r="F280" s="142" t="s">
        <v>918</v>
      </c>
      <c r="G280" s="142" t="s">
        <v>919</v>
      </c>
      <c r="H280" s="142" t="s">
        <v>981</v>
      </c>
      <c r="I280" s="251" t="s">
        <v>920</v>
      </c>
      <c r="J280" s="142" t="s">
        <v>340</v>
      </c>
      <c r="K280" s="142" t="s">
        <v>982</v>
      </c>
      <c r="L280" s="258" t="s">
        <v>978</v>
      </c>
      <c r="M280" s="142" t="s">
        <v>277</v>
      </c>
      <c r="N280" s="186" t="s">
        <v>277</v>
      </c>
      <c r="O280" s="186" t="s">
        <v>277</v>
      </c>
      <c r="P280" s="170">
        <v>2</v>
      </c>
      <c r="Q280" s="143">
        <v>3</v>
      </c>
      <c r="R280" s="170">
        <f t="shared" si="95"/>
        <v>6</v>
      </c>
      <c r="S280" s="171" t="str">
        <f t="shared" si="98"/>
        <v>Medio</v>
      </c>
      <c r="T280" s="144">
        <v>25</v>
      </c>
      <c r="U280" s="170">
        <f t="shared" si="106"/>
        <v>150</v>
      </c>
      <c r="V280" s="170" t="str">
        <f t="shared" si="96"/>
        <v>II</v>
      </c>
      <c r="W280" s="176" t="str">
        <f t="shared" si="99"/>
        <v>No Aceptable o Aceptable con Control Especifico</v>
      </c>
      <c r="X280" s="142"/>
      <c r="Y280" s="142"/>
      <c r="Z280" s="142"/>
      <c r="AA280" s="142" t="s">
        <v>979</v>
      </c>
      <c r="AB280" s="142" t="s">
        <v>345</v>
      </c>
      <c r="AC280" s="142"/>
      <c r="AD280" s="142"/>
      <c r="AE280" s="142"/>
      <c r="AF280" s="234" t="s">
        <v>983</v>
      </c>
      <c r="AG280" s="142"/>
      <c r="AH280" s="145"/>
      <c r="AI280" s="170"/>
      <c r="AJ280" s="143"/>
      <c r="AK280" s="146">
        <f t="shared" si="100"/>
        <v>0</v>
      </c>
      <c r="AL280" s="219">
        <f t="shared" si="101"/>
        <v>0</v>
      </c>
      <c r="AM280" s="147" t="str">
        <f t="shared" si="102"/>
        <v>IV</v>
      </c>
      <c r="AN280" s="176" t="str">
        <f t="shared" si="103"/>
        <v>Aceptable</v>
      </c>
      <c r="AO280" s="684"/>
      <c r="AP280" s="685"/>
      <c r="AQ280" s="315"/>
      <c r="AR280" s="315"/>
      <c r="AS280" s="315"/>
      <c r="AT280" s="315"/>
      <c r="AU280" s="315"/>
      <c r="AV280" s="315"/>
      <c r="AW280" s="315"/>
      <c r="AX280" s="315"/>
      <c r="AY280" s="315"/>
      <c r="AZ280" s="315"/>
      <c r="BA280" s="315"/>
      <c r="BB280" s="315"/>
      <c r="BC280" s="315"/>
      <c r="BD280" s="315"/>
      <c r="BE280" s="315"/>
      <c r="BF280" s="315"/>
      <c r="BG280" s="315"/>
      <c r="BH280" s="315"/>
      <c r="BI280" s="315"/>
      <c r="BJ280" s="315"/>
      <c r="BK280" s="315"/>
      <c r="BL280" s="315"/>
      <c r="BM280" s="315"/>
      <c r="BN280" s="315"/>
      <c r="BO280" s="315"/>
      <c r="BP280" s="315"/>
      <c r="BQ280" s="315"/>
      <c r="BR280" s="315"/>
      <c r="BS280" s="315"/>
      <c r="BT280" s="315"/>
      <c r="BU280" s="315"/>
      <c r="BV280" s="315"/>
      <c r="BW280" s="315"/>
      <c r="BX280" s="315"/>
      <c r="BY280" s="315"/>
      <c r="BZ280" s="315"/>
      <c r="CA280" s="315"/>
      <c r="CB280" s="315"/>
      <c r="CC280" s="315"/>
      <c r="CD280" s="315"/>
      <c r="CE280" s="315"/>
      <c r="CF280" s="315"/>
      <c r="CG280" s="315"/>
      <c r="CH280" s="315"/>
      <c r="CI280" s="315"/>
      <c r="CJ280" s="315"/>
      <c r="CK280" s="315"/>
      <c r="CL280" s="315"/>
      <c r="CM280" s="315"/>
      <c r="CN280" s="315"/>
      <c r="CO280" s="315"/>
      <c r="CP280" s="315"/>
      <c r="CQ280" s="315"/>
      <c r="CR280" s="315"/>
      <c r="CS280" s="315"/>
      <c r="CT280" s="315"/>
      <c r="CU280" s="315"/>
      <c r="CV280" s="315"/>
      <c r="CW280" s="315"/>
      <c r="CX280" s="315"/>
      <c r="CY280" s="315"/>
      <c r="CZ280" s="315"/>
      <c r="DA280" s="315"/>
      <c r="DB280" s="315"/>
      <c r="DC280" s="315"/>
      <c r="DD280" s="315"/>
      <c r="DE280" s="315"/>
      <c r="DF280" s="315"/>
      <c r="DG280" s="315"/>
      <c r="DH280" s="315"/>
      <c r="DI280" s="315"/>
      <c r="DJ280" s="315"/>
      <c r="DK280" s="315"/>
      <c r="DL280" s="315"/>
      <c r="DM280" s="315"/>
      <c r="DN280" s="315"/>
      <c r="DO280" s="315"/>
      <c r="DP280" s="315"/>
      <c r="DQ280" s="315"/>
      <c r="DR280" s="315"/>
      <c r="DS280" s="315"/>
      <c r="DT280" s="315"/>
      <c r="DU280" s="315"/>
      <c r="DV280" s="315"/>
      <c r="DW280" s="315"/>
      <c r="DX280" s="315"/>
      <c r="DY280" s="315"/>
      <c r="DZ280" s="315"/>
      <c r="EA280" s="315"/>
      <c r="EB280" s="315"/>
      <c r="EC280" s="315"/>
      <c r="ED280" s="315"/>
      <c r="EE280" s="315"/>
      <c r="EF280" s="315"/>
      <c r="EG280" s="315"/>
      <c r="EH280" s="315"/>
      <c r="EI280" s="315"/>
      <c r="EJ280" s="315"/>
      <c r="EK280" s="315"/>
      <c r="EL280" s="315"/>
      <c r="EM280" s="315"/>
      <c r="EN280" s="315"/>
      <c r="EO280" s="315"/>
      <c r="EP280" s="315"/>
      <c r="EQ280" s="315"/>
      <c r="ER280" s="315"/>
      <c r="ES280" s="315"/>
      <c r="ET280" s="315"/>
      <c r="EU280" s="315"/>
      <c r="EV280" s="315"/>
      <c r="EW280" s="315"/>
      <c r="EX280" s="315"/>
      <c r="EY280" s="315"/>
      <c r="EZ280" s="315"/>
      <c r="FA280" s="315"/>
      <c r="FB280" s="315"/>
      <c r="FC280" s="315"/>
      <c r="FD280" s="315"/>
      <c r="FE280" s="315"/>
      <c r="FF280" s="315"/>
      <c r="FG280" s="315"/>
      <c r="FH280" s="315"/>
      <c r="FI280" s="315"/>
      <c r="FJ280" s="315"/>
      <c r="FK280" s="315"/>
      <c r="FL280" s="315"/>
      <c r="FM280" s="315"/>
      <c r="FN280" s="315"/>
      <c r="FO280" s="315"/>
      <c r="FP280" s="315"/>
      <c r="FQ280" s="315"/>
      <c r="FR280" s="315"/>
      <c r="FS280" s="315"/>
      <c r="FT280" s="315"/>
      <c r="FU280" s="315"/>
      <c r="FV280" s="315"/>
      <c r="FW280" s="315"/>
      <c r="FX280" s="315"/>
      <c r="FY280" s="315"/>
      <c r="FZ280" s="315"/>
      <c r="GA280" s="315"/>
      <c r="GB280" s="315"/>
      <c r="GC280" s="315"/>
      <c r="GD280" s="315"/>
      <c r="GE280" s="315"/>
      <c r="GF280" s="315"/>
      <c r="GG280" s="315"/>
      <c r="GH280" s="315"/>
      <c r="GI280" s="315"/>
      <c r="GJ280" s="315"/>
      <c r="GK280" s="315"/>
      <c r="GL280" s="315"/>
      <c r="GM280" s="315"/>
      <c r="GN280" s="315"/>
      <c r="GO280" s="315"/>
      <c r="GP280" s="315"/>
      <c r="GQ280" s="315"/>
      <c r="GR280" s="315"/>
      <c r="GS280" s="315"/>
      <c r="GT280" s="315"/>
      <c r="GU280" s="315"/>
      <c r="GV280" s="315"/>
      <c r="GW280" s="315"/>
      <c r="GX280" s="315"/>
      <c r="GY280" s="315"/>
      <c r="GZ280" s="315"/>
      <c r="HA280" s="315"/>
      <c r="HB280" s="315"/>
      <c r="HC280" s="315"/>
      <c r="HD280" s="315"/>
      <c r="HE280" s="315"/>
      <c r="HF280" s="315"/>
      <c r="HG280" s="315"/>
      <c r="HH280" s="315"/>
      <c r="HI280" s="315"/>
    </row>
    <row r="281" spans="1:217" ht="49.5" customHeight="1" thickBot="1" x14ac:dyDescent="0.25">
      <c r="A281" s="653"/>
      <c r="B281" s="342"/>
      <c r="C281" s="341"/>
      <c r="D281" s="140" t="s">
        <v>267</v>
      </c>
      <c r="E281" s="141" t="s">
        <v>268</v>
      </c>
      <c r="F281" s="142" t="s">
        <v>984</v>
      </c>
      <c r="G281" s="142" t="s">
        <v>919</v>
      </c>
      <c r="H281" s="247" t="s">
        <v>985</v>
      </c>
      <c r="I281" s="251" t="s">
        <v>920</v>
      </c>
      <c r="J281" s="142" t="s">
        <v>299</v>
      </c>
      <c r="K281" s="142" t="s">
        <v>19</v>
      </c>
      <c r="L281" s="142" t="s">
        <v>486</v>
      </c>
      <c r="M281" s="142" t="s">
        <v>277</v>
      </c>
      <c r="N281" s="142" t="s">
        <v>277</v>
      </c>
      <c r="O281" s="142" t="s">
        <v>911</v>
      </c>
      <c r="P281" s="170">
        <v>2</v>
      </c>
      <c r="Q281" s="143">
        <v>3</v>
      </c>
      <c r="R281" s="170">
        <f t="shared" si="95"/>
        <v>6</v>
      </c>
      <c r="S281" s="171" t="str">
        <f t="shared" si="98"/>
        <v>Medio</v>
      </c>
      <c r="T281" s="144">
        <v>25</v>
      </c>
      <c r="U281" s="170">
        <f t="shared" si="106"/>
        <v>150</v>
      </c>
      <c r="V281" s="170" t="str">
        <f t="shared" si="96"/>
        <v>II</v>
      </c>
      <c r="W281" s="176" t="str">
        <f t="shared" si="99"/>
        <v>No Aceptable o Aceptable con Control Especifico</v>
      </c>
      <c r="X281" s="142"/>
      <c r="Y281" s="142"/>
      <c r="Z281" s="142"/>
      <c r="AA281" s="142" t="str">
        <f>L281</f>
        <v xml:space="preserve">Trasmicion del virus de hepatitis B(VHB),virus de la hepatitis C (VHC),Virus de Inmunodeficiencia Humana (VIH),Virus de la rabia.
</v>
      </c>
      <c r="AB281" s="142" t="s">
        <v>314</v>
      </c>
      <c r="AC281" s="142" t="s">
        <v>277</v>
      </c>
      <c r="AD281" s="142" t="s">
        <v>277</v>
      </c>
      <c r="AE281" s="142" t="s">
        <v>912</v>
      </c>
      <c r="AF281" s="142" t="s">
        <v>488</v>
      </c>
      <c r="AG281" s="142" t="s">
        <v>722</v>
      </c>
      <c r="AH281" s="142"/>
      <c r="AI281" s="180"/>
      <c r="AJ281" s="170"/>
      <c r="AK281" s="146">
        <f t="shared" si="100"/>
        <v>0</v>
      </c>
      <c r="AL281" s="219">
        <f t="shared" si="101"/>
        <v>0</v>
      </c>
      <c r="AM281" s="147" t="str">
        <f t="shared" si="102"/>
        <v>IV</v>
      </c>
      <c r="AN281" s="176" t="str">
        <f t="shared" si="103"/>
        <v>Aceptable</v>
      </c>
      <c r="AO281" s="684"/>
      <c r="AP281" s="685"/>
      <c r="AQ281" s="315"/>
      <c r="AR281" s="315"/>
      <c r="AS281" s="315"/>
      <c r="AT281" s="315"/>
      <c r="AU281" s="315"/>
      <c r="AV281" s="315"/>
      <c r="AW281" s="315"/>
      <c r="AX281" s="315"/>
      <c r="AY281" s="315"/>
      <c r="AZ281" s="315"/>
      <c r="BA281" s="315"/>
      <c r="BB281" s="315"/>
      <c r="BC281" s="315"/>
      <c r="BD281" s="315"/>
      <c r="BE281" s="315"/>
      <c r="BF281" s="315"/>
      <c r="BG281" s="315"/>
      <c r="BH281" s="315"/>
      <c r="BI281" s="315"/>
      <c r="BJ281" s="315"/>
      <c r="BK281" s="315"/>
      <c r="BL281" s="315"/>
      <c r="BM281" s="315"/>
      <c r="BN281" s="315"/>
      <c r="BO281" s="315"/>
      <c r="BP281" s="315"/>
      <c r="BQ281" s="315"/>
      <c r="BR281" s="315"/>
      <c r="BS281" s="315"/>
      <c r="BT281" s="315"/>
      <c r="BU281" s="315"/>
      <c r="BV281" s="315"/>
      <c r="BW281" s="315"/>
      <c r="BX281" s="315"/>
      <c r="BY281" s="315"/>
      <c r="BZ281" s="315"/>
      <c r="CA281" s="315"/>
      <c r="CB281" s="315"/>
      <c r="CC281" s="315"/>
      <c r="CD281" s="315"/>
      <c r="CE281" s="315"/>
      <c r="CF281" s="315"/>
      <c r="CG281" s="315"/>
      <c r="CH281" s="315"/>
      <c r="CI281" s="315"/>
      <c r="CJ281" s="315"/>
      <c r="CK281" s="315"/>
      <c r="CL281" s="315"/>
      <c r="CM281" s="315"/>
      <c r="CN281" s="315"/>
      <c r="CO281" s="315"/>
      <c r="CP281" s="315"/>
      <c r="CQ281" s="315"/>
      <c r="CR281" s="315"/>
      <c r="CS281" s="315"/>
      <c r="CT281" s="315"/>
      <c r="CU281" s="315"/>
      <c r="CV281" s="315"/>
      <c r="CW281" s="315"/>
      <c r="CX281" s="315"/>
      <c r="CY281" s="315"/>
      <c r="CZ281" s="315"/>
      <c r="DA281" s="315"/>
      <c r="DB281" s="315"/>
      <c r="DC281" s="315"/>
      <c r="DD281" s="315"/>
      <c r="DE281" s="315"/>
      <c r="DF281" s="315"/>
      <c r="DG281" s="315"/>
      <c r="DH281" s="315"/>
      <c r="DI281" s="315"/>
      <c r="DJ281" s="315"/>
      <c r="DK281" s="315"/>
      <c r="DL281" s="315"/>
      <c r="DM281" s="315"/>
      <c r="DN281" s="315"/>
      <c r="DO281" s="315"/>
      <c r="DP281" s="315"/>
      <c r="DQ281" s="315"/>
      <c r="DR281" s="315"/>
      <c r="DS281" s="315"/>
      <c r="DT281" s="315"/>
      <c r="DU281" s="315"/>
      <c r="DV281" s="315"/>
      <c r="DW281" s="315"/>
      <c r="DX281" s="315"/>
      <c r="DY281" s="315"/>
      <c r="DZ281" s="315"/>
      <c r="EA281" s="315"/>
      <c r="EB281" s="315"/>
      <c r="EC281" s="315"/>
      <c r="ED281" s="315"/>
      <c r="EE281" s="315"/>
      <c r="EF281" s="315"/>
      <c r="EG281" s="315"/>
      <c r="EH281" s="315"/>
      <c r="EI281" s="315"/>
      <c r="EJ281" s="315"/>
      <c r="EK281" s="315"/>
      <c r="EL281" s="315"/>
      <c r="EM281" s="315"/>
      <c r="EN281" s="315"/>
      <c r="EO281" s="315"/>
      <c r="EP281" s="315"/>
      <c r="EQ281" s="315"/>
      <c r="ER281" s="315"/>
      <c r="ES281" s="315"/>
      <c r="ET281" s="315"/>
      <c r="EU281" s="315"/>
      <c r="EV281" s="315"/>
      <c r="EW281" s="315"/>
      <c r="EX281" s="315"/>
      <c r="EY281" s="315"/>
      <c r="EZ281" s="315"/>
      <c r="FA281" s="315"/>
      <c r="FB281" s="315"/>
      <c r="FC281" s="315"/>
      <c r="FD281" s="315"/>
      <c r="FE281" s="315"/>
      <c r="FF281" s="315"/>
      <c r="FG281" s="315"/>
      <c r="FH281" s="315"/>
      <c r="FI281" s="315"/>
      <c r="FJ281" s="315"/>
      <c r="FK281" s="315"/>
      <c r="FL281" s="315"/>
      <c r="FM281" s="315"/>
      <c r="FN281" s="315"/>
      <c r="FO281" s="315"/>
      <c r="FP281" s="315"/>
      <c r="FQ281" s="315"/>
      <c r="FR281" s="315"/>
      <c r="FS281" s="315"/>
      <c r="FT281" s="315"/>
      <c r="FU281" s="315"/>
      <c r="FV281" s="315"/>
      <c r="FW281" s="315"/>
      <c r="FX281" s="315"/>
      <c r="FY281" s="315"/>
      <c r="FZ281" s="315"/>
      <c r="GA281" s="315"/>
      <c r="GB281" s="315"/>
      <c r="GC281" s="315"/>
      <c r="GD281" s="315"/>
      <c r="GE281" s="315"/>
      <c r="GF281" s="315"/>
      <c r="GG281" s="315"/>
      <c r="GH281" s="315"/>
      <c r="GI281" s="315"/>
      <c r="GJ281" s="315"/>
      <c r="GK281" s="315"/>
      <c r="GL281" s="315"/>
      <c r="GM281" s="315"/>
      <c r="GN281" s="315"/>
      <c r="GO281" s="315"/>
      <c r="GP281" s="315"/>
      <c r="GQ281" s="315"/>
      <c r="GR281" s="315"/>
      <c r="GS281" s="315"/>
      <c r="GT281" s="315"/>
      <c r="GU281" s="315"/>
      <c r="GV281" s="315"/>
      <c r="GW281" s="315"/>
      <c r="GX281" s="315"/>
      <c r="GY281" s="315"/>
      <c r="GZ281" s="315"/>
      <c r="HA281" s="315"/>
      <c r="HB281" s="315"/>
      <c r="HC281" s="315"/>
      <c r="HD281" s="315"/>
      <c r="HE281" s="315"/>
      <c r="HF281" s="315"/>
      <c r="HG281" s="315"/>
      <c r="HH281" s="315"/>
      <c r="HI281" s="315"/>
    </row>
    <row r="282" spans="1:217" ht="49.5" customHeight="1" thickBot="1" x14ac:dyDescent="0.25">
      <c r="A282" s="653"/>
      <c r="B282" s="342"/>
      <c r="C282" s="341"/>
      <c r="D282" s="140" t="s">
        <v>267</v>
      </c>
      <c r="E282" s="141" t="s">
        <v>268</v>
      </c>
      <c r="F282" s="142" t="s">
        <v>984</v>
      </c>
      <c r="G282" s="142" t="s">
        <v>919</v>
      </c>
      <c r="H282" s="247" t="s">
        <v>985</v>
      </c>
      <c r="I282" s="251" t="s">
        <v>920</v>
      </c>
      <c r="J282" s="279" t="s">
        <v>299</v>
      </c>
      <c r="K282" s="280" t="s">
        <v>1496</v>
      </c>
      <c r="L282" s="280" t="s">
        <v>1497</v>
      </c>
      <c r="M282" s="280" t="s">
        <v>1498</v>
      </c>
      <c r="N282" s="280" t="s">
        <v>1499</v>
      </c>
      <c r="O282" s="280" t="s">
        <v>1500</v>
      </c>
      <c r="P282" s="281">
        <v>6</v>
      </c>
      <c r="Q282" s="282">
        <v>4</v>
      </c>
      <c r="R282" s="281">
        <v>24</v>
      </c>
      <c r="S282" s="283" t="str">
        <f t="shared" si="98"/>
        <v>MuyAlto</v>
      </c>
      <c r="T282" s="284">
        <v>100</v>
      </c>
      <c r="U282" s="281">
        <f t="shared" si="106"/>
        <v>2400</v>
      </c>
      <c r="V282" s="281" t="s">
        <v>136</v>
      </c>
      <c r="W282" s="285" t="str">
        <f t="shared" si="99"/>
        <v>NO Aceptable</v>
      </c>
      <c r="X282" s="286"/>
      <c r="Y282" s="286"/>
      <c r="Z282" s="286"/>
      <c r="AA282" s="280" t="s">
        <v>1501</v>
      </c>
      <c r="AB282" s="280" t="s">
        <v>1502</v>
      </c>
      <c r="AC282" s="280" t="s">
        <v>277</v>
      </c>
      <c r="AD282" s="280" t="s">
        <v>1503</v>
      </c>
      <c r="AE282" s="280" t="s">
        <v>1504</v>
      </c>
      <c r="AF282" s="280" t="s">
        <v>1505</v>
      </c>
      <c r="AG282" s="280" t="s">
        <v>1506</v>
      </c>
      <c r="AH282" s="287"/>
      <c r="AI282" s="288"/>
      <c r="AJ282" s="289"/>
      <c r="AK282" s="290">
        <f t="shared" si="100"/>
        <v>0</v>
      </c>
      <c r="AL282" s="291">
        <f t="shared" si="101"/>
        <v>0</v>
      </c>
      <c r="AM282" s="292" t="str">
        <f t="shared" si="102"/>
        <v>IV</v>
      </c>
      <c r="AN282" s="279" t="str">
        <f t="shared" si="103"/>
        <v>Aceptable</v>
      </c>
      <c r="AO282" s="684"/>
      <c r="AP282" s="685"/>
      <c r="AQ282" s="315"/>
      <c r="AR282" s="315"/>
      <c r="AS282" s="315"/>
      <c r="AT282" s="315"/>
      <c r="AU282" s="315"/>
      <c r="AV282" s="315"/>
      <c r="AW282" s="315"/>
      <c r="AX282" s="315"/>
      <c r="AY282" s="315"/>
      <c r="AZ282" s="315"/>
      <c r="BA282" s="315"/>
      <c r="BB282" s="315"/>
      <c r="BC282" s="315"/>
      <c r="BD282" s="315"/>
      <c r="BE282" s="315"/>
      <c r="BF282" s="315"/>
      <c r="BG282" s="315"/>
      <c r="BH282" s="315"/>
      <c r="BI282" s="315"/>
      <c r="BJ282" s="315"/>
      <c r="BK282" s="315"/>
      <c r="BL282" s="315"/>
      <c r="BM282" s="315"/>
      <c r="BN282" s="315"/>
      <c r="BO282" s="315"/>
      <c r="BP282" s="315"/>
      <c r="BQ282" s="315"/>
      <c r="BR282" s="315"/>
      <c r="BS282" s="315"/>
      <c r="BT282" s="315"/>
      <c r="BU282" s="315"/>
      <c r="BV282" s="315"/>
      <c r="BW282" s="315"/>
      <c r="BX282" s="315"/>
      <c r="BY282" s="315"/>
      <c r="BZ282" s="315"/>
      <c r="CA282" s="315"/>
      <c r="CB282" s="315"/>
      <c r="CC282" s="315"/>
      <c r="CD282" s="315"/>
      <c r="CE282" s="315"/>
      <c r="CF282" s="315"/>
      <c r="CG282" s="315"/>
      <c r="CH282" s="315"/>
      <c r="CI282" s="315"/>
      <c r="CJ282" s="315"/>
      <c r="CK282" s="315"/>
      <c r="CL282" s="315"/>
      <c r="CM282" s="315"/>
      <c r="CN282" s="315"/>
      <c r="CO282" s="315"/>
      <c r="CP282" s="315"/>
      <c r="CQ282" s="315"/>
      <c r="CR282" s="315"/>
      <c r="CS282" s="315"/>
      <c r="CT282" s="315"/>
      <c r="CU282" s="315"/>
      <c r="CV282" s="315"/>
      <c r="CW282" s="315"/>
      <c r="CX282" s="315"/>
      <c r="CY282" s="315"/>
      <c r="CZ282" s="315"/>
      <c r="DA282" s="315"/>
      <c r="DB282" s="315"/>
      <c r="DC282" s="315"/>
      <c r="DD282" s="315"/>
      <c r="DE282" s="315"/>
      <c r="DF282" s="315"/>
      <c r="DG282" s="315"/>
      <c r="DH282" s="315"/>
      <c r="DI282" s="315"/>
      <c r="DJ282" s="315"/>
      <c r="DK282" s="315"/>
      <c r="DL282" s="315"/>
      <c r="DM282" s="315"/>
      <c r="DN282" s="315"/>
      <c r="DO282" s="315"/>
      <c r="DP282" s="315"/>
      <c r="DQ282" s="315"/>
      <c r="DR282" s="315"/>
      <c r="DS282" s="315"/>
      <c r="DT282" s="315"/>
      <c r="DU282" s="315"/>
      <c r="DV282" s="315"/>
      <c r="DW282" s="315"/>
      <c r="DX282" s="315"/>
      <c r="DY282" s="315"/>
      <c r="DZ282" s="315"/>
      <c r="EA282" s="315"/>
      <c r="EB282" s="315"/>
      <c r="EC282" s="315"/>
      <c r="ED282" s="315"/>
      <c r="EE282" s="315"/>
      <c r="EF282" s="315"/>
      <c r="EG282" s="315"/>
      <c r="EH282" s="315"/>
      <c r="EI282" s="315"/>
      <c r="EJ282" s="315"/>
      <c r="EK282" s="315"/>
      <c r="EL282" s="315"/>
      <c r="EM282" s="315"/>
      <c r="EN282" s="315"/>
      <c r="EO282" s="315"/>
      <c r="EP282" s="315"/>
      <c r="EQ282" s="315"/>
      <c r="ER282" s="315"/>
      <c r="ES282" s="315"/>
      <c r="ET282" s="315"/>
      <c r="EU282" s="315"/>
      <c r="EV282" s="315"/>
      <c r="EW282" s="315"/>
      <c r="EX282" s="315"/>
      <c r="EY282" s="315"/>
      <c r="EZ282" s="315"/>
      <c r="FA282" s="315"/>
      <c r="FB282" s="315"/>
      <c r="FC282" s="315"/>
      <c r="FD282" s="315"/>
      <c r="FE282" s="315"/>
      <c r="FF282" s="315"/>
      <c r="FG282" s="315"/>
      <c r="FH282" s="315"/>
      <c r="FI282" s="315"/>
      <c r="FJ282" s="315"/>
      <c r="FK282" s="315"/>
      <c r="FL282" s="315"/>
      <c r="FM282" s="315"/>
      <c r="FN282" s="315"/>
      <c r="FO282" s="315"/>
      <c r="FP282" s="315"/>
      <c r="FQ282" s="315"/>
      <c r="FR282" s="315"/>
      <c r="FS282" s="315"/>
      <c r="FT282" s="315"/>
      <c r="FU282" s="315"/>
      <c r="FV282" s="315"/>
      <c r="FW282" s="315"/>
      <c r="FX282" s="315"/>
      <c r="FY282" s="315"/>
      <c r="FZ282" s="315"/>
      <c r="GA282" s="315"/>
      <c r="GB282" s="315"/>
      <c r="GC282" s="315"/>
      <c r="GD282" s="315"/>
      <c r="GE282" s="315"/>
      <c r="GF282" s="315"/>
      <c r="GG282" s="315"/>
      <c r="GH282" s="315"/>
      <c r="GI282" s="315"/>
      <c r="GJ282" s="315"/>
      <c r="GK282" s="315"/>
      <c r="GL282" s="315"/>
      <c r="GM282" s="315"/>
      <c r="GN282" s="315"/>
      <c r="GO282" s="315"/>
      <c r="GP282" s="315"/>
      <c r="GQ282" s="315"/>
      <c r="GR282" s="315"/>
      <c r="GS282" s="315"/>
      <c r="GT282" s="315"/>
      <c r="GU282" s="315"/>
      <c r="GV282" s="315"/>
      <c r="GW282" s="315"/>
      <c r="GX282" s="315"/>
      <c r="GY282" s="315"/>
      <c r="GZ282" s="315"/>
      <c r="HA282" s="315"/>
      <c r="HB282" s="315"/>
      <c r="HC282" s="315"/>
      <c r="HD282" s="315"/>
      <c r="HE282" s="315"/>
      <c r="HF282" s="315"/>
      <c r="HG282" s="315"/>
      <c r="HH282" s="315"/>
      <c r="HI282" s="315"/>
    </row>
    <row r="283" spans="1:217" ht="49.5" customHeight="1" thickBot="1" x14ac:dyDescent="0.25">
      <c r="A283" s="653"/>
      <c r="B283" s="342"/>
      <c r="C283" s="341"/>
      <c r="D283" s="140" t="s">
        <v>267</v>
      </c>
      <c r="E283" s="141" t="s">
        <v>268</v>
      </c>
      <c r="F283" s="142" t="s">
        <v>984</v>
      </c>
      <c r="G283" s="142" t="s">
        <v>919</v>
      </c>
      <c r="H283" s="247" t="s">
        <v>985</v>
      </c>
      <c r="I283" s="251" t="s">
        <v>920</v>
      </c>
      <c r="J283" s="142" t="s">
        <v>299</v>
      </c>
      <c r="K283" s="142" t="s">
        <v>26</v>
      </c>
      <c r="L283" s="142" t="s">
        <v>321</v>
      </c>
      <c r="M283" s="142" t="s">
        <v>277</v>
      </c>
      <c r="N283" s="142" t="s">
        <v>277</v>
      </c>
      <c r="O283" s="142" t="s">
        <v>911</v>
      </c>
      <c r="P283" s="170">
        <v>2</v>
      </c>
      <c r="Q283" s="143">
        <v>3</v>
      </c>
      <c r="R283" s="170">
        <f t="shared" ref="R283:R289" si="107">P283*Q283</f>
        <v>6</v>
      </c>
      <c r="S283" s="171" t="str">
        <f t="shared" si="98"/>
        <v>Medio</v>
      </c>
      <c r="T283" s="144">
        <v>25</v>
      </c>
      <c r="U283" s="170">
        <f t="shared" si="106"/>
        <v>150</v>
      </c>
      <c r="V283" s="170" t="str">
        <f t="shared" ref="V283:V297" si="108">IF((U283&gt;599),"I",IF(U283&gt;149,"II",IF(U283&gt;39,"III",IF(U283&lt;31,"IV"))))</f>
        <v>II</v>
      </c>
      <c r="W283" s="176" t="str">
        <f t="shared" si="99"/>
        <v>No Aceptable o Aceptable con Control Especifico</v>
      </c>
      <c r="X283" s="142"/>
      <c r="Y283" s="142"/>
      <c r="Z283" s="142"/>
      <c r="AA283" s="142" t="str">
        <f>L283</f>
        <v>Trasmision de  enfermedades infectocontagiosas (meningitis, neumonía,faringitis, fiebre reumática,forúnculos, osteomelitis ,Tétano, gangrena, difteria,ETC) , alteraciones en los diferentes  sistemas.</v>
      </c>
      <c r="AB283" s="142" t="s">
        <v>314</v>
      </c>
      <c r="AC283" s="142" t="s">
        <v>277</v>
      </c>
      <c r="AD283" s="142" t="s">
        <v>277</v>
      </c>
      <c r="AE283" s="142" t="s">
        <v>913</v>
      </c>
      <c r="AF283" s="142" t="s">
        <v>492</v>
      </c>
      <c r="AG283" s="142" t="s">
        <v>914</v>
      </c>
      <c r="AH283" s="142"/>
      <c r="AI283" s="180"/>
      <c r="AJ283" s="170"/>
      <c r="AK283" s="146">
        <f t="shared" si="100"/>
        <v>0</v>
      </c>
      <c r="AL283" s="219">
        <f t="shared" si="101"/>
        <v>0</v>
      </c>
      <c r="AM283" s="147" t="str">
        <f t="shared" si="102"/>
        <v>IV</v>
      </c>
      <c r="AN283" s="176" t="str">
        <f t="shared" si="103"/>
        <v>Aceptable</v>
      </c>
      <c r="AO283" s="684"/>
      <c r="AP283" s="685"/>
      <c r="AQ283" s="315"/>
      <c r="AR283" s="315"/>
      <c r="AS283" s="315"/>
      <c r="AT283" s="315"/>
      <c r="AU283" s="315"/>
      <c r="AV283" s="315"/>
      <c r="AW283" s="315"/>
      <c r="AX283" s="315"/>
      <c r="AY283" s="315"/>
      <c r="AZ283" s="315"/>
      <c r="BA283" s="315"/>
      <c r="BB283" s="315"/>
      <c r="BC283" s="315"/>
      <c r="BD283" s="315"/>
      <c r="BE283" s="315"/>
      <c r="BF283" s="315"/>
      <c r="BG283" s="315"/>
      <c r="BH283" s="315"/>
      <c r="BI283" s="315"/>
      <c r="BJ283" s="315"/>
      <c r="BK283" s="315"/>
      <c r="BL283" s="315"/>
      <c r="BM283" s="315"/>
      <c r="BN283" s="315"/>
      <c r="BO283" s="315"/>
      <c r="BP283" s="315"/>
      <c r="BQ283" s="315"/>
      <c r="BR283" s="315"/>
      <c r="BS283" s="315"/>
      <c r="BT283" s="315"/>
      <c r="BU283" s="315"/>
      <c r="BV283" s="315"/>
      <c r="BW283" s="315"/>
      <c r="BX283" s="315"/>
      <c r="BY283" s="315"/>
      <c r="BZ283" s="315"/>
      <c r="CA283" s="315"/>
      <c r="CB283" s="315"/>
      <c r="CC283" s="315"/>
      <c r="CD283" s="315"/>
      <c r="CE283" s="315"/>
      <c r="CF283" s="315"/>
      <c r="CG283" s="315"/>
      <c r="CH283" s="315"/>
      <c r="CI283" s="315"/>
      <c r="CJ283" s="315"/>
      <c r="CK283" s="315"/>
      <c r="CL283" s="315"/>
      <c r="CM283" s="315"/>
      <c r="CN283" s="315"/>
      <c r="CO283" s="315"/>
      <c r="CP283" s="315"/>
      <c r="CQ283" s="315"/>
      <c r="CR283" s="315"/>
      <c r="CS283" s="315"/>
      <c r="CT283" s="315"/>
      <c r="CU283" s="315"/>
      <c r="CV283" s="315"/>
      <c r="CW283" s="315"/>
      <c r="CX283" s="315"/>
      <c r="CY283" s="315"/>
      <c r="CZ283" s="315"/>
      <c r="DA283" s="315"/>
      <c r="DB283" s="315"/>
      <c r="DC283" s="315"/>
      <c r="DD283" s="315"/>
      <c r="DE283" s="315"/>
      <c r="DF283" s="315"/>
      <c r="DG283" s="315"/>
      <c r="DH283" s="315"/>
      <c r="DI283" s="315"/>
      <c r="DJ283" s="315"/>
      <c r="DK283" s="315"/>
      <c r="DL283" s="315"/>
      <c r="DM283" s="315"/>
      <c r="DN283" s="315"/>
      <c r="DO283" s="315"/>
      <c r="DP283" s="315"/>
      <c r="DQ283" s="315"/>
      <c r="DR283" s="315"/>
      <c r="DS283" s="315"/>
      <c r="DT283" s="315"/>
      <c r="DU283" s="315"/>
      <c r="DV283" s="315"/>
      <c r="DW283" s="315"/>
      <c r="DX283" s="315"/>
      <c r="DY283" s="315"/>
      <c r="DZ283" s="315"/>
      <c r="EA283" s="315"/>
      <c r="EB283" s="315"/>
      <c r="EC283" s="315"/>
      <c r="ED283" s="315"/>
      <c r="EE283" s="315"/>
      <c r="EF283" s="315"/>
      <c r="EG283" s="315"/>
      <c r="EH283" s="315"/>
      <c r="EI283" s="315"/>
      <c r="EJ283" s="315"/>
      <c r="EK283" s="315"/>
      <c r="EL283" s="315"/>
      <c r="EM283" s="315"/>
      <c r="EN283" s="315"/>
      <c r="EO283" s="315"/>
      <c r="EP283" s="315"/>
      <c r="EQ283" s="315"/>
      <c r="ER283" s="315"/>
      <c r="ES283" s="315"/>
      <c r="ET283" s="315"/>
      <c r="EU283" s="315"/>
      <c r="EV283" s="315"/>
      <c r="EW283" s="315"/>
      <c r="EX283" s="315"/>
      <c r="EY283" s="315"/>
      <c r="EZ283" s="315"/>
      <c r="FA283" s="315"/>
      <c r="FB283" s="315"/>
      <c r="FC283" s="315"/>
      <c r="FD283" s="315"/>
      <c r="FE283" s="315"/>
      <c r="FF283" s="315"/>
      <c r="FG283" s="315"/>
      <c r="FH283" s="315"/>
      <c r="FI283" s="315"/>
      <c r="FJ283" s="315"/>
      <c r="FK283" s="315"/>
      <c r="FL283" s="315"/>
      <c r="FM283" s="315"/>
      <c r="FN283" s="315"/>
      <c r="FO283" s="315"/>
      <c r="FP283" s="315"/>
      <c r="FQ283" s="315"/>
      <c r="FR283" s="315"/>
      <c r="FS283" s="315"/>
      <c r="FT283" s="315"/>
      <c r="FU283" s="315"/>
      <c r="FV283" s="315"/>
      <c r="FW283" s="315"/>
      <c r="FX283" s="315"/>
      <c r="FY283" s="315"/>
      <c r="FZ283" s="315"/>
      <c r="GA283" s="315"/>
      <c r="GB283" s="315"/>
      <c r="GC283" s="315"/>
      <c r="GD283" s="315"/>
      <c r="GE283" s="315"/>
      <c r="GF283" s="315"/>
      <c r="GG283" s="315"/>
      <c r="GH283" s="315"/>
      <c r="GI283" s="315"/>
      <c r="GJ283" s="315"/>
      <c r="GK283" s="315"/>
      <c r="GL283" s="315"/>
      <c r="GM283" s="315"/>
      <c r="GN283" s="315"/>
      <c r="GO283" s="315"/>
      <c r="GP283" s="315"/>
      <c r="GQ283" s="315"/>
      <c r="GR283" s="315"/>
      <c r="GS283" s="315"/>
      <c r="GT283" s="315"/>
      <c r="GU283" s="315"/>
      <c r="GV283" s="315"/>
      <c r="GW283" s="315"/>
      <c r="GX283" s="315"/>
      <c r="GY283" s="315"/>
      <c r="GZ283" s="315"/>
      <c r="HA283" s="315"/>
      <c r="HB283" s="315"/>
      <c r="HC283" s="315"/>
      <c r="HD283" s="315"/>
      <c r="HE283" s="315"/>
      <c r="HF283" s="315"/>
      <c r="HG283" s="315"/>
      <c r="HH283" s="315"/>
      <c r="HI283" s="315"/>
    </row>
    <row r="284" spans="1:217" ht="49.5" customHeight="1" thickBot="1" x14ac:dyDescent="0.25">
      <c r="A284" s="653"/>
      <c r="B284" s="342"/>
      <c r="C284" s="341"/>
      <c r="D284" s="140" t="s">
        <v>267</v>
      </c>
      <c r="E284" s="141" t="s">
        <v>268</v>
      </c>
      <c r="F284" s="142" t="s">
        <v>918</v>
      </c>
      <c r="G284" s="142" t="s">
        <v>919</v>
      </c>
      <c r="H284" s="247" t="s">
        <v>986</v>
      </c>
      <c r="I284" s="251" t="s">
        <v>920</v>
      </c>
      <c r="J284" s="142" t="s">
        <v>288</v>
      </c>
      <c r="K284" s="142" t="s">
        <v>24</v>
      </c>
      <c r="L284" s="247" t="s">
        <v>375</v>
      </c>
      <c r="M284" s="142" t="s">
        <v>928</v>
      </c>
      <c r="N284" s="142" t="s">
        <v>277</v>
      </c>
      <c r="O284" s="142" t="s">
        <v>923</v>
      </c>
      <c r="P284" s="170">
        <v>2</v>
      </c>
      <c r="Q284" s="143">
        <v>3</v>
      </c>
      <c r="R284" s="170">
        <f t="shared" si="107"/>
        <v>6</v>
      </c>
      <c r="S284" s="171" t="str">
        <f t="shared" si="98"/>
        <v>Medio</v>
      </c>
      <c r="T284" s="144">
        <v>60</v>
      </c>
      <c r="U284" s="170">
        <f>T284*R284</f>
        <v>360</v>
      </c>
      <c r="V284" s="170" t="str">
        <f t="shared" si="108"/>
        <v>II</v>
      </c>
      <c r="W284" s="176" t="str">
        <f t="shared" si="99"/>
        <v>No Aceptable o Aceptable con Control Especifico</v>
      </c>
      <c r="X284" s="142"/>
      <c r="Y284" s="142"/>
      <c r="Z284" s="142"/>
      <c r="AA284" s="142" t="s">
        <v>788</v>
      </c>
      <c r="AB284" s="142" t="s">
        <v>294</v>
      </c>
      <c r="AC284" s="142" t="s">
        <v>277</v>
      </c>
      <c r="AD284" s="142" t="s">
        <v>277</v>
      </c>
      <c r="AE284" s="142" t="s">
        <v>499</v>
      </c>
      <c r="AF284" s="142" t="s">
        <v>929</v>
      </c>
      <c r="AG284" s="142"/>
      <c r="AH284" s="145"/>
      <c r="AI284" s="170"/>
      <c r="AJ284" s="143"/>
      <c r="AK284" s="146">
        <f t="shared" si="100"/>
        <v>0</v>
      </c>
      <c r="AL284" s="219">
        <f t="shared" si="101"/>
        <v>0</v>
      </c>
      <c r="AM284" s="147" t="str">
        <f t="shared" si="102"/>
        <v>IV</v>
      </c>
      <c r="AN284" s="176" t="str">
        <f t="shared" si="103"/>
        <v>Aceptable</v>
      </c>
      <c r="AO284" s="684"/>
      <c r="AP284" s="685"/>
      <c r="AQ284" s="315"/>
      <c r="AR284" s="315"/>
      <c r="AS284" s="315"/>
      <c r="AT284" s="315"/>
      <c r="AU284" s="315"/>
      <c r="AV284" s="315"/>
      <c r="AW284" s="315"/>
      <c r="AX284" s="315"/>
      <c r="AY284" s="315"/>
      <c r="AZ284" s="315"/>
      <c r="BA284" s="315"/>
      <c r="BB284" s="315"/>
      <c r="BC284" s="315"/>
      <c r="BD284" s="315"/>
      <c r="BE284" s="315"/>
      <c r="BF284" s="315"/>
      <c r="BG284" s="315"/>
      <c r="BH284" s="315"/>
      <c r="BI284" s="315"/>
      <c r="BJ284" s="315"/>
      <c r="BK284" s="315"/>
      <c r="BL284" s="315"/>
      <c r="BM284" s="315"/>
      <c r="BN284" s="315"/>
      <c r="BO284" s="315"/>
      <c r="BP284" s="315"/>
      <c r="BQ284" s="315"/>
      <c r="BR284" s="315"/>
      <c r="BS284" s="315"/>
      <c r="BT284" s="315"/>
      <c r="BU284" s="315"/>
      <c r="BV284" s="315"/>
      <c r="BW284" s="315"/>
      <c r="BX284" s="315"/>
      <c r="BY284" s="315"/>
      <c r="BZ284" s="315"/>
      <c r="CA284" s="315"/>
      <c r="CB284" s="315"/>
      <c r="CC284" s="315"/>
      <c r="CD284" s="315"/>
      <c r="CE284" s="315"/>
      <c r="CF284" s="315"/>
      <c r="CG284" s="315"/>
      <c r="CH284" s="315"/>
      <c r="CI284" s="315"/>
      <c r="CJ284" s="315"/>
      <c r="CK284" s="315"/>
      <c r="CL284" s="315"/>
      <c r="CM284" s="315"/>
      <c r="CN284" s="315"/>
      <c r="CO284" s="315"/>
      <c r="CP284" s="315"/>
      <c r="CQ284" s="315"/>
      <c r="CR284" s="315"/>
      <c r="CS284" s="315"/>
      <c r="CT284" s="315"/>
      <c r="CU284" s="315"/>
      <c r="CV284" s="315"/>
      <c r="CW284" s="315"/>
      <c r="CX284" s="315"/>
      <c r="CY284" s="315"/>
      <c r="CZ284" s="315"/>
      <c r="DA284" s="315"/>
      <c r="DB284" s="315"/>
      <c r="DC284" s="315"/>
      <c r="DD284" s="315"/>
      <c r="DE284" s="315"/>
      <c r="DF284" s="315"/>
      <c r="DG284" s="315"/>
      <c r="DH284" s="315"/>
      <c r="DI284" s="315"/>
      <c r="DJ284" s="315"/>
      <c r="DK284" s="315"/>
      <c r="DL284" s="315"/>
      <c r="DM284" s="315"/>
      <c r="DN284" s="315"/>
      <c r="DO284" s="315"/>
      <c r="DP284" s="315"/>
      <c r="DQ284" s="315"/>
      <c r="DR284" s="315"/>
      <c r="DS284" s="315"/>
      <c r="DT284" s="315"/>
      <c r="DU284" s="315"/>
      <c r="DV284" s="315"/>
      <c r="DW284" s="315"/>
      <c r="DX284" s="315"/>
      <c r="DY284" s="315"/>
      <c r="DZ284" s="315"/>
      <c r="EA284" s="315"/>
      <c r="EB284" s="315"/>
      <c r="EC284" s="315"/>
      <c r="ED284" s="315"/>
      <c r="EE284" s="315"/>
      <c r="EF284" s="315"/>
      <c r="EG284" s="315"/>
      <c r="EH284" s="315"/>
      <c r="EI284" s="315"/>
      <c r="EJ284" s="315"/>
      <c r="EK284" s="315"/>
      <c r="EL284" s="315"/>
      <c r="EM284" s="315"/>
      <c r="EN284" s="315"/>
      <c r="EO284" s="315"/>
      <c r="EP284" s="315"/>
      <c r="EQ284" s="315"/>
      <c r="ER284" s="315"/>
      <c r="ES284" s="315"/>
      <c r="ET284" s="315"/>
      <c r="EU284" s="315"/>
      <c r="EV284" s="315"/>
      <c r="EW284" s="315"/>
      <c r="EX284" s="315"/>
      <c r="EY284" s="315"/>
      <c r="EZ284" s="315"/>
      <c r="FA284" s="315"/>
      <c r="FB284" s="315"/>
      <c r="FC284" s="315"/>
      <c r="FD284" s="315"/>
      <c r="FE284" s="315"/>
      <c r="FF284" s="315"/>
      <c r="FG284" s="315"/>
      <c r="FH284" s="315"/>
      <c r="FI284" s="315"/>
      <c r="FJ284" s="315"/>
      <c r="FK284" s="315"/>
      <c r="FL284" s="315"/>
      <c r="FM284" s="315"/>
      <c r="FN284" s="315"/>
      <c r="FO284" s="315"/>
      <c r="FP284" s="315"/>
      <c r="FQ284" s="315"/>
      <c r="FR284" s="315"/>
      <c r="FS284" s="315"/>
      <c r="FT284" s="315"/>
      <c r="FU284" s="315"/>
      <c r="FV284" s="315"/>
      <c r="FW284" s="315"/>
      <c r="FX284" s="315"/>
      <c r="FY284" s="315"/>
      <c r="FZ284" s="315"/>
      <c r="GA284" s="315"/>
      <c r="GB284" s="315"/>
      <c r="GC284" s="315"/>
      <c r="GD284" s="315"/>
      <c r="GE284" s="315"/>
      <c r="GF284" s="315"/>
      <c r="GG284" s="315"/>
      <c r="GH284" s="315"/>
      <c r="GI284" s="315"/>
      <c r="GJ284" s="315"/>
      <c r="GK284" s="315"/>
      <c r="GL284" s="315"/>
      <c r="GM284" s="315"/>
      <c r="GN284" s="315"/>
      <c r="GO284" s="315"/>
      <c r="GP284" s="315"/>
      <c r="GQ284" s="315"/>
      <c r="GR284" s="315"/>
      <c r="GS284" s="315"/>
      <c r="GT284" s="315"/>
      <c r="GU284" s="315"/>
      <c r="GV284" s="315"/>
      <c r="GW284" s="315"/>
      <c r="GX284" s="315"/>
      <c r="GY284" s="315"/>
      <c r="GZ284" s="315"/>
      <c r="HA284" s="315"/>
      <c r="HB284" s="315"/>
      <c r="HC284" s="315"/>
      <c r="HD284" s="315"/>
      <c r="HE284" s="315"/>
      <c r="HF284" s="315"/>
      <c r="HG284" s="315"/>
      <c r="HH284" s="315"/>
      <c r="HI284" s="315"/>
    </row>
    <row r="285" spans="1:217" ht="49.5" customHeight="1" thickBot="1" x14ac:dyDescent="0.25">
      <c r="A285" s="653"/>
      <c r="B285" s="342"/>
      <c r="C285" s="341"/>
      <c r="D285" s="140" t="s">
        <v>267</v>
      </c>
      <c r="E285" s="141" t="s">
        <v>268</v>
      </c>
      <c r="F285" s="142" t="s">
        <v>918</v>
      </c>
      <c r="G285" s="142" t="s">
        <v>919</v>
      </c>
      <c r="H285" s="247" t="s">
        <v>915</v>
      </c>
      <c r="I285" s="251" t="s">
        <v>920</v>
      </c>
      <c r="J285" s="142" t="s">
        <v>299</v>
      </c>
      <c r="K285" s="142" t="s">
        <v>542</v>
      </c>
      <c r="L285" s="247" t="s">
        <v>916</v>
      </c>
      <c r="M285" s="142" t="s">
        <v>277</v>
      </c>
      <c r="N285" s="142" t="s">
        <v>277</v>
      </c>
      <c r="O285" s="142" t="s">
        <v>1487</v>
      </c>
      <c r="P285" s="170">
        <v>2</v>
      </c>
      <c r="Q285" s="143">
        <v>2</v>
      </c>
      <c r="R285" s="170">
        <f t="shared" si="107"/>
        <v>4</v>
      </c>
      <c r="S285" s="171" t="str">
        <f t="shared" si="98"/>
        <v>Bajo</v>
      </c>
      <c r="T285" s="144">
        <v>25</v>
      </c>
      <c r="U285" s="170">
        <f>T285*R285</f>
        <v>100</v>
      </c>
      <c r="V285" s="170" t="str">
        <f t="shared" si="108"/>
        <v>III</v>
      </c>
      <c r="W285" s="176" t="str">
        <f t="shared" si="99"/>
        <v>Mejorable</v>
      </c>
      <c r="X285" s="142"/>
      <c r="Y285" s="142"/>
      <c r="Z285" s="142"/>
      <c r="AA285" s="142" t="s">
        <v>916</v>
      </c>
      <c r="AB285" s="142" t="s">
        <v>314</v>
      </c>
      <c r="AC285" s="142" t="s">
        <v>277</v>
      </c>
      <c r="AD285" s="142" t="s">
        <v>277</v>
      </c>
      <c r="AE285" s="142" t="s">
        <v>277</v>
      </c>
      <c r="AF285" s="142" t="s">
        <v>917</v>
      </c>
      <c r="AG285" s="142"/>
      <c r="AH285" s="145"/>
      <c r="AI285" s="170"/>
      <c r="AJ285" s="143"/>
      <c r="AK285" s="146">
        <f t="shared" si="100"/>
        <v>0</v>
      </c>
      <c r="AL285" s="219">
        <f t="shared" si="101"/>
        <v>0</v>
      </c>
      <c r="AM285" s="147" t="str">
        <f t="shared" si="102"/>
        <v>IV</v>
      </c>
      <c r="AN285" s="176" t="str">
        <f t="shared" si="103"/>
        <v>Aceptable</v>
      </c>
      <c r="AO285" s="684"/>
      <c r="AP285" s="685"/>
      <c r="AQ285" s="315"/>
      <c r="AR285" s="315"/>
      <c r="AS285" s="315"/>
      <c r="AT285" s="315"/>
      <c r="AU285" s="315"/>
      <c r="AV285" s="315"/>
      <c r="AW285" s="315"/>
      <c r="AX285" s="315"/>
      <c r="AY285" s="315"/>
      <c r="AZ285" s="315"/>
      <c r="BA285" s="315"/>
      <c r="BB285" s="315"/>
      <c r="BC285" s="315"/>
      <c r="BD285" s="315"/>
      <c r="BE285" s="315"/>
      <c r="BF285" s="315"/>
      <c r="BG285" s="315"/>
      <c r="BH285" s="315"/>
      <c r="BI285" s="315"/>
      <c r="BJ285" s="315"/>
      <c r="BK285" s="315"/>
      <c r="BL285" s="315"/>
      <c r="BM285" s="315"/>
      <c r="BN285" s="315"/>
      <c r="BO285" s="315"/>
      <c r="BP285" s="315"/>
      <c r="BQ285" s="315"/>
      <c r="BR285" s="315"/>
      <c r="BS285" s="315"/>
      <c r="BT285" s="315"/>
      <c r="BU285" s="315"/>
      <c r="BV285" s="315"/>
      <c r="BW285" s="315"/>
      <c r="BX285" s="315"/>
      <c r="BY285" s="315"/>
      <c r="BZ285" s="315"/>
      <c r="CA285" s="315"/>
      <c r="CB285" s="315"/>
      <c r="CC285" s="315"/>
      <c r="CD285" s="315"/>
      <c r="CE285" s="315"/>
      <c r="CF285" s="315"/>
      <c r="CG285" s="315"/>
      <c r="CH285" s="315"/>
      <c r="CI285" s="315"/>
      <c r="CJ285" s="315"/>
      <c r="CK285" s="315"/>
      <c r="CL285" s="315"/>
      <c r="CM285" s="315"/>
      <c r="CN285" s="315"/>
      <c r="CO285" s="315"/>
      <c r="CP285" s="315"/>
      <c r="CQ285" s="315"/>
      <c r="CR285" s="315"/>
      <c r="CS285" s="315"/>
      <c r="CT285" s="315"/>
      <c r="CU285" s="315"/>
      <c r="CV285" s="315"/>
      <c r="CW285" s="315"/>
      <c r="CX285" s="315"/>
      <c r="CY285" s="315"/>
      <c r="CZ285" s="315"/>
      <c r="DA285" s="315"/>
      <c r="DB285" s="315"/>
      <c r="DC285" s="315"/>
      <c r="DD285" s="315"/>
      <c r="DE285" s="315"/>
      <c r="DF285" s="315"/>
      <c r="DG285" s="315"/>
      <c r="DH285" s="315"/>
      <c r="DI285" s="315"/>
      <c r="DJ285" s="315"/>
      <c r="DK285" s="315"/>
      <c r="DL285" s="315"/>
      <c r="DM285" s="315"/>
      <c r="DN285" s="315"/>
      <c r="DO285" s="315"/>
      <c r="DP285" s="315"/>
      <c r="DQ285" s="315"/>
      <c r="DR285" s="315"/>
      <c r="DS285" s="315"/>
      <c r="DT285" s="315"/>
      <c r="DU285" s="315"/>
      <c r="DV285" s="315"/>
      <c r="DW285" s="315"/>
      <c r="DX285" s="315"/>
      <c r="DY285" s="315"/>
      <c r="DZ285" s="315"/>
      <c r="EA285" s="315"/>
      <c r="EB285" s="315"/>
      <c r="EC285" s="315"/>
      <c r="ED285" s="315"/>
      <c r="EE285" s="315"/>
      <c r="EF285" s="315"/>
      <c r="EG285" s="315"/>
      <c r="EH285" s="315"/>
      <c r="EI285" s="315"/>
      <c r="EJ285" s="315"/>
      <c r="EK285" s="315"/>
      <c r="EL285" s="315"/>
      <c r="EM285" s="315"/>
      <c r="EN285" s="315"/>
      <c r="EO285" s="315"/>
      <c r="EP285" s="315"/>
      <c r="EQ285" s="315"/>
      <c r="ER285" s="315"/>
      <c r="ES285" s="315"/>
      <c r="ET285" s="315"/>
      <c r="EU285" s="315"/>
      <c r="EV285" s="315"/>
      <c r="EW285" s="315"/>
      <c r="EX285" s="315"/>
      <c r="EY285" s="315"/>
      <c r="EZ285" s="315"/>
      <c r="FA285" s="315"/>
      <c r="FB285" s="315"/>
      <c r="FC285" s="315"/>
      <c r="FD285" s="315"/>
      <c r="FE285" s="315"/>
      <c r="FF285" s="315"/>
      <c r="FG285" s="315"/>
      <c r="FH285" s="315"/>
      <c r="FI285" s="315"/>
      <c r="FJ285" s="315"/>
      <c r="FK285" s="315"/>
      <c r="FL285" s="315"/>
      <c r="FM285" s="315"/>
      <c r="FN285" s="315"/>
      <c r="FO285" s="315"/>
      <c r="FP285" s="315"/>
      <c r="FQ285" s="315"/>
      <c r="FR285" s="315"/>
      <c r="FS285" s="315"/>
      <c r="FT285" s="315"/>
      <c r="FU285" s="315"/>
      <c r="FV285" s="315"/>
      <c r="FW285" s="315"/>
      <c r="FX285" s="315"/>
      <c r="FY285" s="315"/>
      <c r="FZ285" s="315"/>
      <c r="GA285" s="315"/>
      <c r="GB285" s="315"/>
      <c r="GC285" s="315"/>
      <c r="GD285" s="315"/>
      <c r="GE285" s="315"/>
      <c r="GF285" s="315"/>
      <c r="GG285" s="315"/>
      <c r="GH285" s="315"/>
      <c r="GI285" s="315"/>
      <c r="GJ285" s="315"/>
      <c r="GK285" s="315"/>
      <c r="GL285" s="315"/>
      <c r="GM285" s="315"/>
      <c r="GN285" s="315"/>
      <c r="GO285" s="315"/>
      <c r="GP285" s="315"/>
      <c r="GQ285" s="315"/>
      <c r="GR285" s="315"/>
      <c r="GS285" s="315"/>
      <c r="GT285" s="315"/>
      <c r="GU285" s="315"/>
      <c r="GV285" s="315"/>
      <c r="GW285" s="315"/>
      <c r="GX285" s="315"/>
      <c r="GY285" s="315"/>
      <c r="GZ285" s="315"/>
      <c r="HA285" s="315"/>
      <c r="HB285" s="315"/>
      <c r="HC285" s="315"/>
      <c r="HD285" s="315"/>
      <c r="HE285" s="315"/>
      <c r="HF285" s="315"/>
      <c r="HG285" s="315"/>
      <c r="HH285" s="315"/>
      <c r="HI285" s="315"/>
    </row>
    <row r="286" spans="1:217" ht="49.5" customHeight="1" thickBot="1" x14ac:dyDescent="0.25">
      <c r="A286" s="653"/>
      <c r="B286" s="342"/>
      <c r="C286" s="341"/>
      <c r="D286" s="140" t="s">
        <v>267</v>
      </c>
      <c r="E286" s="141" t="s">
        <v>268</v>
      </c>
      <c r="F286" s="142" t="s">
        <v>918</v>
      </c>
      <c r="G286" s="142" t="s">
        <v>919</v>
      </c>
      <c r="H286" s="142" t="s">
        <v>520</v>
      </c>
      <c r="I286" s="251" t="s">
        <v>920</v>
      </c>
      <c r="J286" s="142" t="s">
        <v>419</v>
      </c>
      <c r="K286" s="142" t="s">
        <v>420</v>
      </c>
      <c r="L286" s="142" t="s">
        <v>421</v>
      </c>
      <c r="M286" s="142" t="s">
        <v>277</v>
      </c>
      <c r="N286" s="142" t="s">
        <v>277</v>
      </c>
      <c r="O286" s="142" t="s">
        <v>422</v>
      </c>
      <c r="P286" s="170">
        <v>2</v>
      </c>
      <c r="Q286" s="143">
        <v>2</v>
      </c>
      <c r="R286" s="170">
        <f t="shared" si="107"/>
        <v>4</v>
      </c>
      <c r="S286" s="171" t="str">
        <f t="shared" si="98"/>
        <v>Bajo</v>
      </c>
      <c r="T286" s="144">
        <v>25</v>
      </c>
      <c r="U286" s="170">
        <f t="shared" ref="U286:U297" si="109">R286*T286</f>
        <v>100</v>
      </c>
      <c r="V286" s="170" t="str">
        <f t="shared" si="108"/>
        <v>III</v>
      </c>
      <c r="W286" s="176" t="str">
        <f t="shared" si="99"/>
        <v>Mejorable</v>
      </c>
      <c r="X286" s="142"/>
      <c r="Y286" s="142"/>
      <c r="Z286" s="142"/>
      <c r="AA286" s="142" t="s">
        <v>423</v>
      </c>
      <c r="AB286" s="142" t="s">
        <v>424</v>
      </c>
      <c r="AC286" s="142" t="s">
        <v>277</v>
      </c>
      <c r="AD286" s="142" t="s">
        <v>277</v>
      </c>
      <c r="AE286" s="142" t="s">
        <v>277</v>
      </c>
      <c r="AF286" s="142" t="s">
        <v>425</v>
      </c>
      <c r="AG286" s="142" t="s">
        <v>277</v>
      </c>
      <c r="AH286" s="145"/>
      <c r="AI286" s="170"/>
      <c r="AJ286" s="143"/>
      <c r="AK286" s="146">
        <f t="shared" si="100"/>
        <v>0</v>
      </c>
      <c r="AL286" s="219">
        <f t="shared" si="101"/>
        <v>0</v>
      </c>
      <c r="AM286" s="147" t="str">
        <f t="shared" si="102"/>
        <v>IV</v>
      </c>
      <c r="AN286" s="176" t="str">
        <f t="shared" si="103"/>
        <v>Aceptable</v>
      </c>
      <c r="AO286" s="684"/>
      <c r="AP286" s="685"/>
      <c r="AQ286" s="315"/>
      <c r="AR286" s="315"/>
      <c r="AS286" s="315"/>
      <c r="AT286" s="315"/>
      <c r="AU286" s="315"/>
      <c r="AV286" s="315"/>
      <c r="AW286" s="315"/>
      <c r="AX286" s="315"/>
      <c r="AY286" s="315"/>
      <c r="AZ286" s="315"/>
      <c r="BA286" s="315"/>
      <c r="BB286" s="315"/>
      <c r="BC286" s="315"/>
      <c r="BD286" s="315"/>
      <c r="BE286" s="315"/>
      <c r="BF286" s="315"/>
      <c r="BG286" s="315"/>
      <c r="BH286" s="315"/>
      <c r="BI286" s="315"/>
      <c r="BJ286" s="315"/>
      <c r="BK286" s="315"/>
      <c r="BL286" s="315"/>
      <c r="BM286" s="315"/>
      <c r="BN286" s="315"/>
      <c r="BO286" s="315"/>
      <c r="BP286" s="315"/>
      <c r="BQ286" s="315"/>
      <c r="BR286" s="315"/>
      <c r="BS286" s="315"/>
      <c r="BT286" s="315"/>
      <c r="BU286" s="315"/>
      <c r="BV286" s="315"/>
      <c r="BW286" s="315"/>
      <c r="BX286" s="315"/>
      <c r="BY286" s="315"/>
      <c r="BZ286" s="315"/>
      <c r="CA286" s="315"/>
      <c r="CB286" s="315"/>
      <c r="CC286" s="315"/>
      <c r="CD286" s="315"/>
      <c r="CE286" s="315"/>
      <c r="CF286" s="315"/>
      <c r="CG286" s="315"/>
      <c r="CH286" s="315"/>
      <c r="CI286" s="315"/>
      <c r="CJ286" s="315"/>
      <c r="CK286" s="315"/>
      <c r="CL286" s="315"/>
      <c r="CM286" s="315"/>
      <c r="CN286" s="315"/>
      <c r="CO286" s="315"/>
      <c r="CP286" s="315"/>
      <c r="CQ286" s="315"/>
      <c r="CR286" s="315"/>
      <c r="CS286" s="315"/>
      <c r="CT286" s="315"/>
      <c r="CU286" s="315"/>
      <c r="CV286" s="315"/>
      <c r="CW286" s="315"/>
      <c r="CX286" s="315"/>
      <c r="CY286" s="315"/>
      <c r="CZ286" s="315"/>
      <c r="DA286" s="315"/>
      <c r="DB286" s="315"/>
      <c r="DC286" s="315"/>
      <c r="DD286" s="315"/>
      <c r="DE286" s="315"/>
      <c r="DF286" s="315"/>
      <c r="DG286" s="315"/>
      <c r="DH286" s="315"/>
      <c r="DI286" s="315"/>
      <c r="DJ286" s="315"/>
      <c r="DK286" s="315"/>
      <c r="DL286" s="315"/>
      <c r="DM286" s="315"/>
      <c r="DN286" s="315"/>
      <c r="DO286" s="315"/>
      <c r="DP286" s="315"/>
      <c r="DQ286" s="315"/>
      <c r="DR286" s="315"/>
      <c r="DS286" s="315"/>
      <c r="DT286" s="315"/>
      <c r="DU286" s="315"/>
      <c r="DV286" s="315"/>
      <c r="DW286" s="315"/>
      <c r="DX286" s="315"/>
      <c r="DY286" s="315"/>
      <c r="DZ286" s="315"/>
      <c r="EA286" s="315"/>
      <c r="EB286" s="315"/>
      <c r="EC286" s="315"/>
      <c r="ED286" s="315"/>
      <c r="EE286" s="315"/>
      <c r="EF286" s="315"/>
      <c r="EG286" s="315"/>
      <c r="EH286" s="315"/>
      <c r="EI286" s="315"/>
      <c r="EJ286" s="315"/>
      <c r="EK286" s="315"/>
      <c r="EL286" s="315"/>
      <c r="EM286" s="315"/>
      <c r="EN286" s="315"/>
      <c r="EO286" s="315"/>
      <c r="EP286" s="315"/>
      <c r="EQ286" s="315"/>
      <c r="ER286" s="315"/>
      <c r="ES286" s="315"/>
      <c r="ET286" s="315"/>
      <c r="EU286" s="315"/>
      <c r="EV286" s="315"/>
      <c r="EW286" s="315"/>
      <c r="EX286" s="315"/>
      <c r="EY286" s="315"/>
      <c r="EZ286" s="315"/>
      <c r="FA286" s="315"/>
      <c r="FB286" s="315"/>
      <c r="FC286" s="315"/>
      <c r="FD286" s="315"/>
      <c r="FE286" s="315"/>
      <c r="FF286" s="315"/>
      <c r="FG286" s="315"/>
      <c r="FH286" s="315"/>
      <c r="FI286" s="315"/>
      <c r="FJ286" s="315"/>
      <c r="FK286" s="315"/>
      <c r="FL286" s="315"/>
      <c r="FM286" s="315"/>
      <c r="FN286" s="315"/>
      <c r="FO286" s="315"/>
      <c r="FP286" s="315"/>
      <c r="FQ286" s="315"/>
      <c r="FR286" s="315"/>
      <c r="FS286" s="315"/>
      <c r="FT286" s="315"/>
      <c r="FU286" s="315"/>
      <c r="FV286" s="315"/>
      <c r="FW286" s="315"/>
      <c r="FX286" s="315"/>
      <c r="FY286" s="315"/>
      <c r="FZ286" s="315"/>
      <c r="GA286" s="315"/>
      <c r="GB286" s="315"/>
      <c r="GC286" s="315"/>
      <c r="GD286" s="315"/>
      <c r="GE286" s="315"/>
      <c r="GF286" s="315"/>
      <c r="GG286" s="315"/>
      <c r="GH286" s="315"/>
      <c r="GI286" s="315"/>
      <c r="GJ286" s="315"/>
      <c r="GK286" s="315"/>
      <c r="GL286" s="315"/>
      <c r="GM286" s="315"/>
      <c r="GN286" s="315"/>
      <c r="GO286" s="315"/>
      <c r="GP286" s="315"/>
      <c r="GQ286" s="315"/>
      <c r="GR286" s="315"/>
      <c r="GS286" s="315"/>
      <c r="GT286" s="315"/>
      <c r="GU286" s="315"/>
      <c r="GV286" s="315"/>
      <c r="GW286" s="315"/>
      <c r="GX286" s="315"/>
      <c r="GY286" s="315"/>
      <c r="GZ286" s="315"/>
      <c r="HA286" s="315"/>
      <c r="HB286" s="315"/>
      <c r="HC286" s="315"/>
      <c r="HD286" s="315"/>
      <c r="HE286" s="315"/>
      <c r="HF286" s="315"/>
      <c r="HG286" s="315"/>
      <c r="HH286" s="315"/>
      <c r="HI286" s="315"/>
    </row>
    <row r="287" spans="1:217" ht="49.5" customHeight="1" thickBot="1" x14ac:dyDescent="0.25">
      <c r="A287" s="653"/>
      <c r="B287" s="342"/>
      <c r="C287" s="341"/>
      <c r="D287" s="140" t="s">
        <v>267</v>
      </c>
      <c r="E287" s="141" t="s">
        <v>268</v>
      </c>
      <c r="F287" s="142" t="s">
        <v>918</v>
      </c>
      <c r="G287" s="142" t="s">
        <v>919</v>
      </c>
      <c r="H287" s="142" t="s">
        <v>426</v>
      </c>
      <c r="I287" s="251" t="s">
        <v>920</v>
      </c>
      <c r="J287" s="142" t="s">
        <v>419</v>
      </c>
      <c r="K287" s="142" t="s">
        <v>36</v>
      </c>
      <c r="L287" s="142" t="s">
        <v>421</v>
      </c>
      <c r="M287" s="142" t="s">
        <v>277</v>
      </c>
      <c r="N287" s="142" t="s">
        <v>277</v>
      </c>
      <c r="O287" s="142" t="s">
        <v>422</v>
      </c>
      <c r="P287" s="170">
        <v>2</v>
      </c>
      <c r="Q287" s="143">
        <v>2</v>
      </c>
      <c r="R287" s="170">
        <f t="shared" si="107"/>
        <v>4</v>
      </c>
      <c r="S287" s="171" t="str">
        <f t="shared" si="98"/>
        <v>Bajo</v>
      </c>
      <c r="T287" s="144">
        <v>25</v>
      </c>
      <c r="U287" s="170">
        <f t="shared" si="109"/>
        <v>100</v>
      </c>
      <c r="V287" s="170" t="str">
        <f t="shared" si="108"/>
        <v>III</v>
      </c>
      <c r="W287" s="176" t="str">
        <f t="shared" si="99"/>
        <v>Mejorable</v>
      </c>
      <c r="X287" s="142"/>
      <c r="Y287" s="142"/>
      <c r="Z287" s="142"/>
      <c r="AA287" s="142" t="s">
        <v>427</v>
      </c>
      <c r="AB287" s="142" t="s">
        <v>424</v>
      </c>
      <c r="AC287" s="142" t="s">
        <v>277</v>
      </c>
      <c r="AD287" s="142" t="s">
        <v>277</v>
      </c>
      <c r="AE287" s="142" t="s">
        <v>277</v>
      </c>
      <c r="AF287" s="142" t="s">
        <v>425</v>
      </c>
      <c r="AG287" s="142" t="s">
        <v>277</v>
      </c>
      <c r="AH287" s="145"/>
      <c r="AI287" s="170"/>
      <c r="AJ287" s="143"/>
      <c r="AK287" s="146">
        <f t="shared" si="100"/>
        <v>0</v>
      </c>
      <c r="AL287" s="219">
        <f t="shared" si="101"/>
        <v>0</v>
      </c>
      <c r="AM287" s="147" t="str">
        <f t="shared" si="102"/>
        <v>IV</v>
      </c>
      <c r="AN287" s="176" t="str">
        <f t="shared" si="103"/>
        <v>Aceptable</v>
      </c>
      <c r="AO287" s="684"/>
      <c r="AP287" s="685"/>
      <c r="AQ287" s="315"/>
      <c r="AR287" s="315"/>
      <c r="AS287" s="315"/>
      <c r="AT287" s="315"/>
      <c r="AU287" s="315"/>
      <c r="AV287" s="315"/>
      <c r="AW287" s="315"/>
      <c r="AX287" s="315"/>
      <c r="AY287" s="315"/>
      <c r="AZ287" s="315"/>
      <c r="BA287" s="315"/>
      <c r="BB287" s="315"/>
      <c r="BC287" s="315"/>
      <c r="BD287" s="315"/>
      <c r="BE287" s="315"/>
      <c r="BF287" s="315"/>
      <c r="BG287" s="315"/>
      <c r="BH287" s="315"/>
      <c r="BI287" s="315"/>
      <c r="BJ287" s="315"/>
      <c r="BK287" s="315"/>
      <c r="BL287" s="315"/>
      <c r="BM287" s="315"/>
      <c r="BN287" s="315"/>
      <c r="BO287" s="315"/>
      <c r="BP287" s="315"/>
      <c r="BQ287" s="315"/>
      <c r="BR287" s="315"/>
      <c r="BS287" s="315"/>
      <c r="BT287" s="315"/>
      <c r="BU287" s="315"/>
      <c r="BV287" s="315"/>
      <c r="BW287" s="315"/>
      <c r="BX287" s="315"/>
      <c r="BY287" s="315"/>
      <c r="BZ287" s="315"/>
      <c r="CA287" s="315"/>
      <c r="CB287" s="315"/>
      <c r="CC287" s="315"/>
      <c r="CD287" s="315"/>
      <c r="CE287" s="315"/>
      <c r="CF287" s="315"/>
      <c r="CG287" s="315"/>
      <c r="CH287" s="315"/>
      <c r="CI287" s="315"/>
      <c r="CJ287" s="315"/>
      <c r="CK287" s="315"/>
      <c r="CL287" s="315"/>
      <c r="CM287" s="315"/>
      <c r="CN287" s="315"/>
      <c r="CO287" s="315"/>
      <c r="CP287" s="315"/>
      <c r="CQ287" s="315"/>
      <c r="CR287" s="315"/>
      <c r="CS287" s="315"/>
      <c r="CT287" s="315"/>
      <c r="CU287" s="315"/>
      <c r="CV287" s="315"/>
      <c r="CW287" s="315"/>
      <c r="CX287" s="315"/>
      <c r="CY287" s="315"/>
      <c r="CZ287" s="315"/>
      <c r="DA287" s="315"/>
      <c r="DB287" s="315"/>
      <c r="DC287" s="315"/>
      <c r="DD287" s="315"/>
      <c r="DE287" s="315"/>
      <c r="DF287" s="315"/>
      <c r="DG287" s="315"/>
      <c r="DH287" s="315"/>
      <c r="DI287" s="315"/>
      <c r="DJ287" s="315"/>
      <c r="DK287" s="315"/>
      <c r="DL287" s="315"/>
      <c r="DM287" s="315"/>
      <c r="DN287" s="315"/>
      <c r="DO287" s="315"/>
      <c r="DP287" s="315"/>
      <c r="DQ287" s="315"/>
      <c r="DR287" s="315"/>
      <c r="DS287" s="315"/>
      <c r="DT287" s="315"/>
      <c r="DU287" s="315"/>
      <c r="DV287" s="315"/>
      <c r="DW287" s="315"/>
      <c r="DX287" s="315"/>
      <c r="DY287" s="315"/>
      <c r="DZ287" s="315"/>
      <c r="EA287" s="315"/>
      <c r="EB287" s="315"/>
      <c r="EC287" s="315"/>
      <c r="ED287" s="315"/>
      <c r="EE287" s="315"/>
      <c r="EF287" s="315"/>
      <c r="EG287" s="315"/>
      <c r="EH287" s="315"/>
      <c r="EI287" s="315"/>
      <c r="EJ287" s="315"/>
      <c r="EK287" s="315"/>
      <c r="EL287" s="315"/>
      <c r="EM287" s="315"/>
      <c r="EN287" s="315"/>
      <c r="EO287" s="315"/>
      <c r="EP287" s="315"/>
      <c r="EQ287" s="315"/>
      <c r="ER287" s="315"/>
      <c r="ES287" s="315"/>
      <c r="ET287" s="315"/>
      <c r="EU287" s="315"/>
      <c r="EV287" s="315"/>
      <c r="EW287" s="315"/>
      <c r="EX287" s="315"/>
      <c r="EY287" s="315"/>
      <c r="EZ287" s="315"/>
      <c r="FA287" s="315"/>
      <c r="FB287" s="315"/>
      <c r="FC287" s="315"/>
      <c r="FD287" s="315"/>
      <c r="FE287" s="315"/>
      <c r="FF287" s="315"/>
      <c r="FG287" s="315"/>
      <c r="FH287" s="315"/>
      <c r="FI287" s="315"/>
      <c r="FJ287" s="315"/>
      <c r="FK287" s="315"/>
      <c r="FL287" s="315"/>
      <c r="FM287" s="315"/>
      <c r="FN287" s="315"/>
      <c r="FO287" s="315"/>
      <c r="FP287" s="315"/>
      <c r="FQ287" s="315"/>
      <c r="FR287" s="315"/>
      <c r="FS287" s="315"/>
      <c r="FT287" s="315"/>
      <c r="FU287" s="315"/>
      <c r="FV287" s="315"/>
      <c r="FW287" s="315"/>
      <c r="FX287" s="315"/>
      <c r="FY287" s="315"/>
      <c r="FZ287" s="315"/>
      <c r="GA287" s="315"/>
      <c r="GB287" s="315"/>
      <c r="GC287" s="315"/>
      <c r="GD287" s="315"/>
      <c r="GE287" s="315"/>
      <c r="GF287" s="315"/>
      <c r="GG287" s="315"/>
      <c r="GH287" s="315"/>
      <c r="GI287" s="315"/>
      <c r="GJ287" s="315"/>
      <c r="GK287" s="315"/>
      <c r="GL287" s="315"/>
      <c r="GM287" s="315"/>
      <c r="GN287" s="315"/>
      <c r="GO287" s="315"/>
      <c r="GP287" s="315"/>
      <c r="GQ287" s="315"/>
      <c r="GR287" s="315"/>
      <c r="GS287" s="315"/>
      <c r="GT287" s="315"/>
      <c r="GU287" s="315"/>
      <c r="GV287" s="315"/>
      <c r="GW287" s="315"/>
      <c r="GX287" s="315"/>
      <c r="GY287" s="315"/>
      <c r="GZ287" s="315"/>
      <c r="HA287" s="315"/>
      <c r="HB287" s="315"/>
      <c r="HC287" s="315"/>
      <c r="HD287" s="315"/>
      <c r="HE287" s="315"/>
      <c r="HF287" s="315"/>
      <c r="HG287" s="315"/>
      <c r="HH287" s="315"/>
      <c r="HI287" s="315"/>
    </row>
    <row r="288" spans="1:217" ht="49.5" customHeight="1" thickBot="1" x14ac:dyDescent="0.25">
      <c r="A288" s="653"/>
      <c r="B288" s="342"/>
      <c r="C288" s="341"/>
      <c r="D288" s="140" t="s">
        <v>267</v>
      </c>
      <c r="E288" s="141" t="s">
        <v>268</v>
      </c>
      <c r="F288" s="142" t="s">
        <v>918</v>
      </c>
      <c r="G288" s="142" t="s">
        <v>919</v>
      </c>
      <c r="H288" s="142" t="s">
        <v>428</v>
      </c>
      <c r="I288" s="251" t="s">
        <v>920</v>
      </c>
      <c r="J288" s="142" t="s">
        <v>419</v>
      </c>
      <c r="K288" s="142" t="s">
        <v>429</v>
      </c>
      <c r="L288" s="142" t="s">
        <v>430</v>
      </c>
      <c r="M288" s="142" t="s">
        <v>277</v>
      </c>
      <c r="N288" s="142" t="s">
        <v>277</v>
      </c>
      <c r="O288" s="142" t="s">
        <v>422</v>
      </c>
      <c r="P288" s="170">
        <v>2</v>
      </c>
      <c r="Q288" s="143">
        <v>2</v>
      </c>
      <c r="R288" s="170">
        <f t="shared" si="107"/>
        <v>4</v>
      </c>
      <c r="S288" s="171" t="str">
        <f t="shared" si="98"/>
        <v>Bajo</v>
      </c>
      <c r="T288" s="144">
        <v>25</v>
      </c>
      <c r="U288" s="170">
        <f t="shared" si="109"/>
        <v>100</v>
      </c>
      <c r="V288" s="170" t="str">
        <f t="shared" si="108"/>
        <v>III</v>
      </c>
      <c r="W288" s="176" t="str">
        <f t="shared" si="99"/>
        <v>Mejorable</v>
      </c>
      <c r="X288" s="142"/>
      <c r="Y288" s="142"/>
      <c r="Z288" s="142"/>
      <c r="AA288" s="142" t="s">
        <v>427</v>
      </c>
      <c r="AB288" s="142" t="s">
        <v>424</v>
      </c>
      <c r="AC288" s="142" t="s">
        <v>277</v>
      </c>
      <c r="AD288" s="142" t="s">
        <v>277</v>
      </c>
      <c r="AE288" s="142" t="s">
        <v>277</v>
      </c>
      <c r="AF288" s="142" t="s">
        <v>425</v>
      </c>
      <c r="AG288" s="142" t="s">
        <v>277</v>
      </c>
      <c r="AH288" s="145"/>
      <c r="AI288" s="170"/>
      <c r="AJ288" s="143"/>
      <c r="AK288" s="146">
        <f t="shared" si="100"/>
        <v>0</v>
      </c>
      <c r="AL288" s="219">
        <f t="shared" si="101"/>
        <v>0</v>
      </c>
      <c r="AM288" s="147" t="str">
        <f t="shared" si="102"/>
        <v>IV</v>
      </c>
      <c r="AN288" s="176" t="str">
        <f t="shared" si="103"/>
        <v>Aceptable</v>
      </c>
      <c r="AO288" s="684"/>
      <c r="AP288" s="685"/>
      <c r="AQ288" s="315"/>
      <c r="AR288" s="315"/>
      <c r="AS288" s="315"/>
      <c r="AT288" s="315"/>
      <c r="AU288" s="315"/>
      <c r="AV288" s="315"/>
      <c r="AW288" s="315"/>
      <c r="AX288" s="315"/>
      <c r="AY288" s="315"/>
      <c r="AZ288" s="315"/>
      <c r="BA288" s="315"/>
      <c r="BB288" s="315"/>
      <c r="BC288" s="315"/>
      <c r="BD288" s="315"/>
      <c r="BE288" s="315"/>
      <c r="BF288" s="315"/>
      <c r="BG288" s="315"/>
      <c r="BH288" s="315"/>
      <c r="BI288" s="315"/>
      <c r="BJ288" s="315"/>
      <c r="BK288" s="315"/>
      <c r="BL288" s="315"/>
      <c r="BM288" s="315"/>
      <c r="BN288" s="315"/>
      <c r="BO288" s="315"/>
      <c r="BP288" s="315"/>
      <c r="BQ288" s="315"/>
      <c r="BR288" s="315"/>
      <c r="BS288" s="315"/>
      <c r="BT288" s="315"/>
      <c r="BU288" s="315"/>
      <c r="BV288" s="315"/>
      <c r="BW288" s="315"/>
      <c r="BX288" s="315"/>
      <c r="BY288" s="315"/>
      <c r="BZ288" s="315"/>
      <c r="CA288" s="315"/>
      <c r="CB288" s="315"/>
      <c r="CC288" s="315"/>
      <c r="CD288" s="315"/>
      <c r="CE288" s="315"/>
      <c r="CF288" s="315"/>
      <c r="CG288" s="315"/>
      <c r="CH288" s="315"/>
      <c r="CI288" s="315"/>
      <c r="CJ288" s="315"/>
      <c r="CK288" s="315"/>
      <c r="CL288" s="315"/>
      <c r="CM288" s="315"/>
      <c r="CN288" s="315"/>
      <c r="CO288" s="315"/>
      <c r="CP288" s="315"/>
      <c r="CQ288" s="315"/>
      <c r="CR288" s="315"/>
      <c r="CS288" s="315"/>
      <c r="CT288" s="315"/>
      <c r="CU288" s="315"/>
      <c r="CV288" s="315"/>
      <c r="CW288" s="315"/>
      <c r="CX288" s="315"/>
      <c r="CY288" s="315"/>
      <c r="CZ288" s="315"/>
      <c r="DA288" s="315"/>
      <c r="DB288" s="315"/>
      <c r="DC288" s="315"/>
      <c r="DD288" s="315"/>
      <c r="DE288" s="315"/>
      <c r="DF288" s="315"/>
      <c r="DG288" s="315"/>
      <c r="DH288" s="315"/>
      <c r="DI288" s="315"/>
      <c r="DJ288" s="315"/>
      <c r="DK288" s="315"/>
      <c r="DL288" s="315"/>
      <c r="DM288" s="315"/>
      <c r="DN288" s="315"/>
      <c r="DO288" s="315"/>
      <c r="DP288" s="315"/>
      <c r="DQ288" s="315"/>
      <c r="DR288" s="315"/>
      <c r="DS288" s="315"/>
      <c r="DT288" s="315"/>
      <c r="DU288" s="315"/>
      <c r="DV288" s="315"/>
      <c r="DW288" s="315"/>
      <c r="DX288" s="315"/>
      <c r="DY288" s="315"/>
      <c r="DZ288" s="315"/>
      <c r="EA288" s="315"/>
      <c r="EB288" s="315"/>
      <c r="EC288" s="315"/>
      <c r="ED288" s="315"/>
      <c r="EE288" s="315"/>
      <c r="EF288" s="315"/>
      <c r="EG288" s="315"/>
      <c r="EH288" s="315"/>
      <c r="EI288" s="315"/>
      <c r="EJ288" s="315"/>
      <c r="EK288" s="315"/>
      <c r="EL288" s="315"/>
      <c r="EM288" s="315"/>
      <c r="EN288" s="315"/>
      <c r="EO288" s="315"/>
      <c r="EP288" s="315"/>
      <c r="EQ288" s="315"/>
      <c r="ER288" s="315"/>
      <c r="ES288" s="315"/>
      <c r="ET288" s="315"/>
      <c r="EU288" s="315"/>
      <c r="EV288" s="315"/>
      <c r="EW288" s="315"/>
      <c r="EX288" s="315"/>
      <c r="EY288" s="315"/>
      <c r="EZ288" s="315"/>
      <c r="FA288" s="315"/>
      <c r="FB288" s="315"/>
      <c r="FC288" s="315"/>
      <c r="FD288" s="315"/>
      <c r="FE288" s="315"/>
      <c r="FF288" s="315"/>
      <c r="FG288" s="315"/>
      <c r="FH288" s="315"/>
      <c r="FI288" s="315"/>
      <c r="FJ288" s="315"/>
      <c r="FK288" s="315"/>
      <c r="FL288" s="315"/>
      <c r="FM288" s="315"/>
      <c r="FN288" s="315"/>
      <c r="FO288" s="315"/>
      <c r="FP288" s="315"/>
      <c r="FQ288" s="315"/>
      <c r="FR288" s="315"/>
      <c r="FS288" s="315"/>
      <c r="FT288" s="315"/>
      <c r="FU288" s="315"/>
      <c r="FV288" s="315"/>
      <c r="FW288" s="315"/>
      <c r="FX288" s="315"/>
      <c r="FY288" s="315"/>
      <c r="FZ288" s="315"/>
      <c r="GA288" s="315"/>
      <c r="GB288" s="315"/>
      <c r="GC288" s="315"/>
      <c r="GD288" s="315"/>
      <c r="GE288" s="315"/>
      <c r="GF288" s="315"/>
      <c r="GG288" s="315"/>
      <c r="GH288" s="315"/>
      <c r="GI288" s="315"/>
      <c r="GJ288" s="315"/>
      <c r="GK288" s="315"/>
      <c r="GL288" s="315"/>
      <c r="GM288" s="315"/>
      <c r="GN288" s="315"/>
      <c r="GO288" s="315"/>
      <c r="GP288" s="315"/>
      <c r="GQ288" s="315"/>
      <c r="GR288" s="315"/>
      <c r="GS288" s="315"/>
      <c r="GT288" s="315"/>
      <c r="GU288" s="315"/>
      <c r="GV288" s="315"/>
      <c r="GW288" s="315"/>
      <c r="GX288" s="315"/>
      <c r="GY288" s="315"/>
      <c r="GZ288" s="315"/>
      <c r="HA288" s="315"/>
      <c r="HB288" s="315"/>
      <c r="HC288" s="315"/>
      <c r="HD288" s="315"/>
      <c r="HE288" s="315"/>
      <c r="HF288" s="315"/>
      <c r="HG288" s="315"/>
      <c r="HH288" s="315"/>
      <c r="HI288" s="315"/>
    </row>
    <row r="289" spans="1:217" ht="49.5" customHeight="1" thickBot="1" x14ac:dyDescent="0.25">
      <c r="A289" s="653"/>
      <c r="B289" s="342"/>
      <c r="C289" s="341"/>
      <c r="D289" s="140" t="s">
        <v>267</v>
      </c>
      <c r="E289" s="141" t="s">
        <v>268</v>
      </c>
      <c r="F289" s="142" t="s">
        <v>918</v>
      </c>
      <c r="G289" s="142" t="s">
        <v>401</v>
      </c>
      <c r="H289" s="142" t="s">
        <v>1000</v>
      </c>
      <c r="I289" s="251" t="s">
        <v>920</v>
      </c>
      <c r="J289" s="142" t="s">
        <v>288</v>
      </c>
      <c r="K289" s="142" t="s">
        <v>625</v>
      </c>
      <c r="L289" s="238" t="s">
        <v>433</v>
      </c>
      <c r="M289" s="142" t="s">
        <v>277</v>
      </c>
      <c r="N289" s="142" t="s">
        <v>277</v>
      </c>
      <c r="O289" s="142" t="s">
        <v>277</v>
      </c>
      <c r="P289" s="170">
        <v>2</v>
      </c>
      <c r="Q289" s="143">
        <v>3</v>
      </c>
      <c r="R289" s="170">
        <f t="shared" si="107"/>
        <v>6</v>
      </c>
      <c r="S289" s="171" t="str">
        <f t="shared" si="98"/>
        <v>Medio</v>
      </c>
      <c r="T289" s="144">
        <v>60</v>
      </c>
      <c r="U289" s="170">
        <f t="shared" si="109"/>
        <v>360</v>
      </c>
      <c r="V289" s="170" t="str">
        <f t="shared" si="108"/>
        <v>II</v>
      </c>
      <c r="W289" s="176" t="str">
        <f t="shared" si="99"/>
        <v>No Aceptable o Aceptable con Control Especifico</v>
      </c>
      <c r="X289" s="142"/>
      <c r="Y289" s="142"/>
      <c r="Z289" s="142"/>
      <c r="AA289" s="142" t="str">
        <f>L289</f>
        <v>Golpes, heridas, contusiones, fracturas, esguinces, luxaciones, muerte</v>
      </c>
      <c r="AB289" s="142" t="s">
        <v>436</v>
      </c>
      <c r="AC289" s="142" t="s">
        <v>277</v>
      </c>
      <c r="AD289" s="142" t="s">
        <v>277</v>
      </c>
      <c r="AE289" s="142" t="s">
        <v>277</v>
      </c>
      <c r="AF289" s="142" t="s">
        <v>1001</v>
      </c>
      <c r="AG289" s="142" t="s">
        <v>277</v>
      </c>
      <c r="AH289" s="145"/>
      <c r="AI289" s="170"/>
      <c r="AJ289" s="143"/>
      <c r="AK289" s="146">
        <f t="shared" si="100"/>
        <v>0</v>
      </c>
      <c r="AL289" s="219">
        <f t="shared" si="101"/>
        <v>0</v>
      </c>
      <c r="AM289" s="147" t="str">
        <f t="shared" si="102"/>
        <v>IV</v>
      </c>
      <c r="AN289" s="176" t="str">
        <f t="shared" si="103"/>
        <v>Aceptable</v>
      </c>
      <c r="AO289" s="684"/>
      <c r="AP289" s="685"/>
      <c r="AQ289" s="315"/>
      <c r="AR289" s="315"/>
      <c r="AS289" s="315"/>
      <c r="AT289" s="315"/>
      <c r="AU289" s="315"/>
      <c r="AV289" s="315"/>
      <c r="AW289" s="315"/>
      <c r="AX289" s="315"/>
      <c r="AY289" s="315"/>
      <c r="AZ289" s="315"/>
      <c r="BA289" s="315"/>
      <c r="BB289" s="315"/>
      <c r="BC289" s="315"/>
      <c r="BD289" s="315"/>
      <c r="BE289" s="315"/>
      <c r="BF289" s="315"/>
      <c r="BG289" s="315"/>
      <c r="BH289" s="315"/>
      <c r="BI289" s="315"/>
      <c r="BJ289" s="315"/>
      <c r="BK289" s="315"/>
      <c r="BL289" s="315"/>
      <c r="BM289" s="315"/>
      <c r="BN289" s="315"/>
      <c r="BO289" s="315"/>
      <c r="BP289" s="315"/>
      <c r="BQ289" s="315"/>
      <c r="BR289" s="315"/>
      <c r="BS289" s="315"/>
      <c r="BT289" s="315"/>
      <c r="BU289" s="315"/>
      <c r="BV289" s="315"/>
      <c r="BW289" s="315"/>
      <c r="BX289" s="315"/>
      <c r="BY289" s="315"/>
      <c r="BZ289" s="315"/>
      <c r="CA289" s="315"/>
      <c r="CB289" s="315"/>
      <c r="CC289" s="315"/>
      <c r="CD289" s="315"/>
      <c r="CE289" s="315"/>
      <c r="CF289" s="315"/>
      <c r="CG289" s="315"/>
      <c r="CH289" s="315"/>
      <c r="CI289" s="315"/>
      <c r="CJ289" s="315"/>
      <c r="CK289" s="315"/>
      <c r="CL289" s="315"/>
      <c r="CM289" s="315"/>
      <c r="CN289" s="315"/>
      <c r="CO289" s="315"/>
      <c r="CP289" s="315"/>
      <c r="CQ289" s="315"/>
      <c r="CR289" s="315"/>
      <c r="CS289" s="315"/>
      <c r="CT289" s="315"/>
      <c r="CU289" s="315"/>
      <c r="CV289" s="315"/>
      <c r="CW289" s="315"/>
      <c r="CX289" s="315"/>
      <c r="CY289" s="315"/>
      <c r="CZ289" s="315"/>
      <c r="DA289" s="315"/>
      <c r="DB289" s="315"/>
      <c r="DC289" s="315"/>
      <c r="DD289" s="315"/>
      <c r="DE289" s="315"/>
      <c r="DF289" s="315"/>
      <c r="DG289" s="315"/>
      <c r="DH289" s="315"/>
      <c r="DI289" s="315"/>
      <c r="DJ289" s="315"/>
      <c r="DK289" s="315"/>
      <c r="DL289" s="315"/>
      <c r="DM289" s="315"/>
      <c r="DN289" s="315"/>
      <c r="DO289" s="315"/>
      <c r="DP289" s="315"/>
      <c r="DQ289" s="315"/>
      <c r="DR289" s="315"/>
      <c r="DS289" s="315"/>
      <c r="DT289" s="315"/>
      <c r="DU289" s="315"/>
      <c r="DV289" s="315"/>
      <c r="DW289" s="315"/>
      <c r="DX289" s="315"/>
      <c r="DY289" s="315"/>
      <c r="DZ289" s="315"/>
      <c r="EA289" s="315"/>
      <c r="EB289" s="315"/>
      <c r="EC289" s="315"/>
      <c r="ED289" s="315"/>
      <c r="EE289" s="315"/>
      <c r="EF289" s="315"/>
      <c r="EG289" s="315"/>
      <c r="EH289" s="315"/>
      <c r="EI289" s="315"/>
      <c r="EJ289" s="315"/>
      <c r="EK289" s="315"/>
      <c r="EL289" s="315"/>
      <c r="EM289" s="315"/>
      <c r="EN289" s="315"/>
      <c r="EO289" s="315"/>
      <c r="EP289" s="315"/>
      <c r="EQ289" s="315"/>
      <c r="ER289" s="315"/>
      <c r="ES289" s="315"/>
      <c r="ET289" s="315"/>
      <c r="EU289" s="315"/>
      <c r="EV289" s="315"/>
      <c r="EW289" s="315"/>
      <c r="EX289" s="315"/>
      <c r="EY289" s="315"/>
      <c r="EZ289" s="315"/>
      <c r="FA289" s="315"/>
      <c r="FB289" s="315"/>
      <c r="FC289" s="315"/>
      <c r="FD289" s="315"/>
      <c r="FE289" s="315"/>
      <c r="FF289" s="315"/>
      <c r="FG289" s="315"/>
      <c r="FH289" s="315"/>
      <c r="FI289" s="315"/>
      <c r="FJ289" s="315"/>
      <c r="FK289" s="315"/>
      <c r="FL289" s="315"/>
      <c r="FM289" s="315"/>
      <c r="FN289" s="315"/>
      <c r="FO289" s="315"/>
      <c r="FP289" s="315"/>
      <c r="FQ289" s="315"/>
      <c r="FR289" s="315"/>
      <c r="FS289" s="315"/>
      <c r="FT289" s="315"/>
      <c r="FU289" s="315"/>
      <c r="FV289" s="315"/>
      <c r="FW289" s="315"/>
      <c r="FX289" s="315"/>
      <c r="FY289" s="315"/>
      <c r="FZ289" s="315"/>
      <c r="GA289" s="315"/>
      <c r="GB289" s="315"/>
      <c r="GC289" s="315"/>
      <c r="GD289" s="315"/>
      <c r="GE289" s="315"/>
      <c r="GF289" s="315"/>
      <c r="GG289" s="315"/>
      <c r="GH289" s="315"/>
      <c r="GI289" s="315"/>
      <c r="GJ289" s="315"/>
      <c r="GK289" s="315"/>
      <c r="GL289" s="315"/>
      <c r="GM289" s="315"/>
      <c r="GN289" s="315"/>
      <c r="GO289" s="315"/>
      <c r="GP289" s="315"/>
      <c r="GQ289" s="315"/>
      <c r="GR289" s="315"/>
      <c r="GS289" s="315"/>
      <c r="GT289" s="315"/>
      <c r="GU289" s="315"/>
      <c r="GV289" s="315"/>
      <c r="GW289" s="315"/>
      <c r="GX289" s="315"/>
      <c r="GY289" s="315"/>
      <c r="GZ289" s="315"/>
      <c r="HA289" s="315"/>
      <c r="HB289" s="315"/>
      <c r="HC289" s="315"/>
      <c r="HD289" s="315"/>
      <c r="HE289" s="315"/>
      <c r="HF289" s="315"/>
      <c r="HG289" s="315"/>
      <c r="HH289" s="315"/>
      <c r="HI289" s="315"/>
    </row>
    <row r="290" spans="1:217" ht="49.5" customHeight="1" thickBot="1" x14ac:dyDescent="0.25">
      <c r="A290" s="653"/>
      <c r="B290" s="342"/>
      <c r="C290" s="341"/>
      <c r="D290" s="140" t="s">
        <v>267</v>
      </c>
      <c r="E290" s="141" t="s">
        <v>268</v>
      </c>
      <c r="F290" s="142" t="s">
        <v>987</v>
      </c>
      <c r="G290" s="142" t="s">
        <v>995</v>
      </c>
      <c r="H290" s="142" t="s">
        <v>996</v>
      </c>
      <c r="I290" s="251" t="s">
        <v>920</v>
      </c>
      <c r="J290" s="142" t="s">
        <v>340</v>
      </c>
      <c r="K290" s="142" t="s">
        <v>997</v>
      </c>
      <c r="L290" s="238" t="s">
        <v>998</v>
      </c>
      <c r="M290" s="142" t="s">
        <v>277</v>
      </c>
      <c r="N290" s="142" t="s">
        <v>277</v>
      </c>
      <c r="O290" s="142" t="s">
        <v>992</v>
      </c>
      <c r="P290" s="170">
        <v>2</v>
      </c>
      <c r="Q290" s="143">
        <v>2</v>
      </c>
      <c r="R290" s="170">
        <v>4</v>
      </c>
      <c r="S290" s="171" t="s">
        <v>474</v>
      </c>
      <c r="T290" s="144">
        <v>60</v>
      </c>
      <c r="U290" s="170">
        <f t="shared" si="109"/>
        <v>240</v>
      </c>
      <c r="V290" s="170" t="str">
        <f t="shared" si="108"/>
        <v>II</v>
      </c>
      <c r="W290" s="176" t="str">
        <f t="shared" si="99"/>
        <v>No Aceptable o Aceptable con Control Especifico</v>
      </c>
      <c r="X290" s="142"/>
      <c r="Y290" s="142"/>
      <c r="Z290" s="142"/>
      <c r="AA290" s="142" t="str">
        <f>L290</f>
        <v>Intoxicaciones, afectación vias respiratorias y dermicas.</v>
      </c>
      <c r="AB290" s="142" t="s">
        <v>345</v>
      </c>
      <c r="AC290" s="142" t="s">
        <v>277</v>
      </c>
      <c r="AD290" s="142" t="s">
        <v>277</v>
      </c>
      <c r="AE290" s="142" t="s">
        <v>277</v>
      </c>
      <c r="AF290" s="142" t="s">
        <v>999</v>
      </c>
      <c r="AG290" s="142"/>
      <c r="AH290" s="145"/>
      <c r="AI290" s="170"/>
      <c r="AJ290" s="143"/>
      <c r="AK290" s="146">
        <f t="shared" si="100"/>
        <v>0</v>
      </c>
      <c r="AL290" s="219">
        <f t="shared" si="101"/>
        <v>0</v>
      </c>
      <c r="AM290" s="147" t="str">
        <f t="shared" si="102"/>
        <v>IV</v>
      </c>
      <c r="AN290" s="176" t="str">
        <f t="shared" si="103"/>
        <v>Aceptable</v>
      </c>
      <c r="AO290" s="684"/>
      <c r="AP290" s="685"/>
      <c r="AQ290" s="315"/>
      <c r="AR290" s="315"/>
      <c r="AS290" s="315"/>
      <c r="AT290" s="315"/>
      <c r="AU290" s="315"/>
      <c r="AV290" s="315"/>
      <c r="AW290" s="315"/>
      <c r="AX290" s="315"/>
      <c r="AY290" s="315"/>
      <c r="AZ290" s="315"/>
      <c r="BA290" s="315"/>
      <c r="BB290" s="315"/>
      <c r="BC290" s="315"/>
      <c r="BD290" s="315"/>
      <c r="BE290" s="315"/>
      <c r="BF290" s="315"/>
      <c r="BG290" s="315"/>
      <c r="BH290" s="315"/>
      <c r="BI290" s="315"/>
      <c r="BJ290" s="315"/>
      <c r="BK290" s="315"/>
      <c r="BL290" s="315"/>
      <c r="BM290" s="315"/>
      <c r="BN290" s="315"/>
      <c r="BO290" s="315"/>
      <c r="BP290" s="315"/>
      <c r="BQ290" s="315"/>
      <c r="BR290" s="315"/>
      <c r="BS290" s="315"/>
      <c r="BT290" s="315"/>
      <c r="BU290" s="315"/>
      <c r="BV290" s="315"/>
      <c r="BW290" s="315"/>
      <c r="BX290" s="315"/>
      <c r="BY290" s="315"/>
      <c r="BZ290" s="315"/>
      <c r="CA290" s="315"/>
      <c r="CB290" s="315"/>
      <c r="CC290" s="315"/>
      <c r="CD290" s="315"/>
      <c r="CE290" s="315"/>
      <c r="CF290" s="315"/>
      <c r="CG290" s="315"/>
      <c r="CH290" s="315"/>
      <c r="CI290" s="315"/>
      <c r="CJ290" s="315"/>
      <c r="CK290" s="315"/>
      <c r="CL290" s="315"/>
      <c r="CM290" s="315"/>
      <c r="CN290" s="315"/>
      <c r="CO290" s="315"/>
      <c r="CP290" s="315"/>
      <c r="CQ290" s="315"/>
      <c r="CR290" s="315"/>
      <c r="CS290" s="315"/>
      <c r="CT290" s="315"/>
      <c r="CU290" s="315"/>
      <c r="CV290" s="315"/>
      <c r="CW290" s="315"/>
      <c r="CX290" s="315"/>
      <c r="CY290" s="315"/>
      <c r="CZ290" s="315"/>
      <c r="DA290" s="315"/>
      <c r="DB290" s="315"/>
      <c r="DC290" s="315"/>
      <c r="DD290" s="315"/>
      <c r="DE290" s="315"/>
      <c r="DF290" s="315"/>
      <c r="DG290" s="315"/>
      <c r="DH290" s="315"/>
      <c r="DI290" s="315"/>
      <c r="DJ290" s="315"/>
      <c r="DK290" s="315"/>
      <c r="DL290" s="315"/>
      <c r="DM290" s="315"/>
      <c r="DN290" s="315"/>
      <c r="DO290" s="315"/>
      <c r="DP290" s="315"/>
      <c r="DQ290" s="315"/>
      <c r="DR290" s="315"/>
      <c r="DS290" s="315"/>
      <c r="DT290" s="315"/>
      <c r="DU290" s="315"/>
      <c r="DV290" s="315"/>
      <c r="DW290" s="315"/>
      <c r="DX290" s="315"/>
      <c r="DY290" s="315"/>
      <c r="DZ290" s="315"/>
      <c r="EA290" s="315"/>
      <c r="EB290" s="315"/>
      <c r="EC290" s="315"/>
      <c r="ED290" s="315"/>
      <c r="EE290" s="315"/>
      <c r="EF290" s="315"/>
      <c r="EG290" s="315"/>
      <c r="EH290" s="315"/>
      <c r="EI290" s="315"/>
      <c r="EJ290" s="315"/>
      <c r="EK290" s="315"/>
      <c r="EL290" s="315"/>
      <c r="EM290" s="315"/>
      <c r="EN290" s="315"/>
      <c r="EO290" s="315"/>
      <c r="EP290" s="315"/>
      <c r="EQ290" s="315"/>
      <c r="ER290" s="315"/>
      <c r="ES290" s="315"/>
      <c r="ET290" s="315"/>
      <c r="EU290" s="315"/>
      <c r="EV290" s="315"/>
      <c r="EW290" s="315"/>
      <c r="EX290" s="315"/>
      <c r="EY290" s="315"/>
      <c r="EZ290" s="315"/>
      <c r="FA290" s="315"/>
      <c r="FB290" s="315"/>
      <c r="FC290" s="315"/>
      <c r="FD290" s="315"/>
      <c r="FE290" s="315"/>
      <c r="FF290" s="315"/>
      <c r="FG290" s="315"/>
      <c r="FH290" s="315"/>
      <c r="FI290" s="315"/>
      <c r="FJ290" s="315"/>
      <c r="FK290" s="315"/>
      <c r="FL290" s="315"/>
      <c r="FM290" s="315"/>
      <c r="FN290" s="315"/>
      <c r="FO290" s="315"/>
      <c r="FP290" s="315"/>
      <c r="FQ290" s="315"/>
      <c r="FR290" s="315"/>
      <c r="FS290" s="315"/>
      <c r="FT290" s="315"/>
      <c r="FU290" s="315"/>
      <c r="FV290" s="315"/>
      <c r="FW290" s="315"/>
      <c r="FX290" s="315"/>
      <c r="FY290" s="315"/>
      <c r="FZ290" s="315"/>
      <c r="GA290" s="315"/>
      <c r="GB290" s="315"/>
      <c r="GC290" s="315"/>
      <c r="GD290" s="315"/>
      <c r="GE290" s="315"/>
      <c r="GF290" s="315"/>
      <c r="GG290" s="315"/>
      <c r="GH290" s="315"/>
      <c r="GI290" s="315"/>
      <c r="GJ290" s="315"/>
      <c r="GK290" s="315"/>
      <c r="GL290" s="315"/>
      <c r="GM290" s="315"/>
      <c r="GN290" s="315"/>
      <c r="GO290" s="315"/>
      <c r="GP290" s="315"/>
      <c r="GQ290" s="315"/>
      <c r="GR290" s="315"/>
      <c r="GS290" s="315"/>
      <c r="GT290" s="315"/>
      <c r="GU290" s="315"/>
      <c r="GV290" s="315"/>
      <c r="GW290" s="315"/>
      <c r="GX290" s="315"/>
      <c r="GY290" s="315"/>
      <c r="GZ290" s="315"/>
      <c r="HA290" s="315"/>
      <c r="HB290" s="315"/>
      <c r="HC290" s="315"/>
      <c r="HD290" s="315"/>
      <c r="HE290" s="315"/>
      <c r="HF290" s="315"/>
      <c r="HG290" s="315"/>
      <c r="HH290" s="315"/>
      <c r="HI290" s="315"/>
    </row>
    <row r="291" spans="1:217" ht="76.5" customHeight="1" thickBot="1" x14ac:dyDescent="0.25">
      <c r="A291" s="653"/>
      <c r="B291" s="688"/>
      <c r="C291" s="689" t="s">
        <v>1038</v>
      </c>
      <c r="D291" s="140" t="s">
        <v>267</v>
      </c>
      <c r="E291" s="141" t="s">
        <v>268</v>
      </c>
      <c r="F291" s="142" t="s">
        <v>987</v>
      </c>
      <c r="G291" s="142" t="s">
        <v>988</v>
      </c>
      <c r="H291" s="142" t="s">
        <v>989</v>
      </c>
      <c r="I291" s="251" t="s">
        <v>920</v>
      </c>
      <c r="J291" s="142" t="s">
        <v>288</v>
      </c>
      <c r="K291" s="142" t="s">
        <v>990</v>
      </c>
      <c r="L291" s="238" t="s">
        <v>991</v>
      </c>
      <c r="M291" s="142" t="s">
        <v>277</v>
      </c>
      <c r="N291" s="142" t="s">
        <v>277</v>
      </c>
      <c r="O291" s="142" t="s">
        <v>992</v>
      </c>
      <c r="P291" s="170">
        <v>2</v>
      </c>
      <c r="Q291" s="143">
        <v>2</v>
      </c>
      <c r="R291" s="170">
        <v>4</v>
      </c>
      <c r="S291" s="171" t="s">
        <v>474</v>
      </c>
      <c r="T291" s="144">
        <v>100</v>
      </c>
      <c r="U291" s="170">
        <f t="shared" si="109"/>
        <v>400</v>
      </c>
      <c r="V291" s="170" t="str">
        <f t="shared" si="108"/>
        <v>II</v>
      </c>
      <c r="W291" s="176" t="str">
        <f t="shared" ref="W291:W297" si="110">IF(V291="IV","Aceptable",IF(V291="III","Mejorable",IF(V291="II","No Aceptable o Aceptable con Control Especifico",IF(V291="I","NO Aceptable"))))</f>
        <v>No Aceptable o Aceptable con Control Especifico</v>
      </c>
      <c r="X291" s="142"/>
      <c r="Y291" s="142"/>
      <c r="Z291" s="142"/>
      <c r="AA291" s="142" t="s">
        <v>467</v>
      </c>
      <c r="AB291" s="142" t="s">
        <v>993</v>
      </c>
      <c r="AC291" s="142"/>
      <c r="AD291" s="142"/>
      <c r="AE291" s="142"/>
      <c r="AF291" s="142" t="s">
        <v>994</v>
      </c>
      <c r="AG291" s="142"/>
      <c r="AH291" s="145"/>
      <c r="AI291" s="170"/>
      <c r="AJ291" s="143"/>
      <c r="AK291" s="146">
        <f t="shared" ref="AK291:AK297" si="111">AI291*AJ291</f>
        <v>0</v>
      </c>
      <c r="AL291" s="219">
        <f t="shared" ref="AL291:AL297" si="112">AK291*T291</f>
        <v>0</v>
      </c>
      <c r="AM291" s="147" t="str">
        <f t="shared" ref="AM291:AM297" si="113">IF((AL291&gt;599),"I",IF(AL291&gt;149,"II",IF(AL291&gt;39,"III",IF(AL291&lt;31,"IV"))))</f>
        <v>IV</v>
      </c>
      <c r="AN291" s="176" t="str">
        <f t="shared" ref="AN291:AN297" si="114">IF(AM291="IV","Aceptable",IF(AM291="III","Mejorable",IF(AM291="II","No Aceptable o Aceptable con Control Especifico",IF(AM291="I","NO Aceptable"))))</f>
        <v>Aceptable</v>
      </c>
      <c r="AO291" s="684"/>
      <c r="AP291" s="685"/>
      <c r="AQ291" s="315"/>
      <c r="AR291" s="315"/>
      <c r="AS291" s="315"/>
      <c r="AT291" s="315"/>
      <c r="AU291" s="315"/>
      <c r="AV291" s="315"/>
      <c r="AW291" s="315"/>
      <c r="AX291" s="315"/>
      <c r="AY291" s="315"/>
      <c r="AZ291" s="315"/>
      <c r="BA291" s="315"/>
      <c r="BB291" s="315"/>
      <c r="BC291" s="315"/>
      <c r="BD291" s="315"/>
      <c r="BE291" s="315"/>
      <c r="BF291" s="315"/>
      <c r="BG291" s="315"/>
      <c r="BH291" s="315"/>
      <c r="BI291" s="315"/>
      <c r="BJ291" s="315"/>
      <c r="BK291" s="315"/>
      <c r="BL291" s="315"/>
      <c r="BM291" s="315"/>
      <c r="BN291" s="315"/>
      <c r="BO291" s="315"/>
      <c r="BP291" s="315"/>
      <c r="BQ291" s="315"/>
      <c r="BR291" s="315"/>
      <c r="BS291" s="315"/>
      <c r="BT291" s="315"/>
      <c r="BU291" s="315"/>
      <c r="BV291" s="315"/>
      <c r="BW291" s="315"/>
      <c r="BX291" s="315"/>
      <c r="BY291" s="315"/>
      <c r="BZ291" s="315"/>
      <c r="CA291" s="315"/>
      <c r="CB291" s="315"/>
      <c r="CC291" s="315"/>
      <c r="CD291" s="315"/>
      <c r="CE291" s="315"/>
      <c r="CF291" s="315"/>
      <c r="CG291" s="315"/>
      <c r="CH291" s="315"/>
      <c r="CI291" s="315"/>
      <c r="CJ291" s="315"/>
      <c r="CK291" s="315"/>
      <c r="CL291" s="315"/>
      <c r="CM291" s="315"/>
      <c r="CN291" s="315"/>
      <c r="CO291" s="315"/>
      <c r="CP291" s="315"/>
      <c r="CQ291" s="315"/>
      <c r="CR291" s="315"/>
      <c r="CS291" s="315"/>
      <c r="CT291" s="315"/>
      <c r="CU291" s="315"/>
      <c r="CV291" s="315"/>
      <c r="CW291" s="315"/>
      <c r="CX291" s="315"/>
      <c r="CY291" s="315"/>
      <c r="CZ291" s="315"/>
      <c r="DA291" s="315"/>
      <c r="DB291" s="315"/>
      <c r="DC291" s="315"/>
      <c r="DD291" s="315"/>
      <c r="DE291" s="315"/>
      <c r="DF291" s="315"/>
      <c r="DG291" s="315"/>
      <c r="DH291" s="315"/>
      <c r="DI291" s="315"/>
      <c r="DJ291" s="315"/>
      <c r="DK291" s="315"/>
      <c r="DL291" s="315"/>
      <c r="DM291" s="315"/>
      <c r="DN291" s="315"/>
      <c r="DO291" s="315"/>
      <c r="DP291" s="315"/>
      <c r="DQ291" s="315"/>
      <c r="DR291" s="315"/>
      <c r="DS291" s="315"/>
      <c r="DT291" s="315"/>
      <c r="DU291" s="315"/>
      <c r="DV291" s="315"/>
      <c r="DW291" s="315"/>
      <c r="DX291" s="315"/>
      <c r="DY291" s="315"/>
      <c r="DZ291" s="315"/>
      <c r="EA291" s="315"/>
      <c r="EB291" s="315"/>
      <c r="EC291" s="315"/>
      <c r="ED291" s="315"/>
      <c r="EE291" s="315"/>
      <c r="EF291" s="315"/>
      <c r="EG291" s="315"/>
      <c r="EH291" s="315"/>
      <c r="EI291" s="315"/>
      <c r="EJ291" s="315"/>
      <c r="EK291" s="315"/>
      <c r="EL291" s="315"/>
      <c r="EM291" s="315"/>
      <c r="EN291" s="315"/>
      <c r="EO291" s="315"/>
      <c r="EP291" s="315"/>
      <c r="EQ291" s="315"/>
      <c r="ER291" s="315"/>
      <c r="ES291" s="315"/>
      <c r="ET291" s="315"/>
      <c r="EU291" s="315"/>
      <c r="EV291" s="315"/>
      <c r="EW291" s="315"/>
      <c r="EX291" s="315"/>
      <c r="EY291" s="315"/>
      <c r="EZ291" s="315"/>
      <c r="FA291" s="315"/>
      <c r="FB291" s="315"/>
      <c r="FC291" s="315"/>
      <c r="FD291" s="315"/>
      <c r="FE291" s="315"/>
      <c r="FF291" s="315"/>
      <c r="FG291" s="315"/>
      <c r="FH291" s="315"/>
      <c r="FI291" s="315"/>
      <c r="FJ291" s="315"/>
      <c r="FK291" s="315"/>
      <c r="FL291" s="315"/>
      <c r="FM291" s="315"/>
      <c r="FN291" s="315"/>
      <c r="FO291" s="315"/>
      <c r="FP291" s="315"/>
      <c r="FQ291" s="315"/>
      <c r="FR291" s="315"/>
      <c r="FS291" s="315"/>
      <c r="FT291" s="315"/>
      <c r="FU291" s="315"/>
      <c r="FV291" s="315"/>
      <c r="FW291" s="315"/>
      <c r="FX291" s="315"/>
      <c r="FY291" s="315"/>
      <c r="FZ291" s="315"/>
      <c r="GA291" s="315"/>
      <c r="GB291" s="315"/>
      <c r="GC291" s="315"/>
      <c r="GD291" s="315"/>
      <c r="GE291" s="315"/>
      <c r="GF291" s="315"/>
      <c r="GG291" s="315"/>
      <c r="GH291" s="315"/>
      <c r="GI291" s="315"/>
      <c r="GJ291" s="315"/>
      <c r="GK291" s="315"/>
      <c r="GL291" s="315"/>
      <c r="GM291" s="315"/>
      <c r="GN291" s="315"/>
      <c r="GO291" s="315"/>
      <c r="GP291" s="315"/>
      <c r="GQ291" s="315"/>
      <c r="GR291" s="315"/>
      <c r="GS291" s="315"/>
      <c r="GT291" s="315"/>
      <c r="GU291" s="315"/>
      <c r="GV291" s="315"/>
      <c r="GW291" s="315"/>
      <c r="GX291" s="315"/>
      <c r="GY291" s="315"/>
      <c r="GZ291" s="315"/>
      <c r="HA291" s="315"/>
      <c r="HB291" s="315"/>
      <c r="HC291" s="315"/>
      <c r="HD291" s="315"/>
      <c r="HE291" s="315"/>
      <c r="HF291" s="315"/>
      <c r="HG291" s="315"/>
      <c r="HH291" s="315"/>
      <c r="HI291" s="315"/>
    </row>
    <row r="292" spans="1:217" ht="78" customHeight="1" thickBot="1" x14ac:dyDescent="0.25">
      <c r="A292" s="653"/>
      <c r="B292" s="688"/>
      <c r="C292" s="689"/>
      <c r="D292" s="140" t="s">
        <v>267</v>
      </c>
      <c r="E292" s="141" t="s">
        <v>268</v>
      </c>
      <c r="F292" s="142"/>
      <c r="G292" s="142"/>
      <c r="H292" s="142" t="s">
        <v>1121</v>
      </c>
      <c r="I292" s="261" t="s">
        <v>1040</v>
      </c>
      <c r="J292" s="142" t="s">
        <v>288</v>
      </c>
      <c r="K292" s="142" t="s">
        <v>1041</v>
      </c>
      <c r="L292" s="142" t="s">
        <v>1042</v>
      </c>
      <c r="M292" s="142" t="s">
        <v>277</v>
      </c>
      <c r="N292" s="142" t="s">
        <v>1122</v>
      </c>
      <c r="O292" s="142" t="s">
        <v>1044</v>
      </c>
      <c r="P292" s="170">
        <v>2</v>
      </c>
      <c r="Q292" s="143">
        <v>2</v>
      </c>
      <c r="R292" s="170">
        <f t="shared" ref="R292:R297" si="115">P292*Q292</f>
        <v>4</v>
      </c>
      <c r="S292" s="171" t="str">
        <f t="shared" ref="S292:S297" si="116">IF((R292&gt;23),"MuyAlto",IF(R292&gt;9,"Alto",IF(R292&gt;5,"Medio",IF(R292&lt;6,"Bajo"))))</f>
        <v>Bajo</v>
      </c>
      <c r="T292" s="144">
        <v>100</v>
      </c>
      <c r="U292" s="170">
        <f t="shared" si="109"/>
        <v>400</v>
      </c>
      <c r="V292" s="170" t="str">
        <f t="shared" si="108"/>
        <v>II</v>
      </c>
      <c r="W292" s="176" t="str">
        <f t="shared" si="110"/>
        <v>No Aceptable o Aceptable con Control Especifico</v>
      </c>
      <c r="X292" s="142"/>
      <c r="Y292" s="142"/>
      <c r="Z292" s="142"/>
      <c r="AA292" s="142" t="s">
        <v>1042</v>
      </c>
      <c r="AB292" s="142" t="s">
        <v>400</v>
      </c>
      <c r="AC292" s="142" t="s">
        <v>277</v>
      </c>
      <c r="AD292" s="142" t="s">
        <v>277</v>
      </c>
      <c r="AE292" s="142" t="s">
        <v>1123</v>
      </c>
      <c r="AF292" s="142" t="s">
        <v>1046</v>
      </c>
      <c r="AG292" s="142" t="s">
        <v>1047</v>
      </c>
      <c r="AH292" s="145"/>
      <c r="AI292" s="170"/>
      <c r="AJ292" s="143"/>
      <c r="AK292" s="146">
        <f t="shared" si="111"/>
        <v>0</v>
      </c>
      <c r="AL292" s="219">
        <f t="shared" si="112"/>
        <v>0</v>
      </c>
      <c r="AM292" s="147" t="str">
        <f t="shared" si="113"/>
        <v>IV</v>
      </c>
      <c r="AN292" s="176" t="str">
        <f t="shared" si="114"/>
        <v>Aceptable</v>
      </c>
      <c r="AO292" s="684"/>
      <c r="AP292" s="685"/>
      <c r="AQ292" s="315"/>
      <c r="AR292" s="315"/>
      <c r="AS292" s="315"/>
      <c r="AT292" s="315"/>
      <c r="AU292" s="315"/>
      <c r="AV292" s="315"/>
      <c r="AW292" s="315"/>
      <c r="AX292" s="315"/>
      <c r="AY292" s="315"/>
      <c r="AZ292" s="315"/>
      <c r="BA292" s="315"/>
      <c r="BB292" s="315"/>
      <c r="BC292" s="315"/>
      <c r="BD292" s="315"/>
      <c r="BE292" s="315"/>
      <c r="BF292" s="315"/>
      <c r="BG292" s="315"/>
      <c r="BH292" s="315"/>
      <c r="BI292" s="315"/>
      <c r="BJ292" s="315"/>
      <c r="BK292" s="315"/>
      <c r="BL292" s="315"/>
      <c r="BM292" s="315"/>
      <c r="BN292" s="315"/>
      <c r="BO292" s="315"/>
      <c r="BP292" s="315"/>
      <c r="BQ292" s="315"/>
      <c r="BR292" s="315"/>
      <c r="BS292" s="315"/>
      <c r="BT292" s="315"/>
      <c r="BU292" s="315"/>
      <c r="BV292" s="315"/>
      <c r="BW292" s="315"/>
      <c r="BX292" s="315"/>
      <c r="BY292" s="315"/>
      <c r="BZ292" s="315"/>
      <c r="CA292" s="315"/>
      <c r="CB292" s="315"/>
      <c r="CC292" s="315"/>
      <c r="CD292" s="315"/>
      <c r="CE292" s="315"/>
      <c r="CF292" s="315"/>
      <c r="CG292" s="315"/>
      <c r="CH292" s="315"/>
      <c r="CI292" s="315"/>
      <c r="CJ292" s="315"/>
      <c r="CK292" s="315"/>
      <c r="CL292" s="315"/>
      <c r="CM292" s="315"/>
      <c r="CN292" s="315"/>
      <c r="CO292" s="315"/>
      <c r="CP292" s="315"/>
      <c r="CQ292" s="315"/>
      <c r="CR292" s="315"/>
      <c r="CS292" s="315"/>
      <c r="CT292" s="315"/>
      <c r="CU292" s="315"/>
      <c r="CV292" s="315"/>
      <c r="CW292" s="315"/>
      <c r="CX292" s="315"/>
      <c r="CY292" s="315"/>
      <c r="CZ292" s="315"/>
      <c r="DA292" s="315"/>
      <c r="DB292" s="315"/>
      <c r="DC292" s="315"/>
      <c r="DD292" s="315"/>
      <c r="DE292" s="315"/>
      <c r="DF292" s="315"/>
      <c r="DG292" s="315"/>
      <c r="DH292" s="315"/>
      <c r="DI292" s="315"/>
      <c r="DJ292" s="315"/>
      <c r="DK292" s="315"/>
      <c r="DL292" s="315"/>
      <c r="DM292" s="315"/>
      <c r="DN292" s="315"/>
      <c r="DO292" s="315"/>
      <c r="DP292" s="315"/>
      <c r="DQ292" s="315"/>
      <c r="DR292" s="315"/>
      <c r="DS292" s="315"/>
      <c r="DT292" s="315"/>
      <c r="DU292" s="315"/>
      <c r="DV292" s="315"/>
      <c r="DW292" s="315"/>
      <c r="DX292" s="315"/>
      <c r="DY292" s="315"/>
      <c r="DZ292" s="315"/>
      <c r="EA292" s="315"/>
      <c r="EB292" s="315"/>
      <c r="EC292" s="315"/>
      <c r="ED292" s="315"/>
      <c r="EE292" s="315"/>
      <c r="EF292" s="315"/>
      <c r="EG292" s="315"/>
      <c r="EH292" s="315"/>
      <c r="EI292" s="315"/>
      <c r="EJ292" s="315"/>
      <c r="EK292" s="315"/>
      <c r="EL292" s="315"/>
      <c r="EM292" s="315"/>
      <c r="EN292" s="315"/>
      <c r="EO292" s="315"/>
      <c r="EP292" s="315"/>
      <c r="EQ292" s="315"/>
      <c r="ER292" s="315"/>
      <c r="ES292" s="315"/>
      <c r="ET292" s="315"/>
      <c r="EU292" s="315"/>
      <c r="EV292" s="315"/>
      <c r="EW292" s="315"/>
      <c r="EX292" s="315"/>
      <c r="EY292" s="315"/>
      <c r="EZ292" s="315"/>
      <c r="FA292" s="315"/>
      <c r="FB292" s="315"/>
      <c r="FC292" s="315"/>
      <c r="FD292" s="315"/>
      <c r="FE292" s="315"/>
      <c r="FF292" s="315"/>
      <c r="FG292" s="315"/>
      <c r="FH292" s="315"/>
      <c r="FI292" s="315"/>
      <c r="FJ292" s="315"/>
      <c r="FK292" s="315"/>
      <c r="FL292" s="315"/>
      <c r="FM292" s="315"/>
      <c r="FN292" s="315"/>
      <c r="FO292" s="315"/>
      <c r="FP292" s="315"/>
      <c r="FQ292" s="315"/>
      <c r="FR292" s="315"/>
      <c r="FS292" s="315"/>
      <c r="FT292" s="315"/>
      <c r="FU292" s="315"/>
      <c r="FV292" s="315"/>
      <c r="FW292" s="315"/>
      <c r="FX292" s="315"/>
      <c r="FY292" s="315"/>
      <c r="FZ292" s="315"/>
      <c r="GA292" s="315"/>
      <c r="GB292" s="315"/>
      <c r="GC292" s="315"/>
      <c r="GD292" s="315"/>
      <c r="GE292" s="315"/>
      <c r="GF292" s="315"/>
      <c r="GG292" s="315"/>
      <c r="GH292" s="315"/>
      <c r="GI292" s="315"/>
      <c r="GJ292" s="315"/>
      <c r="GK292" s="315"/>
      <c r="GL292" s="315"/>
      <c r="GM292" s="315"/>
      <c r="GN292" s="315"/>
      <c r="GO292" s="315"/>
      <c r="GP292" s="315"/>
      <c r="GQ292" s="315"/>
      <c r="GR292" s="315"/>
      <c r="GS292" s="315"/>
      <c r="GT292" s="315"/>
      <c r="GU292" s="315"/>
      <c r="GV292" s="315"/>
      <c r="GW292" s="315"/>
      <c r="GX292" s="315"/>
      <c r="GY292" s="315"/>
      <c r="GZ292" s="315"/>
      <c r="HA292" s="315"/>
      <c r="HB292" s="315"/>
      <c r="HC292" s="315"/>
      <c r="HD292" s="315"/>
      <c r="HE292" s="315"/>
      <c r="HF292" s="315"/>
      <c r="HG292" s="315"/>
      <c r="HH292" s="315"/>
      <c r="HI292" s="315"/>
    </row>
    <row r="293" spans="1:217" ht="78" customHeight="1" thickBot="1" x14ac:dyDescent="0.25">
      <c r="A293" s="653"/>
      <c r="B293" s="688"/>
      <c r="C293" s="689"/>
      <c r="D293" s="140"/>
      <c r="E293" s="141"/>
      <c r="F293" s="142"/>
      <c r="G293" s="142"/>
      <c r="H293" s="142" t="s">
        <v>1053</v>
      </c>
      <c r="I293" s="261" t="s">
        <v>1054</v>
      </c>
      <c r="J293" s="142" t="s">
        <v>288</v>
      </c>
      <c r="K293" s="142" t="s">
        <v>824</v>
      </c>
      <c r="L293" s="142" t="s">
        <v>578</v>
      </c>
      <c r="M293" s="142" t="s">
        <v>277</v>
      </c>
      <c r="N293" s="142" t="s">
        <v>277</v>
      </c>
      <c r="O293" s="142" t="s">
        <v>277</v>
      </c>
      <c r="P293" s="170">
        <v>2</v>
      </c>
      <c r="Q293" s="143">
        <v>2</v>
      </c>
      <c r="R293" s="170">
        <f t="shared" si="115"/>
        <v>4</v>
      </c>
      <c r="S293" s="171" t="str">
        <f t="shared" si="116"/>
        <v>Bajo</v>
      </c>
      <c r="T293" s="144">
        <v>100</v>
      </c>
      <c r="U293" s="170">
        <f t="shared" si="109"/>
        <v>400</v>
      </c>
      <c r="V293" s="170" t="str">
        <f t="shared" si="108"/>
        <v>II</v>
      </c>
      <c r="W293" s="176" t="str">
        <f t="shared" si="110"/>
        <v>No Aceptable o Aceptable con Control Especifico</v>
      </c>
      <c r="X293" s="142"/>
      <c r="Y293" s="142"/>
      <c r="Z293" s="142"/>
      <c r="AA293" s="142" t="s">
        <v>578</v>
      </c>
      <c r="AB293" s="142" t="s">
        <v>580</v>
      </c>
      <c r="AC293" s="142" t="s">
        <v>277</v>
      </c>
      <c r="AD293" s="142" t="s">
        <v>277</v>
      </c>
      <c r="AE293" s="142" t="s">
        <v>825</v>
      </c>
      <c r="AF293" s="142" t="s">
        <v>826</v>
      </c>
      <c r="AG293" s="142" t="s">
        <v>277</v>
      </c>
      <c r="AH293" s="145"/>
      <c r="AI293" s="170"/>
      <c r="AJ293" s="143"/>
      <c r="AK293" s="146">
        <f t="shared" si="111"/>
        <v>0</v>
      </c>
      <c r="AL293" s="219">
        <f t="shared" si="112"/>
        <v>0</v>
      </c>
      <c r="AM293" s="147" t="str">
        <f t="shared" si="113"/>
        <v>IV</v>
      </c>
      <c r="AN293" s="176" t="str">
        <f t="shared" si="114"/>
        <v>Aceptable</v>
      </c>
      <c r="AO293" s="684"/>
      <c r="AP293" s="685"/>
      <c r="AQ293" s="315"/>
      <c r="AR293" s="315"/>
      <c r="AS293" s="315"/>
      <c r="AT293" s="315"/>
      <c r="AU293" s="315"/>
      <c r="AV293" s="315"/>
      <c r="AW293" s="315"/>
      <c r="AX293" s="315"/>
      <c r="AY293" s="315"/>
      <c r="AZ293" s="315"/>
      <c r="BA293" s="315"/>
      <c r="BB293" s="315"/>
      <c r="BC293" s="315"/>
      <c r="BD293" s="315"/>
      <c r="BE293" s="315"/>
      <c r="BF293" s="315"/>
      <c r="BG293" s="315"/>
      <c r="BH293" s="315"/>
      <c r="BI293" s="315"/>
      <c r="BJ293" s="315"/>
      <c r="BK293" s="315"/>
      <c r="BL293" s="315"/>
      <c r="BM293" s="315"/>
      <c r="BN293" s="315"/>
      <c r="BO293" s="315"/>
      <c r="BP293" s="315"/>
      <c r="BQ293" s="315"/>
      <c r="BR293" s="315"/>
      <c r="BS293" s="315"/>
      <c r="BT293" s="315"/>
      <c r="BU293" s="315"/>
      <c r="BV293" s="315"/>
      <c r="BW293" s="315"/>
      <c r="BX293" s="315"/>
      <c r="BY293" s="315"/>
      <c r="BZ293" s="315"/>
      <c r="CA293" s="315"/>
      <c r="CB293" s="315"/>
      <c r="CC293" s="315"/>
      <c r="CD293" s="315"/>
      <c r="CE293" s="315"/>
      <c r="CF293" s="315"/>
      <c r="CG293" s="315"/>
      <c r="CH293" s="315"/>
      <c r="CI293" s="315"/>
      <c r="CJ293" s="315"/>
      <c r="CK293" s="315"/>
      <c r="CL293" s="315"/>
      <c r="CM293" s="315"/>
      <c r="CN293" s="315"/>
      <c r="CO293" s="315"/>
      <c r="CP293" s="315"/>
      <c r="CQ293" s="315"/>
      <c r="CR293" s="315"/>
      <c r="CS293" s="315"/>
      <c r="CT293" s="315"/>
      <c r="CU293" s="315"/>
      <c r="CV293" s="315"/>
      <c r="CW293" s="315"/>
      <c r="CX293" s="315"/>
      <c r="CY293" s="315"/>
      <c r="CZ293" s="315"/>
      <c r="DA293" s="315"/>
      <c r="DB293" s="315"/>
      <c r="DC293" s="315"/>
      <c r="DD293" s="315"/>
      <c r="DE293" s="315"/>
      <c r="DF293" s="315"/>
      <c r="DG293" s="315"/>
      <c r="DH293" s="315"/>
      <c r="DI293" s="315"/>
      <c r="DJ293" s="315"/>
      <c r="DK293" s="315"/>
      <c r="DL293" s="315"/>
      <c r="DM293" s="315"/>
      <c r="DN293" s="315"/>
      <c r="DO293" s="315"/>
      <c r="DP293" s="315"/>
      <c r="DQ293" s="315"/>
      <c r="DR293" s="315"/>
      <c r="DS293" s="315"/>
      <c r="DT293" s="315"/>
      <c r="DU293" s="315"/>
      <c r="DV293" s="315"/>
      <c r="DW293" s="315"/>
      <c r="DX293" s="315"/>
      <c r="DY293" s="315"/>
      <c r="DZ293" s="315"/>
      <c r="EA293" s="315"/>
      <c r="EB293" s="315"/>
      <c r="EC293" s="315"/>
      <c r="ED293" s="315"/>
      <c r="EE293" s="315"/>
      <c r="EF293" s="315"/>
      <c r="EG293" s="315"/>
      <c r="EH293" s="315"/>
      <c r="EI293" s="315"/>
      <c r="EJ293" s="315"/>
      <c r="EK293" s="315"/>
      <c r="EL293" s="315"/>
      <c r="EM293" s="315"/>
      <c r="EN293" s="315"/>
      <c r="EO293" s="315"/>
      <c r="EP293" s="315"/>
      <c r="EQ293" s="315"/>
      <c r="ER293" s="315"/>
      <c r="ES293" s="315"/>
      <c r="ET293" s="315"/>
      <c r="EU293" s="315"/>
      <c r="EV293" s="315"/>
      <c r="EW293" s="315"/>
      <c r="EX293" s="315"/>
      <c r="EY293" s="315"/>
      <c r="EZ293" s="315"/>
      <c r="FA293" s="315"/>
      <c r="FB293" s="315"/>
      <c r="FC293" s="315"/>
      <c r="FD293" s="315"/>
      <c r="FE293" s="315"/>
      <c r="FF293" s="315"/>
      <c r="FG293" s="315"/>
      <c r="FH293" s="315"/>
      <c r="FI293" s="315"/>
      <c r="FJ293" s="315"/>
      <c r="FK293" s="315"/>
      <c r="FL293" s="315"/>
      <c r="FM293" s="315"/>
      <c r="FN293" s="315"/>
      <c r="FO293" s="315"/>
      <c r="FP293" s="315"/>
      <c r="FQ293" s="315"/>
      <c r="FR293" s="315"/>
      <c r="FS293" s="315"/>
      <c r="FT293" s="315"/>
      <c r="FU293" s="315"/>
      <c r="FV293" s="315"/>
      <c r="FW293" s="315"/>
      <c r="FX293" s="315"/>
      <c r="FY293" s="315"/>
      <c r="FZ293" s="315"/>
      <c r="GA293" s="315"/>
      <c r="GB293" s="315"/>
      <c r="GC293" s="315"/>
      <c r="GD293" s="315"/>
      <c r="GE293" s="315"/>
      <c r="GF293" s="315"/>
      <c r="GG293" s="315"/>
      <c r="GH293" s="315"/>
      <c r="GI293" s="315"/>
      <c r="GJ293" s="315"/>
      <c r="GK293" s="315"/>
      <c r="GL293" s="315"/>
      <c r="GM293" s="315"/>
      <c r="GN293" s="315"/>
      <c r="GO293" s="315"/>
      <c r="GP293" s="315"/>
      <c r="GQ293" s="315"/>
      <c r="GR293" s="315"/>
      <c r="GS293" s="315"/>
      <c r="GT293" s="315"/>
      <c r="GU293" s="315"/>
      <c r="GV293" s="315"/>
      <c r="GW293" s="315"/>
      <c r="GX293" s="315"/>
      <c r="GY293" s="315"/>
      <c r="GZ293" s="315"/>
      <c r="HA293" s="315"/>
      <c r="HB293" s="315"/>
      <c r="HC293" s="315"/>
      <c r="HD293" s="315"/>
      <c r="HE293" s="315"/>
      <c r="HF293" s="315"/>
      <c r="HG293" s="315"/>
      <c r="HH293" s="315"/>
      <c r="HI293" s="315"/>
    </row>
    <row r="294" spans="1:217" ht="90" thickBot="1" x14ac:dyDescent="0.25">
      <c r="A294" s="653"/>
      <c r="B294" s="688"/>
      <c r="C294" s="689"/>
      <c r="D294" s="140" t="s">
        <v>267</v>
      </c>
      <c r="E294" s="141" t="s">
        <v>1048</v>
      </c>
      <c r="F294" s="141"/>
      <c r="G294" s="142"/>
      <c r="H294" s="142" t="s">
        <v>1049</v>
      </c>
      <c r="I294" s="261" t="s">
        <v>1040</v>
      </c>
      <c r="J294" s="142" t="s">
        <v>288</v>
      </c>
      <c r="K294" s="142" t="s">
        <v>1050</v>
      </c>
      <c r="L294" s="142" t="s">
        <v>430</v>
      </c>
      <c r="M294" s="142" t="s">
        <v>277</v>
      </c>
      <c r="N294" s="142" t="s">
        <v>1051</v>
      </c>
      <c r="O294" s="142" t="s">
        <v>277</v>
      </c>
      <c r="P294" s="170">
        <v>2</v>
      </c>
      <c r="Q294" s="143">
        <v>1</v>
      </c>
      <c r="R294" s="170">
        <f t="shared" si="115"/>
        <v>2</v>
      </c>
      <c r="S294" s="171" t="str">
        <f t="shared" si="116"/>
        <v>Bajo</v>
      </c>
      <c r="T294" s="144">
        <v>100</v>
      </c>
      <c r="U294" s="170">
        <f t="shared" si="109"/>
        <v>200</v>
      </c>
      <c r="V294" s="170" t="str">
        <f t="shared" si="108"/>
        <v>II</v>
      </c>
      <c r="W294" s="176" t="str">
        <f t="shared" si="110"/>
        <v>No Aceptable o Aceptable con Control Especifico</v>
      </c>
      <c r="X294" s="142"/>
      <c r="Y294" s="142"/>
      <c r="Z294" s="142"/>
      <c r="AA294" s="142" t="s">
        <v>1033</v>
      </c>
      <c r="AB294" s="142" t="s">
        <v>595</v>
      </c>
      <c r="AC294" s="142" t="s">
        <v>277</v>
      </c>
      <c r="AD294" s="142" t="s">
        <v>277</v>
      </c>
      <c r="AE294" s="142" t="s">
        <v>1034</v>
      </c>
      <c r="AF294" s="142" t="s">
        <v>1052</v>
      </c>
      <c r="AG294" s="142" t="s">
        <v>277</v>
      </c>
      <c r="AH294" s="145"/>
      <c r="AI294" s="170"/>
      <c r="AJ294" s="143"/>
      <c r="AK294" s="146">
        <f t="shared" si="111"/>
        <v>0</v>
      </c>
      <c r="AL294" s="219">
        <f t="shared" si="112"/>
        <v>0</v>
      </c>
      <c r="AM294" s="147" t="str">
        <f t="shared" si="113"/>
        <v>IV</v>
      </c>
      <c r="AN294" s="176" t="str">
        <f t="shared" si="114"/>
        <v>Aceptable</v>
      </c>
      <c r="AO294" s="684"/>
      <c r="AP294" s="685"/>
      <c r="AQ294" s="315"/>
      <c r="AR294" s="315"/>
      <c r="AS294" s="315"/>
      <c r="AT294" s="315"/>
      <c r="AU294" s="315"/>
      <c r="AV294" s="315"/>
      <c r="AW294" s="315"/>
      <c r="AX294" s="315"/>
      <c r="AY294" s="315"/>
      <c r="AZ294" s="315"/>
      <c r="BA294" s="315"/>
      <c r="BB294" s="315"/>
      <c r="BC294" s="315"/>
      <c r="BD294" s="315"/>
      <c r="BE294" s="315"/>
      <c r="BF294" s="315"/>
      <c r="BG294" s="315"/>
      <c r="BH294" s="315"/>
      <c r="BI294" s="315"/>
      <c r="BJ294" s="315"/>
      <c r="BK294" s="315"/>
      <c r="BL294" s="315"/>
      <c r="BM294" s="315"/>
      <c r="BN294" s="315"/>
      <c r="BO294" s="315"/>
      <c r="BP294" s="315"/>
      <c r="BQ294" s="315"/>
      <c r="BR294" s="315"/>
      <c r="BS294" s="315"/>
      <c r="BT294" s="315"/>
      <c r="BU294" s="315"/>
      <c r="BV294" s="315"/>
      <c r="BW294" s="315"/>
      <c r="BX294" s="315"/>
      <c r="BY294" s="315"/>
      <c r="BZ294" s="315"/>
      <c r="CA294" s="315"/>
      <c r="CB294" s="315"/>
      <c r="CC294" s="315"/>
      <c r="CD294" s="315"/>
      <c r="CE294" s="315"/>
      <c r="CF294" s="315"/>
      <c r="CG294" s="315"/>
      <c r="CH294" s="315"/>
      <c r="CI294" s="315"/>
      <c r="CJ294" s="315"/>
      <c r="CK294" s="315"/>
      <c r="CL294" s="315"/>
      <c r="CM294" s="315"/>
      <c r="CN294" s="315"/>
      <c r="CO294" s="315"/>
      <c r="CP294" s="315"/>
      <c r="CQ294" s="315"/>
      <c r="CR294" s="315"/>
      <c r="CS294" s="315"/>
      <c r="CT294" s="315"/>
      <c r="CU294" s="315"/>
      <c r="CV294" s="315"/>
      <c r="CW294" s="315"/>
      <c r="CX294" s="315"/>
      <c r="CY294" s="315"/>
      <c r="CZ294" s="315"/>
      <c r="DA294" s="315"/>
      <c r="DB294" s="315"/>
      <c r="DC294" s="315"/>
      <c r="DD294" s="315"/>
      <c r="DE294" s="315"/>
      <c r="DF294" s="315"/>
      <c r="DG294" s="315"/>
      <c r="DH294" s="315"/>
      <c r="DI294" s="315"/>
      <c r="DJ294" s="315"/>
      <c r="DK294" s="315"/>
      <c r="DL294" s="315"/>
      <c r="DM294" s="315"/>
      <c r="DN294" s="315"/>
      <c r="DO294" s="315"/>
      <c r="DP294" s="315"/>
      <c r="DQ294" s="315"/>
      <c r="DR294" s="315"/>
      <c r="DS294" s="315"/>
      <c r="DT294" s="315"/>
      <c r="DU294" s="315"/>
      <c r="DV294" s="315"/>
      <c r="DW294" s="315"/>
      <c r="DX294" s="315"/>
      <c r="DY294" s="315"/>
      <c r="DZ294" s="315"/>
      <c r="EA294" s="315"/>
      <c r="EB294" s="315"/>
      <c r="EC294" s="315"/>
      <c r="ED294" s="315"/>
      <c r="EE294" s="315"/>
      <c r="EF294" s="315"/>
      <c r="EG294" s="315"/>
      <c r="EH294" s="315"/>
      <c r="EI294" s="315"/>
      <c r="EJ294" s="315"/>
      <c r="EK294" s="315"/>
      <c r="EL294" s="315"/>
      <c r="EM294" s="315"/>
      <c r="EN294" s="315"/>
      <c r="EO294" s="315"/>
      <c r="EP294" s="315"/>
      <c r="EQ294" s="315"/>
      <c r="ER294" s="315"/>
      <c r="ES294" s="315"/>
      <c r="ET294" s="315"/>
      <c r="EU294" s="315"/>
      <c r="EV294" s="315"/>
      <c r="EW294" s="315"/>
      <c r="EX294" s="315"/>
      <c r="EY294" s="315"/>
      <c r="EZ294" s="315"/>
      <c r="FA294" s="315"/>
      <c r="FB294" s="315"/>
      <c r="FC294" s="315"/>
      <c r="FD294" s="315"/>
      <c r="FE294" s="315"/>
      <c r="FF294" s="315"/>
      <c r="FG294" s="315"/>
      <c r="FH294" s="315"/>
      <c r="FI294" s="315"/>
      <c r="FJ294" s="315"/>
      <c r="FK294" s="315"/>
      <c r="FL294" s="315"/>
      <c r="FM294" s="315"/>
      <c r="FN294" s="315"/>
      <c r="FO294" s="315"/>
      <c r="FP294" s="315"/>
      <c r="FQ294" s="315"/>
      <c r="FR294" s="315"/>
      <c r="FS294" s="315"/>
      <c r="FT294" s="315"/>
      <c r="FU294" s="315"/>
      <c r="FV294" s="315"/>
      <c r="FW294" s="315"/>
      <c r="FX294" s="315"/>
      <c r="FY294" s="315"/>
      <c r="FZ294" s="315"/>
      <c r="GA294" s="315"/>
      <c r="GB294" s="315"/>
      <c r="GC294" s="315"/>
      <c r="GD294" s="315"/>
      <c r="GE294" s="315"/>
      <c r="GF294" s="315"/>
      <c r="GG294" s="315"/>
      <c r="GH294" s="315"/>
      <c r="GI294" s="315"/>
      <c r="GJ294" s="315"/>
      <c r="GK294" s="315"/>
      <c r="GL294" s="315"/>
      <c r="GM294" s="315"/>
      <c r="GN294" s="315"/>
      <c r="GO294" s="315"/>
      <c r="GP294" s="315"/>
      <c r="GQ294" s="315"/>
      <c r="GR294" s="315"/>
      <c r="GS294" s="315"/>
      <c r="GT294" s="315"/>
      <c r="GU294" s="315"/>
      <c r="GV294" s="315"/>
      <c r="GW294" s="315"/>
      <c r="GX294" s="315"/>
      <c r="GY294" s="315"/>
      <c r="GZ294" s="315"/>
      <c r="HA294" s="315"/>
      <c r="HB294" s="315"/>
      <c r="HC294" s="315"/>
      <c r="HD294" s="315"/>
      <c r="HE294" s="315"/>
      <c r="HF294" s="315"/>
      <c r="HG294" s="315"/>
      <c r="HH294" s="315"/>
      <c r="HI294" s="315"/>
    </row>
    <row r="295" spans="1:217" ht="51.75" thickBot="1" x14ac:dyDescent="0.25">
      <c r="A295" s="653"/>
      <c r="B295" s="688"/>
      <c r="C295" s="689"/>
      <c r="D295" s="140" t="s">
        <v>267</v>
      </c>
      <c r="E295" s="141" t="s">
        <v>653</v>
      </c>
      <c r="F295" s="141"/>
      <c r="G295" s="142"/>
      <c r="H295" s="142" t="s">
        <v>1055</v>
      </c>
      <c r="I295" s="261" t="s">
        <v>1040</v>
      </c>
      <c r="J295" s="142" t="s">
        <v>1056</v>
      </c>
      <c r="K295" s="142" t="s">
        <v>1057</v>
      </c>
      <c r="L295" s="142" t="s">
        <v>838</v>
      </c>
      <c r="M295" s="142" t="s">
        <v>277</v>
      </c>
      <c r="N295" s="142" t="s">
        <v>277</v>
      </c>
      <c r="O295" s="142" t="s">
        <v>1058</v>
      </c>
      <c r="P295" s="170">
        <v>2</v>
      </c>
      <c r="Q295" s="143">
        <v>1</v>
      </c>
      <c r="R295" s="170">
        <f t="shared" si="115"/>
        <v>2</v>
      </c>
      <c r="S295" s="171" t="str">
        <f t="shared" si="116"/>
        <v>Bajo</v>
      </c>
      <c r="T295" s="144">
        <v>100</v>
      </c>
      <c r="U295" s="170">
        <f t="shared" si="109"/>
        <v>200</v>
      </c>
      <c r="V295" s="170" t="str">
        <f t="shared" si="108"/>
        <v>II</v>
      </c>
      <c r="W295" s="176" t="str">
        <f t="shared" si="110"/>
        <v>No Aceptable o Aceptable con Control Especifico</v>
      </c>
      <c r="X295" s="142"/>
      <c r="Y295" s="142"/>
      <c r="Z295" s="142"/>
      <c r="AA295" s="142" t="s">
        <v>467</v>
      </c>
      <c r="AB295" s="142"/>
      <c r="AC295" s="142" t="s">
        <v>277</v>
      </c>
      <c r="AD295" s="142" t="s">
        <v>277</v>
      </c>
      <c r="AE295" s="142" t="s">
        <v>277</v>
      </c>
      <c r="AF295" s="142" t="s">
        <v>1059</v>
      </c>
      <c r="AG295" s="142" t="s">
        <v>277</v>
      </c>
      <c r="AH295" s="145"/>
      <c r="AI295" s="170"/>
      <c r="AJ295" s="143"/>
      <c r="AK295" s="146">
        <f t="shared" si="111"/>
        <v>0</v>
      </c>
      <c r="AL295" s="219">
        <f t="shared" si="112"/>
        <v>0</v>
      </c>
      <c r="AM295" s="147" t="str">
        <f t="shared" si="113"/>
        <v>IV</v>
      </c>
      <c r="AN295" s="176" t="str">
        <f t="shared" si="114"/>
        <v>Aceptable</v>
      </c>
      <c r="AO295" s="684"/>
      <c r="AP295" s="685"/>
      <c r="AQ295" s="315"/>
      <c r="AR295" s="315"/>
      <c r="AS295" s="315"/>
      <c r="AT295" s="315"/>
      <c r="AU295" s="315"/>
      <c r="AV295" s="315"/>
      <c r="AW295" s="315"/>
      <c r="AX295" s="315"/>
      <c r="AY295" s="315"/>
      <c r="AZ295" s="315"/>
      <c r="BA295" s="315"/>
      <c r="BB295" s="315"/>
      <c r="BC295" s="315"/>
      <c r="BD295" s="315"/>
      <c r="BE295" s="315"/>
      <c r="BF295" s="315"/>
      <c r="BG295" s="315"/>
      <c r="BH295" s="315"/>
      <c r="BI295" s="315"/>
      <c r="BJ295" s="315"/>
      <c r="BK295" s="315"/>
      <c r="BL295" s="315"/>
      <c r="BM295" s="315"/>
      <c r="BN295" s="315"/>
      <c r="BO295" s="315"/>
      <c r="BP295" s="315"/>
      <c r="BQ295" s="315"/>
      <c r="BR295" s="315"/>
      <c r="BS295" s="315"/>
      <c r="BT295" s="315"/>
      <c r="BU295" s="315"/>
      <c r="BV295" s="315"/>
      <c r="BW295" s="315"/>
      <c r="BX295" s="315"/>
      <c r="BY295" s="315"/>
      <c r="BZ295" s="315"/>
      <c r="CA295" s="315"/>
      <c r="CB295" s="315"/>
      <c r="CC295" s="315"/>
      <c r="CD295" s="315"/>
      <c r="CE295" s="315"/>
      <c r="CF295" s="315"/>
      <c r="CG295" s="315"/>
      <c r="CH295" s="315"/>
      <c r="CI295" s="315"/>
      <c r="CJ295" s="315"/>
      <c r="CK295" s="315"/>
      <c r="CL295" s="315"/>
      <c r="CM295" s="315"/>
      <c r="CN295" s="315"/>
      <c r="CO295" s="315"/>
      <c r="CP295" s="315"/>
      <c r="CQ295" s="315"/>
      <c r="CR295" s="315"/>
      <c r="CS295" s="315"/>
      <c r="CT295" s="315"/>
      <c r="CU295" s="315"/>
      <c r="CV295" s="315"/>
      <c r="CW295" s="315"/>
      <c r="CX295" s="315"/>
      <c r="CY295" s="315"/>
      <c r="CZ295" s="315"/>
      <c r="DA295" s="315"/>
      <c r="DB295" s="315"/>
      <c r="DC295" s="315"/>
      <c r="DD295" s="315"/>
      <c r="DE295" s="315"/>
      <c r="DF295" s="315"/>
      <c r="DG295" s="315"/>
      <c r="DH295" s="315"/>
      <c r="DI295" s="315"/>
      <c r="DJ295" s="315"/>
      <c r="DK295" s="315"/>
      <c r="DL295" s="315"/>
      <c r="DM295" s="315"/>
      <c r="DN295" s="315"/>
      <c r="DO295" s="315"/>
      <c r="DP295" s="315"/>
      <c r="DQ295" s="315"/>
      <c r="DR295" s="315"/>
      <c r="DS295" s="315"/>
      <c r="DT295" s="315"/>
      <c r="DU295" s="315"/>
      <c r="DV295" s="315"/>
      <c r="DW295" s="315"/>
      <c r="DX295" s="315"/>
      <c r="DY295" s="315"/>
      <c r="DZ295" s="315"/>
      <c r="EA295" s="315"/>
      <c r="EB295" s="315"/>
      <c r="EC295" s="315"/>
      <c r="ED295" s="315"/>
      <c r="EE295" s="315"/>
      <c r="EF295" s="315"/>
      <c r="EG295" s="315"/>
      <c r="EH295" s="315"/>
      <c r="EI295" s="315"/>
      <c r="EJ295" s="315"/>
      <c r="EK295" s="315"/>
      <c r="EL295" s="315"/>
      <c r="EM295" s="315"/>
      <c r="EN295" s="315"/>
      <c r="EO295" s="315"/>
      <c r="EP295" s="315"/>
      <c r="EQ295" s="315"/>
      <c r="ER295" s="315"/>
      <c r="ES295" s="315"/>
      <c r="ET295" s="315"/>
      <c r="EU295" s="315"/>
      <c r="EV295" s="315"/>
      <c r="EW295" s="315"/>
      <c r="EX295" s="315"/>
      <c r="EY295" s="315"/>
      <c r="EZ295" s="315"/>
      <c r="FA295" s="315"/>
      <c r="FB295" s="315"/>
      <c r="FC295" s="315"/>
      <c r="FD295" s="315"/>
      <c r="FE295" s="315"/>
      <c r="FF295" s="315"/>
      <c r="FG295" s="315"/>
      <c r="FH295" s="315"/>
      <c r="FI295" s="315"/>
      <c r="FJ295" s="315"/>
      <c r="FK295" s="315"/>
      <c r="FL295" s="315"/>
      <c r="FM295" s="315"/>
      <c r="FN295" s="315"/>
      <c r="FO295" s="315"/>
      <c r="FP295" s="315"/>
      <c r="FQ295" s="315"/>
      <c r="FR295" s="315"/>
      <c r="FS295" s="315"/>
      <c r="FT295" s="315"/>
      <c r="FU295" s="315"/>
      <c r="FV295" s="315"/>
      <c r="FW295" s="315"/>
      <c r="FX295" s="315"/>
      <c r="FY295" s="315"/>
      <c r="FZ295" s="315"/>
      <c r="GA295" s="315"/>
      <c r="GB295" s="315"/>
      <c r="GC295" s="315"/>
      <c r="GD295" s="315"/>
      <c r="GE295" s="315"/>
      <c r="GF295" s="315"/>
      <c r="GG295" s="315"/>
      <c r="GH295" s="315"/>
      <c r="GI295" s="315"/>
      <c r="GJ295" s="315"/>
      <c r="GK295" s="315"/>
      <c r="GL295" s="315"/>
      <c r="GM295" s="315"/>
      <c r="GN295" s="315"/>
      <c r="GO295" s="315"/>
      <c r="GP295" s="315"/>
      <c r="GQ295" s="315"/>
      <c r="GR295" s="315"/>
      <c r="GS295" s="315"/>
      <c r="GT295" s="315"/>
      <c r="GU295" s="315"/>
      <c r="GV295" s="315"/>
      <c r="GW295" s="315"/>
      <c r="GX295" s="315"/>
      <c r="GY295" s="315"/>
      <c r="GZ295" s="315"/>
      <c r="HA295" s="315"/>
      <c r="HB295" s="315"/>
      <c r="HC295" s="315"/>
      <c r="HD295" s="315"/>
      <c r="HE295" s="315"/>
      <c r="HF295" s="315"/>
      <c r="HG295" s="315"/>
      <c r="HH295" s="315"/>
      <c r="HI295" s="315"/>
    </row>
    <row r="296" spans="1:217" ht="51" customHeight="1" thickBot="1" x14ac:dyDescent="0.25">
      <c r="A296" s="653"/>
      <c r="B296" s="688"/>
      <c r="C296" s="689"/>
      <c r="D296" s="140" t="s">
        <v>267</v>
      </c>
      <c r="E296" s="141" t="s">
        <v>268</v>
      </c>
      <c r="F296" s="141"/>
      <c r="G296" s="142"/>
      <c r="H296" s="142" t="s">
        <v>1060</v>
      </c>
      <c r="I296" s="261" t="s">
        <v>1040</v>
      </c>
      <c r="J296" s="142" t="s">
        <v>288</v>
      </c>
      <c r="K296" s="142" t="s">
        <v>656</v>
      </c>
      <c r="L296" s="234" t="s">
        <v>657</v>
      </c>
      <c r="M296" s="142" t="s">
        <v>1009</v>
      </c>
      <c r="N296" s="142" t="s">
        <v>277</v>
      </c>
      <c r="O296" s="142" t="s">
        <v>277</v>
      </c>
      <c r="P296" s="170">
        <v>2</v>
      </c>
      <c r="Q296" s="143">
        <v>3</v>
      </c>
      <c r="R296" s="170">
        <f t="shared" si="115"/>
        <v>6</v>
      </c>
      <c r="S296" s="171" t="str">
        <f t="shared" si="116"/>
        <v>Medio</v>
      </c>
      <c r="T296" s="144">
        <v>100</v>
      </c>
      <c r="U296" s="170">
        <f t="shared" si="109"/>
        <v>600</v>
      </c>
      <c r="V296" s="170" t="str">
        <f t="shared" si="108"/>
        <v>I</v>
      </c>
      <c r="W296" s="176" t="str">
        <f t="shared" si="110"/>
        <v>NO Aceptable</v>
      </c>
      <c r="X296" s="142"/>
      <c r="Y296" s="142"/>
      <c r="Z296" s="142"/>
      <c r="AA296" s="142" t="str">
        <f>L296</f>
        <v>Heridas, fracturas, muertes</v>
      </c>
      <c r="AB296" s="142" t="s">
        <v>659</v>
      </c>
      <c r="AC296" s="142" t="s">
        <v>277</v>
      </c>
      <c r="AD296" s="142" t="s">
        <v>277</v>
      </c>
      <c r="AE296" s="142" t="s">
        <v>277</v>
      </c>
      <c r="AF296" s="142" t="s">
        <v>1037</v>
      </c>
      <c r="AG296" s="142"/>
      <c r="AH296" s="145"/>
      <c r="AI296" s="170"/>
      <c r="AJ296" s="143"/>
      <c r="AK296" s="146">
        <f t="shared" si="111"/>
        <v>0</v>
      </c>
      <c r="AL296" s="219">
        <f t="shared" si="112"/>
        <v>0</v>
      </c>
      <c r="AM296" s="147" t="str">
        <f t="shared" si="113"/>
        <v>IV</v>
      </c>
      <c r="AN296" s="176" t="str">
        <f t="shared" si="114"/>
        <v>Aceptable</v>
      </c>
      <c r="AO296" s="684"/>
      <c r="AP296" s="685"/>
      <c r="AQ296" s="315"/>
      <c r="AR296" s="315"/>
      <c r="AS296" s="315"/>
      <c r="AT296" s="315"/>
      <c r="AU296" s="315"/>
      <c r="AV296" s="315"/>
      <c r="AW296" s="315"/>
      <c r="AX296" s="315"/>
      <c r="AY296" s="315"/>
      <c r="AZ296" s="315"/>
      <c r="BA296" s="315"/>
      <c r="BB296" s="315"/>
      <c r="BC296" s="315"/>
      <c r="BD296" s="315"/>
      <c r="BE296" s="315"/>
      <c r="BF296" s="315"/>
      <c r="BG296" s="315"/>
      <c r="BH296" s="315"/>
      <c r="BI296" s="315"/>
      <c r="BJ296" s="315"/>
      <c r="BK296" s="315"/>
      <c r="BL296" s="315"/>
      <c r="BM296" s="315"/>
      <c r="BN296" s="315"/>
      <c r="BO296" s="315"/>
      <c r="BP296" s="315"/>
      <c r="BQ296" s="315"/>
      <c r="BR296" s="315"/>
      <c r="BS296" s="315"/>
      <c r="BT296" s="315"/>
      <c r="BU296" s="315"/>
      <c r="BV296" s="315"/>
      <c r="BW296" s="315"/>
      <c r="BX296" s="315"/>
      <c r="BY296" s="315"/>
      <c r="BZ296" s="315"/>
      <c r="CA296" s="315"/>
      <c r="CB296" s="315"/>
      <c r="CC296" s="315"/>
      <c r="CD296" s="315"/>
      <c r="CE296" s="315"/>
      <c r="CF296" s="315"/>
      <c r="CG296" s="315"/>
      <c r="CH296" s="315"/>
      <c r="CI296" s="315"/>
      <c r="CJ296" s="315"/>
      <c r="CK296" s="315"/>
      <c r="CL296" s="315"/>
      <c r="CM296" s="315"/>
      <c r="CN296" s="315"/>
      <c r="CO296" s="315"/>
      <c r="CP296" s="315"/>
      <c r="CQ296" s="315"/>
      <c r="CR296" s="315"/>
      <c r="CS296" s="315"/>
      <c r="CT296" s="315"/>
      <c r="CU296" s="315"/>
      <c r="CV296" s="315"/>
      <c r="CW296" s="315"/>
      <c r="CX296" s="315"/>
      <c r="CY296" s="315"/>
      <c r="CZ296" s="315"/>
      <c r="DA296" s="315"/>
      <c r="DB296" s="315"/>
      <c r="DC296" s="315"/>
      <c r="DD296" s="315"/>
      <c r="DE296" s="315"/>
      <c r="DF296" s="315"/>
      <c r="DG296" s="315"/>
      <c r="DH296" s="315"/>
      <c r="DI296" s="315"/>
      <c r="DJ296" s="315"/>
      <c r="DK296" s="315"/>
      <c r="DL296" s="315"/>
      <c r="DM296" s="315"/>
      <c r="DN296" s="315"/>
      <c r="DO296" s="315"/>
      <c r="DP296" s="315"/>
      <c r="DQ296" s="315"/>
      <c r="DR296" s="315"/>
      <c r="DS296" s="315"/>
      <c r="DT296" s="315"/>
      <c r="DU296" s="315"/>
      <c r="DV296" s="315"/>
      <c r="DW296" s="315"/>
      <c r="DX296" s="315"/>
      <c r="DY296" s="315"/>
      <c r="DZ296" s="315"/>
      <c r="EA296" s="315"/>
      <c r="EB296" s="315"/>
      <c r="EC296" s="315"/>
      <c r="ED296" s="315"/>
      <c r="EE296" s="315"/>
      <c r="EF296" s="315"/>
      <c r="EG296" s="315"/>
      <c r="EH296" s="315"/>
      <c r="EI296" s="315"/>
      <c r="EJ296" s="315"/>
      <c r="EK296" s="315"/>
      <c r="EL296" s="315"/>
      <c r="EM296" s="315"/>
      <c r="EN296" s="315"/>
      <c r="EO296" s="315"/>
      <c r="EP296" s="315"/>
      <c r="EQ296" s="315"/>
      <c r="ER296" s="315"/>
      <c r="ES296" s="315"/>
      <c r="ET296" s="315"/>
      <c r="EU296" s="315"/>
      <c r="EV296" s="315"/>
      <c r="EW296" s="315"/>
      <c r="EX296" s="315"/>
      <c r="EY296" s="315"/>
      <c r="EZ296" s="315"/>
      <c r="FA296" s="315"/>
      <c r="FB296" s="315"/>
      <c r="FC296" s="315"/>
      <c r="FD296" s="315"/>
      <c r="FE296" s="315"/>
      <c r="FF296" s="315"/>
      <c r="FG296" s="315"/>
      <c r="FH296" s="315"/>
      <c r="FI296" s="315"/>
      <c r="FJ296" s="315"/>
      <c r="FK296" s="315"/>
      <c r="FL296" s="315"/>
      <c r="FM296" s="315"/>
      <c r="FN296" s="315"/>
      <c r="FO296" s="315"/>
      <c r="FP296" s="315"/>
      <c r="FQ296" s="315"/>
      <c r="FR296" s="315"/>
      <c r="FS296" s="315"/>
      <c r="FT296" s="315"/>
      <c r="FU296" s="315"/>
      <c r="FV296" s="315"/>
      <c r="FW296" s="315"/>
      <c r="FX296" s="315"/>
      <c r="FY296" s="315"/>
      <c r="FZ296" s="315"/>
      <c r="GA296" s="315"/>
      <c r="GB296" s="315"/>
      <c r="GC296" s="315"/>
      <c r="GD296" s="315"/>
      <c r="GE296" s="315"/>
      <c r="GF296" s="315"/>
      <c r="GG296" s="315"/>
      <c r="GH296" s="315"/>
      <c r="GI296" s="315"/>
      <c r="GJ296" s="315"/>
      <c r="GK296" s="315"/>
      <c r="GL296" s="315"/>
      <c r="GM296" s="315"/>
      <c r="GN296" s="315"/>
      <c r="GO296" s="315"/>
      <c r="GP296" s="315"/>
      <c r="GQ296" s="315"/>
      <c r="GR296" s="315"/>
      <c r="GS296" s="315"/>
      <c r="GT296" s="315"/>
      <c r="GU296" s="315"/>
      <c r="GV296" s="315"/>
      <c r="GW296" s="315"/>
      <c r="GX296" s="315"/>
      <c r="GY296" s="315"/>
      <c r="GZ296" s="315"/>
      <c r="HA296" s="315"/>
      <c r="HB296" s="315"/>
      <c r="HC296" s="315"/>
      <c r="HD296" s="315"/>
      <c r="HE296" s="315"/>
      <c r="HF296" s="315"/>
      <c r="HG296" s="315"/>
      <c r="HH296" s="315"/>
      <c r="HI296" s="315"/>
    </row>
    <row r="297" spans="1:217" ht="77.25" thickBot="1" x14ac:dyDescent="0.25">
      <c r="A297" s="653"/>
      <c r="B297" s="639"/>
      <c r="C297" s="690"/>
      <c r="D297" s="197" t="s">
        <v>267</v>
      </c>
      <c r="E297" s="198" t="s">
        <v>1048</v>
      </c>
      <c r="F297" s="198"/>
      <c r="G297" s="204"/>
      <c r="H297" s="204" t="s">
        <v>1030</v>
      </c>
      <c r="I297" s="306" t="s">
        <v>1040</v>
      </c>
      <c r="J297" s="204" t="s">
        <v>288</v>
      </c>
      <c r="K297" s="204" t="s">
        <v>1031</v>
      </c>
      <c r="L297" s="204" t="s">
        <v>430</v>
      </c>
      <c r="M297" s="204" t="s">
        <v>277</v>
      </c>
      <c r="N297" s="204" t="s">
        <v>1051</v>
      </c>
      <c r="O297" s="204" t="s">
        <v>277</v>
      </c>
      <c r="P297" s="200">
        <v>2</v>
      </c>
      <c r="Q297" s="199">
        <v>1</v>
      </c>
      <c r="R297" s="200">
        <f t="shared" si="115"/>
        <v>2</v>
      </c>
      <c r="S297" s="201" t="str">
        <f t="shared" si="116"/>
        <v>Bajo</v>
      </c>
      <c r="T297" s="202">
        <v>100</v>
      </c>
      <c r="U297" s="200">
        <f t="shared" si="109"/>
        <v>200</v>
      </c>
      <c r="V297" s="200" t="str">
        <f t="shared" si="108"/>
        <v>II</v>
      </c>
      <c r="W297" s="203" t="str">
        <f t="shared" si="110"/>
        <v>No Aceptable o Aceptable con Control Especifico</v>
      </c>
      <c r="X297" s="204"/>
      <c r="Y297" s="204"/>
      <c r="Z297" s="204"/>
      <c r="AA297" s="204" t="s">
        <v>1033</v>
      </c>
      <c r="AB297" s="204" t="s">
        <v>595</v>
      </c>
      <c r="AC297" s="204" t="s">
        <v>277</v>
      </c>
      <c r="AD297" s="204" t="s">
        <v>277</v>
      </c>
      <c r="AE297" s="204" t="s">
        <v>1034</v>
      </c>
      <c r="AF297" s="204" t="s">
        <v>1052</v>
      </c>
      <c r="AG297" s="204" t="s">
        <v>277</v>
      </c>
      <c r="AH297" s="205"/>
      <c r="AI297" s="200"/>
      <c r="AJ297" s="199"/>
      <c r="AK297" s="206">
        <f t="shared" si="111"/>
        <v>0</v>
      </c>
      <c r="AL297" s="207">
        <f t="shared" si="112"/>
        <v>0</v>
      </c>
      <c r="AM297" s="208" t="str">
        <f t="shared" si="113"/>
        <v>IV</v>
      </c>
      <c r="AN297" s="203" t="str">
        <f t="shared" si="114"/>
        <v>Aceptable</v>
      </c>
      <c r="AO297" s="686"/>
      <c r="AP297" s="687"/>
      <c r="AQ297" s="315"/>
      <c r="AR297" s="315"/>
      <c r="AS297" s="315"/>
      <c r="AT297" s="315"/>
      <c r="AU297" s="315"/>
      <c r="AV297" s="315"/>
      <c r="AW297" s="315"/>
      <c r="AX297" s="315"/>
      <c r="AY297" s="315"/>
      <c r="AZ297" s="315"/>
      <c r="BA297" s="315"/>
      <c r="BB297" s="315"/>
      <c r="BC297" s="315"/>
      <c r="BD297" s="315"/>
      <c r="BE297" s="315"/>
      <c r="BF297" s="315"/>
      <c r="BG297" s="315"/>
      <c r="BH297" s="315"/>
      <c r="BI297" s="315"/>
      <c r="BJ297" s="315"/>
      <c r="BK297" s="315"/>
      <c r="BL297" s="315"/>
      <c r="BM297" s="315"/>
      <c r="BN297" s="315"/>
      <c r="BO297" s="315"/>
      <c r="BP297" s="315"/>
      <c r="BQ297" s="315"/>
      <c r="BR297" s="315"/>
      <c r="BS297" s="315"/>
      <c r="BT297" s="315"/>
      <c r="BU297" s="315"/>
      <c r="BV297" s="315"/>
      <c r="BW297" s="315"/>
      <c r="BX297" s="315"/>
      <c r="BY297" s="315"/>
      <c r="BZ297" s="315"/>
      <c r="CA297" s="315"/>
      <c r="CB297" s="315"/>
      <c r="CC297" s="315"/>
      <c r="CD297" s="315"/>
      <c r="CE297" s="315"/>
      <c r="CF297" s="315"/>
      <c r="CG297" s="315"/>
      <c r="CH297" s="315"/>
      <c r="CI297" s="315"/>
      <c r="CJ297" s="315"/>
      <c r="CK297" s="315"/>
      <c r="CL297" s="315"/>
      <c r="CM297" s="315"/>
      <c r="CN297" s="315"/>
      <c r="CO297" s="315"/>
      <c r="CP297" s="315"/>
      <c r="CQ297" s="315"/>
      <c r="CR297" s="315"/>
      <c r="CS297" s="315"/>
      <c r="CT297" s="315"/>
      <c r="CU297" s="315"/>
      <c r="CV297" s="315"/>
      <c r="CW297" s="315"/>
      <c r="CX297" s="315"/>
      <c r="CY297" s="315"/>
      <c r="CZ297" s="315"/>
      <c r="DA297" s="315"/>
      <c r="DB297" s="315"/>
      <c r="DC297" s="315"/>
      <c r="DD297" s="315"/>
      <c r="DE297" s="315"/>
      <c r="DF297" s="315"/>
      <c r="DG297" s="315"/>
      <c r="DH297" s="315"/>
      <c r="DI297" s="315"/>
      <c r="DJ297" s="315"/>
      <c r="DK297" s="315"/>
      <c r="DL297" s="315"/>
      <c r="DM297" s="315"/>
      <c r="DN297" s="315"/>
      <c r="DO297" s="315"/>
      <c r="DP297" s="315"/>
      <c r="DQ297" s="315"/>
      <c r="DR297" s="315"/>
      <c r="DS297" s="315"/>
      <c r="DT297" s="315"/>
      <c r="DU297" s="315"/>
      <c r="DV297" s="315"/>
      <c r="DW297" s="315"/>
      <c r="DX297" s="315"/>
      <c r="DY297" s="315"/>
      <c r="DZ297" s="315"/>
      <c r="EA297" s="315"/>
      <c r="EB297" s="315"/>
      <c r="EC297" s="315"/>
      <c r="ED297" s="315"/>
      <c r="EE297" s="315"/>
      <c r="EF297" s="315"/>
      <c r="EG297" s="315"/>
      <c r="EH297" s="315"/>
      <c r="EI297" s="315"/>
      <c r="EJ297" s="315"/>
      <c r="EK297" s="315"/>
      <c r="EL297" s="315"/>
      <c r="EM297" s="315"/>
      <c r="EN297" s="315"/>
      <c r="EO297" s="315"/>
      <c r="EP297" s="315"/>
      <c r="EQ297" s="315"/>
      <c r="ER297" s="315"/>
      <c r="ES297" s="315"/>
      <c r="ET297" s="315"/>
      <c r="EU297" s="315"/>
      <c r="EV297" s="315"/>
      <c r="EW297" s="315"/>
      <c r="EX297" s="315"/>
      <c r="EY297" s="315"/>
      <c r="EZ297" s="315"/>
      <c r="FA297" s="315"/>
      <c r="FB297" s="315"/>
      <c r="FC297" s="315"/>
      <c r="FD297" s="315"/>
      <c r="FE297" s="315"/>
      <c r="FF297" s="315"/>
      <c r="FG297" s="315"/>
      <c r="FH297" s="315"/>
      <c r="FI297" s="315"/>
      <c r="FJ297" s="315"/>
      <c r="FK297" s="315"/>
      <c r="FL297" s="315"/>
      <c r="FM297" s="315"/>
      <c r="FN297" s="315"/>
      <c r="FO297" s="315"/>
      <c r="FP297" s="315"/>
      <c r="FQ297" s="315"/>
      <c r="FR297" s="315"/>
      <c r="FS297" s="315"/>
      <c r="FT297" s="315"/>
      <c r="FU297" s="315"/>
      <c r="FV297" s="315"/>
      <c r="FW297" s="315"/>
      <c r="FX297" s="315"/>
      <c r="FY297" s="315"/>
      <c r="FZ297" s="315"/>
      <c r="GA297" s="315"/>
      <c r="GB297" s="315"/>
      <c r="GC297" s="315"/>
      <c r="GD297" s="315"/>
      <c r="GE297" s="315"/>
      <c r="GF297" s="315"/>
      <c r="GG297" s="315"/>
      <c r="GH297" s="315"/>
      <c r="GI297" s="315"/>
      <c r="GJ297" s="315"/>
      <c r="GK297" s="315"/>
      <c r="GL297" s="315"/>
      <c r="GM297" s="315"/>
      <c r="GN297" s="315"/>
      <c r="GO297" s="315"/>
      <c r="GP297" s="315"/>
      <c r="GQ297" s="315"/>
      <c r="GR297" s="315"/>
      <c r="GS297" s="315"/>
      <c r="GT297" s="315"/>
      <c r="GU297" s="315"/>
      <c r="GV297" s="315"/>
      <c r="GW297" s="315"/>
      <c r="GX297" s="315"/>
      <c r="GY297" s="315"/>
      <c r="GZ297" s="315"/>
      <c r="HA297" s="315"/>
      <c r="HB297" s="315"/>
      <c r="HC297" s="315"/>
      <c r="HD297" s="315"/>
      <c r="HE297" s="315"/>
      <c r="HF297" s="315"/>
      <c r="HG297" s="315"/>
      <c r="HH297" s="315"/>
      <c r="HI297" s="315"/>
    </row>
  </sheetData>
  <mergeCells count="72">
    <mergeCell ref="AE10:AN10"/>
    <mergeCell ref="C10:D10"/>
    <mergeCell ref="E10:K10"/>
    <mergeCell ref="L10:M10"/>
    <mergeCell ref="N10:R10"/>
    <mergeCell ref="V10:AC10"/>
    <mergeCell ref="AO1:AP2"/>
    <mergeCell ref="B1:B2"/>
    <mergeCell ref="C2:C5"/>
    <mergeCell ref="D2:AF2"/>
    <mergeCell ref="D3:AF5"/>
    <mergeCell ref="C238:C253"/>
    <mergeCell ref="C254:C262"/>
    <mergeCell ref="A259:A297"/>
    <mergeCell ref="B291:B297"/>
    <mergeCell ref="C291:C297"/>
    <mergeCell ref="AL12:AL13"/>
    <mergeCell ref="AM12:AM13"/>
    <mergeCell ref="AN12:AN13"/>
    <mergeCell ref="AO12:AP297"/>
    <mergeCell ref="C14:C59"/>
    <mergeCell ref="C60:C73"/>
    <mergeCell ref="C74:C98"/>
    <mergeCell ref="C99:C112"/>
    <mergeCell ref="C113:C125"/>
    <mergeCell ref="C126:C137"/>
    <mergeCell ref="C138:C152"/>
    <mergeCell ref="C153:C174"/>
    <mergeCell ref="C175:C188"/>
    <mergeCell ref="C189:C204"/>
    <mergeCell ref="C205:C219"/>
    <mergeCell ref="C220:C237"/>
    <mergeCell ref="AC12:AG12"/>
    <mergeCell ref="AH12:AH13"/>
    <mergeCell ref="AI12:AI13"/>
    <mergeCell ref="AJ12:AJ13"/>
    <mergeCell ref="AK12:AK13"/>
    <mergeCell ref="X9:AC9"/>
    <mergeCell ref="AF9:AN9"/>
    <mergeCell ref="B12:B262"/>
    <mergeCell ref="C12:C13"/>
    <mergeCell ref="D12:D13"/>
    <mergeCell ref="E12:E13"/>
    <mergeCell ref="F12:F13"/>
    <mergeCell ref="G12:G13"/>
    <mergeCell ref="H12:H13"/>
    <mergeCell ref="I12:I13"/>
    <mergeCell ref="J12:K12"/>
    <mergeCell ref="L12:L13"/>
    <mergeCell ref="M12:O12"/>
    <mergeCell ref="P12:V12"/>
    <mergeCell ref="X12:Z12"/>
    <mergeCell ref="AA12:AB12"/>
    <mergeCell ref="C9:D9"/>
    <mergeCell ref="E9:K9"/>
    <mergeCell ref="L9:M9"/>
    <mergeCell ref="N9:R9"/>
    <mergeCell ref="V9:W9"/>
    <mergeCell ref="C7:D7"/>
    <mergeCell ref="E7:K7"/>
    <mergeCell ref="L7:M7"/>
    <mergeCell ref="N7:R7"/>
    <mergeCell ref="V7:W7"/>
    <mergeCell ref="X7:AC7"/>
    <mergeCell ref="AF7:AN7"/>
    <mergeCell ref="AG2:AI2"/>
    <mergeCell ref="AG3:AI3"/>
    <mergeCell ref="AG4:AI4"/>
    <mergeCell ref="AG5:AN5"/>
    <mergeCell ref="AJ2:AN2"/>
    <mergeCell ref="AJ3:AN3"/>
    <mergeCell ref="AJ4:AN4"/>
  </mergeCells>
  <conditionalFormatting sqref="S13 AI28:AJ30 P28:U29 AI77:AJ77 AI79:AJ80">
    <cfRule type="cellIs" dxfId="5845" priority="290" operator="greaterThan">
      <formula>#REF!</formula>
    </cfRule>
  </conditionalFormatting>
  <conditionalFormatting sqref="T13:U13 P13:R13">
    <cfRule type="cellIs" dxfId="5844" priority="291" operator="greaterThan">
      <formula>#REF!</formula>
    </cfRule>
  </conditionalFormatting>
  <conditionalFormatting sqref="S13">
    <cfRule type="colorScale" priority="292">
      <colorScale>
        <cfvo type="num" val="6"/>
        <cfvo type="num" val="9"/>
        <cfvo type="num" val="23"/>
        <color rgb="FFF8696B"/>
        <color rgb="FFFFEB84"/>
        <color rgb="FF63BE7B"/>
      </colorScale>
    </cfRule>
    <cfRule type="iconSet" priority="293">
      <iconSet showValue="0" reverse="1">
        <cfvo type="percent" val="0"/>
        <cfvo type="num" val="10"/>
        <cfvo type="num" val="24"/>
      </iconSet>
    </cfRule>
    <cfRule type="iconSet" priority="294">
      <iconSet showValue="0">
        <cfvo type="percent" val="0"/>
        <cfvo type="num" val="10"/>
        <cfvo type="num" val="24"/>
      </iconSet>
    </cfRule>
    <cfRule type="iconSet" priority="295">
      <iconSet>
        <cfvo type="percent" val="0"/>
        <cfvo type="percent" val="9"/>
        <cfvo type="percent" val="23"/>
      </iconSet>
    </cfRule>
  </conditionalFormatting>
  <conditionalFormatting sqref="W71 W16 AN14:AN20 AN25:AN26 W26 AN74:AN77 AN175:AN180 AN197:AN206 AN213:AN221 AN224 AN229:AN237 AN37:AN44 AN22:AN23 W28:W29 AN28:AN32 AN46:AN48 AN50:AN61 AN63:AN71 AN79:AN98 AN182:AN188 AN226:AN227">
    <cfRule type="containsText" dxfId="5843" priority="296" operator="containsText" text="No Aceptable o Aceptable con Control Especifico">
      <formula>NOT(ISERROR(SEARCH("No Aceptable o Aceptable con Control Especifico",W14)))</formula>
    </cfRule>
    <cfRule type="containsText" dxfId="5842" priority="297" operator="containsText" text="NO Aceptable">
      <formula>NOT(ISERROR(SEARCH("NO Aceptable",W14)))</formula>
    </cfRule>
    <cfRule type="containsText" dxfId="5841" priority="298" operator="containsText" text="Mejorable">
      <formula>NOT(ISERROR(SEARCH("Mejorable",W14)))</formula>
    </cfRule>
    <cfRule type="containsText" dxfId="5840" priority="299" operator="containsText" text="Aceptable">
      <formula>NOT(ISERROR(SEARCH("Aceptable",W14)))</formula>
    </cfRule>
  </conditionalFormatting>
  <conditionalFormatting sqref="R71:S72 AI18:AJ20 AI26:AJ26 P26:U26 P63:T63 AI63:AJ63 AI16:AJ16 P16:U16 AI31:AJ32 AI41:AJ44 AI37:AJ37 U71:U72 AI22:AJ23 AI46:AJ46">
    <cfRule type="cellIs" dxfId="5839" priority="300" operator="greaterThan">
      <formula>#REF!</formula>
    </cfRule>
  </conditionalFormatting>
  <conditionalFormatting sqref="AL14:AL20 AL25:AL26 AL74:AL77 AL175:AL180 AL197:AL206 AL213:AL221 AL224 AL229:AL237 AL37:AL44 AL22:AL23 AL28:AL32 AL46:AL48 AL50:AL61 AL63:AL71 AL79:AL98 AL182:AL188 AL226:AL227">
    <cfRule type="containsText" dxfId="5838" priority="301" operator="containsText" text="ACEPTABLE">
      <formula>NOT(ISERROR(SEARCH("ACEPTABLE",AL14)))</formula>
    </cfRule>
  </conditionalFormatting>
  <conditionalFormatting sqref="AI17:AJ17">
    <cfRule type="cellIs" dxfId="5837" priority="302" operator="greaterThan">
      <formula>#REF!</formula>
    </cfRule>
  </conditionalFormatting>
  <conditionalFormatting sqref="S17">
    <cfRule type="cellIs" dxfId="5836" priority="303" operator="greaterThan">
      <formula>#REF!</formula>
    </cfRule>
  </conditionalFormatting>
  <conditionalFormatting sqref="P17:R17 T17:U17">
    <cfRule type="cellIs" dxfId="5835" priority="304" operator="greaterThan">
      <formula>#REF!</formula>
    </cfRule>
  </conditionalFormatting>
  <conditionalFormatting sqref="W17">
    <cfRule type="containsText" dxfId="5834" priority="305" operator="containsText" text="No Aceptable o Aceptable con Control Especifico">
      <formula>NOT(ISERROR(SEARCH("No Aceptable o Aceptable con Control Especifico",W17)))</formula>
    </cfRule>
    <cfRule type="containsText" dxfId="5833" priority="306" operator="containsText" text="NO Aceptable">
      <formula>NOT(ISERROR(SEARCH("NO Aceptable",W17)))</formula>
    </cfRule>
    <cfRule type="containsText" dxfId="5832" priority="307" operator="containsText" text="Mejorable">
      <formula>NOT(ISERROR(SEARCH("Mejorable",W17)))</formula>
    </cfRule>
    <cfRule type="containsText" dxfId="5831" priority="308" operator="containsText" text="Aceptable">
      <formula>NOT(ISERROR(SEARCH("Aceptable",W17)))</formula>
    </cfRule>
  </conditionalFormatting>
  <conditionalFormatting sqref="S17">
    <cfRule type="iconSet" priority="309">
      <iconSet>
        <cfvo type="percent" val="0"/>
        <cfvo type="percent" val="9"/>
        <cfvo type="percent" val="23"/>
      </iconSet>
    </cfRule>
    <cfRule type="colorScale" priority="310">
      <colorScale>
        <cfvo type="num" val="6"/>
        <cfvo type="num" val="9"/>
        <cfvo type="num" val="23"/>
        <color rgb="FFF8696B"/>
        <color rgb="FFFFEB84"/>
        <color rgb="FF63BE7B"/>
      </colorScale>
    </cfRule>
    <cfRule type="iconSet" priority="311">
      <iconSet showValue="0" reverse="1">
        <cfvo type="percent" val="0"/>
        <cfvo type="num" val="10"/>
        <cfvo type="num" val="24"/>
      </iconSet>
    </cfRule>
    <cfRule type="iconSet" priority="312">
      <iconSet showValue="0">
        <cfvo type="percent" val="0"/>
        <cfvo type="num" val="10"/>
        <cfvo type="num" val="24"/>
      </iconSet>
    </cfRule>
  </conditionalFormatting>
  <conditionalFormatting sqref="AI48:AJ48 AI50:AJ51">
    <cfRule type="cellIs" dxfId="5830" priority="313" operator="greaterThan">
      <formula>#REF!</formula>
    </cfRule>
  </conditionalFormatting>
  <conditionalFormatting sqref="T48 P48:Q48 P50:Q51 T50:T51">
    <cfRule type="cellIs" dxfId="5829" priority="314" operator="greaterThan">
      <formula>#REF!</formula>
    </cfRule>
  </conditionalFormatting>
  <conditionalFormatting sqref="S31">
    <cfRule type="cellIs" dxfId="5828" priority="315" operator="greaterThan">
      <formula>#REF!</formula>
    </cfRule>
  </conditionalFormatting>
  <conditionalFormatting sqref="P31:R31 T31:U31">
    <cfRule type="cellIs" dxfId="5827" priority="316" operator="greaterThan">
      <formula>#REF!</formula>
    </cfRule>
  </conditionalFormatting>
  <conditionalFormatting sqref="W31">
    <cfRule type="containsText" dxfId="5826" priority="317" operator="containsText" text="No Aceptable o Aceptable con Control Especifico">
      <formula>NOT(ISERROR(SEARCH("No Aceptable o Aceptable con Control Especifico",W31)))</formula>
    </cfRule>
    <cfRule type="containsText" dxfId="5825" priority="318" operator="containsText" text="NO Aceptable">
      <formula>NOT(ISERROR(SEARCH("NO Aceptable",W31)))</formula>
    </cfRule>
    <cfRule type="containsText" dxfId="5824" priority="319" operator="containsText" text="Mejorable">
      <formula>NOT(ISERROR(SEARCH("Mejorable",W31)))</formula>
    </cfRule>
    <cfRule type="containsText" dxfId="5823" priority="320" operator="containsText" text="Aceptable">
      <formula>NOT(ISERROR(SEARCH("Aceptable",W31)))</formula>
    </cfRule>
  </conditionalFormatting>
  <conditionalFormatting sqref="S31">
    <cfRule type="colorScale" priority="321">
      <colorScale>
        <cfvo type="num" val="6"/>
        <cfvo type="num" val="9"/>
        <cfvo type="num" val="23"/>
        <color rgb="FFF8696B"/>
        <color rgb="FFFFEB84"/>
        <color rgb="FF63BE7B"/>
      </colorScale>
    </cfRule>
    <cfRule type="iconSet" priority="322">
      <iconSet showValue="0" reverse="1">
        <cfvo type="percent" val="0"/>
        <cfvo type="num" val="10"/>
        <cfvo type="num" val="24"/>
      </iconSet>
    </cfRule>
    <cfRule type="iconSet" priority="323">
      <iconSet showValue="0">
        <cfvo type="percent" val="0"/>
        <cfvo type="num" val="10"/>
        <cfvo type="num" val="24"/>
      </iconSet>
    </cfRule>
    <cfRule type="iconSet" priority="324">
      <iconSet>
        <cfvo type="percent" val="0"/>
        <cfvo type="percent" val="9"/>
        <cfvo type="percent" val="23"/>
      </iconSet>
    </cfRule>
  </conditionalFormatting>
  <conditionalFormatting sqref="W32">
    <cfRule type="containsText" dxfId="5822" priority="325" operator="containsText" text="No Aceptable o Aceptable con Control Especifico">
      <formula>NOT(ISERROR(SEARCH("No Aceptable o Aceptable con Control Especifico",W32)))</formula>
    </cfRule>
    <cfRule type="containsText" dxfId="5821" priority="326" operator="containsText" text="NO Aceptable">
      <formula>NOT(ISERROR(SEARCH("NO Aceptable",W32)))</formula>
    </cfRule>
    <cfRule type="containsText" dxfId="5820" priority="327" operator="containsText" text="Mejorable">
      <formula>NOT(ISERROR(SEARCH("Mejorable",W32)))</formula>
    </cfRule>
    <cfRule type="containsText" dxfId="5819" priority="328" operator="containsText" text="Aceptable">
      <formula>NOT(ISERROR(SEARCH("Aceptable",W32)))</formula>
    </cfRule>
  </conditionalFormatting>
  <conditionalFormatting sqref="P32:U32">
    <cfRule type="cellIs" dxfId="5818" priority="329" operator="greaterThan">
      <formula>#REF!</formula>
    </cfRule>
  </conditionalFormatting>
  <conditionalFormatting sqref="AI59:AJ59">
    <cfRule type="cellIs" dxfId="5817" priority="330" operator="greaterThan">
      <formula>#REF!</formula>
    </cfRule>
  </conditionalFormatting>
  <conditionalFormatting sqref="S59">
    <cfRule type="cellIs" dxfId="5816" priority="331" operator="greaterThan">
      <formula>#REF!</formula>
    </cfRule>
  </conditionalFormatting>
  <conditionalFormatting sqref="T59:U59 P59:R59">
    <cfRule type="cellIs" dxfId="5815" priority="332" operator="greaterThan">
      <formula>#REF!</formula>
    </cfRule>
  </conditionalFormatting>
  <conditionalFormatting sqref="S59">
    <cfRule type="iconSet" priority="333">
      <iconSet>
        <cfvo type="percent" val="0"/>
        <cfvo type="percent" val="9"/>
        <cfvo type="percent" val="23"/>
      </iconSet>
    </cfRule>
    <cfRule type="colorScale" priority="334">
      <colorScale>
        <cfvo type="num" val="6"/>
        <cfvo type="num" val="9"/>
        <cfvo type="num" val="23"/>
        <color rgb="FFF8696B"/>
        <color rgb="FFFFEB84"/>
        <color rgb="FF63BE7B"/>
      </colorScale>
    </cfRule>
    <cfRule type="iconSet" priority="335">
      <iconSet showValue="0" reverse="1">
        <cfvo type="percent" val="0"/>
        <cfvo type="num" val="10"/>
        <cfvo type="num" val="24"/>
      </iconSet>
    </cfRule>
    <cfRule type="iconSet" priority="336">
      <iconSet showValue="0">
        <cfvo type="percent" val="0"/>
        <cfvo type="num" val="10"/>
        <cfvo type="num" val="24"/>
      </iconSet>
    </cfRule>
  </conditionalFormatting>
  <conditionalFormatting sqref="S48 S50:S51">
    <cfRule type="cellIs" dxfId="5814" priority="337" operator="greaterThan">
      <formula>#REF!</formula>
    </cfRule>
  </conditionalFormatting>
  <conditionalFormatting sqref="R48 R50:R51">
    <cfRule type="cellIs" dxfId="5813" priority="338" operator="greaterThan">
      <formula>#REF!</formula>
    </cfRule>
  </conditionalFormatting>
  <conditionalFormatting sqref="S50:S51 S48">
    <cfRule type="colorScale" priority="339">
      <colorScale>
        <cfvo type="num" val="6"/>
        <cfvo type="num" val="9"/>
        <cfvo type="num" val="23"/>
        <color rgb="FFF8696B"/>
        <color rgb="FFFFEB84"/>
        <color rgb="FF63BE7B"/>
      </colorScale>
    </cfRule>
    <cfRule type="iconSet" priority="340">
      <iconSet showValue="0" reverse="1">
        <cfvo type="percent" val="0"/>
        <cfvo type="num" val="10"/>
        <cfvo type="num" val="24"/>
      </iconSet>
    </cfRule>
    <cfRule type="iconSet" priority="341">
      <iconSet showValue="0">
        <cfvo type="percent" val="0"/>
        <cfvo type="num" val="10"/>
        <cfvo type="num" val="24"/>
      </iconSet>
    </cfRule>
    <cfRule type="iconSet" priority="342">
      <iconSet>
        <cfvo type="percent" val="0"/>
        <cfvo type="percent" val="9"/>
        <cfvo type="percent" val="23"/>
      </iconSet>
    </cfRule>
  </conditionalFormatting>
  <conditionalFormatting sqref="U48">
    <cfRule type="cellIs" dxfId="5812" priority="343" operator="greaterThan">
      <formula>#REF!</formula>
    </cfRule>
  </conditionalFormatting>
  <conditionalFormatting sqref="W48">
    <cfRule type="containsText" dxfId="5811" priority="344" operator="containsText" text="No Aceptable o Aceptable con Control Especifico">
      <formula>NOT(ISERROR(SEARCH("No Aceptable o Aceptable con Control Especifico",W48)))</formula>
    </cfRule>
    <cfRule type="containsText" dxfId="5810" priority="345" operator="containsText" text="NO Aceptable">
      <formula>NOT(ISERROR(SEARCH("NO Aceptable",W48)))</formula>
    </cfRule>
    <cfRule type="containsText" dxfId="5809" priority="346" operator="containsText" text="Mejorable">
      <formula>NOT(ISERROR(SEARCH("Mejorable",W48)))</formula>
    </cfRule>
    <cfRule type="containsText" dxfId="5808" priority="347" operator="containsText" text="Aceptable">
      <formula>NOT(ISERROR(SEARCH("Aceptable",W48)))</formula>
    </cfRule>
  </conditionalFormatting>
  <conditionalFormatting sqref="U50:U51">
    <cfRule type="cellIs" dxfId="5807" priority="348" operator="greaterThan">
      <formula>#REF!</formula>
    </cfRule>
  </conditionalFormatting>
  <conditionalFormatting sqref="W50">
    <cfRule type="containsText" dxfId="5806" priority="349" operator="containsText" text="No Aceptable o Aceptable con Control Especifico">
      <formula>NOT(ISERROR(SEARCH("No Aceptable o Aceptable con Control Especifico",W50)))</formula>
    </cfRule>
    <cfRule type="containsText" dxfId="5805" priority="350" operator="containsText" text="NO Aceptable">
      <formula>NOT(ISERROR(SEARCH("NO Aceptable",W50)))</formula>
    </cfRule>
    <cfRule type="containsText" dxfId="5804" priority="351" operator="containsText" text="Mejorable">
      <formula>NOT(ISERROR(SEARCH("Mejorable",W50)))</formula>
    </cfRule>
    <cfRule type="containsText" dxfId="5803" priority="352" operator="containsText" text="Aceptable">
      <formula>NOT(ISERROR(SEARCH("Aceptable",W50)))</formula>
    </cfRule>
  </conditionalFormatting>
  <conditionalFormatting sqref="W52">
    <cfRule type="containsText" dxfId="5802" priority="353" operator="containsText" text="No Aceptable o Aceptable con Control Especifico">
      <formula>NOT(ISERROR(SEARCH("No Aceptable o Aceptable con Control Especifico",W52)))</formula>
    </cfRule>
    <cfRule type="containsText" dxfId="5801" priority="354" operator="containsText" text="NO Aceptable">
      <formula>NOT(ISERROR(SEARCH("NO Aceptable",W52)))</formula>
    </cfRule>
    <cfRule type="containsText" dxfId="5800" priority="355" operator="containsText" text="Mejorable">
      <formula>NOT(ISERROR(SEARCH("Mejorable",W52)))</formula>
    </cfRule>
    <cfRule type="containsText" dxfId="5799" priority="356" operator="containsText" text="Aceptable">
      <formula>NOT(ISERROR(SEARCH("Aceptable",W52)))</formula>
    </cfRule>
  </conditionalFormatting>
  <conditionalFormatting sqref="S52:U52 AI52:AJ52">
    <cfRule type="cellIs" dxfId="5798" priority="357" operator="greaterThan">
      <formula>#REF!</formula>
    </cfRule>
  </conditionalFormatting>
  <conditionalFormatting sqref="P52:R52">
    <cfRule type="cellIs" dxfId="5797" priority="358" operator="greaterThan">
      <formula>#REF!</formula>
    </cfRule>
  </conditionalFormatting>
  <conditionalFormatting sqref="S52">
    <cfRule type="colorScale" priority="359">
      <colorScale>
        <cfvo type="num" val="6"/>
        <cfvo type="num" val="9"/>
        <cfvo type="num" val="23"/>
        <color rgb="FFF8696B"/>
        <color rgb="FFFFEB84"/>
        <color rgb="FF63BE7B"/>
      </colorScale>
    </cfRule>
    <cfRule type="iconSet" priority="360">
      <iconSet showValue="0" reverse="1">
        <cfvo type="percent" val="0"/>
        <cfvo type="num" val="10"/>
        <cfvo type="num" val="24"/>
      </iconSet>
    </cfRule>
    <cfRule type="iconSet" priority="361">
      <iconSet showValue="0">
        <cfvo type="percent" val="0"/>
        <cfvo type="num" val="10"/>
        <cfvo type="num" val="24"/>
      </iconSet>
    </cfRule>
    <cfRule type="iconSet" priority="362">
      <iconSet>
        <cfvo type="percent" val="0"/>
        <cfvo type="percent" val="9"/>
        <cfvo type="percent" val="23"/>
      </iconSet>
    </cfRule>
  </conditionalFormatting>
  <conditionalFormatting sqref="W53">
    <cfRule type="containsText" dxfId="5796" priority="363" operator="containsText" text="No Aceptable o Aceptable con Control Especifico">
      <formula>NOT(ISERROR(SEARCH("No Aceptable o Aceptable con Control Especifico",W53)))</formula>
    </cfRule>
    <cfRule type="containsText" dxfId="5795" priority="364" operator="containsText" text="NO Aceptable">
      <formula>NOT(ISERROR(SEARCH("NO Aceptable",W53)))</formula>
    </cfRule>
    <cfRule type="containsText" dxfId="5794" priority="365" operator="containsText" text="Mejorable">
      <formula>NOT(ISERROR(SEARCH("Mejorable",W53)))</formula>
    </cfRule>
    <cfRule type="containsText" dxfId="5793" priority="366" operator="containsText" text="Aceptable">
      <formula>NOT(ISERROR(SEARCH("Aceptable",W53)))</formula>
    </cfRule>
  </conditionalFormatting>
  <conditionalFormatting sqref="P53:U53">
    <cfRule type="cellIs" dxfId="5792" priority="367" operator="greaterThan">
      <formula>#REF!</formula>
    </cfRule>
  </conditionalFormatting>
  <conditionalFormatting sqref="AI53:AJ53">
    <cfRule type="cellIs" dxfId="5791" priority="368" operator="greaterThan">
      <formula>#REF!</formula>
    </cfRule>
  </conditionalFormatting>
  <conditionalFormatting sqref="S53">
    <cfRule type="colorScale" priority="369">
      <colorScale>
        <cfvo type="num" val="6"/>
        <cfvo type="num" val="9"/>
        <cfvo type="num" val="23"/>
        <color rgb="FFF8696B"/>
        <color rgb="FFFFEB84"/>
        <color rgb="FF63BE7B"/>
      </colorScale>
    </cfRule>
    <cfRule type="iconSet" priority="370">
      <iconSet showValue="0" reverse="1">
        <cfvo type="percent" val="0"/>
        <cfvo type="num" val="10"/>
        <cfvo type="num" val="24"/>
      </iconSet>
    </cfRule>
    <cfRule type="iconSet" priority="371">
      <iconSet showValue="0">
        <cfvo type="percent" val="0"/>
        <cfvo type="num" val="10"/>
        <cfvo type="num" val="24"/>
      </iconSet>
    </cfRule>
    <cfRule type="iconSet" priority="372">
      <iconSet>
        <cfvo type="percent" val="0"/>
        <cfvo type="percent" val="9"/>
        <cfvo type="percent" val="23"/>
      </iconSet>
    </cfRule>
  </conditionalFormatting>
  <conditionalFormatting sqref="AI54:AJ54">
    <cfRule type="cellIs" dxfId="5790" priority="373" operator="greaterThan">
      <formula>#REF!</formula>
    </cfRule>
  </conditionalFormatting>
  <conditionalFormatting sqref="W54">
    <cfRule type="containsText" dxfId="5789" priority="374" operator="containsText" text="No Aceptable o Aceptable con Control Especifico">
      <formula>NOT(ISERROR(SEARCH("No Aceptable o Aceptable con Control Especifico",W54)))</formula>
    </cfRule>
    <cfRule type="containsText" dxfId="5788" priority="375" operator="containsText" text="NO Aceptable">
      <formula>NOT(ISERROR(SEARCH("NO Aceptable",W54)))</formula>
    </cfRule>
    <cfRule type="containsText" dxfId="5787" priority="376" operator="containsText" text="Mejorable">
      <formula>NOT(ISERROR(SEARCH("Mejorable",W54)))</formula>
    </cfRule>
    <cfRule type="containsText" dxfId="5786" priority="377" operator="containsText" text="Aceptable">
      <formula>NOT(ISERROR(SEARCH("Aceptable",W54)))</formula>
    </cfRule>
  </conditionalFormatting>
  <conditionalFormatting sqref="R54:S54 U54">
    <cfRule type="cellIs" dxfId="5785" priority="378" operator="greaterThan">
      <formula>#REF!</formula>
    </cfRule>
  </conditionalFormatting>
  <conditionalFormatting sqref="S54">
    <cfRule type="colorScale" priority="379">
      <colorScale>
        <cfvo type="num" val="6"/>
        <cfvo type="num" val="9"/>
        <cfvo type="num" val="23"/>
        <color rgb="FFF8696B"/>
        <color rgb="FFFFEB84"/>
        <color rgb="FF63BE7B"/>
      </colorScale>
    </cfRule>
    <cfRule type="iconSet" priority="380">
      <iconSet showValue="0" reverse="1">
        <cfvo type="percent" val="0"/>
        <cfvo type="num" val="10"/>
        <cfvo type="num" val="24"/>
      </iconSet>
    </cfRule>
    <cfRule type="iconSet" priority="381">
      <iconSet showValue="0">
        <cfvo type="percent" val="0"/>
        <cfvo type="num" val="10"/>
        <cfvo type="num" val="24"/>
      </iconSet>
    </cfRule>
    <cfRule type="iconSet" priority="382">
      <iconSet>
        <cfvo type="percent" val="0"/>
        <cfvo type="percent" val="9"/>
        <cfvo type="percent" val="23"/>
      </iconSet>
    </cfRule>
  </conditionalFormatting>
  <conditionalFormatting sqref="T54 P54:Q54">
    <cfRule type="cellIs" dxfId="5784" priority="383" operator="greaterThan">
      <formula>#REF!</formula>
    </cfRule>
  </conditionalFormatting>
  <conditionalFormatting sqref="W59">
    <cfRule type="containsText" dxfId="5783" priority="384" operator="containsText" text="No Aceptable o Aceptable con Control Especifico">
      <formula>NOT(ISERROR(SEARCH("No Aceptable o Aceptable con Control Especifico",W59)))</formula>
    </cfRule>
    <cfRule type="containsText" dxfId="5782" priority="385" operator="containsText" text="NO Aceptable">
      <formula>NOT(ISERROR(SEARCH("NO Aceptable",W59)))</formula>
    </cfRule>
    <cfRule type="containsText" dxfId="5781" priority="386" operator="containsText" text="Mejorable">
      <formula>NOT(ISERROR(SEARCH("Mejorable",W59)))</formula>
    </cfRule>
    <cfRule type="containsText" dxfId="5780" priority="387" operator="containsText" text="Aceptable">
      <formula>NOT(ISERROR(SEARCH("Aceptable",W59)))</formula>
    </cfRule>
  </conditionalFormatting>
  <conditionalFormatting sqref="AI38:AJ39">
    <cfRule type="cellIs" dxfId="5779" priority="388" operator="greaterThan">
      <formula>#REF!</formula>
    </cfRule>
  </conditionalFormatting>
  <conditionalFormatting sqref="S38">
    <cfRule type="cellIs" dxfId="5778" priority="389" operator="greaterThan">
      <formula>#REF!</formula>
    </cfRule>
  </conditionalFormatting>
  <conditionalFormatting sqref="P38:R38 T38:U38">
    <cfRule type="cellIs" dxfId="5777" priority="390" operator="greaterThan">
      <formula>#REF!</formula>
    </cfRule>
  </conditionalFormatting>
  <conditionalFormatting sqref="W38">
    <cfRule type="containsText" dxfId="5776" priority="391" operator="containsText" text="No Aceptable o Aceptable con Control Especifico">
      <formula>NOT(ISERROR(SEARCH("No Aceptable o Aceptable con Control Especifico",W38)))</formula>
    </cfRule>
    <cfRule type="containsText" dxfId="5775" priority="392" operator="containsText" text="NO Aceptable">
      <formula>NOT(ISERROR(SEARCH("NO Aceptable",W38)))</formula>
    </cfRule>
    <cfRule type="containsText" dxfId="5774" priority="393" operator="containsText" text="Mejorable">
      <formula>NOT(ISERROR(SEARCH("Mejorable",W38)))</formula>
    </cfRule>
    <cfRule type="containsText" dxfId="5773" priority="394" operator="containsText" text="Aceptable">
      <formula>NOT(ISERROR(SEARCH("Aceptable",W38)))</formula>
    </cfRule>
  </conditionalFormatting>
  <conditionalFormatting sqref="S38">
    <cfRule type="colorScale" priority="395">
      <colorScale>
        <cfvo type="num" val="6"/>
        <cfvo type="num" val="9"/>
        <cfvo type="num" val="23"/>
        <color rgb="FFF8696B"/>
        <color rgb="FFFFEB84"/>
        <color rgb="FF63BE7B"/>
      </colorScale>
    </cfRule>
    <cfRule type="iconSet" priority="396">
      <iconSet showValue="0" reverse="1">
        <cfvo type="percent" val="0"/>
        <cfvo type="num" val="10"/>
        <cfvo type="num" val="24"/>
      </iconSet>
    </cfRule>
    <cfRule type="iconSet" priority="397">
      <iconSet showValue="0">
        <cfvo type="percent" val="0"/>
        <cfvo type="num" val="10"/>
        <cfvo type="num" val="24"/>
      </iconSet>
    </cfRule>
    <cfRule type="iconSet" priority="398">
      <iconSet>
        <cfvo type="percent" val="0"/>
        <cfvo type="percent" val="9"/>
        <cfvo type="percent" val="23"/>
      </iconSet>
    </cfRule>
  </conditionalFormatting>
  <conditionalFormatting sqref="W39">
    <cfRule type="containsText" dxfId="5772" priority="399" operator="containsText" text="No Aceptable o Aceptable con Control Especifico">
      <formula>NOT(ISERROR(SEARCH("No Aceptable o Aceptable con Control Especifico",W39)))</formula>
    </cfRule>
    <cfRule type="containsText" dxfId="5771" priority="400" operator="containsText" text="NO Aceptable">
      <formula>NOT(ISERROR(SEARCH("NO Aceptable",W39)))</formula>
    </cfRule>
    <cfRule type="containsText" dxfId="5770" priority="401" operator="containsText" text="Mejorable">
      <formula>NOT(ISERROR(SEARCH("Mejorable",W39)))</formula>
    </cfRule>
    <cfRule type="containsText" dxfId="5769" priority="402" operator="containsText" text="Aceptable">
      <formula>NOT(ISERROR(SEARCH("Aceptable",W39)))</formula>
    </cfRule>
  </conditionalFormatting>
  <conditionalFormatting sqref="P39:U39">
    <cfRule type="cellIs" dxfId="5768" priority="403" operator="greaterThan">
      <formula>#REF!</formula>
    </cfRule>
  </conditionalFormatting>
  <conditionalFormatting sqref="S39">
    <cfRule type="iconSet" priority="404">
      <iconSet>
        <cfvo type="percent" val="0"/>
        <cfvo type="percent" val="9"/>
        <cfvo type="percent" val="23"/>
      </iconSet>
    </cfRule>
    <cfRule type="colorScale" priority="405">
      <colorScale>
        <cfvo type="num" val="6"/>
        <cfvo type="num" val="9"/>
        <cfvo type="num" val="23"/>
        <color rgb="FFF8696B"/>
        <color rgb="FFFFEB84"/>
        <color rgb="FF63BE7B"/>
      </colorScale>
    </cfRule>
    <cfRule type="iconSet" priority="406">
      <iconSet showValue="0" reverse="1">
        <cfvo type="percent" val="0"/>
        <cfvo type="num" val="10"/>
        <cfvo type="num" val="24"/>
      </iconSet>
    </cfRule>
    <cfRule type="iconSet" priority="407">
      <iconSet showValue="0">
        <cfvo type="percent" val="0"/>
        <cfvo type="num" val="10"/>
        <cfvo type="num" val="24"/>
      </iconSet>
    </cfRule>
  </conditionalFormatting>
  <conditionalFormatting sqref="P41:Q41 T41">
    <cfRule type="cellIs" dxfId="5767" priority="408" operator="greaterThan">
      <formula>#REF!</formula>
    </cfRule>
  </conditionalFormatting>
  <conditionalFormatting sqref="S41">
    <cfRule type="cellIs" dxfId="5766" priority="409" operator="greaterThan">
      <formula>#REF!</formula>
    </cfRule>
  </conditionalFormatting>
  <conditionalFormatting sqref="U41 R41">
    <cfRule type="cellIs" dxfId="5765" priority="410" operator="greaterThan">
      <formula>#REF!</formula>
    </cfRule>
  </conditionalFormatting>
  <conditionalFormatting sqref="W41">
    <cfRule type="containsText" dxfId="5764" priority="411" operator="containsText" text="No Aceptable o Aceptable con Control Especifico">
      <formula>NOT(ISERROR(SEARCH("No Aceptable o Aceptable con Control Especifico",W41)))</formula>
    </cfRule>
    <cfRule type="containsText" dxfId="5763" priority="412" operator="containsText" text="NO Aceptable">
      <formula>NOT(ISERROR(SEARCH("NO Aceptable",W41)))</formula>
    </cfRule>
    <cfRule type="containsText" dxfId="5762" priority="413" operator="containsText" text="Mejorable">
      <formula>NOT(ISERROR(SEARCH("Mejorable",W41)))</formula>
    </cfRule>
    <cfRule type="containsText" dxfId="5761" priority="414" operator="containsText" text="Aceptable">
      <formula>NOT(ISERROR(SEARCH("Aceptable",W41)))</formula>
    </cfRule>
  </conditionalFormatting>
  <conditionalFormatting sqref="AI40:AJ40">
    <cfRule type="cellIs" dxfId="5760" priority="415" operator="greaterThan">
      <formula>#REF!</formula>
    </cfRule>
  </conditionalFormatting>
  <conditionalFormatting sqref="P40:Q40 T40">
    <cfRule type="cellIs" dxfId="5759" priority="416" operator="greaterThan">
      <formula>#REF!</formula>
    </cfRule>
  </conditionalFormatting>
  <conditionalFormatting sqref="S40">
    <cfRule type="cellIs" dxfId="5758" priority="417" operator="greaterThan">
      <formula>#REF!</formula>
    </cfRule>
  </conditionalFormatting>
  <conditionalFormatting sqref="U40 R40">
    <cfRule type="cellIs" dxfId="5757" priority="418" operator="greaterThan">
      <formula>#REF!</formula>
    </cfRule>
  </conditionalFormatting>
  <conditionalFormatting sqref="W40">
    <cfRule type="containsText" dxfId="5756" priority="419" operator="containsText" text="No Aceptable o Aceptable con Control Especifico">
      <formula>NOT(ISERROR(SEARCH("No Aceptable o Aceptable con Control Especifico",W40)))</formula>
    </cfRule>
    <cfRule type="containsText" dxfId="5755" priority="420" operator="containsText" text="NO Aceptable">
      <formula>NOT(ISERROR(SEARCH("NO Aceptable",W40)))</formula>
    </cfRule>
    <cfRule type="containsText" dxfId="5754" priority="421" operator="containsText" text="Mejorable">
      <formula>NOT(ISERROR(SEARCH("Mejorable",W40)))</formula>
    </cfRule>
    <cfRule type="containsText" dxfId="5753" priority="422" operator="containsText" text="Aceptable">
      <formula>NOT(ISERROR(SEARCH("Aceptable",W40)))</formula>
    </cfRule>
  </conditionalFormatting>
  <conditionalFormatting sqref="S40">
    <cfRule type="colorScale" priority="423">
      <colorScale>
        <cfvo type="num" val="6"/>
        <cfvo type="num" val="9"/>
        <cfvo type="num" val="23"/>
        <color rgb="FFF8696B"/>
        <color rgb="FFFFEB84"/>
        <color rgb="FF63BE7B"/>
      </colorScale>
    </cfRule>
    <cfRule type="iconSet" priority="424">
      <iconSet showValue="0" reverse="1">
        <cfvo type="percent" val="0"/>
        <cfvo type="num" val="10"/>
        <cfvo type="num" val="24"/>
      </iconSet>
    </cfRule>
    <cfRule type="iconSet" priority="425">
      <iconSet showValue="0">
        <cfvo type="percent" val="0"/>
        <cfvo type="num" val="10"/>
        <cfvo type="num" val="24"/>
      </iconSet>
    </cfRule>
    <cfRule type="iconSet" priority="426">
      <iconSet>
        <cfvo type="percent" val="0"/>
        <cfvo type="percent" val="9"/>
        <cfvo type="percent" val="23"/>
      </iconSet>
    </cfRule>
  </conditionalFormatting>
  <conditionalFormatting sqref="S41">
    <cfRule type="colorScale" priority="427">
      <colorScale>
        <cfvo type="num" val="6"/>
        <cfvo type="num" val="9"/>
        <cfvo type="num" val="23"/>
        <color rgb="FFF8696B"/>
        <color rgb="FFFFEB84"/>
        <color rgb="FF63BE7B"/>
      </colorScale>
    </cfRule>
    <cfRule type="iconSet" priority="428">
      <iconSet showValue="0" reverse="1">
        <cfvo type="percent" val="0"/>
        <cfvo type="num" val="10"/>
        <cfvo type="num" val="24"/>
      </iconSet>
    </cfRule>
    <cfRule type="iconSet" priority="429">
      <iconSet showValue="0">
        <cfvo type="percent" val="0"/>
        <cfvo type="num" val="10"/>
        <cfvo type="num" val="24"/>
      </iconSet>
    </cfRule>
    <cfRule type="iconSet" priority="430">
      <iconSet>
        <cfvo type="percent" val="0"/>
        <cfvo type="percent" val="9"/>
        <cfvo type="percent" val="23"/>
      </iconSet>
    </cfRule>
  </conditionalFormatting>
  <conditionalFormatting sqref="W47">
    <cfRule type="containsText" dxfId="5752" priority="431" operator="containsText" text="No Aceptable o Aceptable con Control Especifico">
      <formula>NOT(ISERROR(SEARCH("No Aceptable o Aceptable con Control Especifico",W47)))</formula>
    </cfRule>
    <cfRule type="containsText" dxfId="5751" priority="432" operator="containsText" text="NO Aceptable">
      <formula>NOT(ISERROR(SEARCH("NO Aceptable",W47)))</formula>
    </cfRule>
    <cfRule type="containsText" dxfId="5750" priority="433" operator="containsText" text="Mejorable">
      <formula>NOT(ISERROR(SEARCH("Mejorable",W47)))</formula>
    </cfRule>
    <cfRule type="containsText" dxfId="5749" priority="434" operator="containsText" text="Aceptable">
      <formula>NOT(ISERROR(SEARCH("Aceptable",W47)))</formula>
    </cfRule>
  </conditionalFormatting>
  <conditionalFormatting sqref="U47 R47:S47">
    <cfRule type="cellIs" dxfId="5748" priority="435" operator="greaterThan">
      <formula>#REF!</formula>
    </cfRule>
  </conditionalFormatting>
  <conditionalFormatting sqref="T47 P47:Q47">
    <cfRule type="cellIs" dxfId="5747" priority="436" operator="greaterThan">
      <formula>#REF!</formula>
    </cfRule>
  </conditionalFormatting>
  <conditionalFormatting sqref="AI47:AJ47">
    <cfRule type="cellIs" dxfId="5746" priority="437" operator="greaterThan">
      <formula>#REF!</formula>
    </cfRule>
  </conditionalFormatting>
  <conditionalFormatting sqref="S47">
    <cfRule type="colorScale" priority="438">
      <colorScale>
        <cfvo type="num" val="6"/>
        <cfvo type="num" val="9"/>
        <cfvo type="num" val="23"/>
        <color rgb="FFF8696B"/>
        <color rgb="FFFFEB84"/>
        <color rgb="FF63BE7B"/>
      </colorScale>
    </cfRule>
    <cfRule type="iconSet" priority="439">
      <iconSet showValue="0" reverse="1">
        <cfvo type="percent" val="0"/>
        <cfvo type="num" val="10"/>
        <cfvo type="num" val="24"/>
      </iconSet>
    </cfRule>
    <cfRule type="iconSet" priority="440">
      <iconSet showValue="0">
        <cfvo type="percent" val="0"/>
        <cfvo type="num" val="10"/>
        <cfvo type="num" val="24"/>
      </iconSet>
    </cfRule>
    <cfRule type="iconSet" priority="441">
      <iconSet>
        <cfvo type="percent" val="0"/>
        <cfvo type="percent" val="9"/>
        <cfvo type="percent" val="23"/>
      </iconSet>
    </cfRule>
  </conditionalFormatting>
  <conditionalFormatting sqref="W60">
    <cfRule type="containsText" dxfId="5745" priority="442" operator="containsText" text="No Aceptable o Aceptable con Control Especifico">
      <formula>NOT(ISERROR(SEARCH("No Aceptable o Aceptable con Control Especifico",W60)))</formula>
    </cfRule>
    <cfRule type="containsText" dxfId="5744" priority="443" operator="containsText" text="NO Aceptable">
      <formula>NOT(ISERROR(SEARCH("NO Aceptable",W60)))</formula>
    </cfRule>
    <cfRule type="containsText" dxfId="5743" priority="444" operator="containsText" text="Mejorable">
      <formula>NOT(ISERROR(SEARCH("Mejorable",W60)))</formula>
    </cfRule>
    <cfRule type="containsText" dxfId="5742" priority="445" operator="containsText" text="Aceptable">
      <formula>NOT(ISERROR(SEARCH("Aceptable",W60)))</formula>
    </cfRule>
  </conditionalFormatting>
  <conditionalFormatting sqref="R60:S60 U60 AI60:AJ60">
    <cfRule type="cellIs" dxfId="5741" priority="446" operator="greaterThan">
      <formula>#REF!</formula>
    </cfRule>
  </conditionalFormatting>
  <conditionalFormatting sqref="P71:Q72 T71:T72">
    <cfRule type="cellIs" dxfId="5740" priority="447" operator="greaterThan">
      <formula>#REF!</formula>
    </cfRule>
  </conditionalFormatting>
  <conditionalFormatting sqref="AI71:AJ71">
    <cfRule type="cellIs" dxfId="5739" priority="448" operator="greaterThan">
      <formula>#REF!</formula>
    </cfRule>
  </conditionalFormatting>
  <conditionalFormatting sqref="T60 P60:Q60">
    <cfRule type="cellIs" dxfId="5738" priority="449" operator="greaterThan">
      <formula>#REF!</formula>
    </cfRule>
  </conditionalFormatting>
  <conditionalFormatting sqref="W61">
    <cfRule type="containsText" dxfId="5737" priority="450" operator="containsText" text="No Aceptable o Aceptable con Control Especifico">
      <formula>NOT(ISERROR(SEARCH("No Aceptable o Aceptable con Control Especifico",W61)))</formula>
    </cfRule>
    <cfRule type="containsText" dxfId="5736" priority="451" operator="containsText" text="NO Aceptable">
      <formula>NOT(ISERROR(SEARCH("NO Aceptable",W61)))</formula>
    </cfRule>
    <cfRule type="containsText" dxfId="5735" priority="452" operator="containsText" text="Mejorable">
      <formula>NOT(ISERROR(SEARCH("Mejorable",W61)))</formula>
    </cfRule>
    <cfRule type="containsText" dxfId="5734" priority="453" operator="containsText" text="Aceptable">
      <formula>NOT(ISERROR(SEARCH("Aceptable",W61)))</formula>
    </cfRule>
  </conditionalFormatting>
  <conditionalFormatting sqref="R61:S61 U61">
    <cfRule type="cellIs" dxfId="5733" priority="454" operator="greaterThan">
      <formula>#REF!</formula>
    </cfRule>
  </conditionalFormatting>
  <conditionalFormatting sqref="S61">
    <cfRule type="colorScale" priority="455">
      <colorScale>
        <cfvo type="num" val="6"/>
        <cfvo type="num" val="9"/>
        <cfvo type="num" val="23"/>
        <color rgb="FFF8696B"/>
        <color rgb="FFFFEB84"/>
        <color rgb="FF63BE7B"/>
      </colorScale>
    </cfRule>
    <cfRule type="iconSet" priority="456">
      <iconSet showValue="0" reverse="1">
        <cfvo type="percent" val="0"/>
        <cfvo type="num" val="10"/>
        <cfvo type="num" val="24"/>
      </iconSet>
    </cfRule>
    <cfRule type="iconSet" priority="457">
      <iconSet showValue="0">
        <cfvo type="percent" val="0"/>
        <cfvo type="num" val="10"/>
        <cfvo type="num" val="24"/>
      </iconSet>
    </cfRule>
    <cfRule type="iconSet" priority="458">
      <iconSet>
        <cfvo type="percent" val="0"/>
        <cfvo type="percent" val="9"/>
        <cfvo type="percent" val="23"/>
      </iconSet>
    </cfRule>
  </conditionalFormatting>
  <conditionalFormatting sqref="T61 P61:Q61">
    <cfRule type="cellIs" dxfId="5732" priority="459" operator="greaterThan">
      <formula>#REF!</formula>
    </cfRule>
  </conditionalFormatting>
  <conditionalFormatting sqref="AI61:AJ61">
    <cfRule type="cellIs" dxfId="5731" priority="460" operator="greaterThan">
      <formula>#REF!</formula>
    </cfRule>
  </conditionalFormatting>
  <conditionalFormatting sqref="S60 S63 S71:S72">
    <cfRule type="colorScale" priority="461">
      <colorScale>
        <cfvo type="num" val="6"/>
        <cfvo type="num" val="9"/>
        <cfvo type="num" val="23"/>
        <color rgb="FFF8696B"/>
        <color rgb="FFFFEB84"/>
        <color rgb="FF63BE7B"/>
      </colorScale>
    </cfRule>
    <cfRule type="iconSet" priority="462">
      <iconSet showValue="0" reverse="1">
        <cfvo type="percent" val="0"/>
        <cfvo type="num" val="10"/>
        <cfvo type="num" val="24"/>
      </iconSet>
    </cfRule>
    <cfRule type="iconSet" priority="463">
      <iconSet showValue="0">
        <cfvo type="percent" val="0"/>
        <cfvo type="num" val="10"/>
        <cfvo type="num" val="24"/>
      </iconSet>
    </cfRule>
    <cfRule type="iconSet" priority="464">
      <iconSet>
        <cfvo type="percent" val="0"/>
        <cfvo type="percent" val="9"/>
        <cfvo type="percent" val="23"/>
      </iconSet>
    </cfRule>
  </conditionalFormatting>
  <conditionalFormatting sqref="AI14:AJ14">
    <cfRule type="cellIs" dxfId="5730" priority="465" operator="greaterThan">
      <formula>#REF!</formula>
    </cfRule>
  </conditionalFormatting>
  <conditionalFormatting sqref="S14">
    <cfRule type="cellIs" dxfId="5729" priority="466" operator="greaterThan">
      <formula>#REF!</formula>
    </cfRule>
  </conditionalFormatting>
  <conditionalFormatting sqref="P14:R14 T14:U14">
    <cfRule type="cellIs" dxfId="5728" priority="467" operator="greaterThan">
      <formula>#REF!</formula>
    </cfRule>
  </conditionalFormatting>
  <conditionalFormatting sqref="W14">
    <cfRule type="containsText" dxfId="5727" priority="468" operator="containsText" text="No Aceptable o Aceptable con Control Especifico">
      <formula>NOT(ISERROR(SEARCH("No Aceptable o Aceptable con Control Especifico",W14)))</formula>
    </cfRule>
    <cfRule type="containsText" dxfId="5726" priority="469" operator="containsText" text="NO Aceptable">
      <formula>NOT(ISERROR(SEARCH("NO Aceptable",W14)))</formula>
    </cfRule>
    <cfRule type="containsText" dxfId="5725" priority="470" operator="containsText" text="Mejorable">
      <formula>NOT(ISERROR(SEARCH("Mejorable",W14)))</formula>
    </cfRule>
    <cfRule type="containsText" dxfId="5724" priority="471" operator="containsText" text="Aceptable">
      <formula>NOT(ISERROR(SEARCH("Aceptable",W14)))</formula>
    </cfRule>
  </conditionalFormatting>
  <conditionalFormatting sqref="S14">
    <cfRule type="colorScale" priority="472">
      <colorScale>
        <cfvo type="num" val="6"/>
        <cfvo type="num" val="9"/>
        <cfvo type="num" val="23"/>
        <color rgb="FFF8696B"/>
        <color rgb="FFFFEB84"/>
        <color rgb="FF63BE7B"/>
      </colorScale>
    </cfRule>
    <cfRule type="iconSet" priority="473">
      <iconSet showValue="0" reverse="1">
        <cfvo type="percent" val="0"/>
        <cfvo type="num" val="10"/>
        <cfvo type="num" val="24"/>
      </iconSet>
    </cfRule>
    <cfRule type="iconSet" priority="474">
      <iconSet showValue="0">
        <cfvo type="percent" val="0"/>
        <cfvo type="num" val="10"/>
        <cfvo type="num" val="24"/>
      </iconSet>
    </cfRule>
    <cfRule type="iconSet" priority="475">
      <iconSet>
        <cfvo type="percent" val="0"/>
        <cfvo type="percent" val="9"/>
        <cfvo type="percent" val="23"/>
      </iconSet>
    </cfRule>
  </conditionalFormatting>
  <conditionalFormatting sqref="W15">
    <cfRule type="containsText" dxfId="5723" priority="476" operator="containsText" text="No Aceptable o Aceptable con Control Especifico">
      <formula>NOT(ISERROR(SEARCH("No Aceptable o Aceptable con Control Especifico",W15)))</formula>
    </cfRule>
    <cfRule type="containsText" dxfId="5722" priority="477" operator="containsText" text="NO Aceptable">
      <formula>NOT(ISERROR(SEARCH("NO Aceptable",W15)))</formula>
    </cfRule>
    <cfRule type="containsText" dxfId="5721" priority="478" operator="containsText" text="Mejorable">
      <formula>NOT(ISERROR(SEARCH("Mejorable",W15)))</formula>
    </cfRule>
    <cfRule type="containsText" dxfId="5720" priority="479" operator="containsText" text="Aceptable">
      <formula>NOT(ISERROR(SEARCH("Aceptable",W15)))</formula>
    </cfRule>
  </conditionalFormatting>
  <conditionalFormatting sqref="P15:U15 AI15:AM15">
    <cfRule type="cellIs" dxfId="5719" priority="480" operator="greaterThan">
      <formula>#REF!</formula>
    </cfRule>
  </conditionalFormatting>
  <conditionalFormatting sqref="S15">
    <cfRule type="iconSet" priority="481">
      <iconSet>
        <cfvo type="percent" val="0"/>
        <cfvo type="percent" val="9"/>
        <cfvo type="percent" val="23"/>
      </iconSet>
    </cfRule>
    <cfRule type="colorScale" priority="482">
      <colorScale>
        <cfvo type="num" val="6"/>
        <cfvo type="num" val="9"/>
        <cfvo type="num" val="23"/>
        <color rgb="FFF8696B"/>
        <color rgb="FFFFEB84"/>
        <color rgb="FF63BE7B"/>
      </colorScale>
    </cfRule>
    <cfRule type="iconSet" priority="483">
      <iconSet showValue="0" reverse="1">
        <cfvo type="percent" val="0"/>
        <cfvo type="num" val="10"/>
        <cfvo type="num" val="24"/>
      </iconSet>
    </cfRule>
    <cfRule type="iconSet" priority="484">
      <iconSet showValue="0">
        <cfvo type="percent" val="0"/>
        <cfvo type="num" val="10"/>
        <cfvo type="num" val="24"/>
      </iconSet>
    </cfRule>
  </conditionalFormatting>
  <conditionalFormatting sqref="P18:Q18 T18">
    <cfRule type="cellIs" dxfId="5718" priority="485" operator="greaterThan">
      <formula>#REF!</formula>
    </cfRule>
  </conditionalFormatting>
  <conditionalFormatting sqref="S18">
    <cfRule type="cellIs" dxfId="5717" priority="486" operator="greaterThan">
      <formula>#REF!</formula>
    </cfRule>
  </conditionalFormatting>
  <conditionalFormatting sqref="U18 R18">
    <cfRule type="cellIs" dxfId="5716" priority="487" operator="greaterThan">
      <formula>#REF!</formula>
    </cfRule>
  </conditionalFormatting>
  <conditionalFormatting sqref="W18">
    <cfRule type="containsText" dxfId="5715" priority="488" operator="containsText" text="No Aceptable o Aceptable con Control Especifico">
      <formula>NOT(ISERROR(SEARCH("No Aceptable o Aceptable con Control Especifico",W18)))</formula>
    </cfRule>
    <cfRule type="containsText" dxfId="5714" priority="489" operator="containsText" text="NO Aceptable">
      <formula>NOT(ISERROR(SEARCH("NO Aceptable",W18)))</formula>
    </cfRule>
    <cfRule type="containsText" dxfId="5713" priority="490" operator="containsText" text="Mejorable">
      <formula>NOT(ISERROR(SEARCH("Mejorable",W18)))</formula>
    </cfRule>
    <cfRule type="containsText" dxfId="5712" priority="491" operator="containsText" text="Aceptable">
      <formula>NOT(ISERROR(SEARCH("Aceptable",W18)))</formula>
    </cfRule>
  </conditionalFormatting>
  <conditionalFormatting sqref="AI25:AJ25">
    <cfRule type="cellIs" dxfId="5711" priority="492" operator="greaterThan">
      <formula>#REF!</formula>
    </cfRule>
  </conditionalFormatting>
  <conditionalFormatting sqref="S25">
    <cfRule type="cellIs" dxfId="5710" priority="493" operator="greaterThan">
      <formula>#REF!</formula>
    </cfRule>
  </conditionalFormatting>
  <conditionalFormatting sqref="P25:R25 T25:U25">
    <cfRule type="cellIs" dxfId="5709" priority="494" operator="greaterThan">
      <formula>#REF!</formula>
    </cfRule>
  </conditionalFormatting>
  <conditionalFormatting sqref="W25">
    <cfRule type="containsText" dxfId="5708" priority="495" operator="containsText" text="No Aceptable o Aceptable con Control Especifico">
      <formula>NOT(ISERROR(SEARCH("No Aceptable o Aceptable con Control Especifico",W25)))</formula>
    </cfRule>
    <cfRule type="containsText" dxfId="5707" priority="496" operator="containsText" text="NO Aceptable">
      <formula>NOT(ISERROR(SEARCH("NO Aceptable",W25)))</formula>
    </cfRule>
    <cfRule type="containsText" dxfId="5706" priority="497" operator="containsText" text="Mejorable">
      <formula>NOT(ISERROR(SEARCH("Mejorable",W25)))</formula>
    </cfRule>
    <cfRule type="containsText" dxfId="5705" priority="498" operator="containsText" text="Aceptable">
      <formula>NOT(ISERROR(SEARCH("Aceptable",W25)))</formula>
    </cfRule>
  </conditionalFormatting>
  <conditionalFormatting sqref="S25">
    <cfRule type="colorScale" priority="499">
      <colorScale>
        <cfvo type="num" val="6"/>
        <cfvo type="num" val="9"/>
        <cfvo type="num" val="23"/>
        <color rgb="FFF8696B"/>
        <color rgb="FFFFEB84"/>
        <color rgb="FF63BE7B"/>
      </colorScale>
    </cfRule>
    <cfRule type="iconSet" priority="500">
      <iconSet showValue="0" reverse="1">
        <cfvo type="percent" val="0"/>
        <cfvo type="num" val="10"/>
        <cfvo type="num" val="24"/>
      </iconSet>
    </cfRule>
    <cfRule type="iconSet" priority="501">
      <iconSet showValue="0">
        <cfvo type="percent" val="0"/>
        <cfvo type="num" val="10"/>
        <cfvo type="num" val="24"/>
      </iconSet>
    </cfRule>
    <cfRule type="iconSet" priority="502">
      <iconSet>
        <cfvo type="percent" val="0"/>
        <cfvo type="percent" val="9"/>
        <cfvo type="percent" val="23"/>
      </iconSet>
    </cfRule>
  </conditionalFormatting>
  <conditionalFormatting sqref="R64:S64 U64">
    <cfRule type="cellIs" dxfId="5704" priority="503" operator="greaterThan">
      <formula>#REF!</formula>
    </cfRule>
  </conditionalFormatting>
  <conditionalFormatting sqref="S64">
    <cfRule type="colorScale" priority="504">
      <colorScale>
        <cfvo type="num" val="6"/>
        <cfvo type="num" val="9"/>
        <cfvo type="num" val="23"/>
        <color rgb="FFF8696B"/>
        <color rgb="FFFFEB84"/>
        <color rgb="FF63BE7B"/>
      </colorScale>
    </cfRule>
    <cfRule type="iconSet" priority="505">
      <iconSet showValue="0" reverse="1">
        <cfvo type="percent" val="0"/>
        <cfvo type="num" val="10"/>
        <cfvo type="num" val="24"/>
      </iconSet>
    </cfRule>
    <cfRule type="iconSet" priority="506">
      <iconSet showValue="0">
        <cfvo type="percent" val="0"/>
        <cfvo type="num" val="10"/>
        <cfvo type="num" val="24"/>
      </iconSet>
    </cfRule>
    <cfRule type="iconSet" priority="507">
      <iconSet>
        <cfvo type="percent" val="0"/>
        <cfvo type="percent" val="9"/>
        <cfvo type="percent" val="23"/>
      </iconSet>
    </cfRule>
  </conditionalFormatting>
  <conditionalFormatting sqref="T64 P64:Q64">
    <cfRule type="cellIs" dxfId="5703" priority="508" operator="greaterThan">
      <formula>#REF!</formula>
    </cfRule>
  </conditionalFormatting>
  <conditionalFormatting sqref="AI64:AJ64">
    <cfRule type="cellIs" dxfId="5702" priority="509" operator="greaterThan">
      <formula>#REF!</formula>
    </cfRule>
  </conditionalFormatting>
  <conditionalFormatting sqref="W64">
    <cfRule type="containsText" dxfId="5701" priority="510" operator="containsText" text="No Aceptable o Aceptable con Control Especifico">
      <formula>NOT(ISERROR(SEARCH("No Aceptable o Aceptable con Control Especifico",W64)))</formula>
    </cfRule>
    <cfRule type="containsText" dxfId="5700" priority="511" operator="containsText" text="NO Aceptable">
      <formula>NOT(ISERROR(SEARCH("NO Aceptable",W64)))</formula>
    </cfRule>
    <cfRule type="containsText" dxfId="5699" priority="512" operator="containsText" text="Mejorable">
      <formula>NOT(ISERROR(SEARCH("Mejorable",W64)))</formula>
    </cfRule>
    <cfRule type="containsText" dxfId="5698" priority="513" operator="containsText" text="Aceptable">
      <formula>NOT(ISERROR(SEARCH("Aceptable",W64)))</formula>
    </cfRule>
  </conditionalFormatting>
  <conditionalFormatting sqref="W70">
    <cfRule type="containsText" dxfId="5697" priority="514" operator="containsText" text="No Aceptable o Aceptable con Control Especifico">
      <formula>NOT(ISERROR(SEARCH("No Aceptable o Aceptable con Control Especifico",W70)))</formula>
    </cfRule>
    <cfRule type="containsText" dxfId="5696" priority="515" operator="containsText" text="NO Aceptable">
      <formula>NOT(ISERROR(SEARCH("NO Aceptable",W70)))</formula>
    </cfRule>
    <cfRule type="containsText" dxfId="5695" priority="516" operator="containsText" text="Mejorable">
      <formula>NOT(ISERROR(SEARCH("Mejorable",W70)))</formula>
    </cfRule>
    <cfRule type="containsText" dxfId="5694" priority="517" operator="containsText" text="Aceptable">
      <formula>NOT(ISERROR(SEARCH("Aceptable",W70)))</formula>
    </cfRule>
  </conditionalFormatting>
  <conditionalFormatting sqref="P70:U70 AI70:AJ70">
    <cfRule type="cellIs" dxfId="5693" priority="518" operator="greaterThan">
      <formula>#REF!</formula>
    </cfRule>
  </conditionalFormatting>
  <conditionalFormatting sqref="S70">
    <cfRule type="colorScale" priority="519">
      <colorScale>
        <cfvo type="num" val="6"/>
        <cfvo type="num" val="9"/>
        <cfvo type="num" val="23"/>
        <color rgb="FFF8696B"/>
        <color rgb="FFFFEB84"/>
        <color rgb="FF63BE7B"/>
      </colorScale>
    </cfRule>
    <cfRule type="iconSet" priority="520">
      <iconSet showValue="0" reverse="1">
        <cfvo type="percent" val="0"/>
        <cfvo type="num" val="10"/>
        <cfvo type="num" val="24"/>
      </iconSet>
    </cfRule>
    <cfRule type="iconSet" priority="521">
      <iconSet showValue="0">
        <cfvo type="percent" val="0"/>
        <cfvo type="num" val="10"/>
        <cfvo type="num" val="24"/>
      </iconSet>
    </cfRule>
    <cfRule type="iconSet" priority="522">
      <iconSet>
        <cfvo type="percent" val="0"/>
        <cfvo type="percent" val="9"/>
        <cfvo type="percent" val="23"/>
      </iconSet>
    </cfRule>
  </conditionalFormatting>
  <conditionalFormatting sqref="W19:W20 W22">
    <cfRule type="containsText" dxfId="5692" priority="523" operator="containsText" text="No Aceptable o Aceptable con Control Especifico">
      <formula>NOT(ISERROR(SEARCH("No Aceptable o Aceptable con Control Especifico",W19)))</formula>
    </cfRule>
    <cfRule type="containsText" dxfId="5691" priority="524" operator="containsText" text="NO Aceptable">
      <formula>NOT(ISERROR(SEARCH("NO Aceptable",W19)))</formula>
    </cfRule>
    <cfRule type="containsText" dxfId="5690" priority="525" operator="containsText" text="Mejorable">
      <formula>NOT(ISERROR(SEARCH("Mejorable",W19)))</formula>
    </cfRule>
    <cfRule type="containsText" dxfId="5689" priority="526" operator="containsText" text="Aceptable">
      <formula>NOT(ISERROR(SEARCH("Aceptable",W19)))</formula>
    </cfRule>
  </conditionalFormatting>
  <conditionalFormatting sqref="P19:U20 P22:U22">
    <cfRule type="cellIs" dxfId="5688" priority="527" operator="greaterThan">
      <formula>#REF!</formula>
    </cfRule>
  </conditionalFormatting>
  <conditionalFormatting sqref="S19:S20 S22">
    <cfRule type="iconSet" priority="528">
      <iconSet>
        <cfvo type="percent" val="0"/>
        <cfvo type="percent" val="9"/>
        <cfvo type="percent" val="23"/>
      </iconSet>
    </cfRule>
    <cfRule type="colorScale" priority="529">
      <colorScale>
        <cfvo type="num" val="6"/>
        <cfvo type="num" val="9"/>
        <cfvo type="num" val="23"/>
        <color rgb="FFF8696B"/>
        <color rgb="FFFFEB84"/>
        <color rgb="FF63BE7B"/>
      </colorScale>
    </cfRule>
    <cfRule type="iconSet" priority="530">
      <iconSet showValue="0" reverse="1">
        <cfvo type="percent" val="0"/>
        <cfvo type="num" val="10"/>
        <cfvo type="num" val="24"/>
      </iconSet>
    </cfRule>
    <cfRule type="iconSet" priority="531">
      <iconSet showValue="0">
        <cfvo type="percent" val="0"/>
        <cfvo type="num" val="10"/>
        <cfvo type="num" val="24"/>
      </iconSet>
    </cfRule>
  </conditionalFormatting>
  <conditionalFormatting sqref="W23">
    <cfRule type="containsText" dxfId="5687" priority="532" operator="containsText" text="No Aceptable o Aceptable con Control Especifico">
      <formula>NOT(ISERROR(SEARCH("No Aceptable o Aceptable con Control Especifico",W23)))</formula>
    </cfRule>
    <cfRule type="containsText" dxfId="5686" priority="533" operator="containsText" text="NO Aceptable">
      <formula>NOT(ISERROR(SEARCH("NO Aceptable",W23)))</formula>
    </cfRule>
    <cfRule type="containsText" dxfId="5685" priority="534" operator="containsText" text="Mejorable">
      <formula>NOT(ISERROR(SEARCH("Mejorable",W23)))</formula>
    </cfRule>
    <cfRule type="containsText" dxfId="5684" priority="535" operator="containsText" text="Aceptable">
      <formula>NOT(ISERROR(SEARCH("Aceptable",W23)))</formula>
    </cfRule>
  </conditionalFormatting>
  <conditionalFormatting sqref="S23">
    <cfRule type="cellIs" dxfId="5683" priority="536" operator="greaterThan">
      <formula>#REF!</formula>
    </cfRule>
  </conditionalFormatting>
  <conditionalFormatting sqref="S23">
    <cfRule type="colorScale" priority="537">
      <colorScale>
        <cfvo type="num" val="6"/>
        <cfvo type="num" val="9"/>
        <cfvo type="num" val="23"/>
        <color rgb="FFF8696B"/>
        <color rgb="FFFFEB84"/>
        <color rgb="FF63BE7B"/>
      </colorScale>
    </cfRule>
    <cfRule type="iconSet" priority="538">
      <iconSet showValue="0" reverse="1">
        <cfvo type="percent" val="0"/>
        <cfvo type="num" val="10"/>
        <cfvo type="num" val="24"/>
      </iconSet>
    </cfRule>
    <cfRule type="iconSet" priority="539">
      <iconSet showValue="0">
        <cfvo type="percent" val="0"/>
        <cfvo type="num" val="10"/>
        <cfvo type="num" val="24"/>
      </iconSet>
    </cfRule>
    <cfRule type="iconSet" priority="540">
      <iconSet>
        <cfvo type="percent" val="0"/>
        <cfvo type="percent" val="9"/>
        <cfvo type="percent" val="23"/>
      </iconSet>
    </cfRule>
  </conditionalFormatting>
  <conditionalFormatting sqref="Q23">
    <cfRule type="cellIs" dxfId="5682" priority="541" operator="greaterThan">
      <formula>#REF!</formula>
    </cfRule>
  </conditionalFormatting>
  <conditionalFormatting sqref="P23">
    <cfRule type="cellIs" dxfId="5681" priority="542" operator="greaterThan">
      <formula>#REF!</formula>
    </cfRule>
  </conditionalFormatting>
  <conditionalFormatting sqref="S18">
    <cfRule type="iconSet" priority="543">
      <iconSet>
        <cfvo type="percent" val="0"/>
        <cfvo type="percent" val="9"/>
        <cfvo type="percent" val="23"/>
      </iconSet>
    </cfRule>
    <cfRule type="colorScale" priority="544">
      <colorScale>
        <cfvo type="num" val="6"/>
        <cfvo type="num" val="9"/>
        <cfvo type="num" val="23"/>
        <color rgb="FFF8696B"/>
        <color rgb="FFFFEB84"/>
        <color rgb="FF63BE7B"/>
      </colorScale>
    </cfRule>
    <cfRule type="iconSet" priority="545">
      <iconSet showValue="0" reverse="1">
        <cfvo type="percent" val="0"/>
        <cfvo type="num" val="10"/>
        <cfvo type="num" val="24"/>
      </iconSet>
    </cfRule>
    <cfRule type="iconSet" priority="546">
      <iconSet showValue="0">
        <cfvo type="percent" val="0"/>
        <cfvo type="num" val="10"/>
        <cfvo type="num" val="24"/>
      </iconSet>
    </cfRule>
  </conditionalFormatting>
  <conditionalFormatting sqref="W37">
    <cfRule type="containsText" dxfId="5680" priority="547" operator="containsText" text="No Aceptable o Aceptable con Control Especifico">
      <formula>NOT(ISERROR(SEARCH("No Aceptable o Aceptable con Control Especifico",W37)))</formula>
    </cfRule>
    <cfRule type="containsText" dxfId="5679" priority="548" operator="containsText" text="NO Aceptable">
      <formula>NOT(ISERROR(SEARCH("NO Aceptable",W37)))</formula>
    </cfRule>
    <cfRule type="containsText" dxfId="5678" priority="549" operator="containsText" text="Mejorable">
      <formula>NOT(ISERROR(SEARCH("Mejorable",W37)))</formula>
    </cfRule>
    <cfRule type="containsText" dxfId="5677" priority="550" operator="containsText" text="Aceptable">
      <formula>NOT(ISERROR(SEARCH("Aceptable",W37)))</formula>
    </cfRule>
  </conditionalFormatting>
  <conditionalFormatting sqref="Q30">
    <cfRule type="cellIs" dxfId="5676" priority="551" operator="greaterThan">
      <formula>#REF!</formula>
    </cfRule>
  </conditionalFormatting>
  <conditionalFormatting sqref="M37:R37">
    <cfRule type="cellIs" dxfId="5675" priority="552" operator="greaterThan">
      <formula>#REF!</formula>
    </cfRule>
  </conditionalFormatting>
  <conditionalFormatting sqref="S37">
    <cfRule type="cellIs" dxfId="5674" priority="553" operator="greaterThan">
      <formula>#REF!</formula>
    </cfRule>
  </conditionalFormatting>
  <conditionalFormatting sqref="S37">
    <cfRule type="colorScale" priority="554">
      <colorScale>
        <cfvo type="num" val="6"/>
        <cfvo type="num" val="9"/>
        <cfvo type="num" val="23"/>
        <color rgb="FFF8696B"/>
        <color rgb="FFFFEB84"/>
        <color rgb="FF63BE7B"/>
      </colorScale>
    </cfRule>
    <cfRule type="iconSet" priority="555">
      <iconSet showValue="0" reverse="1">
        <cfvo type="percent" val="0"/>
        <cfvo type="num" val="10"/>
        <cfvo type="num" val="24"/>
      </iconSet>
    </cfRule>
    <cfRule type="iconSet" priority="556">
      <iconSet showValue="0">
        <cfvo type="percent" val="0"/>
        <cfvo type="num" val="10"/>
        <cfvo type="num" val="24"/>
      </iconSet>
    </cfRule>
    <cfRule type="iconSet" priority="557">
      <iconSet>
        <cfvo type="percent" val="0"/>
        <cfvo type="percent" val="9"/>
        <cfvo type="percent" val="23"/>
      </iconSet>
    </cfRule>
  </conditionalFormatting>
  <conditionalFormatting sqref="S26">
    <cfRule type="iconSet" priority="558">
      <iconSet>
        <cfvo type="percent" val="0"/>
        <cfvo type="percent" val="9"/>
        <cfvo type="percent" val="23"/>
      </iconSet>
    </cfRule>
    <cfRule type="colorScale" priority="559">
      <colorScale>
        <cfvo type="num" val="6"/>
        <cfvo type="num" val="9"/>
        <cfvo type="num" val="23"/>
        <color rgb="FFF8696B"/>
        <color rgb="FFFFEB84"/>
        <color rgb="FF63BE7B"/>
      </colorScale>
    </cfRule>
    <cfRule type="iconSet" priority="560">
      <iconSet showValue="0" reverse="1">
        <cfvo type="percent" val="0"/>
        <cfvo type="num" val="10"/>
        <cfvo type="num" val="24"/>
      </iconSet>
    </cfRule>
    <cfRule type="iconSet" priority="561">
      <iconSet showValue="0">
        <cfvo type="percent" val="0"/>
        <cfvo type="num" val="10"/>
        <cfvo type="num" val="24"/>
      </iconSet>
    </cfRule>
  </conditionalFormatting>
  <conditionalFormatting sqref="W30">
    <cfRule type="containsText" dxfId="5673" priority="562" operator="containsText" text="No Aceptable o Aceptable con Control Especifico">
      <formula>NOT(ISERROR(SEARCH("No Aceptable o Aceptable con Control Especifico",W30)))</formula>
    </cfRule>
    <cfRule type="containsText" dxfId="5672" priority="563" operator="containsText" text="NO Aceptable">
      <formula>NOT(ISERROR(SEARCH("NO Aceptable",W30)))</formula>
    </cfRule>
    <cfRule type="containsText" dxfId="5671" priority="564" operator="containsText" text="Mejorable">
      <formula>NOT(ISERROR(SEARCH("Mejorable",W30)))</formula>
    </cfRule>
    <cfRule type="containsText" dxfId="5670" priority="565" operator="containsText" text="Aceptable">
      <formula>NOT(ISERROR(SEARCH("Aceptable",W30)))</formula>
    </cfRule>
  </conditionalFormatting>
  <conditionalFormatting sqref="S30">
    <cfRule type="cellIs" dxfId="5669" priority="566" operator="greaterThan">
      <formula>#REF!</formula>
    </cfRule>
  </conditionalFormatting>
  <conditionalFormatting sqref="S30">
    <cfRule type="colorScale" priority="567">
      <colorScale>
        <cfvo type="num" val="6"/>
        <cfvo type="num" val="9"/>
        <cfvo type="num" val="23"/>
        <color rgb="FFF8696B"/>
        <color rgb="FFFFEB84"/>
        <color rgb="FF63BE7B"/>
      </colorScale>
    </cfRule>
    <cfRule type="iconSet" priority="568">
      <iconSet showValue="0" reverse="1">
        <cfvo type="percent" val="0"/>
        <cfvo type="num" val="10"/>
        <cfvo type="num" val="24"/>
      </iconSet>
    </cfRule>
    <cfRule type="iconSet" priority="569">
      <iconSet showValue="0">
        <cfvo type="percent" val="0"/>
        <cfvo type="num" val="10"/>
        <cfvo type="num" val="24"/>
      </iconSet>
    </cfRule>
    <cfRule type="iconSet" priority="570">
      <iconSet>
        <cfvo type="percent" val="0"/>
        <cfvo type="percent" val="9"/>
        <cfvo type="percent" val="23"/>
      </iconSet>
    </cfRule>
  </conditionalFormatting>
  <conditionalFormatting sqref="P30">
    <cfRule type="cellIs" dxfId="5668" priority="571" operator="greaterThan">
      <formula>#REF!</formula>
    </cfRule>
  </conditionalFormatting>
  <conditionalFormatting sqref="W42:W44">
    <cfRule type="containsText" dxfId="5667" priority="572" operator="containsText" text="No Aceptable o Aceptable con Control Especifico">
      <formula>NOT(ISERROR(SEARCH("No Aceptable o Aceptable con Control Especifico",W42)))</formula>
    </cfRule>
    <cfRule type="containsText" dxfId="5666" priority="573" operator="containsText" text="NO Aceptable">
      <formula>NOT(ISERROR(SEARCH("NO Aceptable",W42)))</formula>
    </cfRule>
    <cfRule type="containsText" dxfId="5665" priority="574" operator="containsText" text="Mejorable">
      <formula>NOT(ISERROR(SEARCH("Mejorable",W42)))</formula>
    </cfRule>
    <cfRule type="containsText" dxfId="5664" priority="575" operator="containsText" text="Aceptable">
      <formula>NOT(ISERROR(SEARCH("Aceptable",W42)))</formula>
    </cfRule>
  </conditionalFormatting>
  <conditionalFormatting sqref="P42:U44">
    <cfRule type="cellIs" dxfId="5663" priority="576" operator="greaterThan">
      <formula>#REF!</formula>
    </cfRule>
  </conditionalFormatting>
  <conditionalFormatting sqref="S42:S44">
    <cfRule type="iconSet" priority="577">
      <iconSet>
        <cfvo type="percent" val="0"/>
        <cfvo type="percent" val="9"/>
        <cfvo type="percent" val="23"/>
      </iconSet>
    </cfRule>
    <cfRule type="colorScale" priority="578">
      <colorScale>
        <cfvo type="num" val="6"/>
        <cfvo type="num" val="9"/>
        <cfvo type="num" val="23"/>
        <color rgb="FFF8696B"/>
        <color rgb="FFFFEB84"/>
        <color rgb="FF63BE7B"/>
      </colorScale>
    </cfRule>
    <cfRule type="iconSet" priority="579">
      <iconSet showValue="0" reverse="1">
        <cfvo type="percent" val="0"/>
        <cfvo type="num" val="10"/>
        <cfvo type="num" val="24"/>
      </iconSet>
    </cfRule>
    <cfRule type="iconSet" priority="580">
      <iconSet showValue="0">
        <cfvo type="percent" val="0"/>
        <cfvo type="num" val="10"/>
        <cfvo type="num" val="24"/>
      </iconSet>
    </cfRule>
  </conditionalFormatting>
  <conditionalFormatting sqref="W46">
    <cfRule type="containsText" dxfId="5662" priority="581" operator="containsText" text="No Aceptable o Aceptable con Control Especifico">
      <formula>NOT(ISERROR(SEARCH("No Aceptable o Aceptable con Control Especifico",W46)))</formula>
    </cfRule>
    <cfRule type="containsText" dxfId="5661" priority="582" operator="containsText" text="NO Aceptable">
      <formula>NOT(ISERROR(SEARCH("NO Aceptable",W46)))</formula>
    </cfRule>
    <cfRule type="containsText" dxfId="5660" priority="583" operator="containsText" text="Mejorable">
      <formula>NOT(ISERROR(SEARCH("Mejorable",W46)))</formula>
    </cfRule>
    <cfRule type="containsText" dxfId="5659" priority="584" operator="containsText" text="Aceptable">
      <formula>NOT(ISERROR(SEARCH("Aceptable",W46)))</formula>
    </cfRule>
  </conditionalFormatting>
  <conditionalFormatting sqref="S46">
    <cfRule type="cellIs" dxfId="5658" priority="585" operator="greaterThan">
      <formula>#REF!</formula>
    </cfRule>
  </conditionalFormatting>
  <conditionalFormatting sqref="S46">
    <cfRule type="colorScale" priority="586">
      <colorScale>
        <cfvo type="num" val="6"/>
        <cfvo type="num" val="9"/>
        <cfvo type="num" val="23"/>
        <color rgb="FFF8696B"/>
        <color rgb="FFFFEB84"/>
        <color rgb="FF63BE7B"/>
      </colorScale>
    </cfRule>
    <cfRule type="iconSet" priority="587">
      <iconSet showValue="0" reverse="1">
        <cfvo type="percent" val="0"/>
        <cfvo type="num" val="10"/>
        <cfvo type="num" val="24"/>
      </iconSet>
    </cfRule>
    <cfRule type="iconSet" priority="588">
      <iconSet showValue="0">
        <cfvo type="percent" val="0"/>
        <cfvo type="num" val="10"/>
        <cfvo type="num" val="24"/>
      </iconSet>
    </cfRule>
    <cfRule type="iconSet" priority="589">
      <iconSet>
        <cfvo type="percent" val="0"/>
        <cfvo type="percent" val="9"/>
        <cfvo type="percent" val="23"/>
      </iconSet>
    </cfRule>
  </conditionalFormatting>
  <conditionalFormatting sqref="Q46">
    <cfRule type="cellIs" dxfId="5657" priority="590" operator="greaterThan">
      <formula>#REF!</formula>
    </cfRule>
  </conditionalFormatting>
  <conditionalFormatting sqref="P46">
    <cfRule type="cellIs" dxfId="5656" priority="591" operator="greaterThan">
      <formula>#REF!</formula>
    </cfRule>
  </conditionalFormatting>
  <conditionalFormatting sqref="W63">
    <cfRule type="containsText" dxfId="5655" priority="592" operator="containsText" text="No Aceptable o Aceptable con Control Especifico">
      <formula>NOT(ISERROR(SEARCH("No Aceptable o Aceptable con Control Especifico",W63)))</formula>
    </cfRule>
    <cfRule type="containsText" dxfId="5654" priority="593" operator="containsText" text="NO Aceptable">
      <formula>NOT(ISERROR(SEARCH("NO Aceptable",W63)))</formula>
    </cfRule>
    <cfRule type="containsText" dxfId="5653" priority="594" operator="containsText" text="Mejorable">
      <formula>NOT(ISERROR(SEARCH("Mejorable",W63)))</formula>
    </cfRule>
    <cfRule type="containsText" dxfId="5652" priority="595" operator="containsText" text="Aceptable">
      <formula>NOT(ISERROR(SEARCH("Aceptable",W63)))</formula>
    </cfRule>
  </conditionalFormatting>
  <conditionalFormatting sqref="U63">
    <cfRule type="cellIs" dxfId="5651" priority="596" operator="greaterThan">
      <formula>#REF!</formula>
    </cfRule>
  </conditionalFormatting>
  <conditionalFormatting sqref="S16">
    <cfRule type="iconSet" priority="597">
      <iconSet>
        <cfvo type="percent" val="0"/>
        <cfvo type="percent" val="9"/>
        <cfvo type="percent" val="23"/>
      </iconSet>
    </cfRule>
    <cfRule type="colorScale" priority="598">
      <colorScale>
        <cfvo type="num" val="6"/>
        <cfvo type="num" val="9"/>
        <cfvo type="num" val="23"/>
        <color rgb="FFF8696B"/>
        <color rgb="FFFFEB84"/>
        <color rgb="FF63BE7B"/>
      </colorScale>
    </cfRule>
    <cfRule type="iconSet" priority="599">
      <iconSet showValue="0" reverse="1">
        <cfvo type="percent" val="0"/>
        <cfvo type="num" val="10"/>
        <cfvo type="num" val="24"/>
      </iconSet>
    </cfRule>
    <cfRule type="iconSet" priority="600">
      <iconSet showValue="0">
        <cfvo type="percent" val="0"/>
        <cfvo type="num" val="10"/>
        <cfvo type="num" val="24"/>
      </iconSet>
    </cfRule>
  </conditionalFormatting>
  <conditionalFormatting sqref="S32">
    <cfRule type="iconSet" priority="601">
      <iconSet>
        <cfvo type="percent" val="0"/>
        <cfvo type="percent" val="9"/>
        <cfvo type="percent" val="23"/>
      </iconSet>
    </cfRule>
    <cfRule type="colorScale" priority="602">
      <colorScale>
        <cfvo type="num" val="6"/>
        <cfvo type="num" val="9"/>
        <cfvo type="num" val="23"/>
        <color rgb="FFF8696B"/>
        <color rgb="FFFFEB84"/>
        <color rgb="FF63BE7B"/>
      </colorScale>
    </cfRule>
    <cfRule type="iconSet" priority="603">
      <iconSet showValue="0" reverse="1">
        <cfvo type="percent" val="0"/>
        <cfvo type="num" val="10"/>
        <cfvo type="num" val="24"/>
      </iconSet>
    </cfRule>
    <cfRule type="iconSet" priority="604">
      <iconSet showValue="0">
        <cfvo type="percent" val="0"/>
        <cfvo type="num" val="10"/>
        <cfvo type="num" val="24"/>
      </iconSet>
    </cfRule>
  </conditionalFormatting>
  <conditionalFormatting sqref="W57">
    <cfRule type="containsText" dxfId="5650" priority="605" operator="containsText" text="No Aceptable o Aceptable con Control Especifico">
      <formula>NOT(ISERROR(SEARCH("No Aceptable o Aceptable con Control Especifico",W57)))</formula>
    </cfRule>
    <cfRule type="containsText" dxfId="5649" priority="606" operator="containsText" text="NO Aceptable">
      <formula>NOT(ISERROR(SEARCH("NO Aceptable",W57)))</formula>
    </cfRule>
    <cfRule type="containsText" dxfId="5648" priority="607" operator="containsText" text="Mejorable">
      <formula>NOT(ISERROR(SEARCH("Mejorable",W57)))</formula>
    </cfRule>
    <cfRule type="containsText" dxfId="5647" priority="608" operator="containsText" text="Aceptable">
      <formula>NOT(ISERROR(SEARCH("Aceptable",W57)))</formula>
    </cfRule>
  </conditionalFormatting>
  <conditionalFormatting sqref="P57:U57 AI55:AJ57">
    <cfRule type="cellIs" dxfId="5646" priority="609" operator="greaterThan">
      <formula>#REF!</formula>
    </cfRule>
  </conditionalFormatting>
  <conditionalFormatting sqref="S55">
    <cfRule type="cellIs" dxfId="5645" priority="610" operator="greaterThan">
      <formula>#REF!</formula>
    </cfRule>
  </conditionalFormatting>
  <conditionalFormatting sqref="W56">
    <cfRule type="containsText" dxfId="5644" priority="611" operator="containsText" text="No Aceptable o Aceptable con Control Especifico">
      <formula>NOT(ISERROR(SEARCH("No Aceptable o Aceptable con Control Especifico",W56)))</formula>
    </cfRule>
    <cfRule type="containsText" dxfId="5643" priority="612" operator="containsText" text="NO Aceptable">
      <formula>NOT(ISERROR(SEARCH("NO Aceptable",W56)))</formula>
    </cfRule>
    <cfRule type="containsText" dxfId="5642" priority="613" operator="containsText" text="Mejorable">
      <formula>NOT(ISERROR(SEARCH("Mejorable",W56)))</formula>
    </cfRule>
    <cfRule type="containsText" dxfId="5641" priority="614" operator="containsText" text="Aceptable">
      <formula>NOT(ISERROR(SEARCH("Aceptable",W56)))</formula>
    </cfRule>
  </conditionalFormatting>
  <conditionalFormatting sqref="T55:U55 P55:R55">
    <cfRule type="cellIs" dxfId="5640" priority="615" operator="greaterThan">
      <formula>#REF!</formula>
    </cfRule>
  </conditionalFormatting>
  <conditionalFormatting sqref="S55">
    <cfRule type="colorScale" priority="616">
      <colorScale>
        <cfvo type="num" val="6"/>
        <cfvo type="num" val="9"/>
        <cfvo type="num" val="23"/>
        <color rgb="FFF8696B"/>
        <color rgb="FFFFEB84"/>
        <color rgb="FF63BE7B"/>
      </colorScale>
    </cfRule>
    <cfRule type="iconSet" priority="617">
      <iconSet showValue="0" reverse="1">
        <cfvo type="percent" val="0"/>
        <cfvo type="num" val="10"/>
        <cfvo type="num" val="24"/>
      </iconSet>
    </cfRule>
    <cfRule type="iconSet" priority="618">
      <iconSet showValue="0">
        <cfvo type="percent" val="0"/>
        <cfvo type="num" val="10"/>
        <cfvo type="num" val="24"/>
      </iconSet>
    </cfRule>
    <cfRule type="iconSet" priority="619">
      <iconSet>
        <cfvo type="percent" val="0"/>
        <cfvo type="percent" val="9"/>
        <cfvo type="percent" val="23"/>
      </iconSet>
    </cfRule>
  </conditionalFormatting>
  <conditionalFormatting sqref="W55">
    <cfRule type="containsText" dxfId="5639" priority="620" operator="containsText" text="No Aceptable o Aceptable con Control Especifico">
      <formula>NOT(ISERROR(SEARCH("No Aceptable o Aceptable con Control Especifico",W55)))</formula>
    </cfRule>
    <cfRule type="containsText" dxfId="5638" priority="621" operator="containsText" text="NO Aceptable">
      <formula>NOT(ISERROR(SEARCH("NO Aceptable",W55)))</formula>
    </cfRule>
    <cfRule type="containsText" dxfId="5637" priority="622" operator="containsText" text="Mejorable">
      <formula>NOT(ISERROR(SEARCH("Mejorable",W55)))</formula>
    </cfRule>
    <cfRule type="containsText" dxfId="5636" priority="623" operator="containsText" text="Aceptable">
      <formula>NOT(ISERROR(SEARCH("Aceptable",W55)))</formula>
    </cfRule>
  </conditionalFormatting>
  <conditionalFormatting sqref="S56">
    <cfRule type="cellIs" dxfId="5635" priority="624" operator="greaterThan">
      <formula>#REF!</formula>
    </cfRule>
  </conditionalFormatting>
  <conditionalFormatting sqref="T56:U56 P56:R56">
    <cfRule type="cellIs" dxfId="5634" priority="625" operator="greaterThan">
      <formula>#REF!</formula>
    </cfRule>
  </conditionalFormatting>
  <conditionalFormatting sqref="S56">
    <cfRule type="colorScale" priority="626">
      <colorScale>
        <cfvo type="num" val="6"/>
        <cfvo type="num" val="9"/>
        <cfvo type="num" val="23"/>
        <color rgb="FFF8696B"/>
        <color rgb="FFFFEB84"/>
        <color rgb="FF63BE7B"/>
      </colorScale>
    </cfRule>
    <cfRule type="iconSet" priority="627">
      <iconSet showValue="0" reverse="1">
        <cfvo type="percent" val="0"/>
        <cfvo type="num" val="10"/>
        <cfvo type="num" val="24"/>
      </iconSet>
    </cfRule>
    <cfRule type="iconSet" priority="628">
      <iconSet showValue="0">
        <cfvo type="percent" val="0"/>
        <cfvo type="num" val="10"/>
        <cfvo type="num" val="24"/>
      </iconSet>
    </cfRule>
    <cfRule type="iconSet" priority="629">
      <iconSet>
        <cfvo type="percent" val="0"/>
        <cfvo type="percent" val="9"/>
        <cfvo type="percent" val="23"/>
      </iconSet>
    </cfRule>
  </conditionalFormatting>
  <conditionalFormatting sqref="S57">
    <cfRule type="colorScale" priority="630">
      <colorScale>
        <cfvo type="num" val="6"/>
        <cfvo type="num" val="9"/>
        <cfvo type="num" val="23"/>
        <color rgb="FFF8696B"/>
        <color rgb="FFFFEB84"/>
        <color rgb="FF63BE7B"/>
      </colorScale>
    </cfRule>
    <cfRule type="iconSet" priority="631">
      <iconSet showValue="0" reverse="1">
        <cfvo type="percent" val="0"/>
        <cfvo type="num" val="10"/>
        <cfvo type="num" val="24"/>
      </iconSet>
    </cfRule>
    <cfRule type="iconSet" priority="632">
      <iconSet showValue="0">
        <cfvo type="percent" val="0"/>
        <cfvo type="num" val="10"/>
        <cfvo type="num" val="24"/>
      </iconSet>
    </cfRule>
    <cfRule type="iconSet" priority="633">
      <iconSet>
        <cfvo type="percent" val="0"/>
        <cfvo type="percent" val="9"/>
        <cfvo type="percent" val="23"/>
      </iconSet>
    </cfRule>
  </conditionalFormatting>
  <conditionalFormatting sqref="W58">
    <cfRule type="containsText" dxfId="5633" priority="634" operator="containsText" text="No Aceptable o Aceptable con Control Especifico">
      <formula>NOT(ISERROR(SEARCH("No Aceptable o Aceptable con Control Especifico",W58)))</formula>
    </cfRule>
    <cfRule type="containsText" dxfId="5632" priority="635" operator="containsText" text="NO Aceptable">
      <formula>NOT(ISERROR(SEARCH("NO Aceptable",W58)))</formula>
    </cfRule>
    <cfRule type="containsText" dxfId="5631" priority="636" operator="containsText" text="Mejorable">
      <formula>NOT(ISERROR(SEARCH("Mejorable",W58)))</formula>
    </cfRule>
    <cfRule type="containsText" dxfId="5630" priority="637" operator="containsText" text="Aceptable">
      <formula>NOT(ISERROR(SEARCH("Aceptable",W58)))</formula>
    </cfRule>
  </conditionalFormatting>
  <conditionalFormatting sqref="P58:U58 AI58:AJ58">
    <cfRule type="cellIs" dxfId="5629" priority="638" operator="greaterThan">
      <formula>#REF!</formula>
    </cfRule>
  </conditionalFormatting>
  <conditionalFormatting sqref="S58">
    <cfRule type="colorScale" priority="639">
      <colorScale>
        <cfvo type="num" val="6"/>
        <cfvo type="num" val="9"/>
        <cfvo type="num" val="23"/>
        <color rgb="FFF8696B"/>
        <color rgb="FFFFEB84"/>
        <color rgb="FF63BE7B"/>
      </colorScale>
    </cfRule>
    <cfRule type="iconSet" priority="640">
      <iconSet showValue="0" reverse="1">
        <cfvo type="percent" val="0"/>
        <cfvo type="num" val="10"/>
        <cfvo type="num" val="24"/>
      </iconSet>
    </cfRule>
    <cfRule type="iconSet" priority="641">
      <iconSet showValue="0">
        <cfvo type="percent" val="0"/>
        <cfvo type="num" val="10"/>
        <cfvo type="num" val="24"/>
      </iconSet>
    </cfRule>
    <cfRule type="iconSet" priority="642">
      <iconSet>
        <cfvo type="percent" val="0"/>
        <cfvo type="percent" val="9"/>
        <cfvo type="percent" val="23"/>
      </iconSet>
    </cfRule>
  </conditionalFormatting>
  <conditionalFormatting sqref="W65">
    <cfRule type="containsText" dxfId="5628" priority="643" operator="containsText" text="No Aceptable o Aceptable con Control Especifico">
      <formula>NOT(ISERROR(SEARCH("No Aceptable o Aceptable con Control Especifico",W65)))</formula>
    </cfRule>
    <cfRule type="containsText" dxfId="5627" priority="644" operator="containsText" text="NO Aceptable">
      <formula>NOT(ISERROR(SEARCH("NO Aceptable",W65)))</formula>
    </cfRule>
    <cfRule type="containsText" dxfId="5626" priority="645" operator="containsText" text="Mejorable">
      <formula>NOT(ISERROR(SEARCH("Mejorable",W65)))</formula>
    </cfRule>
    <cfRule type="containsText" dxfId="5625" priority="646" operator="containsText" text="Aceptable">
      <formula>NOT(ISERROR(SEARCH("Aceptable",W65)))</formula>
    </cfRule>
  </conditionalFormatting>
  <conditionalFormatting sqref="P65:U65">
    <cfRule type="cellIs" dxfId="5624" priority="647" operator="greaterThan">
      <formula>#REF!</formula>
    </cfRule>
  </conditionalFormatting>
  <conditionalFormatting sqref="AI65:AJ65">
    <cfRule type="cellIs" dxfId="5623" priority="648" operator="greaterThan">
      <formula>#REF!</formula>
    </cfRule>
  </conditionalFormatting>
  <conditionalFormatting sqref="S65">
    <cfRule type="colorScale" priority="649">
      <colorScale>
        <cfvo type="num" val="6"/>
        <cfvo type="num" val="9"/>
        <cfvo type="num" val="23"/>
        <color rgb="FFF8696B"/>
        <color rgb="FFFFEB84"/>
        <color rgb="FF63BE7B"/>
      </colorScale>
    </cfRule>
    <cfRule type="iconSet" priority="650">
      <iconSet showValue="0" reverse="1">
        <cfvo type="percent" val="0"/>
        <cfvo type="num" val="10"/>
        <cfvo type="num" val="24"/>
      </iconSet>
    </cfRule>
    <cfRule type="iconSet" priority="651">
      <iconSet showValue="0">
        <cfvo type="percent" val="0"/>
        <cfvo type="num" val="10"/>
        <cfvo type="num" val="24"/>
      </iconSet>
    </cfRule>
    <cfRule type="iconSet" priority="652">
      <iconSet>
        <cfvo type="percent" val="0"/>
        <cfvo type="percent" val="9"/>
        <cfvo type="percent" val="23"/>
      </iconSet>
    </cfRule>
  </conditionalFormatting>
  <conditionalFormatting sqref="AI66:AJ66">
    <cfRule type="cellIs" dxfId="5622" priority="653" operator="greaterThan">
      <formula>#REF!</formula>
    </cfRule>
  </conditionalFormatting>
  <conditionalFormatting sqref="W66">
    <cfRule type="containsText" dxfId="5621" priority="654" operator="containsText" text="No Aceptable o Aceptable con Control Especifico">
      <formula>NOT(ISERROR(SEARCH("No Aceptable o Aceptable con Control Especifico",W66)))</formula>
    </cfRule>
    <cfRule type="containsText" dxfId="5620" priority="655" operator="containsText" text="NO Aceptable">
      <formula>NOT(ISERROR(SEARCH("NO Aceptable",W66)))</formula>
    </cfRule>
    <cfRule type="containsText" dxfId="5619" priority="656" operator="containsText" text="Mejorable">
      <formula>NOT(ISERROR(SEARCH("Mejorable",W66)))</formula>
    </cfRule>
    <cfRule type="containsText" dxfId="5618" priority="657" operator="containsText" text="Aceptable">
      <formula>NOT(ISERROR(SEARCH("Aceptable",W66)))</formula>
    </cfRule>
  </conditionalFormatting>
  <conditionalFormatting sqref="R66:S66 U66">
    <cfRule type="cellIs" dxfId="5617" priority="658" operator="greaterThan">
      <formula>#REF!</formula>
    </cfRule>
  </conditionalFormatting>
  <conditionalFormatting sqref="S66">
    <cfRule type="colorScale" priority="659">
      <colorScale>
        <cfvo type="num" val="6"/>
        <cfvo type="num" val="9"/>
        <cfvo type="num" val="23"/>
        <color rgb="FFF8696B"/>
        <color rgb="FFFFEB84"/>
        <color rgb="FF63BE7B"/>
      </colorScale>
    </cfRule>
    <cfRule type="iconSet" priority="660">
      <iconSet showValue="0" reverse="1">
        <cfvo type="percent" val="0"/>
        <cfvo type="num" val="10"/>
        <cfvo type="num" val="24"/>
      </iconSet>
    </cfRule>
    <cfRule type="iconSet" priority="661">
      <iconSet showValue="0">
        <cfvo type="percent" val="0"/>
        <cfvo type="num" val="10"/>
        <cfvo type="num" val="24"/>
      </iconSet>
    </cfRule>
    <cfRule type="iconSet" priority="662">
      <iconSet>
        <cfvo type="percent" val="0"/>
        <cfvo type="percent" val="9"/>
        <cfvo type="percent" val="23"/>
      </iconSet>
    </cfRule>
  </conditionalFormatting>
  <conditionalFormatting sqref="T66 P66:Q66">
    <cfRule type="cellIs" dxfId="5616" priority="663" operator="greaterThan">
      <formula>#REF!</formula>
    </cfRule>
  </conditionalFormatting>
  <conditionalFormatting sqref="W69">
    <cfRule type="containsText" dxfId="5615" priority="664" operator="containsText" text="No Aceptable o Aceptable con Control Especifico">
      <formula>NOT(ISERROR(SEARCH("No Aceptable o Aceptable con Control Especifico",W69)))</formula>
    </cfRule>
    <cfRule type="containsText" dxfId="5614" priority="665" operator="containsText" text="NO Aceptable">
      <formula>NOT(ISERROR(SEARCH("NO Aceptable",W69)))</formula>
    </cfRule>
    <cfRule type="containsText" dxfId="5613" priority="666" operator="containsText" text="Mejorable">
      <formula>NOT(ISERROR(SEARCH("Mejorable",W69)))</formula>
    </cfRule>
    <cfRule type="containsText" dxfId="5612" priority="667" operator="containsText" text="Aceptable">
      <formula>NOT(ISERROR(SEARCH("Aceptable",W69)))</formula>
    </cfRule>
  </conditionalFormatting>
  <conditionalFormatting sqref="P69:U69 AI67:AJ69">
    <cfRule type="cellIs" dxfId="5611" priority="668" operator="greaterThan">
      <formula>#REF!</formula>
    </cfRule>
  </conditionalFormatting>
  <conditionalFormatting sqref="S67">
    <cfRule type="cellIs" dxfId="5610" priority="669" operator="greaterThan">
      <formula>#REF!</formula>
    </cfRule>
  </conditionalFormatting>
  <conditionalFormatting sqref="W68">
    <cfRule type="containsText" dxfId="5609" priority="670" operator="containsText" text="No Aceptable o Aceptable con Control Especifico">
      <formula>NOT(ISERROR(SEARCH("No Aceptable o Aceptable con Control Especifico",W68)))</formula>
    </cfRule>
    <cfRule type="containsText" dxfId="5608" priority="671" operator="containsText" text="NO Aceptable">
      <formula>NOT(ISERROR(SEARCH("NO Aceptable",W68)))</formula>
    </cfRule>
    <cfRule type="containsText" dxfId="5607" priority="672" operator="containsText" text="Mejorable">
      <formula>NOT(ISERROR(SEARCH("Mejorable",W68)))</formula>
    </cfRule>
    <cfRule type="containsText" dxfId="5606" priority="673" operator="containsText" text="Aceptable">
      <formula>NOT(ISERROR(SEARCH("Aceptable",W68)))</formula>
    </cfRule>
  </conditionalFormatting>
  <conditionalFormatting sqref="T67:U67 P67:R67">
    <cfRule type="cellIs" dxfId="5605" priority="674" operator="greaterThan">
      <formula>#REF!</formula>
    </cfRule>
  </conditionalFormatting>
  <conditionalFormatting sqref="S67">
    <cfRule type="colorScale" priority="675">
      <colorScale>
        <cfvo type="num" val="6"/>
        <cfvo type="num" val="9"/>
        <cfvo type="num" val="23"/>
        <color rgb="FFF8696B"/>
        <color rgb="FFFFEB84"/>
        <color rgb="FF63BE7B"/>
      </colorScale>
    </cfRule>
    <cfRule type="iconSet" priority="676">
      <iconSet showValue="0" reverse="1">
        <cfvo type="percent" val="0"/>
        <cfvo type="num" val="10"/>
        <cfvo type="num" val="24"/>
      </iconSet>
    </cfRule>
    <cfRule type="iconSet" priority="677">
      <iconSet showValue="0">
        <cfvo type="percent" val="0"/>
        <cfvo type="num" val="10"/>
        <cfvo type="num" val="24"/>
      </iconSet>
    </cfRule>
    <cfRule type="iconSet" priority="678">
      <iconSet>
        <cfvo type="percent" val="0"/>
        <cfvo type="percent" val="9"/>
        <cfvo type="percent" val="23"/>
      </iconSet>
    </cfRule>
  </conditionalFormatting>
  <conditionalFormatting sqref="W67">
    <cfRule type="containsText" dxfId="5604" priority="679" operator="containsText" text="No Aceptable o Aceptable con Control Especifico">
      <formula>NOT(ISERROR(SEARCH("No Aceptable o Aceptable con Control Especifico",W67)))</formula>
    </cfRule>
    <cfRule type="containsText" dxfId="5603" priority="680" operator="containsText" text="NO Aceptable">
      <formula>NOT(ISERROR(SEARCH("NO Aceptable",W67)))</formula>
    </cfRule>
    <cfRule type="containsText" dxfId="5602" priority="681" operator="containsText" text="Mejorable">
      <formula>NOT(ISERROR(SEARCH("Mejorable",W67)))</formula>
    </cfRule>
    <cfRule type="containsText" dxfId="5601" priority="682" operator="containsText" text="Aceptable">
      <formula>NOT(ISERROR(SEARCH("Aceptable",W67)))</formula>
    </cfRule>
  </conditionalFormatting>
  <conditionalFormatting sqref="S68">
    <cfRule type="cellIs" dxfId="5600" priority="683" operator="greaterThan">
      <formula>#REF!</formula>
    </cfRule>
  </conditionalFormatting>
  <conditionalFormatting sqref="T68:U68 P68:R68">
    <cfRule type="cellIs" dxfId="5599" priority="684" operator="greaterThan">
      <formula>#REF!</formula>
    </cfRule>
  </conditionalFormatting>
  <conditionalFormatting sqref="S68">
    <cfRule type="colorScale" priority="685">
      <colorScale>
        <cfvo type="num" val="6"/>
        <cfvo type="num" val="9"/>
        <cfvo type="num" val="23"/>
        <color rgb="FFF8696B"/>
        <color rgb="FFFFEB84"/>
        <color rgb="FF63BE7B"/>
      </colorScale>
    </cfRule>
    <cfRule type="iconSet" priority="686">
      <iconSet showValue="0" reverse="1">
        <cfvo type="percent" val="0"/>
        <cfvo type="num" val="10"/>
        <cfvo type="num" val="24"/>
      </iconSet>
    </cfRule>
    <cfRule type="iconSet" priority="687">
      <iconSet showValue="0">
        <cfvo type="percent" val="0"/>
        <cfvo type="num" val="10"/>
        <cfvo type="num" val="24"/>
      </iconSet>
    </cfRule>
    <cfRule type="iconSet" priority="688">
      <iconSet>
        <cfvo type="percent" val="0"/>
        <cfvo type="percent" val="9"/>
        <cfvo type="percent" val="23"/>
      </iconSet>
    </cfRule>
  </conditionalFormatting>
  <conditionalFormatting sqref="S69">
    <cfRule type="colorScale" priority="689">
      <colorScale>
        <cfvo type="num" val="6"/>
        <cfvo type="num" val="9"/>
        <cfvo type="num" val="23"/>
        <color rgb="FFF8696B"/>
        <color rgb="FFFFEB84"/>
        <color rgb="FF63BE7B"/>
      </colorScale>
    </cfRule>
    <cfRule type="iconSet" priority="690">
      <iconSet showValue="0" reverse="1">
        <cfvo type="percent" val="0"/>
        <cfvo type="num" val="10"/>
        <cfvo type="num" val="24"/>
      </iconSet>
    </cfRule>
    <cfRule type="iconSet" priority="691">
      <iconSet showValue="0">
        <cfvo type="percent" val="0"/>
        <cfvo type="num" val="10"/>
        <cfvo type="num" val="24"/>
      </iconSet>
    </cfRule>
    <cfRule type="iconSet" priority="692">
      <iconSet>
        <cfvo type="percent" val="0"/>
        <cfvo type="percent" val="9"/>
        <cfvo type="percent" val="23"/>
      </iconSet>
    </cfRule>
  </conditionalFormatting>
  <conditionalFormatting sqref="AN24">
    <cfRule type="containsText" dxfId="5598" priority="693" operator="containsText" text="No Aceptable o Aceptable con Control Especifico">
      <formula>NOT(ISERROR(SEARCH("No Aceptable o Aceptable con Control Especifico",AN24)))</formula>
    </cfRule>
    <cfRule type="containsText" dxfId="5597" priority="694" operator="containsText" text="NO Aceptable">
      <formula>NOT(ISERROR(SEARCH("NO Aceptable",AN24)))</formula>
    </cfRule>
    <cfRule type="containsText" dxfId="5596" priority="695" operator="containsText" text="Mejorable">
      <formula>NOT(ISERROR(SEARCH("Mejorable",AN24)))</formula>
    </cfRule>
    <cfRule type="containsText" dxfId="5595" priority="696" operator="containsText" text="Aceptable">
      <formula>NOT(ISERROR(SEARCH("Aceptable",AN24)))</formula>
    </cfRule>
  </conditionalFormatting>
  <conditionalFormatting sqref="AL24">
    <cfRule type="containsText" dxfId="5594" priority="697" operator="containsText" text="ACEPTABLE">
      <formula>NOT(ISERROR(SEARCH("ACEPTABLE",AL24)))</formula>
    </cfRule>
  </conditionalFormatting>
  <conditionalFormatting sqref="W24">
    <cfRule type="containsText" dxfId="5593" priority="698" operator="containsText" text="No Aceptable o Aceptable con Control Especifico">
      <formula>NOT(ISERROR(SEARCH("No Aceptable o Aceptable con Control Especifico",W24)))</formula>
    </cfRule>
    <cfRule type="containsText" dxfId="5592" priority="699" operator="containsText" text="NO Aceptable">
      <formula>NOT(ISERROR(SEARCH("NO Aceptable",W24)))</formula>
    </cfRule>
    <cfRule type="containsText" dxfId="5591" priority="700" operator="containsText" text="Mejorable">
      <formula>NOT(ISERROR(SEARCH("Mejorable",W24)))</formula>
    </cfRule>
    <cfRule type="containsText" dxfId="5590" priority="701" operator="containsText" text="Aceptable">
      <formula>NOT(ISERROR(SEARCH("Aceptable",W24)))</formula>
    </cfRule>
  </conditionalFormatting>
  <conditionalFormatting sqref="S24:U24 AI24:AJ24">
    <cfRule type="cellIs" dxfId="5589" priority="702" operator="greaterThan">
      <formula>#REF!</formula>
    </cfRule>
  </conditionalFormatting>
  <conditionalFormatting sqref="P24:R24">
    <cfRule type="cellIs" dxfId="5588" priority="703" operator="greaterThan">
      <formula>#REF!</formula>
    </cfRule>
  </conditionalFormatting>
  <conditionalFormatting sqref="S24">
    <cfRule type="colorScale" priority="704">
      <colorScale>
        <cfvo type="num" val="6"/>
        <cfvo type="num" val="9"/>
        <cfvo type="num" val="23"/>
        <color rgb="FFF8696B"/>
        <color rgb="FFFFEB84"/>
        <color rgb="FF63BE7B"/>
      </colorScale>
    </cfRule>
    <cfRule type="iconSet" priority="705">
      <iconSet showValue="0" reverse="1">
        <cfvo type="percent" val="0"/>
        <cfvo type="num" val="10"/>
        <cfvo type="num" val="24"/>
      </iconSet>
    </cfRule>
    <cfRule type="iconSet" priority="706">
      <iconSet showValue="0">
        <cfvo type="percent" val="0"/>
        <cfvo type="num" val="10"/>
        <cfvo type="num" val="24"/>
      </iconSet>
    </cfRule>
    <cfRule type="iconSet" priority="707">
      <iconSet>
        <cfvo type="percent" val="0"/>
        <cfvo type="percent" val="9"/>
        <cfvo type="percent" val="23"/>
      </iconSet>
    </cfRule>
  </conditionalFormatting>
  <conditionalFormatting sqref="S28:S29">
    <cfRule type="iconSet" priority="708">
      <iconSet>
        <cfvo type="percent" val="0"/>
        <cfvo type="percent" val="9"/>
        <cfvo type="percent" val="23"/>
      </iconSet>
    </cfRule>
    <cfRule type="colorScale" priority="709">
      <colorScale>
        <cfvo type="num" val="6"/>
        <cfvo type="num" val="9"/>
        <cfvo type="num" val="23"/>
        <color rgb="FFF8696B"/>
        <color rgb="FFFFEB84"/>
        <color rgb="FF63BE7B"/>
      </colorScale>
    </cfRule>
    <cfRule type="iconSet" priority="710">
      <iconSet showValue="0" reverse="1">
        <cfvo type="percent" val="0"/>
        <cfvo type="num" val="10"/>
        <cfvo type="num" val="24"/>
      </iconSet>
    </cfRule>
    <cfRule type="iconSet" priority="711">
      <iconSet showValue="0">
        <cfvo type="percent" val="0"/>
        <cfvo type="num" val="10"/>
        <cfvo type="num" val="24"/>
      </iconSet>
    </cfRule>
  </conditionalFormatting>
  <conditionalFormatting sqref="AN33 AN35:AN36">
    <cfRule type="containsText" dxfId="5587" priority="712" operator="containsText" text="No Aceptable o Aceptable con Control Especifico">
      <formula>NOT(ISERROR(SEARCH("No Aceptable o Aceptable con Control Especifico",AN33)))</formula>
    </cfRule>
    <cfRule type="containsText" dxfId="5586" priority="713" operator="containsText" text="NO Aceptable">
      <formula>NOT(ISERROR(SEARCH("NO Aceptable",AN33)))</formula>
    </cfRule>
    <cfRule type="containsText" dxfId="5585" priority="714" operator="containsText" text="Mejorable">
      <formula>NOT(ISERROR(SEARCH("Mejorable",AN33)))</formula>
    </cfRule>
    <cfRule type="containsText" dxfId="5584" priority="715" operator="containsText" text="Aceptable">
      <formula>NOT(ISERROR(SEARCH("Aceptable",AN33)))</formula>
    </cfRule>
  </conditionalFormatting>
  <conditionalFormatting sqref="AI33:AJ33 AI35:AJ36">
    <cfRule type="cellIs" dxfId="5583" priority="716" operator="greaterThan">
      <formula>#REF!</formula>
    </cfRule>
  </conditionalFormatting>
  <conditionalFormatting sqref="AL33 AL35:AL36">
    <cfRule type="containsText" dxfId="5582" priority="717" operator="containsText" text="ACEPTABLE">
      <formula>NOT(ISERROR(SEARCH("ACEPTABLE",AL33)))</formula>
    </cfRule>
  </conditionalFormatting>
  <conditionalFormatting sqref="W33 W35">
    <cfRule type="containsText" dxfId="5581" priority="718" operator="containsText" text="No Aceptable o Aceptable con Control Especifico">
      <formula>NOT(ISERROR(SEARCH("No Aceptable o Aceptable con Control Especifico",W33)))</formula>
    </cfRule>
    <cfRule type="containsText" dxfId="5580" priority="719" operator="containsText" text="NO Aceptable">
      <formula>NOT(ISERROR(SEARCH("NO Aceptable",W33)))</formula>
    </cfRule>
    <cfRule type="containsText" dxfId="5579" priority="720" operator="containsText" text="Mejorable">
      <formula>NOT(ISERROR(SEARCH("Mejorable",W33)))</formula>
    </cfRule>
    <cfRule type="containsText" dxfId="5578" priority="721" operator="containsText" text="Aceptable">
      <formula>NOT(ISERROR(SEARCH("Aceptable",W33)))</formula>
    </cfRule>
  </conditionalFormatting>
  <conditionalFormatting sqref="P33:U33 P35:U35">
    <cfRule type="cellIs" dxfId="5577" priority="722" operator="greaterThan">
      <formula>#REF!</formula>
    </cfRule>
  </conditionalFormatting>
  <conditionalFormatting sqref="S33 S35">
    <cfRule type="iconSet" priority="723">
      <iconSet>
        <cfvo type="percent" val="0"/>
        <cfvo type="percent" val="9"/>
        <cfvo type="percent" val="23"/>
      </iconSet>
    </cfRule>
    <cfRule type="colorScale" priority="724">
      <colorScale>
        <cfvo type="num" val="6"/>
        <cfvo type="num" val="9"/>
        <cfvo type="num" val="23"/>
        <color rgb="FFF8696B"/>
        <color rgb="FFFFEB84"/>
        <color rgb="FF63BE7B"/>
      </colorScale>
    </cfRule>
    <cfRule type="iconSet" priority="725">
      <iconSet showValue="0" reverse="1">
        <cfvo type="percent" val="0"/>
        <cfvo type="num" val="10"/>
        <cfvo type="num" val="24"/>
      </iconSet>
    </cfRule>
    <cfRule type="iconSet" priority="726">
      <iconSet showValue="0">
        <cfvo type="percent" val="0"/>
        <cfvo type="num" val="10"/>
        <cfvo type="num" val="24"/>
      </iconSet>
    </cfRule>
  </conditionalFormatting>
  <conditionalFormatting sqref="W36">
    <cfRule type="containsText" dxfId="5576" priority="727" operator="containsText" text="No Aceptable o Aceptable con Control Especifico">
      <formula>NOT(ISERROR(SEARCH("No Aceptable o Aceptable con Control Especifico",W36)))</formula>
    </cfRule>
    <cfRule type="containsText" dxfId="5575" priority="728" operator="containsText" text="NO Aceptable">
      <formula>NOT(ISERROR(SEARCH("NO Aceptable",W36)))</formula>
    </cfRule>
    <cfRule type="containsText" dxfId="5574" priority="729" operator="containsText" text="Mejorable">
      <formula>NOT(ISERROR(SEARCH("Mejorable",W36)))</formula>
    </cfRule>
    <cfRule type="containsText" dxfId="5573" priority="730" operator="containsText" text="Aceptable">
      <formula>NOT(ISERROR(SEARCH("Aceptable",W36)))</formula>
    </cfRule>
  </conditionalFormatting>
  <conditionalFormatting sqref="S36">
    <cfRule type="cellIs" dxfId="5572" priority="731" operator="greaterThan">
      <formula>#REF!</formula>
    </cfRule>
  </conditionalFormatting>
  <conditionalFormatting sqref="S36">
    <cfRule type="colorScale" priority="732">
      <colorScale>
        <cfvo type="num" val="6"/>
        <cfvo type="num" val="9"/>
        <cfvo type="num" val="23"/>
        <color rgb="FFF8696B"/>
        <color rgb="FFFFEB84"/>
        <color rgb="FF63BE7B"/>
      </colorScale>
    </cfRule>
    <cfRule type="iconSet" priority="733">
      <iconSet showValue="0" reverse="1">
        <cfvo type="percent" val="0"/>
        <cfvo type="num" val="10"/>
        <cfvo type="num" val="24"/>
      </iconSet>
    </cfRule>
    <cfRule type="iconSet" priority="734">
      <iconSet showValue="0">
        <cfvo type="percent" val="0"/>
        <cfvo type="num" val="10"/>
        <cfvo type="num" val="24"/>
      </iconSet>
    </cfRule>
    <cfRule type="iconSet" priority="735">
      <iconSet>
        <cfvo type="percent" val="0"/>
        <cfvo type="percent" val="9"/>
        <cfvo type="percent" val="23"/>
      </iconSet>
    </cfRule>
  </conditionalFormatting>
  <conditionalFormatting sqref="Q36">
    <cfRule type="cellIs" dxfId="5571" priority="736" operator="greaterThan">
      <formula>#REF!</formula>
    </cfRule>
  </conditionalFormatting>
  <conditionalFormatting sqref="P36">
    <cfRule type="cellIs" dxfId="5570" priority="737" operator="greaterThan">
      <formula>#REF!</formula>
    </cfRule>
  </conditionalFormatting>
  <conditionalFormatting sqref="W51">
    <cfRule type="containsText" dxfId="5569" priority="738" operator="containsText" text="No Aceptable o Aceptable con Control Especifico">
      <formula>NOT(ISERROR(SEARCH("No Aceptable o Aceptable con Control Especifico",W51)))</formula>
    </cfRule>
    <cfRule type="containsText" dxfId="5568" priority="739" operator="containsText" text="NO Aceptable">
      <formula>NOT(ISERROR(SEARCH("NO Aceptable",W51)))</formula>
    </cfRule>
    <cfRule type="containsText" dxfId="5567" priority="740" operator="containsText" text="Mejorable">
      <formula>NOT(ISERROR(SEARCH("Mejorable",W51)))</formula>
    </cfRule>
    <cfRule type="containsText" dxfId="5566" priority="741" operator="containsText" text="Aceptable">
      <formula>NOT(ISERROR(SEARCH("Aceptable",W51)))</formula>
    </cfRule>
  </conditionalFormatting>
  <conditionalFormatting sqref="AN73">
    <cfRule type="containsText" dxfId="5565" priority="742" operator="containsText" text="No Aceptable o Aceptable con Control Especifico">
      <formula>NOT(ISERROR(SEARCH("No Aceptable o Aceptable con Control Especifico",AN73)))</formula>
    </cfRule>
    <cfRule type="containsText" dxfId="5564" priority="743" operator="containsText" text="NO Aceptable">
      <formula>NOT(ISERROR(SEARCH("NO Aceptable",AN73)))</formula>
    </cfRule>
    <cfRule type="containsText" dxfId="5563" priority="744" operator="containsText" text="Mejorable">
      <formula>NOT(ISERROR(SEARCH("Mejorable",AN73)))</formula>
    </cfRule>
    <cfRule type="containsText" dxfId="5562" priority="745" operator="containsText" text="Aceptable">
      <formula>NOT(ISERROR(SEARCH("Aceptable",AN73)))</formula>
    </cfRule>
  </conditionalFormatting>
  <conditionalFormatting sqref="AL73">
    <cfRule type="containsText" dxfId="5561" priority="746" operator="containsText" text="ACEPTABLE">
      <formula>NOT(ISERROR(SEARCH("ACEPTABLE",AL73)))</formula>
    </cfRule>
  </conditionalFormatting>
  <conditionalFormatting sqref="AI73:AJ73">
    <cfRule type="cellIs" dxfId="5560" priority="747" operator="greaterThan">
      <formula>#REF!</formula>
    </cfRule>
  </conditionalFormatting>
  <conditionalFormatting sqref="S73">
    <cfRule type="cellIs" dxfId="5559" priority="748" operator="greaterThan">
      <formula>#REF!</formula>
    </cfRule>
  </conditionalFormatting>
  <conditionalFormatting sqref="T73:U73 P73:R73">
    <cfRule type="cellIs" dxfId="5558" priority="749" operator="greaterThan">
      <formula>#REF!</formula>
    </cfRule>
  </conditionalFormatting>
  <conditionalFormatting sqref="S73">
    <cfRule type="iconSet" priority="750">
      <iconSet>
        <cfvo type="percent" val="0"/>
        <cfvo type="percent" val="9"/>
        <cfvo type="percent" val="23"/>
      </iconSet>
    </cfRule>
    <cfRule type="colorScale" priority="751">
      <colorScale>
        <cfvo type="num" val="6"/>
        <cfvo type="num" val="9"/>
        <cfvo type="num" val="23"/>
        <color rgb="FFF8696B"/>
        <color rgb="FFFFEB84"/>
        <color rgb="FF63BE7B"/>
      </colorScale>
    </cfRule>
    <cfRule type="iconSet" priority="752">
      <iconSet showValue="0" reverse="1">
        <cfvo type="percent" val="0"/>
        <cfvo type="num" val="10"/>
        <cfvo type="num" val="24"/>
      </iconSet>
    </cfRule>
    <cfRule type="iconSet" priority="753">
      <iconSet showValue="0">
        <cfvo type="percent" val="0"/>
        <cfvo type="num" val="10"/>
        <cfvo type="num" val="24"/>
      </iconSet>
    </cfRule>
  </conditionalFormatting>
  <conditionalFormatting sqref="W73">
    <cfRule type="containsText" dxfId="5557" priority="754" operator="containsText" text="No Aceptable o Aceptable con Control Especifico">
      <formula>NOT(ISERROR(SEARCH("No Aceptable o Aceptable con Control Especifico",W73)))</formula>
    </cfRule>
    <cfRule type="containsText" dxfId="5556" priority="755" operator="containsText" text="NO Aceptable">
      <formula>NOT(ISERROR(SEARCH("NO Aceptable",W73)))</formula>
    </cfRule>
    <cfRule type="containsText" dxfId="5555" priority="756" operator="containsText" text="Mejorable">
      <formula>NOT(ISERROR(SEARCH("Mejorable",W73)))</formula>
    </cfRule>
    <cfRule type="containsText" dxfId="5554" priority="757" operator="containsText" text="Aceptable">
      <formula>NOT(ISERROR(SEARCH("Aceptable",W73)))</formula>
    </cfRule>
  </conditionalFormatting>
  <conditionalFormatting sqref="W97:W98 W92">
    <cfRule type="containsText" dxfId="5553" priority="758" operator="containsText" text="No Aceptable o Aceptable con Control Especifico">
      <formula>NOT(ISERROR(SEARCH("No Aceptable o Aceptable con Control Especifico",W92)))</formula>
    </cfRule>
    <cfRule type="containsText" dxfId="5552" priority="759" operator="containsText" text="NO Aceptable">
      <formula>NOT(ISERROR(SEARCH("NO Aceptable",W92)))</formula>
    </cfRule>
    <cfRule type="containsText" dxfId="5551" priority="760" operator="containsText" text="Mejorable">
      <formula>NOT(ISERROR(SEARCH("Mejorable",W92)))</formula>
    </cfRule>
    <cfRule type="containsText" dxfId="5550" priority="761" operator="containsText" text="Aceptable">
      <formula>NOT(ISERROR(SEARCH("Aceptable",W92)))</formula>
    </cfRule>
  </conditionalFormatting>
  <conditionalFormatting sqref="AI87:AJ87 P87:T87 P97:U98 P92:U92 AI95:AJ98 AI92:AJ92">
    <cfRule type="cellIs" dxfId="5549" priority="762" operator="greaterThan">
      <formula>#REF!</formula>
    </cfRule>
  </conditionalFormatting>
  <conditionalFormatting sqref="S74:S75">
    <cfRule type="cellIs" dxfId="5548" priority="763" operator="greaterThan">
      <formula>#REF!</formula>
    </cfRule>
  </conditionalFormatting>
  <conditionalFormatting sqref="P74:R75 T74:U74">
    <cfRule type="cellIs" dxfId="5547" priority="764" operator="greaterThan">
      <formula>#REF!</formula>
    </cfRule>
  </conditionalFormatting>
  <conditionalFormatting sqref="W74">
    <cfRule type="containsText" dxfId="5546" priority="765" operator="containsText" text="No Aceptable o Aceptable con Control Especifico">
      <formula>NOT(ISERROR(SEARCH("No Aceptable o Aceptable con Control Especifico",W74)))</formula>
    </cfRule>
    <cfRule type="containsText" dxfId="5545" priority="766" operator="containsText" text="NO Aceptable">
      <formula>NOT(ISERROR(SEARCH("NO Aceptable",W74)))</formula>
    </cfRule>
    <cfRule type="containsText" dxfId="5544" priority="767" operator="containsText" text="Mejorable">
      <formula>NOT(ISERROR(SEARCH("Mejorable",W74)))</formula>
    </cfRule>
    <cfRule type="containsText" dxfId="5543" priority="768" operator="containsText" text="Aceptable">
      <formula>NOT(ISERROR(SEARCH("Aceptable",W74)))</formula>
    </cfRule>
  </conditionalFormatting>
  <conditionalFormatting sqref="AI74:AJ75">
    <cfRule type="cellIs" dxfId="5542" priority="769" operator="greaterThan">
      <formula>#REF!</formula>
    </cfRule>
  </conditionalFormatting>
  <conditionalFormatting sqref="S95">
    <cfRule type="cellIs" dxfId="5541" priority="770" operator="greaterThan">
      <formula>#REF!</formula>
    </cfRule>
  </conditionalFormatting>
  <conditionalFormatting sqref="W96">
    <cfRule type="containsText" dxfId="5540" priority="771" operator="containsText" text="No Aceptable o Aceptable con Control Especifico">
      <formula>NOT(ISERROR(SEARCH("No Aceptable o Aceptable con Control Especifico",W96)))</formula>
    </cfRule>
    <cfRule type="containsText" dxfId="5539" priority="772" operator="containsText" text="NO Aceptable">
      <formula>NOT(ISERROR(SEARCH("NO Aceptable",W96)))</formula>
    </cfRule>
    <cfRule type="containsText" dxfId="5538" priority="773" operator="containsText" text="Mejorable">
      <formula>NOT(ISERROR(SEARCH("Mejorable",W96)))</formula>
    </cfRule>
    <cfRule type="containsText" dxfId="5537" priority="774" operator="containsText" text="Aceptable">
      <formula>NOT(ISERROR(SEARCH("Aceptable",W96)))</formula>
    </cfRule>
  </conditionalFormatting>
  <conditionalFormatting sqref="T95:U95 P95:R95">
    <cfRule type="cellIs" dxfId="5536" priority="775" operator="greaterThan">
      <formula>#REF!</formula>
    </cfRule>
  </conditionalFormatting>
  <conditionalFormatting sqref="W95">
    <cfRule type="containsText" dxfId="5535" priority="776" operator="containsText" text="No Aceptable o Aceptable con Control Especifico">
      <formula>NOT(ISERROR(SEARCH("No Aceptable o Aceptable con Control Especifico",W95)))</formula>
    </cfRule>
    <cfRule type="containsText" dxfId="5534" priority="777" operator="containsText" text="NO Aceptable">
      <formula>NOT(ISERROR(SEARCH("NO Aceptable",W95)))</formula>
    </cfRule>
    <cfRule type="containsText" dxfId="5533" priority="778" operator="containsText" text="Mejorable">
      <formula>NOT(ISERROR(SEARCH("Mejorable",W95)))</formula>
    </cfRule>
    <cfRule type="containsText" dxfId="5532" priority="779" operator="containsText" text="Aceptable">
      <formula>NOT(ISERROR(SEARCH("Aceptable",W95)))</formula>
    </cfRule>
  </conditionalFormatting>
  <conditionalFormatting sqref="S96">
    <cfRule type="cellIs" dxfId="5531" priority="780" operator="greaterThan">
      <formula>#REF!</formula>
    </cfRule>
  </conditionalFormatting>
  <conditionalFormatting sqref="T96:U96 P96:R96">
    <cfRule type="cellIs" dxfId="5530" priority="781" operator="greaterThan">
      <formula>#REF!</formula>
    </cfRule>
  </conditionalFormatting>
  <conditionalFormatting sqref="T75:U75">
    <cfRule type="cellIs" dxfId="5529" priority="782" operator="greaterThan">
      <formula>#REF!</formula>
    </cfRule>
  </conditionalFormatting>
  <conditionalFormatting sqref="W75">
    <cfRule type="containsText" dxfId="5528" priority="783" operator="containsText" text="No Aceptable o Aceptable con Control Especifico">
      <formula>NOT(ISERROR(SEARCH("No Aceptable o Aceptable con Control Especifico",W75)))</formula>
    </cfRule>
    <cfRule type="containsText" dxfId="5527" priority="784" operator="containsText" text="NO Aceptable">
      <formula>NOT(ISERROR(SEARCH("NO Aceptable",W75)))</formula>
    </cfRule>
    <cfRule type="containsText" dxfId="5526" priority="785" operator="containsText" text="Mejorable">
      <formula>NOT(ISERROR(SEARCH("Mejorable",W75)))</formula>
    </cfRule>
    <cfRule type="containsText" dxfId="5525" priority="786" operator="containsText" text="Aceptable">
      <formula>NOT(ISERROR(SEARCH("Aceptable",W75)))</formula>
    </cfRule>
  </conditionalFormatting>
  <conditionalFormatting sqref="AI76:AJ76">
    <cfRule type="cellIs" dxfId="5524" priority="787" operator="greaterThan">
      <formula>#REF!</formula>
    </cfRule>
  </conditionalFormatting>
  <conditionalFormatting sqref="S76">
    <cfRule type="cellIs" dxfId="5523" priority="788" operator="greaterThan">
      <formula>#REF!</formula>
    </cfRule>
  </conditionalFormatting>
  <conditionalFormatting sqref="P76:R76 T76:U76">
    <cfRule type="cellIs" dxfId="5522" priority="789" operator="greaterThan">
      <formula>#REF!</formula>
    </cfRule>
  </conditionalFormatting>
  <conditionalFormatting sqref="W76">
    <cfRule type="containsText" dxfId="5521" priority="790" operator="containsText" text="No Aceptable o Aceptable con Control Especifico">
      <formula>NOT(ISERROR(SEARCH("No Aceptable o Aceptable con Control Especifico",W76)))</formula>
    </cfRule>
    <cfRule type="containsText" dxfId="5520" priority="791" operator="containsText" text="NO Aceptable">
      <formula>NOT(ISERROR(SEARCH("NO Aceptable",W76)))</formula>
    </cfRule>
    <cfRule type="containsText" dxfId="5519" priority="792" operator="containsText" text="Mejorable">
      <formula>NOT(ISERROR(SEARCH("Mejorable",W76)))</formula>
    </cfRule>
    <cfRule type="containsText" dxfId="5518" priority="793" operator="containsText" text="Aceptable">
      <formula>NOT(ISERROR(SEARCH("Aceptable",W76)))</formula>
    </cfRule>
  </conditionalFormatting>
  <conditionalFormatting sqref="AI81:AJ83">
    <cfRule type="cellIs" dxfId="5517" priority="794" operator="greaterThan">
      <formula>#REF!</formula>
    </cfRule>
  </conditionalFormatting>
  <conditionalFormatting sqref="S81:S82">
    <cfRule type="cellIs" dxfId="5516" priority="795" operator="greaterThan">
      <formula>#REF!</formula>
    </cfRule>
  </conditionalFormatting>
  <conditionalFormatting sqref="P81:R82 T81:U82">
    <cfRule type="cellIs" dxfId="5515" priority="796" operator="greaterThan">
      <formula>#REF!</formula>
    </cfRule>
  </conditionalFormatting>
  <conditionalFormatting sqref="W81:W82">
    <cfRule type="containsText" dxfId="5514" priority="797" operator="containsText" text="No Aceptable o Aceptable con Control Especifico">
      <formula>NOT(ISERROR(SEARCH("No Aceptable o Aceptable con Control Especifico",W81)))</formula>
    </cfRule>
    <cfRule type="containsText" dxfId="5513" priority="798" operator="containsText" text="NO Aceptable">
      <formula>NOT(ISERROR(SEARCH("NO Aceptable",W81)))</formula>
    </cfRule>
    <cfRule type="containsText" dxfId="5512" priority="799" operator="containsText" text="Mejorable">
      <formula>NOT(ISERROR(SEARCH("Mejorable",W81)))</formula>
    </cfRule>
    <cfRule type="containsText" dxfId="5511" priority="800" operator="containsText" text="Aceptable">
      <formula>NOT(ISERROR(SEARCH("Aceptable",W81)))</formula>
    </cfRule>
  </conditionalFormatting>
  <conditionalFormatting sqref="AI84:AJ84">
    <cfRule type="cellIs" dxfId="5510" priority="801" operator="greaterThan">
      <formula>#REF!</formula>
    </cfRule>
  </conditionalFormatting>
  <conditionalFormatting sqref="S84">
    <cfRule type="cellIs" dxfId="5509" priority="802" operator="greaterThan">
      <formula>#REF!</formula>
    </cfRule>
  </conditionalFormatting>
  <conditionalFormatting sqref="R84 T84:U84">
    <cfRule type="cellIs" dxfId="5508" priority="803" operator="greaterThan">
      <formula>#REF!</formula>
    </cfRule>
  </conditionalFormatting>
  <conditionalFormatting sqref="W84">
    <cfRule type="containsText" dxfId="5507" priority="804" operator="containsText" text="No Aceptable o Aceptable con Control Especifico">
      <formula>NOT(ISERROR(SEARCH("No Aceptable o Aceptable con Control Especifico",W84)))</formula>
    </cfRule>
    <cfRule type="containsText" dxfId="5506" priority="805" operator="containsText" text="NO Aceptable">
      <formula>NOT(ISERROR(SEARCH("NO Aceptable",W84)))</formula>
    </cfRule>
    <cfRule type="containsText" dxfId="5505" priority="806" operator="containsText" text="Mejorable">
      <formula>NOT(ISERROR(SEARCH("Mejorable",W84)))</formula>
    </cfRule>
    <cfRule type="containsText" dxfId="5504" priority="807" operator="containsText" text="Aceptable">
      <formula>NOT(ISERROR(SEARCH("Aceptable",W84)))</formula>
    </cfRule>
  </conditionalFormatting>
  <conditionalFormatting sqref="P84:Q84">
    <cfRule type="cellIs" dxfId="5503" priority="808" operator="greaterThan">
      <formula>#REF!</formula>
    </cfRule>
  </conditionalFormatting>
  <conditionalFormatting sqref="S83">
    <cfRule type="cellIs" dxfId="5502" priority="809" operator="greaterThan">
      <formula>#REF!</formula>
    </cfRule>
  </conditionalFormatting>
  <conditionalFormatting sqref="P83:R83 T83:U83">
    <cfRule type="cellIs" dxfId="5501" priority="810" operator="greaterThan">
      <formula>#REF!</formula>
    </cfRule>
  </conditionalFormatting>
  <conditionalFormatting sqref="W83">
    <cfRule type="containsText" dxfId="5500" priority="811" operator="containsText" text="No Aceptable o Aceptable con Control Especifico">
      <formula>NOT(ISERROR(SEARCH("No Aceptable o Aceptable con Control Especifico",W83)))</formula>
    </cfRule>
    <cfRule type="containsText" dxfId="5499" priority="812" operator="containsText" text="NO Aceptable">
      <formula>NOT(ISERROR(SEARCH("NO Aceptable",W83)))</formula>
    </cfRule>
    <cfRule type="containsText" dxfId="5498" priority="813" operator="containsText" text="Mejorable">
      <formula>NOT(ISERROR(SEARCH("Mejorable",W83)))</formula>
    </cfRule>
    <cfRule type="containsText" dxfId="5497" priority="814" operator="containsText" text="Aceptable">
      <formula>NOT(ISERROR(SEARCH("Aceptable",W83)))</formula>
    </cfRule>
  </conditionalFormatting>
  <conditionalFormatting sqref="W85">
    <cfRule type="containsText" dxfId="5496" priority="815" operator="containsText" text="No Aceptable o Aceptable con Control Especifico">
      <formula>NOT(ISERROR(SEARCH("No Aceptable o Aceptable con Control Especifico",W85)))</formula>
    </cfRule>
    <cfRule type="containsText" dxfId="5495" priority="816" operator="containsText" text="NO Aceptable">
      <formula>NOT(ISERROR(SEARCH("NO Aceptable",W85)))</formula>
    </cfRule>
    <cfRule type="containsText" dxfId="5494" priority="817" operator="containsText" text="Mejorable">
      <formula>NOT(ISERROR(SEARCH("Mejorable",W85)))</formula>
    </cfRule>
    <cfRule type="containsText" dxfId="5493" priority="818" operator="containsText" text="Aceptable">
      <formula>NOT(ISERROR(SEARCH("Aceptable",W85)))</formula>
    </cfRule>
  </conditionalFormatting>
  <conditionalFormatting sqref="P85:U85 AI85:AJ85">
    <cfRule type="cellIs" dxfId="5492" priority="819" operator="greaterThan">
      <formula>#REF!</formula>
    </cfRule>
  </conditionalFormatting>
  <conditionalFormatting sqref="W87">
    <cfRule type="containsText" dxfId="5491" priority="820" operator="containsText" text="No Aceptable o Aceptable con Control Especifico">
      <formula>NOT(ISERROR(SEARCH("No Aceptable o Aceptable con Control Especifico",W87)))</formula>
    </cfRule>
    <cfRule type="containsText" dxfId="5490" priority="821" operator="containsText" text="NO Aceptable">
      <formula>NOT(ISERROR(SEARCH("NO Aceptable",W87)))</formula>
    </cfRule>
    <cfRule type="containsText" dxfId="5489" priority="822" operator="containsText" text="Mejorable">
      <formula>NOT(ISERROR(SEARCH("Mejorable",W87)))</formula>
    </cfRule>
    <cfRule type="containsText" dxfId="5488" priority="823" operator="containsText" text="Aceptable">
      <formula>NOT(ISERROR(SEARCH("Aceptable",W87)))</formula>
    </cfRule>
  </conditionalFormatting>
  <conditionalFormatting sqref="U87">
    <cfRule type="cellIs" dxfId="5487" priority="824" operator="greaterThan">
      <formula>#REF!</formula>
    </cfRule>
  </conditionalFormatting>
  <conditionalFormatting sqref="AI88:AJ88">
    <cfRule type="cellIs" dxfId="5486" priority="825" operator="greaterThan">
      <formula>#REF!</formula>
    </cfRule>
  </conditionalFormatting>
  <conditionalFormatting sqref="S88">
    <cfRule type="cellIs" dxfId="5485" priority="826" operator="greaterThan">
      <formula>#REF!</formula>
    </cfRule>
  </conditionalFormatting>
  <conditionalFormatting sqref="P88:R88 T88:U88">
    <cfRule type="cellIs" dxfId="5484" priority="827" operator="greaterThan">
      <formula>#REF!</formula>
    </cfRule>
  </conditionalFormatting>
  <conditionalFormatting sqref="W88">
    <cfRule type="containsText" dxfId="5483" priority="828" operator="containsText" text="No Aceptable o Aceptable con Control Especifico">
      <formula>NOT(ISERROR(SEARCH("No Aceptable o Aceptable con Control Especifico",W88)))</formula>
    </cfRule>
    <cfRule type="containsText" dxfId="5482" priority="829" operator="containsText" text="NO Aceptable">
      <formula>NOT(ISERROR(SEARCH("NO Aceptable",W88)))</formula>
    </cfRule>
    <cfRule type="containsText" dxfId="5481" priority="830" operator="containsText" text="Mejorable">
      <formula>NOT(ISERROR(SEARCH("Mejorable",W88)))</formula>
    </cfRule>
    <cfRule type="containsText" dxfId="5480" priority="831" operator="containsText" text="Aceptable">
      <formula>NOT(ISERROR(SEARCH("Aceptable",W88)))</formula>
    </cfRule>
  </conditionalFormatting>
  <conditionalFormatting sqref="W89">
    <cfRule type="containsText" dxfId="5479" priority="832" operator="containsText" text="No Aceptable o Aceptable con Control Especifico">
      <formula>NOT(ISERROR(SEARCH("No Aceptable o Aceptable con Control Especifico",W89)))</formula>
    </cfRule>
    <cfRule type="containsText" dxfId="5478" priority="833" operator="containsText" text="NO Aceptable">
      <formula>NOT(ISERROR(SEARCH("NO Aceptable",W89)))</formula>
    </cfRule>
    <cfRule type="containsText" dxfId="5477" priority="834" operator="containsText" text="Mejorable">
      <formula>NOT(ISERROR(SEARCH("Mejorable",W89)))</formula>
    </cfRule>
    <cfRule type="containsText" dxfId="5476" priority="835" operator="containsText" text="Aceptable">
      <formula>NOT(ISERROR(SEARCH("Aceptable",W89)))</formula>
    </cfRule>
  </conditionalFormatting>
  <conditionalFormatting sqref="S89:U89 AI89:AJ89">
    <cfRule type="cellIs" dxfId="5475" priority="836" operator="greaterThan">
      <formula>#REF!</formula>
    </cfRule>
  </conditionalFormatting>
  <conditionalFormatting sqref="P89:R89">
    <cfRule type="cellIs" dxfId="5474" priority="837" operator="greaterThan">
      <formula>#REF!</formula>
    </cfRule>
  </conditionalFormatting>
  <conditionalFormatting sqref="W90">
    <cfRule type="containsText" dxfId="5473" priority="838" operator="containsText" text="No Aceptable o Aceptable con Control Especifico">
      <formula>NOT(ISERROR(SEARCH("No Aceptable o Aceptable con Control Especifico",W90)))</formula>
    </cfRule>
    <cfRule type="containsText" dxfId="5472" priority="839" operator="containsText" text="NO Aceptable">
      <formula>NOT(ISERROR(SEARCH("NO Aceptable",W90)))</formula>
    </cfRule>
    <cfRule type="containsText" dxfId="5471" priority="840" operator="containsText" text="Mejorable">
      <formula>NOT(ISERROR(SEARCH("Mejorable",W90)))</formula>
    </cfRule>
    <cfRule type="containsText" dxfId="5470" priority="841" operator="containsText" text="Aceptable">
      <formula>NOT(ISERROR(SEARCH("Aceptable",W90)))</formula>
    </cfRule>
  </conditionalFormatting>
  <conditionalFormatting sqref="P90:U90 AI90:AJ90">
    <cfRule type="cellIs" dxfId="5469" priority="842" operator="greaterThan">
      <formula>#REF!</formula>
    </cfRule>
  </conditionalFormatting>
  <conditionalFormatting sqref="W91">
    <cfRule type="containsText" dxfId="5468" priority="843" operator="containsText" text="No Aceptable o Aceptable con Control Especifico">
      <formula>NOT(ISERROR(SEARCH("No Aceptable o Aceptable con Control Especifico",W91)))</formula>
    </cfRule>
    <cfRule type="containsText" dxfId="5467" priority="844" operator="containsText" text="NO Aceptable">
      <formula>NOT(ISERROR(SEARCH("NO Aceptable",W91)))</formula>
    </cfRule>
    <cfRule type="containsText" dxfId="5466" priority="845" operator="containsText" text="Mejorable">
      <formula>NOT(ISERROR(SEARCH("Mejorable",W91)))</formula>
    </cfRule>
    <cfRule type="containsText" dxfId="5465" priority="846" operator="containsText" text="Aceptable">
      <formula>NOT(ISERROR(SEARCH("Aceptable",W91)))</formula>
    </cfRule>
  </conditionalFormatting>
  <conditionalFormatting sqref="P91:U91 AI91:AJ91">
    <cfRule type="cellIs" dxfId="5464" priority="847" operator="greaterThan">
      <formula>#REF!</formula>
    </cfRule>
  </conditionalFormatting>
  <conditionalFormatting sqref="W93">
    <cfRule type="containsText" dxfId="5463" priority="848" operator="containsText" text="No Aceptable o Aceptable con Control Especifico">
      <formula>NOT(ISERROR(SEARCH("No Aceptable o Aceptable con Control Especifico",W93)))</formula>
    </cfRule>
    <cfRule type="containsText" dxfId="5462" priority="849" operator="containsText" text="NO Aceptable">
      <formula>NOT(ISERROR(SEARCH("NO Aceptable",W93)))</formula>
    </cfRule>
    <cfRule type="containsText" dxfId="5461" priority="850" operator="containsText" text="Mejorable">
      <formula>NOT(ISERROR(SEARCH("Mejorable",W93)))</formula>
    </cfRule>
    <cfRule type="containsText" dxfId="5460" priority="851" operator="containsText" text="Aceptable">
      <formula>NOT(ISERROR(SEARCH("Aceptable",W93)))</formula>
    </cfRule>
  </conditionalFormatting>
  <conditionalFormatting sqref="P93:U93">
    <cfRule type="cellIs" dxfId="5459" priority="852" operator="greaterThan">
      <formula>#REF!</formula>
    </cfRule>
  </conditionalFormatting>
  <conditionalFormatting sqref="AI93:AJ93">
    <cfRule type="cellIs" dxfId="5458" priority="853" operator="greaterThan">
      <formula>#REF!</formula>
    </cfRule>
  </conditionalFormatting>
  <conditionalFormatting sqref="AI94:AJ94">
    <cfRule type="cellIs" dxfId="5457" priority="854" operator="greaterThan">
      <formula>#REF!</formula>
    </cfRule>
  </conditionalFormatting>
  <conditionalFormatting sqref="W94">
    <cfRule type="containsText" dxfId="5456" priority="855" operator="containsText" text="No Aceptable o Aceptable con Control Especifico">
      <formula>NOT(ISERROR(SEARCH("No Aceptable o Aceptable con Control Especifico",W94)))</formula>
    </cfRule>
    <cfRule type="containsText" dxfId="5455" priority="856" operator="containsText" text="NO Aceptable">
      <formula>NOT(ISERROR(SEARCH("NO Aceptable",W94)))</formula>
    </cfRule>
    <cfRule type="containsText" dxfId="5454" priority="857" operator="containsText" text="Mejorable">
      <formula>NOT(ISERROR(SEARCH("Mejorable",W94)))</formula>
    </cfRule>
    <cfRule type="containsText" dxfId="5453" priority="858" operator="containsText" text="Aceptable">
      <formula>NOT(ISERROR(SEARCH("Aceptable",W94)))</formula>
    </cfRule>
  </conditionalFormatting>
  <conditionalFormatting sqref="R94:S94 U94">
    <cfRule type="cellIs" dxfId="5452" priority="859" operator="greaterThan">
      <formula>#REF!</formula>
    </cfRule>
  </conditionalFormatting>
  <conditionalFormatting sqref="T94 P94:Q94">
    <cfRule type="cellIs" dxfId="5451" priority="860" operator="greaterThan">
      <formula>#REF!</formula>
    </cfRule>
  </conditionalFormatting>
  <conditionalFormatting sqref="S80">
    <cfRule type="cellIs" dxfId="5450" priority="861" operator="greaterThan">
      <formula>#REF!</formula>
    </cfRule>
  </conditionalFormatting>
  <conditionalFormatting sqref="AI86:AJ86">
    <cfRule type="cellIs" dxfId="5449" priority="862" operator="greaterThan">
      <formula>#REF!</formula>
    </cfRule>
  </conditionalFormatting>
  <conditionalFormatting sqref="S86">
    <cfRule type="cellIs" dxfId="5448" priority="863" operator="greaterThan">
      <formula>#REF!</formula>
    </cfRule>
  </conditionalFormatting>
  <conditionalFormatting sqref="P86:R86 T86:U86">
    <cfRule type="cellIs" dxfId="5447" priority="864" operator="greaterThan">
      <formula>#REF!</formula>
    </cfRule>
  </conditionalFormatting>
  <conditionalFormatting sqref="W86">
    <cfRule type="containsText" dxfId="5446" priority="865" operator="containsText" text="No Aceptable o Aceptable con Control Especifico">
      <formula>NOT(ISERROR(SEARCH("No Aceptable o Aceptable con Control Especifico",W86)))</formula>
    </cfRule>
    <cfRule type="containsText" dxfId="5445" priority="866" operator="containsText" text="NO Aceptable">
      <formula>NOT(ISERROR(SEARCH("NO Aceptable",W86)))</formula>
    </cfRule>
    <cfRule type="containsText" dxfId="5444" priority="867" operator="containsText" text="Mejorable">
      <formula>NOT(ISERROR(SEARCH("Mejorable",W86)))</formula>
    </cfRule>
    <cfRule type="containsText" dxfId="5443" priority="868" operator="containsText" text="Aceptable">
      <formula>NOT(ISERROR(SEARCH("Aceptable",W86)))</formula>
    </cfRule>
  </conditionalFormatting>
  <conditionalFormatting sqref="W77">
    <cfRule type="containsText" dxfId="5442" priority="869" operator="containsText" text="No Aceptable o Aceptable con Control Especifico">
      <formula>NOT(ISERROR(SEARCH("No Aceptable o Aceptable con Control Especifico",W77)))</formula>
    </cfRule>
    <cfRule type="containsText" dxfId="5441" priority="870" operator="containsText" text="NO Aceptable">
      <formula>NOT(ISERROR(SEARCH("NO Aceptable",W77)))</formula>
    </cfRule>
    <cfRule type="containsText" dxfId="5440" priority="871" operator="containsText" text="Mejorable">
      <formula>NOT(ISERROR(SEARCH("Mejorable",W77)))</formula>
    </cfRule>
    <cfRule type="containsText" dxfId="5439" priority="872" operator="containsText" text="Aceptable">
      <formula>NOT(ISERROR(SEARCH("Aceptable",W77)))</formula>
    </cfRule>
  </conditionalFormatting>
  <conditionalFormatting sqref="S77">
    <cfRule type="cellIs" dxfId="5438" priority="873" operator="greaterThan">
      <formula>#REF!</formula>
    </cfRule>
  </conditionalFormatting>
  <conditionalFormatting sqref="S79">
    <cfRule type="cellIs" dxfId="5437" priority="874" operator="greaterThan">
      <formula>#REF!</formula>
    </cfRule>
  </conditionalFormatting>
  <conditionalFormatting sqref="Q77">
    <cfRule type="cellIs" dxfId="5436" priority="875" operator="greaterThan">
      <formula>#REF!</formula>
    </cfRule>
  </conditionalFormatting>
  <conditionalFormatting sqref="W79">
    <cfRule type="containsText" dxfId="5435" priority="876" operator="containsText" text="No Aceptable o Aceptable con Control Especifico">
      <formula>NOT(ISERROR(SEARCH("No Aceptable o Aceptable con Control Especifico",W79)))</formula>
    </cfRule>
    <cfRule type="containsText" dxfId="5434" priority="877" operator="containsText" text="NO Aceptable">
      <formula>NOT(ISERROR(SEARCH("NO Aceptable",W79)))</formula>
    </cfRule>
    <cfRule type="containsText" dxfId="5433" priority="878" operator="containsText" text="Mejorable">
      <formula>NOT(ISERROR(SEARCH("Mejorable",W79)))</formula>
    </cfRule>
    <cfRule type="containsText" dxfId="5432" priority="879" operator="containsText" text="Aceptable">
      <formula>NOT(ISERROR(SEARCH("Aceptable",W79)))</formula>
    </cfRule>
  </conditionalFormatting>
  <conditionalFormatting sqref="Q79">
    <cfRule type="cellIs" dxfId="5431" priority="880" operator="greaterThan">
      <formula>#REF!</formula>
    </cfRule>
  </conditionalFormatting>
  <conditionalFormatting sqref="Q80">
    <cfRule type="cellIs" dxfId="5430" priority="881" operator="greaterThan">
      <formula>#REF!</formula>
    </cfRule>
  </conditionalFormatting>
  <conditionalFormatting sqref="W80">
    <cfRule type="containsText" dxfId="5429" priority="882" operator="containsText" text="No Aceptable o Aceptable con Control Especifico">
      <formula>NOT(ISERROR(SEARCH("No Aceptable o Aceptable con Control Especifico",W80)))</formula>
    </cfRule>
    <cfRule type="containsText" dxfId="5428" priority="883" operator="containsText" text="NO Aceptable">
      <formula>NOT(ISERROR(SEARCH("NO Aceptable",W80)))</formula>
    </cfRule>
    <cfRule type="containsText" dxfId="5427" priority="884" operator="containsText" text="Mejorable">
      <formula>NOT(ISERROR(SEARCH("Mejorable",W80)))</formula>
    </cfRule>
    <cfRule type="containsText" dxfId="5426" priority="885" operator="containsText" text="Aceptable">
      <formula>NOT(ISERROR(SEARCH("Aceptable",W80)))</formula>
    </cfRule>
  </conditionalFormatting>
  <conditionalFormatting sqref="S95">
    <cfRule type="colorScale" priority="886">
      <colorScale>
        <cfvo type="num" val="6"/>
        <cfvo type="num" val="9"/>
        <cfvo type="num" val="23"/>
        <color rgb="FFF8696B"/>
        <color rgb="FFFFEB84"/>
        <color rgb="FF63BE7B"/>
      </colorScale>
    </cfRule>
    <cfRule type="iconSet" priority="887">
      <iconSet showValue="0" reverse="1">
        <cfvo type="percent" val="0"/>
        <cfvo type="num" val="10"/>
        <cfvo type="num" val="24"/>
      </iconSet>
    </cfRule>
    <cfRule type="iconSet" priority="888">
      <iconSet showValue="0">
        <cfvo type="percent" val="0"/>
        <cfvo type="num" val="10"/>
        <cfvo type="num" val="24"/>
      </iconSet>
    </cfRule>
    <cfRule type="iconSet" priority="889">
      <iconSet>
        <cfvo type="percent" val="0"/>
        <cfvo type="percent" val="9"/>
        <cfvo type="percent" val="23"/>
      </iconSet>
    </cfRule>
  </conditionalFormatting>
  <conditionalFormatting sqref="S96">
    <cfRule type="colorScale" priority="890">
      <colorScale>
        <cfvo type="num" val="6"/>
        <cfvo type="num" val="9"/>
        <cfvo type="num" val="23"/>
        <color rgb="FFF8696B"/>
        <color rgb="FFFFEB84"/>
        <color rgb="FF63BE7B"/>
      </colorScale>
    </cfRule>
    <cfRule type="iconSet" priority="891">
      <iconSet showValue="0" reverse="1">
        <cfvo type="percent" val="0"/>
        <cfvo type="num" val="10"/>
        <cfvo type="num" val="24"/>
      </iconSet>
    </cfRule>
    <cfRule type="iconSet" priority="892">
      <iconSet showValue="0">
        <cfvo type="percent" val="0"/>
        <cfvo type="num" val="10"/>
        <cfvo type="num" val="24"/>
      </iconSet>
    </cfRule>
    <cfRule type="iconSet" priority="893">
      <iconSet>
        <cfvo type="percent" val="0"/>
        <cfvo type="percent" val="9"/>
        <cfvo type="percent" val="23"/>
      </iconSet>
    </cfRule>
  </conditionalFormatting>
  <conditionalFormatting sqref="S76">
    <cfRule type="colorScale" priority="894">
      <colorScale>
        <cfvo type="num" val="6"/>
        <cfvo type="num" val="9"/>
        <cfvo type="num" val="23"/>
        <color rgb="FFF8696B"/>
        <color rgb="FFFFEB84"/>
        <color rgb="FF63BE7B"/>
      </colorScale>
    </cfRule>
    <cfRule type="iconSet" priority="895">
      <iconSet showValue="0" reverse="1">
        <cfvo type="percent" val="0"/>
        <cfvo type="num" val="10"/>
        <cfvo type="num" val="24"/>
      </iconSet>
    </cfRule>
    <cfRule type="iconSet" priority="896">
      <iconSet showValue="0">
        <cfvo type="percent" val="0"/>
        <cfvo type="num" val="10"/>
        <cfvo type="num" val="24"/>
      </iconSet>
    </cfRule>
    <cfRule type="iconSet" priority="897">
      <iconSet>
        <cfvo type="percent" val="0"/>
        <cfvo type="percent" val="9"/>
        <cfvo type="percent" val="23"/>
      </iconSet>
    </cfRule>
  </conditionalFormatting>
  <conditionalFormatting sqref="S83">
    <cfRule type="colorScale" priority="898">
      <colorScale>
        <cfvo type="num" val="6"/>
        <cfvo type="num" val="9"/>
        <cfvo type="num" val="23"/>
        <color rgb="FFF8696B"/>
        <color rgb="FFFFEB84"/>
        <color rgb="FF63BE7B"/>
      </colorScale>
    </cfRule>
    <cfRule type="iconSet" priority="899">
      <iconSet showValue="0" reverse="1">
        <cfvo type="percent" val="0"/>
        <cfvo type="num" val="10"/>
        <cfvo type="num" val="24"/>
      </iconSet>
    </cfRule>
    <cfRule type="iconSet" priority="900">
      <iconSet showValue="0">
        <cfvo type="percent" val="0"/>
        <cfvo type="num" val="10"/>
        <cfvo type="num" val="24"/>
      </iconSet>
    </cfRule>
    <cfRule type="iconSet" priority="901">
      <iconSet>
        <cfvo type="percent" val="0"/>
        <cfvo type="percent" val="9"/>
        <cfvo type="percent" val="23"/>
      </iconSet>
    </cfRule>
  </conditionalFormatting>
  <conditionalFormatting sqref="S85">
    <cfRule type="colorScale" priority="902">
      <colorScale>
        <cfvo type="num" val="6"/>
        <cfvo type="num" val="9"/>
        <cfvo type="num" val="23"/>
        <color rgb="FFF8696B"/>
        <color rgb="FFFFEB84"/>
        <color rgb="FF63BE7B"/>
      </colorScale>
    </cfRule>
    <cfRule type="iconSet" priority="903">
      <iconSet showValue="0" reverse="1">
        <cfvo type="percent" val="0"/>
        <cfvo type="num" val="10"/>
        <cfvo type="num" val="24"/>
      </iconSet>
    </cfRule>
    <cfRule type="iconSet" priority="904">
      <iconSet showValue="0">
        <cfvo type="percent" val="0"/>
        <cfvo type="num" val="10"/>
        <cfvo type="num" val="24"/>
      </iconSet>
    </cfRule>
    <cfRule type="iconSet" priority="905">
      <iconSet>
        <cfvo type="percent" val="0"/>
        <cfvo type="percent" val="9"/>
        <cfvo type="percent" val="23"/>
      </iconSet>
    </cfRule>
  </conditionalFormatting>
  <conditionalFormatting sqref="S88">
    <cfRule type="colorScale" priority="906">
      <colorScale>
        <cfvo type="num" val="6"/>
        <cfvo type="num" val="9"/>
        <cfvo type="num" val="23"/>
        <color rgb="FFF8696B"/>
        <color rgb="FFFFEB84"/>
        <color rgb="FF63BE7B"/>
      </colorScale>
    </cfRule>
    <cfRule type="iconSet" priority="907">
      <iconSet showValue="0" reverse="1">
        <cfvo type="percent" val="0"/>
        <cfvo type="num" val="10"/>
        <cfvo type="num" val="24"/>
      </iconSet>
    </cfRule>
    <cfRule type="iconSet" priority="908">
      <iconSet showValue="0">
        <cfvo type="percent" val="0"/>
        <cfvo type="num" val="10"/>
        <cfvo type="num" val="24"/>
      </iconSet>
    </cfRule>
    <cfRule type="iconSet" priority="909">
      <iconSet>
        <cfvo type="percent" val="0"/>
        <cfvo type="percent" val="9"/>
        <cfvo type="percent" val="23"/>
      </iconSet>
    </cfRule>
  </conditionalFormatting>
  <conditionalFormatting sqref="S89">
    <cfRule type="colorScale" priority="910">
      <colorScale>
        <cfvo type="num" val="6"/>
        <cfvo type="num" val="9"/>
        <cfvo type="num" val="23"/>
        <color rgb="FFF8696B"/>
        <color rgb="FFFFEB84"/>
        <color rgb="FF63BE7B"/>
      </colorScale>
    </cfRule>
    <cfRule type="iconSet" priority="911">
      <iconSet showValue="0" reverse="1">
        <cfvo type="percent" val="0"/>
        <cfvo type="num" val="10"/>
        <cfvo type="num" val="24"/>
      </iconSet>
    </cfRule>
    <cfRule type="iconSet" priority="912">
      <iconSet showValue="0">
        <cfvo type="percent" val="0"/>
        <cfvo type="num" val="10"/>
        <cfvo type="num" val="24"/>
      </iconSet>
    </cfRule>
    <cfRule type="iconSet" priority="913">
      <iconSet>
        <cfvo type="percent" val="0"/>
        <cfvo type="percent" val="9"/>
        <cfvo type="percent" val="23"/>
      </iconSet>
    </cfRule>
  </conditionalFormatting>
  <conditionalFormatting sqref="S90">
    <cfRule type="colorScale" priority="914">
      <colorScale>
        <cfvo type="num" val="6"/>
        <cfvo type="num" val="9"/>
        <cfvo type="num" val="23"/>
        <color rgb="FFF8696B"/>
        <color rgb="FFFFEB84"/>
        <color rgb="FF63BE7B"/>
      </colorScale>
    </cfRule>
    <cfRule type="iconSet" priority="915">
      <iconSet showValue="0" reverse="1">
        <cfvo type="percent" val="0"/>
        <cfvo type="num" val="10"/>
        <cfvo type="num" val="24"/>
      </iconSet>
    </cfRule>
    <cfRule type="iconSet" priority="916">
      <iconSet showValue="0">
        <cfvo type="percent" val="0"/>
        <cfvo type="num" val="10"/>
        <cfvo type="num" val="24"/>
      </iconSet>
    </cfRule>
    <cfRule type="iconSet" priority="917">
      <iconSet>
        <cfvo type="percent" val="0"/>
        <cfvo type="percent" val="9"/>
        <cfvo type="percent" val="23"/>
      </iconSet>
    </cfRule>
  </conditionalFormatting>
  <conditionalFormatting sqref="S91">
    <cfRule type="colorScale" priority="918">
      <colorScale>
        <cfvo type="num" val="6"/>
        <cfvo type="num" val="9"/>
        <cfvo type="num" val="23"/>
        <color rgb="FFF8696B"/>
        <color rgb="FFFFEB84"/>
        <color rgb="FF63BE7B"/>
      </colorScale>
    </cfRule>
    <cfRule type="iconSet" priority="919">
      <iconSet showValue="0" reverse="1">
        <cfvo type="percent" val="0"/>
        <cfvo type="num" val="10"/>
        <cfvo type="num" val="24"/>
      </iconSet>
    </cfRule>
    <cfRule type="iconSet" priority="920">
      <iconSet showValue="0">
        <cfvo type="percent" val="0"/>
        <cfvo type="num" val="10"/>
        <cfvo type="num" val="24"/>
      </iconSet>
    </cfRule>
    <cfRule type="iconSet" priority="921">
      <iconSet>
        <cfvo type="percent" val="0"/>
        <cfvo type="percent" val="9"/>
        <cfvo type="percent" val="23"/>
      </iconSet>
    </cfRule>
  </conditionalFormatting>
  <conditionalFormatting sqref="S97:S98 S92 S87 S74:S75">
    <cfRule type="colorScale" priority="922">
      <colorScale>
        <cfvo type="num" val="6"/>
        <cfvo type="num" val="9"/>
        <cfvo type="num" val="23"/>
        <color rgb="FFF8696B"/>
        <color rgb="FFFFEB84"/>
        <color rgb="FF63BE7B"/>
      </colorScale>
    </cfRule>
    <cfRule type="iconSet" priority="923">
      <iconSet showValue="0" reverse="1">
        <cfvo type="percent" val="0"/>
        <cfvo type="num" val="10"/>
        <cfvo type="num" val="24"/>
      </iconSet>
    </cfRule>
    <cfRule type="iconSet" priority="924">
      <iconSet showValue="0">
        <cfvo type="percent" val="0"/>
        <cfvo type="num" val="10"/>
        <cfvo type="num" val="24"/>
      </iconSet>
    </cfRule>
    <cfRule type="iconSet" priority="925">
      <iconSet>
        <cfvo type="percent" val="0"/>
        <cfvo type="percent" val="9"/>
        <cfvo type="percent" val="23"/>
      </iconSet>
    </cfRule>
  </conditionalFormatting>
  <conditionalFormatting sqref="S93">
    <cfRule type="colorScale" priority="926">
      <colorScale>
        <cfvo type="num" val="6"/>
        <cfvo type="num" val="9"/>
        <cfvo type="num" val="23"/>
        <color rgb="FFF8696B"/>
        <color rgb="FFFFEB84"/>
        <color rgb="FF63BE7B"/>
      </colorScale>
    </cfRule>
    <cfRule type="iconSet" priority="927">
      <iconSet showValue="0" reverse="1">
        <cfvo type="percent" val="0"/>
        <cfvo type="num" val="10"/>
        <cfvo type="num" val="24"/>
      </iconSet>
    </cfRule>
    <cfRule type="iconSet" priority="928">
      <iconSet showValue="0">
        <cfvo type="percent" val="0"/>
        <cfvo type="num" val="10"/>
        <cfvo type="num" val="24"/>
      </iconSet>
    </cfRule>
    <cfRule type="iconSet" priority="929">
      <iconSet>
        <cfvo type="percent" val="0"/>
        <cfvo type="percent" val="9"/>
        <cfvo type="percent" val="23"/>
      </iconSet>
    </cfRule>
  </conditionalFormatting>
  <conditionalFormatting sqref="S94">
    <cfRule type="colorScale" priority="930">
      <colorScale>
        <cfvo type="num" val="6"/>
        <cfvo type="num" val="9"/>
        <cfvo type="num" val="23"/>
        <color rgb="FFF8696B"/>
        <color rgb="FFFFEB84"/>
        <color rgb="FF63BE7B"/>
      </colorScale>
    </cfRule>
    <cfRule type="iconSet" priority="931">
      <iconSet showValue="0" reverse="1">
        <cfvo type="percent" val="0"/>
        <cfvo type="num" val="10"/>
        <cfvo type="num" val="24"/>
      </iconSet>
    </cfRule>
    <cfRule type="iconSet" priority="932">
      <iconSet showValue="0">
        <cfvo type="percent" val="0"/>
        <cfvo type="num" val="10"/>
        <cfvo type="num" val="24"/>
      </iconSet>
    </cfRule>
    <cfRule type="iconSet" priority="933">
      <iconSet>
        <cfvo type="percent" val="0"/>
        <cfvo type="percent" val="9"/>
        <cfvo type="percent" val="23"/>
      </iconSet>
    </cfRule>
  </conditionalFormatting>
  <conditionalFormatting sqref="S80">
    <cfRule type="colorScale" priority="934">
      <colorScale>
        <cfvo type="num" val="6"/>
        <cfvo type="num" val="9"/>
        <cfvo type="num" val="23"/>
        <color rgb="FFF8696B"/>
        <color rgb="FFFFEB84"/>
        <color rgb="FF63BE7B"/>
      </colorScale>
    </cfRule>
    <cfRule type="iconSet" priority="935">
      <iconSet showValue="0" reverse="1">
        <cfvo type="percent" val="0"/>
        <cfvo type="num" val="10"/>
        <cfvo type="num" val="24"/>
      </iconSet>
    </cfRule>
    <cfRule type="iconSet" priority="936">
      <iconSet showValue="0">
        <cfvo type="percent" val="0"/>
        <cfvo type="num" val="10"/>
        <cfvo type="num" val="24"/>
      </iconSet>
    </cfRule>
    <cfRule type="iconSet" priority="937">
      <iconSet>
        <cfvo type="percent" val="0"/>
        <cfvo type="percent" val="9"/>
        <cfvo type="percent" val="23"/>
      </iconSet>
    </cfRule>
  </conditionalFormatting>
  <conditionalFormatting sqref="S81:S82">
    <cfRule type="colorScale" priority="938">
      <colorScale>
        <cfvo type="num" val="6"/>
        <cfvo type="num" val="9"/>
        <cfvo type="num" val="23"/>
        <color rgb="FFF8696B"/>
        <color rgb="FFFFEB84"/>
        <color rgb="FF63BE7B"/>
      </colorScale>
    </cfRule>
    <cfRule type="iconSet" priority="939">
      <iconSet showValue="0" reverse="1">
        <cfvo type="percent" val="0"/>
        <cfvo type="num" val="10"/>
        <cfvo type="num" val="24"/>
      </iconSet>
    </cfRule>
    <cfRule type="iconSet" priority="940">
      <iconSet showValue="0">
        <cfvo type="percent" val="0"/>
        <cfvo type="num" val="10"/>
        <cfvo type="num" val="24"/>
      </iconSet>
    </cfRule>
    <cfRule type="iconSet" priority="941">
      <iconSet>
        <cfvo type="percent" val="0"/>
        <cfvo type="percent" val="9"/>
        <cfvo type="percent" val="23"/>
      </iconSet>
    </cfRule>
  </conditionalFormatting>
  <conditionalFormatting sqref="S86">
    <cfRule type="colorScale" priority="942">
      <colorScale>
        <cfvo type="num" val="6"/>
        <cfvo type="num" val="9"/>
        <cfvo type="num" val="23"/>
        <color rgb="FFF8696B"/>
        <color rgb="FFFFEB84"/>
        <color rgb="FF63BE7B"/>
      </colorScale>
    </cfRule>
    <cfRule type="iconSet" priority="943">
      <iconSet showValue="0" reverse="1">
        <cfvo type="percent" val="0"/>
        <cfvo type="num" val="10"/>
        <cfvo type="num" val="24"/>
      </iconSet>
    </cfRule>
    <cfRule type="iconSet" priority="944">
      <iconSet showValue="0">
        <cfvo type="percent" val="0"/>
        <cfvo type="num" val="10"/>
        <cfvo type="num" val="24"/>
      </iconSet>
    </cfRule>
    <cfRule type="iconSet" priority="945">
      <iconSet>
        <cfvo type="percent" val="0"/>
        <cfvo type="percent" val="9"/>
        <cfvo type="percent" val="23"/>
      </iconSet>
    </cfRule>
  </conditionalFormatting>
  <conditionalFormatting sqref="S77">
    <cfRule type="colorScale" priority="946">
      <colorScale>
        <cfvo type="num" val="6"/>
        <cfvo type="num" val="9"/>
        <cfvo type="num" val="23"/>
        <color rgb="FFF8696B"/>
        <color rgb="FFFFEB84"/>
        <color rgb="FF63BE7B"/>
      </colorScale>
    </cfRule>
    <cfRule type="iconSet" priority="947">
      <iconSet showValue="0" reverse="1">
        <cfvo type="percent" val="0"/>
        <cfvo type="num" val="10"/>
        <cfvo type="num" val="24"/>
      </iconSet>
    </cfRule>
    <cfRule type="iconSet" priority="948">
      <iconSet showValue="0">
        <cfvo type="percent" val="0"/>
        <cfvo type="num" val="10"/>
        <cfvo type="num" val="24"/>
      </iconSet>
    </cfRule>
    <cfRule type="iconSet" priority="949">
      <iconSet>
        <cfvo type="percent" val="0"/>
        <cfvo type="percent" val="9"/>
        <cfvo type="percent" val="23"/>
      </iconSet>
    </cfRule>
  </conditionalFormatting>
  <conditionalFormatting sqref="S79">
    <cfRule type="colorScale" priority="950">
      <colorScale>
        <cfvo type="num" val="6"/>
        <cfvo type="num" val="9"/>
        <cfvo type="num" val="23"/>
        <color rgb="FFF8696B"/>
        <color rgb="FFFFEB84"/>
        <color rgb="FF63BE7B"/>
      </colorScale>
    </cfRule>
    <cfRule type="iconSet" priority="951">
      <iconSet showValue="0" reverse="1">
        <cfvo type="percent" val="0"/>
        <cfvo type="num" val="10"/>
        <cfvo type="num" val="24"/>
      </iconSet>
    </cfRule>
    <cfRule type="iconSet" priority="952">
      <iconSet showValue="0">
        <cfvo type="percent" val="0"/>
        <cfvo type="num" val="10"/>
        <cfvo type="num" val="24"/>
      </iconSet>
    </cfRule>
    <cfRule type="iconSet" priority="953">
      <iconSet>
        <cfvo type="percent" val="0"/>
        <cfvo type="percent" val="9"/>
        <cfvo type="percent" val="23"/>
      </iconSet>
    </cfRule>
  </conditionalFormatting>
  <conditionalFormatting sqref="S84">
    <cfRule type="colorScale" priority="954">
      <colorScale>
        <cfvo type="num" val="6"/>
        <cfvo type="num" val="9"/>
        <cfvo type="num" val="23"/>
        <color rgb="FFF8696B"/>
        <color rgb="FFFFEB84"/>
        <color rgb="FF63BE7B"/>
      </colorScale>
    </cfRule>
    <cfRule type="iconSet" priority="955">
      <iconSet showValue="0" reverse="1">
        <cfvo type="percent" val="0"/>
        <cfvo type="num" val="10"/>
        <cfvo type="num" val="24"/>
      </iconSet>
    </cfRule>
    <cfRule type="iconSet" priority="956">
      <iconSet showValue="0">
        <cfvo type="percent" val="0"/>
        <cfvo type="num" val="10"/>
        <cfvo type="num" val="24"/>
      </iconSet>
    </cfRule>
    <cfRule type="iconSet" priority="957">
      <iconSet>
        <cfvo type="percent" val="0"/>
        <cfvo type="percent" val="9"/>
        <cfvo type="percent" val="23"/>
      </iconSet>
    </cfRule>
  </conditionalFormatting>
  <conditionalFormatting sqref="W118:W119 W124 AN99:AN102 AN126:AN129 AN104:AN116 AN118:AN124 AN131:AN137">
    <cfRule type="containsText" dxfId="5425" priority="958" operator="containsText" text="No Aceptable o Aceptable con Control Especifico">
      <formula>NOT(ISERROR(SEARCH("No Aceptable o Aceptable con Control Especifico",W99)))</formula>
    </cfRule>
    <cfRule type="containsText" dxfId="5424" priority="959" operator="containsText" text="NO Aceptable">
      <formula>NOT(ISERROR(SEARCH("NO Aceptable",W99)))</formula>
    </cfRule>
    <cfRule type="containsText" dxfId="5423" priority="960" operator="containsText" text="Mejorable">
      <formula>NOT(ISERROR(SEARCH("Mejorable",W99)))</formula>
    </cfRule>
    <cfRule type="containsText" dxfId="5422" priority="961" operator="containsText" text="Aceptable">
      <formula>NOT(ISERROR(SEARCH("Aceptable",W99)))</formula>
    </cfRule>
  </conditionalFormatting>
  <conditionalFormatting sqref="AI106:AJ106 P106:T106 AI118:AJ119 P118:U119 U124 R124:S124">
    <cfRule type="cellIs" dxfId="5421" priority="962" operator="greaterThan">
      <formula>#REF!</formula>
    </cfRule>
  </conditionalFormatting>
  <conditionalFormatting sqref="AL99:AL102 AL126:AL129 AL104:AL116 AL118:AL124 AL131:AL137">
    <cfRule type="containsText" dxfId="5420" priority="963" operator="containsText" text="ACEPTABLE">
      <formula>NOT(ISERROR(SEARCH("ACEPTABLE",AL99)))</formula>
    </cfRule>
  </conditionalFormatting>
  <conditionalFormatting sqref="AI104:AJ105">
    <cfRule type="cellIs" dxfId="5419" priority="964" operator="greaterThan">
      <formula>#REF!</formula>
    </cfRule>
  </conditionalFormatting>
  <conditionalFormatting sqref="AI99:AJ99">
    <cfRule type="cellIs" dxfId="5418" priority="965" operator="greaterThan">
      <formula>#REF!</formula>
    </cfRule>
  </conditionalFormatting>
  <conditionalFormatting sqref="S99">
    <cfRule type="cellIs" dxfId="5417" priority="966" operator="greaterThan">
      <formula>#REF!</formula>
    </cfRule>
  </conditionalFormatting>
  <conditionalFormatting sqref="P99:R99 T99:U99">
    <cfRule type="cellIs" dxfId="5416" priority="967" operator="greaterThan">
      <formula>#REF!</formula>
    </cfRule>
  </conditionalFormatting>
  <conditionalFormatting sqref="W99">
    <cfRule type="containsText" dxfId="5415" priority="968" operator="containsText" text="No Aceptable o Aceptable con Control Especifico">
      <formula>NOT(ISERROR(SEARCH("No Aceptable o Aceptable con Control Especifico",W99)))</formula>
    </cfRule>
    <cfRule type="containsText" dxfId="5414" priority="969" operator="containsText" text="NO Aceptable">
      <formula>NOT(ISERROR(SEARCH("NO Aceptable",W99)))</formula>
    </cfRule>
    <cfRule type="containsText" dxfId="5413" priority="970" operator="containsText" text="Mejorable">
      <formula>NOT(ISERROR(SEARCH("Mejorable",W99)))</formula>
    </cfRule>
    <cfRule type="containsText" dxfId="5412" priority="971" operator="containsText" text="Aceptable">
      <formula>NOT(ISERROR(SEARCH("Aceptable",W99)))</formula>
    </cfRule>
  </conditionalFormatting>
  <conditionalFormatting sqref="W100">
    <cfRule type="containsText" dxfId="5411" priority="972" operator="containsText" text="No Aceptable o Aceptable con Control Especifico">
      <formula>NOT(ISERROR(SEARCH("No Aceptable o Aceptable con Control Especifico",W100)))</formula>
    </cfRule>
    <cfRule type="containsText" dxfId="5410" priority="973" operator="containsText" text="NO Aceptable">
      <formula>NOT(ISERROR(SEARCH("NO Aceptable",W100)))</formula>
    </cfRule>
    <cfRule type="containsText" dxfId="5409" priority="974" operator="containsText" text="Mejorable">
      <formula>NOT(ISERROR(SEARCH("Mejorable",W100)))</formula>
    </cfRule>
    <cfRule type="containsText" dxfId="5408" priority="975" operator="containsText" text="Aceptable">
      <formula>NOT(ISERROR(SEARCH("Aceptable",W100)))</formula>
    </cfRule>
  </conditionalFormatting>
  <conditionalFormatting sqref="P100:U100 AI100:AJ100">
    <cfRule type="cellIs" dxfId="5407" priority="976" operator="greaterThan">
      <formula>#REF!</formula>
    </cfRule>
  </conditionalFormatting>
  <conditionalFormatting sqref="P105:Q105 T105">
    <cfRule type="cellIs" dxfId="5406" priority="977" operator="greaterThan">
      <formula>#REF!</formula>
    </cfRule>
  </conditionalFormatting>
  <conditionalFormatting sqref="S105">
    <cfRule type="cellIs" dxfId="5405" priority="978" operator="greaterThan">
      <formula>#REF!</formula>
    </cfRule>
  </conditionalFormatting>
  <conditionalFormatting sqref="U105 R105">
    <cfRule type="cellIs" dxfId="5404" priority="979" operator="greaterThan">
      <formula>#REF!</formula>
    </cfRule>
  </conditionalFormatting>
  <conditionalFormatting sqref="W105">
    <cfRule type="containsText" dxfId="5403" priority="980" operator="containsText" text="No Aceptable o Aceptable con Control Especifico">
      <formula>NOT(ISERROR(SEARCH("No Aceptable o Aceptable con Control Especifico",W105)))</formula>
    </cfRule>
    <cfRule type="containsText" dxfId="5402" priority="981" operator="containsText" text="NO Aceptable">
      <formula>NOT(ISERROR(SEARCH("NO Aceptable",W105)))</formula>
    </cfRule>
    <cfRule type="containsText" dxfId="5401" priority="982" operator="containsText" text="Mejorable">
      <formula>NOT(ISERROR(SEARCH("Mejorable",W105)))</formula>
    </cfRule>
    <cfRule type="containsText" dxfId="5400" priority="983" operator="containsText" text="Aceptable">
      <formula>NOT(ISERROR(SEARCH("Aceptable",W105)))</formula>
    </cfRule>
  </conditionalFormatting>
  <conditionalFormatting sqref="S104">
    <cfRule type="cellIs" dxfId="5399" priority="984" operator="greaterThan">
      <formula>#REF!</formula>
    </cfRule>
  </conditionalFormatting>
  <conditionalFormatting sqref="P104:R104 T104:U104">
    <cfRule type="cellIs" dxfId="5398" priority="985" operator="greaterThan">
      <formula>#REF!</formula>
    </cfRule>
  </conditionalFormatting>
  <conditionalFormatting sqref="W104">
    <cfRule type="containsText" dxfId="5397" priority="986" operator="containsText" text="No Aceptable o Aceptable con Control Especifico">
      <formula>NOT(ISERROR(SEARCH("No Aceptable o Aceptable con Control Especifico",W104)))</formula>
    </cfRule>
    <cfRule type="containsText" dxfId="5396" priority="987" operator="containsText" text="NO Aceptable">
      <formula>NOT(ISERROR(SEARCH("NO Aceptable",W104)))</formula>
    </cfRule>
    <cfRule type="containsText" dxfId="5395" priority="988" operator="containsText" text="Mejorable">
      <formula>NOT(ISERROR(SEARCH("Mejorable",W104)))</formula>
    </cfRule>
    <cfRule type="containsText" dxfId="5394" priority="989" operator="containsText" text="Aceptable">
      <formula>NOT(ISERROR(SEARCH("Aceptable",W104)))</formula>
    </cfRule>
  </conditionalFormatting>
  <conditionalFormatting sqref="U106">
    <cfRule type="cellIs" dxfId="5393" priority="990" operator="greaterThan">
      <formula>#REF!</formula>
    </cfRule>
  </conditionalFormatting>
  <conditionalFormatting sqref="W106">
    <cfRule type="containsText" dxfId="5392" priority="991" operator="containsText" text="No Aceptable o Aceptable con Control Especifico">
      <formula>NOT(ISERROR(SEARCH("No Aceptable o Aceptable con Control Especifico",W106)))</formula>
    </cfRule>
    <cfRule type="containsText" dxfId="5391" priority="992" operator="containsText" text="NO Aceptable">
      <formula>NOT(ISERROR(SEARCH("NO Aceptable",W106)))</formula>
    </cfRule>
    <cfRule type="containsText" dxfId="5390" priority="993" operator="containsText" text="Mejorable">
      <formula>NOT(ISERROR(SEARCH("Mejorable",W106)))</formula>
    </cfRule>
    <cfRule type="containsText" dxfId="5389" priority="994" operator="containsText" text="Aceptable">
      <formula>NOT(ISERROR(SEARCH("Aceptable",W106)))</formula>
    </cfRule>
  </conditionalFormatting>
  <conditionalFormatting sqref="W107">
    <cfRule type="containsText" dxfId="5388" priority="995" operator="containsText" text="No Aceptable o Aceptable con Control Especifico">
      <formula>NOT(ISERROR(SEARCH("No Aceptable o Aceptable con Control Especifico",W107)))</formula>
    </cfRule>
    <cfRule type="containsText" dxfId="5387" priority="996" operator="containsText" text="NO Aceptable">
      <formula>NOT(ISERROR(SEARCH("NO Aceptable",W107)))</formula>
    </cfRule>
    <cfRule type="containsText" dxfId="5386" priority="997" operator="containsText" text="Mejorable">
      <formula>NOT(ISERROR(SEARCH("Mejorable",W107)))</formula>
    </cfRule>
    <cfRule type="containsText" dxfId="5385" priority="998" operator="containsText" text="Aceptable">
      <formula>NOT(ISERROR(SEARCH("Aceptable",W107)))</formula>
    </cfRule>
  </conditionalFormatting>
  <conditionalFormatting sqref="P107:U107">
    <cfRule type="cellIs" dxfId="5384" priority="999" operator="greaterThan">
      <formula>#REF!</formula>
    </cfRule>
  </conditionalFormatting>
  <conditionalFormatting sqref="AI107:AJ107">
    <cfRule type="cellIs" dxfId="5383" priority="1000" operator="greaterThan">
      <formula>#REF!</formula>
    </cfRule>
  </conditionalFormatting>
  <conditionalFormatting sqref="AI108:AJ108">
    <cfRule type="cellIs" dxfId="5382" priority="1001" operator="greaterThan">
      <formula>#REF!</formula>
    </cfRule>
  </conditionalFormatting>
  <conditionalFormatting sqref="W108">
    <cfRule type="containsText" dxfId="5381" priority="1002" operator="containsText" text="No Aceptable o Aceptable con Control Especifico">
      <formula>NOT(ISERROR(SEARCH("No Aceptable o Aceptable con Control Especifico",W108)))</formula>
    </cfRule>
    <cfRule type="containsText" dxfId="5380" priority="1003" operator="containsText" text="NO Aceptable">
      <formula>NOT(ISERROR(SEARCH("NO Aceptable",W108)))</formula>
    </cfRule>
    <cfRule type="containsText" dxfId="5379" priority="1004" operator="containsText" text="Mejorable">
      <formula>NOT(ISERROR(SEARCH("Mejorable",W108)))</formula>
    </cfRule>
    <cfRule type="containsText" dxfId="5378" priority="1005" operator="containsText" text="Aceptable">
      <formula>NOT(ISERROR(SEARCH("Aceptable",W108)))</formula>
    </cfRule>
  </conditionalFormatting>
  <conditionalFormatting sqref="R108:S108 U108">
    <cfRule type="cellIs" dxfId="5377" priority="1006" operator="greaterThan">
      <formula>#REF!</formula>
    </cfRule>
  </conditionalFormatting>
  <conditionalFormatting sqref="T108 P108:Q108">
    <cfRule type="cellIs" dxfId="5376" priority="1007" operator="greaterThan">
      <formula>#REF!</formula>
    </cfRule>
  </conditionalFormatting>
  <conditionalFormatting sqref="W113">
    <cfRule type="containsText" dxfId="5375" priority="1008" operator="containsText" text="No Aceptable o Aceptable con Control Especifico">
      <formula>NOT(ISERROR(SEARCH("No Aceptable o Aceptable con Control Especifico",W113)))</formula>
    </cfRule>
    <cfRule type="containsText" dxfId="5374" priority="1009" operator="containsText" text="NO Aceptable">
      <formula>NOT(ISERROR(SEARCH("NO Aceptable",W113)))</formula>
    </cfRule>
    <cfRule type="containsText" dxfId="5373" priority="1010" operator="containsText" text="Mejorable">
      <formula>NOT(ISERROR(SEARCH("Mejorable",W113)))</formula>
    </cfRule>
    <cfRule type="containsText" dxfId="5372" priority="1011" operator="containsText" text="Aceptable">
      <formula>NOT(ISERROR(SEARCH("Aceptable",W113)))</formula>
    </cfRule>
  </conditionalFormatting>
  <conditionalFormatting sqref="R113:S113 U113 AI113:AJ113">
    <cfRule type="cellIs" dxfId="5371" priority="1012" operator="greaterThan">
      <formula>#REF!</formula>
    </cfRule>
  </conditionalFormatting>
  <conditionalFormatting sqref="P124:Q124 T124">
    <cfRule type="cellIs" dxfId="5370" priority="1013" operator="greaterThan">
      <formula>#REF!</formula>
    </cfRule>
  </conditionalFormatting>
  <conditionalFormatting sqref="AI124:AJ124">
    <cfRule type="cellIs" dxfId="5369" priority="1014" operator="greaterThan">
      <formula>#REF!</formula>
    </cfRule>
  </conditionalFormatting>
  <conditionalFormatting sqref="T113 P113:Q113">
    <cfRule type="cellIs" dxfId="5368" priority="1015" operator="greaterThan">
      <formula>#REF!</formula>
    </cfRule>
  </conditionalFormatting>
  <conditionalFormatting sqref="W114">
    <cfRule type="containsText" dxfId="5367" priority="1016" operator="containsText" text="No Aceptable o Aceptable con Control Especifico">
      <formula>NOT(ISERROR(SEARCH("No Aceptable o Aceptable con Control Especifico",W114)))</formula>
    </cfRule>
    <cfRule type="containsText" dxfId="5366" priority="1017" operator="containsText" text="NO Aceptable">
      <formula>NOT(ISERROR(SEARCH("NO Aceptable",W114)))</formula>
    </cfRule>
    <cfRule type="containsText" dxfId="5365" priority="1018" operator="containsText" text="Mejorable">
      <formula>NOT(ISERROR(SEARCH("Mejorable",W114)))</formula>
    </cfRule>
    <cfRule type="containsText" dxfId="5364" priority="1019" operator="containsText" text="Aceptable">
      <formula>NOT(ISERROR(SEARCH("Aceptable",W114)))</formula>
    </cfRule>
  </conditionalFormatting>
  <conditionalFormatting sqref="R114:S114 U114">
    <cfRule type="cellIs" dxfId="5363" priority="1020" operator="greaterThan">
      <formula>#REF!</formula>
    </cfRule>
  </conditionalFormatting>
  <conditionalFormatting sqref="T114 P114:Q114">
    <cfRule type="cellIs" dxfId="5362" priority="1021" operator="greaterThan">
      <formula>#REF!</formula>
    </cfRule>
  </conditionalFormatting>
  <conditionalFormatting sqref="AI114:AJ114">
    <cfRule type="cellIs" dxfId="5361" priority="1022" operator="greaterThan">
      <formula>#REF!</formula>
    </cfRule>
  </conditionalFormatting>
  <conditionalFormatting sqref="W131:W132 W137">
    <cfRule type="containsText" dxfId="5360" priority="1023" operator="containsText" text="No Aceptable o Aceptable con Control Especifico">
      <formula>NOT(ISERROR(SEARCH("No Aceptable o Aceptable con Control Especifico",W131)))</formula>
    </cfRule>
    <cfRule type="containsText" dxfId="5359" priority="1024" operator="containsText" text="NO Aceptable">
      <formula>NOT(ISERROR(SEARCH("NO Aceptable",W131)))</formula>
    </cfRule>
    <cfRule type="containsText" dxfId="5358" priority="1025" operator="containsText" text="Mejorable">
      <formula>NOT(ISERROR(SEARCH("Mejorable",W131)))</formula>
    </cfRule>
    <cfRule type="containsText" dxfId="5357" priority="1026" operator="containsText" text="Aceptable">
      <formula>NOT(ISERROR(SEARCH("Aceptable",W131)))</formula>
    </cfRule>
  </conditionalFormatting>
  <conditionalFormatting sqref="P131:U132 AI131:AJ132 R137:S137 U137">
    <cfRule type="cellIs" dxfId="5356" priority="1027" operator="greaterThan">
      <formula>#REF!</formula>
    </cfRule>
  </conditionalFormatting>
  <conditionalFormatting sqref="W126">
    <cfRule type="containsText" dxfId="5355" priority="1028" operator="containsText" text="No Aceptable o Aceptable con Control Especifico">
      <formula>NOT(ISERROR(SEARCH("No Aceptable o Aceptable con Control Especifico",W126)))</formula>
    </cfRule>
    <cfRule type="containsText" dxfId="5354" priority="1029" operator="containsText" text="NO Aceptable">
      <formula>NOT(ISERROR(SEARCH("NO Aceptable",W126)))</formula>
    </cfRule>
    <cfRule type="containsText" dxfId="5353" priority="1030" operator="containsText" text="Mejorable">
      <formula>NOT(ISERROR(SEARCH("Mejorable",W126)))</formula>
    </cfRule>
    <cfRule type="containsText" dxfId="5352" priority="1031" operator="containsText" text="Aceptable">
      <formula>NOT(ISERROR(SEARCH("Aceptable",W126)))</formula>
    </cfRule>
  </conditionalFormatting>
  <conditionalFormatting sqref="R126:S126 U126 AI126:AJ126">
    <cfRule type="cellIs" dxfId="5351" priority="1032" operator="greaterThan">
      <formula>#REF!</formula>
    </cfRule>
  </conditionalFormatting>
  <conditionalFormatting sqref="P137:Q137 T137">
    <cfRule type="cellIs" dxfId="5350" priority="1033" operator="greaterThan">
      <formula>#REF!</formula>
    </cfRule>
  </conditionalFormatting>
  <conditionalFormatting sqref="AI137:AJ137">
    <cfRule type="cellIs" dxfId="5349" priority="1034" operator="greaterThan">
      <formula>#REF!</formula>
    </cfRule>
  </conditionalFormatting>
  <conditionalFormatting sqref="T126 P126:Q126">
    <cfRule type="cellIs" dxfId="5348" priority="1035" operator="greaterThan">
      <formula>#REF!</formula>
    </cfRule>
  </conditionalFormatting>
  <conditionalFormatting sqref="W127">
    <cfRule type="containsText" dxfId="5347" priority="1036" operator="containsText" text="No Aceptable o Aceptable con Control Especifico">
      <formula>NOT(ISERROR(SEARCH("No Aceptable o Aceptable con Control Especifico",W127)))</formula>
    </cfRule>
    <cfRule type="containsText" dxfId="5346" priority="1037" operator="containsText" text="NO Aceptable">
      <formula>NOT(ISERROR(SEARCH("NO Aceptable",W127)))</formula>
    </cfRule>
    <cfRule type="containsText" dxfId="5345" priority="1038" operator="containsText" text="Mejorable">
      <formula>NOT(ISERROR(SEARCH("Mejorable",W127)))</formula>
    </cfRule>
    <cfRule type="containsText" dxfId="5344" priority="1039" operator="containsText" text="Aceptable">
      <formula>NOT(ISERROR(SEARCH("Aceptable",W127)))</formula>
    </cfRule>
  </conditionalFormatting>
  <conditionalFormatting sqref="R127:S128 U127:U128">
    <cfRule type="cellIs" dxfId="5343" priority="1040" operator="greaterThan">
      <formula>#REF!</formula>
    </cfRule>
  </conditionalFormatting>
  <conditionalFormatting sqref="T127:T128 P127:Q128">
    <cfRule type="cellIs" dxfId="5342" priority="1041" operator="greaterThan">
      <formula>#REF!</formula>
    </cfRule>
  </conditionalFormatting>
  <conditionalFormatting sqref="AI127:AJ128">
    <cfRule type="cellIs" dxfId="5341" priority="1042" operator="greaterThan">
      <formula>#REF!</formula>
    </cfRule>
  </conditionalFormatting>
  <conditionalFormatting sqref="W128">
    <cfRule type="containsText" dxfId="5340" priority="1043" operator="containsText" text="No Aceptable o Aceptable con Control Especifico">
      <formula>NOT(ISERROR(SEARCH("No Aceptable o Aceptable con Control Especifico",W128)))</formula>
    </cfRule>
    <cfRule type="containsText" dxfId="5339" priority="1044" operator="containsText" text="NO Aceptable">
      <formula>NOT(ISERROR(SEARCH("NO Aceptable",W128)))</formula>
    </cfRule>
    <cfRule type="containsText" dxfId="5338" priority="1045" operator="containsText" text="Mejorable">
      <formula>NOT(ISERROR(SEARCH("Mejorable",W128)))</formula>
    </cfRule>
    <cfRule type="containsText" dxfId="5337" priority="1046" operator="containsText" text="Aceptable">
      <formula>NOT(ISERROR(SEARCH("Aceptable",W128)))</formula>
    </cfRule>
  </conditionalFormatting>
  <conditionalFormatting sqref="P116:T116 AI116:AJ116">
    <cfRule type="cellIs" dxfId="5336" priority="1047" operator="greaterThan">
      <formula>#REF!</formula>
    </cfRule>
  </conditionalFormatting>
  <conditionalFormatting sqref="W116">
    <cfRule type="containsText" dxfId="5335" priority="1048" operator="containsText" text="No Aceptable o Aceptable con Control Especifico">
      <formula>NOT(ISERROR(SEARCH("No Aceptable o Aceptable con Control Especifico",W116)))</formula>
    </cfRule>
    <cfRule type="containsText" dxfId="5334" priority="1049" operator="containsText" text="NO Aceptable">
      <formula>NOT(ISERROR(SEARCH("NO Aceptable",W116)))</formula>
    </cfRule>
    <cfRule type="containsText" dxfId="5333" priority="1050" operator="containsText" text="Mejorable">
      <formula>NOT(ISERROR(SEARCH("Mejorable",W116)))</formula>
    </cfRule>
    <cfRule type="containsText" dxfId="5332" priority="1051" operator="containsText" text="Aceptable">
      <formula>NOT(ISERROR(SEARCH("Aceptable",W116)))</formula>
    </cfRule>
  </conditionalFormatting>
  <conditionalFormatting sqref="U116">
    <cfRule type="cellIs" dxfId="5331" priority="1052" operator="greaterThan">
      <formula>#REF!</formula>
    </cfRule>
  </conditionalFormatting>
  <conditionalFormatting sqref="R115:S115 U115">
    <cfRule type="cellIs" dxfId="5330" priority="1053" operator="greaterThan">
      <formula>#REF!</formula>
    </cfRule>
  </conditionalFormatting>
  <conditionalFormatting sqref="T115 P115:Q115">
    <cfRule type="cellIs" dxfId="5329" priority="1054" operator="greaterThan">
      <formula>#REF!</formula>
    </cfRule>
  </conditionalFormatting>
  <conditionalFormatting sqref="AI115:AJ115">
    <cfRule type="cellIs" dxfId="5328" priority="1055" operator="greaterThan">
      <formula>#REF!</formula>
    </cfRule>
  </conditionalFormatting>
  <conditionalFormatting sqref="W115">
    <cfRule type="containsText" dxfId="5327" priority="1056" operator="containsText" text="No Aceptable o Aceptable con Control Especifico">
      <formula>NOT(ISERROR(SEARCH("No Aceptable o Aceptable con Control Especifico",W115)))</formula>
    </cfRule>
    <cfRule type="containsText" dxfId="5326" priority="1057" operator="containsText" text="NO Aceptable">
      <formula>NOT(ISERROR(SEARCH("NO Aceptable",W115)))</formula>
    </cfRule>
    <cfRule type="containsText" dxfId="5325" priority="1058" operator="containsText" text="Mejorable">
      <formula>NOT(ISERROR(SEARCH("Mejorable",W115)))</formula>
    </cfRule>
    <cfRule type="containsText" dxfId="5324" priority="1059" operator="containsText" text="Aceptable">
      <formula>NOT(ISERROR(SEARCH("Aceptable",W115)))</formula>
    </cfRule>
  </conditionalFormatting>
  <conditionalFormatting sqref="AJ101:AJ102">
    <cfRule type="cellIs" dxfId="5323" priority="1060" operator="greaterThan">
      <formula>#REF!</formula>
    </cfRule>
  </conditionalFormatting>
  <conditionalFormatting sqref="W101:W102">
    <cfRule type="containsText" dxfId="5322" priority="1061" operator="containsText" text="No Aceptable o Aceptable con Control Especifico">
      <formula>NOT(ISERROR(SEARCH("No Aceptable o Aceptable con Control Especifico",W101)))</formula>
    </cfRule>
    <cfRule type="containsText" dxfId="5321" priority="1062" operator="containsText" text="NO Aceptable">
      <formula>NOT(ISERROR(SEARCH("NO Aceptable",W101)))</formula>
    </cfRule>
    <cfRule type="containsText" dxfId="5320" priority="1063" operator="containsText" text="Mejorable">
      <formula>NOT(ISERROR(SEARCH("Mejorable",W101)))</formula>
    </cfRule>
    <cfRule type="containsText" dxfId="5319" priority="1064" operator="containsText" text="Aceptable">
      <formula>NOT(ISERROR(SEARCH("Aceptable",W101)))</formula>
    </cfRule>
  </conditionalFormatting>
  <conditionalFormatting sqref="P101:U102">
    <cfRule type="cellIs" dxfId="5318" priority="1065" operator="greaterThan">
      <formula>#REF!</formula>
    </cfRule>
  </conditionalFormatting>
  <conditionalFormatting sqref="W111">
    <cfRule type="containsText" dxfId="5317" priority="1066" operator="containsText" text="No Aceptable o Aceptable con Control Especifico">
      <formula>NOT(ISERROR(SEARCH("No Aceptable o Aceptable con Control Especifico",W111)))</formula>
    </cfRule>
    <cfRule type="containsText" dxfId="5316" priority="1067" operator="containsText" text="NO Aceptable">
      <formula>NOT(ISERROR(SEARCH("NO Aceptable",W111)))</formula>
    </cfRule>
    <cfRule type="containsText" dxfId="5315" priority="1068" operator="containsText" text="Mejorable">
      <formula>NOT(ISERROR(SEARCH("Mejorable",W111)))</formula>
    </cfRule>
    <cfRule type="containsText" dxfId="5314" priority="1069" operator="containsText" text="Aceptable">
      <formula>NOT(ISERROR(SEARCH("Aceptable",W111)))</formula>
    </cfRule>
  </conditionalFormatting>
  <conditionalFormatting sqref="P111:U111 AI109:AJ111">
    <cfRule type="cellIs" dxfId="5313" priority="1070" operator="greaterThan">
      <formula>#REF!</formula>
    </cfRule>
  </conditionalFormatting>
  <conditionalFormatting sqref="S109">
    <cfRule type="cellIs" dxfId="5312" priority="1071" operator="greaterThan">
      <formula>#REF!</formula>
    </cfRule>
  </conditionalFormatting>
  <conditionalFormatting sqref="W110">
    <cfRule type="containsText" dxfId="5311" priority="1072" operator="containsText" text="No Aceptable o Aceptable con Control Especifico">
      <formula>NOT(ISERROR(SEARCH("No Aceptable o Aceptable con Control Especifico",W110)))</formula>
    </cfRule>
    <cfRule type="containsText" dxfId="5310" priority="1073" operator="containsText" text="NO Aceptable">
      <formula>NOT(ISERROR(SEARCH("NO Aceptable",W110)))</formula>
    </cfRule>
    <cfRule type="containsText" dxfId="5309" priority="1074" operator="containsText" text="Mejorable">
      <formula>NOT(ISERROR(SEARCH("Mejorable",W110)))</formula>
    </cfRule>
    <cfRule type="containsText" dxfId="5308" priority="1075" operator="containsText" text="Aceptable">
      <formula>NOT(ISERROR(SEARCH("Aceptable",W110)))</formula>
    </cfRule>
  </conditionalFormatting>
  <conditionalFormatting sqref="T109:U109 P109:R109">
    <cfRule type="cellIs" dxfId="5307" priority="1076" operator="greaterThan">
      <formula>#REF!</formula>
    </cfRule>
  </conditionalFormatting>
  <conditionalFormatting sqref="W109">
    <cfRule type="containsText" dxfId="5306" priority="1077" operator="containsText" text="No Aceptable o Aceptable con Control Especifico">
      <formula>NOT(ISERROR(SEARCH("No Aceptable o Aceptable con Control Especifico",W109)))</formula>
    </cfRule>
    <cfRule type="containsText" dxfId="5305" priority="1078" operator="containsText" text="NO Aceptable">
      <formula>NOT(ISERROR(SEARCH("NO Aceptable",W109)))</formula>
    </cfRule>
    <cfRule type="containsText" dxfId="5304" priority="1079" operator="containsText" text="Mejorable">
      <formula>NOT(ISERROR(SEARCH("Mejorable",W109)))</formula>
    </cfRule>
    <cfRule type="containsText" dxfId="5303" priority="1080" operator="containsText" text="Aceptable">
      <formula>NOT(ISERROR(SEARCH("Aceptable",W109)))</formula>
    </cfRule>
  </conditionalFormatting>
  <conditionalFormatting sqref="S110">
    <cfRule type="cellIs" dxfId="5302" priority="1081" operator="greaterThan">
      <formula>#REF!</formula>
    </cfRule>
  </conditionalFormatting>
  <conditionalFormatting sqref="T110:U110 P110:R110">
    <cfRule type="cellIs" dxfId="5301" priority="1082" operator="greaterThan">
      <formula>#REF!</formula>
    </cfRule>
  </conditionalFormatting>
  <conditionalFormatting sqref="W112">
    <cfRule type="containsText" dxfId="5300" priority="1083" operator="containsText" text="No Aceptable o Aceptable con Control Especifico">
      <formula>NOT(ISERROR(SEARCH("No Aceptable o Aceptable con Control Especifico",W112)))</formula>
    </cfRule>
    <cfRule type="containsText" dxfId="5299" priority="1084" operator="containsText" text="NO Aceptable">
      <formula>NOT(ISERROR(SEARCH("NO Aceptable",W112)))</formula>
    </cfRule>
    <cfRule type="containsText" dxfId="5298" priority="1085" operator="containsText" text="Mejorable">
      <formula>NOT(ISERROR(SEARCH("Mejorable",W112)))</formula>
    </cfRule>
    <cfRule type="containsText" dxfId="5297" priority="1086" operator="containsText" text="Aceptable">
      <formula>NOT(ISERROR(SEARCH("Aceptable",W112)))</formula>
    </cfRule>
  </conditionalFormatting>
  <conditionalFormatting sqref="P112:U112 AI112:AJ112">
    <cfRule type="cellIs" dxfId="5296" priority="1087" operator="greaterThan">
      <formula>#REF!</formula>
    </cfRule>
  </conditionalFormatting>
  <conditionalFormatting sqref="W122">
    <cfRule type="containsText" dxfId="5295" priority="1088" operator="containsText" text="No Aceptable o Aceptable con Control Especifico">
      <formula>NOT(ISERROR(SEARCH("No Aceptable o Aceptable con Control Especifico",W122)))</formula>
    </cfRule>
    <cfRule type="containsText" dxfId="5294" priority="1089" operator="containsText" text="NO Aceptable">
      <formula>NOT(ISERROR(SEARCH("NO Aceptable",W122)))</formula>
    </cfRule>
    <cfRule type="containsText" dxfId="5293" priority="1090" operator="containsText" text="Mejorable">
      <formula>NOT(ISERROR(SEARCH("Mejorable",W122)))</formula>
    </cfRule>
    <cfRule type="containsText" dxfId="5292" priority="1091" operator="containsText" text="Aceptable">
      <formula>NOT(ISERROR(SEARCH("Aceptable",W122)))</formula>
    </cfRule>
  </conditionalFormatting>
  <conditionalFormatting sqref="P122:U122 AI120:AJ122">
    <cfRule type="cellIs" dxfId="5291" priority="1092" operator="greaterThan">
      <formula>#REF!</formula>
    </cfRule>
  </conditionalFormatting>
  <conditionalFormatting sqref="S120">
    <cfRule type="cellIs" dxfId="5290" priority="1093" operator="greaterThan">
      <formula>#REF!</formula>
    </cfRule>
  </conditionalFormatting>
  <conditionalFormatting sqref="W121">
    <cfRule type="containsText" dxfId="5289" priority="1094" operator="containsText" text="No Aceptable o Aceptable con Control Especifico">
      <formula>NOT(ISERROR(SEARCH("No Aceptable o Aceptable con Control Especifico",W121)))</formula>
    </cfRule>
    <cfRule type="containsText" dxfId="5288" priority="1095" operator="containsText" text="NO Aceptable">
      <formula>NOT(ISERROR(SEARCH("NO Aceptable",W121)))</formula>
    </cfRule>
    <cfRule type="containsText" dxfId="5287" priority="1096" operator="containsText" text="Mejorable">
      <formula>NOT(ISERROR(SEARCH("Mejorable",W121)))</formula>
    </cfRule>
    <cfRule type="containsText" dxfId="5286" priority="1097" operator="containsText" text="Aceptable">
      <formula>NOT(ISERROR(SEARCH("Aceptable",W121)))</formula>
    </cfRule>
  </conditionalFormatting>
  <conditionalFormatting sqref="T120:U120 P120:R120">
    <cfRule type="cellIs" dxfId="5285" priority="1098" operator="greaterThan">
      <formula>#REF!</formula>
    </cfRule>
  </conditionalFormatting>
  <conditionalFormatting sqref="W120">
    <cfRule type="containsText" dxfId="5284" priority="1099" operator="containsText" text="No Aceptable o Aceptable con Control Especifico">
      <formula>NOT(ISERROR(SEARCH("No Aceptable o Aceptable con Control Especifico",W120)))</formula>
    </cfRule>
    <cfRule type="containsText" dxfId="5283" priority="1100" operator="containsText" text="NO Aceptable">
      <formula>NOT(ISERROR(SEARCH("NO Aceptable",W120)))</formula>
    </cfRule>
    <cfRule type="containsText" dxfId="5282" priority="1101" operator="containsText" text="Mejorable">
      <formula>NOT(ISERROR(SEARCH("Mejorable",W120)))</formula>
    </cfRule>
    <cfRule type="containsText" dxfId="5281" priority="1102" operator="containsText" text="Aceptable">
      <formula>NOT(ISERROR(SEARCH("Aceptable",W120)))</formula>
    </cfRule>
  </conditionalFormatting>
  <conditionalFormatting sqref="S121">
    <cfRule type="cellIs" dxfId="5280" priority="1103" operator="greaterThan">
      <formula>#REF!</formula>
    </cfRule>
  </conditionalFormatting>
  <conditionalFormatting sqref="T121:U121 P121:R121">
    <cfRule type="cellIs" dxfId="5279" priority="1104" operator="greaterThan">
      <formula>#REF!</formula>
    </cfRule>
  </conditionalFormatting>
  <conditionalFormatting sqref="W123">
    <cfRule type="containsText" dxfId="5278" priority="1105" operator="containsText" text="No Aceptable o Aceptable con Control Especifico">
      <formula>NOT(ISERROR(SEARCH("No Aceptable o Aceptable con Control Especifico",W123)))</formula>
    </cfRule>
    <cfRule type="containsText" dxfId="5277" priority="1106" operator="containsText" text="NO Aceptable">
      <formula>NOT(ISERROR(SEARCH("NO Aceptable",W123)))</formula>
    </cfRule>
    <cfRule type="containsText" dxfId="5276" priority="1107" operator="containsText" text="Mejorable">
      <formula>NOT(ISERROR(SEARCH("Mejorable",W123)))</formula>
    </cfRule>
    <cfRule type="containsText" dxfId="5275" priority="1108" operator="containsText" text="Aceptable">
      <formula>NOT(ISERROR(SEARCH("Aceptable",W123)))</formula>
    </cfRule>
  </conditionalFormatting>
  <conditionalFormatting sqref="P123:U123 AI123:AJ123">
    <cfRule type="cellIs" dxfId="5274" priority="1109" operator="greaterThan">
      <formula>#REF!</formula>
    </cfRule>
  </conditionalFormatting>
  <conditionalFormatting sqref="P129:T129 AI129:AJ129">
    <cfRule type="cellIs" dxfId="5273" priority="1110" operator="greaterThan">
      <formula>#REF!</formula>
    </cfRule>
  </conditionalFormatting>
  <conditionalFormatting sqref="W129">
    <cfRule type="containsText" dxfId="5272" priority="1111" operator="containsText" text="No Aceptable o Aceptable con Control Especifico">
      <formula>NOT(ISERROR(SEARCH("No Aceptable o Aceptable con Control Especifico",W129)))</formula>
    </cfRule>
    <cfRule type="containsText" dxfId="5271" priority="1112" operator="containsText" text="NO Aceptable">
      <formula>NOT(ISERROR(SEARCH("NO Aceptable",W129)))</formula>
    </cfRule>
    <cfRule type="containsText" dxfId="5270" priority="1113" operator="containsText" text="Mejorable">
      <formula>NOT(ISERROR(SEARCH("Mejorable",W129)))</formula>
    </cfRule>
    <cfRule type="containsText" dxfId="5269" priority="1114" operator="containsText" text="Aceptable">
      <formula>NOT(ISERROR(SEARCH("Aceptable",W129)))</formula>
    </cfRule>
  </conditionalFormatting>
  <conditionalFormatting sqref="U129">
    <cfRule type="cellIs" dxfId="5268" priority="1115" operator="greaterThan">
      <formula>#REF!</formula>
    </cfRule>
  </conditionalFormatting>
  <conditionalFormatting sqref="W135">
    <cfRule type="containsText" dxfId="5267" priority="1116" operator="containsText" text="No Aceptable o Aceptable con Control Especifico">
      <formula>NOT(ISERROR(SEARCH("No Aceptable o Aceptable con Control Especifico",W135)))</formula>
    </cfRule>
    <cfRule type="containsText" dxfId="5266" priority="1117" operator="containsText" text="NO Aceptable">
      <formula>NOT(ISERROR(SEARCH("NO Aceptable",W135)))</formula>
    </cfRule>
    <cfRule type="containsText" dxfId="5265" priority="1118" operator="containsText" text="Mejorable">
      <formula>NOT(ISERROR(SEARCH("Mejorable",W135)))</formula>
    </cfRule>
    <cfRule type="containsText" dxfId="5264" priority="1119" operator="containsText" text="Aceptable">
      <formula>NOT(ISERROR(SEARCH("Aceptable",W135)))</formula>
    </cfRule>
  </conditionalFormatting>
  <conditionalFormatting sqref="P135:U135 AI133:AJ135">
    <cfRule type="cellIs" dxfId="5263" priority="1120" operator="greaterThan">
      <formula>#REF!</formula>
    </cfRule>
  </conditionalFormatting>
  <conditionalFormatting sqref="S133">
    <cfRule type="cellIs" dxfId="5262" priority="1121" operator="greaterThan">
      <formula>#REF!</formula>
    </cfRule>
  </conditionalFormatting>
  <conditionalFormatting sqref="W134">
    <cfRule type="containsText" dxfId="5261" priority="1122" operator="containsText" text="No Aceptable o Aceptable con Control Especifico">
      <formula>NOT(ISERROR(SEARCH("No Aceptable o Aceptable con Control Especifico",W134)))</formula>
    </cfRule>
    <cfRule type="containsText" dxfId="5260" priority="1123" operator="containsText" text="NO Aceptable">
      <formula>NOT(ISERROR(SEARCH("NO Aceptable",W134)))</formula>
    </cfRule>
    <cfRule type="containsText" dxfId="5259" priority="1124" operator="containsText" text="Mejorable">
      <formula>NOT(ISERROR(SEARCH("Mejorable",W134)))</formula>
    </cfRule>
    <cfRule type="containsText" dxfId="5258" priority="1125" operator="containsText" text="Aceptable">
      <formula>NOT(ISERROR(SEARCH("Aceptable",W134)))</formula>
    </cfRule>
  </conditionalFormatting>
  <conditionalFormatting sqref="T133:U133 P133:R133">
    <cfRule type="cellIs" dxfId="5257" priority="1126" operator="greaterThan">
      <formula>#REF!</formula>
    </cfRule>
  </conditionalFormatting>
  <conditionalFormatting sqref="W133">
    <cfRule type="containsText" dxfId="5256" priority="1127" operator="containsText" text="No Aceptable o Aceptable con Control Especifico">
      <formula>NOT(ISERROR(SEARCH("No Aceptable o Aceptable con Control Especifico",W133)))</formula>
    </cfRule>
    <cfRule type="containsText" dxfId="5255" priority="1128" operator="containsText" text="NO Aceptable">
      <formula>NOT(ISERROR(SEARCH("NO Aceptable",W133)))</formula>
    </cfRule>
    <cfRule type="containsText" dxfId="5254" priority="1129" operator="containsText" text="Mejorable">
      <formula>NOT(ISERROR(SEARCH("Mejorable",W133)))</formula>
    </cfRule>
    <cfRule type="containsText" dxfId="5253" priority="1130" operator="containsText" text="Aceptable">
      <formula>NOT(ISERROR(SEARCH("Aceptable",W133)))</formula>
    </cfRule>
  </conditionalFormatting>
  <conditionalFormatting sqref="S134">
    <cfRule type="cellIs" dxfId="5252" priority="1131" operator="greaterThan">
      <formula>#REF!</formula>
    </cfRule>
  </conditionalFormatting>
  <conditionalFormatting sqref="T134:U134 P134:R134">
    <cfRule type="cellIs" dxfId="5251" priority="1132" operator="greaterThan">
      <formula>#REF!</formula>
    </cfRule>
  </conditionalFormatting>
  <conditionalFormatting sqref="W136">
    <cfRule type="containsText" dxfId="5250" priority="1133" operator="containsText" text="No Aceptable o Aceptable con Control Especifico">
      <formula>NOT(ISERROR(SEARCH("No Aceptable o Aceptable con Control Especifico",W136)))</formula>
    </cfRule>
    <cfRule type="containsText" dxfId="5249" priority="1134" operator="containsText" text="NO Aceptable">
      <formula>NOT(ISERROR(SEARCH("NO Aceptable",W136)))</formula>
    </cfRule>
    <cfRule type="containsText" dxfId="5248" priority="1135" operator="containsText" text="Mejorable">
      <formula>NOT(ISERROR(SEARCH("Mejorable",W136)))</formula>
    </cfRule>
    <cfRule type="containsText" dxfId="5247" priority="1136" operator="containsText" text="Aceptable">
      <formula>NOT(ISERROR(SEARCH("Aceptable",W136)))</formula>
    </cfRule>
  </conditionalFormatting>
  <conditionalFormatting sqref="P136:U136 AI136:AJ136">
    <cfRule type="cellIs" dxfId="5246" priority="1137" operator="greaterThan">
      <formula>#REF!</formula>
    </cfRule>
  </conditionalFormatting>
  <conditionalFormatting sqref="S99">
    <cfRule type="colorScale" priority="1138">
      <colorScale>
        <cfvo type="num" val="6"/>
        <cfvo type="num" val="9"/>
        <cfvo type="num" val="23"/>
        <color rgb="FFF8696B"/>
        <color rgb="FFFFEB84"/>
        <color rgb="FF63BE7B"/>
      </colorScale>
    </cfRule>
    <cfRule type="iconSet" priority="1139">
      <iconSet showValue="0" reverse="1">
        <cfvo type="percent" val="0"/>
        <cfvo type="num" val="10"/>
        <cfvo type="num" val="24"/>
      </iconSet>
    </cfRule>
    <cfRule type="iconSet" priority="1140">
      <iconSet showValue="0">
        <cfvo type="percent" val="0"/>
        <cfvo type="num" val="10"/>
        <cfvo type="num" val="24"/>
      </iconSet>
    </cfRule>
    <cfRule type="iconSet" priority="1141">
      <iconSet>
        <cfvo type="percent" val="0"/>
        <cfvo type="percent" val="9"/>
        <cfvo type="percent" val="23"/>
      </iconSet>
    </cfRule>
  </conditionalFormatting>
  <conditionalFormatting sqref="S100">
    <cfRule type="iconSet" priority="1142">
      <iconSet>
        <cfvo type="percent" val="0"/>
        <cfvo type="percent" val="9"/>
        <cfvo type="percent" val="23"/>
      </iconSet>
    </cfRule>
    <cfRule type="colorScale" priority="1143">
      <colorScale>
        <cfvo type="num" val="6"/>
        <cfvo type="num" val="9"/>
        <cfvo type="num" val="23"/>
        <color rgb="FFF8696B"/>
        <color rgb="FFFFEB84"/>
        <color rgb="FF63BE7B"/>
      </colorScale>
    </cfRule>
    <cfRule type="iconSet" priority="1144">
      <iconSet showValue="0" reverse="1">
        <cfvo type="percent" val="0"/>
        <cfvo type="num" val="10"/>
        <cfvo type="num" val="24"/>
      </iconSet>
    </cfRule>
    <cfRule type="iconSet" priority="1145">
      <iconSet showValue="0">
        <cfvo type="percent" val="0"/>
        <cfvo type="num" val="10"/>
        <cfvo type="num" val="24"/>
      </iconSet>
    </cfRule>
  </conditionalFormatting>
  <conditionalFormatting sqref="S105">
    <cfRule type="iconSet" priority="1146">
      <iconSet>
        <cfvo type="percent" val="0"/>
        <cfvo type="percent" val="9"/>
        <cfvo type="percent" val="23"/>
      </iconSet>
    </cfRule>
    <cfRule type="colorScale" priority="1147">
      <colorScale>
        <cfvo type="num" val="6"/>
        <cfvo type="num" val="9"/>
        <cfvo type="num" val="23"/>
        <color rgb="FFF8696B"/>
        <color rgb="FFFFEB84"/>
        <color rgb="FF63BE7B"/>
      </colorScale>
    </cfRule>
    <cfRule type="iconSet" priority="1148">
      <iconSet showValue="0" reverse="1">
        <cfvo type="percent" val="0"/>
        <cfvo type="num" val="10"/>
        <cfvo type="num" val="24"/>
      </iconSet>
    </cfRule>
    <cfRule type="iconSet" priority="1149">
      <iconSet showValue="0">
        <cfvo type="percent" val="0"/>
        <cfvo type="num" val="10"/>
        <cfvo type="num" val="24"/>
      </iconSet>
    </cfRule>
  </conditionalFormatting>
  <conditionalFormatting sqref="S104">
    <cfRule type="iconSet" priority="1150">
      <iconSet>
        <cfvo type="percent" val="0"/>
        <cfvo type="percent" val="9"/>
        <cfvo type="percent" val="23"/>
      </iconSet>
    </cfRule>
    <cfRule type="colorScale" priority="1151">
      <colorScale>
        <cfvo type="num" val="6"/>
        <cfvo type="num" val="9"/>
        <cfvo type="num" val="23"/>
        <color rgb="FFF8696B"/>
        <color rgb="FFFFEB84"/>
        <color rgb="FF63BE7B"/>
      </colorScale>
    </cfRule>
    <cfRule type="iconSet" priority="1152">
      <iconSet showValue="0" reverse="1">
        <cfvo type="percent" val="0"/>
        <cfvo type="num" val="10"/>
        <cfvo type="num" val="24"/>
      </iconSet>
    </cfRule>
    <cfRule type="iconSet" priority="1153">
      <iconSet showValue="0">
        <cfvo type="percent" val="0"/>
        <cfvo type="num" val="10"/>
        <cfvo type="num" val="24"/>
      </iconSet>
    </cfRule>
  </conditionalFormatting>
  <conditionalFormatting sqref="S107">
    <cfRule type="colorScale" priority="1154">
      <colorScale>
        <cfvo type="num" val="6"/>
        <cfvo type="num" val="9"/>
        <cfvo type="num" val="23"/>
        <color rgb="FFF8696B"/>
        <color rgb="FFFFEB84"/>
        <color rgb="FF63BE7B"/>
      </colorScale>
    </cfRule>
    <cfRule type="iconSet" priority="1155">
      <iconSet showValue="0" reverse="1">
        <cfvo type="percent" val="0"/>
        <cfvo type="num" val="10"/>
        <cfvo type="num" val="24"/>
      </iconSet>
    </cfRule>
    <cfRule type="iconSet" priority="1156">
      <iconSet showValue="0">
        <cfvo type="percent" val="0"/>
        <cfvo type="num" val="10"/>
        <cfvo type="num" val="24"/>
      </iconSet>
    </cfRule>
    <cfRule type="iconSet" priority="1157">
      <iconSet>
        <cfvo type="percent" val="0"/>
        <cfvo type="percent" val="9"/>
        <cfvo type="percent" val="23"/>
      </iconSet>
    </cfRule>
  </conditionalFormatting>
  <conditionalFormatting sqref="S108">
    <cfRule type="colorScale" priority="1158">
      <colorScale>
        <cfvo type="num" val="6"/>
        <cfvo type="num" val="9"/>
        <cfvo type="num" val="23"/>
        <color rgb="FFF8696B"/>
        <color rgb="FFFFEB84"/>
        <color rgb="FF63BE7B"/>
      </colorScale>
    </cfRule>
    <cfRule type="iconSet" priority="1159">
      <iconSet showValue="0" reverse="1">
        <cfvo type="percent" val="0"/>
        <cfvo type="num" val="10"/>
        <cfvo type="num" val="24"/>
      </iconSet>
    </cfRule>
    <cfRule type="iconSet" priority="1160">
      <iconSet showValue="0">
        <cfvo type="percent" val="0"/>
        <cfvo type="num" val="10"/>
        <cfvo type="num" val="24"/>
      </iconSet>
    </cfRule>
    <cfRule type="iconSet" priority="1161">
      <iconSet>
        <cfvo type="percent" val="0"/>
        <cfvo type="percent" val="9"/>
        <cfvo type="percent" val="23"/>
      </iconSet>
    </cfRule>
  </conditionalFormatting>
  <conditionalFormatting sqref="S106">
    <cfRule type="iconSet" priority="1162">
      <iconSet>
        <cfvo type="percent" val="0"/>
        <cfvo type="percent" val="9"/>
        <cfvo type="percent" val="23"/>
      </iconSet>
    </cfRule>
    <cfRule type="colorScale" priority="1163">
      <colorScale>
        <cfvo type="num" val="6"/>
        <cfvo type="num" val="9"/>
        <cfvo type="num" val="23"/>
        <color rgb="FFF8696B"/>
        <color rgb="FFFFEB84"/>
        <color rgb="FF63BE7B"/>
      </colorScale>
    </cfRule>
    <cfRule type="iconSet" priority="1164">
      <iconSet showValue="0" reverse="1">
        <cfvo type="percent" val="0"/>
        <cfvo type="num" val="10"/>
        <cfvo type="num" val="24"/>
      </iconSet>
    </cfRule>
    <cfRule type="iconSet" priority="1165">
      <iconSet showValue="0">
        <cfvo type="percent" val="0"/>
        <cfvo type="num" val="10"/>
        <cfvo type="num" val="24"/>
      </iconSet>
    </cfRule>
  </conditionalFormatting>
  <conditionalFormatting sqref="S114">
    <cfRule type="colorScale" priority="1166">
      <colorScale>
        <cfvo type="num" val="6"/>
        <cfvo type="num" val="9"/>
        <cfvo type="num" val="23"/>
        <color rgb="FFF8696B"/>
        <color rgb="FFFFEB84"/>
        <color rgb="FF63BE7B"/>
      </colorScale>
    </cfRule>
    <cfRule type="iconSet" priority="1167">
      <iconSet showValue="0" reverse="1">
        <cfvo type="percent" val="0"/>
        <cfvo type="num" val="10"/>
        <cfvo type="num" val="24"/>
      </iconSet>
    </cfRule>
    <cfRule type="iconSet" priority="1168">
      <iconSet showValue="0">
        <cfvo type="percent" val="0"/>
        <cfvo type="num" val="10"/>
        <cfvo type="num" val="24"/>
      </iconSet>
    </cfRule>
    <cfRule type="iconSet" priority="1169">
      <iconSet>
        <cfvo type="percent" val="0"/>
        <cfvo type="percent" val="9"/>
        <cfvo type="percent" val="23"/>
      </iconSet>
    </cfRule>
  </conditionalFormatting>
  <conditionalFormatting sqref="S127:S128">
    <cfRule type="colorScale" priority="1170">
      <colorScale>
        <cfvo type="num" val="6"/>
        <cfvo type="num" val="9"/>
        <cfvo type="num" val="23"/>
        <color rgb="FFF8696B"/>
        <color rgb="FFFFEB84"/>
        <color rgb="FF63BE7B"/>
      </colorScale>
    </cfRule>
    <cfRule type="iconSet" priority="1171">
      <iconSet showValue="0" reverse="1">
        <cfvo type="percent" val="0"/>
        <cfvo type="num" val="10"/>
        <cfvo type="num" val="24"/>
      </iconSet>
    </cfRule>
    <cfRule type="iconSet" priority="1172">
      <iconSet showValue="0">
        <cfvo type="percent" val="0"/>
        <cfvo type="num" val="10"/>
        <cfvo type="num" val="24"/>
      </iconSet>
    </cfRule>
    <cfRule type="iconSet" priority="1173">
      <iconSet>
        <cfvo type="percent" val="0"/>
        <cfvo type="percent" val="9"/>
        <cfvo type="percent" val="23"/>
      </iconSet>
    </cfRule>
  </conditionalFormatting>
  <conditionalFormatting sqref="S131:S132 S126 S137">
    <cfRule type="colorScale" priority="1174">
      <colorScale>
        <cfvo type="num" val="6"/>
        <cfvo type="num" val="9"/>
        <cfvo type="num" val="23"/>
        <color rgb="FFF8696B"/>
        <color rgb="FFFFEB84"/>
        <color rgb="FF63BE7B"/>
      </colorScale>
    </cfRule>
    <cfRule type="iconSet" priority="1175">
      <iconSet showValue="0" reverse="1">
        <cfvo type="percent" val="0"/>
        <cfvo type="num" val="10"/>
        <cfvo type="num" val="24"/>
      </iconSet>
    </cfRule>
    <cfRule type="iconSet" priority="1176">
      <iconSet showValue="0">
        <cfvo type="percent" val="0"/>
        <cfvo type="num" val="10"/>
        <cfvo type="num" val="24"/>
      </iconSet>
    </cfRule>
    <cfRule type="iconSet" priority="1177">
      <iconSet>
        <cfvo type="percent" val="0"/>
        <cfvo type="percent" val="9"/>
        <cfvo type="percent" val="23"/>
      </iconSet>
    </cfRule>
  </conditionalFormatting>
  <conditionalFormatting sqref="S116">
    <cfRule type="colorScale" priority="1178">
      <colorScale>
        <cfvo type="num" val="6"/>
        <cfvo type="num" val="9"/>
        <cfvo type="num" val="23"/>
        <color rgb="FFF8696B"/>
        <color rgb="FFFFEB84"/>
        <color rgb="FF63BE7B"/>
      </colorScale>
    </cfRule>
    <cfRule type="iconSet" priority="1179">
      <iconSet showValue="0" reverse="1">
        <cfvo type="percent" val="0"/>
        <cfvo type="num" val="10"/>
        <cfvo type="num" val="24"/>
      </iconSet>
    </cfRule>
    <cfRule type="iconSet" priority="1180">
      <iconSet showValue="0">
        <cfvo type="percent" val="0"/>
        <cfvo type="num" val="10"/>
        <cfvo type="num" val="24"/>
      </iconSet>
    </cfRule>
    <cfRule type="iconSet" priority="1181">
      <iconSet>
        <cfvo type="percent" val="0"/>
        <cfvo type="percent" val="9"/>
        <cfvo type="percent" val="23"/>
      </iconSet>
    </cfRule>
  </conditionalFormatting>
  <conditionalFormatting sqref="S118:S119 S113 S124">
    <cfRule type="colorScale" priority="1182">
      <colorScale>
        <cfvo type="num" val="6"/>
        <cfvo type="num" val="9"/>
        <cfvo type="num" val="23"/>
        <color rgb="FFF8696B"/>
        <color rgb="FFFFEB84"/>
        <color rgb="FF63BE7B"/>
      </colorScale>
    </cfRule>
    <cfRule type="iconSet" priority="1183">
      <iconSet showValue="0" reverse="1">
        <cfvo type="percent" val="0"/>
        <cfvo type="num" val="10"/>
        <cfvo type="num" val="24"/>
      </iconSet>
    </cfRule>
    <cfRule type="iconSet" priority="1184">
      <iconSet showValue="0">
        <cfvo type="percent" val="0"/>
        <cfvo type="num" val="10"/>
        <cfvo type="num" val="24"/>
      </iconSet>
    </cfRule>
    <cfRule type="iconSet" priority="1185">
      <iconSet>
        <cfvo type="percent" val="0"/>
        <cfvo type="percent" val="9"/>
        <cfvo type="percent" val="23"/>
      </iconSet>
    </cfRule>
  </conditionalFormatting>
  <conditionalFormatting sqref="S115">
    <cfRule type="colorScale" priority="1186">
      <colorScale>
        <cfvo type="num" val="6"/>
        <cfvo type="num" val="9"/>
        <cfvo type="num" val="23"/>
        <color rgb="FFF8696B"/>
        <color rgb="FFFFEB84"/>
        <color rgb="FF63BE7B"/>
      </colorScale>
    </cfRule>
    <cfRule type="iconSet" priority="1187">
      <iconSet showValue="0" reverse="1">
        <cfvo type="percent" val="0"/>
        <cfvo type="num" val="10"/>
        <cfvo type="num" val="24"/>
      </iconSet>
    </cfRule>
    <cfRule type="iconSet" priority="1188">
      <iconSet showValue="0">
        <cfvo type="percent" val="0"/>
        <cfvo type="num" val="10"/>
        <cfvo type="num" val="24"/>
      </iconSet>
    </cfRule>
    <cfRule type="iconSet" priority="1189">
      <iconSet>
        <cfvo type="percent" val="0"/>
        <cfvo type="percent" val="9"/>
        <cfvo type="percent" val="23"/>
      </iconSet>
    </cfRule>
  </conditionalFormatting>
  <conditionalFormatting sqref="S101:S102">
    <cfRule type="iconSet" priority="1190">
      <iconSet>
        <cfvo type="percent" val="0"/>
        <cfvo type="percent" val="9"/>
        <cfvo type="percent" val="23"/>
      </iconSet>
    </cfRule>
    <cfRule type="colorScale" priority="1191">
      <colorScale>
        <cfvo type="num" val="6"/>
        <cfvo type="num" val="9"/>
        <cfvo type="num" val="23"/>
        <color rgb="FFF8696B"/>
        <color rgb="FFFFEB84"/>
        <color rgb="FF63BE7B"/>
      </colorScale>
    </cfRule>
    <cfRule type="iconSet" priority="1192">
      <iconSet showValue="0" reverse="1">
        <cfvo type="percent" val="0"/>
        <cfvo type="num" val="10"/>
        <cfvo type="num" val="24"/>
      </iconSet>
    </cfRule>
    <cfRule type="iconSet" priority="1193">
      <iconSet showValue="0">
        <cfvo type="percent" val="0"/>
        <cfvo type="num" val="10"/>
        <cfvo type="num" val="24"/>
      </iconSet>
    </cfRule>
  </conditionalFormatting>
  <conditionalFormatting sqref="S109">
    <cfRule type="colorScale" priority="1194">
      <colorScale>
        <cfvo type="num" val="6"/>
        <cfvo type="num" val="9"/>
        <cfvo type="num" val="23"/>
        <color rgb="FFF8696B"/>
        <color rgb="FFFFEB84"/>
        <color rgb="FF63BE7B"/>
      </colorScale>
    </cfRule>
    <cfRule type="iconSet" priority="1195">
      <iconSet showValue="0" reverse="1">
        <cfvo type="percent" val="0"/>
        <cfvo type="num" val="10"/>
        <cfvo type="num" val="24"/>
      </iconSet>
    </cfRule>
    <cfRule type="iconSet" priority="1196">
      <iconSet showValue="0">
        <cfvo type="percent" val="0"/>
        <cfvo type="num" val="10"/>
        <cfvo type="num" val="24"/>
      </iconSet>
    </cfRule>
    <cfRule type="iconSet" priority="1197">
      <iconSet>
        <cfvo type="percent" val="0"/>
        <cfvo type="percent" val="9"/>
        <cfvo type="percent" val="23"/>
      </iconSet>
    </cfRule>
  </conditionalFormatting>
  <conditionalFormatting sqref="S110">
    <cfRule type="colorScale" priority="1198">
      <colorScale>
        <cfvo type="num" val="6"/>
        <cfvo type="num" val="9"/>
        <cfvo type="num" val="23"/>
        <color rgb="FFF8696B"/>
        <color rgb="FFFFEB84"/>
        <color rgb="FF63BE7B"/>
      </colorScale>
    </cfRule>
    <cfRule type="iconSet" priority="1199">
      <iconSet showValue="0" reverse="1">
        <cfvo type="percent" val="0"/>
        <cfvo type="num" val="10"/>
        <cfvo type="num" val="24"/>
      </iconSet>
    </cfRule>
    <cfRule type="iconSet" priority="1200">
      <iconSet showValue="0">
        <cfvo type="percent" val="0"/>
        <cfvo type="num" val="10"/>
        <cfvo type="num" val="24"/>
      </iconSet>
    </cfRule>
    <cfRule type="iconSet" priority="1201">
      <iconSet>
        <cfvo type="percent" val="0"/>
        <cfvo type="percent" val="9"/>
        <cfvo type="percent" val="23"/>
      </iconSet>
    </cfRule>
  </conditionalFormatting>
  <conditionalFormatting sqref="S111">
    <cfRule type="colorScale" priority="1202">
      <colorScale>
        <cfvo type="num" val="6"/>
        <cfvo type="num" val="9"/>
        <cfvo type="num" val="23"/>
        <color rgb="FFF8696B"/>
        <color rgb="FFFFEB84"/>
        <color rgb="FF63BE7B"/>
      </colorScale>
    </cfRule>
    <cfRule type="iconSet" priority="1203">
      <iconSet showValue="0" reverse="1">
        <cfvo type="percent" val="0"/>
        <cfvo type="num" val="10"/>
        <cfvo type="num" val="24"/>
      </iconSet>
    </cfRule>
    <cfRule type="iconSet" priority="1204">
      <iconSet showValue="0">
        <cfvo type="percent" val="0"/>
        <cfvo type="num" val="10"/>
        <cfvo type="num" val="24"/>
      </iconSet>
    </cfRule>
    <cfRule type="iconSet" priority="1205">
      <iconSet>
        <cfvo type="percent" val="0"/>
        <cfvo type="percent" val="9"/>
        <cfvo type="percent" val="23"/>
      </iconSet>
    </cfRule>
  </conditionalFormatting>
  <conditionalFormatting sqref="S112">
    <cfRule type="colorScale" priority="1206">
      <colorScale>
        <cfvo type="num" val="6"/>
        <cfvo type="num" val="9"/>
        <cfvo type="num" val="23"/>
        <color rgb="FFF8696B"/>
        <color rgb="FFFFEB84"/>
        <color rgb="FF63BE7B"/>
      </colorScale>
    </cfRule>
    <cfRule type="iconSet" priority="1207">
      <iconSet showValue="0" reverse="1">
        <cfvo type="percent" val="0"/>
        <cfvo type="num" val="10"/>
        <cfvo type="num" val="24"/>
      </iconSet>
    </cfRule>
    <cfRule type="iconSet" priority="1208">
      <iconSet showValue="0">
        <cfvo type="percent" val="0"/>
        <cfvo type="num" val="10"/>
        <cfvo type="num" val="24"/>
      </iconSet>
    </cfRule>
    <cfRule type="iconSet" priority="1209">
      <iconSet>
        <cfvo type="percent" val="0"/>
        <cfvo type="percent" val="9"/>
        <cfvo type="percent" val="23"/>
      </iconSet>
    </cfRule>
  </conditionalFormatting>
  <conditionalFormatting sqref="S120">
    <cfRule type="colorScale" priority="1210">
      <colorScale>
        <cfvo type="num" val="6"/>
        <cfvo type="num" val="9"/>
        <cfvo type="num" val="23"/>
        <color rgb="FFF8696B"/>
        <color rgb="FFFFEB84"/>
        <color rgb="FF63BE7B"/>
      </colorScale>
    </cfRule>
    <cfRule type="iconSet" priority="1211">
      <iconSet showValue="0" reverse="1">
        <cfvo type="percent" val="0"/>
        <cfvo type="num" val="10"/>
        <cfvo type="num" val="24"/>
      </iconSet>
    </cfRule>
    <cfRule type="iconSet" priority="1212">
      <iconSet showValue="0">
        <cfvo type="percent" val="0"/>
        <cfvo type="num" val="10"/>
        <cfvo type="num" val="24"/>
      </iconSet>
    </cfRule>
    <cfRule type="iconSet" priority="1213">
      <iconSet>
        <cfvo type="percent" val="0"/>
        <cfvo type="percent" val="9"/>
        <cfvo type="percent" val="23"/>
      </iconSet>
    </cfRule>
  </conditionalFormatting>
  <conditionalFormatting sqref="S121">
    <cfRule type="colorScale" priority="1214">
      <colorScale>
        <cfvo type="num" val="6"/>
        <cfvo type="num" val="9"/>
        <cfvo type="num" val="23"/>
        <color rgb="FFF8696B"/>
        <color rgb="FFFFEB84"/>
        <color rgb="FF63BE7B"/>
      </colorScale>
    </cfRule>
    <cfRule type="iconSet" priority="1215">
      <iconSet showValue="0" reverse="1">
        <cfvo type="percent" val="0"/>
        <cfvo type="num" val="10"/>
        <cfvo type="num" val="24"/>
      </iconSet>
    </cfRule>
    <cfRule type="iconSet" priority="1216">
      <iconSet showValue="0">
        <cfvo type="percent" val="0"/>
        <cfvo type="num" val="10"/>
        <cfvo type="num" val="24"/>
      </iconSet>
    </cfRule>
    <cfRule type="iconSet" priority="1217">
      <iconSet>
        <cfvo type="percent" val="0"/>
        <cfvo type="percent" val="9"/>
        <cfvo type="percent" val="23"/>
      </iconSet>
    </cfRule>
  </conditionalFormatting>
  <conditionalFormatting sqref="S122">
    <cfRule type="colorScale" priority="1218">
      <colorScale>
        <cfvo type="num" val="6"/>
        <cfvo type="num" val="9"/>
        <cfvo type="num" val="23"/>
        <color rgb="FFF8696B"/>
        <color rgb="FFFFEB84"/>
        <color rgb="FF63BE7B"/>
      </colorScale>
    </cfRule>
    <cfRule type="iconSet" priority="1219">
      <iconSet showValue="0" reverse="1">
        <cfvo type="percent" val="0"/>
        <cfvo type="num" val="10"/>
        <cfvo type="num" val="24"/>
      </iconSet>
    </cfRule>
    <cfRule type="iconSet" priority="1220">
      <iconSet showValue="0">
        <cfvo type="percent" val="0"/>
        <cfvo type="num" val="10"/>
        <cfvo type="num" val="24"/>
      </iconSet>
    </cfRule>
    <cfRule type="iconSet" priority="1221">
      <iconSet>
        <cfvo type="percent" val="0"/>
        <cfvo type="percent" val="9"/>
        <cfvo type="percent" val="23"/>
      </iconSet>
    </cfRule>
  </conditionalFormatting>
  <conditionalFormatting sqref="S123">
    <cfRule type="colorScale" priority="1222">
      <colorScale>
        <cfvo type="num" val="6"/>
        <cfvo type="num" val="9"/>
        <cfvo type="num" val="23"/>
        <color rgb="FFF8696B"/>
        <color rgb="FFFFEB84"/>
        <color rgb="FF63BE7B"/>
      </colorScale>
    </cfRule>
    <cfRule type="iconSet" priority="1223">
      <iconSet showValue="0" reverse="1">
        <cfvo type="percent" val="0"/>
        <cfvo type="num" val="10"/>
        <cfvo type="num" val="24"/>
      </iconSet>
    </cfRule>
    <cfRule type="iconSet" priority="1224">
      <iconSet showValue="0">
        <cfvo type="percent" val="0"/>
        <cfvo type="num" val="10"/>
        <cfvo type="num" val="24"/>
      </iconSet>
    </cfRule>
    <cfRule type="iconSet" priority="1225">
      <iconSet>
        <cfvo type="percent" val="0"/>
        <cfvo type="percent" val="9"/>
        <cfvo type="percent" val="23"/>
      </iconSet>
    </cfRule>
  </conditionalFormatting>
  <conditionalFormatting sqref="S129">
    <cfRule type="colorScale" priority="1226">
      <colorScale>
        <cfvo type="num" val="6"/>
        <cfvo type="num" val="9"/>
        <cfvo type="num" val="23"/>
        <color rgb="FFF8696B"/>
        <color rgb="FFFFEB84"/>
        <color rgb="FF63BE7B"/>
      </colorScale>
    </cfRule>
    <cfRule type="iconSet" priority="1227">
      <iconSet showValue="0" reverse="1">
        <cfvo type="percent" val="0"/>
        <cfvo type="num" val="10"/>
        <cfvo type="num" val="24"/>
      </iconSet>
    </cfRule>
    <cfRule type="iconSet" priority="1228">
      <iconSet showValue="0">
        <cfvo type="percent" val="0"/>
        <cfvo type="num" val="10"/>
        <cfvo type="num" val="24"/>
      </iconSet>
    </cfRule>
    <cfRule type="iconSet" priority="1229">
      <iconSet>
        <cfvo type="percent" val="0"/>
        <cfvo type="percent" val="9"/>
        <cfvo type="percent" val="23"/>
      </iconSet>
    </cfRule>
  </conditionalFormatting>
  <conditionalFormatting sqref="S133">
    <cfRule type="colorScale" priority="1230">
      <colorScale>
        <cfvo type="num" val="6"/>
        <cfvo type="num" val="9"/>
        <cfvo type="num" val="23"/>
        <color rgb="FFF8696B"/>
        <color rgb="FFFFEB84"/>
        <color rgb="FF63BE7B"/>
      </colorScale>
    </cfRule>
    <cfRule type="iconSet" priority="1231">
      <iconSet showValue="0" reverse="1">
        <cfvo type="percent" val="0"/>
        <cfvo type="num" val="10"/>
        <cfvo type="num" val="24"/>
      </iconSet>
    </cfRule>
    <cfRule type="iconSet" priority="1232">
      <iconSet showValue="0">
        <cfvo type="percent" val="0"/>
        <cfvo type="num" val="10"/>
        <cfvo type="num" val="24"/>
      </iconSet>
    </cfRule>
    <cfRule type="iconSet" priority="1233">
      <iconSet>
        <cfvo type="percent" val="0"/>
        <cfvo type="percent" val="9"/>
        <cfvo type="percent" val="23"/>
      </iconSet>
    </cfRule>
  </conditionalFormatting>
  <conditionalFormatting sqref="S134">
    <cfRule type="colorScale" priority="1234">
      <colorScale>
        <cfvo type="num" val="6"/>
        <cfvo type="num" val="9"/>
        <cfvo type="num" val="23"/>
        <color rgb="FFF8696B"/>
        <color rgb="FFFFEB84"/>
        <color rgb="FF63BE7B"/>
      </colorScale>
    </cfRule>
    <cfRule type="iconSet" priority="1235">
      <iconSet showValue="0" reverse="1">
        <cfvo type="percent" val="0"/>
        <cfvo type="num" val="10"/>
        <cfvo type="num" val="24"/>
      </iconSet>
    </cfRule>
    <cfRule type="iconSet" priority="1236">
      <iconSet showValue="0">
        <cfvo type="percent" val="0"/>
        <cfvo type="num" val="10"/>
        <cfvo type="num" val="24"/>
      </iconSet>
    </cfRule>
    <cfRule type="iconSet" priority="1237">
      <iconSet>
        <cfvo type="percent" val="0"/>
        <cfvo type="percent" val="9"/>
        <cfvo type="percent" val="23"/>
      </iconSet>
    </cfRule>
  </conditionalFormatting>
  <conditionalFormatting sqref="S135">
    <cfRule type="colorScale" priority="1238">
      <colorScale>
        <cfvo type="num" val="6"/>
        <cfvo type="num" val="9"/>
        <cfvo type="num" val="23"/>
        <color rgb="FFF8696B"/>
        <color rgb="FFFFEB84"/>
        <color rgb="FF63BE7B"/>
      </colorScale>
    </cfRule>
    <cfRule type="iconSet" priority="1239">
      <iconSet showValue="0" reverse="1">
        <cfvo type="percent" val="0"/>
        <cfvo type="num" val="10"/>
        <cfvo type="num" val="24"/>
      </iconSet>
    </cfRule>
    <cfRule type="iconSet" priority="1240">
      <iconSet showValue="0">
        <cfvo type="percent" val="0"/>
        <cfvo type="num" val="10"/>
        <cfvo type="num" val="24"/>
      </iconSet>
    </cfRule>
    <cfRule type="iconSet" priority="1241">
      <iconSet>
        <cfvo type="percent" val="0"/>
        <cfvo type="percent" val="9"/>
        <cfvo type="percent" val="23"/>
      </iconSet>
    </cfRule>
  </conditionalFormatting>
  <conditionalFormatting sqref="S136">
    <cfRule type="colorScale" priority="1242">
      <colorScale>
        <cfvo type="num" val="6"/>
        <cfvo type="num" val="9"/>
        <cfvo type="num" val="23"/>
        <color rgb="FFF8696B"/>
        <color rgb="FFFFEB84"/>
        <color rgb="FF63BE7B"/>
      </colorScale>
    </cfRule>
    <cfRule type="iconSet" priority="1243">
      <iconSet showValue="0" reverse="1">
        <cfvo type="percent" val="0"/>
        <cfvo type="num" val="10"/>
        <cfvo type="num" val="24"/>
      </iconSet>
    </cfRule>
    <cfRule type="iconSet" priority="1244">
      <iconSet showValue="0">
        <cfvo type="percent" val="0"/>
        <cfvo type="num" val="10"/>
        <cfvo type="num" val="24"/>
      </iconSet>
    </cfRule>
    <cfRule type="iconSet" priority="1245">
      <iconSet>
        <cfvo type="percent" val="0"/>
        <cfvo type="percent" val="9"/>
        <cfvo type="percent" val="23"/>
      </iconSet>
    </cfRule>
  </conditionalFormatting>
  <conditionalFormatting sqref="AN125">
    <cfRule type="containsText" dxfId="5245" priority="1246" operator="containsText" text="No Aceptable o Aceptable con Control Especifico">
      <formula>NOT(ISERROR(SEARCH("No Aceptable o Aceptable con Control Especifico",AN125)))</formula>
    </cfRule>
    <cfRule type="containsText" dxfId="5244" priority="1247" operator="containsText" text="NO Aceptable">
      <formula>NOT(ISERROR(SEARCH("NO Aceptable",AN125)))</formula>
    </cfRule>
    <cfRule type="containsText" dxfId="5243" priority="1248" operator="containsText" text="Mejorable">
      <formula>NOT(ISERROR(SEARCH("Mejorable",AN125)))</formula>
    </cfRule>
    <cfRule type="containsText" dxfId="5242" priority="1249" operator="containsText" text="Aceptable">
      <formula>NOT(ISERROR(SEARCH("Aceptable",AN125)))</formula>
    </cfRule>
  </conditionalFormatting>
  <conditionalFormatting sqref="AL125">
    <cfRule type="containsText" dxfId="5241" priority="1250" operator="containsText" text="ACEPTABLE">
      <formula>NOT(ISERROR(SEARCH("ACEPTABLE",AL125)))</formula>
    </cfRule>
  </conditionalFormatting>
  <conditionalFormatting sqref="AI125:AJ125">
    <cfRule type="cellIs" dxfId="5240" priority="1251" operator="greaterThan">
      <formula>#REF!</formula>
    </cfRule>
  </conditionalFormatting>
  <conditionalFormatting sqref="S125">
    <cfRule type="cellIs" dxfId="5239" priority="1252" operator="greaterThan">
      <formula>#REF!</formula>
    </cfRule>
  </conditionalFormatting>
  <conditionalFormatting sqref="T125:U125 P125:R125">
    <cfRule type="cellIs" dxfId="5238" priority="1253" operator="greaterThan">
      <formula>#REF!</formula>
    </cfRule>
  </conditionalFormatting>
  <conditionalFormatting sqref="S125">
    <cfRule type="iconSet" priority="1254">
      <iconSet>
        <cfvo type="percent" val="0"/>
        <cfvo type="percent" val="9"/>
        <cfvo type="percent" val="23"/>
      </iconSet>
    </cfRule>
    <cfRule type="colorScale" priority="1255">
      <colorScale>
        <cfvo type="num" val="6"/>
        <cfvo type="num" val="9"/>
        <cfvo type="num" val="23"/>
        <color rgb="FFF8696B"/>
        <color rgb="FFFFEB84"/>
        <color rgb="FF63BE7B"/>
      </colorScale>
    </cfRule>
    <cfRule type="iconSet" priority="1256">
      <iconSet showValue="0" reverse="1">
        <cfvo type="percent" val="0"/>
        <cfvo type="num" val="10"/>
        <cfvo type="num" val="24"/>
      </iconSet>
    </cfRule>
    <cfRule type="iconSet" priority="1257">
      <iconSet showValue="0">
        <cfvo type="percent" val="0"/>
        <cfvo type="num" val="10"/>
        <cfvo type="num" val="24"/>
      </iconSet>
    </cfRule>
  </conditionalFormatting>
  <conditionalFormatting sqref="W125">
    <cfRule type="containsText" dxfId="5237" priority="1258" operator="containsText" text="No Aceptable o Aceptable con Control Especifico">
      <formula>NOT(ISERROR(SEARCH("No Aceptable o Aceptable con Control Especifico",W125)))</formula>
    </cfRule>
    <cfRule type="containsText" dxfId="5236" priority="1259" operator="containsText" text="NO Aceptable">
      <formula>NOT(ISERROR(SEARCH("NO Aceptable",W125)))</formula>
    </cfRule>
    <cfRule type="containsText" dxfId="5235" priority="1260" operator="containsText" text="Mejorable">
      <formula>NOT(ISERROR(SEARCH("Mejorable",W125)))</formula>
    </cfRule>
    <cfRule type="containsText" dxfId="5234" priority="1261" operator="containsText" text="Aceptable">
      <formula>NOT(ISERROR(SEARCH("Aceptable",W125)))</formula>
    </cfRule>
  </conditionalFormatting>
  <conditionalFormatting sqref="W144:W145 AN138:AN145 AN147:AN152">
    <cfRule type="containsText" dxfId="5233" priority="1262" operator="containsText" text="No Aceptable o Aceptable con Control Especifico">
      <formula>NOT(ISERROR(SEARCH("No Aceptable o Aceptable con Control Especifico",W138)))</formula>
    </cfRule>
    <cfRule type="containsText" dxfId="5232" priority="1263" operator="containsText" text="NO Aceptable">
      <formula>NOT(ISERROR(SEARCH("NO Aceptable",W138)))</formula>
    </cfRule>
    <cfRule type="containsText" dxfId="5231" priority="1264" operator="containsText" text="Mejorable">
      <formula>NOT(ISERROR(SEARCH("Mejorable",W138)))</formula>
    </cfRule>
    <cfRule type="containsText" dxfId="5230" priority="1265" operator="containsText" text="Aceptable">
      <formula>NOT(ISERROR(SEARCH("Aceptable",W138)))</formula>
    </cfRule>
  </conditionalFormatting>
  <conditionalFormatting sqref="AI144:AJ145 P144:U145">
    <cfRule type="cellIs" dxfId="5229" priority="1266" operator="greaterThan">
      <formula>#REF!</formula>
    </cfRule>
  </conditionalFormatting>
  <conditionalFormatting sqref="AL138:AL145 AL147:AL152">
    <cfRule type="containsText" dxfId="5228" priority="1267" operator="containsText" text="ACEPTABLE">
      <formula>NOT(ISERROR(SEARCH("ACEPTABLE",AL138)))</formula>
    </cfRule>
  </conditionalFormatting>
  <conditionalFormatting sqref="AI139:AJ139">
    <cfRule type="cellIs" dxfId="5227" priority="1268" operator="greaterThan">
      <formula>#REF!</formula>
    </cfRule>
  </conditionalFormatting>
  <conditionalFormatting sqref="P139:Q139">
    <cfRule type="cellIs" dxfId="5226" priority="1269" operator="greaterThan">
      <formula>#REF!</formula>
    </cfRule>
  </conditionalFormatting>
  <conditionalFormatting sqref="AI138:AJ138">
    <cfRule type="cellIs" dxfId="5225" priority="1270" operator="greaterThan">
      <formula>#REF!</formula>
    </cfRule>
  </conditionalFormatting>
  <conditionalFormatting sqref="U138">
    <cfRule type="cellIs" dxfId="5224" priority="1271" operator="greaterThan">
      <formula>#REF!</formula>
    </cfRule>
  </conditionalFormatting>
  <conditionalFormatting sqref="W138">
    <cfRule type="containsText" dxfId="5223" priority="1272" operator="containsText" text="No Aceptable o Aceptable con Control Especifico">
      <formula>NOT(ISERROR(SEARCH("No Aceptable o Aceptable con Control Especifico",W138)))</formula>
    </cfRule>
    <cfRule type="containsText" dxfId="5222" priority="1273" operator="containsText" text="NO Aceptable">
      <formula>NOT(ISERROR(SEARCH("NO Aceptable",W138)))</formula>
    </cfRule>
    <cfRule type="containsText" dxfId="5221" priority="1274" operator="containsText" text="Mejorable">
      <formula>NOT(ISERROR(SEARCH("Mejorable",W138)))</formula>
    </cfRule>
    <cfRule type="containsText" dxfId="5220" priority="1275" operator="containsText" text="Aceptable">
      <formula>NOT(ISERROR(SEARCH("Aceptable",W138)))</formula>
    </cfRule>
  </conditionalFormatting>
  <conditionalFormatting sqref="P138:T138">
    <cfRule type="cellIs" dxfId="5219" priority="1276" operator="greaterThan">
      <formula>#REF!</formula>
    </cfRule>
  </conditionalFormatting>
  <conditionalFormatting sqref="S138">
    <cfRule type="iconSet" priority="1277">
      <iconSet>
        <cfvo type="percent" val="0"/>
        <cfvo type="percent" val="9"/>
        <cfvo type="percent" val="23"/>
      </iconSet>
    </cfRule>
    <cfRule type="colorScale" priority="1278">
      <colorScale>
        <cfvo type="num" val="6"/>
        <cfvo type="num" val="9"/>
        <cfvo type="num" val="23"/>
        <color rgb="FFF8696B"/>
        <color rgb="FFFFEB84"/>
        <color rgb="FF63BE7B"/>
      </colorScale>
    </cfRule>
    <cfRule type="iconSet" priority="1279">
      <iconSet showValue="0" reverse="1">
        <cfvo type="percent" val="0"/>
        <cfvo type="num" val="10"/>
        <cfvo type="num" val="24"/>
      </iconSet>
    </cfRule>
    <cfRule type="iconSet" priority="1280">
      <iconSet showValue="0">
        <cfvo type="percent" val="0"/>
        <cfvo type="num" val="10"/>
        <cfvo type="num" val="24"/>
      </iconSet>
    </cfRule>
  </conditionalFormatting>
  <conditionalFormatting sqref="U139">
    <cfRule type="cellIs" dxfId="5218" priority="1281" operator="greaterThan">
      <formula>#REF!</formula>
    </cfRule>
  </conditionalFormatting>
  <conditionalFormatting sqref="R139:T139">
    <cfRule type="cellIs" dxfId="5217" priority="1282" operator="greaterThan">
      <formula>#REF!</formula>
    </cfRule>
  </conditionalFormatting>
  <conditionalFormatting sqref="S139">
    <cfRule type="iconSet" priority="1283">
      <iconSet>
        <cfvo type="percent" val="0"/>
        <cfvo type="percent" val="9"/>
        <cfvo type="percent" val="23"/>
      </iconSet>
    </cfRule>
    <cfRule type="colorScale" priority="1284">
      <colorScale>
        <cfvo type="num" val="6"/>
        <cfvo type="num" val="9"/>
        <cfvo type="num" val="23"/>
        <color rgb="FFF8696B"/>
        <color rgb="FFFFEB84"/>
        <color rgb="FF63BE7B"/>
      </colorScale>
    </cfRule>
    <cfRule type="iconSet" priority="1285">
      <iconSet showValue="0" reverse="1">
        <cfvo type="percent" val="0"/>
        <cfvo type="num" val="10"/>
        <cfvo type="num" val="24"/>
      </iconSet>
    </cfRule>
    <cfRule type="iconSet" priority="1286">
      <iconSet showValue="0">
        <cfvo type="percent" val="0"/>
        <cfvo type="num" val="10"/>
        <cfvo type="num" val="24"/>
      </iconSet>
    </cfRule>
  </conditionalFormatting>
  <conditionalFormatting sqref="W139">
    <cfRule type="containsText" dxfId="5216" priority="1287" operator="containsText" text="No Aceptable o Aceptable con Control Especifico">
      <formula>NOT(ISERROR(SEARCH("No Aceptable o Aceptable con Control Especifico",W139)))</formula>
    </cfRule>
    <cfRule type="containsText" dxfId="5215" priority="1288" operator="containsText" text="NO Aceptable">
      <formula>NOT(ISERROR(SEARCH("NO Aceptable",W139)))</formula>
    </cfRule>
    <cfRule type="containsText" dxfId="5214" priority="1289" operator="containsText" text="Mejorable">
      <formula>NOT(ISERROR(SEARCH("Mejorable",W139)))</formula>
    </cfRule>
    <cfRule type="containsText" dxfId="5213" priority="1290" operator="containsText" text="Aceptable">
      <formula>NOT(ISERROR(SEARCH("Aceptable",W139)))</formula>
    </cfRule>
  </conditionalFormatting>
  <conditionalFormatting sqref="W140">
    <cfRule type="containsText" dxfId="5212" priority="1291" operator="containsText" text="No Aceptable o Aceptable con Control Especifico">
      <formula>NOT(ISERROR(SEARCH("No Aceptable o Aceptable con Control Especifico",W140)))</formula>
    </cfRule>
    <cfRule type="containsText" dxfId="5211" priority="1292" operator="containsText" text="NO Aceptable">
      <formula>NOT(ISERROR(SEARCH("NO Aceptable",W140)))</formula>
    </cfRule>
    <cfRule type="containsText" dxfId="5210" priority="1293" operator="containsText" text="Mejorable">
      <formula>NOT(ISERROR(SEARCH("Mejorable",W140)))</formula>
    </cfRule>
    <cfRule type="containsText" dxfId="5209" priority="1294" operator="containsText" text="Aceptable">
      <formula>NOT(ISERROR(SEARCH("Aceptable",W140)))</formula>
    </cfRule>
  </conditionalFormatting>
  <conditionalFormatting sqref="R140:S140 U140 AI140:AJ140">
    <cfRule type="cellIs" dxfId="5208" priority="1295" operator="greaterThan">
      <formula>#REF!</formula>
    </cfRule>
  </conditionalFormatting>
  <conditionalFormatting sqref="T140 P140:Q140">
    <cfRule type="cellIs" dxfId="5207" priority="1296" operator="greaterThan">
      <formula>#REF!</formula>
    </cfRule>
  </conditionalFormatting>
  <conditionalFormatting sqref="W141">
    <cfRule type="containsText" dxfId="5206" priority="1297" operator="containsText" text="No Aceptable o Aceptable con Control Especifico">
      <formula>NOT(ISERROR(SEARCH("No Aceptable o Aceptable con Control Especifico",W141)))</formula>
    </cfRule>
    <cfRule type="containsText" dxfId="5205" priority="1298" operator="containsText" text="NO Aceptable">
      <formula>NOT(ISERROR(SEARCH("NO Aceptable",W141)))</formula>
    </cfRule>
    <cfRule type="containsText" dxfId="5204" priority="1299" operator="containsText" text="Mejorable">
      <formula>NOT(ISERROR(SEARCH("Mejorable",W141)))</formula>
    </cfRule>
    <cfRule type="containsText" dxfId="5203" priority="1300" operator="containsText" text="Aceptable">
      <formula>NOT(ISERROR(SEARCH("Aceptable",W141)))</formula>
    </cfRule>
  </conditionalFormatting>
  <conditionalFormatting sqref="R141:S141 U141">
    <cfRule type="cellIs" dxfId="5202" priority="1301" operator="greaterThan">
      <formula>#REF!</formula>
    </cfRule>
  </conditionalFormatting>
  <conditionalFormatting sqref="S141">
    <cfRule type="colorScale" priority="1302">
      <colorScale>
        <cfvo type="num" val="6"/>
        <cfvo type="num" val="9"/>
        <cfvo type="num" val="23"/>
        <color rgb="FFF8696B"/>
        <color rgb="FFFFEB84"/>
        <color rgb="FF63BE7B"/>
      </colorScale>
    </cfRule>
    <cfRule type="iconSet" priority="1303">
      <iconSet showValue="0" reverse="1">
        <cfvo type="percent" val="0"/>
        <cfvo type="num" val="10"/>
        <cfvo type="num" val="24"/>
      </iconSet>
    </cfRule>
    <cfRule type="iconSet" priority="1304">
      <iconSet showValue="0">
        <cfvo type="percent" val="0"/>
        <cfvo type="num" val="10"/>
        <cfvo type="num" val="24"/>
      </iconSet>
    </cfRule>
    <cfRule type="iconSet" priority="1305">
      <iconSet>
        <cfvo type="percent" val="0"/>
        <cfvo type="percent" val="9"/>
        <cfvo type="percent" val="23"/>
      </iconSet>
    </cfRule>
  </conditionalFormatting>
  <conditionalFormatting sqref="T141 P141:Q141">
    <cfRule type="cellIs" dxfId="5201" priority="1306" operator="greaterThan">
      <formula>#REF!</formula>
    </cfRule>
  </conditionalFormatting>
  <conditionalFormatting sqref="AI141:AJ141">
    <cfRule type="cellIs" dxfId="5200" priority="1307" operator="greaterThan">
      <formula>#REF!</formula>
    </cfRule>
  </conditionalFormatting>
  <conditionalFormatting sqref="S140">
    <cfRule type="colorScale" priority="1308">
      <colorScale>
        <cfvo type="num" val="6"/>
        <cfvo type="num" val="9"/>
        <cfvo type="num" val="23"/>
        <color rgb="FFF8696B"/>
        <color rgb="FFFFEB84"/>
        <color rgb="FF63BE7B"/>
      </colorScale>
    </cfRule>
    <cfRule type="iconSet" priority="1309">
      <iconSet showValue="0" reverse="1">
        <cfvo type="percent" val="0"/>
        <cfvo type="num" val="10"/>
        <cfvo type="num" val="24"/>
      </iconSet>
    </cfRule>
    <cfRule type="iconSet" priority="1310">
      <iconSet showValue="0">
        <cfvo type="percent" val="0"/>
        <cfvo type="num" val="10"/>
        <cfvo type="num" val="24"/>
      </iconSet>
    </cfRule>
    <cfRule type="iconSet" priority="1311">
      <iconSet>
        <cfvo type="percent" val="0"/>
        <cfvo type="percent" val="9"/>
        <cfvo type="percent" val="23"/>
      </iconSet>
    </cfRule>
  </conditionalFormatting>
  <conditionalFormatting sqref="AI152:AJ152">
    <cfRule type="cellIs" dxfId="5199" priority="1312" operator="greaterThan">
      <formula>#REF!</formula>
    </cfRule>
  </conditionalFormatting>
  <conditionalFormatting sqref="S152">
    <cfRule type="cellIs" dxfId="5198" priority="1313" operator="greaterThan">
      <formula>#REF!</formula>
    </cfRule>
  </conditionalFormatting>
  <conditionalFormatting sqref="T152:U152 P152:R152">
    <cfRule type="cellIs" dxfId="5197" priority="1314" operator="greaterThan">
      <formula>#REF!</formula>
    </cfRule>
  </conditionalFormatting>
  <conditionalFormatting sqref="S152">
    <cfRule type="iconSet" priority="1315">
      <iconSet>
        <cfvo type="percent" val="0"/>
        <cfvo type="percent" val="9"/>
        <cfvo type="percent" val="23"/>
      </iconSet>
    </cfRule>
    <cfRule type="colorScale" priority="1316">
      <colorScale>
        <cfvo type="num" val="6"/>
        <cfvo type="num" val="9"/>
        <cfvo type="num" val="23"/>
        <color rgb="FFF8696B"/>
        <color rgb="FFFFEB84"/>
        <color rgb="FF63BE7B"/>
      </colorScale>
    </cfRule>
    <cfRule type="iconSet" priority="1317">
      <iconSet showValue="0" reverse="1">
        <cfvo type="percent" val="0"/>
        <cfvo type="num" val="10"/>
        <cfvo type="num" val="24"/>
      </iconSet>
    </cfRule>
    <cfRule type="iconSet" priority="1318">
      <iconSet showValue="0">
        <cfvo type="percent" val="0"/>
        <cfvo type="num" val="10"/>
        <cfvo type="num" val="24"/>
      </iconSet>
    </cfRule>
  </conditionalFormatting>
  <conditionalFormatting sqref="W142">
    <cfRule type="containsText" dxfId="5196" priority="1319" operator="containsText" text="No Aceptable o Aceptable con Control Especifico">
      <formula>NOT(ISERROR(SEARCH("No Aceptable o Aceptable con Control Especifico",W142)))</formula>
    </cfRule>
    <cfRule type="containsText" dxfId="5195" priority="1320" operator="containsText" text="NO Aceptable">
      <formula>NOT(ISERROR(SEARCH("NO Aceptable",W142)))</formula>
    </cfRule>
    <cfRule type="containsText" dxfId="5194" priority="1321" operator="containsText" text="Mejorable">
      <formula>NOT(ISERROR(SEARCH("Mejorable",W142)))</formula>
    </cfRule>
    <cfRule type="containsText" dxfId="5193" priority="1322" operator="containsText" text="Aceptable">
      <formula>NOT(ISERROR(SEARCH("Aceptable",W142)))</formula>
    </cfRule>
  </conditionalFormatting>
  <conditionalFormatting sqref="P142:U142">
    <cfRule type="cellIs" dxfId="5192" priority="1323" operator="greaterThan">
      <formula>#REF!</formula>
    </cfRule>
  </conditionalFormatting>
  <conditionalFormatting sqref="AI142:AJ142">
    <cfRule type="cellIs" dxfId="5191" priority="1324" operator="greaterThan">
      <formula>#REF!</formula>
    </cfRule>
  </conditionalFormatting>
  <conditionalFormatting sqref="S142">
    <cfRule type="colorScale" priority="1325">
      <colorScale>
        <cfvo type="num" val="6"/>
        <cfvo type="num" val="9"/>
        <cfvo type="num" val="23"/>
        <color rgb="FFF8696B"/>
        <color rgb="FFFFEB84"/>
        <color rgb="FF63BE7B"/>
      </colorScale>
    </cfRule>
    <cfRule type="iconSet" priority="1326">
      <iconSet showValue="0" reverse="1">
        <cfvo type="percent" val="0"/>
        <cfvo type="num" val="10"/>
        <cfvo type="num" val="24"/>
      </iconSet>
    </cfRule>
    <cfRule type="iconSet" priority="1327">
      <iconSet showValue="0">
        <cfvo type="percent" val="0"/>
        <cfvo type="num" val="10"/>
        <cfvo type="num" val="24"/>
      </iconSet>
    </cfRule>
    <cfRule type="iconSet" priority="1328">
      <iconSet>
        <cfvo type="percent" val="0"/>
        <cfvo type="percent" val="9"/>
        <cfvo type="percent" val="23"/>
      </iconSet>
    </cfRule>
  </conditionalFormatting>
  <conditionalFormatting sqref="AI143:AJ143">
    <cfRule type="cellIs" dxfId="5190" priority="1329" operator="greaterThan">
      <formula>#REF!</formula>
    </cfRule>
  </conditionalFormatting>
  <conditionalFormatting sqref="W143">
    <cfRule type="containsText" dxfId="5189" priority="1330" operator="containsText" text="No Aceptable o Aceptable con Control Especifico">
      <formula>NOT(ISERROR(SEARCH("No Aceptable o Aceptable con Control Especifico",W143)))</formula>
    </cfRule>
    <cfRule type="containsText" dxfId="5188" priority="1331" operator="containsText" text="NO Aceptable">
      <formula>NOT(ISERROR(SEARCH("NO Aceptable",W143)))</formula>
    </cfRule>
    <cfRule type="containsText" dxfId="5187" priority="1332" operator="containsText" text="Mejorable">
      <formula>NOT(ISERROR(SEARCH("Mejorable",W143)))</formula>
    </cfRule>
    <cfRule type="containsText" dxfId="5186" priority="1333" operator="containsText" text="Aceptable">
      <formula>NOT(ISERROR(SEARCH("Aceptable",W143)))</formula>
    </cfRule>
  </conditionalFormatting>
  <conditionalFormatting sqref="R143:S143 U143">
    <cfRule type="cellIs" dxfId="5185" priority="1334" operator="greaterThan">
      <formula>#REF!</formula>
    </cfRule>
  </conditionalFormatting>
  <conditionalFormatting sqref="T143 P143:Q143">
    <cfRule type="cellIs" dxfId="5184" priority="1335" operator="greaterThan">
      <formula>#REF!</formula>
    </cfRule>
  </conditionalFormatting>
  <conditionalFormatting sqref="W152">
    <cfRule type="containsText" dxfId="5183" priority="1336" operator="containsText" text="No Aceptable o Aceptable con Control Especifico">
      <formula>NOT(ISERROR(SEARCH("No Aceptable o Aceptable con Control Especifico",W152)))</formula>
    </cfRule>
    <cfRule type="containsText" dxfId="5182" priority="1337" operator="containsText" text="NO Aceptable">
      <formula>NOT(ISERROR(SEARCH("NO Aceptable",W152)))</formula>
    </cfRule>
    <cfRule type="containsText" dxfId="5181" priority="1338" operator="containsText" text="Mejorable">
      <formula>NOT(ISERROR(SEARCH("Mejorable",W152)))</formula>
    </cfRule>
    <cfRule type="containsText" dxfId="5180" priority="1339" operator="containsText" text="Aceptable">
      <formula>NOT(ISERROR(SEARCH("Aceptable",W152)))</formula>
    </cfRule>
  </conditionalFormatting>
  <conditionalFormatting sqref="AI147:AJ147">
    <cfRule type="cellIs" dxfId="5179" priority="1340" operator="greaterThan">
      <formula>#REF!</formula>
    </cfRule>
  </conditionalFormatting>
  <conditionalFormatting sqref="W147">
    <cfRule type="containsText" dxfId="5178" priority="1341" operator="containsText" text="No Aceptable o Aceptable con Control Especifico">
      <formula>NOT(ISERROR(SEARCH("No Aceptable o Aceptable con Control Especifico",W147)))</formula>
    </cfRule>
    <cfRule type="containsText" dxfId="5177" priority="1342" operator="containsText" text="NO Aceptable">
      <formula>NOT(ISERROR(SEARCH("NO Aceptable",W147)))</formula>
    </cfRule>
    <cfRule type="containsText" dxfId="5176" priority="1343" operator="containsText" text="Mejorable">
      <formula>NOT(ISERROR(SEARCH("Mejorable",W147)))</formula>
    </cfRule>
    <cfRule type="containsText" dxfId="5175" priority="1344" operator="containsText" text="Aceptable">
      <formula>NOT(ISERROR(SEARCH("Aceptable",W147)))</formula>
    </cfRule>
  </conditionalFormatting>
  <conditionalFormatting sqref="S147">
    <cfRule type="cellIs" dxfId="5174" priority="1345" operator="greaterThan">
      <formula>#REF!</formula>
    </cfRule>
  </conditionalFormatting>
  <conditionalFormatting sqref="S147">
    <cfRule type="colorScale" priority="1346">
      <colorScale>
        <cfvo type="num" val="6"/>
        <cfvo type="num" val="9"/>
        <cfvo type="num" val="23"/>
        <color rgb="FFF8696B"/>
        <color rgb="FFFFEB84"/>
        <color rgb="FF63BE7B"/>
      </colorScale>
    </cfRule>
    <cfRule type="iconSet" priority="1347">
      <iconSet showValue="0" reverse="1">
        <cfvo type="percent" val="0"/>
        <cfvo type="num" val="10"/>
        <cfvo type="num" val="24"/>
      </iconSet>
    </cfRule>
    <cfRule type="iconSet" priority="1348">
      <iconSet showValue="0">
        <cfvo type="percent" val="0"/>
        <cfvo type="num" val="10"/>
        <cfvo type="num" val="24"/>
      </iconSet>
    </cfRule>
    <cfRule type="iconSet" priority="1349">
      <iconSet>
        <cfvo type="percent" val="0"/>
        <cfvo type="percent" val="9"/>
        <cfvo type="percent" val="23"/>
      </iconSet>
    </cfRule>
  </conditionalFormatting>
  <conditionalFormatting sqref="Q147">
    <cfRule type="cellIs" dxfId="5173" priority="1350" operator="greaterThan">
      <formula>#REF!</formula>
    </cfRule>
  </conditionalFormatting>
  <conditionalFormatting sqref="P147">
    <cfRule type="cellIs" dxfId="5172" priority="1351" operator="greaterThan">
      <formula>#REF!</formula>
    </cfRule>
  </conditionalFormatting>
  <conditionalFormatting sqref="S144:S145">
    <cfRule type="iconSet" priority="1352">
      <iconSet>
        <cfvo type="percent" val="0"/>
        <cfvo type="percent" val="9"/>
        <cfvo type="percent" val="23"/>
      </iconSet>
    </cfRule>
    <cfRule type="colorScale" priority="1353">
      <colorScale>
        <cfvo type="num" val="6"/>
        <cfvo type="num" val="9"/>
        <cfvo type="num" val="23"/>
        <color rgb="FFF8696B"/>
        <color rgb="FFFFEB84"/>
        <color rgb="FF63BE7B"/>
      </colorScale>
    </cfRule>
    <cfRule type="iconSet" priority="1354">
      <iconSet showValue="0" reverse="1">
        <cfvo type="percent" val="0"/>
        <cfvo type="num" val="10"/>
        <cfvo type="num" val="24"/>
      </iconSet>
    </cfRule>
    <cfRule type="iconSet" priority="1355">
      <iconSet showValue="0">
        <cfvo type="percent" val="0"/>
        <cfvo type="num" val="10"/>
        <cfvo type="num" val="24"/>
      </iconSet>
    </cfRule>
  </conditionalFormatting>
  <conditionalFormatting sqref="S143">
    <cfRule type="colorScale" priority="1356">
      <colorScale>
        <cfvo type="num" val="6"/>
        <cfvo type="num" val="9"/>
        <cfvo type="num" val="23"/>
        <color rgb="FFF8696B"/>
        <color rgb="FFFFEB84"/>
        <color rgb="FF63BE7B"/>
      </colorScale>
    </cfRule>
    <cfRule type="iconSet" priority="1357">
      <iconSet showValue="0" reverse="1">
        <cfvo type="percent" val="0"/>
        <cfvo type="num" val="10"/>
        <cfvo type="num" val="24"/>
      </iconSet>
    </cfRule>
    <cfRule type="iconSet" priority="1358">
      <iconSet showValue="0">
        <cfvo type="percent" val="0"/>
        <cfvo type="num" val="10"/>
        <cfvo type="num" val="24"/>
      </iconSet>
    </cfRule>
    <cfRule type="iconSet" priority="1359">
      <iconSet>
        <cfvo type="percent" val="0"/>
        <cfvo type="percent" val="9"/>
        <cfvo type="percent" val="23"/>
      </iconSet>
    </cfRule>
  </conditionalFormatting>
  <conditionalFormatting sqref="W150">
    <cfRule type="containsText" dxfId="5171" priority="1360" operator="containsText" text="No Aceptable o Aceptable con Control Especifico">
      <formula>NOT(ISERROR(SEARCH("No Aceptable o Aceptable con Control Especifico",W150)))</formula>
    </cfRule>
    <cfRule type="containsText" dxfId="5170" priority="1361" operator="containsText" text="NO Aceptable">
      <formula>NOT(ISERROR(SEARCH("NO Aceptable",W150)))</formula>
    </cfRule>
    <cfRule type="containsText" dxfId="5169" priority="1362" operator="containsText" text="Mejorable">
      <formula>NOT(ISERROR(SEARCH("Mejorable",W150)))</formula>
    </cfRule>
    <cfRule type="containsText" dxfId="5168" priority="1363" operator="containsText" text="Aceptable">
      <formula>NOT(ISERROR(SEARCH("Aceptable",W150)))</formula>
    </cfRule>
  </conditionalFormatting>
  <conditionalFormatting sqref="P150:U150 AI148:AJ150">
    <cfRule type="cellIs" dxfId="5167" priority="1364" operator="greaterThan">
      <formula>#REF!</formula>
    </cfRule>
  </conditionalFormatting>
  <conditionalFormatting sqref="S148">
    <cfRule type="cellIs" dxfId="5166" priority="1365" operator="greaterThan">
      <formula>#REF!</formula>
    </cfRule>
  </conditionalFormatting>
  <conditionalFormatting sqref="W149">
    <cfRule type="containsText" dxfId="5165" priority="1366" operator="containsText" text="No Aceptable o Aceptable con Control Especifico">
      <formula>NOT(ISERROR(SEARCH("No Aceptable o Aceptable con Control Especifico",W149)))</formula>
    </cfRule>
    <cfRule type="containsText" dxfId="5164" priority="1367" operator="containsText" text="NO Aceptable">
      <formula>NOT(ISERROR(SEARCH("NO Aceptable",W149)))</formula>
    </cfRule>
    <cfRule type="containsText" dxfId="5163" priority="1368" operator="containsText" text="Mejorable">
      <formula>NOT(ISERROR(SEARCH("Mejorable",W149)))</formula>
    </cfRule>
    <cfRule type="containsText" dxfId="5162" priority="1369" operator="containsText" text="Aceptable">
      <formula>NOT(ISERROR(SEARCH("Aceptable",W149)))</formula>
    </cfRule>
  </conditionalFormatting>
  <conditionalFormatting sqref="T148:U148 P148:R148">
    <cfRule type="cellIs" dxfId="5161" priority="1370" operator="greaterThan">
      <formula>#REF!</formula>
    </cfRule>
  </conditionalFormatting>
  <conditionalFormatting sqref="S148">
    <cfRule type="colorScale" priority="1371">
      <colorScale>
        <cfvo type="num" val="6"/>
        <cfvo type="num" val="9"/>
        <cfvo type="num" val="23"/>
        <color rgb="FFF8696B"/>
        <color rgb="FFFFEB84"/>
        <color rgb="FF63BE7B"/>
      </colorScale>
    </cfRule>
    <cfRule type="iconSet" priority="1372">
      <iconSet showValue="0" reverse="1">
        <cfvo type="percent" val="0"/>
        <cfvo type="num" val="10"/>
        <cfvo type="num" val="24"/>
      </iconSet>
    </cfRule>
    <cfRule type="iconSet" priority="1373">
      <iconSet showValue="0">
        <cfvo type="percent" val="0"/>
        <cfvo type="num" val="10"/>
        <cfvo type="num" val="24"/>
      </iconSet>
    </cfRule>
    <cfRule type="iconSet" priority="1374">
      <iconSet>
        <cfvo type="percent" val="0"/>
        <cfvo type="percent" val="9"/>
        <cfvo type="percent" val="23"/>
      </iconSet>
    </cfRule>
  </conditionalFormatting>
  <conditionalFormatting sqref="W148">
    <cfRule type="containsText" dxfId="5160" priority="1375" operator="containsText" text="No Aceptable o Aceptable con Control Especifico">
      <formula>NOT(ISERROR(SEARCH("No Aceptable o Aceptable con Control Especifico",W148)))</formula>
    </cfRule>
    <cfRule type="containsText" dxfId="5159" priority="1376" operator="containsText" text="NO Aceptable">
      <formula>NOT(ISERROR(SEARCH("NO Aceptable",W148)))</formula>
    </cfRule>
    <cfRule type="containsText" dxfId="5158" priority="1377" operator="containsText" text="Mejorable">
      <formula>NOT(ISERROR(SEARCH("Mejorable",W148)))</formula>
    </cfRule>
    <cfRule type="containsText" dxfId="5157" priority="1378" operator="containsText" text="Aceptable">
      <formula>NOT(ISERROR(SEARCH("Aceptable",W148)))</formula>
    </cfRule>
  </conditionalFormatting>
  <conditionalFormatting sqref="S149">
    <cfRule type="cellIs" dxfId="5156" priority="1379" operator="greaterThan">
      <formula>#REF!</formula>
    </cfRule>
  </conditionalFormatting>
  <conditionalFormatting sqref="T149:U149 P149:R149">
    <cfRule type="cellIs" dxfId="5155" priority="1380" operator="greaterThan">
      <formula>#REF!</formula>
    </cfRule>
  </conditionalFormatting>
  <conditionalFormatting sqref="S149">
    <cfRule type="colorScale" priority="1381">
      <colorScale>
        <cfvo type="num" val="6"/>
        <cfvo type="num" val="9"/>
        <cfvo type="num" val="23"/>
        <color rgb="FFF8696B"/>
        <color rgb="FFFFEB84"/>
        <color rgb="FF63BE7B"/>
      </colorScale>
    </cfRule>
    <cfRule type="iconSet" priority="1382">
      <iconSet showValue="0" reverse="1">
        <cfvo type="percent" val="0"/>
        <cfvo type="num" val="10"/>
        <cfvo type="num" val="24"/>
      </iconSet>
    </cfRule>
    <cfRule type="iconSet" priority="1383">
      <iconSet showValue="0">
        <cfvo type="percent" val="0"/>
        <cfvo type="num" val="10"/>
        <cfvo type="num" val="24"/>
      </iconSet>
    </cfRule>
    <cfRule type="iconSet" priority="1384">
      <iconSet>
        <cfvo type="percent" val="0"/>
        <cfvo type="percent" val="9"/>
        <cfvo type="percent" val="23"/>
      </iconSet>
    </cfRule>
  </conditionalFormatting>
  <conditionalFormatting sqref="S150">
    <cfRule type="colorScale" priority="1385">
      <colorScale>
        <cfvo type="num" val="6"/>
        <cfvo type="num" val="9"/>
        <cfvo type="num" val="23"/>
        <color rgb="FFF8696B"/>
        <color rgb="FFFFEB84"/>
        <color rgb="FF63BE7B"/>
      </colorScale>
    </cfRule>
    <cfRule type="iconSet" priority="1386">
      <iconSet showValue="0" reverse="1">
        <cfvo type="percent" val="0"/>
        <cfvo type="num" val="10"/>
        <cfvo type="num" val="24"/>
      </iconSet>
    </cfRule>
    <cfRule type="iconSet" priority="1387">
      <iconSet showValue="0">
        <cfvo type="percent" val="0"/>
        <cfvo type="num" val="10"/>
        <cfvo type="num" val="24"/>
      </iconSet>
    </cfRule>
    <cfRule type="iconSet" priority="1388">
      <iconSet>
        <cfvo type="percent" val="0"/>
        <cfvo type="percent" val="9"/>
        <cfvo type="percent" val="23"/>
      </iconSet>
    </cfRule>
  </conditionalFormatting>
  <conditionalFormatting sqref="W151">
    <cfRule type="containsText" dxfId="5154" priority="1389" operator="containsText" text="No Aceptable o Aceptable con Control Especifico">
      <formula>NOT(ISERROR(SEARCH("No Aceptable o Aceptable con Control Especifico",W151)))</formula>
    </cfRule>
    <cfRule type="containsText" dxfId="5153" priority="1390" operator="containsText" text="NO Aceptable">
      <formula>NOT(ISERROR(SEARCH("NO Aceptable",W151)))</formula>
    </cfRule>
    <cfRule type="containsText" dxfId="5152" priority="1391" operator="containsText" text="Mejorable">
      <formula>NOT(ISERROR(SEARCH("Mejorable",W151)))</formula>
    </cfRule>
    <cfRule type="containsText" dxfId="5151" priority="1392" operator="containsText" text="Aceptable">
      <formula>NOT(ISERROR(SEARCH("Aceptable",W151)))</formula>
    </cfRule>
  </conditionalFormatting>
  <conditionalFormatting sqref="P151:U151 AI151:AJ151">
    <cfRule type="cellIs" dxfId="5150" priority="1393" operator="greaterThan">
      <formula>#REF!</formula>
    </cfRule>
  </conditionalFormatting>
  <conditionalFormatting sqref="S151">
    <cfRule type="colorScale" priority="1394">
      <colorScale>
        <cfvo type="num" val="6"/>
        <cfvo type="num" val="9"/>
        <cfvo type="num" val="23"/>
        <color rgb="FFF8696B"/>
        <color rgb="FFFFEB84"/>
        <color rgb="FF63BE7B"/>
      </colorScale>
    </cfRule>
    <cfRule type="iconSet" priority="1395">
      <iconSet showValue="0" reverse="1">
        <cfvo type="percent" val="0"/>
        <cfvo type="num" val="10"/>
        <cfvo type="num" val="24"/>
      </iconSet>
    </cfRule>
    <cfRule type="iconSet" priority="1396">
      <iconSet showValue="0">
        <cfvo type="percent" val="0"/>
        <cfvo type="num" val="10"/>
        <cfvo type="num" val="24"/>
      </iconSet>
    </cfRule>
    <cfRule type="iconSet" priority="1397">
      <iconSet>
        <cfvo type="percent" val="0"/>
        <cfvo type="percent" val="9"/>
        <cfvo type="percent" val="23"/>
      </iconSet>
    </cfRule>
  </conditionalFormatting>
  <conditionalFormatting sqref="W72">
    <cfRule type="containsText" dxfId="5149" priority="1398" operator="containsText" text="No Aceptable o Aceptable con Control Especifico">
      <formula>NOT(ISERROR(SEARCH("No Aceptable o Aceptable con Control Especifico",W72)))</formula>
    </cfRule>
    <cfRule type="containsText" dxfId="5148" priority="1399" operator="containsText" text="NO Aceptable">
      <formula>NOT(ISERROR(SEARCH("NO Aceptable",W72)))</formula>
    </cfRule>
    <cfRule type="containsText" dxfId="5147" priority="1400" operator="containsText" text="Mejorable">
      <formula>NOT(ISERROR(SEARCH("Mejorable",W72)))</formula>
    </cfRule>
    <cfRule type="containsText" dxfId="5146" priority="1401" operator="containsText" text="Aceptable">
      <formula>NOT(ISERROR(SEARCH("Aceptable",W72)))</formula>
    </cfRule>
  </conditionalFormatting>
  <conditionalFormatting sqref="AN72">
    <cfRule type="containsText" dxfId="5145" priority="1402" operator="containsText" text="No Aceptable o Aceptable con Control Especifico">
      <formula>NOT(ISERROR(SEARCH("No Aceptable o Aceptable con Control Especifico",AN72)))</formula>
    </cfRule>
    <cfRule type="containsText" dxfId="5144" priority="1403" operator="containsText" text="NO Aceptable">
      <formula>NOT(ISERROR(SEARCH("NO Aceptable",AN72)))</formula>
    </cfRule>
    <cfRule type="containsText" dxfId="5143" priority="1404" operator="containsText" text="Mejorable">
      <formula>NOT(ISERROR(SEARCH("Mejorable",AN72)))</formula>
    </cfRule>
    <cfRule type="containsText" dxfId="5142" priority="1405" operator="containsText" text="Aceptable">
      <formula>NOT(ISERROR(SEARCH("Aceptable",AN72)))</formula>
    </cfRule>
  </conditionalFormatting>
  <conditionalFormatting sqref="AL72">
    <cfRule type="containsText" dxfId="5141" priority="1406" operator="containsText" text="ACEPTABLE">
      <formula>NOT(ISERROR(SEARCH("ACEPTABLE",AL72)))</formula>
    </cfRule>
  </conditionalFormatting>
  <conditionalFormatting sqref="AI72:AJ72">
    <cfRule type="cellIs" dxfId="5140" priority="1407" operator="greaterThan">
      <formula>#REF!</formula>
    </cfRule>
  </conditionalFormatting>
  <conditionalFormatting sqref="AN153">
    <cfRule type="containsText" dxfId="5139" priority="1408" operator="containsText" text="No Aceptable o Aceptable con Control Especifico">
      <formula>NOT(ISERROR(SEARCH("No Aceptable o Aceptable con Control Especifico",AN153)))</formula>
    </cfRule>
    <cfRule type="containsText" dxfId="5138" priority="1409" operator="containsText" text="NO Aceptable">
      <formula>NOT(ISERROR(SEARCH("NO Aceptable",AN153)))</formula>
    </cfRule>
    <cfRule type="containsText" dxfId="5137" priority="1410" operator="containsText" text="Mejorable">
      <formula>NOT(ISERROR(SEARCH("Mejorable",AN153)))</formula>
    </cfRule>
    <cfRule type="containsText" dxfId="5136" priority="1411" operator="containsText" text="Aceptable">
      <formula>NOT(ISERROR(SEARCH("Aceptable",AN153)))</formula>
    </cfRule>
  </conditionalFormatting>
  <conditionalFormatting sqref="AL153">
    <cfRule type="containsText" dxfId="5135" priority="1412" operator="containsText" text="ACEPTABLE">
      <formula>NOT(ISERROR(SEARCH("ACEPTABLE",AL153)))</formula>
    </cfRule>
  </conditionalFormatting>
  <conditionalFormatting sqref="W153">
    <cfRule type="containsText" dxfId="5134" priority="1413" operator="containsText" text="No Aceptable o Aceptable con Control Especifico">
      <formula>NOT(ISERROR(SEARCH("No Aceptable o Aceptable con Control Especifico",W153)))</formula>
    </cfRule>
    <cfRule type="containsText" dxfId="5133" priority="1414" operator="containsText" text="NO Aceptable">
      <formula>NOT(ISERROR(SEARCH("NO Aceptable",W153)))</formula>
    </cfRule>
    <cfRule type="containsText" dxfId="5132" priority="1415" operator="containsText" text="Mejorable">
      <formula>NOT(ISERROR(SEARCH("Mejorable",W153)))</formula>
    </cfRule>
    <cfRule type="containsText" dxfId="5131" priority="1416" operator="containsText" text="Aceptable">
      <formula>NOT(ISERROR(SEARCH("Aceptable",W153)))</formula>
    </cfRule>
  </conditionalFormatting>
  <conditionalFormatting sqref="R153:S153 U153 AI153:AJ153">
    <cfRule type="cellIs" dxfId="5130" priority="1417" operator="greaterThan">
      <formula>#REF!</formula>
    </cfRule>
  </conditionalFormatting>
  <conditionalFormatting sqref="T153 P153:Q153">
    <cfRule type="cellIs" dxfId="5129" priority="1418" operator="greaterThan">
      <formula>#REF!</formula>
    </cfRule>
  </conditionalFormatting>
  <conditionalFormatting sqref="S153">
    <cfRule type="colorScale" priority="1419">
      <colorScale>
        <cfvo type="num" val="6"/>
        <cfvo type="num" val="9"/>
        <cfvo type="num" val="23"/>
        <color rgb="FFF8696B"/>
        <color rgb="FFFFEB84"/>
        <color rgb="FF63BE7B"/>
      </colorScale>
    </cfRule>
    <cfRule type="iconSet" priority="1420">
      <iconSet showValue="0" reverse="1">
        <cfvo type="percent" val="0"/>
        <cfvo type="num" val="10"/>
        <cfvo type="num" val="24"/>
      </iconSet>
    </cfRule>
    <cfRule type="iconSet" priority="1421">
      <iconSet showValue="0">
        <cfvo type="percent" val="0"/>
        <cfvo type="num" val="10"/>
        <cfvo type="num" val="24"/>
      </iconSet>
    </cfRule>
    <cfRule type="iconSet" priority="1422">
      <iconSet>
        <cfvo type="percent" val="0"/>
        <cfvo type="percent" val="9"/>
        <cfvo type="percent" val="23"/>
      </iconSet>
    </cfRule>
  </conditionalFormatting>
  <conditionalFormatting sqref="AN154 AN159:AN160">
    <cfRule type="containsText" dxfId="5128" priority="1423" operator="containsText" text="No Aceptable o Aceptable con Control Especifico">
      <formula>NOT(ISERROR(SEARCH("No Aceptable o Aceptable con Control Especifico",AN154)))</formula>
    </cfRule>
    <cfRule type="containsText" dxfId="5127" priority="1424" operator="containsText" text="NO Aceptable">
      <formula>NOT(ISERROR(SEARCH("NO Aceptable",AN154)))</formula>
    </cfRule>
    <cfRule type="containsText" dxfId="5126" priority="1425" operator="containsText" text="Mejorable">
      <formula>NOT(ISERROR(SEARCH("Mejorable",AN154)))</formula>
    </cfRule>
    <cfRule type="containsText" dxfId="5125" priority="1426" operator="containsText" text="Aceptable">
      <formula>NOT(ISERROR(SEARCH("Aceptable",AN154)))</formula>
    </cfRule>
  </conditionalFormatting>
  <conditionalFormatting sqref="AL154 AL159:AL160">
    <cfRule type="containsText" dxfId="5124" priority="1427" operator="containsText" text="ACEPTABLE">
      <formula>NOT(ISERROR(SEARCH("ACEPTABLE",AL154)))</formula>
    </cfRule>
  </conditionalFormatting>
  <conditionalFormatting sqref="W154 W159:W160">
    <cfRule type="containsText" dxfId="5123" priority="1428" operator="containsText" text="No Aceptable o Aceptable con Control Especifico">
      <formula>NOT(ISERROR(SEARCH("No Aceptable o Aceptable con Control Especifico",W154)))</formula>
    </cfRule>
    <cfRule type="containsText" dxfId="5122" priority="1429" operator="containsText" text="NO Aceptable">
      <formula>NOT(ISERROR(SEARCH("NO Aceptable",W154)))</formula>
    </cfRule>
    <cfRule type="containsText" dxfId="5121" priority="1430" operator="containsText" text="Mejorable">
      <formula>NOT(ISERROR(SEARCH("Mejorable",W154)))</formula>
    </cfRule>
    <cfRule type="containsText" dxfId="5120" priority="1431" operator="containsText" text="Aceptable">
      <formula>NOT(ISERROR(SEARCH("Aceptable",W154)))</formula>
    </cfRule>
  </conditionalFormatting>
  <conditionalFormatting sqref="R154:S154 S159:S160 U154 U159:U160">
    <cfRule type="cellIs" dxfId="5119" priority="1432" operator="greaterThan">
      <formula>#REF!</formula>
    </cfRule>
  </conditionalFormatting>
  <conditionalFormatting sqref="S159:S160 S154">
    <cfRule type="colorScale" priority="1433">
      <colorScale>
        <cfvo type="num" val="6"/>
        <cfvo type="num" val="9"/>
        <cfvo type="num" val="23"/>
        <color rgb="FFF8696B"/>
        <color rgb="FFFFEB84"/>
        <color rgb="FF63BE7B"/>
      </colorScale>
    </cfRule>
    <cfRule type="iconSet" priority="1434">
      <iconSet showValue="0" reverse="1">
        <cfvo type="percent" val="0"/>
        <cfvo type="num" val="10"/>
        <cfvo type="num" val="24"/>
      </iconSet>
    </cfRule>
    <cfRule type="iconSet" priority="1435">
      <iconSet showValue="0">
        <cfvo type="percent" val="0"/>
        <cfvo type="num" val="10"/>
        <cfvo type="num" val="24"/>
      </iconSet>
    </cfRule>
    <cfRule type="iconSet" priority="1436">
      <iconSet>
        <cfvo type="percent" val="0"/>
        <cfvo type="percent" val="9"/>
        <cfvo type="percent" val="23"/>
      </iconSet>
    </cfRule>
  </conditionalFormatting>
  <conditionalFormatting sqref="P154:Q154 T154 T159:T160">
    <cfRule type="cellIs" dxfId="5118" priority="1437" operator="greaterThan">
      <formula>#REF!</formula>
    </cfRule>
  </conditionalFormatting>
  <conditionalFormatting sqref="AI154:AJ154">
    <cfRule type="cellIs" dxfId="5117" priority="1438" operator="greaterThan">
      <formula>#REF!</formula>
    </cfRule>
  </conditionalFormatting>
  <conditionalFormatting sqref="AN161">
    <cfRule type="containsText" dxfId="5116" priority="1439" operator="containsText" text="No Aceptable o Aceptable con Control Especifico">
      <formula>NOT(ISERROR(SEARCH("No Aceptable o Aceptable con Control Especifico",AN161)))</formula>
    </cfRule>
    <cfRule type="containsText" dxfId="5115" priority="1440" operator="containsText" text="NO Aceptable">
      <formula>NOT(ISERROR(SEARCH("NO Aceptable",AN161)))</formula>
    </cfRule>
    <cfRule type="containsText" dxfId="5114" priority="1441" operator="containsText" text="Mejorable">
      <formula>NOT(ISERROR(SEARCH("Mejorable",AN161)))</formula>
    </cfRule>
    <cfRule type="containsText" dxfId="5113" priority="1442" operator="containsText" text="Aceptable">
      <formula>NOT(ISERROR(SEARCH("Aceptable",AN161)))</formula>
    </cfRule>
  </conditionalFormatting>
  <conditionalFormatting sqref="AL161">
    <cfRule type="containsText" dxfId="5112" priority="1443" operator="containsText" text="ACEPTABLE">
      <formula>NOT(ISERROR(SEARCH("ACEPTABLE",AL161)))</formula>
    </cfRule>
  </conditionalFormatting>
  <conditionalFormatting sqref="S161 S163:S167">
    <cfRule type="cellIs" dxfId="5111" priority="1444" operator="greaterThan">
      <formula>#REF!</formula>
    </cfRule>
  </conditionalFormatting>
  <conditionalFormatting sqref="P161:R161 T161:U161 T163:U167 P163:R167">
    <cfRule type="cellIs" dxfId="5110" priority="1445" operator="greaterThan">
      <formula>#REF!</formula>
    </cfRule>
  </conditionalFormatting>
  <conditionalFormatting sqref="W161 W163:W166">
    <cfRule type="containsText" dxfId="5109" priority="1446" operator="containsText" text="No Aceptable o Aceptable con Control Especifico">
      <formula>NOT(ISERROR(SEARCH("No Aceptable o Aceptable con Control Especifico",W161)))</formula>
    </cfRule>
    <cfRule type="containsText" dxfId="5108" priority="1447" operator="containsText" text="NO Aceptable">
      <formula>NOT(ISERROR(SEARCH("NO Aceptable",W161)))</formula>
    </cfRule>
    <cfRule type="containsText" dxfId="5107" priority="1448" operator="containsText" text="Mejorable">
      <formula>NOT(ISERROR(SEARCH("Mejorable",W161)))</formula>
    </cfRule>
    <cfRule type="containsText" dxfId="5106" priority="1449" operator="containsText" text="Aceptable">
      <formula>NOT(ISERROR(SEARCH("Aceptable",W161)))</formula>
    </cfRule>
  </conditionalFormatting>
  <conditionalFormatting sqref="AI161:AJ161">
    <cfRule type="cellIs" dxfId="5105" priority="1450" operator="greaterThan">
      <formula>#REF!</formula>
    </cfRule>
  </conditionalFormatting>
  <conditionalFormatting sqref="S163:S167 S161">
    <cfRule type="colorScale" priority="1451">
      <colorScale>
        <cfvo type="num" val="6"/>
        <cfvo type="num" val="9"/>
        <cfvo type="num" val="23"/>
        <color rgb="FFF8696B"/>
        <color rgb="FFFFEB84"/>
        <color rgb="FF63BE7B"/>
      </colorScale>
    </cfRule>
    <cfRule type="iconSet" priority="1452">
      <iconSet showValue="0" reverse="1">
        <cfvo type="percent" val="0"/>
        <cfvo type="num" val="10"/>
        <cfvo type="num" val="24"/>
      </iconSet>
    </cfRule>
    <cfRule type="iconSet" priority="1453">
      <iconSet showValue="0">
        <cfvo type="percent" val="0"/>
        <cfvo type="num" val="10"/>
        <cfvo type="num" val="24"/>
      </iconSet>
    </cfRule>
    <cfRule type="iconSet" priority="1454">
      <iconSet>
        <cfvo type="percent" val="0"/>
        <cfvo type="percent" val="9"/>
        <cfvo type="percent" val="23"/>
      </iconSet>
    </cfRule>
  </conditionalFormatting>
  <conditionalFormatting sqref="AN163:AN167">
    <cfRule type="containsText" dxfId="5104" priority="1455" operator="containsText" text="No Aceptable o Aceptable con Control Especifico">
      <formula>NOT(ISERROR(SEARCH("No Aceptable o Aceptable con Control Especifico",AN163)))</formula>
    </cfRule>
    <cfRule type="containsText" dxfId="5103" priority="1456" operator="containsText" text="NO Aceptable">
      <formula>NOT(ISERROR(SEARCH("NO Aceptable",AN163)))</formula>
    </cfRule>
    <cfRule type="containsText" dxfId="5102" priority="1457" operator="containsText" text="Mejorable">
      <formula>NOT(ISERROR(SEARCH("Mejorable",AN163)))</formula>
    </cfRule>
    <cfRule type="containsText" dxfId="5101" priority="1458" operator="containsText" text="Aceptable">
      <formula>NOT(ISERROR(SEARCH("Aceptable",AN163)))</formula>
    </cfRule>
  </conditionalFormatting>
  <conditionalFormatting sqref="AL163:AL167">
    <cfRule type="containsText" dxfId="5100" priority="1459" operator="containsText" text="ACEPTABLE">
      <formula>NOT(ISERROR(SEARCH("ACEPTABLE",AL163)))</formula>
    </cfRule>
  </conditionalFormatting>
  <conditionalFormatting sqref="AI163:AJ163">
    <cfRule type="cellIs" dxfId="5099" priority="1460" operator="greaterThan">
      <formula>#REF!</formula>
    </cfRule>
  </conditionalFormatting>
  <conditionalFormatting sqref="AN171:AN173">
    <cfRule type="containsText" dxfId="5098" priority="1461" operator="containsText" text="No Aceptable o Aceptable con Control Especifico">
      <formula>NOT(ISERROR(SEARCH("No Aceptable o Aceptable con Control Especifico",AN171)))</formula>
    </cfRule>
    <cfRule type="containsText" dxfId="5097" priority="1462" operator="containsText" text="NO Aceptable">
      <formula>NOT(ISERROR(SEARCH("NO Aceptable",AN171)))</formula>
    </cfRule>
    <cfRule type="containsText" dxfId="5096" priority="1463" operator="containsText" text="Mejorable">
      <formula>NOT(ISERROR(SEARCH("Mejorable",AN171)))</formula>
    </cfRule>
    <cfRule type="containsText" dxfId="5095" priority="1464" operator="containsText" text="Aceptable">
      <formula>NOT(ISERROR(SEARCH("Aceptable",AN171)))</formula>
    </cfRule>
  </conditionalFormatting>
  <conditionalFormatting sqref="AL171:AL173">
    <cfRule type="containsText" dxfId="5094" priority="1465" operator="containsText" text="ACEPTABLE">
      <formula>NOT(ISERROR(SEARCH("ACEPTABLE",AL171)))</formula>
    </cfRule>
  </conditionalFormatting>
  <conditionalFormatting sqref="W173">
    <cfRule type="containsText" dxfId="5093" priority="1466" operator="containsText" text="No Aceptable o Aceptable con Control Especifico">
      <formula>NOT(ISERROR(SEARCH("No Aceptable o Aceptable con Control Especifico",W173)))</formula>
    </cfRule>
    <cfRule type="containsText" dxfId="5092" priority="1467" operator="containsText" text="NO Aceptable">
      <formula>NOT(ISERROR(SEARCH("NO Aceptable",W173)))</formula>
    </cfRule>
    <cfRule type="containsText" dxfId="5091" priority="1468" operator="containsText" text="Mejorable">
      <formula>NOT(ISERROR(SEARCH("Mejorable",W173)))</formula>
    </cfRule>
    <cfRule type="containsText" dxfId="5090" priority="1469" operator="containsText" text="Aceptable">
      <formula>NOT(ISERROR(SEARCH("Aceptable",W173)))</formula>
    </cfRule>
  </conditionalFormatting>
  <conditionalFormatting sqref="P173:U173 AI171:AJ173">
    <cfRule type="cellIs" dxfId="5089" priority="1470" operator="greaterThan">
      <formula>#REF!</formula>
    </cfRule>
  </conditionalFormatting>
  <conditionalFormatting sqref="S171">
    <cfRule type="cellIs" dxfId="5088" priority="1471" operator="greaterThan">
      <formula>#REF!</formula>
    </cfRule>
  </conditionalFormatting>
  <conditionalFormatting sqref="W172">
    <cfRule type="containsText" dxfId="5087" priority="1472" operator="containsText" text="No Aceptable o Aceptable con Control Especifico">
      <formula>NOT(ISERROR(SEARCH("No Aceptable o Aceptable con Control Especifico",W172)))</formula>
    </cfRule>
    <cfRule type="containsText" dxfId="5086" priority="1473" operator="containsText" text="NO Aceptable">
      <formula>NOT(ISERROR(SEARCH("NO Aceptable",W172)))</formula>
    </cfRule>
    <cfRule type="containsText" dxfId="5085" priority="1474" operator="containsText" text="Mejorable">
      <formula>NOT(ISERROR(SEARCH("Mejorable",W172)))</formula>
    </cfRule>
    <cfRule type="containsText" dxfId="5084" priority="1475" operator="containsText" text="Aceptable">
      <formula>NOT(ISERROR(SEARCH("Aceptable",W172)))</formula>
    </cfRule>
  </conditionalFormatting>
  <conditionalFormatting sqref="T171:U171 P171:R171">
    <cfRule type="cellIs" dxfId="5083" priority="1476" operator="greaterThan">
      <formula>#REF!</formula>
    </cfRule>
  </conditionalFormatting>
  <conditionalFormatting sqref="S171">
    <cfRule type="colorScale" priority="1477">
      <colorScale>
        <cfvo type="num" val="6"/>
        <cfvo type="num" val="9"/>
        <cfvo type="num" val="23"/>
        <color rgb="FFF8696B"/>
        <color rgb="FFFFEB84"/>
        <color rgb="FF63BE7B"/>
      </colorScale>
    </cfRule>
    <cfRule type="iconSet" priority="1478">
      <iconSet showValue="0" reverse="1">
        <cfvo type="percent" val="0"/>
        <cfvo type="num" val="10"/>
        <cfvo type="num" val="24"/>
      </iconSet>
    </cfRule>
    <cfRule type="iconSet" priority="1479">
      <iconSet showValue="0">
        <cfvo type="percent" val="0"/>
        <cfvo type="num" val="10"/>
        <cfvo type="num" val="24"/>
      </iconSet>
    </cfRule>
    <cfRule type="iconSet" priority="1480">
      <iconSet>
        <cfvo type="percent" val="0"/>
        <cfvo type="percent" val="9"/>
        <cfvo type="percent" val="23"/>
      </iconSet>
    </cfRule>
  </conditionalFormatting>
  <conditionalFormatting sqref="W171">
    <cfRule type="containsText" dxfId="5082" priority="1481" operator="containsText" text="No Aceptable o Aceptable con Control Especifico">
      <formula>NOT(ISERROR(SEARCH("No Aceptable o Aceptable con Control Especifico",W171)))</formula>
    </cfRule>
    <cfRule type="containsText" dxfId="5081" priority="1482" operator="containsText" text="NO Aceptable">
      <formula>NOT(ISERROR(SEARCH("NO Aceptable",W171)))</formula>
    </cfRule>
    <cfRule type="containsText" dxfId="5080" priority="1483" operator="containsText" text="Mejorable">
      <formula>NOT(ISERROR(SEARCH("Mejorable",W171)))</formula>
    </cfRule>
    <cfRule type="containsText" dxfId="5079" priority="1484" operator="containsText" text="Aceptable">
      <formula>NOT(ISERROR(SEARCH("Aceptable",W171)))</formula>
    </cfRule>
  </conditionalFormatting>
  <conditionalFormatting sqref="S172">
    <cfRule type="cellIs" dxfId="5078" priority="1485" operator="greaterThan">
      <formula>#REF!</formula>
    </cfRule>
  </conditionalFormatting>
  <conditionalFormatting sqref="T172:U172 P172:R172">
    <cfRule type="cellIs" dxfId="5077" priority="1486" operator="greaterThan">
      <formula>#REF!</formula>
    </cfRule>
  </conditionalFormatting>
  <conditionalFormatting sqref="S172">
    <cfRule type="colorScale" priority="1487">
      <colorScale>
        <cfvo type="num" val="6"/>
        <cfvo type="num" val="9"/>
        <cfvo type="num" val="23"/>
        <color rgb="FFF8696B"/>
        <color rgb="FFFFEB84"/>
        <color rgb="FF63BE7B"/>
      </colorScale>
    </cfRule>
    <cfRule type="iconSet" priority="1488">
      <iconSet showValue="0" reverse="1">
        <cfvo type="percent" val="0"/>
        <cfvo type="num" val="10"/>
        <cfvo type="num" val="24"/>
      </iconSet>
    </cfRule>
    <cfRule type="iconSet" priority="1489">
      <iconSet showValue="0">
        <cfvo type="percent" val="0"/>
        <cfvo type="num" val="10"/>
        <cfvo type="num" val="24"/>
      </iconSet>
    </cfRule>
    <cfRule type="iconSet" priority="1490">
      <iconSet>
        <cfvo type="percent" val="0"/>
        <cfvo type="percent" val="9"/>
        <cfvo type="percent" val="23"/>
      </iconSet>
    </cfRule>
  </conditionalFormatting>
  <conditionalFormatting sqref="S173">
    <cfRule type="colorScale" priority="1491">
      <colorScale>
        <cfvo type="num" val="6"/>
        <cfvo type="num" val="9"/>
        <cfvo type="num" val="23"/>
        <color rgb="FFF8696B"/>
        <color rgb="FFFFEB84"/>
        <color rgb="FF63BE7B"/>
      </colorScale>
    </cfRule>
    <cfRule type="iconSet" priority="1492">
      <iconSet showValue="0" reverse="1">
        <cfvo type="percent" val="0"/>
        <cfvo type="num" val="10"/>
        <cfvo type="num" val="24"/>
      </iconSet>
    </cfRule>
    <cfRule type="iconSet" priority="1493">
      <iconSet showValue="0">
        <cfvo type="percent" val="0"/>
        <cfvo type="num" val="10"/>
        <cfvo type="num" val="24"/>
      </iconSet>
    </cfRule>
    <cfRule type="iconSet" priority="1494">
      <iconSet>
        <cfvo type="percent" val="0"/>
        <cfvo type="percent" val="9"/>
        <cfvo type="percent" val="23"/>
      </iconSet>
    </cfRule>
  </conditionalFormatting>
  <conditionalFormatting sqref="W167">
    <cfRule type="containsText" dxfId="5076" priority="1495" operator="containsText" text="No Aceptable o Aceptable con Control Especifico">
      <formula>NOT(ISERROR(SEARCH("No Aceptable o Aceptable con Control Especifico",W167)))</formula>
    </cfRule>
    <cfRule type="containsText" dxfId="5075" priority="1496" operator="containsText" text="NO Aceptable">
      <formula>NOT(ISERROR(SEARCH("NO Aceptable",W167)))</formula>
    </cfRule>
    <cfRule type="containsText" dxfId="5074" priority="1497" operator="containsText" text="Mejorable">
      <formula>NOT(ISERROR(SEARCH("Mejorable",W167)))</formula>
    </cfRule>
    <cfRule type="containsText" dxfId="5073" priority="1498" operator="containsText" text="Aceptable">
      <formula>NOT(ISERROR(SEARCH("Aceptable",W167)))</formula>
    </cfRule>
  </conditionalFormatting>
  <conditionalFormatting sqref="W155 AN155 AN157:AN158 W157">
    <cfRule type="containsText" dxfId="5072" priority="1499" operator="containsText" text="No Aceptable o Aceptable con Control Especifico">
      <formula>NOT(ISERROR(SEARCH("No Aceptable o Aceptable con Control Especifico",W155)))</formula>
    </cfRule>
    <cfRule type="containsText" dxfId="5071" priority="1500" operator="containsText" text="NO Aceptable">
      <formula>NOT(ISERROR(SEARCH("NO Aceptable",W155)))</formula>
    </cfRule>
    <cfRule type="containsText" dxfId="5070" priority="1501" operator="containsText" text="Mejorable">
      <formula>NOT(ISERROR(SEARCH("Mejorable",W155)))</formula>
    </cfRule>
    <cfRule type="containsText" dxfId="5069" priority="1502" operator="containsText" text="Aceptable">
      <formula>NOT(ISERROR(SEARCH("Aceptable",W155)))</formula>
    </cfRule>
  </conditionalFormatting>
  <conditionalFormatting sqref="AI155:AJ155 P155:U155 P157:U157 AI157:AJ157">
    <cfRule type="cellIs" dxfId="5068" priority="1503" operator="greaterThan">
      <formula>#REF!</formula>
    </cfRule>
  </conditionalFormatting>
  <conditionalFormatting sqref="AL155 AL157:AL158">
    <cfRule type="containsText" dxfId="5067" priority="1504" operator="containsText" text="ACEPTABLE">
      <formula>NOT(ISERROR(SEARCH("ACEPTABLE",AL155)))</formula>
    </cfRule>
  </conditionalFormatting>
  <conditionalFormatting sqref="AI158:AJ158">
    <cfRule type="cellIs" dxfId="5066" priority="1505" operator="greaterThan">
      <formula>#REF!</formula>
    </cfRule>
  </conditionalFormatting>
  <conditionalFormatting sqref="W158">
    <cfRule type="containsText" dxfId="5065" priority="1506" operator="containsText" text="No Aceptable o Aceptable con Control Especifico">
      <formula>NOT(ISERROR(SEARCH("No Aceptable o Aceptable con Control Especifico",W158)))</formula>
    </cfRule>
    <cfRule type="containsText" dxfId="5064" priority="1507" operator="containsText" text="NO Aceptable">
      <formula>NOT(ISERROR(SEARCH("NO Aceptable",W158)))</formula>
    </cfRule>
    <cfRule type="containsText" dxfId="5063" priority="1508" operator="containsText" text="Mejorable">
      <formula>NOT(ISERROR(SEARCH("Mejorable",W158)))</formula>
    </cfRule>
    <cfRule type="containsText" dxfId="5062" priority="1509" operator="containsText" text="Aceptable">
      <formula>NOT(ISERROR(SEARCH("Aceptable",W158)))</formula>
    </cfRule>
  </conditionalFormatting>
  <conditionalFormatting sqref="S158">
    <cfRule type="cellIs" dxfId="5061" priority="1510" operator="greaterThan">
      <formula>#REF!</formula>
    </cfRule>
  </conditionalFormatting>
  <conditionalFormatting sqref="S158">
    <cfRule type="colorScale" priority="1511">
      <colorScale>
        <cfvo type="num" val="6"/>
        <cfvo type="num" val="9"/>
        <cfvo type="num" val="23"/>
        <color rgb="FFF8696B"/>
        <color rgb="FFFFEB84"/>
        <color rgb="FF63BE7B"/>
      </colorScale>
    </cfRule>
    <cfRule type="iconSet" priority="1512">
      <iconSet showValue="0" reverse="1">
        <cfvo type="percent" val="0"/>
        <cfvo type="num" val="10"/>
        <cfvo type="num" val="24"/>
      </iconSet>
    </cfRule>
    <cfRule type="iconSet" priority="1513">
      <iconSet showValue="0">
        <cfvo type="percent" val="0"/>
        <cfvo type="num" val="10"/>
        <cfvo type="num" val="24"/>
      </iconSet>
    </cfRule>
    <cfRule type="iconSet" priority="1514">
      <iconSet>
        <cfvo type="percent" val="0"/>
        <cfvo type="percent" val="9"/>
        <cfvo type="percent" val="23"/>
      </iconSet>
    </cfRule>
  </conditionalFormatting>
  <conditionalFormatting sqref="Q158">
    <cfRule type="cellIs" dxfId="5060" priority="1515" operator="greaterThan">
      <formula>#REF!</formula>
    </cfRule>
  </conditionalFormatting>
  <conditionalFormatting sqref="P158">
    <cfRule type="cellIs" dxfId="5059" priority="1516" operator="greaterThan">
      <formula>#REF!</formula>
    </cfRule>
  </conditionalFormatting>
  <conditionalFormatting sqref="S155 S157">
    <cfRule type="iconSet" priority="1517">
      <iconSet>
        <cfvo type="percent" val="0"/>
        <cfvo type="percent" val="9"/>
        <cfvo type="percent" val="23"/>
      </iconSet>
    </cfRule>
    <cfRule type="colorScale" priority="1518">
      <colorScale>
        <cfvo type="num" val="6"/>
        <cfvo type="num" val="9"/>
        <cfvo type="num" val="23"/>
        <color rgb="FFF8696B"/>
        <color rgb="FFFFEB84"/>
        <color rgb="FF63BE7B"/>
      </colorScale>
    </cfRule>
    <cfRule type="iconSet" priority="1519">
      <iconSet showValue="0" reverse="1">
        <cfvo type="percent" val="0"/>
        <cfvo type="num" val="10"/>
        <cfvo type="num" val="24"/>
      </iconSet>
    </cfRule>
    <cfRule type="iconSet" priority="1520">
      <iconSet showValue="0">
        <cfvo type="percent" val="0"/>
        <cfvo type="num" val="10"/>
        <cfvo type="num" val="24"/>
      </iconSet>
    </cfRule>
  </conditionalFormatting>
  <conditionalFormatting sqref="W187">
    <cfRule type="containsText" dxfId="5058" priority="1521" operator="containsText" text="No Aceptable o Aceptable con Control Especifico">
      <formula>NOT(ISERROR(SEARCH("No Aceptable o Aceptable con Control Especifico",W187)))</formula>
    </cfRule>
    <cfRule type="containsText" dxfId="5057" priority="1522" operator="containsText" text="NO Aceptable">
      <formula>NOT(ISERROR(SEARCH("NO Aceptable",W187)))</formula>
    </cfRule>
    <cfRule type="containsText" dxfId="5056" priority="1523" operator="containsText" text="Mejorable">
      <formula>NOT(ISERROR(SEARCH("Mejorable",W187)))</formula>
    </cfRule>
    <cfRule type="containsText" dxfId="5055" priority="1524" operator="containsText" text="Aceptable">
      <formula>NOT(ISERROR(SEARCH("Aceptable",W187)))</formula>
    </cfRule>
  </conditionalFormatting>
  <conditionalFormatting sqref="P187:U187 AI187:AJ187">
    <cfRule type="cellIs" dxfId="5054" priority="1525" operator="greaterThan">
      <formula>#REF!</formula>
    </cfRule>
  </conditionalFormatting>
  <conditionalFormatting sqref="AN174">
    <cfRule type="containsText" dxfId="5053" priority="1526" operator="containsText" text="No Aceptable o Aceptable con Control Especifico">
      <formula>NOT(ISERROR(SEARCH("No Aceptable o Aceptable con Control Especifico",AN174)))</formula>
    </cfRule>
    <cfRule type="containsText" dxfId="5052" priority="1527" operator="containsText" text="NO Aceptable">
      <formula>NOT(ISERROR(SEARCH("NO Aceptable",AN174)))</formula>
    </cfRule>
    <cfRule type="containsText" dxfId="5051" priority="1528" operator="containsText" text="Mejorable">
      <formula>NOT(ISERROR(SEARCH("Mejorable",AN174)))</formula>
    </cfRule>
    <cfRule type="containsText" dxfId="5050" priority="1529" operator="containsText" text="Aceptable">
      <formula>NOT(ISERROR(SEARCH("Aceptable",AN174)))</formula>
    </cfRule>
  </conditionalFormatting>
  <conditionalFormatting sqref="AL174">
    <cfRule type="containsText" dxfId="5049" priority="1530" operator="containsText" text="ACEPTABLE">
      <formula>NOT(ISERROR(SEARCH("ACEPTABLE",AL174)))</formula>
    </cfRule>
  </conditionalFormatting>
  <conditionalFormatting sqref="W174">
    <cfRule type="containsText" dxfId="5048" priority="1531" operator="containsText" text="No Aceptable o Aceptable con Control Especifico">
      <formula>NOT(ISERROR(SEARCH("No Aceptable o Aceptable con Control Especifico",W174)))</formula>
    </cfRule>
    <cfRule type="containsText" dxfId="5047" priority="1532" operator="containsText" text="NO Aceptable">
      <formula>NOT(ISERROR(SEARCH("NO Aceptable",W174)))</formula>
    </cfRule>
    <cfRule type="containsText" dxfId="5046" priority="1533" operator="containsText" text="Mejorable">
      <formula>NOT(ISERROR(SEARCH("Mejorable",W174)))</formula>
    </cfRule>
    <cfRule type="containsText" dxfId="5045" priority="1534" operator="containsText" text="Aceptable">
      <formula>NOT(ISERROR(SEARCH("Aceptable",W174)))</formula>
    </cfRule>
  </conditionalFormatting>
  <conditionalFormatting sqref="P174:U174 AI174:AJ174">
    <cfRule type="cellIs" dxfId="5044" priority="1535" operator="greaterThan">
      <formula>#REF!</formula>
    </cfRule>
  </conditionalFormatting>
  <conditionalFormatting sqref="S174">
    <cfRule type="colorScale" priority="1536">
      <colorScale>
        <cfvo type="num" val="6"/>
        <cfvo type="num" val="9"/>
        <cfvo type="num" val="23"/>
        <color rgb="FFF8696B"/>
        <color rgb="FFFFEB84"/>
        <color rgb="FF63BE7B"/>
      </colorScale>
    </cfRule>
    <cfRule type="iconSet" priority="1537">
      <iconSet showValue="0" reverse="1">
        <cfvo type="percent" val="0"/>
        <cfvo type="num" val="10"/>
        <cfvo type="num" val="24"/>
      </iconSet>
    </cfRule>
    <cfRule type="iconSet" priority="1538">
      <iconSet showValue="0">
        <cfvo type="percent" val="0"/>
        <cfvo type="num" val="10"/>
        <cfvo type="num" val="24"/>
      </iconSet>
    </cfRule>
    <cfRule type="iconSet" priority="1539">
      <iconSet>
        <cfvo type="percent" val="0"/>
        <cfvo type="percent" val="9"/>
        <cfvo type="percent" val="23"/>
      </iconSet>
    </cfRule>
  </conditionalFormatting>
  <conditionalFormatting sqref="AI177:AJ179 T177:U177 P177:Q179">
    <cfRule type="cellIs" dxfId="5043" priority="1540" operator="greaterThan">
      <formula>#REF!</formula>
    </cfRule>
  </conditionalFormatting>
  <conditionalFormatting sqref="W176">
    <cfRule type="containsText" dxfId="5042" priority="1541" operator="containsText" text="No Aceptable o Aceptable con Control Especifico">
      <formula>NOT(ISERROR(SEARCH("No Aceptable o Aceptable con Control Especifico",W176)))</formula>
    </cfRule>
    <cfRule type="containsText" dxfId="5041" priority="1542" operator="containsText" text="NO Aceptable">
      <formula>NOT(ISERROR(SEARCH("NO Aceptable",W176)))</formula>
    </cfRule>
    <cfRule type="containsText" dxfId="5040" priority="1543" operator="containsText" text="Mejorable">
      <formula>NOT(ISERROR(SEARCH("Mejorable",W176)))</formula>
    </cfRule>
    <cfRule type="containsText" dxfId="5039" priority="1544" operator="containsText" text="Aceptable">
      <formula>NOT(ISERROR(SEARCH("Aceptable",W176)))</formula>
    </cfRule>
  </conditionalFormatting>
  <conditionalFormatting sqref="AI175:AJ175">
    <cfRule type="cellIs" dxfId="5038" priority="1545" operator="greaterThan">
      <formula>#REF!</formula>
    </cfRule>
  </conditionalFormatting>
  <conditionalFormatting sqref="S175">
    <cfRule type="cellIs" dxfId="5037" priority="1546" operator="greaterThan">
      <formula>#REF!</formula>
    </cfRule>
  </conditionalFormatting>
  <conditionalFormatting sqref="P175:R175 T175:U175">
    <cfRule type="cellIs" dxfId="5036" priority="1547" operator="greaterThan">
      <formula>#REF!</formula>
    </cfRule>
  </conditionalFormatting>
  <conditionalFormatting sqref="W175">
    <cfRule type="containsText" dxfId="5035" priority="1548" operator="containsText" text="No Aceptable o Aceptable con Control Especifico">
      <formula>NOT(ISERROR(SEARCH("No Aceptable o Aceptable con Control Especifico",W175)))</formula>
    </cfRule>
    <cfRule type="containsText" dxfId="5034" priority="1549" operator="containsText" text="NO Aceptable">
      <formula>NOT(ISERROR(SEARCH("NO Aceptable",W175)))</formula>
    </cfRule>
    <cfRule type="containsText" dxfId="5033" priority="1550" operator="containsText" text="Mejorable">
      <formula>NOT(ISERROR(SEARCH("Mejorable",W175)))</formula>
    </cfRule>
    <cfRule type="containsText" dxfId="5032" priority="1551" operator="containsText" text="Aceptable">
      <formula>NOT(ISERROR(SEARCH("Aceptable",W175)))</formula>
    </cfRule>
  </conditionalFormatting>
  <conditionalFormatting sqref="S175">
    <cfRule type="colorScale" priority="1552">
      <colorScale>
        <cfvo type="num" val="6"/>
        <cfvo type="num" val="9"/>
        <cfvo type="num" val="23"/>
        <color rgb="FFF8696B"/>
        <color rgb="FFFFEB84"/>
        <color rgb="FF63BE7B"/>
      </colorScale>
    </cfRule>
    <cfRule type="iconSet" priority="1553">
      <iconSet showValue="0" reverse="1">
        <cfvo type="percent" val="0"/>
        <cfvo type="num" val="10"/>
        <cfvo type="num" val="24"/>
      </iconSet>
    </cfRule>
    <cfRule type="iconSet" priority="1554">
      <iconSet showValue="0">
        <cfvo type="percent" val="0"/>
        <cfvo type="num" val="10"/>
        <cfvo type="num" val="24"/>
      </iconSet>
    </cfRule>
    <cfRule type="iconSet" priority="1555">
      <iconSet>
        <cfvo type="percent" val="0"/>
        <cfvo type="percent" val="9"/>
        <cfvo type="percent" val="23"/>
      </iconSet>
    </cfRule>
  </conditionalFormatting>
  <conditionalFormatting sqref="P176:U176 AI176:AJ176">
    <cfRule type="cellIs" dxfId="5031" priority="1556" operator="greaterThan">
      <formula>#REF!</formula>
    </cfRule>
  </conditionalFormatting>
  <conditionalFormatting sqref="S176">
    <cfRule type="iconSet" priority="1557">
      <iconSet>
        <cfvo type="percent" val="0"/>
        <cfvo type="percent" val="9"/>
        <cfvo type="percent" val="23"/>
      </iconSet>
    </cfRule>
    <cfRule type="colorScale" priority="1558">
      <colorScale>
        <cfvo type="num" val="6"/>
        <cfvo type="num" val="9"/>
        <cfvo type="num" val="23"/>
        <color rgb="FFF8696B"/>
        <color rgb="FFFFEB84"/>
        <color rgb="FF63BE7B"/>
      </colorScale>
    </cfRule>
    <cfRule type="iconSet" priority="1559">
      <iconSet showValue="0" reverse="1">
        <cfvo type="percent" val="0"/>
        <cfvo type="num" val="10"/>
        <cfvo type="num" val="24"/>
      </iconSet>
    </cfRule>
    <cfRule type="iconSet" priority="1560">
      <iconSet showValue="0">
        <cfvo type="percent" val="0"/>
        <cfvo type="num" val="10"/>
        <cfvo type="num" val="24"/>
      </iconSet>
    </cfRule>
  </conditionalFormatting>
  <conditionalFormatting sqref="R177:S177">
    <cfRule type="cellIs" dxfId="5030" priority="1561" operator="greaterThan">
      <formula>#REF!</formula>
    </cfRule>
  </conditionalFormatting>
  <conditionalFormatting sqref="S177">
    <cfRule type="iconSet" priority="1562">
      <iconSet>
        <cfvo type="percent" val="0"/>
        <cfvo type="percent" val="9"/>
        <cfvo type="percent" val="23"/>
      </iconSet>
    </cfRule>
    <cfRule type="colorScale" priority="1563">
      <colorScale>
        <cfvo type="num" val="6"/>
        <cfvo type="num" val="9"/>
        <cfvo type="num" val="23"/>
        <color rgb="FFF8696B"/>
        <color rgb="FFFFEB84"/>
        <color rgb="FF63BE7B"/>
      </colorScale>
    </cfRule>
    <cfRule type="iconSet" priority="1564">
      <iconSet showValue="0" reverse="1">
        <cfvo type="percent" val="0"/>
        <cfvo type="num" val="10"/>
        <cfvo type="num" val="24"/>
      </iconSet>
    </cfRule>
    <cfRule type="iconSet" priority="1565">
      <iconSet showValue="0">
        <cfvo type="percent" val="0"/>
        <cfvo type="num" val="10"/>
        <cfvo type="num" val="24"/>
      </iconSet>
    </cfRule>
  </conditionalFormatting>
  <conditionalFormatting sqref="W177">
    <cfRule type="containsText" dxfId="5029" priority="1566" operator="containsText" text="No Aceptable o Aceptable con Control Especifico">
      <formula>NOT(ISERROR(SEARCH("No Aceptable o Aceptable con Control Especifico",W177)))</formula>
    </cfRule>
    <cfRule type="containsText" dxfId="5028" priority="1567" operator="containsText" text="NO Aceptable">
      <formula>NOT(ISERROR(SEARCH("NO Aceptable",W177)))</formula>
    </cfRule>
    <cfRule type="containsText" dxfId="5027" priority="1568" operator="containsText" text="Mejorable">
      <formula>NOT(ISERROR(SEARCH("Mejorable",W177)))</formula>
    </cfRule>
    <cfRule type="containsText" dxfId="5026" priority="1569" operator="containsText" text="Aceptable">
      <formula>NOT(ISERROR(SEARCH("Aceptable",W177)))</formula>
    </cfRule>
  </conditionalFormatting>
  <conditionalFormatting sqref="W188">
    <cfRule type="containsText" dxfId="5025" priority="1570" operator="containsText" text="No Aceptable o Aceptable con Control Especifico">
      <formula>NOT(ISERROR(SEARCH("No Aceptable o Aceptable con Control Especifico",W188)))</formula>
    </cfRule>
    <cfRule type="containsText" dxfId="5024" priority="1571" operator="containsText" text="NO Aceptable">
      <formula>NOT(ISERROR(SEARCH("NO Aceptable",W188)))</formula>
    </cfRule>
    <cfRule type="containsText" dxfId="5023" priority="1572" operator="containsText" text="Mejorable">
      <formula>NOT(ISERROR(SEARCH("Mejorable",W188)))</formula>
    </cfRule>
    <cfRule type="containsText" dxfId="5022" priority="1573" operator="containsText" text="Aceptable">
      <formula>NOT(ISERROR(SEARCH("Aceptable",W188)))</formula>
    </cfRule>
  </conditionalFormatting>
  <conditionalFormatting sqref="AI188:AJ188 P188:U188">
    <cfRule type="cellIs" dxfId="5021" priority="1574" operator="greaterThan">
      <formula>#REF!</formula>
    </cfRule>
  </conditionalFormatting>
  <conditionalFormatting sqref="T178:U179">
    <cfRule type="cellIs" dxfId="5020" priority="1575" operator="greaterThan">
      <formula>#REF!</formula>
    </cfRule>
  </conditionalFormatting>
  <conditionalFormatting sqref="R178:S179">
    <cfRule type="cellIs" dxfId="5019" priority="1576" operator="greaterThan">
      <formula>#REF!</formula>
    </cfRule>
  </conditionalFormatting>
  <conditionalFormatting sqref="W182">
    <cfRule type="containsText" dxfId="5018" priority="1577" operator="containsText" text="No Aceptable o Aceptable con Control Especifico">
      <formula>NOT(ISERROR(SEARCH("No Aceptable o Aceptable con Control Especifico",W182)))</formula>
    </cfRule>
    <cfRule type="containsText" dxfId="5017" priority="1578" operator="containsText" text="NO Aceptable">
      <formula>NOT(ISERROR(SEARCH("NO Aceptable",W182)))</formula>
    </cfRule>
    <cfRule type="containsText" dxfId="5016" priority="1579" operator="containsText" text="Mejorable">
      <formula>NOT(ISERROR(SEARCH("Mejorable",W182)))</formula>
    </cfRule>
    <cfRule type="containsText" dxfId="5015" priority="1580" operator="containsText" text="Aceptable">
      <formula>NOT(ISERROR(SEARCH("Aceptable",W182)))</formula>
    </cfRule>
  </conditionalFormatting>
  <conditionalFormatting sqref="P182:U182">
    <cfRule type="cellIs" dxfId="5014" priority="1581" operator="greaterThan">
      <formula>#REF!</formula>
    </cfRule>
  </conditionalFormatting>
  <conditionalFormatting sqref="AI182:AJ182">
    <cfRule type="cellIs" dxfId="5013" priority="1582" operator="greaterThan">
      <formula>#REF!</formula>
    </cfRule>
  </conditionalFormatting>
  <conditionalFormatting sqref="S182">
    <cfRule type="colorScale" priority="1583">
      <colorScale>
        <cfvo type="num" val="6"/>
        <cfvo type="num" val="9"/>
        <cfvo type="num" val="23"/>
        <color rgb="FFF8696B"/>
        <color rgb="FFFFEB84"/>
        <color rgb="FF63BE7B"/>
      </colorScale>
    </cfRule>
    <cfRule type="iconSet" priority="1584">
      <iconSet showValue="0" reverse="1">
        <cfvo type="percent" val="0"/>
        <cfvo type="num" val="10"/>
        <cfvo type="num" val="24"/>
      </iconSet>
    </cfRule>
    <cfRule type="iconSet" priority="1585">
      <iconSet showValue="0">
        <cfvo type="percent" val="0"/>
        <cfvo type="num" val="10"/>
        <cfvo type="num" val="24"/>
      </iconSet>
    </cfRule>
    <cfRule type="iconSet" priority="1586">
      <iconSet>
        <cfvo type="percent" val="0"/>
        <cfvo type="percent" val="9"/>
        <cfvo type="percent" val="23"/>
      </iconSet>
    </cfRule>
  </conditionalFormatting>
  <conditionalFormatting sqref="AI183:AJ183">
    <cfRule type="cellIs" dxfId="5012" priority="1587" operator="greaterThan">
      <formula>#REF!</formula>
    </cfRule>
  </conditionalFormatting>
  <conditionalFormatting sqref="W183">
    <cfRule type="containsText" dxfId="5011" priority="1588" operator="containsText" text="No Aceptable o Aceptable con Control Especifico">
      <formula>NOT(ISERROR(SEARCH("No Aceptable o Aceptable con Control Especifico",W183)))</formula>
    </cfRule>
    <cfRule type="containsText" dxfId="5010" priority="1589" operator="containsText" text="NO Aceptable">
      <formula>NOT(ISERROR(SEARCH("NO Aceptable",W183)))</formula>
    </cfRule>
    <cfRule type="containsText" dxfId="5009" priority="1590" operator="containsText" text="Mejorable">
      <formula>NOT(ISERROR(SEARCH("Mejorable",W183)))</formula>
    </cfRule>
    <cfRule type="containsText" dxfId="5008" priority="1591" operator="containsText" text="Aceptable">
      <formula>NOT(ISERROR(SEARCH("Aceptable",W183)))</formula>
    </cfRule>
  </conditionalFormatting>
  <conditionalFormatting sqref="R183:S183 U183">
    <cfRule type="cellIs" dxfId="5007" priority="1592" operator="greaterThan">
      <formula>#REF!</formula>
    </cfRule>
  </conditionalFormatting>
  <conditionalFormatting sqref="S183">
    <cfRule type="colorScale" priority="1593">
      <colorScale>
        <cfvo type="num" val="6"/>
        <cfvo type="num" val="9"/>
        <cfvo type="num" val="23"/>
        <color rgb="FFF8696B"/>
        <color rgb="FFFFEB84"/>
        <color rgb="FF63BE7B"/>
      </colorScale>
    </cfRule>
    <cfRule type="iconSet" priority="1594">
      <iconSet showValue="0" reverse="1">
        <cfvo type="percent" val="0"/>
        <cfvo type="num" val="10"/>
        <cfvo type="num" val="24"/>
      </iconSet>
    </cfRule>
    <cfRule type="iconSet" priority="1595">
      <iconSet showValue="0">
        <cfvo type="percent" val="0"/>
        <cfvo type="num" val="10"/>
        <cfvo type="num" val="24"/>
      </iconSet>
    </cfRule>
    <cfRule type="iconSet" priority="1596">
      <iconSet>
        <cfvo type="percent" val="0"/>
        <cfvo type="percent" val="9"/>
        <cfvo type="percent" val="23"/>
      </iconSet>
    </cfRule>
  </conditionalFormatting>
  <conditionalFormatting sqref="T183 P183:Q183">
    <cfRule type="cellIs" dxfId="5006" priority="1597" operator="greaterThan">
      <formula>#REF!</formula>
    </cfRule>
  </conditionalFormatting>
  <conditionalFormatting sqref="S188">
    <cfRule type="iconSet" priority="1598">
      <iconSet>
        <cfvo type="percent" val="0"/>
        <cfvo type="percent" val="9"/>
        <cfvo type="percent" val="23"/>
      </iconSet>
    </cfRule>
    <cfRule type="colorScale" priority="1599">
      <colorScale>
        <cfvo type="num" val="6"/>
        <cfvo type="num" val="9"/>
        <cfvo type="num" val="23"/>
        <color rgb="FFF8696B"/>
        <color rgb="FFFFEB84"/>
        <color rgb="FF63BE7B"/>
      </colorScale>
    </cfRule>
    <cfRule type="iconSet" priority="1600">
      <iconSet showValue="0" reverse="1">
        <cfvo type="percent" val="0"/>
        <cfvo type="num" val="10"/>
        <cfvo type="num" val="24"/>
      </iconSet>
    </cfRule>
    <cfRule type="iconSet" priority="1601">
      <iconSet showValue="0">
        <cfvo type="percent" val="0"/>
        <cfvo type="num" val="10"/>
        <cfvo type="num" val="24"/>
      </iconSet>
    </cfRule>
  </conditionalFormatting>
  <conditionalFormatting sqref="S178:S179">
    <cfRule type="iconSet" priority="1602">
      <iconSet>
        <cfvo type="percent" val="0"/>
        <cfvo type="percent" val="9"/>
        <cfvo type="percent" val="23"/>
      </iconSet>
    </cfRule>
    <cfRule type="colorScale" priority="1603">
      <colorScale>
        <cfvo type="num" val="6"/>
        <cfvo type="num" val="9"/>
        <cfvo type="num" val="23"/>
        <color rgb="FFF8696B"/>
        <color rgb="FFFFEB84"/>
        <color rgb="FF63BE7B"/>
      </colorScale>
    </cfRule>
    <cfRule type="iconSet" priority="1604">
      <iconSet showValue="0" reverse="1">
        <cfvo type="percent" val="0"/>
        <cfvo type="num" val="10"/>
        <cfvo type="num" val="24"/>
      </iconSet>
    </cfRule>
    <cfRule type="iconSet" priority="1605">
      <iconSet showValue="0">
        <cfvo type="percent" val="0"/>
        <cfvo type="num" val="10"/>
        <cfvo type="num" val="24"/>
      </iconSet>
    </cfRule>
  </conditionalFormatting>
  <conditionalFormatting sqref="W178:W179">
    <cfRule type="containsText" dxfId="5005" priority="1606" operator="containsText" text="No Aceptable o Aceptable con Control Especifico">
      <formula>NOT(ISERROR(SEARCH("No Aceptable o Aceptable con Control Especifico",W178)))</formula>
    </cfRule>
    <cfRule type="containsText" dxfId="5004" priority="1607" operator="containsText" text="NO Aceptable">
      <formula>NOT(ISERROR(SEARCH("NO Aceptable",W178)))</formula>
    </cfRule>
    <cfRule type="containsText" dxfId="5003" priority="1608" operator="containsText" text="Mejorable">
      <formula>NOT(ISERROR(SEARCH("Mejorable",W178)))</formula>
    </cfRule>
    <cfRule type="containsText" dxfId="5002" priority="1609" operator="containsText" text="Aceptable">
      <formula>NOT(ISERROR(SEARCH("Aceptable",W178)))</formula>
    </cfRule>
  </conditionalFormatting>
  <conditionalFormatting sqref="P180:T180 AI180:AJ180">
    <cfRule type="cellIs" dxfId="5001" priority="1610" operator="greaterThan">
      <formula>#REF!</formula>
    </cfRule>
  </conditionalFormatting>
  <conditionalFormatting sqref="S180">
    <cfRule type="colorScale" priority="1611">
      <colorScale>
        <cfvo type="num" val="6"/>
        <cfvo type="num" val="9"/>
        <cfvo type="num" val="23"/>
        <color rgb="FFF8696B"/>
        <color rgb="FFFFEB84"/>
        <color rgb="FF63BE7B"/>
      </colorScale>
    </cfRule>
    <cfRule type="iconSet" priority="1612">
      <iconSet showValue="0" reverse="1">
        <cfvo type="percent" val="0"/>
        <cfvo type="num" val="10"/>
        <cfvo type="num" val="24"/>
      </iconSet>
    </cfRule>
    <cfRule type="iconSet" priority="1613">
      <iconSet showValue="0">
        <cfvo type="percent" val="0"/>
        <cfvo type="num" val="10"/>
        <cfvo type="num" val="24"/>
      </iconSet>
    </cfRule>
    <cfRule type="iconSet" priority="1614">
      <iconSet>
        <cfvo type="percent" val="0"/>
        <cfvo type="percent" val="9"/>
        <cfvo type="percent" val="23"/>
      </iconSet>
    </cfRule>
  </conditionalFormatting>
  <conditionalFormatting sqref="W180">
    <cfRule type="containsText" dxfId="5000" priority="1615" operator="containsText" text="No Aceptable o Aceptable con Control Especifico">
      <formula>NOT(ISERROR(SEARCH("No Aceptable o Aceptable con Control Especifico",W180)))</formula>
    </cfRule>
    <cfRule type="containsText" dxfId="4999" priority="1616" operator="containsText" text="NO Aceptable">
      <formula>NOT(ISERROR(SEARCH("NO Aceptable",W180)))</formula>
    </cfRule>
    <cfRule type="containsText" dxfId="4998" priority="1617" operator="containsText" text="Mejorable">
      <formula>NOT(ISERROR(SEARCH("Mejorable",W180)))</formula>
    </cfRule>
    <cfRule type="containsText" dxfId="4997" priority="1618" operator="containsText" text="Aceptable">
      <formula>NOT(ISERROR(SEARCH("Aceptable",W180)))</formula>
    </cfRule>
  </conditionalFormatting>
  <conditionalFormatting sqref="U180">
    <cfRule type="cellIs" dxfId="4996" priority="1619" operator="greaterThan">
      <formula>#REF!</formula>
    </cfRule>
  </conditionalFormatting>
  <conditionalFormatting sqref="W186">
    <cfRule type="containsText" dxfId="4995" priority="1620" operator="containsText" text="No Aceptable o Aceptable con Control Especifico">
      <formula>NOT(ISERROR(SEARCH("No Aceptable o Aceptable con Control Especifico",W186)))</formula>
    </cfRule>
    <cfRule type="containsText" dxfId="4994" priority="1621" operator="containsText" text="NO Aceptable">
      <formula>NOT(ISERROR(SEARCH("NO Aceptable",W186)))</formula>
    </cfRule>
    <cfRule type="containsText" dxfId="4993" priority="1622" operator="containsText" text="Mejorable">
      <formula>NOT(ISERROR(SEARCH("Mejorable",W186)))</formula>
    </cfRule>
    <cfRule type="containsText" dxfId="4992" priority="1623" operator="containsText" text="Aceptable">
      <formula>NOT(ISERROR(SEARCH("Aceptable",W186)))</formula>
    </cfRule>
  </conditionalFormatting>
  <conditionalFormatting sqref="P186:U186 AI184:AJ186">
    <cfRule type="cellIs" dxfId="4991" priority="1624" operator="greaterThan">
      <formula>#REF!</formula>
    </cfRule>
  </conditionalFormatting>
  <conditionalFormatting sqref="S184">
    <cfRule type="cellIs" dxfId="4990" priority="1625" operator="greaterThan">
      <formula>#REF!</formula>
    </cfRule>
  </conditionalFormatting>
  <conditionalFormatting sqref="W185">
    <cfRule type="containsText" dxfId="4989" priority="1626" operator="containsText" text="No Aceptable o Aceptable con Control Especifico">
      <formula>NOT(ISERROR(SEARCH("No Aceptable o Aceptable con Control Especifico",W185)))</formula>
    </cfRule>
    <cfRule type="containsText" dxfId="4988" priority="1627" operator="containsText" text="NO Aceptable">
      <formula>NOT(ISERROR(SEARCH("NO Aceptable",W185)))</formula>
    </cfRule>
    <cfRule type="containsText" dxfId="4987" priority="1628" operator="containsText" text="Mejorable">
      <formula>NOT(ISERROR(SEARCH("Mejorable",W185)))</formula>
    </cfRule>
    <cfRule type="containsText" dxfId="4986" priority="1629" operator="containsText" text="Aceptable">
      <formula>NOT(ISERROR(SEARCH("Aceptable",W185)))</formula>
    </cfRule>
  </conditionalFormatting>
  <conditionalFormatting sqref="T184:U184 P184:R184">
    <cfRule type="cellIs" dxfId="4985" priority="1630" operator="greaterThan">
      <formula>#REF!</formula>
    </cfRule>
  </conditionalFormatting>
  <conditionalFormatting sqref="S184">
    <cfRule type="colorScale" priority="1631">
      <colorScale>
        <cfvo type="num" val="6"/>
        <cfvo type="num" val="9"/>
        <cfvo type="num" val="23"/>
        <color rgb="FFF8696B"/>
        <color rgb="FFFFEB84"/>
        <color rgb="FF63BE7B"/>
      </colorScale>
    </cfRule>
    <cfRule type="iconSet" priority="1632">
      <iconSet showValue="0" reverse="1">
        <cfvo type="percent" val="0"/>
        <cfvo type="num" val="10"/>
        <cfvo type="num" val="24"/>
      </iconSet>
    </cfRule>
    <cfRule type="iconSet" priority="1633">
      <iconSet showValue="0">
        <cfvo type="percent" val="0"/>
        <cfvo type="num" val="10"/>
        <cfvo type="num" val="24"/>
      </iconSet>
    </cfRule>
    <cfRule type="iconSet" priority="1634">
      <iconSet>
        <cfvo type="percent" val="0"/>
        <cfvo type="percent" val="9"/>
        <cfvo type="percent" val="23"/>
      </iconSet>
    </cfRule>
  </conditionalFormatting>
  <conditionalFormatting sqref="W184">
    <cfRule type="containsText" dxfId="4984" priority="1635" operator="containsText" text="No Aceptable o Aceptable con Control Especifico">
      <formula>NOT(ISERROR(SEARCH("No Aceptable o Aceptable con Control Especifico",W184)))</formula>
    </cfRule>
    <cfRule type="containsText" dxfId="4983" priority="1636" operator="containsText" text="NO Aceptable">
      <formula>NOT(ISERROR(SEARCH("NO Aceptable",W184)))</formula>
    </cfRule>
    <cfRule type="containsText" dxfId="4982" priority="1637" operator="containsText" text="Mejorable">
      <formula>NOT(ISERROR(SEARCH("Mejorable",W184)))</formula>
    </cfRule>
    <cfRule type="containsText" dxfId="4981" priority="1638" operator="containsText" text="Aceptable">
      <formula>NOT(ISERROR(SEARCH("Aceptable",W184)))</formula>
    </cfRule>
  </conditionalFormatting>
  <conditionalFormatting sqref="S185">
    <cfRule type="cellIs" dxfId="4980" priority="1639" operator="greaterThan">
      <formula>#REF!</formula>
    </cfRule>
  </conditionalFormatting>
  <conditionalFormatting sqref="T185:U185 P185:R185">
    <cfRule type="cellIs" dxfId="4979" priority="1640" operator="greaterThan">
      <formula>#REF!</formula>
    </cfRule>
  </conditionalFormatting>
  <conditionalFormatting sqref="S185">
    <cfRule type="colorScale" priority="1641">
      <colorScale>
        <cfvo type="num" val="6"/>
        <cfvo type="num" val="9"/>
        <cfvo type="num" val="23"/>
        <color rgb="FFF8696B"/>
        <color rgb="FFFFEB84"/>
        <color rgb="FF63BE7B"/>
      </colorScale>
    </cfRule>
    <cfRule type="iconSet" priority="1642">
      <iconSet showValue="0" reverse="1">
        <cfvo type="percent" val="0"/>
        <cfvo type="num" val="10"/>
        <cfvo type="num" val="24"/>
      </iconSet>
    </cfRule>
    <cfRule type="iconSet" priority="1643">
      <iconSet showValue="0">
        <cfvo type="percent" val="0"/>
        <cfvo type="num" val="10"/>
        <cfvo type="num" val="24"/>
      </iconSet>
    </cfRule>
    <cfRule type="iconSet" priority="1644">
      <iconSet>
        <cfvo type="percent" val="0"/>
        <cfvo type="percent" val="9"/>
        <cfvo type="percent" val="23"/>
      </iconSet>
    </cfRule>
  </conditionalFormatting>
  <conditionalFormatting sqref="S186">
    <cfRule type="colorScale" priority="1645">
      <colorScale>
        <cfvo type="num" val="6"/>
        <cfvo type="num" val="9"/>
        <cfvo type="num" val="23"/>
        <color rgb="FFF8696B"/>
        <color rgb="FFFFEB84"/>
        <color rgb="FF63BE7B"/>
      </colorScale>
    </cfRule>
    <cfRule type="iconSet" priority="1646">
      <iconSet showValue="0" reverse="1">
        <cfvo type="percent" val="0"/>
        <cfvo type="num" val="10"/>
        <cfvo type="num" val="24"/>
      </iconSet>
    </cfRule>
    <cfRule type="iconSet" priority="1647">
      <iconSet showValue="0">
        <cfvo type="percent" val="0"/>
        <cfvo type="num" val="10"/>
        <cfvo type="num" val="24"/>
      </iconSet>
    </cfRule>
    <cfRule type="iconSet" priority="1648">
      <iconSet>
        <cfvo type="percent" val="0"/>
        <cfvo type="percent" val="9"/>
        <cfvo type="percent" val="23"/>
      </iconSet>
    </cfRule>
  </conditionalFormatting>
  <conditionalFormatting sqref="S187">
    <cfRule type="colorScale" priority="1649">
      <colorScale>
        <cfvo type="num" val="6"/>
        <cfvo type="num" val="9"/>
        <cfvo type="num" val="23"/>
        <color rgb="FFF8696B"/>
        <color rgb="FFFFEB84"/>
        <color rgb="FF63BE7B"/>
      </colorScale>
    </cfRule>
    <cfRule type="iconSet" priority="1650">
      <iconSet showValue="0" reverse="1">
        <cfvo type="percent" val="0"/>
        <cfvo type="num" val="10"/>
        <cfvo type="num" val="24"/>
      </iconSet>
    </cfRule>
    <cfRule type="iconSet" priority="1651">
      <iconSet showValue="0">
        <cfvo type="percent" val="0"/>
        <cfvo type="num" val="10"/>
        <cfvo type="num" val="24"/>
      </iconSet>
    </cfRule>
    <cfRule type="iconSet" priority="1652">
      <iconSet>
        <cfvo type="percent" val="0"/>
        <cfvo type="percent" val="9"/>
        <cfvo type="percent" val="23"/>
      </iconSet>
    </cfRule>
  </conditionalFormatting>
  <conditionalFormatting sqref="AN162">
    <cfRule type="containsText" dxfId="4978" priority="1653" operator="containsText" text="No Aceptable o Aceptable con Control Especifico">
      <formula>NOT(ISERROR(SEARCH("No Aceptable o Aceptable con Control Especifico",AN162)))</formula>
    </cfRule>
    <cfRule type="containsText" dxfId="4977" priority="1654" operator="containsText" text="NO Aceptable">
      <formula>NOT(ISERROR(SEARCH("NO Aceptable",AN162)))</formula>
    </cfRule>
    <cfRule type="containsText" dxfId="4976" priority="1655" operator="containsText" text="Mejorable">
      <formula>NOT(ISERROR(SEARCH("Mejorable",AN162)))</formula>
    </cfRule>
    <cfRule type="containsText" dxfId="4975" priority="1656" operator="containsText" text="Aceptable">
      <formula>NOT(ISERROR(SEARCH("Aceptable",AN162)))</formula>
    </cfRule>
  </conditionalFormatting>
  <conditionalFormatting sqref="AL162">
    <cfRule type="containsText" dxfId="4974" priority="1657" operator="containsText" text="ACEPTABLE">
      <formula>NOT(ISERROR(SEARCH("ACEPTABLE",AL162)))</formula>
    </cfRule>
  </conditionalFormatting>
  <conditionalFormatting sqref="AI162:AJ162">
    <cfRule type="cellIs" dxfId="4973" priority="1658" operator="greaterThan">
      <formula>#REF!</formula>
    </cfRule>
  </conditionalFormatting>
  <conditionalFormatting sqref="S162">
    <cfRule type="cellIs" dxfId="4972" priority="1659" operator="greaterThan">
      <formula>#REF!</formula>
    </cfRule>
  </conditionalFormatting>
  <conditionalFormatting sqref="R162 T162:U162">
    <cfRule type="cellIs" dxfId="4971" priority="1660" operator="greaterThan">
      <formula>#REF!</formula>
    </cfRule>
  </conditionalFormatting>
  <conditionalFormatting sqref="W162">
    <cfRule type="containsText" dxfId="4970" priority="1661" operator="containsText" text="No Aceptable o Aceptable con Control Especifico">
      <formula>NOT(ISERROR(SEARCH("No Aceptable o Aceptable con Control Especifico",W162)))</formula>
    </cfRule>
    <cfRule type="containsText" dxfId="4969" priority="1662" operator="containsText" text="NO Aceptable">
      <formula>NOT(ISERROR(SEARCH("NO Aceptable",W162)))</formula>
    </cfRule>
    <cfRule type="containsText" dxfId="4968" priority="1663" operator="containsText" text="Mejorable">
      <formula>NOT(ISERROR(SEARCH("Mejorable",W162)))</formula>
    </cfRule>
    <cfRule type="containsText" dxfId="4967" priority="1664" operator="containsText" text="Aceptable">
      <formula>NOT(ISERROR(SEARCH("Aceptable",W162)))</formula>
    </cfRule>
  </conditionalFormatting>
  <conditionalFormatting sqref="P162:Q162">
    <cfRule type="cellIs" dxfId="4966" priority="1665" operator="greaterThan">
      <formula>#REF!</formula>
    </cfRule>
  </conditionalFormatting>
  <conditionalFormatting sqref="S162">
    <cfRule type="colorScale" priority="1666">
      <colorScale>
        <cfvo type="num" val="6"/>
        <cfvo type="num" val="9"/>
        <cfvo type="num" val="23"/>
        <color rgb="FFF8696B"/>
        <color rgb="FFFFEB84"/>
        <color rgb="FF63BE7B"/>
      </colorScale>
    </cfRule>
    <cfRule type="iconSet" priority="1667">
      <iconSet showValue="0" reverse="1">
        <cfvo type="percent" val="0"/>
        <cfvo type="num" val="10"/>
        <cfvo type="num" val="24"/>
      </iconSet>
    </cfRule>
    <cfRule type="iconSet" priority="1668">
      <iconSet showValue="0">
        <cfvo type="percent" val="0"/>
        <cfvo type="num" val="10"/>
        <cfvo type="num" val="24"/>
      </iconSet>
    </cfRule>
    <cfRule type="iconSet" priority="1669">
      <iconSet>
        <cfvo type="percent" val="0"/>
        <cfvo type="percent" val="9"/>
        <cfvo type="percent" val="23"/>
      </iconSet>
    </cfRule>
  </conditionalFormatting>
  <conditionalFormatting sqref="AN189:AN192">
    <cfRule type="containsText" dxfId="4965" priority="1670" operator="containsText" text="No Aceptable o Aceptable con Control Especifico">
      <formula>NOT(ISERROR(SEARCH("No Aceptable o Aceptable con Control Especifico",AN189)))</formula>
    </cfRule>
    <cfRule type="containsText" dxfId="4964" priority="1671" operator="containsText" text="NO Aceptable">
      <formula>NOT(ISERROR(SEARCH("NO Aceptable",AN189)))</formula>
    </cfRule>
    <cfRule type="containsText" dxfId="4963" priority="1672" operator="containsText" text="Mejorable">
      <formula>NOT(ISERROR(SEARCH("Mejorable",AN189)))</formula>
    </cfRule>
    <cfRule type="containsText" dxfId="4962" priority="1673" operator="containsText" text="Aceptable">
      <formula>NOT(ISERROR(SEARCH("Aceptable",AN189)))</formula>
    </cfRule>
  </conditionalFormatting>
  <conditionalFormatting sqref="AL189:AL192">
    <cfRule type="containsText" dxfId="4961" priority="1674" operator="containsText" text="ACEPTABLE">
      <formula>NOT(ISERROR(SEARCH("ACEPTABLE",AL189)))</formula>
    </cfRule>
  </conditionalFormatting>
  <conditionalFormatting sqref="W203">
    <cfRule type="containsText" dxfId="4960" priority="1675" operator="containsText" text="No Aceptable o Aceptable con Control Especifico">
      <formula>NOT(ISERROR(SEARCH("No Aceptable o Aceptable con Control Especifico",W203)))</formula>
    </cfRule>
    <cfRule type="containsText" dxfId="4959" priority="1676" operator="containsText" text="NO Aceptable">
      <formula>NOT(ISERROR(SEARCH("NO Aceptable",W203)))</formula>
    </cfRule>
    <cfRule type="containsText" dxfId="4958" priority="1677" operator="containsText" text="Mejorable">
      <formula>NOT(ISERROR(SEARCH("Mejorable",W203)))</formula>
    </cfRule>
    <cfRule type="containsText" dxfId="4957" priority="1678" operator="containsText" text="Aceptable">
      <formula>NOT(ISERROR(SEARCH("Aceptable",W203)))</formula>
    </cfRule>
  </conditionalFormatting>
  <conditionalFormatting sqref="AI203:AJ203 P203:U203">
    <cfRule type="cellIs" dxfId="4956" priority="1679" operator="greaterThan">
      <formula>#REF!</formula>
    </cfRule>
  </conditionalFormatting>
  <conditionalFormatting sqref="AI189:AJ189">
    <cfRule type="cellIs" dxfId="4955" priority="1680" operator="greaterThan">
      <formula>#REF!</formula>
    </cfRule>
  </conditionalFormatting>
  <conditionalFormatting sqref="S189">
    <cfRule type="cellIs" dxfId="4954" priority="1681" operator="greaterThan">
      <formula>#REF!</formula>
    </cfRule>
  </conditionalFormatting>
  <conditionalFormatting sqref="P189:R189 T189:U189">
    <cfRule type="cellIs" dxfId="4953" priority="1682" operator="greaterThan">
      <formula>#REF!</formula>
    </cfRule>
  </conditionalFormatting>
  <conditionalFormatting sqref="W189">
    <cfRule type="containsText" dxfId="4952" priority="1683" operator="containsText" text="No Aceptable o Aceptable con Control Especifico">
      <formula>NOT(ISERROR(SEARCH("No Aceptable o Aceptable con Control Especifico",W189)))</formula>
    </cfRule>
    <cfRule type="containsText" dxfId="4951" priority="1684" operator="containsText" text="NO Aceptable">
      <formula>NOT(ISERROR(SEARCH("NO Aceptable",W189)))</formula>
    </cfRule>
    <cfRule type="containsText" dxfId="4950" priority="1685" operator="containsText" text="Mejorable">
      <formula>NOT(ISERROR(SEARCH("Mejorable",W189)))</formula>
    </cfRule>
    <cfRule type="containsText" dxfId="4949" priority="1686" operator="containsText" text="Aceptable">
      <formula>NOT(ISERROR(SEARCH("Aceptable",W189)))</formula>
    </cfRule>
  </conditionalFormatting>
  <conditionalFormatting sqref="S189">
    <cfRule type="colorScale" priority="1687">
      <colorScale>
        <cfvo type="num" val="6"/>
        <cfvo type="num" val="9"/>
        <cfvo type="num" val="23"/>
        <color rgb="FFF8696B"/>
        <color rgb="FFFFEB84"/>
        <color rgb="FF63BE7B"/>
      </colorScale>
    </cfRule>
    <cfRule type="iconSet" priority="1688">
      <iconSet showValue="0" reverse="1">
        <cfvo type="percent" val="0"/>
        <cfvo type="num" val="10"/>
        <cfvo type="num" val="24"/>
      </iconSet>
    </cfRule>
    <cfRule type="iconSet" priority="1689">
      <iconSet showValue="0">
        <cfvo type="percent" val="0"/>
        <cfvo type="num" val="10"/>
        <cfvo type="num" val="24"/>
      </iconSet>
    </cfRule>
    <cfRule type="iconSet" priority="1690">
      <iconSet>
        <cfvo type="percent" val="0"/>
        <cfvo type="percent" val="9"/>
        <cfvo type="percent" val="23"/>
      </iconSet>
    </cfRule>
  </conditionalFormatting>
  <conditionalFormatting sqref="W190">
    <cfRule type="containsText" dxfId="4948" priority="1691" operator="containsText" text="No Aceptable o Aceptable con Control Especifico">
      <formula>NOT(ISERROR(SEARCH("No Aceptable o Aceptable con Control Especifico",W190)))</formula>
    </cfRule>
    <cfRule type="containsText" dxfId="4947" priority="1692" operator="containsText" text="NO Aceptable">
      <formula>NOT(ISERROR(SEARCH("NO Aceptable",W190)))</formula>
    </cfRule>
    <cfRule type="containsText" dxfId="4946" priority="1693" operator="containsText" text="Mejorable">
      <formula>NOT(ISERROR(SEARCH("Mejorable",W190)))</formula>
    </cfRule>
    <cfRule type="containsText" dxfId="4945" priority="1694" operator="containsText" text="Aceptable">
      <formula>NOT(ISERROR(SEARCH("Aceptable",W190)))</formula>
    </cfRule>
  </conditionalFormatting>
  <conditionalFormatting sqref="P190:U190 AI190:AJ190">
    <cfRule type="cellIs" dxfId="4944" priority="1695" operator="greaterThan">
      <formula>#REF!</formula>
    </cfRule>
  </conditionalFormatting>
  <conditionalFormatting sqref="S190">
    <cfRule type="iconSet" priority="1696">
      <iconSet>
        <cfvo type="percent" val="0"/>
        <cfvo type="percent" val="9"/>
        <cfvo type="percent" val="23"/>
      </iconSet>
    </cfRule>
    <cfRule type="colorScale" priority="1697">
      <colorScale>
        <cfvo type="num" val="6"/>
        <cfvo type="num" val="9"/>
        <cfvo type="num" val="23"/>
        <color rgb="FFF8696B"/>
        <color rgb="FFFFEB84"/>
        <color rgb="FF63BE7B"/>
      </colorScale>
    </cfRule>
    <cfRule type="iconSet" priority="1698">
      <iconSet showValue="0" reverse="1">
        <cfvo type="percent" val="0"/>
        <cfvo type="num" val="10"/>
        <cfvo type="num" val="24"/>
      </iconSet>
    </cfRule>
    <cfRule type="iconSet" priority="1699">
      <iconSet showValue="0">
        <cfvo type="percent" val="0"/>
        <cfvo type="num" val="10"/>
        <cfvo type="num" val="24"/>
      </iconSet>
    </cfRule>
  </conditionalFormatting>
  <conditionalFormatting sqref="W197">
    <cfRule type="containsText" dxfId="4943" priority="1700" operator="containsText" text="No Aceptable o Aceptable con Control Especifico">
      <formula>NOT(ISERROR(SEARCH("No Aceptable o Aceptable con Control Especifico",W197)))</formula>
    </cfRule>
    <cfRule type="containsText" dxfId="4942" priority="1701" operator="containsText" text="NO Aceptable">
      <formula>NOT(ISERROR(SEARCH("NO Aceptable",W197)))</formula>
    </cfRule>
    <cfRule type="containsText" dxfId="4941" priority="1702" operator="containsText" text="Mejorable">
      <formula>NOT(ISERROR(SEARCH("Mejorable",W197)))</formula>
    </cfRule>
    <cfRule type="containsText" dxfId="4940" priority="1703" operator="containsText" text="Aceptable">
      <formula>NOT(ISERROR(SEARCH("Aceptable",W197)))</formula>
    </cfRule>
  </conditionalFormatting>
  <conditionalFormatting sqref="P197:U197">
    <cfRule type="cellIs" dxfId="4939" priority="1704" operator="greaterThan">
      <formula>#REF!</formula>
    </cfRule>
  </conditionalFormatting>
  <conditionalFormatting sqref="AI197:AJ197">
    <cfRule type="cellIs" dxfId="4938" priority="1705" operator="greaterThan">
      <formula>#REF!</formula>
    </cfRule>
  </conditionalFormatting>
  <conditionalFormatting sqref="S197">
    <cfRule type="colorScale" priority="1706">
      <colorScale>
        <cfvo type="num" val="6"/>
        <cfvo type="num" val="9"/>
        <cfvo type="num" val="23"/>
        <color rgb="FFF8696B"/>
        <color rgb="FFFFEB84"/>
        <color rgb="FF63BE7B"/>
      </colorScale>
    </cfRule>
    <cfRule type="iconSet" priority="1707">
      <iconSet showValue="0" reverse="1">
        <cfvo type="percent" val="0"/>
        <cfvo type="num" val="10"/>
        <cfvo type="num" val="24"/>
      </iconSet>
    </cfRule>
    <cfRule type="iconSet" priority="1708">
      <iconSet showValue="0">
        <cfvo type="percent" val="0"/>
        <cfvo type="num" val="10"/>
        <cfvo type="num" val="24"/>
      </iconSet>
    </cfRule>
    <cfRule type="iconSet" priority="1709">
      <iconSet>
        <cfvo type="percent" val="0"/>
        <cfvo type="percent" val="9"/>
        <cfvo type="percent" val="23"/>
      </iconSet>
    </cfRule>
  </conditionalFormatting>
  <conditionalFormatting sqref="AI198:AJ198">
    <cfRule type="cellIs" dxfId="4937" priority="1710" operator="greaterThan">
      <formula>#REF!</formula>
    </cfRule>
  </conditionalFormatting>
  <conditionalFormatting sqref="W198">
    <cfRule type="containsText" dxfId="4936" priority="1711" operator="containsText" text="No Aceptable o Aceptable con Control Especifico">
      <formula>NOT(ISERROR(SEARCH("No Aceptable o Aceptable con Control Especifico",W198)))</formula>
    </cfRule>
    <cfRule type="containsText" dxfId="4935" priority="1712" operator="containsText" text="NO Aceptable">
      <formula>NOT(ISERROR(SEARCH("NO Aceptable",W198)))</formula>
    </cfRule>
    <cfRule type="containsText" dxfId="4934" priority="1713" operator="containsText" text="Mejorable">
      <formula>NOT(ISERROR(SEARCH("Mejorable",W198)))</formula>
    </cfRule>
    <cfRule type="containsText" dxfId="4933" priority="1714" operator="containsText" text="Aceptable">
      <formula>NOT(ISERROR(SEARCH("Aceptable",W198)))</formula>
    </cfRule>
  </conditionalFormatting>
  <conditionalFormatting sqref="R198:S198 U198">
    <cfRule type="cellIs" dxfId="4932" priority="1715" operator="greaterThan">
      <formula>#REF!</formula>
    </cfRule>
  </conditionalFormatting>
  <conditionalFormatting sqref="S198">
    <cfRule type="colorScale" priority="1716">
      <colorScale>
        <cfvo type="num" val="6"/>
        <cfvo type="num" val="9"/>
        <cfvo type="num" val="23"/>
        <color rgb="FFF8696B"/>
        <color rgb="FFFFEB84"/>
        <color rgb="FF63BE7B"/>
      </colorScale>
    </cfRule>
    <cfRule type="iconSet" priority="1717">
      <iconSet showValue="0" reverse="1">
        <cfvo type="percent" val="0"/>
        <cfvo type="num" val="10"/>
        <cfvo type="num" val="24"/>
      </iconSet>
    </cfRule>
    <cfRule type="iconSet" priority="1718">
      <iconSet showValue="0">
        <cfvo type="percent" val="0"/>
        <cfvo type="num" val="10"/>
        <cfvo type="num" val="24"/>
      </iconSet>
    </cfRule>
    <cfRule type="iconSet" priority="1719">
      <iconSet>
        <cfvo type="percent" val="0"/>
        <cfvo type="percent" val="9"/>
        <cfvo type="percent" val="23"/>
      </iconSet>
    </cfRule>
  </conditionalFormatting>
  <conditionalFormatting sqref="T198 P198:Q198">
    <cfRule type="cellIs" dxfId="4931" priority="1720" operator="greaterThan">
      <formula>#REF!</formula>
    </cfRule>
  </conditionalFormatting>
  <conditionalFormatting sqref="S203">
    <cfRule type="iconSet" priority="1721">
      <iconSet>
        <cfvo type="percent" val="0"/>
        <cfvo type="percent" val="9"/>
        <cfvo type="percent" val="23"/>
      </iconSet>
    </cfRule>
    <cfRule type="colorScale" priority="1722">
      <colorScale>
        <cfvo type="num" val="6"/>
        <cfvo type="num" val="9"/>
        <cfvo type="num" val="23"/>
        <color rgb="FFF8696B"/>
        <color rgb="FFFFEB84"/>
        <color rgb="FF63BE7B"/>
      </colorScale>
    </cfRule>
    <cfRule type="iconSet" priority="1723">
      <iconSet showValue="0" reverse="1">
        <cfvo type="percent" val="0"/>
        <cfvo type="num" val="10"/>
        <cfvo type="num" val="24"/>
      </iconSet>
    </cfRule>
    <cfRule type="iconSet" priority="1724">
      <iconSet showValue="0">
        <cfvo type="percent" val="0"/>
        <cfvo type="num" val="10"/>
        <cfvo type="num" val="24"/>
      </iconSet>
    </cfRule>
  </conditionalFormatting>
  <conditionalFormatting sqref="W191:W192">
    <cfRule type="containsText" dxfId="4930" priority="1725" operator="containsText" text="No Aceptable o Aceptable con Control Especifico">
      <formula>NOT(ISERROR(SEARCH("No Aceptable o Aceptable con Control Especifico",W191)))</formula>
    </cfRule>
    <cfRule type="containsText" dxfId="4929" priority="1726" operator="containsText" text="NO Aceptable">
      <formula>NOT(ISERROR(SEARCH("NO Aceptable",W191)))</formula>
    </cfRule>
    <cfRule type="containsText" dxfId="4928" priority="1727" operator="containsText" text="Mejorable">
      <formula>NOT(ISERROR(SEARCH("Mejorable",W191)))</formula>
    </cfRule>
    <cfRule type="containsText" dxfId="4927" priority="1728" operator="containsText" text="Aceptable">
      <formula>NOT(ISERROR(SEARCH("Aceptable",W191)))</formula>
    </cfRule>
  </conditionalFormatting>
  <conditionalFormatting sqref="AJ191:AJ192 P191:U192">
    <cfRule type="cellIs" dxfId="4926" priority="1729" operator="greaterThan">
      <formula>#REF!</formula>
    </cfRule>
  </conditionalFormatting>
  <conditionalFormatting sqref="AI204:AJ204">
    <cfRule type="cellIs" dxfId="4925" priority="1730" operator="greaterThan">
      <formula>#REF!</formula>
    </cfRule>
  </conditionalFormatting>
  <conditionalFormatting sqref="W204">
    <cfRule type="containsText" dxfId="4924" priority="1731" operator="containsText" text="No Aceptable o Aceptable con Control Especifico">
      <formula>NOT(ISERROR(SEARCH("No Aceptable o Aceptable con Control Especifico",W204)))</formula>
    </cfRule>
    <cfRule type="containsText" dxfId="4923" priority="1732" operator="containsText" text="NO Aceptable">
      <formula>NOT(ISERROR(SEARCH("NO Aceptable",W204)))</formula>
    </cfRule>
    <cfRule type="containsText" dxfId="4922" priority="1733" operator="containsText" text="Mejorable">
      <formula>NOT(ISERROR(SEARCH("Mejorable",W204)))</formula>
    </cfRule>
    <cfRule type="containsText" dxfId="4921" priority="1734" operator="containsText" text="Aceptable">
      <formula>NOT(ISERROR(SEARCH("Aceptable",W204)))</formula>
    </cfRule>
  </conditionalFormatting>
  <conditionalFormatting sqref="R204:S204 U204">
    <cfRule type="cellIs" dxfId="4920" priority="1735" operator="greaterThan">
      <formula>#REF!</formula>
    </cfRule>
  </conditionalFormatting>
  <conditionalFormatting sqref="P204:Q204 T204">
    <cfRule type="cellIs" dxfId="4919" priority="1736" operator="greaterThan">
      <formula>#REF!</formula>
    </cfRule>
  </conditionalFormatting>
  <conditionalFormatting sqref="S204">
    <cfRule type="colorScale" priority="1737">
      <colorScale>
        <cfvo type="num" val="6"/>
        <cfvo type="num" val="9"/>
        <cfvo type="num" val="23"/>
        <color rgb="FFF8696B"/>
        <color rgb="FFFFEB84"/>
        <color rgb="FF63BE7B"/>
      </colorScale>
    </cfRule>
    <cfRule type="iconSet" priority="1738">
      <iconSet showValue="0" reverse="1">
        <cfvo type="percent" val="0"/>
        <cfvo type="num" val="10"/>
        <cfvo type="num" val="24"/>
      </iconSet>
    </cfRule>
    <cfRule type="iconSet" priority="1739">
      <iconSet showValue="0">
        <cfvo type="percent" val="0"/>
        <cfvo type="num" val="10"/>
        <cfvo type="num" val="24"/>
      </iconSet>
    </cfRule>
    <cfRule type="iconSet" priority="1740">
      <iconSet>
        <cfvo type="percent" val="0"/>
        <cfvo type="percent" val="9"/>
        <cfvo type="percent" val="23"/>
      </iconSet>
    </cfRule>
  </conditionalFormatting>
  <conditionalFormatting sqref="W202">
    <cfRule type="containsText" dxfId="4918" priority="1741" operator="containsText" text="No Aceptable o Aceptable con Control Especifico">
      <formula>NOT(ISERROR(SEARCH("No Aceptable o Aceptable con Control Especifico",W202)))</formula>
    </cfRule>
    <cfRule type="containsText" dxfId="4917" priority="1742" operator="containsText" text="NO Aceptable">
      <formula>NOT(ISERROR(SEARCH("NO Aceptable",W202)))</formula>
    </cfRule>
    <cfRule type="containsText" dxfId="4916" priority="1743" operator="containsText" text="Mejorable">
      <formula>NOT(ISERROR(SEARCH("Mejorable",W202)))</formula>
    </cfRule>
    <cfRule type="containsText" dxfId="4915" priority="1744" operator="containsText" text="Aceptable">
      <formula>NOT(ISERROR(SEARCH("Aceptable",W202)))</formula>
    </cfRule>
  </conditionalFormatting>
  <conditionalFormatting sqref="P202:U202 AI202:AJ202">
    <cfRule type="cellIs" dxfId="4914" priority="1745" operator="greaterThan">
      <formula>#REF!</formula>
    </cfRule>
  </conditionalFormatting>
  <conditionalFormatting sqref="S202">
    <cfRule type="colorScale" priority="1746">
      <colorScale>
        <cfvo type="num" val="6"/>
        <cfvo type="num" val="9"/>
        <cfvo type="num" val="23"/>
        <color rgb="FFF8696B"/>
        <color rgb="FFFFEB84"/>
        <color rgb="FF63BE7B"/>
      </colorScale>
    </cfRule>
    <cfRule type="iconSet" priority="1747">
      <iconSet showValue="0" reverse="1">
        <cfvo type="percent" val="0"/>
        <cfvo type="num" val="10"/>
        <cfvo type="num" val="24"/>
      </iconSet>
    </cfRule>
    <cfRule type="iconSet" priority="1748">
      <iconSet showValue="0">
        <cfvo type="percent" val="0"/>
        <cfvo type="num" val="10"/>
        <cfvo type="num" val="24"/>
      </iconSet>
    </cfRule>
    <cfRule type="iconSet" priority="1749">
      <iconSet>
        <cfvo type="percent" val="0"/>
        <cfvo type="percent" val="9"/>
        <cfvo type="percent" val="23"/>
      </iconSet>
    </cfRule>
  </conditionalFormatting>
  <conditionalFormatting sqref="W201">
    <cfRule type="containsText" dxfId="4913" priority="1750" operator="containsText" text="No Aceptable o Aceptable con Control Especifico">
      <formula>NOT(ISERROR(SEARCH("No Aceptable o Aceptable con Control Especifico",W201)))</formula>
    </cfRule>
    <cfRule type="containsText" dxfId="4912" priority="1751" operator="containsText" text="NO Aceptable">
      <formula>NOT(ISERROR(SEARCH("NO Aceptable",W201)))</formula>
    </cfRule>
    <cfRule type="containsText" dxfId="4911" priority="1752" operator="containsText" text="Mejorable">
      <formula>NOT(ISERROR(SEARCH("Mejorable",W201)))</formula>
    </cfRule>
    <cfRule type="containsText" dxfId="4910" priority="1753" operator="containsText" text="Aceptable">
      <formula>NOT(ISERROR(SEARCH("Aceptable",W201)))</formula>
    </cfRule>
  </conditionalFormatting>
  <conditionalFormatting sqref="P201:U201 AI199:AJ201">
    <cfRule type="cellIs" dxfId="4909" priority="1754" operator="greaterThan">
      <formula>#REF!</formula>
    </cfRule>
  </conditionalFormatting>
  <conditionalFormatting sqref="S199">
    <cfRule type="cellIs" dxfId="4908" priority="1755" operator="greaterThan">
      <formula>#REF!</formula>
    </cfRule>
  </conditionalFormatting>
  <conditionalFormatting sqref="W200">
    <cfRule type="containsText" dxfId="4907" priority="1756" operator="containsText" text="No Aceptable o Aceptable con Control Especifico">
      <formula>NOT(ISERROR(SEARCH("No Aceptable o Aceptable con Control Especifico",W200)))</formula>
    </cfRule>
    <cfRule type="containsText" dxfId="4906" priority="1757" operator="containsText" text="NO Aceptable">
      <formula>NOT(ISERROR(SEARCH("NO Aceptable",W200)))</formula>
    </cfRule>
    <cfRule type="containsText" dxfId="4905" priority="1758" operator="containsText" text="Mejorable">
      <formula>NOT(ISERROR(SEARCH("Mejorable",W200)))</formula>
    </cfRule>
    <cfRule type="containsText" dxfId="4904" priority="1759" operator="containsText" text="Aceptable">
      <formula>NOT(ISERROR(SEARCH("Aceptable",W200)))</formula>
    </cfRule>
  </conditionalFormatting>
  <conditionalFormatting sqref="T199:U199 P199:R199">
    <cfRule type="cellIs" dxfId="4903" priority="1760" operator="greaterThan">
      <formula>#REF!</formula>
    </cfRule>
  </conditionalFormatting>
  <conditionalFormatting sqref="S199">
    <cfRule type="colorScale" priority="1761">
      <colorScale>
        <cfvo type="num" val="6"/>
        <cfvo type="num" val="9"/>
        <cfvo type="num" val="23"/>
        <color rgb="FFF8696B"/>
        <color rgb="FFFFEB84"/>
        <color rgb="FF63BE7B"/>
      </colorScale>
    </cfRule>
    <cfRule type="iconSet" priority="1762">
      <iconSet showValue="0" reverse="1">
        <cfvo type="percent" val="0"/>
        <cfvo type="num" val="10"/>
        <cfvo type="num" val="24"/>
      </iconSet>
    </cfRule>
    <cfRule type="iconSet" priority="1763">
      <iconSet showValue="0">
        <cfvo type="percent" val="0"/>
        <cfvo type="num" val="10"/>
        <cfvo type="num" val="24"/>
      </iconSet>
    </cfRule>
    <cfRule type="iconSet" priority="1764">
      <iconSet>
        <cfvo type="percent" val="0"/>
        <cfvo type="percent" val="9"/>
        <cfvo type="percent" val="23"/>
      </iconSet>
    </cfRule>
  </conditionalFormatting>
  <conditionalFormatting sqref="W199">
    <cfRule type="containsText" dxfId="4902" priority="1765" operator="containsText" text="No Aceptable o Aceptable con Control Especifico">
      <formula>NOT(ISERROR(SEARCH("No Aceptable o Aceptable con Control Especifico",W199)))</formula>
    </cfRule>
    <cfRule type="containsText" dxfId="4901" priority="1766" operator="containsText" text="NO Aceptable">
      <formula>NOT(ISERROR(SEARCH("NO Aceptable",W199)))</formula>
    </cfRule>
    <cfRule type="containsText" dxfId="4900" priority="1767" operator="containsText" text="Mejorable">
      <formula>NOT(ISERROR(SEARCH("Mejorable",W199)))</formula>
    </cfRule>
    <cfRule type="containsText" dxfId="4899" priority="1768" operator="containsText" text="Aceptable">
      <formula>NOT(ISERROR(SEARCH("Aceptable",W199)))</formula>
    </cfRule>
  </conditionalFormatting>
  <conditionalFormatting sqref="S200">
    <cfRule type="cellIs" dxfId="4898" priority="1769" operator="greaterThan">
      <formula>#REF!</formula>
    </cfRule>
  </conditionalFormatting>
  <conditionalFormatting sqref="T200:U200 P200:R200">
    <cfRule type="cellIs" dxfId="4897" priority="1770" operator="greaterThan">
      <formula>#REF!</formula>
    </cfRule>
  </conditionalFormatting>
  <conditionalFormatting sqref="S200">
    <cfRule type="colorScale" priority="1771">
      <colorScale>
        <cfvo type="num" val="6"/>
        <cfvo type="num" val="9"/>
        <cfvo type="num" val="23"/>
        <color rgb="FFF8696B"/>
        <color rgb="FFFFEB84"/>
        <color rgb="FF63BE7B"/>
      </colorScale>
    </cfRule>
    <cfRule type="iconSet" priority="1772">
      <iconSet showValue="0" reverse="1">
        <cfvo type="percent" val="0"/>
        <cfvo type="num" val="10"/>
        <cfvo type="num" val="24"/>
      </iconSet>
    </cfRule>
    <cfRule type="iconSet" priority="1773">
      <iconSet showValue="0">
        <cfvo type="percent" val="0"/>
        <cfvo type="num" val="10"/>
        <cfvo type="num" val="24"/>
      </iconSet>
    </cfRule>
    <cfRule type="iconSet" priority="1774">
      <iconSet>
        <cfvo type="percent" val="0"/>
        <cfvo type="percent" val="9"/>
        <cfvo type="percent" val="23"/>
      </iconSet>
    </cfRule>
  </conditionalFormatting>
  <conditionalFormatting sqref="S201">
    <cfRule type="colorScale" priority="1775">
      <colorScale>
        <cfvo type="num" val="6"/>
        <cfvo type="num" val="9"/>
        <cfvo type="num" val="23"/>
        <color rgb="FFF8696B"/>
        <color rgb="FFFFEB84"/>
        <color rgb="FF63BE7B"/>
      </colorScale>
    </cfRule>
    <cfRule type="iconSet" priority="1776">
      <iconSet showValue="0" reverse="1">
        <cfvo type="percent" val="0"/>
        <cfvo type="num" val="10"/>
        <cfvo type="num" val="24"/>
      </iconSet>
    </cfRule>
    <cfRule type="iconSet" priority="1777">
      <iconSet showValue="0">
        <cfvo type="percent" val="0"/>
        <cfvo type="num" val="10"/>
        <cfvo type="num" val="24"/>
      </iconSet>
    </cfRule>
    <cfRule type="iconSet" priority="1778">
      <iconSet>
        <cfvo type="percent" val="0"/>
        <cfvo type="percent" val="9"/>
        <cfvo type="percent" val="23"/>
      </iconSet>
    </cfRule>
  </conditionalFormatting>
  <conditionalFormatting sqref="W193 AN193 AN195:AN196 W195">
    <cfRule type="containsText" dxfId="4896" priority="1779" operator="containsText" text="No Aceptable o Aceptable con Control Especifico">
      <formula>NOT(ISERROR(SEARCH("No Aceptable o Aceptable con Control Especifico",W193)))</formula>
    </cfRule>
    <cfRule type="containsText" dxfId="4895" priority="1780" operator="containsText" text="NO Aceptable">
      <formula>NOT(ISERROR(SEARCH("NO Aceptable",W193)))</formula>
    </cfRule>
    <cfRule type="containsText" dxfId="4894" priority="1781" operator="containsText" text="Mejorable">
      <formula>NOT(ISERROR(SEARCH("Mejorable",W193)))</formula>
    </cfRule>
    <cfRule type="containsText" dxfId="4893" priority="1782" operator="containsText" text="Aceptable">
      <formula>NOT(ISERROR(SEARCH("Aceptable",W193)))</formula>
    </cfRule>
  </conditionalFormatting>
  <conditionalFormatting sqref="AI193:AJ193 P193:U193 P195:U195 AI195:AJ195">
    <cfRule type="cellIs" dxfId="4892" priority="1783" operator="greaterThan">
      <formula>#REF!</formula>
    </cfRule>
  </conditionalFormatting>
  <conditionalFormatting sqref="AL193 AL195:AL196">
    <cfRule type="containsText" dxfId="4891" priority="1784" operator="containsText" text="ACEPTABLE">
      <formula>NOT(ISERROR(SEARCH("ACEPTABLE",AL193)))</formula>
    </cfRule>
  </conditionalFormatting>
  <conditionalFormatting sqref="AI196:AJ196">
    <cfRule type="cellIs" dxfId="4890" priority="1785" operator="greaterThan">
      <formula>#REF!</formula>
    </cfRule>
  </conditionalFormatting>
  <conditionalFormatting sqref="W196">
    <cfRule type="containsText" dxfId="4889" priority="1786" operator="containsText" text="No Aceptable o Aceptable con Control Especifico">
      <formula>NOT(ISERROR(SEARCH("No Aceptable o Aceptable con Control Especifico",W196)))</formula>
    </cfRule>
    <cfRule type="containsText" dxfId="4888" priority="1787" operator="containsText" text="NO Aceptable">
      <formula>NOT(ISERROR(SEARCH("NO Aceptable",W196)))</formula>
    </cfRule>
    <cfRule type="containsText" dxfId="4887" priority="1788" operator="containsText" text="Mejorable">
      <formula>NOT(ISERROR(SEARCH("Mejorable",W196)))</formula>
    </cfRule>
    <cfRule type="containsText" dxfId="4886" priority="1789" operator="containsText" text="Aceptable">
      <formula>NOT(ISERROR(SEARCH("Aceptable",W196)))</formula>
    </cfRule>
  </conditionalFormatting>
  <conditionalFormatting sqref="S196">
    <cfRule type="cellIs" dxfId="4885" priority="1790" operator="greaterThan">
      <formula>#REF!</formula>
    </cfRule>
  </conditionalFormatting>
  <conditionalFormatting sqref="S196">
    <cfRule type="colorScale" priority="1791">
      <colorScale>
        <cfvo type="num" val="6"/>
        <cfvo type="num" val="9"/>
        <cfvo type="num" val="23"/>
        <color rgb="FFF8696B"/>
        <color rgb="FFFFEB84"/>
        <color rgb="FF63BE7B"/>
      </colorScale>
    </cfRule>
    <cfRule type="iconSet" priority="1792">
      <iconSet showValue="0" reverse="1">
        <cfvo type="percent" val="0"/>
        <cfvo type="num" val="10"/>
        <cfvo type="num" val="24"/>
      </iconSet>
    </cfRule>
    <cfRule type="iconSet" priority="1793">
      <iconSet showValue="0">
        <cfvo type="percent" val="0"/>
        <cfvo type="num" val="10"/>
        <cfvo type="num" val="24"/>
      </iconSet>
    </cfRule>
    <cfRule type="iconSet" priority="1794">
      <iconSet>
        <cfvo type="percent" val="0"/>
        <cfvo type="percent" val="9"/>
        <cfvo type="percent" val="23"/>
      </iconSet>
    </cfRule>
  </conditionalFormatting>
  <conditionalFormatting sqref="Q196">
    <cfRule type="cellIs" dxfId="4884" priority="1795" operator="greaterThan">
      <formula>#REF!</formula>
    </cfRule>
  </conditionalFormatting>
  <conditionalFormatting sqref="P196">
    <cfRule type="cellIs" dxfId="4883" priority="1796" operator="greaterThan">
      <formula>#REF!</formula>
    </cfRule>
  </conditionalFormatting>
  <conditionalFormatting sqref="S193 S195">
    <cfRule type="iconSet" priority="1797">
      <iconSet>
        <cfvo type="percent" val="0"/>
        <cfvo type="percent" val="9"/>
        <cfvo type="percent" val="23"/>
      </iconSet>
    </cfRule>
    <cfRule type="colorScale" priority="1798">
      <colorScale>
        <cfvo type="num" val="6"/>
        <cfvo type="num" val="9"/>
        <cfvo type="num" val="23"/>
        <color rgb="FFF8696B"/>
        <color rgb="FFFFEB84"/>
        <color rgb="FF63BE7B"/>
      </colorScale>
    </cfRule>
    <cfRule type="iconSet" priority="1799">
      <iconSet showValue="0" reverse="1">
        <cfvo type="percent" val="0"/>
        <cfvo type="num" val="10"/>
        <cfvo type="num" val="24"/>
      </iconSet>
    </cfRule>
    <cfRule type="iconSet" priority="1800">
      <iconSet showValue="0">
        <cfvo type="percent" val="0"/>
        <cfvo type="num" val="10"/>
        <cfvo type="num" val="24"/>
      </iconSet>
    </cfRule>
  </conditionalFormatting>
  <conditionalFormatting sqref="S191:S192">
    <cfRule type="iconSet" priority="1801">
      <iconSet>
        <cfvo type="percent" val="0"/>
        <cfvo type="percent" val="9"/>
        <cfvo type="percent" val="23"/>
      </iconSet>
    </cfRule>
    <cfRule type="colorScale" priority="1802">
      <colorScale>
        <cfvo type="num" val="6"/>
        <cfvo type="num" val="9"/>
        <cfvo type="num" val="23"/>
        <color rgb="FFF8696B"/>
        <color rgb="FFFFEB84"/>
        <color rgb="FF63BE7B"/>
      </colorScale>
    </cfRule>
    <cfRule type="iconSet" priority="1803">
      <iconSet showValue="0" reverse="1">
        <cfvo type="percent" val="0"/>
        <cfvo type="num" val="10"/>
        <cfvo type="num" val="24"/>
      </iconSet>
    </cfRule>
    <cfRule type="iconSet" priority="1804">
      <iconSet showValue="0">
        <cfvo type="percent" val="0"/>
        <cfvo type="num" val="10"/>
        <cfvo type="num" val="24"/>
      </iconSet>
    </cfRule>
  </conditionalFormatting>
  <conditionalFormatting sqref="W213:W214 W218:W219">
    <cfRule type="containsText" dxfId="4882" priority="1805" operator="containsText" text="No Aceptable o Aceptable con Control Especifico">
      <formula>NOT(ISERROR(SEARCH("No Aceptable o Aceptable con Control Especifico",W213)))</formula>
    </cfRule>
    <cfRule type="containsText" dxfId="4881" priority="1806" operator="containsText" text="NO Aceptable">
      <formula>NOT(ISERROR(SEARCH("NO Aceptable",W213)))</formula>
    </cfRule>
    <cfRule type="containsText" dxfId="4880" priority="1807" operator="containsText" text="Mejorable">
      <formula>NOT(ISERROR(SEARCH("Mejorable",W213)))</formula>
    </cfRule>
    <cfRule type="containsText" dxfId="4879" priority="1808" operator="containsText" text="Aceptable">
      <formula>NOT(ISERROR(SEARCH("Aceptable",W213)))</formula>
    </cfRule>
  </conditionalFormatting>
  <conditionalFormatting sqref="AI213:AJ214 P213:U214 U218:U219 R218:S219">
    <cfRule type="cellIs" dxfId="4878" priority="1809" operator="greaterThan">
      <formula>#REF!</formula>
    </cfRule>
  </conditionalFormatting>
  <conditionalFormatting sqref="W205">
    <cfRule type="containsText" dxfId="4877" priority="1810" operator="containsText" text="No Aceptable o Aceptable con Control Especifico">
      <formula>NOT(ISERROR(SEARCH("No Aceptable o Aceptable con Control Especifico",W205)))</formula>
    </cfRule>
    <cfRule type="containsText" dxfId="4876" priority="1811" operator="containsText" text="NO Aceptable">
      <formula>NOT(ISERROR(SEARCH("NO Aceptable",W205)))</formula>
    </cfRule>
    <cfRule type="containsText" dxfId="4875" priority="1812" operator="containsText" text="Mejorable">
      <formula>NOT(ISERROR(SEARCH("Mejorable",W205)))</formula>
    </cfRule>
    <cfRule type="containsText" dxfId="4874" priority="1813" operator="containsText" text="Aceptable">
      <formula>NOT(ISERROR(SEARCH("Aceptable",W205)))</formula>
    </cfRule>
  </conditionalFormatting>
  <conditionalFormatting sqref="R205:S205 U205 AI205:AJ205">
    <cfRule type="cellIs" dxfId="4873" priority="1814" operator="greaterThan">
      <formula>#REF!</formula>
    </cfRule>
  </conditionalFormatting>
  <conditionalFormatting sqref="T218 P218:Q218">
    <cfRule type="cellIs" dxfId="4872" priority="1815" operator="greaterThan">
      <formula>#REF!</formula>
    </cfRule>
  </conditionalFormatting>
  <conditionalFormatting sqref="AI218:AJ218">
    <cfRule type="cellIs" dxfId="4871" priority="1816" operator="greaterThan">
      <formula>#REF!</formula>
    </cfRule>
  </conditionalFormatting>
  <conditionalFormatting sqref="P219:Q219 T219">
    <cfRule type="cellIs" dxfId="4870" priority="1817" operator="greaterThan">
      <formula>#REF!</formula>
    </cfRule>
  </conditionalFormatting>
  <conditionalFormatting sqref="AI219:AJ219">
    <cfRule type="cellIs" dxfId="4869" priority="1818" operator="greaterThan">
      <formula>#REF!</formula>
    </cfRule>
  </conditionalFormatting>
  <conditionalFormatting sqref="T205 P205:Q205">
    <cfRule type="cellIs" dxfId="4868" priority="1819" operator="greaterThan">
      <formula>#REF!</formula>
    </cfRule>
  </conditionalFormatting>
  <conditionalFormatting sqref="W206">
    <cfRule type="containsText" dxfId="4867" priority="1820" operator="containsText" text="No Aceptable o Aceptable con Control Especifico">
      <formula>NOT(ISERROR(SEARCH("No Aceptable o Aceptable con Control Especifico",W206)))</formula>
    </cfRule>
    <cfRule type="containsText" dxfId="4866" priority="1821" operator="containsText" text="NO Aceptable">
      <formula>NOT(ISERROR(SEARCH("NO Aceptable",W206)))</formula>
    </cfRule>
    <cfRule type="containsText" dxfId="4865" priority="1822" operator="containsText" text="Mejorable">
      <formula>NOT(ISERROR(SEARCH("Mejorable",W206)))</formula>
    </cfRule>
    <cfRule type="containsText" dxfId="4864" priority="1823" operator="containsText" text="Aceptable">
      <formula>NOT(ISERROR(SEARCH("Aceptable",W206)))</formula>
    </cfRule>
  </conditionalFormatting>
  <conditionalFormatting sqref="R206:S206 U206">
    <cfRule type="cellIs" dxfId="4863" priority="1824" operator="greaterThan">
      <formula>#REF!</formula>
    </cfRule>
  </conditionalFormatting>
  <conditionalFormatting sqref="T206 P206:Q206">
    <cfRule type="cellIs" dxfId="4862" priority="1825" operator="greaterThan">
      <formula>#REF!</formula>
    </cfRule>
  </conditionalFormatting>
  <conditionalFormatting sqref="AI206:AJ206">
    <cfRule type="cellIs" dxfId="4861" priority="1826" operator="greaterThan">
      <formula>#REF!</formula>
    </cfRule>
  </conditionalFormatting>
  <conditionalFormatting sqref="W217">
    <cfRule type="containsText" dxfId="4860" priority="1827" operator="containsText" text="No Aceptable o Aceptable con Control Especifico">
      <formula>NOT(ISERROR(SEARCH("No Aceptable o Aceptable con Control Especifico",W217)))</formula>
    </cfRule>
    <cfRule type="containsText" dxfId="4859" priority="1828" operator="containsText" text="NO Aceptable">
      <formula>NOT(ISERROR(SEARCH("NO Aceptable",W217)))</formula>
    </cfRule>
    <cfRule type="containsText" dxfId="4858" priority="1829" operator="containsText" text="Mejorable">
      <formula>NOT(ISERROR(SEARCH("Mejorable",W217)))</formula>
    </cfRule>
    <cfRule type="containsText" dxfId="4857" priority="1830" operator="containsText" text="Aceptable">
      <formula>NOT(ISERROR(SEARCH("Aceptable",W217)))</formula>
    </cfRule>
  </conditionalFormatting>
  <conditionalFormatting sqref="P217:U217 AI215:AJ217">
    <cfRule type="cellIs" dxfId="4856" priority="1831" operator="greaterThan">
      <formula>#REF!</formula>
    </cfRule>
  </conditionalFormatting>
  <conditionalFormatting sqref="S215">
    <cfRule type="cellIs" dxfId="4855" priority="1832" operator="greaterThan">
      <formula>#REF!</formula>
    </cfRule>
  </conditionalFormatting>
  <conditionalFormatting sqref="W216">
    <cfRule type="containsText" dxfId="4854" priority="1833" operator="containsText" text="No Aceptable o Aceptable con Control Especifico">
      <formula>NOT(ISERROR(SEARCH("No Aceptable o Aceptable con Control Especifico",W216)))</formula>
    </cfRule>
    <cfRule type="containsText" dxfId="4853" priority="1834" operator="containsText" text="NO Aceptable">
      <formula>NOT(ISERROR(SEARCH("NO Aceptable",W216)))</formula>
    </cfRule>
    <cfRule type="containsText" dxfId="4852" priority="1835" operator="containsText" text="Mejorable">
      <formula>NOT(ISERROR(SEARCH("Mejorable",W216)))</formula>
    </cfRule>
    <cfRule type="containsText" dxfId="4851" priority="1836" operator="containsText" text="Aceptable">
      <formula>NOT(ISERROR(SEARCH("Aceptable",W216)))</formula>
    </cfRule>
  </conditionalFormatting>
  <conditionalFormatting sqref="T215:U215 P215:R215">
    <cfRule type="cellIs" dxfId="4850" priority="1837" operator="greaterThan">
      <formula>#REF!</formula>
    </cfRule>
  </conditionalFormatting>
  <conditionalFormatting sqref="W215">
    <cfRule type="containsText" dxfId="4849" priority="1838" operator="containsText" text="No Aceptable o Aceptable con Control Especifico">
      <formula>NOT(ISERROR(SEARCH("No Aceptable o Aceptable con Control Especifico",W215)))</formula>
    </cfRule>
    <cfRule type="containsText" dxfId="4848" priority="1839" operator="containsText" text="NO Aceptable">
      <formula>NOT(ISERROR(SEARCH("NO Aceptable",W215)))</formula>
    </cfRule>
    <cfRule type="containsText" dxfId="4847" priority="1840" operator="containsText" text="Mejorable">
      <formula>NOT(ISERROR(SEARCH("Mejorable",W215)))</formula>
    </cfRule>
    <cfRule type="containsText" dxfId="4846" priority="1841" operator="containsText" text="Aceptable">
      <formula>NOT(ISERROR(SEARCH("Aceptable",W215)))</formula>
    </cfRule>
  </conditionalFormatting>
  <conditionalFormatting sqref="S216">
    <cfRule type="cellIs" dxfId="4845" priority="1842" operator="greaterThan">
      <formula>#REF!</formula>
    </cfRule>
  </conditionalFormatting>
  <conditionalFormatting sqref="T216:U216 P216:R216">
    <cfRule type="cellIs" dxfId="4844" priority="1843" operator="greaterThan">
      <formula>#REF!</formula>
    </cfRule>
  </conditionalFormatting>
  <conditionalFormatting sqref="R227:S227 U227">
    <cfRule type="cellIs" dxfId="4843" priority="1844" operator="greaterThan">
      <formula>#REF!</formula>
    </cfRule>
  </conditionalFormatting>
  <conditionalFormatting sqref="P227:Q227 T227">
    <cfRule type="cellIs" dxfId="4842" priority="1845" operator="greaterThan">
      <formula>#REF!</formula>
    </cfRule>
  </conditionalFormatting>
  <conditionalFormatting sqref="S213:S214 S205 S218:S219">
    <cfRule type="colorScale" priority="1846">
      <colorScale>
        <cfvo type="num" val="6"/>
        <cfvo type="num" val="9"/>
        <cfvo type="num" val="23"/>
        <color rgb="FFF8696B"/>
        <color rgb="FFFFEB84"/>
        <color rgb="FF63BE7B"/>
      </colorScale>
    </cfRule>
    <cfRule type="iconSet" priority="1847">
      <iconSet showValue="0" reverse="1">
        <cfvo type="percent" val="0"/>
        <cfvo type="num" val="10"/>
        <cfvo type="num" val="24"/>
      </iconSet>
    </cfRule>
    <cfRule type="iconSet" priority="1848">
      <iconSet showValue="0">
        <cfvo type="percent" val="0"/>
        <cfvo type="num" val="10"/>
        <cfvo type="num" val="24"/>
      </iconSet>
    </cfRule>
    <cfRule type="iconSet" priority="1849">
      <iconSet>
        <cfvo type="percent" val="0"/>
        <cfvo type="percent" val="9"/>
        <cfvo type="percent" val="23"/>
      </iconSet>
    </cfRule>
  </conditionalFormatting>
  <conditionalFormatting sqref="S215">
    <cfRule type="colorScale" priority="1850">
      <colorScale>
        <cfvo type="num" val="6"/>
        <cfvo type="num" val="9"/>
        <cfvo type="num" val="23"/>
        <color rgb="FFF8696B"/>
        <color rgb="FFFFEB84"/>
        <color rgb="FF63BE7B"/>
      </colorScale>
    </cfRule>
    <cfRule type="iconSet" priority="1851">
      <iconSet showValue="0" reverse="1">
        <cfvo type="percent" val="0"/>
        <cfvo type="num" val="10"/>
        <cfvo type="num" val="24"/>
      </iconSet>
    </cfRule>
    <cfRule type="iconSet" priority="1852">
      <iconSet showValue="0">
        <cfvo type="percent" val="0"/>
        <cfvo type="num" val="10"/>
        <cfvo type="num" val="24"/>
      </iconSet>
    </cfRule>
    <cfRule type="iconSet" priority="1853">
      <iconSet>
        <cfvo type="percent" val="0"/>
        <cfvo type="percent" val="9"/>
        <cfvo type="percent" val="23"/>
      </iconSet>
    </cfRule>
  </conditionalFormatting>
  <conditionalFormatting sqref="S216">
    <cfRule type="colorScale" priority="1854">
      <colorScale>
        <cfvo type="num" val="6"/>
        <cfvo type="num" val="9"/>
        <cfvo type="num" val="23"/>
        <color rgb="FFF8696B"/>
        <color rgb="FFFFEB84"/>
        <color rgb="FF63BE7B"/>
      </colorScale>
    </cfRule>
    <cfRule type="iconSet" priority="1855">
      <iconSet showValue="0" reverse="1">
        <cfvo type="percent" val="0"/>
        <cfvo type="num" val="10"/>
        <cfvo type="num" val="24"/>
      </iconSet>
    </cfRule>
    <cfRule type="iconSet" priority="1856">
      <iconSet showValue="0">
        <cfvo type="percent" val="0"/>
        <cfvo type="num" val="10"/>
        <cfvo type="num" val="24"/>
      </iconSet>
    </cfRule>
    <cfRule type="iconSet" priority="1857">
      <iconSet>
        <cfvo type="percent" val="0"/>
        <cfvo type="percent" val="9"/>
        <cfvo type="percent" val="23"/>
      </iconSet>
    </cfRule>
  </conditionalFormatting>
  <conditionalFormatting sqref="S217">
    <cfRule type="colorScale" priority="1858">
      <colorScale>
        <cfvo type="num" val="6"/>
        <cfvo type="num" val="9"/>
        <cfvo type="num" val="23"/>
        <color rgb="FFF8696B"/>
        <color rgb="FFFFEB84"/>
        <color rgb="FF63BE7B"/>
      </colorScale>
    </cfRule>
    <cfRule type="iconSet" priority="1859">
      <iconSet showValue="0" reverse="1">
        <cfvo type="percent" val="0"/>
        <cfvo type="num" val="10"/>
        <cfvo type="num" val="24"/>
      </iconSet>
    </cfRule>
    <cfRule type="iconSet" priority="1860">
      <iconSet showValue="0">
        <cfvo type="percent" val="0"/>
        <cfvo type="num" val="10"/>
        <cfvo type="num" val="24"/>
      </iconSet>
    </cfRule>
    <cfRule type="iconSet" priority="1861">
      <iconSet>
        <cfvo type="percent" val="0"/>
        <cfvo type="percent" val="9"/>
        <cfvo type="percent" val="23"/>
      </iconSet>
    </cfRule>
  </conditionalFormatting>
  <conditionalFormatting sqref="AI207:AJ207">
    <cfRule type="cellIs" dxfId="4841" priority="1862" operator="greaterThan">
      <formula>#REF!</formula>
    </cfRule>
  </conditionalFormatting>
  <conditionalFormatting sqref="AN207">
    <cfRule type="containsText" dxfId="4840" priority="1863" operator="containsText" text="No Aceptable o Aceptable con Control Especifico">
      <formula>NOT(ISERROR(SEARCH("No Aceptable o Aceptable con Control Especifico",AN207)))</formula>
    </cfRule>
    <cfRule type="containsText" dxfId="4839" priority="1864" operator="containsText" text="NO Aceptable">
      <formula>NOT(ISERROR(SEARCH("NO Aceptable",AN207)))</formula>
    </cfRule>
    <cfRule type="containsText" dxfId="4838" priority="1865" operator="containsText" text="Mejorable">
      <formula>NOT(ISERROR(SEARCH("Mejorable",AN207)))</formula>
    </cfRule>
    <cfRule type="containsText" dxfId="4837" priority="1866" operator="containsText" text="Aceptable">
      <formula>NOT(ISERROR(SEARCH("Aceptable",AN207)))</formula>
    </cfRule>
  </conditionalFormatting>
  <conditionalFormatting sqref="AL207">
    <cfRule type="containsText" dxfId="4836" priority="1867" operator="containsText" text="ACEPTABLE">
      <formula>NOT(ISERROR(SEARCH("ACEPTABLE",AL207)))</formula>
    </cfRule>
  </conditionalFormatting>
  <conditionalFormatting sqref="P207:Q207 T207">
    <cfRule type="cellIs" dxfId="4835" priority="1868" operator="greaterThan">
      <formula>#REF!</formula>
    </cfRule>
  </conditionalFormatting>
  <conditionalFormatting sqref="S207">
    <cfRule type="cellIs" dxfId="4834" priority="1869" operator="greaterThan">
      <formula>#REF!</formula>
    </cfRule>
  </conditionalFormatting>
  <conditionalFormatting sqref="U207 R207">
    <cfRule type="cellIs" dxfId="4833" priority="1870" operator="greaterThan">
      <formula>#REF!</formula>
    </cfRule>
  </conditionalFormatting>
  <conditionalFormatting sqref="W207">
    <cfRule type="containsText" dxfId="4832" priority="1871" operator="containsText" text="No Aceptable o Aceptable con Control Especifico">
      <formula>NOT(ISERROR(SEARCH("No Aceptable o Aceptable con Control Especifico",W207)))</formula>
    </cfRule>
    <cfRule type="containsText" dxfId="4831" priority="1872" operator="containsText" text="NO Aceptable">
      <formula>NOT(ISERROR(SEARCH("NO Aceptable",W207)))</formula>
    </cfRule>
    <cfRule type="containsText" dxfId="4830" priority="1873" operator="containsText" text="Mejorable">
      <formula>NOT(ISERROR(SEARCH("Mejorable",W207)))</formula>
    </cfRule>
    <cfRule type="containsText" dxfId="4829" priority="1874" operator="containsText" text="Aceptable">
      <formula>NOT(ISERROR(SEARCH("Aceptable",W207)))</formula>
    </cfRule>
  </conditionalFormatting>
  <conditionalFormatting sqref="S207">
    <cfRule type="iconSet" priority="1875">
      <iconSet>
        <cfvo type="percent" val="0"/>
        <cfvo type="percent" val="9"/>
        <cfvo type="percent" val="23"/>
      </iconSet>
    </cfRule>
    <cfRule type="colorScale" priority="1876">
      <colorScale>
        <cfvo type="num" val="6"/>
        <cfvo type="num" val="9"/>
        <cfvo type="num" val="23"/>
        <color rgb="FFF8696B"/>
        <color rgb="FFFFEB84"/>
        <color rgb="FF63BE7B"/>
      </colorScale>
    </cfRule>
    <cfRule type="iconSet" priority="1877">
      <iconSet showValue="0" reverse="1">
        <cfvo type="percent" val="0"/>
        <cfvo type="num" val="10"/>
        <cfvo type="num" val="24"/>
      </iconSet>
    </cfRule>
    <cfRule type="iconSet" priority="1878">
      <iconSet showValue="0">
        <cfvo type="percent" val="0"/>
        <cfvo type="num" val="10"/>
        <cfvo type="num" val="24"/>
      </iconSet>
    </cfRule>
  </conditionalFormatting>
  <conditionalFormatting sqref="AI209:AJ209 AI211:AJ212">
    <cfRule type="cellIs" dxfId="4828" priority="1879" operator="greaterThan">
      <formula>#REF!</formula>
    </cfRule>
  </conditionalFormatting>
  <conditionalFormatting sqref="AN208:AN209 AN211:AN212">
    <cfRule type="containsText" dxfId="4827" priority="1880" operator="containsText" text="No Aceptable o Aceptable con Control Especifico">
      <formula>NOT(ISERROR(SEARCH("No Aceptable o Aceptable con Control Especifico",AN208)))</formula>
    </cfRule>
    <cfRule type="containsText" dxfId="4826" priority="1881" operator="containsText" text="NO Aceptable">
      <formula>NOT(ISERROR(SEARCH("NO Aceptable",AN208)))</formula>
    </cfRule>
    <cfRule type="containsText" dxfId="4825" priority="1882" operator="containsText" text="Mejorable">
      <formula>NOT(ISERROR(SEARCH("Mejorable",AN208)))</formula>
    </cfRule>
    <cfRule type="containsText" dxfId="4824" priority="1883" operator="containsText" text="Aceptable">
      <formula>NOT(ISERROR(SEARCH("Aceptable",AN208)))</formula>
    </cfRule>
  </conditionalFormatting>
  <conditionalFormatting sqref="AL208:AL209 AL211:AL212">
    <cfRule type="containsText" dxfId="4823" priority="1884" operator="containsText" text="ACEPTABLE">
      <formula>NOT(ISERROR(SEARCH("ACEPTABLE",AL208)))</formula>
    </cfRule>
  </conditionalFormatting>
  <conditionalFormatting sqref="W209 W211:W212">
    <cfRule type="containsText" dxfId="4822" priority="1885" operator="containsText" text="No Aceptable o Aceptable con Control Especifico">
      <formula>NOT(ISERROR(SEARCH("No Aceptable o Aceptable con Control Especifico",W209)))</formula>
    </cfRule>
    <cfRule type="containsText" dxfId="4821" priority="1886" operator="containsText" text="NO Aceptable">
      <formula>NOT(ISERROR(SEARCH("NO Aceptable",W209)))</formula>
    </cfRule>
    <cfRule type="containsText" dxfId="4820" priority="1887" operator="containsText" text="Mejorable">
      <formula>NOT(ISERROR(SEARCH("Mejorable",W209)))</formula>
    </cfRule>
    <cfRule type="containsText" dxfId="4819" priority="1888" operator="containsText" text="Aceptable">
      <formula>NOT(ISERROR(SEARCH("Aceptable",W209)))</formula>
    </cfRule>
  </conditionalFormatting>
  <conditionalFormatting sqref="P209:U209 P211:U212">
    <cfRule type="cellIs" dxfId="4818" priority="1889" operator="greaterThan">
      <formula>#REF!</formula>
    </cfRule>
  </conditionalFormatting>
  <conditionalFormatting sqref="AI208:AJ208">
    <cfRule type="cellIs" dxfId="4817" priority="1890" operator="greaterThan">
      <formula>#REF!</formula>
    </cfRule>
  </conditionalFormatting>
  <conditionalFormatting sqref="P208:Q208 T208">
    <cfRule type="cellIs" dxfId="4816" priority="1891" operator="greaterThan">
      <formula>#REF!</formula>
    </cfRule>
  </conditionalFormatting>
  <conditionalFormatting sqref="S208">
    <cfRule type="cellIs" dxfId="4815" priority="1892" operator="greaterThan">
      <formula>#REF!</formula>
    </cfRule>
  </conditionalFormatting>
  <conditionalFormatting sqref="U208 R208">
    <cfRule type="cellIs" dxfId="4814" priority="1893" operator="greaterThan">
      <formula>#REF!</formula>
    </cfRule>
  </conditionalFormatting>
  <conditionalFormatting sqref="W208">
    <cfRule type="containsText" dxfId="4813" priority="1894" operator="containsText" text="No Aceptable o Aceptable con Control Especifico">
      <formula>NOT(ISERROR(SEARCH("No Aceptable o Aceptable con Control Especifico",W208)))</formula>
    </cfRule>
    <cfRule type="containsText" dxfId="4812" priority="1895" operator="containsText" text="NO Aceptable">
      <formula>NOT(ISERROR(SEARCH("NO Aceptable",W208)))</formula>
    </cfRule>
    <cfRule type="containsText" dxfId="4811" priority="1896" operator="containsText" text="Mejorable">
      <formula>NOT(ISERROR(SEARCH("Mejorable",W208)))</formula>
    </cfRule>
    <cfRule type="containsText" dxfId="4810" priority="1897" operator="containsText" text="Aceptable">
      <formula>NOT(ISERROR(SEARCH("Aceptable",W208)))</formula>
    </cfRule>
  </conditionalFormatting>
  <conditionalFormatting sqref="S211:S212 S209">
    <cfRule type="iconSet" priority="1898">
      <iconSet>
        <cfvo type="percent" val="0"/>
        <cfvo type="percent" val="9"/>
        <cfvo type="percent" val="23"/>
      </iconSet>
    </cfRule>
    <cfRule type="colorScale" priority="1899">
      <colorScale>
        <cfvo type="num" val="6"/>
        <cfvo type="num" val="9"/>
        <cfvo type="num" val="23"/>
        <color rgb="FFF8696B"/>
        <color rgb="FFFFEB84"/>
        <color rgb="FF63BE7B"/>
      </colorScale>
    </cfRule>
    <cfRule type="iconSet" priority="1900">
      <iconSet showValue="0" reverse="1">
        <cfvo type="percent" val="0"/>
        <cfvo type="num" val="10"/>
        <cfvo type="num" val="24"/>
      </iconSet>
    </cfRule>
    <cfRule type="iconSet" priority="1901">
      <iconSet showValue="0">
        <cfvo type="percent" val="0"/>
        <cfvo type="num" val="10"/>
        <cfvo type="num" val="24"/>
      </iconSet>
    </cfRule>
  </conditionalFormatting>
  <conditionalFormatting sqref="S208">
    <cfRule type="colorScale" priority="1902">
      <colorScale>
        <cfvo type="num" val="6"/>
        <cfvo type="num" val="9"/>
        <cfvo type="num" val="23"/>
        <color rgb="FFF8696B"/>
        <color rgb="FFFFEB84"/>
        <color rgb="FF63BE7B"/>
      </colorScale>
    </cfRule>
    <cfRule type="iconSet" priority="1903">
      <iconSet showValue="0" reverse="1">
        <cfvo type="percent" val="0"/>
        <cfvo type="num" val="10"/>
        <cfvo type="num" val="24"/>
      </iconSet>
    </cfRule>
    <cfRule type="iconSet" priority="1904">
      <iconSet showValue="0">
        <cfvo type="percent" val="0"/>
        <cfvo type="num" val="10"/>
        <cfvo type="num" val="24"/>
      </iconSet>
    </cfRule>
    <cfRule type="iconSet" priority="1905">
      <iconSet>
        <cfvo type="percent" val="0"/>
        <cfvo type="percent" val="9"/>
        <cfvo type="percent" val="23"/>
      </iconSet>
    </cfRule>
  </conditionalFormatting>
  <conditionalFormatting sqref="S206">
    <cfRule type="colorScale" priority="1906">
      <colorScale>
        <cfvo type="num" val="6"/>
        <cfvo type="num" val="9"/>
        <cfvo type="num" val="23"/>
        <color rgb="FFF8696B"/>
        <color rgb="FFFFEB84"/>
        <color rgb="FF63BE7B"/>
      </colorScale>
    </cfRule>
    <cfRule type="iconSet" priority="1907">
      <iconSet showValue="0" reverse="1">
        <cfvo type="percent" val="0"/>
        <cfvo type="num" val="10"/>
        <cfvo type="num" val="24"/>
      </iconSet>
    </cfRule>
    <cfRule type="iconSet" priority="1908">
      <iconSet showValue="0">
        <cfvo type="percent" val="0"/>
        <cfvo type="num" val="10"/>
        <cfvo type="num" val="24"/>
      </iconSet>
    </cfRule>
    <cfRule type="iconSet" priority="1909">
      <iconSet>
        <cfvo type="percent" val="0"/>
        <cfvo type="percent" val="9"/>
        <cfvo type="percent" val="23"/>
      </iconSet>
    </cfRule>
  </conditionalFormatting>
  <conditionalFormatting sqref="P221:U221 AI221:AJ221">
    <cfRule type="cellIs" dxfId="4809" priority="1910" operator="greaterThan">
      <formula>#REF!</formula>
    </cfRule>
  </conditionalFormatting>
  <conditionalFormatting sqref="W237 W229:W230 W234:W235">
    <cfRule type="containsText" dxfId="4808" priority="1911" operator="containsText" text="No Aceptable o Aceptable con Control Especifico">
      <formula>NOT(ISERROR(SEARCH("No Aceptable o Aceptable con Control Especifico",W229)))</formula>
    </cfRule>
    <cfRule type="containsText" dxfId="4807" priority="1912" operator="containsText" text="NO Aceptable">
      <formula>NOT(ISERROR(SEARCH("NO Aceptable",W229)))</formula>
    </cfRule>
    <cfRule type="containsText" dxfId="4806" priority="1913" operator="containsText" text="Mejorable">
      <formula>NOT(ISERROR(SEARCH("Mejorable",W229)))</formula>
    </cfRule>
    <cfRule type="containsText" dxfId="4805" priority="1914" operator="containsText" text="Aceptable">
      <formula>NOT(ISERROR(SEARCH("Aceptable",W229)))</formula>
    </cfRule>
  </conditionalFormatting>
  <conditionalFormatting sqref="AI229:AJ230 R237:S237 U237 P229:U230 R234:S235 U234:U235">
    <cfRule type="cellIs" dxfId="4804" priority="1915" operator="greaterThan">
      <formula>#REF!</formula>
    </cfRule>
  </conditionalFormatting>
  <conditionalFormatting sqref="W220">
    <cfRule type="containsText" dxfId="4803" priority="1916" operator="containsText" text="No Aceptable o Aceptable con Control Especifico">
      <formula>NOT(ISERROR(SEARCH("No Aceptable o Aceptable con Control Especifico",W220)))</formula>
    </cfRule>
    <cfRule type="containsText" dxfId="4802" priority="1917" operator="containsText" text="NO Aceptable">
      <formula>NOT(ISERROR(SEARCH("NO Aceptable",W220)))</formula>
    </cfRule>
    <cfRule type="containsText" dxfId="4801" priority="1918" operator="containsText" text="Mejorable">
      <formula>NOT(ISERROR(SEARCH("Mejorable",W220)))</formula>
    </cfRule>
    <cfRule type="containsText" dxfId="4800" priority="1919" operator="containsText" text="Aceptable">
      <formula>NOT(ISERROR(SEARCH("Aceptable",W220)))</formula>
    </cfRule>
  </conditionalFormatting>
  <conditionalFormatting sqref="R220:S220 U220 AI220:AJ220">
    <cfRule type="cellIs" dxfId="4799" priority="1920" operator="greaterThan">
      <formula>#REF!</formula>
    </cfRule>
  </conditionalFormatting>
  <conditionalFormatting sqref="T234:T235 P234:Q235">
    <cfRule type="cellIs" dxfId="4798" priority="1921" operator="greaterThan">
      <formula>#REF!</formula>
    </cfRule>
  </conditionalFormatting>
  <conditionalFormatting sqref="AI234:AJ235">
    <cfRule type="cellIs" dxfId="4797" priority="1922" operator="greaterThan">
      <formula>#REF!</formula>
    </cfRule>
  </conditionalFormatting>
  <conditionalFormatting sqref="P237:Q237 T237">
    <cfRule type="cellIs" dxfId="4796" priority="1923" operator="greaterThan">
      <formula>#REF!</formula>
    </cfRule>
  </conditionalFormatting>
  <conditionalFormatting sqref="AI237:AJ237">
    <cfRule type="cellIs" dxfId="4795" priority="1924" operator="greaterThan">
      <formula>#REF!</formula>
    </cfRule>
  </conditionalFormatting>
  <conditionalFormatting sqref="T220 P220:Q220">
    <cfRule type="cellIs" dxfId="4794" priority="1925" operator="greaterThan">
      <formula>#REF!</formula>
    </cfRule>
  </conditionalFormatting>
  <conditionalFormatting sqref="U236 R236:S236">
    <cfRule type="cellIs" dxfId="4793" priority="1926" operator="greaterThan">
      <formula>#REF!</formula>
    </cfRule>
  </conditionalFormatting>
  <conditionalFormatting sqref="W221">
    <cfRule type="containsText" dxfId="4792" priority="1927" operator="containsText" text="No Aceptable o Aceptable con Control Especifico">
      <formula>NOT(ISERROR(SEARCH("No Aceptable o Aceptable con Control Especifico",W221)))</formula>
    </cfRule>
    <cfRule type="containsText" dxfId="4791" priority="1928" operator="containsText" text="NO Aceptable">
      <formula>NOT(ISERROR(SEARCH("NO Aceptable",W221)))</formula>
    </cfRule>
    <cfRule type="containsText" dxfId="4790" priority="1929" operator="containsText" text="Mejorable">
      <formula>NOT(ISERROR(SEARCH("Mejorable",W221)))</formula>
    </cfRule>
    <cfRule type="containsText" dxfId="4789" priority="1930" operator="containsText" text="Aceptable">
      <formula>NOT(ISERROR(SEARCH("Aceptable",W221)))</formula>
    </cfRule>
  </conditionalFormatting>
  <conditionalFormatting sqref="AI227:AJ227">
    <cfRule type="cellIs" dxfId="4788" priority="1931" operator="greaterThan">
      <formula>#REF!</formula>
    </cfRule>
  </conditionalFormatting>
  <conditionalFormatting sqref="W227">
    <cfRule type="containsText" dxfId="4787" priority="1932" operator="containsText" text="No Aceptable o Aceptable con Control Especifico">
      <formula>NOT(ISERROR(SEARCH("No Aceptable o Aceptable con Control Especifico",W227)))</formula>
    </cfRule>
    <cfRule type="containsText" dxfId="4786" priority="1933" operator="containsText" text="NO Aceptable">
      <formula>NOT(ISERROR(SEARCH("NO Aceptable",W227)))</formula>
    </cfRule>
    <cfRule type="containsText" dxfId="4785" priority="1934" operator="containsText" text="Mejorable">
      <formula>NOT(ISERROR(SEARCH("Mejorable",W227)))</formula>
    </cfRule>
    <cfRule type="containsText" dxfId="4784" priority="1935" operator="containsText" text="Aceptable">
      <formula>NOT(ISERROR(SEARCH("Aceptable",W227)))</formula>
    </cfRule>
  </conditionalFormatting>
  <conditionalFormatting sqref="W236">
    <cfRule type="containsText" dxfId="4783" priority="1936" operator="containsText" text="No Aceptable o Aceptable con Control Especifico">
      <formula>NOT(ISERROR(SEARCH("No Aceptable o Aceptable con Control Especifico",W236)))</formula>
    </cfRule>
    <cfRule type="containsText" dxfId="4782" priority="1937" operator="containsText" text="NO Aceptable">
      <formula>NOT(ISERROR(SEARCH("NO Aceptable",W236)))</formula>
    </cfRule>
    <cfRule type="containsText" dxfId="4781" priority="1938" operator="containsText" text="Mejorable">
      <formula>NOT(ISERROR(SEARCH("Mejorable",W236)))</formula>
    </cfRule>
    <cfRule type="containsText" dxfId="4780" priority="1939" operator="containsText" text="Aceptable">
      <formula>NOT(ISERROR(SEARCH("Aceptable",W236)))</formula>
    </cfRule>
  </conditionalFormatting>
  <conditionalFormatting sqref="T236 P236:Q236">
    <cfRule type="cellIs" dxfId="4779" priority="1940" operator="greaterThan">
      <formula>#REF!</formula>
    </cfRule>
  </conditionalFormatting>
  <conditionalFormatting sqref="AI236:AJ236">
    <cfRule type="cellIs" dxfId="4778" priority="1941" operator="greaterThan">
      <formula>#REF!</formula>
    </cfRule>
  </conditionalFormatting>
  <conditionalFormatting sqref="P224:T224 AI224:AJ224 AI226:AJ226 P226:T226">
    <cfRule type="cellIs" dxfId="4777" priority="1942" operator="greaterThan">
      <formula>#REF!</formula>
    </cfRule>
  </conditionalFormatting>
  <conditionalFormatting sqref="W224 W226">
    <cfRule type="containsText" dxfId="4776" priority="1943" operator="containsText" text="No Aceptable o Aceptable con Control Especifico">
      <formula>NOT(ISERROR(SEARCH("No Aceptable o Aceptable con Control Especifico",W224)))</formula>
    </cfRule>
    <cfRule type="containsText" dxfId="4775" priority="1944" operator="containsText" text="NO Aceptable">
      <formula>NOT(ISERROR(SEARCH("NO Aceptable",W224)))</formula>
    </cfRule>
    <cfRule type="containsText" dxfId="4774" priority="1945" operator="containsText" text="Mejorable">
      <formula>NOT(ISERROR(SEARCH("Mejorable",W224)))</formula>
    </cfRule>
    <cfRule type="containsText" dxfId="4773" priority="1946" operator="containsText" text="Aceptable">
      <formula>NOT(ISERROR(SEARCH("Aceptable",W224)))</formula>
    </cfRule>
  </conditionalFormatting>
  <conditionalFormatting sqref="U224 U226">
    <cfRule type="cellIs" dxfId="4772" priority="1947" operator="greaterThan">
      <formula>#REF!</formula>
    </cfRule>
  </conditionalFormatting>
  <conditionalFormatting sqref="W231">
    <cfRule type="containsText" dxfId="4771" priority="1948" operator="containsText" text="No Aceptable o Aceptable con Control Especifico">
      <formula>NOT(ISERROR(SEARCH("No Aceptable o Aceptable con Control Especifico",W231)))</formula>
    </cfRule>
    <cfRule type="containsText" dxfId="4770" priority="1949" operator="containsText" text="NO Aceptable">
      <formula>NOT(ISERROR(SEARCH("NO Aceptable",W231)))</formula>
    </cfRule>
    <cfRule type="containsText" dxfId="4769" priority="1950" operator="containsText" text="Mejorable">
      <formula>NOT(ISERROR(SEARCH("Mejorable",W231)))</formula>
    </cfRule>
    <cfRule type="containsText" dxfId="4768" priority="1951" operator="containsText" text="Aceptable">
      <formula>NOT(ISERROR(SEARCH("Aceptable",W231)))</formula>
    </cfRule>
  </conditionalFormatting>
  <conditionalFormatting sqref="T231:U231 P231:R231">
    <cfRule type="cellIs" dxfId="4767" priority="1952" operator="greaterThan">
      <formula>#REF!</formula>
    </cfRule>
  </conditionalFormatting>
  <conditionalFormatting sqref="W233">
    <cfRule type="containsText" dxfId="4766" priority="1953" operator="containsText" text="No Aceptable o Aceptable con Control Especifico">
      <formula>NOT(ISERROR(SEARCH("No Aceptable o Aceptable con Control Especifico",W233)))</formula>
    </cfRule>
    <cfRule type="containsText" dxfId="4765" priority="1954" operator="containsText" text="NO Aceptable">
      <formula>NOT(ISERROR(SEARCH("NO Aceptable",W233)))</formula>
    </cfRule>
    <cfRule type="containsText" dxfId="4764" priority="1955" operator="containsText" text="Mejorable">
      <formula>NOT(ISERROR(SEARCH("Mejorable",W233)))</formula>
    </cfRule>
    <cfRule type="containsText" dxfId="4763" priority="1956" operator="containsText" text="Aceptable">
      <formula>NOT(ISERROR(SEARCH("Aceptable",W233)))</formula>
    </cfRule>
  </conditionalFormatting>
  <conditionalFormatting sqref="P233:U233 AI231:AJ233">
    <cfRule type="cellIs" dxfId="4762" priority="1957" operator="greaterThan">
      <formula>#REF!</formula>
    </cfRule>
  </conditionalFormatting>
  <conditionalFormatting sqref="S231">
    <cfRule type="cellIs" dxfId="4761" priority="1958" operator="greaterThan">
      <formula>#REF!</formula>
    </cfRule>
  </conditionalFormatting>
  <conditionalFormatting sqref="W232">
    <cfRule type="containsText" dxfId="4760" priority="1959" operator="containsText" text="No Aceptable o Aceptable con Control Especifico">
      <formula>NOT(ISERROR(SEARCH("No Aceptable o Aceptable con Control Especifico",W232)))</formula>
    </cfRule>
    <cfRule type="containsText" dxfId="4759" priority="1960" operator="containsText" text="NO Aceptable">
      <formula>NOT(ISERROR(SEARCH("NO Aceptable",W232)))</formula>
    </cfRule>
    <cfRule type="containsText" dxfId="4758" priority="1961" operator="containsText" text="Mejorable">
      <formula>NOT(ISERROR(SEARCH("Mejorable",W232)))</formula>
    </cfRule>
    <cfRule type="containsText" dxfId="4757" priority="1962" operator="containsText" text="Aceptable">
      <formula>NOT(ISERROR(SEARCH("Aceptable",W232)))</formula>
    </cfRule>
  </conditionalFormatting>
  <conditionalFormatting sqref="S232">
    <cfRule type="cellIs" dxfId="4756" priority="1963" operator="greaterThan">
      <formula>#REF!</formula>
    </cfRule>
  </conditionalFormatting>
  <conditionalFormatting sqref="T232:U232 P232:R232">
    <cfRule type="cellIs" dxfId="4755" priority="1964" operator="greaterThan">
      <formula>#REF!</formula>
    </cfRule>
  </conditionalFormatting>
  <conditionalFormatting sqref="S220 S237 S229:S230 S234:S235">
    <cfRule type="colorScale" priority="1965">
      <colorScale>
        <cfvo type="num" val="6"/>
        <cfvo type="num" val="9"/>
        <cfvo type="num" val="23"/>
        <color rgb="FFF8696B"/>
        <color rgb="FFFFEB84"/>
        <color rgb="FF63BE7B"/>
      </colorScale>
    </cfRule>
    <cfRule type="iconSet" priority="1966">
      <iconSet showValue="0" reverse="1">
        <cfvo type="percent" val="0"/>
        <cfvo type="num" val="10"/>
        <cfvo type="num" val="24"/>
      </iconSet>
    </cfRule>
    <cfRule type="iconSet" priority="1967">
      <iconSet showValue="0">
        <cfvo type="percent" val="0"/>
        <cfvo type="num" val="10"/>
        <cfvo type="num" val="24"/>
      </iconSet>
    </cfRule>
    <cfRule type="iconSet" priority="1968">
      <iconSet>
        <cfvo type="percent" val="0"/>
        <cfvo type="percent" val="9"/>
        <cfvo type="percent" val="23"/>
      </iconSet>
    </cfRule>
  </conditionalFormatting>
  <conditionalFormatting sqref="S227">
    <cfRule type="colorScale" priority="1969">
      <colorScale>
        <cfvo type="num" val="6"/>
        <cfvo type="num" val="9"/>
        <cfvo type="num" val="23"/>
        <color rgb="FFF8696B"/>
        <color rgb="FFFFEB84"/>
        <color rgb="FF63BE7B"/>
      </colorScale>
    </cfRule>
    <cfRule type="iconSet" priority="1970">
      <iconSet showValue="0" reverse="1">
        <cfvo type="percent" val="0"/>
        <cfvo type="num" val="10"/>
        <cfvo type="num" val="24"/>
      </iconSet>
    </cfRule>
    <cfRule type="iconSet" priority="1971">
      <iconSet showValue="0">
        <cfvo type="percent" val="0"/>
        <cfvo type="num" val="10"/>
        <cfvo type="num" val="24"/>
      </iconSet>
    </cfRule>
    <cfRule type="iconSet" priority="1972">
      <iconSet>
        <cfvo type="percent" val="0"/>
        <cfvo type="percent" val="9"/>
        <cfvo type="percent" val="23"/>
      </iconSet>
    </cfRule>
  </conditionalFormatting>
  <conditionalFormatting sqref="S236">
    <cfRule type="colorScale" priority="1973">
      <colorScale>
        <cfvo type="num" val="6"/>
        <cfvo type="num" val="9"/>
        <cfvo type="num" val="23"/>
        <color rgb="FFF8696B"/>
        <color rgb="FFFFEB84"/>
        <color rgb="FF63BE7B"/>
      </colorScale>
    </cfRule>
    <cfRule type="iconSet" priority="1974">
      <iconSet showValue="0" reverse="1">
        <cfvo type="percent" val="0"/>
        <cfvo type="num" val="10"/>
        <cfvo type="num" val="24"/>
      </iconSet>
    </cfRule>
    <cfRule type="iconSet" priority="1975">
      <iconSet showValue="0">
        <cfvo type="percent" val="0"/>
        <cfvo type="num" val="10"/>
        <cfvo type="num" val="24"/>
      </iconSet>
    </cfRule>
    <cfRule type="iconSet" priority="1976">
      <iconSet>
        <cfvo type="percent" val="0"/>
        <cfvo type="percent" val="9"/>
        <cfvo type="percent" val="23"/>
      </iconSet>
    </cfRule>
  </conditionalFormatting>
  <conditionalFormatting sqref="S224 S226">
    <cfRule type="colorScale" priority="1977">
      <colorScale>
        <cfvo type="num" val="6"/>
        <cfvo type="num" val="9"/>
        <cfvo type="num" val="23"/>
        <color rgb="FFF8696B"/>
        <color rgb="FFFFEB84"/>
        <color rgb="FF63BE7B"/>
      </colorScale>
    </cfRule>
    <cfRule type="iconSet" priority="1978">
      <iconSet showValue="0" reverse="1">
        <cfvo type="percent" val="0"/>
        <cfvo type="num" val="10"/>
        <cfvo type="num" val="24"/>
      </iconSet>
    </cfRule>
    <cfRule type="iconSet" priority="1979">
      <iconSet showValue="0">
        <cfvo type="percent" val="0"/>
        <cfvo type="num" val="10"/>
        <cfvo type="num" val="24"/>
      </iconSet>
    </cfRule>
    <cfRule type="iconSet" priority="1980">
      <iconSet>
        <cfvo type="percent" val="0"/>
        <cfvo type="percent" val="9"/>
        <cfvo type="percent" val="23"/>
      </iconSet>
    </cfRule>
  </conditionalFormatting>
  <conditionalFormatting sqref="S231">
    <cfRule type="colorScale" priority="1981">
      <colorScale>
        <cfvo type="num" val="6"/>
        <cfvo type="num" val="9"/>
        <cfvo type="num" val="23"/>
        <color rgb="FFF8696B"/>
        <color rgb="FFFFEB84"/>
        <color rgb="FF63BE7B"/>
      </colorScale>
    </cfRule>
    <cfRule type="iconSet" priority="1982">
      <iconSet showValue="0" reverse="1">
        <cfvo type="percent" val="0"/>
        <cfvo type="num" val="10"/>
        <cfvo type="num" val="24"/>
      </iconSet>
    </cfRule>
    <cfRule type="iconSet" priority="1983">
      <iconSet showValue="0">
        <cfvo type="percent" val="0"/>
        <cfvo type="num" val="10"/>
        <cfvo type="num" val="24"/>
      </iconSet>
    </cfRule>
    <cfRule type="iconSet" priority="1984">
      <iconSet>
        <cfvo type="percent" val="0"/>
        <cfvo type="percent" val="9"/>
        <cfvo type="percent" val="23"/>
      </iconSet>
    </cfRule>
  </conditionalFormatting>
  <conditionalFormatting sqref="S232">
    <cfRule type="colorScale" priority="1985">
      <colorScale>
        <cfvo type="num" val="6"/>
        <cfvo type="num" val="9"/>
        <cfvo type="num" val="23"/>
        <color rgb="FFF8696B"/>
        <color rgb="FFFFEB84"/>
        <color rgb="FF63BE7B"/>
      </colorScale>
    </cfRule>
    <cfRule type="iconSet" priority="1986">
      <iconSet showValue="0" reverse="1">
        <cfvo type="percent" val="0"/>
        <cfvo type="num" val="10"/>
        <cfvo type="num" val="24"/>
      </iconSet>
    </cfRule>
    <cfRule type="iconSet" priority="1987">
      <iconSet showValue="0">
        <cfvo type="percent" val="0"/>
        <cfvo type="num" val="10"/>
        <cfvo type="num" val="24"/>
      </iconSet>
    </cfRule>
    <cfRule type="iconSet" priority="1988">
      <iconSet>
        <cfvo type="percent" val="0"/>
        <cfvo type="percent" val="9"/>
        <cfvo type="percent" val="23"/>
      </iconSet>
    </cfRule>
  </conditionalFormatting>
  <conditionalFormatting sqref="S233">
    <cfRule type="colorScale" priority="1989">
      <colorScale>
        <cfvo type="num" val="6"/>
        <cfvo type="num" val="9"/>
        <cfvo type="num" val="23"/>
        <color rgb="FFF8696B"/>
        <color rgb="FFFFEB84"/>
        <color rgb="FF63BE7B"/>
      </colorScale>
    </cfRule>
    <cfRule type="iconSet" priority="1990">
      <iconSet showValue="0" reverse="1">
        <cfvo type="percent" val="0"/>
        <cfvo type="num" val="10"/>
        <cfvo type="num" val="24"/>
      </iconSet>
    </cfRule>
    <cfRule type="iconSet" priority="1991">
      <iconSet showValue="0">
        <cfvo type="percent" val="0"/>
        <cfvo type="num" val="10"/>
        <cfvo type="num" val="24"/>
      </iconSet>
    </cfRule>
    <cfRule type="iconSet" priority="1992">
      <iconSet>
        <cfvo type="percent" val="0"/>
        <cfvo type="percent" val="9"/>
        <cfvo type="percent" val="23"/>
      </iconSet>
    </cfRule>
  </conditionalFormatting>
  <conditionalFormatting sqref="AN223">
    <cfRule type="containsText" dxfId="4754" priority="1993" operator="containsText" text="No Aceptable o Aceptable con Control Especifico">
      <formula>NOT(ISERROR(SEARCH("No Aceptable o Aceptable con Control Especifico",AN223)))</formula>
    </cfRule>
    <cfRule type="containsText" dxfId="4753" priority="1994" operator="containsText" text="NO Aceptable">
      <formula>NOT(ISERROR(SEARCH("NO Aceptable",AN223)))</formula>
    </cfRule>
    <cfRule type="containsText" dxfId="4752" priority="1995" operator="containsText" text="Mejorable">
      <formula>NOT(ISERROR(SEARCH("Mejorable",AN223)))</formula>
    </cfRule>
    <cfRule type="containsText" dxfId="4751" priority="1996" operator="containsText" text="Aceptable">
      <formula>NOT(ISERROR(SEARCH("Aceptable",AN223)))</formula>
    </cfRule>
  </conditionalFormatting>
  <conditionalFormatting sqref="AI223:AJ223">
    <cfRule type="cellIs" dxfId="4750" priority="1997" operator="greaterThan">
      <formula>#REF!</formula>
    </cfRule>
  </conditionalFormatting>
  <conditionalFormatting sqref="AL223">
    <cfRule type="containsText" dxfId="4749" priority="1998" operator="containsText" text="ACEPTABLE">
      <formula>NOT(ISERROR(SEARCH("ACEPTABLE",AL223)))</formula>
    </cfRule>
  </conditionalFormatting>
  <conditionalFormatting sqref="P223:Q223 T223">
    <cfRule type="cellIs" dxfId="4748" priority="1999" operator="greaterThan">
      <formula>#REF!</formula>
    </cfRule>
  </conditionalFormatting>
  <conditionalFormatting sqref="S223">
    <cfRule type="cellIs" dxfId="4747" priority="2000" operator="greaterThan">
      <formula>#REF!</formula>
    </cfRule>
  </conditionalFormatting>
  <conditionalFormatting sqref="U223 R223">
    <cfRule type="cellIs" dxfId="4746" priority="2001" operator="greaterThan">
      <formula>#REF!</formula>
    </cfRule>
  </conditionalFormatting>
  <conditionalFormatting sqref="W223">
    <cfRule type="containsText" dxfId="4745" priority="2002" operator="containsText" text="No Aceptable o Aceptable con Control Especifico">
      <formula>NOT(ISERROR(SEARCH("No Aceptable o Aceptable con Control Especifico",W223)))</formula>
    </cfRule>
    <cfRule type="containsText" dxfId="4744" priority="2003" operator="containsText" text="NO Aceptable">
      <formula>NOT(ISERROR(SEARCH("NO Aceptable",W223)))</formula>
    </cfRule>
    <cfRule type="containsText" dxfId="4743" priority="2004" operator="containsText" text="Mejorable">
      <formula>NOT(ISERROR(SEARCH("Mejorable",W223)))</formula>
    </cfRule>
    <cfRule type="containsText" dxfId="4742" priority="2005" operator="containsText" text="Aceptable">
      <formula>NOT(ISERROR(SEARCH("Aceptable",W223)))</formula>
    </cfRule>
  </conditionalFormatting>
  <conditionalFormatting sqref="S223">
    <cfRule type="colorScale" priority="2006">
      <colorScale>
        <cfvo type="num" val="6"/>
        <cfvo type="num" val="9"/>
        <cfvo type="num" val="23"/>
        <color rgb="FFF8696B"/>
        <color rgb="FFFFEB84"/>
        <color rgb="FF63BE7B"/>
      </colorScale>
    </cfRule>
    <cfRule type="iconSet" priority="2007">
      <iconSet showValue="0" reverse="1">
        <cfvo type="percent" val="0"/>
        <cfvo type="num" val="10"/>
        <cfvo type="num" val="24"/>
      </iconSet>
    </cfRule>
    <cfRule type="iconSet" priority="2008">
      <iconSet showValue="0">
        <cfvo type="percent" val="0"/>
        <cfvo type="num" val="10"/>
        <cfvo type="num" val="24"/>
      </iconSet>
    </cfRule>
    <cfRule type="iconSet" priority="2009">
      <iconSet>
        <cfvo type="percent" val="0"/>
        <cfvo type="percent" val="9"/>
        <cfvo type="percent" val="23"/>
      </iconSet>
    </cfRule>
  </conditionalFormatting>
  <conditionalFormatting sqref="AN222">
    <cfRule type="containsText" dxfId="4741" priority="2010" operator="containsText" text="No Aceptable o Aceptable con Control Especifico">
      <formula>NOT(ISERROR(SEARCH("No Aceptable o Aceptable con Control Especifico",AN222)))</formula>
    </cfRule>
    <cfRule type="containsText" dxfId="4740" priority="2011" operator="containsText" text="NO Aceptable">
      <formula>NOT(ISERROR(SEARCH("NO Aceptable",AN222)))</formula>
    </cfRule>
    <cfRule type="containsText" dxfId="4739" priority="2012" operator="containsText" text="Mejorable">
      <formula>NOT(ISERROR(SEARCH("Mejorable",AN222)))</formula>
    </cfRule>
    <cfRule type="containsText" dxfId="4738" priority="2013" operator="containsText" text="Aceptable">
      <formula>NOT(ISERROR(SEARCH("Aceptable",AN222)))</formula>
    </cfRule>
  </conditionalFormatting>
  <conditionalFormatting sqref="AL222">
    <cfRule type="containsText" dxfId="4737" priority="2014" operator="containsText" text="ACEPTABLE">
      <formula>NOT(ISERROR(SEARCH("ACEPTABLE",AL222)))</formula>
    </cfRule>
  </conditionalFormatting>
  <conditionalFormatting sqref="W222">
    <cfRule type="containsText" dxfId="4736" priority="2015" operator="containsText" text="No Aceptable o Aceptable con Control Especifico">
      <formula>NOT(ISERROR(SEARCH("No Aceptable o Aceptable con Control Especifico",W222)))</formula>
    </cfRule>
    <cfRule type="containsText" dxfId="4735" priority="2016" operator="containsText" text="NO Aceptable">
      <formula>NOT(ISERROR(SEARCH("NO Aceptable",W222)))</formula>
    </cfRule>
    <cfRule type="containsText" dxfId="4734" priority="2017" operator="containsText" text="Mejorable">
      <formula>NOT(ISERROR(SEARCH("Mejorable",W222)))</formula>
    </cfRule>
    <cfRule type="containsText" dxfId="4733" priority="2018" operator="containsText" text="Aceptable">
      <formula>NOT(ISERROR(SEARCH("Aceptable",W222)))</formula>
    </cfRule>
  </conditionalFormatting>
  <conditionalFormatting sqref="AI222:AJ222 P222:U222">
    <cfRule type="cellIs" dxfId="4732" priority="2019" operator="greaterThan">
      <formula>#REF!</formula>
    </cfRule>
  </conditionalFormatting>
  <conditionalFormatting sqref="S222">
    <cfRule type="colorScale" priority="2020">
      <colorScale>
        <cfvo type="num" val="6"/>
        <cfvo type="num" val="9"/>
        <cfvo type="num" val="23"/>
        <color rgb="FFF8696B"/>
        <color rgb="FFFFEB84"/>
        <color rgb="FF63BE7B"/>
      </colorScale>
    </cfRule>
    <cfRule type="iconSet" priority="2021">
      <iconSet showValue="0" reverse="1">
        <cfvo type="percent" val="0"/>
        <cfvo type="num" val="10"/>
        <cfvo type="num" val="24"/>
      </iconSet>
    </cfRule>
    <cfRule type="iconSet" priority="2022">
      <iconSet showValue="0">
        <cfvo type="percent" val="0"/>
        <cfvo type="num" val="10"/>
        <cfvo type="num" val="24"/>
      </iconSet>
    </cfRule>
    <cfRule type="iconSet" priority="2023">
      <iconSet>
        <cfvo type="percent" val="0"/>
        <cfvo type="percent" val="9"/>
        <cfvo type="percent" val="23"/>
      </iconSet>
    </cfRule>
  </conditionalFormatting>
  <conditionalFormatting sqref="S221">
    <cfRule type="colorScale" priority="2024">
      <colorScale>
        <cfvo type="num" val="6"/>
        <cfvo type="num" val="9"/>
        <cfvo type="num" val="23"/>
        <color rgb="FFF8696B"/>
        <color rgb="FFFFEB84"/>
        <color rgb="FF63BE7B"/>
      </colorScale>
    </cfRule>
    <cfRule type="iconSet" priority="2025">
      <iconSet showValue="0" reverse="1">
        <cfvo type="percent" val="0"/>
        <cfvo type="num" val="10"/>
        <cfvo type="num" val="24"/>
      </iconSet>
    </cfRule>
    <cfRule type="iconSet" priority="2026">
      <iconSet showValue="0">
        <cfvo type="percent" val="0"/>
        <cfvo type="num" val="10"/>
        <cfvo type="num" val="24"/>
      </iconSet>
    </cfRule>
    <cfRule type="iconSet" priority="2027">
      <iconSet>
        <cfvo type="percent" val="0"/>
        <cfvo type="percent" val="9"/>
        <cfvo type="percent" val="23"/>
      </iconSet>
    </cfRule>
  </conditionalFormatting>
  <conditionalFormatting sqref="W228 AN228">
    <cfRule type="containsText" dxfId="4731" priority="2028" operator="containsText" text="No Aceptable o Aceptable con Control Especifico">
      <formula>NOT(ISERROR(SEARCH("No Aceptable o Aceptable con Control Especifico",W228)))</formula>
    </cfRule>
    <cfRule type="containsText" dxfId="4730" priority="2029" operator="containsText" text="NO Aceptable">
      <formula>NOT(ISERROR(SEARCH("NO Aceptable",W228)))</formula>
    </cfRule>
    <cfRule type="containsText" dxfId="4729" priority="2030" operator="containsText" text="Mejorable">
      <formula>NOT(ISERROR(SEARCH("Mejorable",W228)))</formula>
    </cfRule>
    <cfRule type="containsText" dxfId="4728" priority="2031" operator="containsText" text="Aceptable">
      <formula>NOT(ISERROR(SEARCH("Aceptable",W228)))</formula>
    </cfRule>
  </conditionalFormatting>
  <conditionalFormatting sqref="P228:U228 AI228:AJ228">
    <cfRule type="cellIs" dxfId="4727" priority="2032" operator="greaterThan">
      <formula>#REF!</formula>
    </cfRule>
  </conditionalFormatting>
  <conditionalFormatting sqref="AL228">
    <cfRule type="containsText" dxfId="4726" priority="2033" operator="containsText" text="ACEPTABLE">
      <formula>NOT(ISERROR(SEARCH("ACEPTABLE",AL228)))</formula>
    </cfRule>
  </conditionalFormatting>
  <conditionalFormatting sqref="S228">
    <cfRule type="colorScale" priority="2034">
      <colorScale>
        <cfvo type="num" val="6"/>
        <cfvo type="num" val="9"/>
        <cfvo type="num" val="23"/>
        <color rgb="FFF8696B"/>
        <color rgb="FFFFEB84"/>
        <color rgb="FF63BE7B"/>
      </colorScale>
    </cfRule>
    <cfRule type="iconSet" priority="2035">
      <iconSet showValue="0" reverse="1">
        <cfvo type="percent" val="0"/>
        <cfvo type="num" val="10"/>
        <cfvo type="num" val="24"/>
      </iconSet>
    </cfRule>
    <cfRule type="iconSet" priority="2036">
      <iconSet showValue="0">
        <cfvo type="percent" val="0"/>
        <cfvo type="num" val="10"/>
        <cfvo type="num" val="24"/>
      </iconSet>
    </cfRule>
    <cfRule type="iconSet" priority="2037">
      <iconSet>
        <cfvo type="percent" val="0"/>
        <cfvo type="percent" val="9"/>
        <cfvo type="percent" val="23"/>
      </iconSet>
    </cfRule>
  </conditionalFormatting>
  <conditionalFormatting sqref="W243 W245:W246 W253 AN241:AN247 AN249:AN253">
    <cfRule type="containsText" dxfId="4725" priority="2038" operator="containsText" text="No Aceptable o Aceptable con Control Especifico">
      <formula>NOT(ISERROR(SEARCH("No Aceptable o Aceptable con Control Especifico",W241)))</formula>
    </cfRule>
    <cfRule type="containsText" dxfId="4724" priority="2039" operator="containsText" text="NO Aceptable">
      <formula>NOT(ISERROR(SEARCH("NO Aceptable",W241)))</formula>
    </cfRule>
    <cfRule type="containsText" dxfId="4723" priority="2040" operator="containsText" text="Mejorable">
      <formula>NOT(ISERROR(SEARCH("Mejorable",W241)))</formula>
    </cfRule>
    <cfRule type="containsText" dxfId="4722" priority="2041" operator="containsText" text="Aceptable">
      <formula>NOT(ISERROR(SEARCH("Aceptable",W241)))</formula>
    </cfRule>
  </conditionalFormatting>
  <conditionalFormatting sqref="P241:T242 AI241:AJ246 P243:U246 AI253:AJ253 P253:U253">
    <cfRule type="cellIs" dxfId="4721" priority="2042" operator="greaterThan">
      <formula>#REF!</formula>
    </cfRule>
  </conditionalFormatting>
  <conditionalFormatting sqref="AL241:AL247 AL249:AL253">
    <cfRule type="containsText" dxfId="4720" priority="2043" operator="containsText" text="ACEPTABLE">
      <formula>NOT(ISERROR(SEARCH("ACEPTABLE",AL241)))</formula>
    </cfRule>
  </conditionalFormatting>
  <conditionalFormatting sqref="U241:U242">
    <cfRule type="cellIs" dxfId="4719" priority="2044" operator="greaterThan">
      <formula>#REF!</formula>
    </cfRule>
  </conditionalFormatting>
  <conditionalFormatting sqref="W241:W242">
    <cfRule type="containsText" dxfId="4718" priority="2045" operator="containsText" text="No Aceptable o Aceptable con Control Especifico">
      <formula>NOT(ISERROR(SEARCH("No Aceptable o Aceptable con Control Especifico",W241)))</formula>
    </cfRule>
    <cfRule type="containsText" dxfId="4717" priority="2046" operator="containsText" text="NO Aceptable">
      <formula>NOT(ISERROR(SEARCH("NO Aceptable",W241)))</formula>
    </cfRule>
    <cfRule type="containsText" dxfId="4716" priority="2047" operator="containsText" text="Mejorable">
      <formula>NOT(ISERROR(SEARCH("Mejorable",W241)))</formula>
    </cfRule>
    <cfRule type="containsText" dxfId="4715" priority="2048" operator="containsText" text="Aceptable">
      <formula>NOT(ISERROR(SEARCH("Aceptable",W241)))</formula>
    </cfRule>
  </conditionalFormatting>
  <conditionalFormatting sqref="W244">
    <cfRule type="containsText" dxfId="4714" priority="2049" operator="containsText" text="No Aceptable o Aceptable con Control Especifico">
      <formula>NOT(ISERROR(SEARCH("No Aceptable o Aceptable con Control Especifico",W244)))</formula>
    </cfRule>
    <cfRule type="containsText" dxfId="4713" priority="2050" operator="containsText" text="NO Aceptable">
      <formula>NOT(ISERROR(SEARCH("NO Aceptable",W244)))</formula>
    </cfRule>
    <cfRule type="containsText" dxfId="4712" priority="2051" operator="containsText" text="Mejorable">
      <formula>NOT(ISERROR(SEARCH("Mejorable",W244)))</formula>
    </cfRule>
    <cfRule type="containsText" dxfId="4711" priority="2052" operator="containsText" text="Aceptable">
      <formula>NOT(ISERROR(SEARCH("Aceptable",W244)))</formula>
    </cfRule>
  </conditionalFormatting>
  <conditionalFormatting sqref="S241:S246 S253">
    <cfRule type="colorScale" priority="2053">
      <colorScale>
        <cfvo type="num" val="6"/>
        <cfvo type="num" val="9"/>
        <cfvo type="num" val="23"/>
        <color rgb="FFF8696B"/>
        <color rgb="FFFFEB84"/>
        <color rgb="FF63BE7B"/>
      </colorScale>
    </cfRule>
    <cfRule type="iconSet" priority="2054">
      <iconSet showValue="0" reverse="1">
        <cfvo type="percent" val="0"/>
        <cfvo type="num" val="10"/>
        <cfvo type="num" val="24"/>
      </iconSet>
    </cfRule>
    <cfRule type="iconSet" priority="2055">
      <iconSet showValue="0">
        <cfvo type="percent" val="0"/>
        <cfvo type="num" val="10"/>
        <cfvo type="num" val="24"/>
      </iconSet>
    </cfRule>
    <cfRule type="iconSet" priority="2056">
      <iconSet>
        <cfvo type="percent" val="0"/>
        <cfvo type="percent" val="9"/>
        <cfvo type="percent" val="23"/>
      </iconSet>
    </cfRule>
  </conditionalFormatting>
  <conditionalFormatting sqref="W247 W249">
    <cfRule type="containsText" dxfId="4710" priority="2057" operator="containsText" text="No Aceptable o Aceptable con Control Especifico">
      <formula>NOT(ISERROR(SEARCH("No Aceptable o Aceptable con Control Especifico",W247)))</formula>
    </cfRule>
    <cfRule type="containsText" dxfId="4709" priority="2058" operator="containsText" text="NO Aceptable">
      <formula>NOT(ISERROR(SEARCH("NO Aceptable",W247)))</formula>
    </cfRule>
    <cfRule type="containsText" dxfId="4708" priority="2059" operator="containsText" text="Mejorable">
      <formula>NOT(ISERROR(SEARCH("Mejorable",W247)))</formula>
    </cfRule>
    <cfRule type="containsText" dxfId="4707" priority="2060" operator="containsText" text="Aceptable">
      <formula>NOT(ISERROR(SEARCH("Aceptable",W247)))</formula>
    </cfRule>
  </conditionalFormatting>
  <conditionalFormatting sqref="AJ247 P247:U247 P249:U249 AJ249">
    <cfRule type="cellIs" dxfId="4706" priority="2061" operator="greaterThan">
      <formula>#REF!</formula>
    </cfRule>
  </conditionalFormatting>
  <conditionalFormatting sqref="S247 S249">
    <cfRule type="iconSet" priority="2062">
      <iconSet>
        <cfvo type="percent" val="0"/>
        <cfvo type="percent" val="9"/>
        <cfvo type="percent" val="23"/>
      </iconSet>
    </cfRule>
    <cfRule type="colorScale" priority="2063">
      <colorScale>
        <cfvo type="num" val="6"/>
        <cfvo type="num" val="9"/>
        <cfvo type="num" val="23"/>
        <color rgb="FFF8696B"/>
        <color rgb="FFFFEB84"/>
        <color rgb="FF63BE7B"/>
      </colorScale>
    </cfRule>
    <cfRule type="iconSet" priority="2064">
      <iconSet showValue="0" reverse="1">
        <cfvo type="percent" val="0"/>
        <cfvo type="num" val="10"/>
        <cfvo type="num" val="24"/>
      </iconSet>
    </cfRule>
    <cfRule type="iconSet" priority="2065">
      <iconSet showValue="0">
        <cfvo type="percent" val="0"/>
        <cfvo type="num" val="10"/>
        <cfvo type="num" val="24"/>
      </iconSet>
    </cfRule>
  </conditionalFormatting>
  <conditionalFormatting sqref="W252">
    <cfRule type="containsText" dxfId="4705" priority="2066" operator="containsText" text="No Aceptable o Aceptable con Control Especifico">
      <formula>NOT(ISERROR(SEARCH("No Aceptable o Aceptable con Control Especifico",W252)))</formula>
    </cfRule>
    <cfRule type="containsText" dxfId="4704" priority="2067" operator="containsText" text="NO Aceptable">
      <formula>NOT(ISERROR(SEARCH("NO Aceptable",W252)))</formula>
    </cfRule>
    <cfRule type="containsText" dxfId="4703" priority="2068" operator="containsText" text="Mejorable">
      <formula>NOT(ISERROR(SEARCH("Mejorable",W252)))</formula>
    </cfRule>
    <cfRule type="containsText" dxfId="4702" priority="2069" operator="containsText" text="Aceptable">
      <formula>NOT(ISERROR(SEARCH("Aceptable",W252)))</formula>
    </cfRule>
  </conditionalFormatting>
  <conditionalFormatting sqref="P252:U252 AI250:AJ252">
    <cfRule type="cellIs" dxfId="4701" priority="2070" operator="greaterThan">
      <formula>#REF!</formula>
    </cfRule>
  </conditionalFormatting>
  <conditionalFormatting sqref="S250">
    <cfRule type="cellIs" dxfId="4700" priority="2071" operator="greaterThan">
      <formula>#REF!</formula>
    </cfRule>
  </conditionalFormatting>
  <conditionalFormatting sqref="W251">
    <cfRule type="containsText" dxfId="4699" priority="2072" operator="containsText" text="No Aceptable o Aceptable con Control Especifico">
      <formula>NOT(ISERROR(SEARCH("No Aceptable o Aceptable con Control Especifico",W251)))</formula>
    </cfRule>
    <cfRule type="containsText" dxfId="4698" priority="2073" operator="containsText" text="NO Aceptable">
      <formula>NOT(ISERROR(SEARCH("NO Aceptable",W251)))</formula>
    </cfRule>
    <cfRule type="containsText" dxfId="4697" priority="2074" operator="containsText" text="Mejorable">
      <formula>NOT(ISERROR(SEARCH("Mejorable",W251)))</formula>
    </cfRule>
    <cfRule type="containsText" dxfId="4696" priority="2075" operator="containsText" text="Aceptable">
      <formula>NOT(ISERROR(SEARCH("Aceptable",W251)))</formula>
    </cfRule>
  </conditionalFormatting>
  <conditionalFormatting sqref="T250:U250 P250:R250">
    <cfRule type="cellIs" dxfId="4695" priority="2076" operator="greaterThan">
      <formula>#REF!</formula>
    </cfRule>
  </conditionalFormatting>
  <conditionalFormatting sqref="S250">
    <cfRule type="colorScale" priority="2077">
      <colorScale>
        <cfvo type="num" val="6"/>
        <cfvo type="num" val="9"/>
        <cfvo type="num" val="23"/>
        <color rgb="FFF8696B"/>
        <color rgb="FFFFEB84"/>
        <color rgb="FF63BE7B"/>
      </colorScale>
    </cfRule>
    <cfRule type="iconSet" priority="2078">
      <iconSet showValue="0" reverse="1">
        <cfvo type="percent" val="0"/>
        <cfvo type="num" val="10"/>
        <cfvo type="num" val="24"/>
      </iconSet>
    </cfRule>
    <cfRule type="iconSet" priority="2079">
      <iconSet showValue="0">
        <cfvo type="percent" val="0"/>
        <cfvo type="num" val="10"/>
        <cfvo type="num" val="24"/>
      </iconSet>
    </cfRule>
    <cfRule type="iconSet" priority="2080">
      <iconSet>
        <cfvo type="percent" val="0"/>
        <cfvo type="percent" val="9"/>
        <cfvo type="percent" val="23"/>
      </iconSet>
    </cfRule>
  </conditionalFormatting>
  <conditionalFormatting sqref="W250">
    <cfRule type="containsText" dxfId="4694" priority="2081" operator="containsText" text="No Aceptable o Aceptable con Control Especifico">
      <formula>NOT(ISERROR(SEARCH("No Aceptable o Aceptable con Control Especifico",W250)))</formula>
    </cfRule>
    <cfRule type="containsText" dxfId="4693" priority="2082" operator="containsText" text="NO Aceptable">
      <formula>NOT(ISERROR(SEARCH("NO Aceptable",W250)))</formula>
    </cfRule>
    <cfRule type="containsText" dxfId="4692" priority="2083" operator="containsText" text="Mejorable">
      <formula>NOT(ISERROR(SEARCH("Mejorable",W250)))</formula>
    </cfRule>
    <cfRule type="containsText" dxfId="4691" priority="2084" operator="containsText" text="Aceptable">
      <formula>NOT(ISERROR(SEARCH("Aceptable",W250)))</formula>
    </cfRule>
  </conditionalFormatting>
  <conditionalFormatting sqref="S251">
    <cfRule type="cellIs" dxfId="4690" priority="2085" operator="greaterThan">
      <formula>#REF!</formula>
    </cfRule>
  </conditionalFormatting>
  <conditionalFormatting sqref="T251:U251 P251:R251">
    <cfRule type="cellIs" dxfId="4689" priority="2086" operator="greaterThan">
      <formula>#REF!</formula>
    </cfRule>
  </conditionalFormatting>
  <conditionalFormatting sqref="S251">
    <cfRule type="colorScale" priority="2087">
      <colorScale>
        <cfvo type="num" val="6"/>
        <cfvo type="num" val="9"/>
        <cfvo type="num" val="23"/>
        <color rgb="FFF8696B"/>
        <color rgb="FFFFEB84"/>
        <color rgb="FF63BE7B"/>
      </colorScale>
    </cfRule>
    <cfRule type="iconSet" priority="2088">
      <iconSet showValue="0" reverse="1">
        <cfvo type="percent" val="0"/>
        <cfvo type="num" val="10"/>
        <cfvo type="num" val="24"/>
      </iconSet>
    </cfRule>
    <cfRule type="iconSet" priority="2089">
      <iconSet showValue="0">
        <cfvo type="percent" val="0"/>
        <cfvo type="num" val="10"/>
        <cfvo type="num" val="24"/>
      </iconSet>
    </cfRule>
    <cfRule type="iconSet" priority="2090">
      <iconSet>
        <cfvo type="percent" val="0"/>
        <cfvo type="percent" val="9"/>
        <cfvo type="percent" val="23"/>
      </iconSet>
    </cfRule>
  </conditionalFormatting>
  <conditionalFormatting sqref="S252">
    <cfRule type="colorScale" priority="2091">
      <colorScale>
        <cfvo type="num" val="6"/>
        <cfvo type="num" val="9"/>
        <cfvo type="num" val="23"/>
        <color rgb="FFF8696B"/>
        <color rgb="FFFFEB84"/>
        <color rgb="FF63BE7B"/>
      </colorScale>
    </cfRule>
    <cfRule type="iconSet" priority="2092">
      <iconSet showValue="0" reverse="1">
        <cfvo type="percent" val="0"/>
        <cfvo type="num" val="10"/>
        <cfvo type="num" val="24"/>
      </iconSet>
    </cfRule>
    <cfRule type="iconSet" priority="2093">
      <iconSet showValue="0">
        <cfvo type="percent" val="0"/>
        <cfvo type="num" val="10"/>
        <cfvo type="num" val="24"/>
      </iconSet>
    </cfRule>
    <cfRule type="iconSet" priority="2094">
      <iconSet>
        <cfvo type="percent" val="0"/>
        <cfvo type="percent" val="9"/>
        <cfvo type="percent" val="23"/>
      </iconSet>
    </cfRule>
  </conditionalFormatting>
  <conditionalFormatting sqref="W254 AN254">
    <cfRule type="containsText" dxfId="4688" priority="2095" operator="containsText" text="No Aceptable o Aceptable con Control Especifico">
      <formula>NOT(ISERROR(SEARCH("No Aceptable o Aceptable con Control Especifico",W254)))</formula>
    </cfRule>
    <cfRule type="containsText" dxfId="4687" priority="2096" operator="containsText" text="NO Aceptable">
      <formula>NOT(ISERROR(SEARCH("NO Aceptable",W254)))</formula>
    </cfRule>
    <cfRule type="containsText" dxfId="4686" priority="2097" operator="containsText" text="Mejorable">
      <formula>NOT(ISERROR(SEARCH("Mejorable",W254)))</formula>
    </cfRule>
    <cfRule type="containsText" dxfId="4685" priority="2098" operator="containsText" text="Aceptable">
      <formula>NOT(ISERROR(SEARCH("Aceptable",W254)))</formula>
    </cfRule>
  </conditionalFormatting>
  <conditionalFormatting sqref="AI254:AJ254 P254:U254">
    <cfRule type="cellIs" dxfId="4684" priority="2099" operator="greaterThan">
      <formula>#REF!</formula>
    </cfRule>
  </conditionalFormatting>
  <conditionalFormatting sqref="AL254">
    <cfRule type="containsText" dxfId="4683" priority="2100" operator="containsText" text="ACEPTABLE">
      <formula>NOT(ISERROR(SEARCH("ACEPTABLE",AL254)))</formula>
    </cfRule>
  </conditionalFormatting>
  <conditionalFormatting sqref="S254">
    <cfRule type="colorScale" priority="2101">
      <colorScale>
        <cfvo type="num" val="6"/>
        <cfvo type="num" val="9"/>
        <cfvo type="num" val="23"/>
        <color rgb="FFF8696B"/>
        <color rgb="FFFFEB84"/>
        <color rgb="FF63BE7B"/>
      </colorScale>
    </cfRule>
    <cfRule type="iconSet" priority="2102">
      <iconSet showValue="0" reverse="1">
        <cfvo type="percent" val="0"/>
        <cfvo type="num" val="10"/>
        <cfvo type="num" val="24"/>
      </iconSet>
    </cfRule>
    <cfRule type="iconSet" priority="2103">
      <iconSet showValue="0">
        <cfvo type="percent" val="0"/>
        <cfvo type="num" val="10"/>
        <cfvo type="num" val="24"/>
      </iconSet>
    </cfRule>
    <cfRule type="iconSet" priority="2104">
      <iconSet>
        <cfvo type="percent" val="0"/>
        <cfvo type="percent" val="9"/>
        <cfvo type="percent" val="23"/>
      </iconSet>
    </cfRule>
  </conditionalFormatting>
  <conditionalFormatting sqref="AN255:AN256">
    <cfRule type="containsText" dxfId="4682" priority="2105" operator="containsText" text="No Aceptable o Aceptable con Control Especifico">
      <formula>NOT(ISERROR(SEARCH("No Aceptable o Aceptable con Control Especifico",AN255)))</formula>
    </cfRule>
    <cfRule type="containsText" dxfId="4681" priority="2106" operator="containsText" text="NO Aceptable">
      <formula>NOT(ISERROR(SEARCH("NO Aceptable",AN255)))</formula>
    </cfRule>
    <cfRule type="containsText" dxfId="4680" priority="2107" operator="containsText" text="Mejorable">
      <formula>NOT(ISERROR(SEARCH("Mejorable",AN255)))</formula>
    </cfRule>
    <cfRule type="containsText" dxfId="4679" priority="2108" operator="containsText" text="Aceptable">
      <formula>NOT(ISERROR(SEARCH("Aceptable",AN255)))</formula>
    </cfRule>
  </conditionalFormatting>
  <conditionalFormatting sqref="AL255:AL256">
    <cfRule type="containsText" dxfId="4678" priority="2109" operator="containsText" text="ACEPTABLE">
      <formula>NOT(ISERROR(SEARCH("ACEPTABLE",AL255)))</formula>
    </cfRule>
  </conditionalFormatting>
  <conditionalFormatting sqref="W255:W256">
    <cfRule type="containsText" dxfId="4677" priority="2110" operator="containsText" text="No Aceptable o Aceptable con Control Especifico">
      <formula>NOT(ISERROR(SEARCH("No Aceptable o Aceptable con Control Especifico",W255)))</formula>
    </cfRule>
    <cfRule type="containsText" dxfId="4676" priority="2111" operator="containsText" text="NO Aceptable">
      <formula>NOT(ISERROR(SEARCH("NO Aceptable",W255)))</formula>
    </cfRule>
    <cfRule type="containsText" dxfId="4675" priority="2112" operator="containsText" text="Mejorable">
      <formula>NOT(ISERROR(SEARCH("Mejorable",W255)))</formula>
    </cfRule>
    <cfRule type="containsText" dxfId="4674" priority="2113" operator="containsText" text="Aceptable">
      <formula>NOT(ISERROR(SEARCH("Aceptable",W255)))</formula>
    </cfRule>
  </conditionalFormatting>
  <conditionalFormatting sqref="AI255:AJ256 P255:U256">
    <cfRule type="cellIs" dxfId="4673" priority="2114" operator="greaterThan">
      <formula>#REF!</formula>
    </cfRule>
  </conditionalFormatting>
  <conditionalFormatting sqref="S255:S256">
    <cfRule type="colorScale" priority="2115">
      <colorScale>
        <cfvo type="num" val="6"/>
        <cfvo type="num" val="9"/>
        <cfvo type="num" val="23"/>
        <color rgb="FFF8696B"/>
        <color rgb="FFFFEB84"/>
        <color rgb="FF63BE7B"/>
      </colorScale>
    </cfRule>
    <cfRule type="iconSet" priority="2116">
      <iconSet showValue="0" reverse="1">
        <cfvo type="percent" val="0"/>
        <cfvo type="num" val="10"/>
        <cfvo type="num" val="24"/>
      </iconSet>
    </cfRule>
    <cfRule type="iconSet" priority="2117">
      <iconSet showValue="0">
        <cfvo type="percent" val="0"/>
        <cfvo type="num" val="10"/>
        <cfvo type="num" val="24"/>
      </iconSet>
    </cfRule>
    <cfRule type="iconSet" priority="2118">
      <iconSet>
        <cfvo type="percent" val="0"/>
        <cfvo type="percent" val="9"/>
        <cfvo type="percent" val="23"/>
      </iconSet>
    </cfRule>
  </conditionalFormatting>
  <conditionalFormatting sqref="AN257:AN259">
    <cfRule type="containsText" dxfId="4672" priority="2119" operator="containsText" text="No Aceptable o Aceptable con Control Especifico">
      <formula>NOT(ISERROR(SEARCH("No Aceptable o Aceptable con Control Especifico",AN257)))</formula>
    </cfRule>
    <cfRule type="containsText" dxfId="4671" priority="2120" operator="containsText" text="NO Aceptable">
      <formula>NOT(ISERROR(SEARCH("NO Aceptable",AN257)))</formula>
    </cfRule>
    <cfRule type="containsText" dxfId="4670" priority="2121" operator="containsText" text="Mejorable">
      <formula>NOT(ISERROR(SEARCH("Mejorable",AN257)))</formula>
    </cfRule>
    <cfRule type="containsText" dxfId="4669" priority="2122" operator="containsText" text="Aceptable">
      <formula>NOT(ISERROR(SEARCH("Aceptable",AN257)))</formula>
    </cfRule>
  </conditionalFormatting>
  <conditionalFormatting sqref="AL257:AL259">
    <cfRule type="containsText" dxfId="4668" priority="2123" operator="containsText" text="ACEPTABLE">
      <formula>NOT(ISERROR(SEARCH("ACEPTABLE",AL257)))</formula>
    </cfRule>
  </conditionalFormatting>
  <conditionalFormatting sqref="W259">
    <cfRule type="containsText" dxfId="4667" priority="2124" operator="containsText" text="No Aceptable o Aceptable con Control Especifico">
      <formula>NOT(ISERROR(SEARCH("No Aceptable o Aceptable con Control Especifico",W259)))</formula>
    </cfRule>
    <cfRule type="containsText" dxfId="4666" priority="2125" operator="containsText" text="NO Aceptable">
      <formula>NOT(ISERROR(SEARCH("NO Aceptable",W259)))</formula>
    </cfRule>
    <cfRule type="containsText" dxfId="4665" priority="2126" operator="containsText" text="Mejorable">
      <formula>NOT(ISERROR(SEARCH("Mejorable",W259)))</formula>
    </cfRule>
    <cfRule type="containsText" dxfId="4664" priority="2127" operator="containsText" text="Aceptable">
      <formula>NOT(ISERROR(SEARCH("Aceptable",W259)))</formula>
    </cfRule>
  </conditionalFormatting>
  <conditionalFormatting sqref="P259:U259 AI257:AJ259">
    <cfRule type="cellIs" dxfId="4663" priority="2128" operator="greaterThan">
      <formula>#REF!</formula>
    </cfRule>
  </conditionalFormatting>
  <conditionalFormatting sqref="S257">
    <cfRule type="cellIs" dxfId="4662" priority="2129" operator="greaterThan">
      <formula>#REF!</formula>
    </cfRule>
  </conditionalFormatting>
  <conditionalFormatting sqref="W258">
    <cfRule type="containsText" dxfId="4661" priority="2130" operator="containsText" text="No Aceptable o Aceptable con Control Especifico">
      <formula>NOT(ISERROR(SEARCH("No Aceptable o Aceptable con Control Especifico",W258)))</formula>
    </cfRule>
    <cfRule type="containsText" dxfId="4660" priority="2131" operator="containsText" text="NO Aceptable">
      <formula>NOT(ISERROR(SEARCH("NO Aceptable",W258)))</formula>
    </cfRule>
    <cfRule type="containsText" dxfId="4659" priority="2132" operator="containsText" text="Mejorable">
      <formula>NOT(ISERROR(SEARCH("Mejorable",W258)))</formula>
    </cfRule>
    <cfRule type="containsText" dxfId="4658" priority="2133" operator="containsText" text="Aceptable">
      <formula>NOT(ISERROR(SEARCH("Aceptable",W258)))</formula>
    </cfRule>
  </conditionalFormatting>
  <conditionalFormatting sqref="T257:U257 P257:R257">
    <cfRule type="cellIs" dxfId="4657" priority="2134" operator="greaterThan">
      <formula>#REF!</formula>
    </cfRule>
  </conditionalFormatting>
  <conditionalFormatting sqref="S257">
    <cfRule type="colorScale" priority="2135">
      <colorScale>
        <cfvo type="num" val="6"/>
        <cfvo type="num" val="9"/>
        <cfvo type="num" val="23"/>
        <color rgb="FFF8696B"/>
        <color rgb="FFFFEB84"/>
        <color rgb="FF63BE7B"/>
      </colorScale>
    </cfRule>
    <cfRule type="iconSet" priority="2136">
      <iconSet showValue="0" reverse="1">
        <cfvo type="percent" val="0"/>
        <cfvo type="num" val="10"/>
        <cfvo type="num" val="24"/>
      </iconSet>
    </cfRule>
    <cfRule type="iconSet" priority="2137">
      <iconSet showValue="0">
        <cfvo type="percent" val="0"/>
        <cfvo type="num" val="10"/>
        <cfvo type="num" val="24"/>
      </iconSet>
    </cfRule>
    <cfRule type="iconSet" priority="2138">
      <iconSet>
        <cfvo type="percent" val="0"/>
        <cfvo type="percent" val="9"/>
        <cfvo type="percent" val="23"/>
      </iconSet>
    </cfRule>
  </conditionalFormatting>
  <conditionalFormatting sqref="W257">
    <cfRule type="containsText" dxfId="4656" priority="2139" operator="containsText" text="No Aceptable o Aceptable con Control Especifico">
      <formula>NOT(ISERROR(SEARCH("No Aceptable o Aceptable con Control Especifico",W257)))</formula>
    </cfRule>
    <cfRule type="containsText" dxfId="4655" priority="2140" operator="containsText" text="NO Aceptable">
      <formula>NOT(ISERROR(SEARCH("NO Aceptable",W257)))</formula>
    </cfRule>
    <cfRule type="containsText" dxfId="4654" priority="2141" operator="containsText" text="Mejorable">
      <formula>NOT(ISERROR(SEARCH("Mejorable",W257)))</formula>
    </cfRule>
    <cfRule type="containsText" dxfId="4653" priority="2142" operator="containsText" text="Aceptable">
      <formula>NOT(ISERROR(SEARCH("Aceptable",W257)))</formula>
    </cfRule>
  </conditionalFormatting>
  <conditionalFormatting sqref="S258">
    <cfRule type="cellIs" dxfId="4652" priority="2143" operator="greaterThan">
      <formula>#REF!</formula>
    </cfRule>
  </conditionalFormatting>
  <conditionalFormatting sqref="T258:U258 P258:R258">
    <cfRule type="cellIs" dxfId="4651" priority="2144" operator="greaterThan">
      <formula>#REF!</formula>
    </cfRule>
  </conditionalFormatting>
  <conditionalFormatting sqref="S258">
    <cfRule type="colorScale" priority="2145">
      <colorScale>
        <cfvo type="num" val="6"/>
        <cfvo type="num" val="9"/>
        <cfvo type="num" val="23"/>
        <color rgb="FFF8696B"/>
        <color rgb="FFFFEB84"/>
        <color rgb="FF63BE7B"/>
      </colorScale>
    </cfRule>
    <cfRule type="iconSet" priority="2146">
      <iconSet showValue="0" reverse="1">
        <cfvo type="percent" val="0"/>
        <cfvo type="num" val="10"/>
        <cfvo type="num" val="24"/>
      </iconSet>
    </cfRule>
    <cfRule type="iconSet" priority="2147">
      <iconSet showValue="0">
        <cfvo type="percent" val="0"/>
        <cfvo type="num" val="10"/>
        <cfvo type="num" val="24"/>
      </iconSet>
    </cfRule>
    <cfRule type="iconSet" priority="2148">
      <iconSet>
        <cfvo type="percent" val="0"/>
        <cfvo type="percent" val="9"/>
        <cfvo type="percent" val="23"/>
      </iconSet>
    </cfRule>
  </conditionalFormatting>
  <conditionalFormatting sqref="S259">
    <cfRule type="colorScale" priority="2149">
      <colorScale>
        <cfvo type="num" val="6"/>
        <cfvo type="num" val="9"/>
        <cfvo type="num" val="23"/>
        <color rgb="FFF8696B"/>
        <color rgb="FFFFEB84"/>
        <color rgb="FF63BE7B"/>
      </colorScale>
    </cfRule>
    <cfRule type="iconSet" priority="2150">
      <iconSet showValue="0" reverse="1">
        <cfvo type="percent" val="0"/>
        <cfvo type="num" val="10"/>
        <cfvo type="num" val="24"/>
      </iconSet>
    </cfRule>
    <cfRule type="iconSet" priority="2151">
      <iconSet showValue="0">
        <cfvo type="percent" val="0"/>
        <cfvo type="num" val="10"/>
        <cfvo type="num" val="24"/>
      </iconSet>
    </cfRule>
    <cfRule type="iconSet" priority="2152">
      <iconSet>
        <cfvo type="percent" val="0"/>
        <cfvo type="percent" val="9"/>
        <cfvo type="percent" val="23"/>
      </iconSet>
    </cfRule>
  </conditionalFormatting>
  <conditionalFormatting sqref="AN260">
    <cfRule type="containsText" dxfId="4650" priority="2153" operator="containsText" text="No Aceptable o Aceptable con Control Especifico">
      <formula>NOT(ISERROR(SEARCH("No Aceptable o Aceptable con Control Especifico",AN260)))</formula>
    </cfRule>
    <cfRule type="containsText" dxfId="4649" priority="2154" operator="containsText" text="NO Aceptable">
      <formula>NOT(ISERROR(SEARCH("NO Aceptable",AN260)))</formula>
    </cfRule>
    <cfRule type="containsText" dxfId="4648" priority="2155" operator="containsText" text="Mejorable">
      <formula>NOT(ISERROR(SEARCH("Mejorable",AN260)))</formula>
    </cfRule>
    <cfRule type="containsText" dxfId="4647" priority="2156" operator="containsText" text="Aceptable">
      <formula>NOT(ISERROR(SEARCH("Aceptable",AN260)))</formula>
    </cfRule>
  </conditionalFormatting>
  <conditionalFormatting sqref="AL260">
    <cfRule type="containsText" dxfId="4646" priority="2157" operator="containsText" text="ACEPTABLE">
      <formula>NOT(ISERROR(SEARCH("ACEPTABLE",AL260)))</formula>
    </cfRule>
  </conditionalFormatting>
  <conditionalFormatting sqref="W260">
    <cfRule type="containsText" dxfId="4645" priority="2158" operator="containsText" text="No Aceptable o Aceptable con Control Especifico">
      <formula>NOT(ISERROR(SEARCH("No Aceptable o Aceptable con Control Especifico",W260)))</formula>
    </cfRule>
    <cfRule type="containsText" dxfId="4644" priority="2159" operator="containsText" text="NO Aceptable">
      <formula>NOT(ISERROR(SEARCH("NO Aceptable",W260)))</formula>
    </cfRule>
    <cfRule type="containsText" dxfId="4643" priority="2160" operator="containsText" text="Mejorable">
      <formula>NOT(ISERROR(SEARCH("Mejorable",W260)))</formula>
    </cfRule>
    <cfRule type="containsText" dxfId="4642" priority="2161" operator="containsText" text="Aceptable">
      <formula>NOT(ISERROR(SEARCH("Aceptable",W260)))</formula>
    </cfRule>
  </conditionalFormatting>
  <conditionalFormatting sqref="R260:S260 U260">
    <cfRule type="cellIs" dxfId="4641" priority="2162" operator="greaterThan">
      <formula>#REF!</formula>
    </cfRule>
  </conditionalFormatting>
  <conditionalFormatting sqref="T260 P260:Q260">
    <cfRule type="cellIs" dxfId="4640" priority="2163" operator="greaterThan">
      <formula>#REF!</formula>
    </cfRule>
  </conditionalFormatting>
  <conditionalFormatting sqref="AI260:AJ260">
    <cfRule type="cellIs" dxfId="4639" priority="2164" operator="greaterThan">
      <formula>#REF!</formula>
    </cfRule>
  </conditionalFormatting>
  <conditionalFormatting sqref="S260">
    <cfRule type="colorScale" priority="2165">
      <colorScale>
        <cfvo type="num" val="6"/>
        <cfvo type="num" val="9"/>
        <cfvo type="num" val="23"/>
        <color rgb="FFF8696B"/>
        <color rgb="FFFFEB84"/>
        <color rgb="FF63BE7B"/>
      </colorScale>
    </cfRule>
    <cfRule type="iconSet" priority="2166">
      <iconSet showValue="0" reverse="1">
        <cfvo type="percent" val="0"/>
        <cfvo type="num" val="10"/>
        <cfvo type="num" val="24"/>
      </iconSet>
    </cfRule>
    <cfRule type="iconSet" priority="2167">
      <iconSet showValue="0">
        <cfvo type="percent" val="0"/>
        <cfvo type="num" val="10"/>
        <cfvo type="num" val="24"/>
      </iconSet>
    </cfRule>
    <cfRule type="iconSet" priority="2168">
      <iconSet>
        <cfvo type="percent" val="0"/>
        <cfvo type="percent" val="9"/>
        <cfvo type="percent" val="23"/>
      </iconSet>
    </cfRule>
  </conditionalFormatting>
  <conditionalFormatting sqref="W261 AN261">
    <cfRule type="containsText" dxfId="4638" priority="2169" operator="containsText" text="No Aceptable o Aceptable con Control Especifico">
      <formula>NOT(ISERROR(SEARCH("No Aceptable o Aceptable con Control Especifico",W261)))</formula>
    </cfRule>
    <cfRule type="containsText" dxfId="4637" priority="2170" operator="containsText" text="NO Aceptable">
      <formula>NOT(ISERROR(SEARCH("NO Aceptable",W261)))</formula>
    </cfRule>
    <cfRule type="containsText" dxfId="4636" priority="2171" operator="containsText" text="Mejorable">
      <formula>NOT(ISERROR(SEARCH("Mejorable",W261)))</formula>
    </cfRule>
    <cfRule type="containsText" dxfId="4635" priority="2172" operator="containsText" text="Aceptable">
      <formula>NOT(ISERROR(SEARCH("Aceptable",W261)))</formula>
    </cfRule>
  </conditionalFormatting>
  <conditionalFormatting sqref="P261:U261 AI261:AJ261">
    <cfRule type="cellIs" dxfId="4634" priority="2173" operator="greaterThan">
      <formula>#REF!</formula>
    </cfRule>
  </conditionalFormatting>
  <conditionalFormatting sqref="AL261">
    <cfRule type="containsText" dxfId="4633" priority="2174" operator="containsText" text="ACEPTABLE">
      <formula>NOT(ISERROR(SEARCH("ACEPTABLE",AL261)))</formula>
    </cfRule>
  </conditionalFormatting>
  <conditionalFormatting sqref="S261">
    <cfRule type="colorScale" priority="2175">
      <colorScale>
        <cfvo type="num" val="6"/>
        <cfvo type="num" val="9"/>
        <cfvo type="num" val="23"/>
        <color rgb="FFF8696B"/>
        <color rgb="FFFFEB84"/>
        <color rgb="FF63BE7B"/>
      </colorScale>
    </cfRule>
    <cfRule type="iconSet" priority="2176">
      <iconSet showValue="0" reverse="1">
        <cfvo type="percent" val="0"/>
        <cfvo type="num" val="10"/>
        <cfvo type="num" val="24"/>
      </iconSet>
    </cfRule>
    <cfRule type="iconSet" priority="2177">
      <iconSet showValue="0">
        <cfvo type="percent" val="0"/>
        <cfvo type="num" val="10"/>
        <cfvo type="num" val="24"/>
      </iconSet>
    </cfRule>
    <cfRule type="iconSet" priority="2178">
      <iconSet>
        <cfvo type="percent" val="0"/>
        <cfvo type="percent" val="9"/>
        <cfvo type="percent" val="23"/>
      </iconSet>
    </cfRule>
  </conditionalFormatting>
  <conditionalFormatting sqref="AN262">
    <cfRule type="containsText" dxfId="4632" priority="2179" operator="containsText" text="No Aceptable o Aceptable con Control Especifico">
      <formula>NOT(ISERROR(SEARCH("No Aceptable o Aceptable con Control Especifico",AN262)))</formula>
    </cfRule>
    <cfRule type="containsText" dxfId="4631" priority="2180" operator="containsText" text="NO Aceptable">
      <formula>NOT(ISERROR(SEARCH("NO Aceptable",AN262)))</formula>
    </cfRule>
    <cfRule type="containsText" dxfId="4630" priority="2181" operator="containsText" text="Mejorable">
      <formula>NOT(ISERROR(SEARCH("Mejorable",AN262)))</formula>
    </cfRule>
    <cfRule type="containsText" dxfId="4629" priority="2182" operator="containsText" text="Aceptable">
      <formula>NOT(ISERROR(SEARCH("Aceptable",AN262)))</formula>
    </cfRule>
  </conditionalFormatting>
  <conditionalFormatting sqref="AL262">
    <cfRule type="containsText" dxfId="4628" priority="2183" operator="containsText" text="ACEPTABLE">
      <formula>NOT(ISERROR(SEARCH("ACEPTABLE",AL262)))</formula>
    </cfRule>
  </conditionalFormatting>
  <conditionalFormatting sqref="AI262:AJ262">
    <cfRule type="cellIs" dxfId="4627" priority="2184" operator="greaterThan">
      <formula>#REF!</formula>
    </cfRule>
  </conditionalFormatting>
  <conditionalFormatting sqref="W262">
    <cfRule type="containsText" dxfId="4626" priority="2185" operator="containsText" text="No Aceptable o Aceptable con Control Especifico">
      <formula>NOT(ISERROR(SEARCH("No Aceptable o Aceptable con Control Especifico",W262)))</formula>
    </cfRule>
    <cfRule type="containsText" dxfId="4625" priority="2186" operator="containsText" text="NO Aceptable">
      <formula>NOT(ISERROR(SEARCH("NO Aceptable",W262)))</formula>
    </cfRule>
    <cfRule type="containsText" dxfId="4624" priority="2187" operator="containsText" text="Mejorable">
      <formula>NOT(ISERROR(SEARCH("Mejorable",W262)))</formula>
    </cfRule>
    <cfRule type="containsText" dxfId="4623" priority="2188" operator="containsText" text="Aceptable">
      <formula>NOT(ISERROR(SEARCH("Aceptable",W262)))</formula>
    </cfRule>
  </conditionalFormatting>
  <conditionalFormatting sqref="R262:S262 U262">
    <cfRule type="cellIs" dxfId="4622" priority="2189" operator="greaterThan">
      <formula>#REF!</formula>
    </cfRule>
  </conditionalFormatting>
  <conditionalFormatting sqref="P262:Q262 T262">
    <cfRule type="cellIs" dxfId="4621" priority="2190" operator="greaterThan">
      <formula>#REF!</formula>
    </cfRule>
  </conditionalFormatting>
  <conditionalFormatting sqref="S262">
    <cfRule type="colorScale" priority="2191">
      <colorScale>
        <cfvo type="num" val="6"/>
        <cfvo type="num" val="9"/>
        <cfvo type="num" val="23"/>
        <color rgb="FFF8696B"/>
        <color rgb="FFFFEB84"/>
        <color rgb="FF63BE7B"/>
      </colorScale>
    </cfRule>
    <cfRule type="iconSet" priority="2192">
      <iconSet showValue="0" reverse="1">
        <cfvo type="percent" val="0"/>
        <cfvo type="num" val="10"/>
        <cfvo type="num" val="24"/>
      </iconSet>
    </cfRule>
    <cfRule type="iconSet" priority="2193">
      <iconSet showValue="0">
        <cfvo type="percent" val="0"/>
        <cfvo type="num" val="10"/>
        <cfvo type="num" val="24"/>
      </iconSet>
    </cfRule>
    <cfRule type="iconSet" priority="2194">
      <iconSet>
        <cfvo type="percent" val="0"/>
        <cfvo type="percent" val="9"/>
        <cfvo type="percent" val="23"/>
      </iconSet>
    </cfRule>
  </conditionalFormatting>
  <conditionalFormatting sqref="W294:W295 W297 AN294:AN297">
    <cfRule type="containsText" dxfId="4620" priority="2195" operator="containsText" text="No Aceptable o Aceptable con Control Especifico">
      <formula>NOT(ISERROR(SEARCH("No Aceptable o Aceptable con Control Especifico",W294)))</formula>
    </cfRule>
    <cfRule type="containsText" dxfId="4619" priority="2196" operator="containsText" text="NO Aceptable">
      <formula>NOT(ISERROR(SEARCH("NO Aceptable",W294)))</formula>
    </cfRule>
    <cfRule type="containsText" dxfId="4618" priority="2197" operator="containsText" text="Mejorable">
      <formula>NOT(ISERROR(SEARCH("Mejorable",W294)))</formula>
    </cfRule>
    <cfRule type="containsText" dxfId="4617" priority="2198" operator="containsText" text="Aceptable">
      <formula>NOT(ISERROR(SEARCH("Aceptable",W294)))</formula>
    </cfRule>
  </conditionalFormatting>
  <conditionalFormatting sqref="AI294:AJ295 P294:U295 P297:U297 AI297:AJ297">
    <cfRule type="cellIs" dxfId="4616" priority="2199" operator="greaterThan">
      <formula>#REF!</formula>
    </cfRule>
  </conditionalFormatting>
  <conditionalFormatting sqref="AL294:AL297">
    <cfRule type="containsText" dxfId="4615" priority="2200" operator="containsText" text="ACEPTABLE">
      <formula>NOT(ISERROR(SEARCH("ACEPTABLE",AL294)))</formula>
    </cfRule>
  </conditionalFormatting>
  <conditionalFormatting sqref="S294:S295 S297">
    <cfRule type="colorScale" priority="2201">
      <colorScale>
        <cfvo type="num" val="6"/>
        <cfvo type="num" val="9"/>
        <cfvo type="num" val="23"/>
        <color rgb="FFF8696B"/>
        <color rgb="FFFFEB84"/>
        <color rgb="FF63BE7B"/>
      </colorScale>
    </cfRule>
    <cfRule type="iconSet" priority="2202">
      <iconSet showValue="0" reverse="1">
        <cfvo type="percent" val="0"/>
        <cfvo type="num" val="10"/>
        <cfvo type="num" val="24"/>
      </iconSet>
    </cfRule>
    <cfRule type="iconSet" priority="2203">
      <iconSet showValue="0">
        <cfvo type="percent" val="0"/>
        <cfvo type="num" val="10"/>
        <cfvo type="num" val="24"/>
      </iconSet>
    </cfRule>
    <cfRule type="iconSet" priority="2204">
      <iconSet>
        <cfvo type="percent" val="0"/>
        <cfvo type="percent" val="9"/>
        <cfvo type="percent" val="23"/>
      </iconSet>
    </cfRule>
  </conditionalFormatting>
  <conditionalFormatting sqref="AI296:AJ296">
    <cfRule type="cellIs" dxfId="4614" priority="2205" operator="greaterThan">
      <formula>#REF!</formula>
    </cfRule>
  </conditionalFormatting>
  <conditionalFormatting sqref="W296">
    <cfRule type="containsText" dxfId="4613" priority="2206" operator="containsText" text="No Aceptable o Aceptable con Control Especifico">
      <formula>NOT(ISERROR(SEARCH("No Aceptable o Aceptable con Control Especifico",W296)))</formula>
    </cfRule>
    <cfRule type="containsText" dxfId="4612" priority="2207" operator="containsText" text="NO Aceptable">
      <formula>NOT(ISERROR(SEARCH("NO Aceptable",W296)))</formula>
    </cfRule>
    <cfRule type="containsText" dxfId="4611" priority="2208" operator="containsText" text="Mejorable">
      <formula>NOT(ISERROR(SEARCH("Mejorable",W296)))</formula>
    </cfRule>
    <cfRule type="containsText" dxfId="4610" priority="2209" operator="containsText" text="Aceptable">
      <formula>NOT(ISERROR(SEARCH("Aceptable",W296)))</formula>
    </cfRule>
  </conditionalFormatting>
  <conditionalFormatting sqref="R296:S296 U296">
    <cfRule type="cellIs" dxfId="4609" priority="2210" operator="greaterThan">
      <formula>#REF!</formula>
    </cfRule>
  </conditionalFormatting>
  <conditionalFormatting sqref="P296:Q296 T296">
    <cfRule type="cellIs" dxfId="4608" priority="2211" operator="greaterThan">
      <formula>#REF!</formula>
    </cfRule>
  </conditionalFormatting>
  <conditionalFormatting sqref="S296">
    <cfRule type="colorScale" priority="2212">
      <colorScale>
        <cfvo type="num" val="6"/>
        <cfvo type="num" val="9"/>
        <cfvo type="num" val="23"/>
        <color rgb="FFF8696B"/>
        <color rgb="FFFFEB84"/>
        <color rgb="FF63BE7B"/>
      </colorScale>
    </cfRule>
    <cfRule type="iconSet" priority="2213">
      <iconSet showValue="0" reverse="1">
        <cfvo type="percent" val="0"/>
        <cfvo type="num" val="10"/>
        <cfvo type="num" val="24"/>
      </iconSet>
    </cfRule>
    <cfRule type="iconSet" priority="2214">
      <iconSet showValue="0">
        <cfvo type="percent" val="0"/>
        <cfvo type="num" val="10"/>
        <cfvo type="num" val="24"/>
      </iconSet>
    </cfRule>
    <cfRule type="iconSet" priority="2215">
      <iconSet>
        <cfvo type="percent" val="0"/>
        <cfvo type="percent" val="9"/>
        <cfvo type="percent" val="23"/>
      </iconSet>
    </cfRule>
  </conditionalFormatting>
  <conditionalFormatting sqref="W263:W264 W267:W268 W275:W277 W279:W280 AN263:AN281 AN291 AN283:AN289">
    <cfRule type="containsText" dxfId="4607" priority="2216" operator="containsText" text="No Aceptable o Aceptable con Control Especifico">
      <formula>NOT(ISERROR(SEARCH("No Aceptable o Aceptable con Control Especifico",W263)))</formula>
    </cfRule>
    <cfRule type="containsText" dxfId="4606" priority="2217" operator="containsText" text="NO Aceptable">
      <formula>NOT(ISERROR(SEARCH("NO Aceptable",W263)))</formula>
    </cfRule>
    <cfRule type="containsText" dxfId="4605" priority="2218" operator="containsText" text="Mejorable">
      <formula>NOT(ISERROR(SEARCH("Mejorable",W263)))</formula>
    </cfRule>
    <cfRule type="containsText" dxfId="4604" priority="2219" operator="containsText" text="Aceptable">
      <formula>NOT(ISERROR(SEARCH("Aceptable",W263)))</formula>
    </cfRule>
  </conditionalFormatting>
  <conditionalFormatting sqref="AI263:AJ269 P263:U264 P265:T266 P267:U268 P271:T271 P275:U277 AI271:AJ277 AI279:AJ280 P279:U280">
    <cfRule type="cellIs" dxfId="4603" priority="2220" operator="greaterThan">
      <formula>#REF!</formula>
    </cfRule>
  </conditionalFormatting>
  <conditionalFormatting sqref="AL263:AL281 AL291 AL283:AL289">
    <cfRule type="containsText" dxfId="4602" priority="2221" operator="containsText" text="ACEPTABLE">
      <formula>NOT(ISERROR(SEARCH("ACEPTABLE",AL263)))</formula>
    </cfRule>
  </conditionalFormatting>
  <conditionalFormatting sqref="W265:W266">
    <cfRule type="containsText" dxfId="4601" priority="2222" operator="containsText" text="No Aceptable o Aceptable con Control Especifico">
      <formula>NOT(ISERROR(SEARCH("No Aceptable o Aceptable con Control Especifico",W265)))</formula>
    </cfRule>
    <cfRule type="containsText" dxfId="4600" priority="2223" operator="containsText" text="NO Aceptable">
      <formula>NOT(ISERROR(SEARCH("NO Aceptable",W265)))</formula>
    </cfRule>
    <cfRule type="containsText" dxfId="4599" priority="2224" operator="containsText" text="Mejorable">
      <formula>NOT(ISERROR(SEARCH("Mejorable",W265)))</formula>
    </cfRule>
    <cfRule type="containsText" dxfId="4598" priority="2225" operator="containsText" text="Aceptable">
      <formula>NOT(ISERROR(SEARCH("Aceptable",W265)))</formula>
    </cfRule>
  </conditionalFormatting>
  <conditionalFormatting sqref="U265:U266">
    <cfRule type="cellIs" dxfId="4597" priority="2226" operator="greaterThan">
      <formula>#REF!</formula>
    </cfRule>
  </conditionalFormatting>
  <conditionalFormatting sqref="W269">
    <cfRule type="containsText" dxfId="4596" priority="2227" operator="containsText" text="No Aceptable o Aceptable con Control Especifico">
      <formula>NOT(ISERROR(SEARCH("No Aceptable o Aceptable con Control Especifico",W269)))</formula>
    </cfRule>
    <cfRule type="containsText" dxfId="4595" priority="2228" operator="containsText" text="NO Aceptable">
      <formula>NOT(ISERROR(SEARCH("NO Aceptable",W269)))</formula>
    </cfRule>
    <cfRule type="containsText" dxfId="4594" priority="2229" operator="containsText" text="Mejorable">
      <formula>NOT(ISERROR(SEARCH("Mejorable",W269)))</formula>
    </cfRule>
    <cfRule type="containsText" dxfId="4593" priority="2230" operator="containsText" text="Aceptable">
      <formula>NOT(ISERROR(SEARCH("Aceptable",W269)))</formula>
    </cfRule>
  </conditionalFormatting>
  <conditionalFormatting sqref="P269:U269">
    <cfRule type="cellIs" dxfId="4592" priority="2231" operator="greaterThan">
      <formula>#REF!</formula>
    </cfRule>
  </conditionalFormatting>
  <conditionalFormatting sqref="S269">
    <cfRule type="colorScale" priority="2232">
      <colorScale>
        <cfvo type="num" val="6"/>
        <cfvo type="num" val="9"/>
        <cfvo type="num" val="23"/>
        <color rgb="FFF8696B"/>
        <color rgb="FFFFEB84"/>
        <color rgb="FF63BE7B"/>
      </colorScale>
    </cfRule>
    <cfRule type="iconSet" priority="2233">
      <iconSet showValue="0" reverse="1">
        <cfvo type="percent" val="0"/>
        <cfvo type="num" val="10"/>
        <cfvo type="num" val="24"/>
      </iconSet>
    </cfRule>
    <cfRule type="iconSet" priority="2234">
      <iconSet showValue="0">
        <cfvo type="percent" val="0"/>
        <cfvo type="num" val="10"/>
        <cfvo type="num" val="24"/>
      </iconSet>
    </cfRule>
    <cfRule type="iconSet" priority="2235">
      <iconSet>
        <cfvo type="percent" val="0"/>
        <cfvo type="percent" val="9"/>
        <cfvo type="percent" val="23"/>
      </iconSet>
    </cfRule>
  </conditionalFormatting>
  <conditionalFormatting sqref="W271">
    <cfRule type="containsText" dxfId="4591" priority="2236" operator="containsText" text="No Aceptable o Aceptable con Control Especifico">
      <formula>NOT(ISERROR(SEARCH("No Aceptable o Aceptable con Control Especifico",W271)))</formula>
    </cfRule>
    <cfRule type="containsText" dxfId="4590" priority="2237" operator="containsText" text="NO Aceptable">
      <formula>NOT(ISERROR(SEARCH("NO Aceptable",W271)))</formula>
    </cfRule>
    <cfRule type="containsText" dxfId="4589" priority="2238" operator="containsText" text="Mejorable">
      <formula>NOT(ISERROR(SEARCH("Mejorable",W271)))</formula>
    </cfRule>
    <cfRule type="containsText" dxfId="4588" priority="2239" operator="containsText" text="Aceptable">
      <formula>NOT(ISERROR(SEARCH("Aceptable",W271)))</formula>
    </cfRule>
  </conditionalFormatting>
  <conditionalFormatting sqref="U271">
    <cfRule type="cellIs" dxfId="4587" priority="2240" operator="greaterThan">
      <formula>#REF!</formula>
    </cfRule>
  </conditionalFormatting>
  <conditionalFormatting sqref="P272:T274">
    <cfRule type="cellIs" dxfId="4586" priority="2241" operator="greaterThan">
      <formula>#REF!</formula>
    </cfRule>
  </conditionalFormatting>
  <conditionalFormatting sqref="S272:S274">
    <cfRule type="colorScale" priority="2242">
      <colorScale>
        <cfvo type="num" val="6"/>
        <cfvo type="num" val="9"/>
        <cfvo type="num" val="23"/>
        <color rgb="FFF8696B"/>
        <color rgb="FFFFEB84"/>
        <color rgb="FF63BE7B"/>
      </colorScale>
    </cfRule>
    <cfRule type="iconSet" priority="2243">
      <iconSet showValue="0" reverse="1">
        <cfvo type="percent" val="0"/>
        <cfvo type="num" val="10"/>
        <cfvo type="num" val="24"/>
      </iconSet>
    </cfRule>
    <cfRule type="iconSet" priority="2244">
      <iconSet showValue="0">
        <cfvo type="percent" val="0"/>
        <cfvo type="num" val="10"/>
        <cfvo type="num" val="24"/>
      </iconSet>
    </cfRule>
    <cfRule type="iconSet" priority="2245">
      <iconSet>
        <cfvo type="percent" val="0"/>
        <cfvo type="percent" val="9"/>
        <cfvo type="percent" val="23"/>
      </iconSet>
    </cfRule>
  </conditionalFormatting>
  <conditionalFormatting sqref="W272:W274">
    <cfRule type="containsText" dxfId="4585" priority="2246" operator="containsText" text="No Aceptable o Aceptable con Control Especifico">
      <formula>NOT(ISERROR(SEARCH("No Aceptable o Aceptable con Control Especifico",W272)))</formula>
    </cfRule>
    <cfRule type="containsText" dxfId="4584" priority="2247" operator="containsText" text="NO Aceptable">
      <formula>NOT(ISERROR(SEARCH("NO Aceptable",W272)))</formula>
    </cfRule>
    <cfRule type="containsText" dxfId="4583" priority="2248" operator="containsText" text="Mejorable">
      <formula>NOT(ISERROR(SEARCH("Mejorable",W272)))</formula>
    </cfRule>
    <cfRule type="containsText" dxfId="4582" priority="2249" operator="containsText" text="Aceptable">
      <formula>NOT(ISERROR(SEARCH("Aceptable",W272)))</formula>
    </cfRule>
  </conditionalFormatting>
  <conditionalFormatting sqref="U272:U274">
    <cfRule type="cellIs" dxfId="4581" priority="2250" operator="greaterThan">
      <formula>#REF!</formula>
    </cfRule>
  </conditionalFormatting>
  <conditionalFormatting sqref="W270">
    <cfRule type="containsText" dxfId="4580" priority="2251" operator="containsText" text="No Aceptable o Aceptable con Control Especifico">
      <formula>NOT(ISERROR(SEARCH("No Aceptable o Aceptable con Control Especifico",W270)))</formula>
    </cfRule>
    <cfRule type="containsText" dxfId="4579" priority="2252" operator="containsText" text="NO Aceptable">
      <formula>NOT(ISERROR(SEARCH("NO Aceptable",W270)))</formula>
    </cfRule>
    <cfRule type="containsText" dxfId="4578" priority="2253" operator="containsText" text="Mejorable">
      <formula>NOT(ISERROR(SEARCH("Mejorable",W270)))</formula>
    </cfRule>
    <cfRule type="containsText" dxfId="4577" priority="2254" operator="containsText" text="Aceptable">
      <formula>NOT(ISERROR(SEARCH("Aceptable",W270)))</formula>
    </cfRule>
  </conditionalFormatting>
  <conditionalFormatting sqref="R270:S270 U270">
    <cfRule type="cellIs" dxfId="4576" priority="2255" operator="greaterThan">
      <formula>#REF!</formula>
    </cfRule>
  </conditionalFormatting>
  <conditionalFormatting sqref="S270">
    <cfRule type="colorScale" priority="2256">
      <colorScale>
        <cfvo type="num" val="6"/>
        <cfvo type="num" val="9"/>
        <cfvo type="num" val="23"/>
        <color rgb="FFF8696B"/>
        <color rgb="FFFFEB84"/>
        <color rgb="FF63BE7B"/>
      </colorScale>
    </cfRule>
    <cfRule type="iconSet" priority="2257">
      <iconSet showValue="0" reverse="1">
        <cfvo type="percent" val="0"/>
        <cfvo type="num" val="10"/>
        <cfvo type="num" val="24"/>
      </iconSet>
    </cfRule>
    <cfRule type="iconSet" priority="2258">
      <iconSet showValue="0">
        <cfvo type="percent" val="0"/>
        <cfvo type="num" val="10"/>
        <cfvo type="num" val="24"/>
      </iconSet>
    </cfRule>
    <cfRule type="iconSet" priority="2259">
      <iconSet>
        <cfvo type="percent" val="0"/>
        <cfvo type="percent" val="9"/>
        <cfvo type="percent" val="23"/>
      </iconSet>
    </cfRule>
  </conditionalFormatting>
  <conditionalFormatting sqref="P270:Q270 T270">
    <cfRule type="cellIs" dxfId="4575" priority="2260" operator="greaterThan">
      <formula>#REF!</formula>
    </cfRule>
  </conditionalFormatting>
  <conditionalFormatting sqref="AI270:AJ270">
    <cfRule type="cellIs" dxfId="4574" priority="2261" operator="greaterThan">
      <formula>#REF!</formula>
    </cfRule>
  </conditionalFormatting>
  <conditionalFormatting sqref="AI278:AJ278">
    <cfRule type="cellIs" dxfId="4573" priority="2262" operator="greaterThan">
      <formula>#REF!</formula>
    </cfRule>
  </conditionalFormatting>
  <conditionalFormatting sqref="W278">
    <cfRule type="containsText" dxfId="4572" priority="2263" operator="containsText" text="No Aceptable o Aceptable con Control Especifico">
      <formula>NOT(ISERROR(SEARCH("No Aceptable o Aceptable con Control Especifico",W278)))</formula>
    </cfRule>
    <cfRule type="containsText" dxfId="4571" priority="2264" operator="containsText" text="NO Aceptable">
      <formula>NOT(ISERROR(SEARCH("NO Aceptable",W278)))</formula>
    </cfRule>
    <cfRule type="containsText" dxfId="4570" priority="2265" operator="containsText" text="Mejorable">
      <formula>NOT(ISERROR(SEARCH("Mejorable",W278)))</formula>
    </cfRule>
    <cfRule type="containsText" dxfId="4569" priority="2266" operator="containsText" text="Aceptable">
      <formula>NOT(ISERROR(SEARCH("Aceptable",W278)))</formula>
    </cfRule>
  </conditionalFormatting>
  <conditionalFormatting sqref="R278:S278 U278">
    <cfRule type="cellIs" dxfId="4568" priority="2267" operator="greaterThan">
      <formula>#REF!</formula>
    </cfRule>
  </conditionalFormatting>
  <conditionalFormatting sqref="P278:Q278 T278">
    <cfRule type="cellIs" dxfId="4567" priority="2268" operator="greaterThan">
      <formula>#REF!</formula>
    </cfRule>
  </conditionalFormatting>
  <conditionalFormatting sqref="S278">
    <cfRule type="colorScale" priority="2269">
      <colorScale>
        <cfvo type="num" val="6"/>
        <cfvo type="num" val="9"/>
        <cfvo type="num" val="23"/>
        <color rgb="FFF8696B"/>
        <color rgb="FFFFEB84"/>
        <color rgb="FF63BE7B"/>
      </colorScale>
    </cfRule>
    <cfRule type="iconSet" priority="2270">
      <iconSet showValue="0" reverse="1">
        <cfvo type="percent" val="0"/>
        <cfvo type="num" val="10"/>
        <cfvo type="num" val="24"/>
      </iconSet>
    </cfRule>
    <cfRule type="iconSet" priority="2271">
      <iconSet showValue="0">
        <cfvo type="percent" val="0"/>
        <cfvo type="num" val="10"/>
        <cfvo type="num" val="24"/>
      </iconSet>
    </cfRule>
    <cfRule type="iconSet" priority="2272">
      <iconSet>
        <cfvo type="percent" val="0"/>
        <cfvo type="percent" val="9"/>
        <cfvo type="percent" val="23"/>
      </iconSet>
    </cfRule>
  </conditionalFormatting>
  <conditionalFormatting sqref="S263:S268 S271 S275:S277 S279:S280">
    <cfRule type="colorScale" priority="2273">
      <colorScale>
        <cfvo type="num" val="6"/>
        <cfvo type="num" val="9"/>
        <cfvo type="num" val="23"/>
        <color rgb="FFF8696B"/>
        <color rgb="FFFFEB84"/>
        <color rgb="FF63BE7B"/>
      </colorScale>
    </cfRule>
    <cfRule type="iconSet" priority="2274">
      <iconSet showValue="0" reverse="1">
        <cfvo type="percent" val="0"/>
        <cfvo type="num" val="10"/>
        <cfvo type="num" val="24"/>
      </iconSet>
    </cfRule>
    <cfRule type="iconSet" priority="2275">
      <iconSet showValue="0">
        <cfvo type="percent" val="0"/>
        <cfvo type="num" val="10"/>
        <cfvo type="num" val="24"/>
      </iconSet>
    </cfRule>
    <cfRule type="iconSet" priority="2276">
      <iconSet>
        <cfvo type="percent" val="0"/>
        <cfvo type="percent" val="9"/>
        <cfvo type="percent" val="23"/>
      </iconSet>
    </cfRule>
  </conditionalFormatting>
  <conditionalFormatting sqref="W285">
    <cfRule type="containsText" dxfId="4566" priority="2277" operator="containsText" text="No Aceptable o Aceptable con Control Especifico">
      <formula>NOT(ISERROR(SEARCH("No Aceptable o Aceptable con Control Especifico",W285)))</formula>
    </cfRule>
    <cfRule type="containsText" dxfId="4565" priority="2278" operator="containsText" text="NO Aceptable">
      <formula>NOT(ISERROR(SEARCH("NO Aceptable",W285)))</formula>
    </cfRule>
    <cfRule type="containsText" dxfId="4564" priority="2279" operator="containsText" text="Mejorable">
      <formula>NOT(ISERROR(SEARCH("Mejorable",W285)))</formula>
    </cfRule>
    <cfRule type="containsText" dxfId="4563" priority="2280" operator="containsText" text="Aceptable">
      <formula>NOT(ISERROR(SEARCH("Aceptable",W285)))</formula>
    </cfRule>
  </conditionalFormatting>
  <conditionalFormatting sqref="AI285:AJ285 P285:U285">
    <cfRule type="cellIs" dxfId="4562" priority="2281" operator="greaterThan">
      <formula>#REF!</formula>
    </cfRule>
  </conditionalFormatting>
  <conditionalFormatting sqref="S285">
    <cfRule type="colorScale" priority="2282">
      <colorScale>
        <cfvo type="num" val="6"/>
        <cfvo type="num" val="9"/>
        <cfvo type="num" val="23"/>
        <color rgb="FFF8696B"/>
        <color rgb="FFFFEB84"/>
        <color rgb="FF63BE7B"/>
      </colorScale>
    </cfRule>
    <cfRule type="iconSet" priority="2283">
      <iconSet showValue="0" reverse="1">
        <cfvo type="percent" val="0"/>
        <cfvo type="num" val="10"/>
        <cfvo type="num" val="24"/>
      </iconSet>
    </cfRule>
    <cfRule type="iconSet" priority="2284">
      <iconSet showValue="0">
        <cfvo type="percent" val="0"/>
        <cfvo type="num" val="10"/>
        <cfvo type="num" val="24"/>
      </iconSet>
    </cfRule>
    <cfRule type="iconSet" priority="2285">
      <iconSet>
        <cfvo type="percent" val="0"/>
        <cfvo type="percent" val="9"/>
        <cfvo type="percent" val="23"/>
      </iconSet>
    </cfRule>
  </conditionalFormatting>
  <conditionalFormatting sqref="W284">
    <cfRule type="containsText" dxfId="4561" priority="2286" operator="containsText" text="No Aceptable o Aceptable con Control Especifico">
      <formula>NOT(ISERROR(SEARCH("No Aceptable o Aceptable con Control Especifico",W284)))</formula>
    </cfRule>
    <cfRule type="containsText" dxfId="4560" priority="2287" operator="containsText" text="NO Aceptable">
      <formula>NOT(ISERROR(SEARCH("NO Aceptable",W284)))</formula>
    </cfRule>
    <cfRule type="containsText" dxfId="4559" priority="2288" operator="containsText" text="Mejorable">
      <formula>NOT(ISERROR(SEARCH("Mejorable",W284)))</formula>
    </cfRule>
    <cfRule type="containsText" dxfId="4558" priority="2289" operator="containsText" text="Aceptable">
      <formula>NOT(ISERROR(SEARCH("Aceptable",W284)))</formula>
    </cfRule>
  </conditionalFormatting>
  <conditionalFormatting sqref="AI284:AJ284 P284:U284">
    <cfRule type="cellIs" dxfId="4557" priority="2290" operator="greaterThan">
      <formula>#REF!</formula>
    </cfRule>
  </conditionalFormatting>
  <conditionalFormatting sqref="S284">
    <cfRule type="colorScale" priority="2291">
      <colorScale>
        <cfvo type="num" val="6"/>
        <cfvo type="num" val="9"/>
        <cfvo type="num" val="23"/>
        <color rgb="FFF8696B"/>
        <color rgb="FFFFEB84"/>
        <color rgb="FF63BE7B"/>
      </colorScale>
    </cfRule>
    <cfRule type="iconSet" priority="2292">
      <iconSet showValue="0" reverse="1">
        <cfvo type="percent" val="0"/>
        <cfvo type="num" val="10"/>
        <cfvo type="num" val="24"/>
      </iconSet>
    </cfRule>
    <cfRule type="iconSet" priority="2293">
      <iconSet showValue="0">
        <cfvo type="percent" val="0"/>
        <cfvo type="num" val="10"/>
        <cfvo type="num" val="24"/>
      </iconSet>
    </cfRule>
    <cfRule type="iconSet" priority="2294">
      <iconSet>
        <cfvo type="percent" val="0"/>
        <cfvo type="percent" val="9"/>
        <cfvo type="percent" val="23"/>
      </iconSet>
    </cfRule>
  </conditionalFormatting>
  <conditionalFormatting sqref="W289">
    <cfRule type="containsText" dxfId="4556" priority="2295" operator="containsText" text="No Aceptable o Aceptable con Control Especifico">
      <formula>NOT(ISERROR(SEARCH("No Aceptable o Aceptable con Control Especifico",W289)))</formula>
    </cfRule>
    <cfRule type="containsText" dxfId="4555" priority="2296" operator="containsText" text="NO Aceptable">
      <formula>NOT(ISERROR(SEARCH("NO Aceptable",W289)))</formula>
    </cfRule>
    <cfRule type="containsText" dxfId="4554" priority="2297" operator="containsText" text="Mejorable">
      <formula>NOT(ISERROR(SEARCH("Mejorable",W289)))</formula>
    </cfRule>
    <cfRule type="containsText" dxfId="4553" priority="2298" operator="containsText" text="Aceptable">
      <formula>NOT(ISERROR(SEARCH("Aceptable",W289)))</formula>
    </cfRule>
  </conditionalFormatting>
  <conditionalFormatting sqref="U289 R289:S289 R291:S291">
    <cfRule type="cellIs" dxfId="4552" priority="2299" operator="greaterThan">
      <formula>#REF!</formula>
    </cfRule>
  </conditionalFormatting>
  <conditionalFormatting sqref="T289 P289:Q289 P291:Q291">
    <cfRule type="cellIs" dxfId="4551" priority="2300" operator="greaterThan">
      <formula>#REF!</formula>
    </cfRule>
  </conditionalFormatting>
  <conditionalFormatting sqref="AI289:AJ289 AI291:AJ291">
    <cfRule type="cellIs" dxfId="4550" priority="2301" operator="greaterThan">
      <formula>#REF!</formula>
    </cfRule>
  </conditionalFormatting>
  <conditionalFormatting sqref="S291 S289">
    <cfRule type="colorScale" priority="2302">
      <colorScale>
        <cfvo type="num" val="6"/>
        <cfvo type="num" val="9"/>
        <cfvo type="num" val="23"/>
        <color rgb="FFF8696B"/>
        <color rgb="FFFFEB84"/>
        <color rgb="FF63BE7B"/>
      </colorScale>
    </cfRule>
    <cfRule type="iconSet" priority="2303">
      <iconSet showValue="0" reverse="1">
        <cfvo type="percent" val="0"/>
        <cfvo type="num" val="10"/>
        <cfvo type="num" val="24"/>
      </iconSet>
    </cfRule>
    <cfRule type="iconSet" priority="2304">
      <iconSet showValue="0">
        <cfvo type="percent" val="0"/>
        <cfvo type="num" val="10"/>
        <cfvo type="num" val="24"/>
      </iconSet>
    </cfRule>
    <cfRule type="iconSet" priority="2305">
      <iconSet>
        <cfvo type="percent" val="0"/>
        <cfvo type="percent" val="9"/>
        <cfvo type="percent" val="23"/>
      </iconSet>
    </cfRule>
  </conditionalFormatting>
  <conditionalFormatting sqref="W281 W283">
    <cfRule type="containsText" dxfId="4549" priority="2306" operator="containsText" text="No Aceptable o Aceptable con Control Especifico">
      <formula>NOT(ISERROR(SEARCH("No Aceptable o Aceptable con Control Especifico",W281)))</formula>
    </cfRule>
    <cfRule type="containsText" dxfId="4548" priority="2307" operator="containsText" text="NO Aceptable">
      <formula>NOT(ISERROR(SEARCH("NO Aceptable",W281)))</formula>
    </cfRule>
    <cfRule type="containsText" dxfId="4547" priority="2308" operator="containsText" text="Mejorable">
      <formula>NOT(ISERROR(SEARCH("Mejorable",W281)))</formula>
    </cfRule>
    <cfRule type="containsText" dxfId="4546" priority="2309" operator="containsText" text="Aceptable">
      <formula>NOT(ISERROR(SEARCH("Aceptable",W281)))</formula>
    </cfRule>
  </conditionalFormatting>
  <conditionalFormatting sqref="AJ281 P281:U281 P283:U283 AJ283">
    <cfRule type="cellIs" dxfId="4545" priority="2310" operator="greaterThan">
      <formula>#REF!</formula>
    </cfRule>
  </conditionalFormatting>
  <conditionalFormatting sqref="S281 S283">
    <cfRule type="iconSet" priority="2311">
      <iconSet>
        <cfvo type="percent" val="0"/>
        <cfvo type="percent" val="9"/>
        <cfvo type="percent" val="23"/>
      </iconSet>
    </cfRule>
    <cfRule type="colorScale" priority="2312">
      <colorScale>
        <cfvo type="num" val="6"/>
        <cfvo type="num" val="9"/>
        <cfvo type="num" val="23"/>
        <color rgb="FFF8696B"/>
        <color rgb="FFFFEB84"/>
        <color rgb="FF63BE7B"/>
      </colorScale>
    </cfRule>
    <cfRule type="iconSet" priority="2313">
      <iconSet showValue="0" reverse="1">
        <cfvo type="percent" val="0"/>
        <cfvo type="num" val="10"/>
        <cfvo type="num" val="24"/>
      </iconSet>
    </cfRule>
    <cfRule type="iconSet" priority="2314">
      <iconSet showValue="0">
        <cfvo type="percent" val="0"/>
        <cfvo type="num" val="10"/>
        <cfvo type="num" val="24"/>
      </iconSet>
    </cfRule>
  </conditionalFormatting>
  <conditionalFormatting sqref="W288">
    <cfRule type="containsText" dxfId="4544" priority="2315" operator="containsText" text="No Aceptable o Aceptable con Control Especifico">
      <formula>NOT(ISERROR(SEARCH("No Aceptable o Aceptable con Control Especifico",W288)))</formula>
    </cfRule>
    <cfRule type="containsText" dxfId="4543" priority="2316" operator="containsText" text="NO Aceptable">
      <formula>NOT(ISERROR(SEARCH("NO Aceptable",W288)))</formula>
    </cfRule>
    <cfRule type="containsText" dxfId="4542" priority="2317" operator="containsText" text="Mejorable">
      <formula>NOT(ISERROR(SEARCH("Mejorable",W288)))</formula>
    </cfRule>
    <cfRule type="containsText" dxfId="4541" priority="2318" operator="containsText" text="Aceptable">
      <formula>NOT(ISERROR(SEARCH("Aceptable",W288)))</formula>
    </cfRule>
  </conditionalFormatting>
  <conditionalFormatting sqref="P288:U288 AI286:AJ288">
    <cfRule type="cellIs" dxfId="4540" priority="2319" operator="greaterThan">
      <formula>#REF!</formula>
    </cfRule>
  </conditionalFormatting>
  <conditionalFormatting sqref="S286">
    <cfRule type="cellIs" dxfId="4539" priority="2320" operator="greaterThan">
      <formula>#REF!</formula>
    </cfRule>
  </conditionalFormatting>
  <conditionalFormatting sqref="W287">
    <cfRule type="containsText" dxfId="4538" priority="2321" operator="containsText" text="No Aceptable o Aceptable con Control Especifico">
      <formula>NOT(ISERROR(SEARCH("No Aceptable o Aceptable con Control Especifico",W287)))</formula>
    </cfRule>
    <cfRule type="containsText" dxfId="4537" priority="2322" operator="containsText" text="NO Aceptable">
      <formula>NOT(ISERROR(SEARCH("NO Aceptable",W287)))</formula>
    </cfRule>
    <cfRule type="containsText" dxfId="4536" priority="2323" operator="containsText" text="Mejorable">
      <formula>NOT(ISERROR(SEARCH("Mejorable",W287)))</formula>
    </cfRule>
    <cfRule type="containsText" dxfId="4535" priority="2324" operator="containsText" text="Aceptable">
      <formula>NOT(ISERROR(SEARCH("Aceptable",W287)))</formula>
    </cfRule>
  </conditionalFormatting>
  <conditionalFormatting sqref="T286:U286 P286:R286">
    <cfRule type="cellIs" dxfId="4534" priority="2325" operator="greaterThan">
      <formula>#REF!</formula>
    </cfRule>
  </conditionalFormatting>
  <conditionalFormatting sqref="S286">
    <cfRule type="colorScale" priority="2326">
      <colorScale>
        <cfvo type="num" val="6"/>
        <cfvo type="num" val="9"/>
        <cfvo type="num" val="23"/>
        <color rgb="FFF8696B"/>
        <color rgb="FFFFEB84"/>
        <color rgb="FF63BE7B"/>
      </colorScale>
    </cfRule>
    <cfRule type="iconSet" priority="2327">
      <iconSet showValue="0" reverse="1">
        <cfvo type="percent" val="0"/>
        <cfvo type="num" val="10"/>
        <cfvo type="num" val="24"/>
      </iconSet>
    </cfRule>
    <cfRule type="iconSet" priority="2328">
      <iconSet showValue="0">
        <cfvo type="percent" val="0"/>
        <cfvo type="num" val="10"/>
        <cfvo type="num" val="24"/>
      </iconSet>
    </cfRule>
    <cfRule type="iconSet" priority="2329">
      <iconSet>
        <cfvo type="percent" val="0"/>
        <cfvo type="percent" val="9"/>
        <cfvo type="percent" val="23"/>
      </iconSet>
    </cfRule>
  </conditionalFormatting>
  <conditionalFormatting sqref="W286">
    <cfRule type="containsText" dxfId="4533" priority="2330" operator="containsText" text="No Aceptable o Aceptable con Control Especifico">
      <formula>NOT(ISERROR(SEARCH("No Aceptable o Aceptable con Control Especifico",W286)))</formula>
    </cfRule>
    <cfRule type="containsText" dxfId="4532" priority="2331" operator="containsText" text="NO Aceptable">
      <formula>NOT(ISERROR(SEARCH("NO Aceptable",W286)))</formula>
    </cfRule>
    <cfRule type="containsText" dxfId="4531" priority="2332" operator="containsText" text="Mejorable">
      <formula>NOT(ISERROR(SEARCH("Mejorable",W286)))</formula>
    </cfRule>
    <cfRule type="containsText" dxfId="4530" priority="2333" operator="containsText" text="Aceptable">
      <formula>NOT(ISERROR(SEARCH("Aceptable",W286)))</formula>
    </cfRule>
  </conditionalFormatting>
  <conditionalFormatting sqref="S287">
    <cfRule type="cellIs" dxfId="4529" priority="2334" operator="greaterThan">
      <formula>#REF!</formula>
    </cfRule>
  </conditionalFormatting>
  <conditionalFormatting sqref="T287:U287 P287:R287">
    <cfRule type="cellIs" dxfId="4528" priority="2335" operator="greaterThan">
      <formula>#REF!</formula>
    </cfRule>
  </conditionalFormatting>
  <conditionalFormatting sqref="S287">
    <cfRule type="colorScale" priority="2336">
      <colorScale>
        <cfvo type="num" val="6"/>
        <cfvo type="num" val="9"/>
        <cfvo type="num" val="23"/>
        <color rgb="FFF8696B"/>
        <color rgb="FFFFEB84"/>
        <color rgb="FF63BE7B"/>
      </colorScale>
    </cfRule>
    <cfRule type="iconSet" priority="2337">
      <iconSet showValue="0" reverse="1">
        <cfvo type="percent" val="0"/>
        <cfvo type="num" val="10"/>
        <cfvo type="num" val="24"/>
      </iconSet>
    </cfRule>
    <cfRule type="iconSet" priority="2338">
      <iconSet showValue="0">
        <cfvo type="percent" val="0"/>
        <cfvo type="num" val="10"/>
        <cfvo type="num" val="24"/>
      </iconSet>
    </cfRule>
    <cfRule type="iconSet" priority="2339">
      <iconSet>
        <cfvo type="percent" val="0"/>
        <cfvo type="percent" val="9"/>
        <cfvo type="percent" val="23"/>
      </iconSet>
    </cfRule>
  </conditionalFormatting>
  <conditionalFormatting sqref="S288">
    <cfRule type="colorScale" priority="2340">
      <colorScale>
        <cfvo type="num" val="6"/>
        <cfvo type="num" val="9"/>
        <cfvo type="num" val="23"/>
        <color rgb="FFF8696B"/>
        <color rgb="FFFFEB84"/>
        <color rgb="FF63BE7B"/>
      </colorScale>
    </cfRule>
    <cfRule type="iconSet" priority="2341">
      <iconSet showValue="0" reverse="1">
        <cfvo type="percent" val="0"/>
        <cfvo type="num" val="10"/>
        <cfvo type="num" val="24"/>
      </iconSet>
    </cfRule>
    <cfRule type="iconSet" priority="2342">
      <iconSet showValue="0">
        <cfvo type="percent" val="0"/>
        <cfvo type="num" val="10"/>
        <cfvo type="num" val="24"/>
      </iconSet>
    </cfRule>
    <cfRule type="iconSet" priority="2343">
      <iconSet>
        <cfvo type="percent" val="0"/>
        <cfvo type="percent" val="9"/>
        <cfvo type="percent" val="23"/>
      </iconSet>
    </cfRule>
  </conditionalFormatting>
  <conditionalFormatting sqref="W291">
    <cfRule type="containsText" dxfId="4527" priority="2344" operator="containsText" text="No Aceptable o Aceptable con Control Especifico">
      <formula>NOT(ISERROR(SEARCH("No Aceptable o Aceptable con Control Especifico",W291)))</formula>
    </cfRule>
    <cfRule type="containsText" dxfId="4526" priority="2345" operator="containsText" text="NO Aceptable">
      <formula>NOT(ISERROR(SEARCH("NO Aceptable",W291)))</formula>
    </cfRule>
    <cfRule type="containsText" dxfId="4525" priority="2346" operator="containsText" text="Mejorable">
      <formula>NOT(ISERROR(SEARCH("Mejorable",W291)))</formula>
    </cfRule>
    <cfRule type="containsText" dxfId="4524" priority="2347" operator="containsText" text="Aceptable">
      <formula>NOT(ISERROR(SEARCH("Aceptable",W291)))</formula>
    </cfRule>
  </conditionalFormatting>
  <conditionalFormatting sqref="T291:U291">
    <cfRule type="cellIs" dxfId="4523" priority="2348" operator="greaterThan">
      <formula>#REF!</formula>
    </cfRule>
  </conditionalFormatting>
  <conditionalFormatting sqref="AN290">
    <cfRule type="containsText" dxfId="4522" priority="2349" operator="containsText" text="No Aceptable o Aceptable con Control Especifico">
      <formula>NOT(ISERROR(SEARCH("No Aceptable o Aceptable con Control Especifico",AN290)))</formula>
    </cfRule>
    <cfRule type="containsText" dxfId="4521" priority="2350" operator="containsText" text="NO Aceptable">
      <formula>NOT(ISERROR(SEARCH("NO Aceptable",AN290)))</formula>
    </cfRule>
    <cfRule type="containsText" dxfId="4520" priority="2351" operator="containsText" text="Mejorable">
      <formula>NOT(ISERROR(SEARCH("Mejorable",AN290)))</formula>
    </cfRule>
    <cfRule type="containsText" dxfId="4519" priority="2352" operator="containsText" text="Aceptable">
      <formula>NOT(ISERROR(SEARCH("Aceptable",AN290)))</formula>
    </cfRule>
  </conditionalFormatting>
  <conditionalFormatting sqref="AL290">
    <cfRule type="containsText" dxfId="4518" priority="2353" operator="containsText" text="ACEPTABLE">
      <formula>NOT(ISERROR(SEARCH("ACEPTABLE",AL290)))</formula>
    </cfRule>
  </conditionalFormatting>
  <conditionalFormatting sqref="AI290:AJ290">
    <cfRule type="cellIs" dxfId="4517" priority="2354" operator="greaterThan">
      <formula>#REF!</formula>
    </cfRule>
  </conditionalFormatting>
  <conditionalFormatting sqref="R290:S290">
    <cfRule type="cellIs" dxfId="4516" priority="2355" operator="greaterThan">
      <formula>#REF!</formula>
    </cfRule>
  </conditionalFormatting>
  <conditionalFormatting sqref="P290:Q290">
    <cfRule type="cellIs" dxfId="4515" priority="2356" operator="greaterThan">
      <formula>#REF!</formula>
    </cfRule>
  </conditionalFormatting>
  <conditionalFormatting sqref="S290">
    <cfRule type="colorScale" priority="2357">
      <colorScale>
        <cfvo type="num" val="6"/>
        <cfvo type="num" val="9"/>
        <cfvo type="num" val="23"/>
        <color rgb="FFF8696B"/>
        <color rgb="FFFFEB84"/>
        <color rgb="FF63BE7B"/>
      </colorScale>
    </cfRule>
    <cfRule type="iconSet" priority="2358">
      <iconSet showValue="0" reverse="1">
        <cfvo type="percent" val="0"/>
        <cfvo type="num" val="10"/>
        <cfvo type="num" val="24"/>
      </iconSet>
    </cfRule>
    <cfRule type="iconSet" priority="2359">
      <iconSet showValue="0">
        <cfvo type="percent" val="0"/>
        <cfvo type="num" val="10"/>
        <cfvo type="num" val="24"/>
      </iconSet>
    </cfRule>
    <cfRule type="iconSet" priority="2360">
      <iconSet>
        <cfvo type="percent" val="0"/>
        <cfvo type="percent" val="9"/>
        <cfvo type="percent" val="23"/>
      </iconSet>
    </cfRule>
  </conditionalFormatting>
  <conditionalFormatting sqref="W290">
    <cfRule type="containsText" dxfId="4514" priority="2361" operator="containsText" text="No Aceptable o Aceptable con Control Especifico">
      <formula>NOT(ISERROR(SEARCH("No Aceptable o Aceptable con Control Especifico",W290)))</formula>
    </cfRule>
    <cfRule type="containsText" dxfId="4513" priority="2362" operator="containsText" text="NO Aceptable">
      <formula>NOT(ISERROR(SEARCH("NO Aceptable",W290)))</formula>
    </cfRule>
    <cfRule type="containsText" dxfId="4512" priority="2363" operator="containsText" text="Mejorable">
      <formula>NOT(ISERROR(SEARCH("Mejorable",W290)))</formula>
    </cfRule>
    <cfRule type="containsText" dxfId="4511" priority="2364" operator="containsText" text="Aceptable">
      <formula>NOT(ISERROR(SEARCH("Aceptable",W290)))</formula>
    </cfRule>
  </conditionalFormatting>
  <conditionalFormatting sqref="T290:U290">
    <cfRule type="cellIs" dxfId="4510" priority="2365" operator="greaterThan">
      <formula>#REF!</formula>
    </cfRule>
  </conditionalFormatting>
  <conditionalFormatting sqref="S170">
    <cfRule type="cellIs" dxfId="4509" priority="2366" operator="greaterThan">
      <formula>#REF!</formula>
    </cfRule>
  </conditionalFormatting>
  <conditionalFormatting sqref="T170:U170 P170:R170">
    <cfRule type="cellIs" dxfId="4508" priority="2367" operator="greaterThan">
      <formula>#REF!</formula>
    </cfRule>
  </conditionalFormatting>
  <conditionalFormatting sqref="S170">
    <cfRule type="colorScale" priority="2368">
      <colorScale>
        <cfvo type="num" val="6"/>
        <cfvo type="num" val="9"/>
        <cfvo type="num" val="23"/>
        <color rgb="FFF8696B"/>
        <color rgb="FFFFEB84"/>
        <color rgb="FF63BE7B"/>
      </colorScale>
    </cfRule>
    <cfRule type="iconSet" priority="2369">
      <iconSet showValue="0" reverse="1">
        <cfvo type="percent" val="0"/>
        <cfvo type="num" val="10"/>
        <cfvo type="num" val="24"/>
      </iconSet>
    </cfRule>
    <cfRule type="iconSet" priority="2370">
      <iconSet showValue="0">
        <cfvo type="percent" val="0"/>
        <cfvo type="num" val="10"/>
        <cfvo type="num" val="24"/>
      </iconSet>
    </cfRule>
    <cfRule type="iconSet" priority="2371">
      <iconSet>
        <cfvo type="percent" val="0"/>
        <cfvo type="percent" val="9"/>
        <cfvo type="percent" val="23"/>
      </iconSet>
    </cfRule>
  </conditionalFormatting>
  <conditionalFormatting sqref="AN170">
    <cfRule type="containsText" dxfId="4507" priority="2372" operator="containsText" text="No Aceptable o Aceptable con Control Especifico">
      <formula>NOT(ISERROR(SEARCH("No Aceptable o Aceptable con Control Especifico",AN170)))</formula>
    </cfRule>
    <cfRule type="containsText" dxfId="4506" priority="2373" operator="containsText" text="NO Aceptable">
      <formula>NOT(ISERROR(SEARCH("NO Aceptable",AN170)))</formula>
    </cfRule>
    <cfRule type="containsText" dxfId="4505" priority="2374" operator="containsText" text="Mejorable">
      <formula>NOT(ISERROR(SEARCH("Mejorable",AN170)))</formula>
    </cfRule>
    <cfRule type="containsText" dxfId="4504" priority="2375" operator="containsText" text="Aceptable">
      <formula>NOT(ISERROR(SEARCH("Aceptable",AN170)))</formula>
    </cfRule>
  </conditionalFormatting>
  <conditionalFormatting sqref="AL170">
    <cfRule type="containsText" dxfId="4503" priority="2376" operator="containsText" text="ACEPTABLE">
      <formula>NOT(ISERROR(SEARCH("ACEPTABLE",AL170)))</formula>
    </cfRule>
  </conditionalFormatting>
  <conditionalFormatting sqref="W170">
    <cfRule type="containsText" dxfId="4502" priority="2377" operator="containsText" text="No Aceptable o Aceptable con Control Especifico">
      <formula>NOT(ISERROR(SEARCH("No Aceptable o Aceptable con Control Especifico",W170)))</formula>
    </cfRule>
    <cfRule type="containsText" dxfId="4501" priority="2378" operator="containsText" text="NO Aceptable">
      <formula>NOT(ISERROR(SEARCH("NO Aceptable",W170)))</formula>
    </cfRule>
    <cfRule type="containsText" dxfId="4500" priority="2379" operator="containsText" text="Mejorable">
      <formula>NOT(ISERROR(SEARCH("Mejorable",W170)))</formula>
    </cfRule>
    <cfRule type="containsText" dxfId="4499" priority="2380" operator="containsText" text="Aceptable">
      <formula>NOT(ISERROR(SEARCH("Aceptable",W170)))</formula>
    </cfRule>
  </conditionalFormatting>
  <conditionalFormatting sqref="AN168">
    <cfRule type="containsText" dxfId="4498" priority="2381" operator="containsText" text="No Aceptable o Aceptable con Control Especifico">
      <formula>NOT(ISERROR(SEARCH("No Aceptable o Aceptable con Control Especifico",AN168)))</formula>
    </cfRule>
    <cfRule type="containsText" dxfId="4497" priority="2382" operator="containsText" text="NO Aceptable">
      <formula>NOT(ISERROR(SEARCH("NO Aceptable",AN168)))</formula>
    </cfRule>
    <cfRule type="containsText" dxfId="4496" priority="2383" operator="containsText" text="Mejorable">
      <formula>NOT(ISERROR(SEARCH("Mejorable",AN168)))</formula>
    </cfRule>
    <cfRule type="containsText" dxfId="4495" priority="2384" operator="containsText" text="Aceptable">
      <formula>NOT(ISERROR(SEARCH("Aceptable",AN168)))</formula>
    </cfRule>
  </conditionalFormatting>
  <conditionalFormatting sqref="AL168">
    <cfRule type="containsText" dxfId="4494" priority="2385" operator="containsText" text="ACEPTABLE">
      <formula>NOT(ISERROR(SEARCH("ACEPTABLE",AL168)))</formula>
    </cfRule>
  </conditionalFormatting>
  <conditionalFormatting sqref="W168">
    <cfRule type="containsText" dxfId="4493" priority="2386" operator="containsText" text="No Aceptable o Aceptable con Control Especifico">
      <formula>NOT(ISERROR(SEARCH("No Aceptable o Aceptable con Control Especifico",W168)))</formula>
    </cfRule>
    <cfRule type="containsText" dxfId="4492" priority="2387" operator="containsText" text="NO Aceptable">
      <formula>NOT(ISERROR(SEARCH("NO Aceptable",W168)))</formula>
    </cfRule>
    <cfRule type="containsText" dxfId="4491" priority="2388" operator="containsText" text="Mejorable">
      <formula>NOT(ISERROR(SEARCH("Mejorable",W168)))</formula>
    </cfRule>
    <cfRule type="containsText" dxfId="4490" priority="2389" operator="containsText" text="Aceptable">
      <formula>NOT(ISERROR(SEARCH("Aceptable",W168)))</formula>
    </cfRule>
  </conditionalFormatting>
  <conditionalFormatting sqref="P168:U168 AI168:AJ168">
    <cfRule type="cellIs" dxfId="4489" priority="2390" operator="greaterThan">
      <formula>#REF!</formula>
    </cfRule>
  </conditionalFormatting>
  <conditionalFormatting sqref="S168">
    <cfRule type="colorScale" priority="2391">
      <colorScale>
        <cfvo type="num" val="6"/>
        <cfvo type="num" val="9"/>
        <cfvo type="num" val="23"/>
        <color rgb="FFF8696B"/>
        <color rgb="FFFFEB84"/>
        <color rgb="FF63BE7B"/>
      </colorScale>
    </cfRule>
    <cfRule type="iconSet" priority="2392">
      <iconSet showValue="0" reverse="1">
        <cfvo type="percent" val="0"/>
        <cfvo type="num" val="10"/>
        <cfvo type="num" val="24"/>
      </iconSet>
    </cfRule>
    <cfRule type="iconSet" priority="2393">
      <iconSet showValue="0">
        <cfvo type="percent" val="0"/>
        <cfvo type="num" val="10"/>
        <cfvo type="num" val="24"/>
      </iconSet>
    </cfRule>
    <cfRule type="iconSet" priority="2394">
      <iconSet>
        <cfvo type="percent" val="0"/>
        <cfvo type="percent" val="9"/>
        <cfvo type="percent" val="23"/>
      </iconSet>
    </cfRule>
  </conditionalFormatting>
  <conditionalFormatting sqref="AN169">
    <cfRule type="containsText" dxfId="4488" priority="2395" operator="containsText" text="No Aceptable o Aceptable con Control Especifico">
      <formula>NOT(ISERROR(SEARCH("No Aceptable o Aceptable con Control Especifico",AN169)))</formula>
    </cfRule>
    <cfRule type="containsText" dxfId="4487" priority="2396" operator="containsText" text="NO Aceptable">
      <formula>NOT(ISERROR(SEARCH("NO Aceptable",AN169)))</formula>
    </cfRule>
    <cfRule type="containsText" dxfId="4486" priority="2397" operator="containsText" text="Mejorable">
      <formula>NOT(ISERROR(SEARCH("Mejorable",AN169)))</formula>
    </cfRule>
    <cfRule type="containsText" dxfId="4485" priority="2398" operator="containsText" text="Aceptable">
      <formula>NOT(ISERROR(SEARCH("Aceptable",AN169)))</formula>
    </cfRule>
  </conditionalFormatting>
  <conditionalFormatting sqref="AL169">
    <cfRule type="containsText" dxfId="4484" priority="2399" operator="containsText" text="ACEPTABLE">
      <formula>NOT(ISERROR(SEARCH("ACEPTABLE",AL169)))</formula>
    </cfRule>
  </conditionalFormatting>
  <conditionalFormatting sqref="W169">
    <cfRule type="containsText" dxfId="4483" priority="2400" operator="containsText" text="No Aceptable o Aceptable con Control Especifico">
      <formula>NOT(ISERROR(SEARCH("No Aceptable o Aceptable con Control Especifico",W169)))</formula>
    </cfRule>
    <cfRule type="containsText" dxfId="4482" priority="2401" operator="containsText" text="NO Aceptable">
      <formula>NOT(ISERROR(SEARCH("NO Aceptable",W169)))</formula>
    </cfRule>
    <cfRule type="containsText" dxfId="4481" priority="2402" operator="containsText" text="Mejorable">
      <formula>NOT(ISERROR(SEARCH("Mejorable",W169)))</formula>
    </cfRule>
    <cfRule type="containsText" dxfId="4480" priority="2403" operator="containsText" text="Aceptable">
      <formula>NOT(ISERROR(SEARCH("Aceptable",W169)))</formula>
    </cfRule>
  </conditionalFormatting>
  <conditionalFormatting sqref="P169:U169">
    <cfRule type="cellIs" dxfId="4479" priority="2404" operator="greaterThan">
      <formula>#REF!</formula>
    </cfRule>
  </conditionalFormatting>
  <conditionalFormatting sqref="AI169:AJ169">
    <cfRule type="cellIs" dxfId="4478" priority="2405" operator="greaterThan">
      <formula>#REF!</formula>
    </cfRule>
  </conditionalFormatting>
  <conditionalFormatting sqref="S169">
    <cfRule type="colorScale" priority="2406">
      <colorScale>
        <cfvo type="num" val="6"/>
        <cfvo type="num" val="9"/>
        <cfvo type="num" val="23"/>
        <color rgb="FFF8696B"/>
        <color rgb="FFFFEB84"/>
        <color rgb="FF63BE7B"/>
      </colorScale>
    </cfRule>
    <cfRule type="iconSet" priority="2407">
      <iconSet showValue="0" reverse="1">
        <cfvo type="percent" val="0"/>
        <cfvo type="num" val="10"/>
        <cfvo type="num" val="24"/>
      </iconSet>
    </cfRule>
    <cfRule type="iconSet" priority="2408">
      <iconSet showValue="0">
        <cfvo type="percent" val="0"/>
        <cfvo type="num" val="10"/>
        <cfvo type="num" val="24"/>
      </iconSet>
    </cfRule>
    <cfRule type="iconSet" priority="2409">
      <iconSet>
        <cfvo type="percent" val="0"/>
        <cfvo type="percent" val="9"/>
        <cfvo type="percent" val="23"/>
      </iconSet>
    </cfRule>
  </conditionalFormatting>
  <conditionalFormatting sqref="AN292">
    <cfRule type="containsText" dxfId="4477" priority="2410" operator="containsText" text="No Aceptable o Aceptable con Control Especifico">
      <formula>NOT(ISERROR(SEARCH("No Aceptable o Aceptable con Control Especifico",AN292)))</formula>
    </cfRule>
    <cfRule type="containsText" dxfId="4476" priority="2411" operator="containsText" text="NO Aceptable">
      <formula>NOT(ISERROR(SEARCH("NO Aceptable",AN292)))</formula>
    </cfRule>
    <cfRule type="containsText" dxfId="4475" priority="2412" operator="containsText" text="Mejorable">
      <formula>NOT(ISERROR(SEARCH("Mejorable",AN292)))</formula>
    </cfRule>
    <cfRule type="containsText" dxfId="4474" priority="2413" operator="containsText" text="Aceptable">
      <formula>NOT(ISERROR(SEARCH("Aceptable",AN292)))</formula>
    </cfRule>
  </conditionalFormatting>
  <conditionalFormatting sqref="AL292">
    <cfRule type="containsText" dxfId="4473" priority="2414" operator="containsText" text="ACEPTABLE">
      <formula>NOT(ISERROR(SEARCH("ACEPTABLE",AL292)))</formula>
    </cfRule>
  </conditionalFormatting>
  <conditionalFormatting sqref="W292">
    <cfRule type="containsText" dxfId="4472" priority="2415" operator="containsText" text="No Aceptable o Aceptable con Control Especifico">
      <formula>NOT(ISERROR(SEARCH("No Aceptable o Aceptable con Control Especifico",W292)))</formula>
    </cfRule>
    <cfRule type="containsText" dxfId="4471" priority="2416" operator="containsText" text="NO Aceptable">
      <formula>NOT(ISERROR(SEARCH("NO Aceptable",W292)))</formula>
    </cfRule>
    <cfRule type="containsText" dxfId="4470" priority="2417" operator="containsText" text="Mejorable">
      <formula>NOT(ISERROR(SEARCH("Mejorable",W292)))</formula>
    </cfRule>
    <cfRule type="containsText" dxfId="4469" priority="2418" operator="containsText" text="Aceptable">
      <formula>NOT(ISERROR(SEARCH("Aceptable",W292)))</formula>
    </cfRule>
  </conditionalFormatting>
  <conditionalFormatting sqref="P292:U292 AI292:AJ292">
    <cfRule type="cellIs" dxfId="4468" priority="2419" operator="greaterThan">
      <formula>#REF!</formula>
    </cfRule>
  </conditionalFormatting>
  <conditionalFormatting sqref="S292">
    <cfRule type="colorScale" priority="2420">
      <colorScale>
        <cfvo type="num" val="6"/>
        <cfvo type="num" val="9"/>
        <cfvo type="num" val="23"/>
        <color rgb="FFF8696B"/>
        <color rgb="FFFFEB84"/>
        <color rgb="FF63BE7B"/>
      </colorScale>
    </cfRule>
    <cfRule type="iconSet" priority="2421">
      <iconSet showValue="0" reverse="1">
        <cfvo type="percent" val="0"/>
        <cfvo type="num" val="10"/>
        <cfvo type="num" val="24"/>
      </iconSet>
    </cfRule>
    <cfRule type="iconSet" priority="2422">
      <iconSet showValue="0">
        <cfvo type="percent" val="0"/>
        <cfvo type="num" val="10"/>
        <cfvo type="num" val="24"/>
      </iconSet>
    </cfRule>
    <cfRule type="iconSet" priority="2423">
      <iconSet>
        <cfvo type="percent" val="0"/>
        <cfvo type="percent" val="9"/>
        <cfvo type="percent" val="23"/>
      </iconSet>
    </cfRule>
  </conditionalFormatting>
  <conditionalFormatting sqref="AN238:AN240">
    <cfRule type="containsText" dxfId="4467" priority="2424" operator="containsText" text="No Aceptable o Aceptable con Control Especifico">
      <formula>NOT(ISERROR(SEARCH("No Aceptable o Aceptable con Control Especifico",AN238)))</formula>
    </cfRule>
    <cfRule type="containsText" dxfId="4466" priority="2425" operator="containsText" text="NO Aceptable">
      <formula>NOT(ISERROR(SEARCH("NO Aceptable",AN238)))</formula>
    </cfRule>
    <cfRule type="containsText" dxfId="4465" priority="2426" operator="containsText" text="Mejorable">
      <formula>NOT(ISERROR(SEARCH("Mejorable",AN238)))</formula>
    </cfRule>
    <cfRule type="containsText" dxfId="4464" priority="2427" operator="containsText" text="Aceptable">
      <formula>NOT(ISERROR(SEARCH("Aceptable",AN238)))</formula>
    </cfRule>
  </conditionalFormatting>
  <conditionalFormatting sqref="AI238:AJ240">
    <cfRule type="cellIs" dxfId="4463" priority="2428" operator="greaterThan">
      <formula>#REF!</formula>
    </cfRule>
  </conditionalFormatting>
  <conditionalFormatting sqref="AL238:AL240">
    <cfRule type="containsText" dxfId="4462" priority="2429" operator="containsText" text="ACEPTABLE">
      <formula>NOT(ISERROR(SEARCH("ACEPTABLE",AL238)))</formula>
    </cfRule>
  </conditionalFormatting>
  <conditionalFormatting sqref="P238:U239 P240:T240">
    <cfRule type="cellIs" dxfId="4461" priority="2430" operator="greaterThan">
      <formula>#REF!</formula>
    </cfRule>
  </conditionalFormatting>
  <conditionalFormatting sqref="W238:W239">
    <cfRule type="containsText" dxfId="4460" priority="2431" operator="containsText" text="No Aceptable o Aceptable con Control Especifico">
      <formula>NOT(ISERROR(SEARCH("No Aceptable o Aceptable con Control Especifico",W238)))</formula>
    </cfRule>
    <cfRule type="containsText" dxfId="4459" priority="2432" operator="containsText" text="NO Aceptable">
      <formula>NOT(ISERROR(SEARCH("NO Aceptable",W238)))</formula>
    </cfRule>
    <cfRule type="containsText" dxfId="4458" priority="2433" operator="containsText" text="Mejorable">
      <formula>NOT(ISERROR(SEARCH("Mejorable",W238)))</formula>
    </cfRule>
    <cfRule type="containsText" dxfId="4457" priority="2434" operator="containsText" text="Aceptable">
      <formula>NOT(ISERROR(SEARCH("Aceptable",W238)))</formula>
    </cfRule>
  </conditionalFormatting>
  <conditionalFormatting sqref="S238:S240">
    <cfRule type="colorScale" priority="2435">
      <colorScale>
        <cfvo type="num" val="6"/>
        <cfvo type="num" val="9"/>
        <cfvo type="num" val="23"/>
        <color rgb="FFF8696B"/>
        <color rgb="FFFFEB84"/>
        <color rgb="FF63BE7B"/>
      </colorScale>
    </cfRule>
    <cfRule type="iconSet" priority="2436">
      <iconSet showValue="0" reverse="1">
        <cfvo type="percent" val="0"/>
        <cfvo type="num" val="10"/>
        <cfvo type="num" val="24"/>
      </iconSet>
    </cfRule>
    <cfRule type="iconSet" priority="2437">
      <iconSet showValue="0">
        <cfvo type="percent" val="0"/>
        <cfvo type="num" val="10"/>
        <cfvo type="num" val="24"/>
      </iconSet>
    </cfRule>
    <cfRule type="iconSet" priority="2438">
      <iconSet>
        <cfvo type="percent" val="0"/>
        <cfvo type="percent" val="9"/>
        <cfvo type="percent" val="23"/>
      </iconSet>
    </cfRule>
  </conditionalFormatting>
  <conditionalFormatting sqref="W240">
    <cfRule type="containsText" dxfId="4456" priority="2439" operator="containsText" text="No Aceptable o Aceptable con Control Especifico">
      <formula>NOT(ISERROR(SEARCH("No Aceptable o Aceptable con Control Especifico",W240)))</formula>
    </cfRule>
    <cfRule type="containsText" dxfId="4455" priority="2440" operator="containsText" text="NO Aceptable">
      <formula>NOT(ISERROR(SEARCH("NO Aceptable",W240)))</formula>
    </cfRule>
    <cfRule type="containsText" dxfId="4454" priority="2441" operator="containsText" text="Mejorable">
      <formula>NOT(ISERROR(SEARCH("Mejorable",W240)))</formula>
    </cfRule>
    <cfRule type="containsText" dxfId="4453" priority="2442" operator="containsText" text="Aceptable">
      <formula>NOT(ISERROR(SEARCH("Aceptable",W240)))</formula>
    </cfRule>
  </conditionalFormatting>
  <conditionalFormatting sqref="U240">
    <cfRule type="cellIs" dxfId="4452" priority="2443" operator="greaterThan">
      <formula>#REF!</formula>
    </cfRule>
  </conditionalFormatting>
  <conditionalFormatting sqref="AN293">
    <cfRule type="containsText" dxfId="4451" priority="2444" operator="containsText" text="No Aceptable o Aceptable con Control Especifico">
      <formula>NOT(ISERROR(SEARCH("No Aceptable o Aceptable con Control Especifico",AN293)))</formula>
    </cfRule>
    <cfRule type="containsText" dxfId="4450" priority="2445" operator="containsText" text="NO Aceptable">
      <formula>NOT(ISERROR(SEARCH("NO Aceptable",AN293)))</formula>
    </cfRule>
    <cfRule type="containsText" dxfId="4449" priority="2446" operator="containsText" text="Mejorable">
      <formula>NOT(ISERROR(SEARCH("Mejorable",AN293)))</formula>
    </cfRule>
    <cfRule type="containsText" dxfId="4448" priority="2447" operator="containsText" text="Aceptable">
      <formula>NOT(ISERROR(SEARCH("Aceptable",AN293)))</formula>
    </cfRule>
  </conditionalFormatting>
  <conditionalFormatting sqref="AL293">
    <cfRule type="containsText" dxfId="4447" priority="2448" operator="containsText" text="ACEPTABLE">
      <formula>NOT(ISERROR(SEARCH("ACEPTABLE",AL293)))</formula>
    </cfRule>
  </conditionalFormatting>
  <conditionalFormatting sqref="W293">
    <cfRule type="containsText" dxfId="4446" priority="2449" operator="containsText" text="No Aceptable o Aceptable con Control Especifico">
      <formula>NOT(ISERROR(SEARCH("No Aceptable o Aceptable con Control Especifico",W293)))</formula>
    </cfRule>
    <cfRule type="containsText" dxfId="4445" priority="2450" operator="containsText" text="NO Aceptable">
      <formula>NOT(ISERROR(SEARCH("NO Aceptable",W293)))</formula>
    </cfRule>
    <cfRule type="containsText" dxfId="4444" priority="2451" operator="containsText" text="Mejorable">
      <formula>NOT(ISERROR(SEARCH("Mejorable",W293)))</formula>
    </cfRule>
    <cfRule type="containsText" dxfId="4443" priority="2452" operator="containsText" text="Aceptable">
      <formula>NOT(ISERROR(SEARCH("Aceptable",W293)))</formula>
    </cfRule>
  </conditionalFormatting>
  <conditionalFormatting sqref="U293 R293:S293">
    <cfRule type="cellIs" dxfId="4442" priority="2453" operator="greaterThan">
      <formula>#REF!</formula>
    </cfRule>
  </conditionalFormatting>
  <conditionalFormatting sqref="T293 P293:Q293">
    <cfRule type="cellIs" dxfId="4441" priority="2454" operator="greaterThan">
      <formula>#REF!</formula>
    </cfRule>
  </conditionalFormatting>
  <conditionalFormatting sqref="AI293:AJ293">
    <cfRule type="cellIs" dxfId="4440" priority="2455" operator="greaterThan">
      <formula>#REF!</formula>
    </cfRule>
  </conditionalFormatting>
  <conditionalFormatting sqref="S293">
    <cfRule type="colorScale" priority="2456">
      <colorScale>
        <cfvo type="num" val="6"/>
        <cfvo type="num" val="9"/>
        <cfvo type="num" val="23"/>
        <color rgb="FFF8696B"/>
        <color rgb="FFFFEB84"/>
        <color rgb="FF63BE7B"/>
      </colorScale>
    </cfRule>
    <cfRule type="iconSet" priority="2457">
      <iconSet showValue="0" reverse="1">
        <cfvo type="percent" val="0"/>
        <cfvo type="num" val="10"/>
        <cfvo type="num" val="24"/>
      </iconSet>
    </cfRule>
    <cfRule type="iconSet" priority="2458">
      <iconSet showValue="0">
        <cfvo type="percent" val="0"/>
        <cfvo type="num" val="10"/>
        <cfvo type="num" val="24"/>
      </iconSet>
    </cfRule>
    <cfRule type="iconSet" priority="2459">
      <iconSet>
        <cfvo type="percent" val="0"/>
        <cfvo type="percent" val="9"/>
        <cfvo type="percent" val="23"/>
      </iconSet>
    </cfRule>
  </conditionalFormatting>
  <conditionalFormatting sqref="AN21">
    <cfRule type="containsText" dxfId="4439" priority="273" operator="containsText" text="No Aceptable o Aceptable con Control Especifico">
      <formula>NOT(ISERROR(SEARCH("No Aceptable o Aceptable con Control Especifico",AN21)))</formula>
    </cfRule>
    <cfRule type="containsText" dxfId="4438" priority="274" operator="containsText" text="NO Aceptable">
      <formula>NOT(ISERROR(SEARCH("NO Aceptable",AN21)))</formula>
    </cfRule>
    <cfRule type="containsText" dxfId="4437" priority="275" operator="containsText" text="Mejorable">
      <formula>NOT(ISERROR(SEARCH("Mejorable",AN21)))</formula>
    </cfRule>
    <cfRule type="containsText" dxfId="4436" priority="276" operator="containsText" text="Aceptable">
      <formula>NOT(ISERROR(SEARCH("Aceptable",AN21)))</formula>
    </cfRule>
  </conditionalFormatting>
  <conditionalFormatting sqref="AI21:AJ21">
    <cfRule type="cellIs" dxfId="4435" priority="277" operator="greaterThan">
      <formula>#REF!</formula>
    </cfRule>
  </conditionalFormatting>
  <conditionalFormatting sqref="AL21">
    <cfRule type="containsText" dxfId="4434" priority="278" operator="containsText" text="ACEPTABLE">
      <formula>NOT(ISERROR(SEARCH("ACEPTABLE",AL21)))</formula>
    </cfRule>
  </conditionalFormatting>
  <conditionalFormatting sqref="S21">
    <cfRule type="cellIs" dxfId="4433" priority="279" operator="greaterThan">
      <formula>#REF!</formula>
    </cfRule>
  </conditionalFormatting>
  <conditionalFormatting sqref="P21:R21 T21:U21">
    <cfRule type="cellIs" dxfId="4432" priority="280" operator="greaterThan">
      <formula>#REF!</formula>
    </cfRule>
  </conditionalFormatting>
  <conditionalFormatting sqref="W21">
    <cfRule type="containsText" dxfId="4431" priority="281" operator="containsText" text="No Aceptable o Aceptable con Control Especifico">
      <formula>NOT(ISERROR(SEARCH("No Aceptable o Aceptable con Control Especifico",W21)))</formula>
    </cfRule>
    <cfRule type="containsText" dxfId="4430" priority="282" operator="containsText" text="NO Aceptable">
      <formula>NOT(ISERROR(SEARCH("NO Aceptable",W21)))</formula>
    </cfRule>
    <cfRule type="containsText" dxfId="4429" priority="283" operator="containsText" text="Mejorable">
      <formula>NOT(ISERROR(SEARCH("Mejorable",W21)))</formula>
    </cfRule>
    <cfRule type="containsText" dxfId="4428" priority="284" operator="containsText" text="Aceptable">
      <formula>NOT(ISERROR(SEARCH("Aceptable",W21)))</formula>
    </cfRule>
  </conditionalFormatting>
  <conditionalFormatting sqref="S21">
    <cfRule type="colorScale" priority="285">
      <colorScale>
        <cfvo type="num" val="6"/>
        <cfvo type="num" val="9"/>
        <cfvo type="num" val="23"/>
        <color rgb="FFF8696B"/>
        <color rgb="FFFFEB84"/>
        <color rgb="FF63BE7B"/>
      </colorScale>
    </cfRule>
    <cfRule type="iconSet" priority="286">
      <iconSet showValue="0" reverse="1">
        <cfvo type="percent" val="0"/>
        <cfvo type="num" val="10"/>
        <cfvo type="num" val="24"/>
      </iconSet>
    </cfRule>
    <cfRule type="iconSet" priority="287">
      <iconSet showValue="0">
        <cfvo type="percent" val="0"/>
        <cfvo type="num" val="10"/>
        <cfvo type="num" val="24"/>
      </iconSet>
    </cfRule>
    <cfRule type="iconSet" priority="288">
      <iconSet>
        <cfvo type="percent" val="0"/>
        <cfvo type="percent" val="9"/>
        <cfvo type="percent" val="23"/>
      </iconSet>
    </cfRule>
  </conditionalFormatting>
  <conditionalFormatting sqref="AN27">
    <cfRule type="containsText" dxfId="4427" priority="257" operator="containsText" text="No Aceptable o Aceptable con Control Especifico">
      <formula>NOT(ISERROR(SEARCH("No Aceptable o Aceptable con Control Especifico",AN27)))</formula>
    </cfRule>
    <cfRule type="containsText" dxfId="4426" priority="258" operator="containsText" text="NO Aceptable">
      <formula>NOT(ISERROR(SEARCH("NO Aceptable",AN27)))</formula>
    </cfRule>
    <cfRule type="containsText" dxfId="4425" priority="259" operator="containsText" text="Mejorable">
      <formula>NOT(ISERROR(SEARCH("Mejorable",AN27)))</formula>
    </cfRule>
    <cfRule type="containsText" dxfId="4424" priority="260" operator="containsText" text="Aceptable">
      <formula>NOT(ISERROR(SEARCH("Aceptable",AN27)))</formula>
    </cfRule>
  </conditionalFormatting>
  <conditionalFormatting sqref="AI27:AJ27">
    <cfRule type="cellIs" dxfId="4423" priority="261" operator="greaterThan">
      <formula>#REF!</formula>
    </cfRule>
  </conditionalFormatting>
  <conditionalFormatting sqref="AL27">
    <cfRule type="containsText" dxfId="4422" priority="262" operator="containsText" text="ACEPTABLE">
      <formula>NOT(ISERROR(SEARCH("ACEPTABLE",AL27)))</formula>
    </cfRule>
  </conditionalFormatting>
  <conditionalFormatting sqref="S27">
    <cfRule type="cellIs" dxfId="4421" priority="263" operator="greaterThan">
      <formula>#REF!</formula>
    </cfRule>
  </conditionalFormatting>
  <conditionalFormatting sqref="P27:R27 T27:U27">
    <cfRule type="cellIs" dxfId="4420" priority="264" operator="greaterThan">
      <formula>#REF!</formula>
    </cfRule>
  </conditionalFormatting>
  <conditionalFormatting sqref="W27">
    <cfRule type="containsText" dxfId="4419" priority="265" operator="containsText" text="No Aceptable o Aceptable con Control Especifico">
      <formula>NOT(ISERROR(SEARCH("No Aceptable o Aceptable con Control Especifico",W27)))</formula>
    </cfRule>
    <cfRule type="containsText" dxfId="4418" priority="266" operator="containsText" text="NO Aceptable">
      <formula>NOT(ISERROR(SEARCH("NO Aceptable",W27)))</formula>
    </cfRule>
    <cfRule type="containsText" dxfId="4417" priority="267" operator="containsText" text="Mejorable">
      <formula>NOT(ISERROR(SEARCH("Mejorable",W27)))</formula>
    </cfRule>
    <cfRule type="containsText" dxfId="4416" priority="268" operator="containsText" text="Aceptable">
      <formula>NOT(ISERROR(SEARCH("Aceptable",W27)))</formula>
    </cfRule>
  </conditionalFormatting>
  <conditionalFormatting sqref="S27">
    <cfRule type="colorScale" priority="269">
      <colorScale>
        <cfvo type="num" val="6"/>
        <cfvo type="num" val="9"/>
        <cfvo type="num" val="23"/>
        <color rgb="FFF8696B"/>
        <color rgb="FFFFEB84"/>
        <color rgb="FF63BE7B"/>
      </colorScale>
    </cfRule>
    <cfRule type="iconSet" priority="270">
      <iconSet showValue="0" reverse="1">
        <cfvo type="percent" val="0"/>
        <cfvo type="num" val="10"/>
        <cfvo type="num" val="24"/>
      </iconSet>
    </cfRule>
    <cfRule type="iconSet" priority="271">
      <iconSet showValue="0">
        <cfvo type="percent" val="0"/>
        <cfvo type="num" val="10"/>
        <cfvo type="num" val="24"/>
      </iconSet>
    </cfRule>
    <cfRule type="iconSet" priority="272">
      <iconSet>
        <cfvo type="percent" val="0"/>
        <cfvo type="percent" val="9"/>
        <cfvo type="percent" val="23"/>
      </iconSet>
    </cfRule>
  </conditionalFormatting>
  <conditionalFormatting sqref="AN34">
    <cfRule type="containsText" dxfId="4415" priority="241" operator="containsText" text="No Aceptable o Aceptable con Control Especifico">
      <formula>NOT(ISERROR(SEARCH("No Aceptable o Aceptable con Control Especifico",AN34)))</formula>
    </cfRule>
    <cfRule type="containsText" dxfId="4414" priority="242" operator="containsText" text="NO Aceptable">
      <formula>NOT(ISERROR(SEARCH("NO Aceptable",AN34)))</formula>
    </cfRule>
    <cfRule type="containsText" dxfId="4413" priority="243" operator="containsText" text="Mejorable">
      <formula>NOT(ISERROR(SEARCH("Mejorable",AN34)))</formula>
    </cfRule>
    <cfRule type="containsText" dxfId="4412" priority="244" operator="containsText" text="Aceptable">
      <formula>NOT(ISERROR(SEARCH("Aceptable",AN34)))</formula>
    </cfRule>
  </conditionalFormatting>
  <conditionalFormatting sqref="AI34:AJ34">
    <cfRule type="cellIs" dxfId="4411" priority="245" operator="greaterThan">
      <formula>#REF!</formula>
    </cfRule>
  </conditionalFormatting>
  <conditionalFormatting sqref="AL34">
    <cfRule type="containsText" dxfId="4410" priority="246" operator="containsText" text="ACEPTABLE">
      <formula>NOT(ISERROR(SEARCH("ACEPTABLE",AL34)))</formula>
    </cfRule>
  </conditionalFormatting>
  <conditionalFormatting sqref="S34">
    <cfRule type="cellIs" dxfId="4409" priority="247" operator="greaterThan">
      <formula>#REF!</formula>
    </cfRule>
  </conditionalFormatting>
  <conditionalFormatting sqref="P34:R34 T34:U34">
    <cfRule type="cellIs" dxfId="4408" priority="248" operator="greaterThan">
      <formula>#REF!</formula>
    </cfRule>
  </conditionalFormatting>
  <conditionalFormatting sqref="W34">
    <cfRule type="containsText" dxfId="4407" priority="249" operator="containsText" text="No Aceptable o Aceptable con Control Especifico">
      <formula>NOT(ISERROR(SEARCH("No Aceptable o Aceptable con Control Especifico",W34)))</formula>
    </cfRule>
    <cfRule type="containsText" dxfId="4406" priority="250" operator="containsText" text="NO Aceptable">
      <formula>NOT(ISERROR(SEARCH("NO Aceptable",W34)))</formula>
    </cfRule>
    <cfRule type="containsText" dxfId="4405" priority="251" operator="containsText" text="Mejorable">
      <formula>NOT(ISERROR(SEARCH("Mejorable",W34)))</formula>
    </cfRule>
    <cfRule type="containsText" dxfId="4404" priority="252" operator="containsText" text="Aceptable">
      <formula>NOT(ISERROR(SEARCH("Aceptable",W34)))</formula>
    </cfRule>
  </conditionalFormatting>
  <conditionalFormatting sqref="S34">
    <cfRule type="colorScale" priority="253">
      <colorScale>
        <cfvo type="num" val="6"/>
        <cfvo type="num" val="9"/>
        <cfvo type="num" val="23"/>
        <color rgb="FFF8696B"/>
        <color rgb="FFFFEB84"/>
        <color rgb="FF63BE7B"/>
      </colorScale>
    </cfRule>
    <cfRule type="iconSet" priority="254">
      <iconSet showValue="0" reverse="1">
        <cfvo type="percent" val="0"/>
        <cfvo type="num" val="10"/>
        <cfvo type="num" val="24"/>
      </iconSet>
    </cfRule>
    <cfRule type="iconSet" priority="255">
      <iconSet showValue="0">
        <cfvo type="percent" val="0"/>
        <cfvo type="num" val="10"/>
        <cfvo type="num" val="24"/>
      </iconSet>
    </cfRule>
    <cfRule type="iconSet" priority="256">
      <iconSet>
        <cfvo type="percent" val="0"/>
        <cfvo type="percent" val="9"/>
        <cfvo type="percent" val="23"/>
      </iconSet>
    </cfRule>
  </conditionalFormatting>
  <conditionalFormatting sqref="AN45">
    <cfRule type="containsText" dxfId="4403" priority="225" operator="containsText" text="No Aceptable o Aceptable con Control Especifico">
      <formula>NOT(ISERROR(SEARCH("No Aceptable o Aceptable con Control Especifico",AN45)))</formula>
    </cfRule>
    <cfRule type="containsText" dxfId="4402" priority="226" operator="containsText" text="NO Aceptable">
      <formula>NOT(ISERROR(SEARCH("NO Aceptable",AN45)))</formula>
    </cfRule>
    <cfRule type="containsText" dxfId="4401" priority="227" operator="containsText" text="Mejorable">
      <formula>NOT(ISERROR(SEARCH("Mejorable",AN45)))</formula>
    </cfRule>
    <cfRule type="containsText" dxfId="4400" priority="228" operator="containsText" text="Aceptable">
      <formula>NOT(ISERROR(SEARCH("Aceptable",AN45)))</formula>
    </cfRule>
  </conditionalFormatting>
  <conditionalFormatting sqref="AI45:AJ45">
    <cfRule type="cellIs" dxfId="4399" priority="229" operator="greaterThan">
      <formula>#REF!</formula>
    </cfRule>
  </conditionalFormatting>
  <conditionalFormatting sqref="AL45">
    <cfRule type="containsText" dxfId="4398" priority="230" operator="containsText" text="ACEPTABLE">
      <formula>NOT(ISERROR(SEARCH("ACEPTABLE",AL45)))</formula>
    </cfRule>
  </conditionalFormatting>
  <conditionalFormatting sqref="S45">
    <cfRule type="cellIs" dxfId="4397" priority="231" operator="greaterThan">
      <formula>#REF!</formula>
    </cfRule>
  </conditionalFormatting>
  <conditionalFormatting sqref="P45:R45 T45:U45">
    <cfRule type="cellIs" dxfId="4396" priority="232" operator="greaterThan">
      <formula>#REF!</formula>
    </cfRule>
  </conditionalFormatting>
  <conditionalFormatting sqref="W45">
    <cfRule type="containsText" dxfId="4395" priority="233" operator="containsText" text="No Aceptable o Aceptable con Control Especifico">
      <formula>NOT(ISERROR(SEARCH("No Aceptable o Aceptable con Control Especifico",W45)))</formula>
    </cfRule>
    <cfRule type="containsText" dxfId="4394" priority="234" operator="containsText" text="NO Aceptable">
      <formula>NOT(ISERROR(SEARCH("NO Aceptable",W45)))</formula>
    </cfRule>
    <cfRule type="containsText" dxfId="4393" priority="235" operator="containsText" text="Mejorable">
      <formula>NOT(ISERROR(SEARCH("Mejorable",W45)))</formula>
    </cfRule>
    <cfRule type="containsText" dxfId="4392" priority="236" operator="containsText" text="Aceptable">
      <formula>NOT(ISERROR(SEARCH("Aceptable",W45)))</formula>
    </cfRule>
  </conditionalFormatting>
  <conditionalFormatting sqref="S45">
    <cfRule type="colorScale" priority="237">
      <colorScale>
        <cfvo type="num" val="6"/>
        <cfvo type="num" val="9"/>
        <cfvo type="num" val="23"/>
        <color rgb="FFF8696B"/>
        <color rgb="FFFFEB84"/>
        <color rgb="FF63BE7B"/>
      </colorScale>
    </cfRule>
    <cfRule type="iconSet" priority="238">
      <iconSet showValue="0" reverse="1">
        <cfvo type="percent" val="0"/>
        <cfvo type="num" val="10"/>
        <cfvo type="num" val="24"/>
      </iconSet>
    </cfRule>
    <cfRule type="iconSet" priority="239">
      <iconSet showValue="0">
        <cfvo type="percent" val="0"/>
        <cfvo type="num" val="10"/>
        <cfvo type="num" val="24"/>
      </iconSet>
    </cfRule>
    <cfRule type="iconSet" priority="240">
      <iconSet>
        <cfvo type="percent" val="0"/>
        <cfvo type="percent" val="9"/>
        <cfvo type="percent" val="23"/>
      </iconSet>
    </cfRule>
  </conditionalFormatting>
  <conditionalFormatting sqref="AN49">
    <cfRule type="containsText" dxfId="4391" priority="209" operator="containsText" text="No Aceptable o Aceptable con Control Especifico">
      <formula>NOT(ISERROR(SEARCH("No Aceptable o Aceptable con Control Especifico",AN49)))</formula>
    </cfRule>
    <cfRule type="containsText" dxfId="4390" priority="210" operator="containsText" text="NO Aceptable">
      <formula>NOT(ISERROR(SEARCH("NO Aceptable",AN49)))</formula>
    </cfRule>
    <cfRule type="containsText" dxfId="4389" priority="211" operator="containsText" text="Mejorable">
      <formula>NOT(ISERROR(SEARCH("Mejorable",AN49)))</formula>
    </cfRule>
    <cfRule type="containsText" dxfId="4388" priority="212" operator="containsText" text="Aceptable">
      <formula>NOT(ISERROR(SEARCH("Aceptable",AN49)))</formula>
    </cfRule>
  </conditionalFormatting>
  <conditionalFormatting sqref="AI49:AJ49">
    <cfRule type="cellIs" dxfId="4387" priority="213" operator="greaterThan">
      <formula>#REF!</formula>
    </cfRule>
  </conditionalFormatting>
  <conditionalFormatting sqref="AL49">
    <cfRule type="containsText" dxfId="4386" priority="214" operator="containsText" text="ACEPTABLE">
      <formula>NOT(ISERROR(SEARCH("ACEPTABLE",AL49)))</formula>
    </cfRule>
  </conditionalFormatting>
  <conditionalFormatting sqref="S49">
    <cfRule type="cellIs" dxfId="4385" priority="215" operator="greaterThan">
      <formula>#REF!</formula>
    </cfRule>
  </conditionalFormatting>
  <conditionalFormatting sqref="P49:R49 T49:U49">
    <cfRule type="cellIs" dxfId="4384" priority="216" operator="greaterThan">
      <formula>#REF!</formula>
    </cfRule>
  </conditionalFormatting>
  <conditionalFormatting sqref="W49">
    <cfRule type="containsText" dxfId="4383" priority="217" operator="containsText" text="No Aceptable o Aceptable con Control Especifico">
      <formula>NOT(ISERROR(SEARCH("No Aceptable o Aceptable con Control Especifico",W49)))</formula>
    </cfRule>
    <cfRule type="containsText" dxfId="4382" priority="218" operator="containsText" text="NO Aceptable">
      <formula>NOT(ISERROR(SEARCH("NO Aceptable",W49)))</formula>
    </cfRule>
    <cfRule type="containsText" dxfId="4381" priority="219" operator="containsText" text="Mejorable">
      <formula>NOT(ISERROR(SEARCH("Mejorable",W49)))</formula>
    </cfRule>
    <cfRule type="containsText" dxfId="4380" priority="220" operator="containsText" text="Aceptable">
      <formula>NOT(ISERROR(SEARCH("Aceptable",W49)))</formula>
    </cfRule>
  </conditionalFormatting>
  <conditionalFormatting sqref="S49">
    <cfRule type="colorScale" priority="221">
      <colorScale>
        <cfvo type="num" val="6"/>
        <cfvo type="num" val="9"/>
        <cfvo type="num" val="23"/>
        <color rgb="FFF8696B"/>
        <color rgb="FFFFEB84"/>
        <color rgb="FF63BE7B"/>
      </colorScale>
    </cfRule>
    <cfRule type="iconSet" priority="222">
      <iconSet showValue="0" reverse="1">
        <cfvo type="percent" val="0"/>
        <cfvo type="num" val="10"/>
        <cfvo type="num" val="24"/>
      </iconSet>
    </cfRule>
    <cfRule type="iconSet" priority="223">
      <iconSet showValue="0">
        <cfvo type="percent" val="0"/>
        <cfvo type="num" val="10"/>
        <cfvo type="num" val="24"/>
      </iconSet>
    </cfRule>
    <cfRule type="iconSet" priority="224">
      <iconSet>
        <cfvo type="percent" val="0"/>
        <cfvo type="percent" val="9"/>
        <cfvo type="percent" val="23"/>
      </iconSet>
    </cfRule>
  </conditionalFormatting>
  <conditionalFormatting sqref="AN62">
    <cfRule type="containsText" dxfId="4379" priority="193" operator="containsText" text="No Aceptable o Aceptable con Control Especifico">
      <formula>NOT(ISERROR(SEARCH("No Aceptable o Aceptable con Control Especifico",AN62)))</formula>
    </cfRule>
    <cfRule type="containsText" dxfId="4378" priority="194" operator="containsText" text="NO Aceptable">
      <formula>NOT(ISERROR(SEARCH("NO Aceptable",AN62)))</formula>
    </cfRule>
    <cfRule type="containsText" dxfId="4377" priority="195" operator="containsText" text="Mejorable">
      <formula>NOT(ISERROR(SEARCH("Mejorable",AN62)))</formula>
    </cfRule>
    <cfRule type="containsText" dxfId="4376" priority="196" operator="containsText" text="Aceptable">
      <formula>NOT(ISERROR(SEARCH("Aceptable",AN62)))</formula>
    </cfRule>
  </conditionalFormatting>
  <conditionalFormatting sqref="AI62:AJ62">
    <cfRule type="cellIs" dxfId="4375" priority="197" operator="greaterThan">
      <formula>#REF!</formula>
    </cfRule>
  </conditionalFormatting>
  <conditionalFormatting sqref="AL62">
    <cfRule type="containsText" dxfId="4374" priority="198" operator="containsText" text="ACEPTABLE">
      <formula>NOT(ISERROR(SEARCH("ACEPTABLE",AL62)))</formula>
    </cfRule>
  </conditionalFormatting>
  <conditionalFormatting sqref="S62">
    <cfRule type="cellIs" dxfId="4373" priority="199" operator="greaterThan">
      <formula>#REF!</formula>
    </cfRule>
  </conditionalFormatting>
  <conditionalFormatting sqref="P62:R62 T62:U62">
    <cfRule type="cellIs" dxfId="4372" priority="200" operator="greaterThan">
      <formula>#REF!</formula>
    </cfRule>
  </conditionalFormatting>
  <conditionalFormatting sqref="W62">
    <cfRule type="containsText" dxfId="4371" priority="201" operator="containsText" text="No Aceptable o Aceptable con Control Especifico">
      <formula>NOT(ISERROR(SEARCH("No Aceptable o Aceptable con Control Especifico",W62)))</formula>
    </cfRule>
    <cfRule type="containsText" dxfId="4370" priority="202" operator="containsText" text="NO Aceptable">
      <formula>NOT(ISERROR(SEARCH("NO Aceptable",W62)))</formula>
    </cfRule>
    <cfRule type="containsText" dxfId="4369" priority="203" operator="containsText" text="Mejorable">
      <formula>NOT(ISERROR(SEARCH("Mejorable",W62)))</formula>
    </cfRule>
    <cfRule type="containsText" dxfId="4368" priority="204" operator="containsText" text="Aceptable">
      <formula>NOT(ISERROR(SEARCH("Aceptable",W62)))</formula>
    </cfRule>
  </conditionalFormatting>
  <conditionalFormatting sqref="S62">
    <cfRule type="colorScale" priority="205">
      <colorScale>
        <cfvo type="num" val="6"/>
        <cfvo type="num" val="9"/>
        <cfvo type="num" val="23"/>
        <color rgb="FFF8696B"/>
        <color rgb="FFFFEB84"/>
        <color rgb="FF63BE7B"/>
      </colorScale>
    </cfRule>
    <cfRule type="iconSet" priority="206">
      <iconSet showValue="0" reverse="1">
        <cfvo type="percent" val="0"/>
        <cfvo type="num" val="10"/>
        <cfvo type="num" val="24"/>
      </iconSet>
    </cfRule>
    <cfRule type="iconSet" priority="207">
      <iconSet showValue="0">
        <cfvo type="percent" val="0"/>
        <cfvo type="num" val="10"/>
        <cfvo type="num" val="24"/>
      </iconSet>
    </cfRule>
    <cfRule type="iconSet" priority="208">
      <iconSet>
        <cfvo type="percent" val="0"/>
        <cfvo type="percent" val="9"/>
        <cfvo type="percent" val="23"/>
      </iconSet>
    </cfRule>
  </conditionalFormatting>
  <conditionalFormatting sqref="AN78">
    <cfRule type="containsText" dxfId="4367" priority="177" operator="containsText" text="No Aceptable o Aceptable con Control Especifico">
      <formula>NOT(ISERROR(SEARCH("No Aceptable o Aceptable con Control Especifico",AN78)))</formula>
    </cfRule>
    <cfRule type="containsText" dxfId="4366" priority="178" operator="containsText" text="NO Aceptable">
      <formula>NOT(ISERROR(SEARCH("NO Aceptable",AN78)))</formula>
    </cfRule>
    <cfRule type="containsText" dxfId="4365" priority="179" operator="containsText" text="Mejorable">
      <formula>NOT(ISERROR(SEARCH("Mejorable",AN78)))</formula>
    </cfRule>
    <cfRule type="containsText" dxfId="4364" priority="180" operator="containsText" text="Aceptable">
      <formula>NOT(ISERROR(SEARCH("Aceptable",AN78)))</formula>
    </cfRule>
  </conditionalFormatting>
  <conditionalFormatting sqref="AI78:AJ78">
    <cfRule type="cellIs" dxfId="4363" priority="181" operator="greaterThan">
      <formula>#REF!</formula>
    </cfRule>
  </conditionalFormatting>
  <conditionalFormatting sqref="AL78">
    <cfRule type="containsText" dxfId="4362" priority="182" operator="containsText" text="ACEPTABLE">
      <formula>NOT(ISERROR(SEARCH("ACEPTABLE",AL78)))</formula>
    </cfRule>
  </conditionalFormatting>
  <conditionalFormatting sqref="S78">
    <cfRule type="cellIs" dxfId="4361" priority="183" operator="greaterThan">
      <formula>#REF!</formula>
    </cfRule>
  </conditionalFormatting>
  <conditionalFormatting sqref="P78:R78 T78:U78">
    <cfRule type="cellIs" dxfId="4360" priority="184" operator="greaterThan">
      <formula>#REF!</formula>
    </cfRule>
  </conditionalFormatting>
  <conditionalFormatting sqref="W78">
    <cfRule type="containsText" dxfId="4359" priority="185" operator="containsText" text="No Aceptable o Aceptable con Control Especifico">
      <formula>NOT(ISERROR(SEARCH("No Aceptable o Aceptable con Control Especifico",W78)))</formula>
    </cfRule>
    <cfRule type="containsText" dxfId="4358" priority="186" operator="containsText" text="NO Aceptable">
      <formula>NOT(ISERROR(SEARCH("NO Aceptable",W78)))</formula>
    </cfRule>
    <cfRule type="containsText" dxfId="4357" priority="187" operator="containsText" text="Mejorable">
      <formula>NOT(ISERROR(SEARCH("Mejorable",W78)))</formula>
    </cfRule>
    <cfRule type="containsText" dxfId="4356" priority="188" operator="containsText" text="Aceptable">
      <formula>NOT(ISERROR(SEARCH("Aceptable",W78)))</formula>
    </cfRule>
  </conditionalFormatting>
  <conditionalFormatting sqref="S78">
    <cfRule type="colorScale" priority="189">
      <colorScale>
        <cfvo type="num" val="6"/>
        <cfvo type="num" val="9"/>
        <cfvo type="num" val="23"/>
        <color rgb="FFF8696B"/>
        <color rgb="FFFFEB84"/>
        <color rgb="FF63BE7B"/>
      </colorScale>
    </cfRule>
    <cfRule type="iconSet" priority="190">
      <iconSet showValue="0" reverse="1">
        <cfvo type="percent" val="0"/>
        <cfvo type="num" val="10"/>
        <cfvo type="num" val="24"/>
      </iconSet>
    </cfRule>
    <cfRule type="iconSet" priority="191">
      <iconSet showValue="0">
        <cfvo type="percent" val="0"/>
        <cfvo type="num" val="10"/>
        <cfvo type="num" val="24"/>
      </iconSet>
    </cfRule>
    <cfRule type="iconSet" priority="192">
      <iconSet>
        <cfvo type="percent" val="0"/>
        <cfvo type="percent" val="9"/>
        <cfvo type="percent" val="23"/>
      </iconSet>
    </cfRule>
  </conditionalFormatting>
  <conditionalFormatting sqref="AN103">
    <cfRule type="containsText" dxfId="4355" priority="161" operator="containsText" text="No Aceptable o Aceptable con Control Especifico">
      <formula>NOT(ISERROR(SEARCH("No Aceptable o Aceptable con Control Especifico",AN103)))</formula>
    </cfRule>
    <cfRule type="containsText" dxfId="4354" priority="162" operator="containsText" text="NO Aceptable">
      <formula>NOT(ISERROR(SEARCH("NO Aceptable",AN103)))</formula>
    </cfRule>
    <cfRule type="containsText" dxfId="4353" priority="163" operator="containsText" text="Mejorable">
      <formula>NOT(ISERROR(SEARCH("Mejorable",AN103)))</formula>
    </cfRule>
    <cfRule type="containsText" dxfId="4352" priority="164" operator="containsText" text="Aceptable">
      <formula>NOT(ISERROR(SEARCH("Aceptable",AN103)))</formula>
    </cfRule>
  </conditionalFormatting>
  <conditionalFormatting sqref="AI103:AJ103">
    <cfRule type="cellIs" dxfId="4351" priority="165" operator="greaterThan">
      <formula>#REF!</formula>
    </cfRule>
  </conditionalFormatting>
  <conditionalFormatting sqref="AL103">
    <cfRule type="containsText" dxfId="4350" priority="166" operator="containsText" text="ACEPTABLE">
      <formula>NOT(ISERROR(SEARCH("ACEPTABLE",AL103)))</formula>
    </cfRule>
  </conditionalFormatting>
  <conditionalFormatting sqref="S103">
    <cfRule type="cellIs" dxfId="4349" priority="167" operator="greaterThan">
      <formula>#REF!</formula>
    </cfRule>
  </conditionalFormatting>
  <conditionalFormatting sqref="P103:R103 T103:U103">
    <cfRule type="cellIs" dxfId="4348" priority="168" operator="greaterThan">
      <formula>#REF!</formula>
    </cfRule>
  </conditionalFormatting>
  <conditionalFormatting sqref="W103">
    <cfRule type="containsText" dxfId="4347" priority="169" operator="containsText" text="No Aceptable o Aceptable con Control Especifico">
      <formula>NOT(ISERROR(SEARCH("No Aceptable o Aceptable con Control Especifico",W103)))</formula>
    </cfRule>
    <cfRule type="containsText" dxfId="4346" priority="170" operator="containsText" text="NO Aceptable">
      <formula>NOT(ISERROR(SEARCH("NO Aceptable",W103)))</formula>
    </cfRule>
    <cfRule type="containsText" dxfId="4345" priority="171" operator="containsText" text="Mejorable">
      <formula>NOT(ISERROR(SEARCH("Mejorable",W103)))</formula>
    </cfRule>
    <cfRule type="containsText" dxfId="4344" priority="172" operator="containsText" text="Aceptable">
      <formula>NOT(ISERROR(SEARCH("Aceptable",W103)))</formula>
    </cfRule>
  </conditionalFormatting>
  <conditionalFormatting sqref="S103">
    <cfRule type="colorScale" priority="173">
      <colorScale>
        <cfvo type="num" val="6"/>
        <cfvo type="num" val="9"/>
        <cfvo type="num" val="23"/>
        <color rgb="FFF8696B"/>
        <color rgb="FFFFEB84"/>
        <color rgb="FF63BE7B"/>
      </colorScale>
    </cfRule>
    <cfRule type="iconSet" priority="174">
      <iconSet showValue="0" reverse="1">
        <cfvo type="percent" val="0"/>
        <cfvo type="num" val="10"/>
        <cfvo type="num" val="24"/>
      </iconSet>
    </cfRule>
    <cfRule type="iconSet" priority="175">
      <iconSet showValue="0">
        <cfvo type="percent" val="0"/>
        <cfvo type="num" val="10"/>
        <cfvo type="num" val="24"/>
      </iconSet>
    </cfRule>
    <cfRule type="iconSet" priority="176">
      <iconSet>
        <cfvo type="percent" val="0"/>
        <cfvo type="percent" val="9"/>
        <cfvo type="percent" val="23"/>
      </iconSet>
    </cfRule>
  </conditionalFormatting>
  <conditionalFormatting sqref="AN117">
    <cfRule type="containsText" dxfId="4343" priority="145" operator="containsText" text="No Aceptable o Aceptable con Control Especifico">
      <formula>NOT(ISERROR(SEARCH("No Aceptable o Aceptable con Control Especifico",AN117)))</formula>
    </cfRule>
    <cfRule type="containsText" dxfId="4342" priority="146" operator="containsText" text="NO Aceptable">
      <formula>NOT(ISERROR(SEARCH("NO Aceptable",AN117)))</formula>
    </cfRule>
    <cfRule type="containsText" dxfId="4341" priority="147" operator="containsText" text="Mejorable">
      <formula>NOT(ISERROR(SEARCH("Mejorable",AN117)))</formula>
    </cfRule>
    <cfRule type="containsText" dxfId="4340" priority="148" operator="containsText" text="Aceptable">
      <formula>NOT(ISERROR(SEARCH("Aceptable",AN117)))</formula>
    </cfRule>
  </conditionalFormatting>
  <conditionalFormatting sqref="AI117:AJ117">
    <cfRule type="cellIs" dxfId="4339" priority="149" operator="greaterThan">
      <formula>#REF!</formula>
    </cfRule>
  </conditionalFormatting>
  <conditionalFormatting sqref="AL117">
    <cfRule type="containsText" dxfId="4338" priority="150" operator="containsText" text="ACEPTABLE">
      <formula>NOT(ISERROR(SEARCH("ACEPTABLE",AL117)))</formula>
    </cfRule>
  </conditionalFormatting>
  <conditionalFormatting sqref="S117">
    <cfRule type="cellIs" dxfId="4337" priority="151" operator="greaterThan">
      <formula>#REF!</formula>
    </cfRule>
  </conditionalFormatting>
  <conditionalFormatting sqref="P117:R117 T117:U117">
    <cfRule type="cellIs" dxfId="4336" priority="152" operator="greaterThan">
      <formula>#REF!</formula>
    </cfRule>
  </conditionalFormatting>
  <conditionalFormatting sqref="W117">
    <cfRule type="containsText" dxfId="4335" priority="153" operator="containsText" text="No Aceptable o Aceptable con Control Especifico">
      <formula>NOT(ISERROR(SEARCH("No Aceptable o Aceptable con Control Especifico",W117)))</formula>
    </cfRule>
    <cfRule type="containsText" dxfId="4334" priority="154" operator="containsText" text="NO Aceptable">
      <formula>NOT(ISERROR(SEARCH("NO Aceptable",W117)))</formula>
    </cfRule>
    <cfRule type="containsText" dxfId="4333" priority="155" operator="containsText" text="Mejorable">
      <formula>NOT(ISERROR(SEARCH("Mejorable",W117)))</formula>
    </cfRule>
    <cfRule type="containsText" dxfId="4332" priority="156" operator="containsText" text="Aceptable">
      <formula>NOT(ISERROR(SEARCH("Aceptable",W117)))</formula>
    </cfRule>
  </conditionalFormatting>
  <conditionalFormatting sqref="S117">
    <cfRule type="colorScale" priority="157">
      <colorScale>
        <cfvo type="num" val="6"/>
        <cfvo type="num" val="9"/>
        <cfvo type="num" val="23"/>
        <color rgb="FFF8696B"/>
        <color rgb="FFFFEB84"/>
        <color rgb="FF63BE7B"/>
      </colorScale>
    </cfRule>
    <cfRule type="iconSet" priority="158">
      <iconSet showValue="0" reverse="1">
        <cfvo type="percent" val="0"/>
        <cfvo type="num" val="10"/>
        <cfvo type="num" val="24"/>
      </iconSet>
    </cfRule>
    <cfRule type="iconSet" priority="159">
      <iconSet showValue="0">
        <cfvo type="percent" val="0"/>
        <cfvo type="num" val="10"/>
        <cfvo type="num" val="24"/>
      </iconSet>
    </cfRule>
    <cfRule type="iconSet" priority="160">
      <iconSet>
        <cfvo type="percent" val="0"/>
        <cfvo type="percent" val="9"/>
        <cfvo type="percent" val="23"/>
      </iconSet>
    </cfRule>
  </conditionalFormatting>
  <conditionalFormatting sqref="AN130">
    <cfRule type="containsText" dxfId="4331" priority="129" operator="containsText" text="No Aceptable o Aceptable con Control Especifico">
      <formula>NOT(ISERROR(SEARCH("No Aceptable o Aceptable con Control Especifico",AN130)))</formula>
    </cfRule>
    <cfRule type="containsText" dxfId="4330" priority="130" operator="containsText" text="NO Aceptable">
      <formula>NOT(ISERROR(SEARCH("NO Aceptable",AN130)))</formula>
    </cfRule>
    <cfRule type="containsText" dxfId="4329" priority="131" operator="containsText" text="Mejorable">
      <formula>NOT(ISERROR(SEARCH("Mejorable",AN130)))</formula>
    </cfRule>
    <cfRule type="containsText" dxfId="4328" priority="132" operator="containsText" text="Aceptable">
      <formula>NOT(ISERROR(SEARCH("Aceptable",AN130)))</formula>
    </cfRule>
  </conditionalFormatting>
  <conditionalFormatting sqref="AI130:AJ130">
    <cfRule type="cellIs" dxfId="4327" priority="133" operator="greaterThan">
      <formula>#REF!</formula>
    </cfRule>
  </conditionalFormatting>
  <conditionalFormatting sqref="AL130">
    <cfRule type="containsText" dxfId="4326" priority="134" operator="containsText" text="ACEPTABLE">
      <formula>NOT(ISERROR(SEARCH("ACEPTABLE",AL130)))</formula>
    </cfRule>
  </conditionalFormatting>
  <conditionalFormatting sqref="S130">
    <cfRule type="cellIs" dxfId="4325" priority="135" operator="greaterThan">
      <formula>#REF!</formula>
    </cfRule>
  </conditionalFormatting>
  <conditionalFormatting sqref="P130:R130 T130:U130">
    <cfRule type="cellIs" dxfId="4324" priority="136" operator="greaterThan">
      <formula>#REF!</formula>
    </cfRule>
  </conditionalFormatting>
  <conditionalFormatting sqref="W130">
    <cfRule type="containsText" dxfId="4323" priority="137" operator="containsText" text="No Aceptable o Aceptable con Control Especifico">
      <formula>NOT(ISERROR(SEARCH("No Aceptable o Aceptable con Control Especifico",W130)))</formula>
    </cfRule>
    <cfRule type="containsText" dxfId="4322" priority="138" operator="containsText" text="NO Aceptable">
      <formula>NOT(ISERROR(SEARCH("NO Aceptable",W130)))</formula>
    </cfRule>
    <cfRule type="containsText" dxfId="4321" priority="139" operator="containsText" text="Mejorable">
      <formula>NOT(ISERROR(SEARCH("Mejorable",W130)))</formula>
    </cfRule>
    <cfRule type="containsText" dxfId="4320" priority="140" operator="containsText" text="Aceptable">
      <formula>NOT(ISERROR(SEARCH("Aceptable",W130)))</formula>
    </cfRule>
  </conditionalFormatting>
  <conditionalFormatting sqref="S130">
    <cfRule type="colorScale" priority="141">
      <colorScale>
        <cfvo type="num" val="6"/>
        <cfvo type="num" val="9"/>
        <cfvo type="num" val="23"/>
        <color rgb="FFF8696B"/>
        <color rgb="FFFFEB84"/>
        <color rgb="FF63BE7B"/>
      </colorScale>
    </cfRule>
    <cfRule type="iconSet" priority="142">
      <iconSet showValue="0" reverse="1">
        <cfvo type="percent" val="0"/>
        <cfvo type="num" val="10"/>
        <cfvo type="num" val="24"/>
      </iconSet>
    </cfRule>
    <cfRule type="iconSet" priority="143">
      <iconSet showValue="0">
        <cfvo type="percent" val="0"/>
        <cfvo type="num" val="10"/>
        <cfvo type="num" val="24"/>
      </iconSet>
    </cfRule>
    <cfRule type="iconSet" priority="144">
      <iconSet>
        <cfvo type="percent" val="0"/>
        <cfvo type="percent" val="9"/>
        <cfvo type="percent" val="23"/>
      </iconSet>
    </cfRule>
  </conditionalFormatting>
  <conditionalFormatting sqref="AN146">
    <cfRule type="containsText" dxfId="4319" priority="113" operator="containsText" text="No Aceptable o Aceptable con Control Especifico">
      <formula>NOT(ISERROR(SEARCH("No Aceptable o Aceptable con Control Especifico",AN146)))</formula>
    </cfRule>
    <cfRule type="containsText" dxfId="4318" priority="114" operator="containsText" text="NO Aceptable">
      <formula>NOT(ISERROR(SEARCH("NO Aceptable",AN146)))</formula>
    </cfRule>
    <cfRule type="containsText" dxfId="4317" priority="115" operator="containsText" text="Mejorable">
      <formula>NOT(ISERROR(SEARCH("Mejorable",AN146)))</formula>
    </cfRule>
    <cfRule type="containsText" dxfId="4316" priority="116" operator="containsText" text="Aceptable">
      <formula>NOT(ISERROR(SEARCH("Aceptable",AN146)))</formula>
    </cfRule>
  </conditionalFormatting>
  <conditionalFormatting sqref="AI146:AJ146">
    <cfRule type="cellIs" dxfId="4315" priority="117" operator="greaterThan">
      <formula>#REF!</formula>
    </cfRule>
  </conditionalFormatting>
  <conditionalFormatting sqref="AL146">
    <cfRule type="containsText" dxfId="4314" priority="118" operator="containsText" text="ACEPTABLE">
      <formula>NOT(ISERROR(SEARCH("ACEPTABLE",AL146)))</formula>
    </cfRule>
  </conditionalFormatting>
  <conditionalFormatting sqref="S146">
    <cfRule type="cellIs" dxfId="4313" priority="119" operator="greaterThan">
      <formula>#REF!</formula>
    </cfRule>
  </conditionalFormatting>
  <conditionalFormatting sqref="P146:R146 T146:U146">
    <cfRule type="cellIs" dxfId="4312" priority="120" operator="greaterThan">
      <formula>#REF!</formula>
    </cfRule>
  </conditionalFormatting>
  <conditionalFormatting sqref="W146">
    <cfRule type="containsText" dxfId="4311" priority="121" operator="containsText" text="No Aceptable o Aceptable con Control Especifico">
      <formula>NOT(ISERROR(SEARCH("No Aceptable o Aceptable con Control Especifico",W146)))</formula>
    </cfRule>
    <cfRule type="containsText" dxfId="4310" priority="122" operator="containsText" text="NO Aceptable">
      <formula>NOT(ISERROR(SEARCH("NO Aceptable",W146)))</formula>
    </cfRule>
    <cfRule type="containsText" dxfId="4309" priority="123" operator="containsText" text="Mejorable">
      <formula>NOT(ISERROR(SEARCH("Mejorable",W146)))</formula>
    </cfRule>
    <cfRule type="containsText" dxfId="4308" priority="124" operator="containsText" text="Aceptable">
      <formula>NOT(ISERROR(SEARCH("Aceptable",W146)))</formula>
    </cfRule>
  </conditionalFormatting>
  <conditionalFormatting sqref="S146">
    <cfRule type="colorScale" priority="125">
      <colorScale>
        <cfvo type="num" val="6"/>
        <cfvo type="num" val="9"/>
        <cfvo type="num" val="23"/>
        <color rgb="FFF8696B"/>
        <color rgb="FFFFEB84"/>
        <color rgb="FF63BE7B"/>
      </colorScale>
    </cfRule>
    <cfRule type="iconSet" priority="126">
      <iconSet showValue="0" reverse="1">
        <cfvo type="percent" val="0"/>
        <cfvo type="num" val="10"/>
        <cfvo type="num" val="24"/>
      </iconSet>
    </cfRule>
    <cfRule type="iconSet" priority="127">
      <iconSet showValue="0">
        <cfvo type="percent" val="0"/>
        <cfvo type="num" val="10"/>
        <cfvo type="num" val="24"/>
      </iconSet>
    </cfRule>
    <cfRule type="iconSet" priority="128">
      <iconSet>
        <cfvo type="percent" val="0"/>
        <cfvo type="percent" val="9"/>
        <cfvo type="percent" val="23"/>
      </iconSet>
    </cfRule>
  </conditionalFormatting>
  <conditionalFormatting sqref="AN156">
    <cfRule type="containsText" dxfId="4307" priority="97" operator="containsText" text="No Aceptable o Aceptable con Control Especifico">
      <formula>NOT(ISERROR(SEARCH("No Aceptable o Aceptable con Control Especifico",AN156)))</formula>
    </cfRule>
    <cfRule type="containsText" dxfId="4306" priority="98" operator="containsText" text="NO Aceptable">
      <formula>NOT(ISERROR(SEARCH("NO Aceptable",AN156)))</formula>
    </cfRule>
    <cfRule type="containsText" dxfId="4305" priority="99" operator="containsText" text="Mejorable">
      <formula>NOT(ISERROR(SEARCH("Mejorable",AN156)))</formula>
    </cfRule>
    <cfRule type="containsText" dxfId="4304" priority="100" operator="containsText" text="Aceptable">
      <formula>NOT(ISERROR(SEARCH("Aceptable",AN156)))</formula>
    </cfRule>
  </conditionalFormatting>
  <conditionalFormatting sqref="AI156:AJ156">
    <cfRule type="cellIs" dxfId="4303" priority="101" operator="greaterThan">
      <formula>#REF!</formula>
    </cfRule>
  </conditionalFormatting>
  <conditionalFormatting sqref="AL156">
    <cfRule type="containsText" dxfId="4302" priority="102" operator="containsText" text="ACEPTABLE">
      <formula>NOT(ISERROR(SEARCH("ACEPTABLE",AL156)))</formula>
    </cfRule>
  </conditionalFormatting>
  <conditionalFormatting sqref="S156">
    <cfRule type="cellIs" dxfId="4301" priority="103" operator="greaterThan">
      <formula>#REF!</formula>
    </cfRule>
  </conditionalFormatting>
  <conditionalFormatting sqref="P156:R156 T156:U156">
    <cfRule type="cellIs" dxfId="4300" priority="104" operator="greaterThan">
      <formula>#REF!</formula>
    </cfRule>
  </conditionalFormatting>
  <conditionalFormatting sqref="W156">
    <cfRule type="containsText" dxfId="4299" priority="105" operator="containsText" text="No Aceptable o Aceptable con Control Especifico">
      <formula>NOT(ISERROR(SEARCH("No Aceptable o Aceptable con Control Especifico",W156)))</formula>
    </cfRule>
    <cfRule type="containsText" dxfId="4298" priority="106" operator="containsText" text="NO Aceptable">
      <formula>NOT(ISERROR(SEARCH("NO Aceptable",W156)))</formula>
    </cfRule>
    <cfRule type="containsText" dxfId="4297" priority="107" operator="containsText" text="Mejorable">
      <formula>NOT(ISERROR(SEARCH("Mejorable",W156)))</formula>
    </cfRule>
    <cfRule type="containsText" dxfId="4296" priority="108" operator="containsText" text="Aceptable">
      <formula>NOT(ISERROR(SEARCH("Aceptable",W156)))</formula>
    </cfRule>
  </conditionalFormatting>
  <conditionalFormatting sqref="S156">
    <cfRule type="colorScale" priority="109">
      <colorScale>
        <cfvo type="num" val="6"/>
        <cfvo type="num" val="9"/>
        <cfvo type="num" val="23"/>
        <color rgb="FFF8696B"/>
        <color rgb="FFFFEB84"/>
        <color rgb="FF63BE7B"/>
      </colorScale>
    </cfRule>
    <cfRule type="iconSet" priority="110">
      <iconSet showValue="0" reverse="1">
        <cfvo type="percent" val="0"/>
        <cfvo type="num" val="10"/>
        <cfvo type="num" val="24"/>
      </iconSet>
    </cfRule>
    <cfRule type="iconSet" priority="111">
      <iconSet showValue="0">
        <cfvo type="percent" val="0"/>
        <cfvo type="num" val="10"/>
        <cfvo type="num" val="24"/>
      </iconSet>
    </cfRule>
    <cfRule type="iconSet" priority="112">
      <iconSet>
        <cfvo type="percent" val="0"/>
        <cfvo type="percent" val="9"/>
        <cfvo type="percent" val="23"/>
      </iconSet>
    </cfRule>
  </conditionalFormatting>
  <conditionalFormatting sqref="AN181">
    <cfRule type="containsText" dxfId="4295" priority="81" operator="containsText" text="No Aceptable o Aceptable con Control Especifico">
      <formula>NOT(ISERROR(SEARCH("No Aceptable o Aceptable con Control Especifico",AN181)))</formula>
    </cfRule>
    <cfRule type="containsText" dxfId="4294" priority="82" operator="containsText" text="NO Aceptable">
      <formula>NOT(ISERROR(SEARCH("NO Aceptable",AN181)))</formula>
    </cfRule>
    <cfRule type="containsText" dxfId="4293" priority="83" operator="containsText" text="Mejorable">
      <formula>NOT(ISERROR(SEARCH("Mejorable",AN181)))</formula>
    </cfRule>
    <cfRule type="containsText" dxfId="4292" priority="84" operator="containsText" text="Aceptable">
      <formula>NOT(ISERROR(SEARCH("Aceptable",AN181)))</formula>
    </cfRule>
  </conditionalFormatting>
  <conditionalFormatting sqref="AI181:AJ181">
    <cfRule type="cellIs" dxfId="4291" priority="85" operator="greaterThan">
      <formula>#REF!</formula>
    </cfRule>
  </conditionalFormatting>
  <conditionalFormatting sqref="AL181">
    <cfRule type="containsText" dxfId="4290" priority="86" operator="containsText" text="ACEPTABLE">
      <formula>NOT(ISERROR(SEARCH("ACEPTABLE",AL181)))</formula>
    </cfRule>
  </conditionalFormatting>
  <conditionalFormatting sqref="S181">
    <cfRule type="cellIs" dxfId="4289" priority="87" operator="greaterThan">
      <formula>#REF!</formula>
    </cfRule>
  </conditionalFormatting>
  <conditionalFormatting sqref="P181:R181 T181:U181">
    <cfRule type="cellIs" dxfId="4288" priority="88" operator="greaterThan">
      <formula>#REF!</formula>
    </cfRule>
  </conditionalFormatting>
  <conditionalFormatting sqref="W181">
    <cfRule type="containsText" dxfId="4287" priority="89" operator="containsText" text="No Aceptable o Aceptable con Control Especifico">
      <formula>NOT(ISERROR(SEARCH("No Aceptable o Aceptable con Control Especifico",W181)))</formula>
    </cfRule>
    <cfRule type="containsText" dxfId="4286" priority="90" operator="containsText" text="NO Aceptable">
      <formula>NOT(ISERROR(SEARCH("NO Aceptable",W181)))</formula>
    </cfRule>
    <cfRule type="containsText" dxfId="4285" priority="91" operator="containsText" text="Mejorable">
      <formula>NOT(ISERROR(SEARCH("Mejorable",W181)))</formula>
    </cfRule>
    <cfRule type="containsText" dxfId="4284" priority="92" operator="containsText" text="Aceptable">
      <formula>NOT(ISERROR(SEARCH("Aceptable",W181)))</formula>
    </cfRule>
  </conditionalFormatting>
  <conditionalFormatting sqref="S181">
    <cfRule type="colorScale" priority="93">
      <colorScale>
        <cfvo type="num" val="6"/>
        <cfvo type="num" val="9"/>
        <cfvo type="num" val="23"/>
        <color rgb="FFF8696B"/>
        <color rgb="FFFFEB84"/>
        <color rgb="FF63BE7B"/>
      </colorScale>
    </cfRule>
    <cfRule type="iconSet" priority="94">
      <iconSet showValue="0" reverse="1">
        <cfvo type="percent" val="0"/>
        <cfvo type="num" val="10"/>
        <cfvo type="num" val="24"/>
      </iconSet>
    </cfRule>
    <cfRule type="iconSet" priority="95">
      <iconSet showValue="0">
        <cfvo type="percent" val="0"/>
        <cfvo type="num" val="10"/>
        <cfvo type="num" val="24"/>
      </iconSet>
    </cfRule>
    <cfRule type="iconSet" priority="96">
      <iconSet>
        <cfvo type="percent" val="0"/>
        <cfvo type="percent" val="9"/>
        <cfvo type="percent" val="23"/>
      </iconSet>
    </cfRule>
  </conditionalFormatting>
  <conditionalFormatting sqref="AN194">
    <cfRule type="containsText" dxfId="4283" priority="65" operator="containsText" text="No Aceptable o Aceptable con Control Especifico">
      <formula>NOT(ISERROR(SEARCH("No Aceptable o Aceptable con Control Especifico",AN194)))</formula>
    </cfRule>
    <cfRule type="containsText" dxfId="4282" priority="66" operator="containsText" text="NO Aceptable">
      <formula>NOT(ISERROR(SEARCH("NO Aceptable",AN194)))</formula>
    </cfRule>
    <cfRule type="containsText" dxfId="4281" priority="67" operator="containsText" text="Mejorable">
      <formula>NOT(ISERROR(SEARCH("Mejorable",AN194)))</formula>
    </cfRule>
    <cfRule type="containsText" dxfId="4280" priority="68" operator="containsText" text="Aceptable">
      <formula>NOT(ISERROR(SEARCH("Aceptable",AN194)))</formula>
    </cfRule>
  </conditionalFormatting>
  <conditionalFormatting sqref="AI194:AJ194">
    <cfRule type="cellIs" dxfId="4279" priority="69" operator="greaterThan">
      <formula>#REF!</formula>
    </cfRule>
  </conditionalFormatting>
  <conditionalFormatting sqref="AL194">
    <cfRule type="containsText" dxfId="4278" priority="70" operator="containsText" text="ACEPTABLE">
      <formula>NOT(ISERROR(SEARCH("ACEPTABLE",AL194)))</formula>
    </cfRule>
  </conditionalFormatting>
  <conditionalFormatting sqref="S194">
    <cfRule type="cellIs" dxfId="4277" priority="71" operator="greaterThan">
      <formula>#REF!</formula>
    </cfRule>
  </conditionalFormatting>
  <conditionalFormatting sqref="P194:R194 T194:U194">
    <cfRule type="cellIs" dxfId="4276" priority="72" operator="greaterThan">
      <formula>#REF!</formula>
    </cfRule>
  </conditionalFormatting>
  <conditionalFormatting sqref="W194">
    <cfRule type="containsText" dxfId="4275" priority="73" operator="containsText" text="No Aceptable o Aceptable con Control Especifico">
      <formula>NOT(ISERROR(SEARCH("No Aceptable o Aceptable con Control Especifico",W194)))</formula>
    </cfRule>
    <cfRule type="containsText" dxfId="4274" priority="74" operator="containsText" text="NO Aceptable">
      <formula>NOT(ISERROR(SEARCH("NO Aceptable",W194)))</formula>
    </cfRule>
    <cfRule type="containsText" dxfId="4273" priority="75" operator="containsText" text="Mejorable">
      <formula>NOT(ISERROR(SEARCH("Mejorable",W194)))</formula>
    </cfRule>
    <cfRule type="containsText" dxfId="4272" priority="76" operator="containsText" text="Aceptable">
      <formula>NOT(ISERROR(SEARCH("Aceptable",W194)))</formula>
    </cfRule>
  </conditionalFormatting>
  <conditionalFormatting sqref="S194">
    <cfRule type="colorScale" priority="77">
      <colorScale>
        <cfvo type="num" val="6"/>
        <cfvo type="num" val="9"/>
        <cfvo type="num" val="23"/>
        <color rgb="FFF8696B"/>
        <color rgb="FFFFEB84"/>
        <color rgb="FF63BE7B"/>
      </colorScale>
    </cfRule>
    <cfRule type="iconSet" priority="78">
      <iconSet showValue="0" reverse="1">
        <cfvo type="percent" val="0"/>
        <cfvo type="num" val="10"/>
        <cfvo type="num" val="24"/>
      </iconSet>
    </cfRule>
    <cfRule type="iconSet" priority="79">
      <iconSet showValue="0">
        <cfvo type="percent" val="0"/>
        <cfvo type="num" val="10"/>
        <cfvo type="num" val="24"/>
      </iconSet>
    </cfRule>
    <cfRule type="iconSet" priority="80">
      <iconSet>
        <cfvo type="percent" val="0"/>
        <cfvo type="percent" val="9"/>
        <cfvo type="percent" val="23"/>
      </iconSet>
    </cfRule>
  </conditionalFormatting>
  <conditionalFormatting sqref="AN210">
    <cfRule type="containsText" dxfId="4271" priority="49" operator="containsText" text="No Aceptable o Aceptable con Control Especifico">
      <formula>NOT(ISERROR(SEARCH("No Aceptable o Aceptable con Control Especifico",AN210)))</formula>
    </cfRule>
    <cfRule type="containsText" dxfId="4270" priority="50" operator="containsText" text="NO Aceptable">
      <formula>NOT(ISERROR(SEARCH("NO Aceptable",AN210)))</formula>
    </cfRule>
    <cfRule type="containsText" dxfId="4269" priority="51" operator="containsText" text="Mejorable">
      <formula>NOT(ISERROR(SEARCH("Mejorable",AN210)))</formula>
    </cfRule>
    <cfRule type="containsText" dxfId="4268" priority="52" operator="containsText" text="Aceptable">
      <formula>NOT(ISERROR(SEARCH("Aceptable",AN210)))</formula>
    </cfRule>
  </conditionalFormatting>
  <conditionalFormatting sqref="AI210:AJ210">
    <cfRule type="cellIs" dxfId="4267" priority="53" operator="greaterThan">
      <formula>#REF!</formula>
    </cfRule>
  </conditionalFormatting>
  <conditionalFormatting sqref="AL210">
    <cfRule type="containsText" dxfId="4266" priority="54" operator="containsText" text="ACEPTABLE">
      <formula>NOT(ISERROR(SEARCH("ACEPTABLE",AL210)))</formula>
    </cfRule>
  </conditionalFormatting>
  <conditionalFormatting sqref="S210">
    <cfRule type="cellIs" dxfId="4265" priority="55" operator="greaterThan">
      <formula>#REF!</formula>
    </cfRule>
  </conditionalFormatting>
  <conditionalFormatting sqref="P210:R210 T210:U210">
    <cfRule type="cellIs" dxfId="4264" priority="56" operator="greaterThan">
      <formula>#REF!</formula>
    </cfRule>
  </conditionalFormatting>
  <conditionalFormatting sqref="W210">
    <cfRule type="containsText" dxfId="4263" priority="57" operator="containsText" text="No Aceptable o Aceptable con Control Especifico">
      <formula>NOT(ISERROR(SEARCH("No Aceptable o Aceptable con Control Especifico",W210)))</formula>
    </cfRule>
    <cfRule type="containsText" dxfId="4262" priority="58" operator="containsText" text="NO Aceptable">
      <formula>NOT(ISERROR(SEARCH("NO Aceptable",W210)))</formula>
    </cfRule>
    <cfRule type="containsText" dxfId="4261" priority="59" operator="containsText" text="Mejorable">
      <formula>NOT(ISERROR(SEARCH("Mejorable",W210)))</formula>
    </cfRule>
    <cfRule type="containsText" dxfId="4260" priority="60" operator="containsText" text="Aceptable">
      <formula>NOT(ISERROR(SEARCH("Aceptable",W210)))</formula>
    </cfRule>
  </conditionalFormatting>
  <conditionalFormatting sqref="S210">
    <cfRule type="colorScale" priority="61">
      <colorScale>
        <cfvo type="num" val="6"/>
        <cfvo type="num" val="9"/>
        <cfvo type="num" val="23"/>
        <color rgb="FFF8696B"/>
        <color rgb="FFFFEB84"/>
        <color rgb="FF63BE7B"/>
      </colorScale>
    </cfRule>
    <cfRule type="iconSet" priority="62">
      <iconSet showValue="0" reverse="1">
        <cfvo type="percent" val="0"/>
        <cfvo type="num" val="10"/>
        <cfvo type="num" val="24"/>
      </iconSet>
    </cfRule>
    <cfRule type="iconSet" priority="63">
      <iconSet showValue="0">
        <cfvo type="percent" val="0"/>
        <cfvo type="num" val="10"/>
        <cfvo type="num" val="24"/>
      </iconSet>
    </cfRule>
    <cfRule type="iconSet" priority="64">
      <iconSet>
        <cfvo type="percent" val="0"/>
        <cfvo type="percent" val="9"/>
        <cfvo type="percent" val="23"/>
      </iconSet>
    </cfRule>
  </conditionalFormatting>
  <conditionalFormatting sqref="AN225">
    <cfRule type="containsText" dxfId="4259" priority="33" operator="containsText" text="No Aceptable o Aceptable con Control Especifico">
      <formula>NOT(ISERROR(SEARCH("No Aceptable o Aceptable con Control Especifico",AN225)))</formula>
    </cfRule>
    <cfRule type="containsText" dxfId="4258" priority="34" operator="containsText" text="NO Aceptable">
      <formula>NOT(ISERROR(SEARCH("NO Aceptable",AN225)))</formula>
    </cfRule>
    <cfRule type="containsText" dxfId="4257" priority="35" operator="containsText" text="Mejorable">
      <formula>NOT(ISERROR(SEARCH("Mejorable",AN225)))</formula>
    </cfRule>
    <cfRule type="containsText" dxfId="4256" priority="36" operator="containsText" text="Aceptable">
      <formula>NOT(ISERROR(SEARCH("Aceptable",AN225)))</formula>
    </cfRule>
  </conditionalFormatting>
  <conditionalFormatting sqref="AI225:AJ225">
    <cfRule type="cellIs" dxfId="4255" priority="37" operator="greaterThan">
      <formula>#REF!</formula>
    </cfRule>
  </conditionalFormatting>
  <conditionalFormatting sqref="AL225">
    <cfRule type="containsText" dxfId="4254" priority="38" operator="containsText" text="ACEPTABLE">
      <formula>NOT(ISERROR(SEARCH("ACEPTABLE",AL225)))</formula>
    </cfRule>
  </conditionalFormatting>
  <conditionalFormatting sqref="S225">
    <cfRule type="cellIs" dxfId="4253" priority="39" operator="greaterThan">
      <formula>#REF!</formula>
    </cfRule>
  </conditionalFormatting>
  <conditionalFormatting sqref="P225:R225 T225:U225">
    <cfRule type="cellIs" dxfId="4252" priority="40" operator="greaterThan">
      <formula>#REF!</formula>
    </cfRule>
  </conditionalFormatting>
  <conditionalFormatting sqref="W225">
    <cfRule type="containsText" dxfId="4251" priority="41" operator="containsText" text="No Aceptable o Aceptable con Control Especifico">
      <formula>NOT(ISERROR(SEARCH("No Aceptable o Aceptable con Control Especifico",W225)))</formula>
    </cfRule>
    <cfRule type="containsText" dxfId="4250" priority="42" operator="containsText" text="NO Aceptable">
      <formula>NOT(ISERROR(SEARCH("NO Aceptable",W225)))</formula>
    </cfRule>
    <cfRule type="containsText" dxfId="4249" priority="43" operator="containsText" text="Mejorable">
      <formula>NOT(ISERROR(SEARCH("Mejorable",W225)))</formula>
    </cfRule>
    <cfRule type="containsText" dxfId="4248" priority="44" operator="containsText" text="Aceptable">
      <formula>NOT(ISERROR(SEARCH("Aceptable",W225)))</formula>
    </cfRule>
  </conditionalFormatting>
  <conditionalFormatting sqref="S225">
    <cfRule type="colorScale" priority="45">
      <colorScale>
        <cfvo type="num" val="6"/>
        <cfvo type="num" val="9"/>
        <cfvo type="num" val="23"/>
        <color rgb="FFF8696B"/>
        <color rgb="FFFFEB84"/>
        <color rgb="FF63BE7B"/>
      </colorScale>
    </cfRule>
    <cfRule type="iconSet" priority="46">
      <iconSet showValue="0" reverse="1">
        <cfvo type="percent" val="0"/>
        <cfvo type="num" val="10"/>
        <cfvo type="num" val="24"/>
      </iconSet>
    </cfRule>
    <cfRule type="iconSet" priority="47">
      <iconSet showValue="0">
        <cfvo type="percent" val="0"/>
        <cfvo type="num" val="10"/>
        <cfvo type="num" val="24"/>
      </iconSet>
    </cfRule>
    <cfRule type="iconSet" priority="48">
      <iconSet>
        <cfvo type="percent" val="0"/>
        <cfvo type="percent" val="9"/>
        <cfvo type="percent" val="23"/>
      </iconSet>
    </cfRule>
  </conditionalFormatting>
  <conditionalFormatting sqref="AN248">
    <cfRule type="containsText" dxfId="4247" priority="17" operator="containsText" text="No Aceptable o Aceptable con Control Especifico">
      <formula>NOT(ISERROR(SEARCH("No Aceptable o Aceptable con Control Especifico",AN248)))</formula>
    </cfRule>
    <cfRule type="containsText" dxfId="4246" priority="18" operator="containsText" text="NO Aceptable">
      <formula>NOT(ISERROR(SEARCH("NO Aceptable",AN248)))</formula>
    </cfRule>
    <cfRule type="containsText" dxfId="4245" priority="19" operator="containsText" text="Mejorable">
      <formula>NOT(ISERROR(SEARCH("Mejorable",AN248)))</formula>
    </cfRule>
    <cfRule type="containsText" dxfId="4244" priority="20" operator="containsText" text="Aceptable">
      <formula>NOT(ISERROR(SEARCH("Aceptable",AN248)))</formula>
    </cfRule>
  </conditionalFormatting>
  <conditionalFormatting sqref="AI248:AJ248">
    <cfRule type="cellIs" dxfId="4243" priority="21" operator="greaterThan">
      <formula>#REF!</formula>
    </cfRule>
  </conditionalFormatting>
  <conditionalFormatting sqref="AL248">
    <cfRule type="containsText" dxfId="4242" priority="22" operator="containsText" text="ACEPTABLE">
      <formula>NOT(ISERROR(SEARCH("ACEPTABLE",AL248)))</formula>
    </cfRule>
  </conditionalFormatting>
  <conditionalFormatting sqref="S248">
    <cfRule type="cellIs" dxfId="4241" priority="23" operator="greaterThan">
      <formula>#REF!</formula>
    </cfRule>
  </conditionalFormatting>
  <conditionalFormatting sqref="P248:R248 T248:U248">
    <cfRule type="cellIs" dxfId="4240" priority="24" operator="greaterThan">
      <formula>#REF!</formula>
    </cfRule>
  </conditionalFormatting>
  <conditionalFormatting sqref="W248">
    <cfRule type="containsText" dxfId="4239" priority="25" operator="containsText" text="No Aceptable o Aceptable con Control Especifico">
      <formula>NOT(ISERROR(SEARCH("No Aceptable o Aceptable con Control Especifico",W248)))</formula>
    </cfRule>
    <cfRule type="containsText" dxfId="4238" priority="26" operator="containsText" text="NO Aceptable">
      <formula>NOT(ISERROR(SEARCH("NO Aceptable",W248)))</formula>
    </cfRule>
    <cfRule type="containsText" dxfId="4237" priority="27" operator="containsText" text="Mejorable">
      <formula>NOT(ISERROR(SEARCH("Mejorable",W248)))</formula>
    </cfRule>
    <cfRule type="containsText" dxfId="4236" priority="28" operator="containsText" text="Aceptable">
      <formula>NOT(ISERROR(SEARCH("Aceptable",W248)))</formula>
    </cfRule>
  </conditionalFormatting>
  <conditionalFormatting sqref="S248">
    <cfRule type="colorScale" priority="29">
      <colorScale>
        <cfvo type="num" val="6"/>
        <cfvo type="num" val="9"/>
        <cfvo type="num" val="23"/>
        <color rgb="FFF8696B"/>
        <color rgb="FFFFEB84"/>
        <color rgb="FF63BE7B"/>
      </colorScale>
    </cfRule>
    <cfRule type="iconSet" priority="30">
      <iconSet showValue="0" reverse="1">
        <cfvo type="percent" val="0"/>
        <cfvo type="num" val="10"/>
        <cfvo type="num" val="24"/>
      </iconSet>
    </cfRule>
    <cfRule type="iconSet" priority="31">
      <iconSet showValue="0">
        <cfvo type="percent" val="0"/>
        <cfvo type="num" val="10"/>
        <cfvo type="num" val="24"/>
      </iconSet>
    </cfRule>
    <cfRule type="iconSet" priority="32">
      <iconSet>
        <cfvo type="percent" val="0"/>
        <cfvo type="percent" val="9"/>
        <cfvo type="percent" val="23"/>
      </iconSet>
    </cfRule>
  </conditionalFormatting>
  <conditionalFormatting sqref="AN282">
    <cfRule type="containsText" dxfId="4235" priority="1" operator="containsText" text="No Aceptable o Aceptable con Control Especifico">
      <formula>NOT(ISERROR(SEARCH("No Aceptable o Aceptable con Control Especifico",AN282)))</formula>
    </cfRule>
    <cfRule type="containsText" dxfId="4234" priority="2" operator="containsText" text="NO Aceptable">
      <formula>NOT(ISERROR(SEARCH("NO Aceptable",AN282)))</formula>
    </cfRule>
    <cfRule type="containsText" dxfId="4233" priority="3" operator="containsText" text="Mejorable">
      <formula>NOT(ISERROR(SEARCH("Mejorable",AN282)))</formula>
    </cfRule>
    <cfRule type="containsText" dxfId="4232" priority="4" operator="containsText" text="Aceptable">
      <formula>NOT(ISERROR(SEARCH("Aceptable",AN282)))</formula>
    </cfRule>
  </conditionalFormatting>
  <conditionalFormatting sqref="AI282:AJ282">
    <cfRule type="cellIs" dxfId="4231" priority="5" operator="greaterThan">
      <formula>#REF!</formula>
    </cfRule>
  </conditionalFormatting>
  <conditionalFormatting sqref="AL282">
    <cfRule type="containsText" dxfId="4230" priority="6" operator="containsText" text="ACEPTABLE">
      <formula>NOT(ISERROR(SEARCH("ACEPTABLE",AL282)))</formula>
    </cfRule>
  </conditionalFormatting>
  <conditionalFormatting sqref="S282">
    <cfRule type="cellIs" dxfId="4229" priority="7" operator="greaterThan">
      <formula>#REF!</formula>
    </cfRule>
  </conditionalFormatting>
  <conditionalFormatting sqref="P282:R282 T282:U282">
    <cfRule type="cellIs" dxfId="4228" priority="8" operator="greaterThan">
      <formula>#REF!</formula>
    </cfRule>
  </conditionalFormatting>
  <conditionalFormatting sqref="W282">
    <cfRule type="containsText" dxfId="4227" priority="9" operator="containsText" text="No Aceptable o Aceptable con Control Especifico">
      <formula>NOT(ISERROR(SEARCH("No Aceptable o Aceptable con Control Especifico",W282)))</formula>
    </cfRule>
    <cfRule type="containsText" dxfId="4226" priority="10" operator="containsText" text="NO Aceptable">
      <formula>NOT(ISERROR(SEARCH("NO Aceptable",W282)))</formula>
    </cfRule>
    <cfRule type="containsText" dxfId="4225" priority="11" operator="containsText" text="Mejorable">
      <formula>NOT(ISERROR(SEARCH("Mejorable",W282)))</formula>
    </cfRule>
    <cfRule type="containsText" dxfId="4224" priority="12" operator="containsText" text="Aceptable">
      <formula>NOT(ISERROR(SEARCH("Aceptable",W282)))</formula>
    </cfRule>
  </conditionalFormatting>
  <conditionalFormatting sqref="S282">
    <cfRule type="colorScale" priority="13">
      <colorScale>
        <cfvo type="num" val="6"/>
        <cfvo type="num" val="9"/>
        <cfvo type="num" val="23"/>
        <color rgb="FFF8696B"/>
        <color rgb="FFFFEB84"/>
        <color rgb="FF63BE7B"/>
      </colorScale>
    </cfRule>
    <cfRule type="iconSet" priority="14">
      <iconSet showValue="0" reverse="1">
        <cfvo type="percent" val="0"/>
        <cfvo type="num" val="10"/>
        <cfvo type="num" val="24"/>
      </iconSet>
    </cfRule>
    <cfRule type="iconSet" priority="15">
      <iconSet showValue="0">
        <cfvo type="percent" val="0"/>
        <cfvo type="num" val="10"/>
        <cfvo type="num" val="24"/>
      </iconSet>
    </cfRule>
    <cfRule type="iconSet" priority="16">
      <iconSet>
        <cfvo type="percent" val="0"/>
        <cfvo type="percent" val="9"/>
        <cfvo type="percent" val="23"/>
      </iconSet>
    </cfRule>
  </conditionalFormatting>
  <dataValidations count="21">
    <dataValidation type="list" allowBlank="1" showInputMessage="1" showErrorMessage="1" sqref="J238:K238 J239:J240 K241:K246 J245:J246 J253:K253 J254 J263:K263 J264:J265 K266:K267 J268 J271:K271 K272:K277 J273:J274 J276:J277 J279:K280 K284:K285 J285">
      <formula1>0</formula1>
      <formula2>0</formula2>
    </dataValidation>
    <dataValidation type="list" allowBlank="1" showInputMessage="1" showErrorMessage="1" sqref="AJ284:AJ297 AJ161:AJ163 AJ168:AJ169 AJ103:AJ158 AJ250:AJ280 Q13:Q36 AJ14:AJ100 Q38:Q158 AJ171:AJ190 AJ193:AJ246 AJ248 Q161:Q297 AJ282">
      <formula1>"4,3,2,1"</formula1>
      <formula2>0</formula2>
    </dataValidation>
    <dataValidation type="list" allowBlank="1" showInputMessage="1" showErrorMessage="1" sqref="AI284:AI297 AJ101:AJ102 P78 AI161:AI163 AI168:AI169 P81:P158 AJ191:AJ192 AJ247 AJ249 AI250:AI280 AJ281 AJ283 P13:P36 P38:P76 AI14:AI100 AI103:AI158 AI171:AI190 AI193:AI246 AI248 P161:P297 AI282">
      <formula1>"10,6,2,1"</formula1>
      <formula2>0</formula2>
    </dataValidation>
    <dataValidation type="list" allowBlank="1" showInputMessage="1" showErrorMessage="1" sqref="T159:T195 T13:T22 T24:T29 T31:T35 T38:T45 T47:T76 T78 T81:T146 T148:T157 T197:T297">
      <formula1>"100,60,25,10"</formula1>
      <formula2>0</formula2>
    </dataValidation>
    <dataValidation type="list" allowBlank="1" showInputMessage="1" showErrorMessage="1" sqref="K19:K20 K22:K23 K28:K30 K42:K44 K46 K191:K192 K209 K211:K212">
      <formula1>$CB$573:$CB$623</formula1>
      <formula2>0</formula2>
    </dataValidation>
    <dataValidation type="list" allowBlank="1" showInputMessage="1" showErrorMessage="1" sqref="K33 K35:K36">
      <formula1>$CB$576:$CB$626</formula1>
      <formula2>0</formula2>
    </dataValidation>
    <dataValidation type="list" allowBlank="1" showInputMessage="1" showErrorMessage="1" sqref="P77 P79:P80">
      <formula1>$CC$578:$CC$581</formula1>
      <formula2>0</formula2>
    </dataValidation>
    <dataValidation type="list" allowBlank="1" showInputMessage="1" showErrorMessage="1" sqref="K77 K79:K80">
      <formula1>$CB$579:$CB$629</formula1>
      <formula2>0</formula2>
    </dataValidation>
    <dataValidation type="list" allowBlank="1" showInputMessage="1" showErrorMessage="1" sqref="K101:K102">
      <formula1>$CB$581:$CB$631</formula1>
      <formula2>0</formula2>
    </dataValidation>
    <dataValidation type="list" allowBlank="1" showInputMessage="1" showErrorMessage="1" sqref="K144:K145 K147 K155 K157:K158">
      <formula1>$CB$580:$CB$630</formula1>
      <formula2>0</formula2>
    </dataValidation>
    <dataValidation type="list" allowBlank="1" showInputMessage="1" showErrorMessage="1" sqref="K193 K195:K196">
      <formula1>$CB$569:$CB$619</formula1>
      <formula2>0</formula2>
    </dataValidation>
    <dataValidation type="list" allowBlank="1" showInputMessage="1" showErrorMessage="1" sqref="E14:E297 F294:F297">
      <formula1>"Interna,Externa,Interna/Externa"</formula1>
      <formula2>0</formula2>
    </dataValidation>
    <dataValidation type="list" allowBlank="1" showInputMessage="1" showErrorMessage="1" sqref="K237">
      <formula1>$N$19:$N$426</formula1>
      <formula2>0</formula2>
    </dataValidation>
    <dataValidation type="list" allowBlank="1" showInputMessage="1" showErrorMessage="1" sqref="K60 K205">
      <formula1>$N$19:$N$429</formula1>
      <formula2>0</formula2>
    </dataValidation>
    <dataValidation type="list" allowBlank="1" showInputMessage="1" showErrorMessage="1" sqref="K113 K126">
      <formula1>$N$19:$N$437</formula1>
      <formula2>0</formula2>
    </dataValidation>
    <dataValidation type="list" allowBlank="1" showInputMessage="1" showErrorMessage="1" sqref="K124 K137 K159:K160">
      <formula1>$N$19:$N$417</formula1>
      <formula2>0</formula2>
    </dataValidation>
    <dataValidation type="list" allowBlank="1" showInputMessage="1" showErrorMessage="1" sqref="K140 K153">
      <formula1>$N$19:$N$436</formula1>
      <formula2>0</formula2>
    </dataValidation>
    <dataValidation type="list" allowBlank="1" showInputMessage="1" showErrorMessage="1" sqref="K220">
      <formula1>$N$19:$N$446</formula1>
      <formula2>0</formula2>
    </dataValidation>
    <dataValidation type="list" allowBlank="1" showInputMessage="1" showErrorMessage="1" sqref="K247 K249">
      <formula1>$CB$588:$CB$638</formula1>
      <formula2>0</formula2>
    </dataValidation>
    <dataValidation type="list" allowBlank="1" showInputMessage="1" showErrorMessage="1" sqref="K281 K283">
      <formula1>$CB$562:$CB$612</formula1>
      <formula2>0</formula2>
    </dataValidation>
    <dataValidation type="list" allowBlank="1" showInputMessage="1" showErrorMessage="1" sqref="D14:D297">
      <formula1>"Rutinaria,No rutinaria"</formula1>
      <formula2>0</formula2>
    </dataValidation>
  </dataValidations>
  <pageMargins left="0.7" right="0.7" top="0.75" bottom="0.75" header="0.51180555555555496" footer="0.51180555555555496"/>
  <pageSetup scale="11" firstPageNumber="0" orientation="portrait" horizontalDpi="300" verticalDpi="300" r:id="rId1"/>
  <colBreaks count="1" manualBreakCount="1">
    <brk id="3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I271"/>
  <sheetViews>
    <sheetView view="pageBreakPreview" topLeftCell="AF1" zoomScale="85" zoomScaleNormal="70" zoomScaleSheetLayoutView="85" workbookViewId="0">
      <selection activeCell="AG5" sqref="AG5:AN5"/>
    </sheetView>
  </sheetViews>
  <sheetFormatPr baseColWidth="10" defaultColWidth="10.625" defaultRowHeight="12.75" x14ac:dyDescent="0.2"/>
  <cols>
    <col min="1" max="2" width="10.625" style="263"/>
    <col min="3" max="3" width="16.625" style="263" customWidth="1"/>
    <col min="4" max="5" width="8.625" style="263" customWidth="1"/>
    <col min="6" max="6" width="20.625" style="263" customWidth="1"/>
    <col min="7" max="7" width="22.25" style="263" customWidth="1"/>
    <col min="8" max="8" width="25.5" style="263" customWidth="1"/>
    <col min="9" max="15" width="20.625" style="263" customWidth="1"/>
    <col min="16" max="22" width="8.625" style="263" customWidth="1"/>
    <col min="23" max="23" width="16.125" style="263" customWidth="1"/>
    <col min="24" max="26" width="8.625" style="263" customWidth="1"/>
    <col min="27" max="28" width="15.625" style="263" customWidth="1"/>
    <col min="29" max="31" width="30.625" style="263" customWidth="1"/>
    <col min="32" max="32" width="65" style="263" customWidth="1"/>
    <col min="33" max="34" width="25.25" style="263" customWidth="1"/>
    <col min="35" max="39" width="8.625" style="263" customWidth="1"/>
    <col min="40" max="40" width="11" style="263" customWidth="1"/>
    <col min="41" max="42" width="10.625" style="263"/>
    <col min="43" max="67" width="11" style="307" customWidth="1"/>
    <col min="68" max="16384" width="10.625" style="263"/>
  </cols>
  <sheetData>
    <row r="1" spans="1:217" ht="13.5" thickBot="1" x14ac:dyDescent="0.25">
      <c r="A1" s="315"/>
      <c r="B1" s="349"/>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691"/>
      <c r="AP1" s="692"/>
    </row>
    <row r="2" spans="1:217" ht="19.5" customHeight="1" x14ac:dyDescent="0.2">
      <c r="A2" s="315"/>
      <c r="B2" s="312"/>
      <c r="C2" s="695"/>
      <c r="D2" s="793" t="s">
        <v>1313</v>
      </c>
      <c r="E2" s="794"/>
      <c r="F2" s="794"/>
      <c r="G2" s="794"/>
      <c r="H2" s="794"/>
      <c r="I2" s="794"/>
      <c r="J2" s="794"/>
      <c r="K2" s="794"/>
      <c r="L2" s="794"/>
      <c r="M2" s="794"/>
      <c r="N2" s="794"/>
      <c r="O2" s="794"/>
      <c r="P2" s="794"/>
      <c r="Q2" s="794"/>
      <c r="R2" s="794"/>
      <c r="S2" s="794"/>
      <c r="T2" s="794"/>
      <c r="U2" s="794"/>
      <c r="V2" s="794"/>
      <c r="W2" s="794"/>
      <c r="X2" s="794"/>
      <c r="Y2" s="794"/>
      <c r="Z2" s="794"/>
      <c r="AA2" s="794"/>
      <c r="AB2" s="794"/>
      <c r="AC2" s="794"/>
      <c r="AD2" s="794"/>
      <c r="AE2" s="794"/>
      <c r="AF2" s="795"/>
      <c r="AG2" s="672" t="s">
        <v>1317</v>
      </c>
      <c r="AH2" s="672"/>
      <c r="AI2" s="672"/>
      <c r="AJ2" s="672" t="s">
        <v>1532</v>
      </c>
      <c r="AK2" s="672"/>
      <c r="AL2" s="672"/>
      <c r="AM2" s="672"/>
      <c r="AN2" s="679"/>
      <c r="AO2" s="693"/>
      <c r="AP2" s="694"/>
    </row>
    <row r="3" spans="1:217" ht="19.5" customHeight="1" x14ac:dyDescent="0.2">
      <c r="A3" s="315"/>
      <c r="B3" s="312"/>
      <c r="C3" s="696"/>
      <c r="D3" s="593" t="s">
        <v>1495</v>
      </c>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5"/>
      <c r="AG3" s="673" t="s">
        <v>1314</v>
      </c>
      <c r="AH3" s="673"/>
      <c r="AI3" s="673"/>
      <c r="AJ3" s="673">
        <v>3</v>
      </c>
      <c r="AK3" s="673"/>
      <c r="AL3" s="673"/>
      <c r="AM3" s="673"/>
      <c r="AN3" s="680"/>
      <c r="AO3" s="312"/>
      <c r="AP3" s="311"/>
    </row>
    <row r="4" spans="1:217" ht="19.5" customHeight="1" x14ac:dyDescent="0.2">
      <c r="A4" s="315"/>
      <c r="B4" s="312"/>
      <c r="C4" s="696"/>
      <c r="D4" s="596"/>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8"/>
      <c r="AG4" s="674" t="s">
        <v>1315</v>
      </c>
      <c r="AH4" s="675"/>
      <c r="AI4" s="676"/>
      <c r="AJ4" s="681">
        <v>44670</v>
      </c>
      <c r="AK4" s="675"/>
      <c r="AL4" s="675"/>
      <c r="AM4" s="675"/>
      <c r="AN4" s="682"/>
      <c r="AO4" s="312"/>
      <c r="AP4" s="311"/>
    </row>
    <row r="5" spans="1:217" ht="19.5" customHeight="1" thickBot="1" x14ac:dyDescent="0.25">
      <c r="A5" s="315"/>
      <c r="B5" s="312"/>
      <c r="C5" s="697"/>
      <c r="D5" s="599"/>
      <c r="E5" s="600"/>
      <c r="F5" s="600"/>
      <c r="G5" s="600"/>
      <c r="H5" s="600"/>
      <c r="I5" s="600"/>
      <c r="J5" s="600"/>
      <c r="K5" s="600"/>
      <c r="L5" s="600"/>
      <c r="M5" s="600"/>
      <c r="N5" s="600"/>
      <c r="O5" s="600"/>
      <c r="P5" s="600"/>
      <c r="Q5" s="600"/>
      <c r="R5" s="600"/>
      <c r="S5" s="600"/>
      <c r="T5" s="600"/>
      <c r="U5" s="600"/>
      <c r="V5" s="600"/>
      <c r="W5" s="600"/>
      <c r="X5" s="600"/>
      <c r="Y5" s="600"/>
      <c r="Z5" s="600"/>
      <c r="AA5" s="600"/>
      <c r="AB5" s="600"/>
      <c r="AC5" s="600"/>
      <c r="AD5" s="600"/>
      <c r="AE5" s="600"/>
      <c r="AF5" s="601"/>
      <c r="AG5" s="677" t="s">
        <v>1524</v>
      </c>
      <c r="AH5" s="677"/>
      <c r="AI5" s="677"/>
      <c r="AJ5" s="677"/>
      <c r="AK5" s="677"/>
      <c r="AL5" s="677"/>
      <c r="AM5" s="677"/>
      <c r="AN5" s="678"/>
      <c r="AO5" s="312"/>
      <c r="AP5" s="311"/>
    </row>
    <row r="6" spans="1:217" ht="13.5" thickBot="1" x14ac:dyDescent="0.25">
      <c r="A6" s="315"/>
      <c r="B6" s="312"/>
      <c r="C6" s="350"/>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351"/>
      <c r="AO6" s="352"/>
      <c r="AP6" s="311"/>
    </row>
    <row r="7" spans="1:217" s="325" customFormat="1" ht="68.25" customHeight="1" thickBot="1" x14ac:dyDescent="0.25">
      <c r="A7" s="343"/>
      <c r="B7" s="322"/>
      <c r="C7" s="698" t="s">
        <v>209</v>
      </c>
      <c r="D7" s="698"/>
      <c r="E7" s="626" t="s">
        <v>1204</v>
      </c>
      <c r="F7" s="626"/>
      <c r="G7" s="626"/>
      <c r="H7" s="626"/>
      <c r="I7" s="626"/>
      <c r="J7" s="626"/>
      <c r="K7" s="626"/>
      <c r="L7" s="640" t="s">
        <v>254</v>
      </c>
      <c r="M7" s="640"/>
      <c r="N7" s="615" t="s">
        <v>1494</v>
      </c>
      <c r="O7" s="615"/>
      <c r="P7" s="615"/>
      <c r="Q7" s="615"/>
      <c r="R7" s="615"/>
      <c r="S7" s="278"/>
      <c r="T7" s="278"/>
      <c r="U7" s="278"/>
      <c r="V7" s="640" t="s">
        <v>255</v>
      </c>
      <c r="W7" s="640"/>
      <c r="X7" s="615" t="s">
        <v>1205</v>
      </c>
      <c r="Y7" s="615"/>
      <c r="Z7" s="615"/>
      <c r="AA7" s="615"/>
      <c r="AB7" s="615"/>
      <c r="AC7" s="615"/>
      <c r="AD7" s="217"/>
      <c r="AE7" s="335" t="s">
        <v>212</v>
      </c>
      <c r="AF7" s="624" t="s">
        <v>256</v>
      </c>
      <c r="AG7" s="624"/>
      <c r="AH7" s="624"/>
      <c r="AI7" s="624"/>
      <c r="AJ7" s="624"/>
      <c r="AK7" s="624"/>
      <c r="AL7" s="624"/>
      <c r="AM7" s="624"/>
      <c r="AN7" s="624"/>
      <c r="AO7" s="358"/>
      <c r="AP7" s="324"/>
      <c r="AQ7" s="321"/>
      <c r="AR7" s="321"/>
      <c r="AS7" s="321"/>
      <c r="AT7" s="321"/>
      <c r="AU7" s="321"/>
      <c r="AV7" s="321"/>
      <c r="AW7" s="321"/>
      <c r="AX7" s="321"/>
      <c r="AY7" s="321"/>
      <c r="AZ7" s="321"/>
      <c r="BA7" s="321"/>
      <c r="BB7" s="321"/>
      <c r="BC7" s="321"/>
      <c r="BD7" s="321"/>
      <c r="BE7" s="321"/>
      <c r="BF7" s="321"/>
      <c r="BG7" s="321"/>
      <c r="BH7" s="321"/>
      <c r="BI7" s="321"/>
      <c r="BJ7" s="321"/>
      <c r="BK7" s="321"/>
      <c r="BL7" s="321"/>
      <c r="BM7" s="321"/>
      <c r="BN7" s="321"/>
      <c r="BO7" s="321"/>
    </row>
    <row r="8" spans="1:217" s="325" customFormat="1" ht="15.75" thickBot="1" x14ac:dyDescent="0.25">
      <c r="A8" s="343"/>
      <c r="B8" s="322"/>
      <c r="C8" s="359"/>
      <c r="D8" s="217"/>
      <c r="E8" s="217"/>
      <c r="F8" s="217"/>
      <c r="G8" s="217"/>
      <c r="H8" s="217"/>
      <c r="I8" s="217"/>
      <c r="J8" s="217"/>
      <c r="K8" s="217"/>
      <c r="L8" s="217"/>
      <c r="M8" s="217"/>
      <c r="N8" s="217"/>
      <c r="O8" s="217"/>
      <c r="P8" s="217"/>
      <c r="Q8" s="217"/>
      <c r="R8" s="217"/>
      <c r="S8" s="217"/>
      <c r="T8" s="217"/>
      <c r="U8" s="278"/>
      <c r="V8" s="217"/>
      <c r="W8" s="217"/>
      <c r="X8" s="278"/>
      <c r="Y8" s="278"/>
      <c r="Z8" s="217"/>
      <c r="AA8" s="217"/>
      <c r="AB8" s="217"/>
      <c r="AC8" s="217"/>
      <c r="AD8" s="217"/>
      <c r="AE8" s="217"/>
      <c r="AF8" s="217"/>
      <c r="AG8" s="217"/>
      <c r="AH8" s="217"/>
      <c r="AI8" s="217"/>
      <c r="AJ8" s="217"/>
      <c r="AK8" s="217"/>
      <c r="AL8" s="217"/>
      <c r="AM8" s="217"/>
      <c r="AN8" s="218"/>
      <c r="AO8" s="358"/>
      <c r="AP8" s="324"/>
      <c r="AQ8" s="321"/>
      <c r="AR8" s="321"/>
      <c r="AS8" s="321"/>
      <c r="AT8" s="321"/>
      <c r="AU8" s="321"/>
      <c r="AV8" s="321"/>
      <c r="AW8" s="321"/>
      <c r="AX8" s="321"/>
      <c r="AY8" s="321"/>
      <c r="AZ8" s="321"/>
      <c r="BA8" s="321"/>
      <c r="BB8" s="321"/>
      <c r="BC8" s="321"/>
      <c r="BD8" s="321"/>
      <c r="BE8" s="321"/>
      <c r="BF8" s="321"/>
      <c r="BG8" s="321"/>
      <c r="BH8" s="321"/>
      <c r="BI8" s="321"/>
      <c r="BJ8" s="321"/>
      <c r="BK8" s="321"/>
      <c r="BL8" s="321"/>
      <c r="BM8" s="321"/>
      <c r="BN8" s="321"/>
      <c r="BO8" s="321"/>
    </row>
    <row r="9" spans="1:217" s="325" customFormat="1" ht="85.5" customHeight="1" thickBot="1" x14ac:dyDescent="0.25">
      <c r="A9" s="343"/>
      <c r="B9" s="322"/>
      <c r="C9" s="711" t="s">
        <v>257</v>
      </c>
      <c r="D9" s="711"/>
      <c r="E9" s="633" t="s">
        <v>258</v>
      </c>
      <c r="F9" s="633"/>
      <c r="G9" s="633"/>
      <c r="H9" s="633"/>
      <c r="I9" s="633"/>
      <c r="J9" s="633"/>
      <c r="K9" s="633"/>
      <c r="L9" s="640" t="s">
        <v>259</v>
      </c>
      <c r="M9" s="640"/>
      <c r="N9" s="633"/>
      <c r="O9" s="633"/>
      <c r="P9" s="633"/>
      <c r="Q9" s="633"/>
      <c r="R9" s="633"/>
      <c r="S9" s="217"/>
      <c r="T9" s="217"/>
      <c r="U9" s="217"/>
      <c r="V9" s="641" t="s">
        <v>215</v>
      </c>
      <c r="W9" s="641"/>
      <c r="X9" s="623" t="s">
        <v>1126</v>
      </c>
      <c r="Y9" s="623"/>
      <c r="Z9" s="623"/>
      <c r="AA9" s="623"/>
      <c r="AB9" s="623"/>
      <c r="AC9" s="623"/>
      <c r="AD9" s="217"/>
      <c r="AE9" s="334" t="s">
        <v>216</v>
      </c>
      <c r="AF9" s="642">
        <v>44231</v>
      </c>
      <c r="AG9" s="643"/>
      <c r="AH9" s="643"/>
      <c r="AI9" s="643"/>
      <c r="AJ9" s="643"/>
      <c r="AK9" s="643"/>
      <c r="AL9" s="643"/>
      <c r="AM9" s="643"/>
      <c r="AN9" s="644"/>
      <c r="AO9" s="358"/>
      <c r="AP9" s="324"/>
      <c r="AQ9" s="321"/>
      <c r="AR9" s="321"/>
      <c r="AS9" s="321"/>
      <c r="AT9" s="321"/>
      <c r="AU9" s="321"/>
      <c r="AV9" s="321"/>
      <c r="AW9" s="321"/>
      <c r="AX9" s="321"/>
      <c r="AY9" s="321"/>
      <c r="AZ9" s="321"/>
      <c r="BA9" s="321"/>
      <c r="BB9" s="321"/>
      <c r="BC9" s="321"/>
      <c r="BD9" s="321"/>
      <c r="BE9" s="321"/>
      <c r="BF9" s="321"/>
      <c r="BG9" s="321"/>
      <c r="BH9" s="321"/>
      <c r="BI9" s="321"/>
      <c r="BJ9" s="321"/>
      <c r="BK9" s="321"/>
      <c r="BL9" s="321"/>
      <c r="BM9" s="321"/>
      <c r="BN9" s="321"/>
      <c r="BO9" s="321"/>
    </row>
    <row r="10" spans="1:217" s="325" customFormat="1" ht="85.5" customHeight="1" thickBot="1" x14ac:dyDescent="0.25">
      <c r="A10" s="343"/>
      <c r="B10" s="322"/>
      <c r="C10" s="635" t="s">
        <v>1507</v>
      </c>
      <c r="D10" s="635"/>
      <c r="E10" s="636" t="s">
        <v>1489</v>
      </c>
      <c r="F10" s="636"/>
      <c r="G10" s="636"/>
      <c r="H10" s="636"/>
      <c r="I10" s="636"/>
      <c r="J10" s="636"/>
      <c r="K10" s="636"/>
      <c r="L10" s="635" t="s">
        <v>1490</v>
      </c>
      <c r="M10" s="635"/>
      <c r="N10" s="624" t="s">
        <v>1491</v>
      </c>
      <c r="O10" s="624"/>
      <c r="P10" s="624"/>
      <c r="Q10" s="624"/>
      <c r="R10" s="624"/>
      <c r="S10" s="217"/>
      <c r="T10" s="217"/>
      <c r="U10" s="217"/>
      <c r="V10" s="634" t="s">
        <v>1492</v>
      </c>
      <c r="W10" s="634"/>
      <c r="X10" s="634"/>
      <c r="Y10" s="634"/>
      <c r="Z10" s="634"/>
      <c r="AA10" s="634"/>
      <c r="AB10" s="634"/>
      <c r="AC10" s="634"/>
      <c r="AD10" s="217"/>
      <c r="AE10" s="634" t="s">
        <v>1493</v>
      </c>
      <c r="AF10" s="634"/>
      <c r="AG10" s="634"/>
      <c r="AH10" s="634"/>
      <c r="AI10" s="634"/>
      <c r="AJ10" s="634"/>
      <c r="AK10" s="634"/>
      <c r="AL10" s="634"/>
      <c r="AM10" s="634"/>
      <c r="AN10" s="634"/>
      <c r="AO10" s="323"/>
      <c r="AP10" s="324"/>
      <c r="AQ10" s="321"/>
      <c r="AR10" s="321"/>
      <c r="AS10" s="321"/>
      <c r="AT10" s="321"/>
      <c r="AU10" s="321"/>
      <c r="AV10" s="321"/>
      <c r="AW10" s="321"/>
      <c r="AX10" s="321"/>
      <c r="AY10" s="321"/>
      <c r="AZ10" s="321"/>
      <c r="BA10" s="321"/>
      <c r="BB10" s="321"/>
      <c r="BC10" s="321"/>
      <c r="BD10" s="321"/>
      <c r="BE10" s="321"/>
      <c r="BF10" s="321"/>
      <c r="BG10" s="321"/>
      <c r="BH10" s="321"/>
      <c r="BI10" s="321"/>
      <c r="BJ10" s="321"/>
      <c r="BK10" s="321"/>
      <c r="BL10" s="321"/>
      <c r="BM10" s="321"/>
      <c r="BN10" s="321"/>
      <c r="BO10" s="321"/>
    </row>
    <row r="11" spans="1:217" s="307" customFormat="1" ht="34.5" customHeight="1" x14ac:dyDescent="0.2">
      <c r="A11" s="315"/>
      <c r="B11" s="312"/>
      <c r="C11" s="352"/>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0"/>
      <c r="AN11" s="353"/>
      <c r="AO11" s="352"/>
      <c r="AP11" s="311"/>
    </row>
    <row r="12" spans="1:217" s="330" customFormat="1" ht="28.5" customHeight="1" thickBot="1" x14ac:dyDescent="0.25">
      <c r="A12" s="326"/>
      <c r="B12" s="710"/>
      <c r="C12" s="704" t="s">
        <v>221</v>
      </c>
      <c r="D12" s="647" t="s">
        <v>222</v>
      </c>
      <c r="E12" s="647" t="s">
        <v>260</v>
      </c>
      <c r="F12" s="648" t="s">
        <v>261</v>
      </c>
      <c r="G12" s="648" t="s">
        <v>223</v>
      </c>
      <c r="H12" s="648" t="s">
        <v>262</v>
      </c>
      <c r="I12" s="648" t="s">
        <v>224</v>
      </c>
      <c r="J12" s="648" t="s">
        <v>225</v>
      </c>
      <c r="K12" s="648"/>
      <c r="L12" s="648" t="s">
        <v>226</v>
      </c>
      <c r="M12" s="649" t="s">
        <v>227</v>
      </c>
      <c r="N12" s="649"/>
      <c r="O12" s="649"/>
      <c r="P12" s="649" t="s">
        <v>228</v>
      </c>
      <c r="Q12" s="649"/>
      <c r="R12" s="649"/>
      <c r="S12" s="649"/>
      <c r="T12" s="649"/>
      <c r="U12" s="649"/>
      <c r="V12" s="649"/>
      <c r="W12" s="327" t="s">
        <v>229</v>
      </c>
      <c r="X12" s="650" t="s">
        <v>230</v>
      </c>
      <c r="Y12" s="650"/>
      <c r="Z12" s="650"/>
      <c r="AA12" s="648" t="s">
        <v>231</v>
      </c>
      <c r="AB12" s="648"/>
      <c r="AC12" s="648" t="s">
        <v>232</v>
      </c>
      <c r="AD12" s="648"/>
      <c r="AE12" s="648"/>
      <c r="AF12" s="648"/>
      <c r="AG12" s="648"/>
      <c r="AH12" s="649" t="s">
        <v>233</v>
      </c>
      <c r="AI12" s="649" t="s">
        <v>95</v>
      </c>
      <c r="AJ12" s="649" t="s">
        <v>124</v>
      </c>
      <c r="AK12" s="649" t="s">
        <v>189</v>
      </c>
      <c r="AL12" s="649" t="s">
        <v>201</v>
      </c>
      <c r="AM12" s="651" t="s">
        <v>234</v>
      </c>
      <c r="AN12" s="709" t="s">
        <v>235</v>
      </c>
      <c r="AO12" s="699"/>
      <c r="AP12" s="700"/>
      <c r="AQ12" s="356"/>
      <c r="AR12" s="357"/>
      <c r="AS12" s="357"/>
      <c r="AT12" s="357"/>
      <c r="AU12" s="357"/>
      <c r="AV12" s="357"/>
      <c r="AW12" s="357"/>
      <c r="AX12" s="357"/>
      <c r="AY12" s="357"/>
      <c r="AZ12" s="357"/>
      <c r="BA12" s="357"/>
      <c r="BB12" s="357"/>
      <c r="BC12" s="357"/>
      <c r="BD12" s="357"/>
      <c r="BE12" s="357"/>
      <c r="BF12" s="357"/>
      <c r="BG12" s="357"/>
      <c r="BH12" s="357"/>
      <c r="BI12" s="357"/>
      <c r="BJ12" s="357"/>
      <c r="BK12" s="357"/>
      <c r="BL12" s="357"/>
      <c r="BM12" s="357"/>
      <c r="BN12" s="357"/>
      <c r="BO12" s="357"/>
      <c r="BP12" s="329"/>
      <c r="BQ12" s="329"/>
      <c r="BR12" s="329"/>
      <c r="BS12" s="329"/>
      <c r="BT12" s="329"/>
      <c r="BU12" s="329"/>
      <c r="BV12" s="329"/>
      <c r="BW12" s="329"/>
      <c r="BX12" s="329"/>
      <c r="BY12" s="329"/>
      <c r="BZ12" s="329"/>
      <c r="CA12" s="329"/>
      <c r="CB12" s="329"/>
      <c r="CC12" s="329"/>
      <c r="CD12" s="329"/>
      <c r="CE12" s="329"/>
      <c r="CF12" s="329"/>
      <c r="CG12" s="329"/>
      <c r="CH12" s="329"/>
      <c r="CI12" s="329"/>
      <c r="CJ12" s="329"/>
      <c r="CK12" s="329"/>
      <c r="CL12" s="329"/>
      <c r="CM12" s="329"/>
      <c r="CN12" s="329"/>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29"/>
      <c r="GK12" s="329"/>
      <c r="GL12" s="329"/>
      <c r="GM12" s="329"/>
      <c r="GN12" s="329"/>
      <c r="GO12" s="329"/>
      <c r="GP12" s="329"/>
      <c r="GQ12" s="329"/>
      <c r="GR12" s="329"/>
      <c r="GS12" s="329"/>
      <c r="GT12" s="329"/>
      <c r="GU12" s="329"/>
      <c r="GV12" s="329"/>
      <c r="GW12" s="329"/>
      <c r="GX12" s="329"/>
      <c r="GY12" s="329"/>
      <c r="GZ12" s="329"/>
      <c r="HA12" s="329"/>
      <c r="HB12" s="329"/>
      <c r="HC12" s="329"/>
      <c r="HD12" s="329"/>
      <c r="HE12" s="329"/>
      <c r="HF12" s="329"/>
      <c r="HG12" s="329"/>
      <c r="HH12" s="329"/>
      <c r="HI12" s="329"/>
    </row>
    <row r="13" spans="1:217" s="330" customFormat="1" ht="116.25" customHeight="1" thickBot="1" x14ac:dyDescent="0.25">
      <c r="A13" s="326"/>
      <c r="B13" s="710"/>
      <c r="C13" s="704" t="s">
        <v>221</v>
      </c>
      <c r="D13" s="647"/>
      <c r="E13" s="647"/>
      <c r="F13" s="648"/>
      <c r="G13" s="648"/>
      <c r="H13" s="648"/>
      <c r="I13" s="648"/>
      <c r="J13" s="327" t="s">
        <v>236</v>
      </c>
      <c r="K13" s="327" t="s">
        <v>217</v>
      </c>
      <c r="L13" s="648"/>
      <c r="M13" s="331" t="s">
        <v>238</v>
      </c>
      <c r="N13" s="331" t="s">
        <v>239</v>
      </c>
      <c r="O13" s="331" t="s">
        <v>240</v>
      </c>
      <c r="P13" s="331" t="s">
        <v>95</v>
      </c>
      <c r="Q13" s="331" t="s">
        <v>124</v>
      </c>
      <c r="R13" s="331" t="s">
        <v>158</v>
      </c>
      <c r="S13" s="332" t="s">
        <v>241</v>
      </c>
      <c r="T13" s="331" t="s">
        <v>189</v>
      </c>
      <c r="U13" s="331" t="s">
        <v>201</v>
      </c>
      <c r="V13" s="332" t="s">
        <v>242</v>
      </c>
      <c r="W13" s="333" t="s">
        <v>243</v>
      </c>
      <c r="X13" s="333" t="s">
        <v>244</v>
      </c>
      <c r="Y13" s="333" t="s">
        <v>245</v>
      </c>
      <c r="Z13" s="333" t="s">
        <v>246</v>
      </c>
      <c r="AA13" s="327" t="s">
        <v>247</v>
      </c>
      <c r="AB13" s="327" t="s">
        <v>248</v>
      </c>
      <c r="AC13" s="327" t="s">
        <v>249</v>
      </c>
      <c r="AD13" s="327" t="s">
        <v>263</v>
      </c>
      <c r="AE13" s="327" t="s">
        <v>264</v>
      </c>
      <c r="AF13" s="327" t="s">
        <v>265</v>
      </c>
      <c r="AG13" s="327" t="s">
        <v>252</v>
      </c>
      <c r="AH13" s="649"/>
      <c r="AI13" s="649"/>
      <c r="AJ13" s="649"/>
      <c r="AK13" s="649"/>
      <c r="AL13" s="649"/>
      <c r="AM13" s="651"/>
      <c r="AN13" s="709"/>
      <c r="AO13" s="699"/>
      <c r="AP13" s="700"/>
      <c r="AQ13" s="356"/>
      <c r="AR13" s="357"/>
      <c r="AS13" s="357"/>
      <c r="AT13" s="357"/>
      <c r="AU13" s="357"/>
      <c r="AV13" s="357"/>
      <c r="AW13" s="357"/>
      <c r="AX13" s="357"/>
      <c r="AY13" s="357"/>
      <c r="AZ13" s="357"/>
      <c r="BA13" s="357"/>
      <c r="BB13" s="357"/>
      <c r="BC13" s="357"/>
      <c r="BD13" s="357"/>
      <c r="BE13" s="357"/>
      <c r="BF13" s="357"/>
      <c r="BG13" s="357"/>
      <c r="BH13" s="357"/>
      <c r="BI13" s="357"/>
      <c r="BJ13" s="357"/>
      <c r="BK13" s="357"/>
      <c r="BL13" s="357"/>
      <c r="BM13" s="357"/>
      <c r="BN13" s="357"/>
      <c r="BO13" s="357"/>
      <c r="BP13" s="329"/>
      <c r="BQ13" s="329"/>
      <c r="BR13" s="329"/>
      <c r="BS13" s="329"/>
      <c r="BT13" s="329"/>
      <c r="BU13" s="329"/>
      <c r="BV13" s="329"/>
      <c r="BW13" s="329"/>
      <c r="BX13" s="329"/>
      <c r="BY13" s="329"/>
      <c r="BZ13" s="329"/>
      <c r="CA13" s="329"/>
      <c r="CB13" s="329"/>
      <c r="CC13" s="329"/>
      <c r="CD13" s="329"/>
      <c r="CE13" s="329"/>
      <c r="CF13" s="329"/>
      <c r="CG13" s="329"/>
      <c r="CH13" s="329"/>
      <c r="CI13" s="329"/>
      <c r="CJ13" s="329"/>
      <c r="CK13" s="329"/>
      <c r="CL13" s="329"/>
      <c r="CM13" s="329"/>
      <c r="CN13" s="329"/>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329"/>
      <c r="FE13" s="329"/>
      <c r="FF13" s="329"/>
      <c r="FG13" s="329"/>
      <c r="FH13" s="329"/>
      <c r="FI13" s="329"/>
      <c r="FJ13" s="329"/>
      <c r="FK13" s="329"/>
      <c r="FL13" s="329"/>
      <c r="FM13" s="329"/>
      <c r="FN13" s="329"/>
      <c r="FO13" s="329"/>
      <c r="FP13" s="329"/>
      <c r="FQ13" s="329"/>
      <c r="FR13" s="329"/>
      <c r="FS13" s="329"/>
      <c r="FT13" s="329"/>
      <c r="FU13" s="329"/>
      <c r="FV13" s="329"/>
      <c r="FW13" s="329"/>
      <c r="FX13" s="329"/>
      <c r="FY13" s="329"/>
      <c r="FZ13" s="329"/>
      <c r="GA13" s="329"/>
      <c r="GB13" s="329"/>
      <c r="GC13" s="329"/>
      <c r="GD13" s="329"/>
      <c r="GE13" s="329"/>
      <c r="GF13" s="329"/>
      <c r="GG13" s="329"/>
      <c r="GH13" s="329"/>
      <c r="GI13" s="329"/>
      <c r="GJ13" s="329"/>
      <c r="GK13" s="329"/>
      <c r="GL13" s="329"/>
      <c r="GM13" s="329"/>
      <c r="GN13" s="329"/>
      <c r="GO13" s="329"/>
      <c r="GP13" s="329"/>
      <c r="GQ13" s="329"/>
      <c r="GR13" s="329"/>
      <c r="GS13" s="329"/>
      <c r="GT13" s="329"/>
      <c r="GU13" s="329"/>
      <c r="GV13" s="329"/>
      <c r="GW13" s="329"/>
      <c r="GX13" s="329"/>
      <c r="GY13" s="329"/>
      <c r="GZ13" s="329"/>
      <c r="HA13" s="329"/>
      <c r="HB13" s="329"/>
      <c r="HC13" s="329"/>
      <c r="HD13" s="329"/>
      <c r="HE13" s="329"/>
      <c r="HF13" s="329"/>
      <c r="HG13" s="329"/>
      <c r="HH13" s="329"/>
      <c r="HI13" s="329"/>
    </row>
    <row r="14" spans="1:217" ht="123.75" customHeight="1" thickBot="1" x14ac:dyDescent="0.25">
      <c r="A14" s="313"/>
      <c r="B14" s="710"/>
      <c r="C14" s="703" t="s">
        <v>1063</v>
      </c>
      <c r="D14" s="140" t="s">
        <v>267</v>
      </c>
      <c r="E14" s="141" t="s">
        <v>268</v>
      </c>
      <c r="F14" s="234" t="s">
        <v>522</v>
      </c>
      <c r="G14" s="142" t="s">
        <v>482</v>
      </c>
      <c r="H14" s="142" t="s">
        <v>523</v>
      </c>
      <c r="I14" s="233" t="s">
        <v>524</v>
      </c>
      <c r="J14" s="142" t="s">
        <v>328</v>
      </c>
      <c r="K14" s="142" t="s">
        <v>329</v>
      </c>
      <c r="L14" s="142" t="s">
        <v>525</v>
      </c>
      <c r="M14" s="142" t="s">
        <v>277</v>
      </c>
      <c r="N14" s="142" t="s">
        <v>277</v>
      </c>
      <c r="O14" s="142" t="s">
        <v>331</v>
      </c>
      <c r="P14" s="170">
        <v>6</v>
      </c>
      <c r="Q14" s="143">
        <v>3</v>
      </c>
      <c r="R14" s="170">
        <f t="shared" ref="R14:R19" si="0">P14*Q14</f>
        <v>18</v>
      </c>
      <c r="S14" s="171" t="str">
        <f t="shared" ref="S14:S46" si="1">IF((R14&gt;23),"MuyAlto",IF(R14&gt;9,"Alto",IF(R14&gt;5,"Medio",IF(R14&lt;6,"Bajo"))))</f>
        <v>Alto</v>
      </c>
      <c r="T14" s="144">
        <v>25</v>
      </c>
      <c r="U14" s="170">
        <f t="shared" ref="U14:U57" si="2">R14*T14</f>
        <v>450</v>
      </c>
      <c r="V14" s="170" t="str">
        <f t="shared" ref="V14:V19" si="3">IF((U14&gt;599),"I",IF(U14&gt;149,"II",IF(U14&gt;39,"III",IF(U14&lt;31,"IV"))))</f>
        <v>II</v>
      </c>
      <c r="W14" s="176" t="str">
        <f t="shared" ref="W14:W77" si="4">IF(V14="IV","Aceptable",IF(V14="III","Mejorable",IF(V14="II","No Aceptable o Aceptable con Control Especifico",IF(V14="I","NO Aceptable"))))</f>
        <v>No Aceptable o Aceptable con Control Especifico</v>
      </c>
      <c r="X14" s="142"/>
      <c r="Y14" s="142"/>
      <c r="Z14" s="142"/>
      <c r="AA14" s="142" t="str">
        <f>L14</f>
        <v>Desordenes por trauma acumulativo, especificamente a nivel de miembros superiores y columna.</v>
      </c>
      <c r="AB14" s="142" t="s">
        <v>332</v>
      </c>
      <c r="AC14" s="142" t="s">
        <v>277</v>
      </c>
      <c r="AD14" s="142" t="s">
        <v>277</v>
      </c>
      <c r="AE14" s="142" t="s">
        <v>277</v>
      </c>
      <c r="AF14" s="142" t="s">
        <v>526</v>
      </c>
      <c r="AG14" s="142" t="s">
        <v>277</v>
      </c>
      <c r="AH14" s="142"/>
      <c r="AI14" s="170"/>
      <c r="AJ14" s="143"/>
      <c r="AK14" s="189">
        <f t="shared" ref="AK14:AK77" si="5">AI14*AJ14</f>
        <v>0</v>
      </c>
      <c r="AL14" s="219">
        <f t="shared" ref="AL14:AL77" si="6">AK14*T14</f>
        <v>0</v>
      </c>
      <c r="AM14" s="147" t="str">
        <f t="shared" ref="AM14:AM77" si="7">IF((AL14&gt;599),"I",IF(AL14&gt;149,"II",IF(AL14&gt;39,"III",IF(AL14&lt;31,"IV"))))</f>
        <v>IV</v>
      </c>
      <c r="AN14" s="220" t="str">
        <f t="shared" ref="AN14:AN77" si="8">IF(AM14="IV","Aceptable",IF(AM14="III","Mejorable",IF(AM14="II","No Aceptable o Aceptable con Control Especifico",IF(AM14="I","NO Aceptable"))))</f>
        <v>Aceptable</v>
      </c>
      <c r="AO14" s="699"/>
      <c r="AP14" s="700"/>
      <c r="BP14" s="315"/>
      <c r="BQ14" s="315"/>
      <c r="BR14" s="315"/>
      <c r="BS14" s="315"/>
      <c r="BT14" s="315"/>
      <c r="BU14" s="315"/>
      <c r="BV14" s="315"/>
      <c r="BW14" s="315"/>
      <c r="BX14" s="315"/>
      <c r="BY14" s="315"/>
      <c r="BZ14" s="315"/>
      <c r="CA14" s="315"/>
      <c r="CB14" s="315"/>
      <c r="CC14" s="315"/>
      <c r="CD14" s="315"/>
      <c r="CE14" s="315"/>
      <c r="CF14" s="315"/>
      <c r="CG14" s="315"/>
      <c r="CH14" s="315"/>
      <c r="CI14" s="315"/>
      <c r="CJ14" s="315"/>
      <c r="CK14" s="315"/>
      <c r="CL14" s="315"/>
      <c r="CM14" s="315"/>
      <c r="CN14" s="315"/>
      <c r="CO14" s="315"/>
      <c r="CP14" s="315"/>
      <c r="CQ14" s="315"/>
      <c r="CR14" s="315"/>
      <c r="CS14" s="315"/>
      <c r="CT14" s="315"/>
      <c r="CU14" s="315"/>
      <c r="CV14" s="315"/>
      <c r="CW14" s="315"/>
      <c r="CX14" s="315"/>
      <c r="CY14" s="315"/>
      <c r="CZ14" s="315"/>
      <c r="DA14" s="315"/>
      <c r="DB14" s="315"/>
      <c r="DC14" s="315"/>
      <c r="DD14" s="315"/>
      <c r="DE14" s="315"/>
      <c r="DF14" s="315"/>
      <c r="DG14" s="315"/>
      <c r="DH14" s="315"/>
      <c r="DI14" s="315"/>
      <c r="DJ14" s="315"/>
      <c r="DK14" s="315"/>
      <c r="DL14" s="315"/>
      <c r="DM14" s="315"/>
      <c r="DN14" s="315"/>
      <c r="DO14" s="315"/>
      <c r="DP14" s="315"/>
      <c r="DQ14" s="315"/>
      <c r="DR14" s="315"/>
      <c r="DS14" s="315"/>
      <c r="DT14" s="315"/>
      <c r="DU14" s="315"/>
      <c r="DV14" s="315"/>
      <c r="DW14" s="315"/>
      <c r="DX14" s="315"/>
      <c r="DY14" s="315"/>
      <c r="DZ14" s="315"/>
      <c r="EA14" s="315"/>
      <c r="EB14" s="315"/>
      <c r="EC14" s="315"/>
      <c r="ED14" s="315"/>
      <c r="EE14" s="315"/>
      <c r="EF14" s="315"/>
      <c r="EG14" s="315"/>
      <c r="EH14" s="315"/>
      <c r="EI14" s="315"/>
      <c r="EJ14" s="315"/>
      <c r="EK14" s="315"/>
      <c r="EL14" s="315"/>
      <c r="EM14" s="315"/>
      <c r="EN14" s="315"/>
      <c r="EO14" s="315"/>
      <c r="EP14" s="315"/>
      <c r="EQ14" s="315"/>
      <c r="ER14" s="315"/>
      <c r="ES14" s="315"/>
      <c r="ET14" s="315"/>
      <c r="EU14" s="315"/>
      <c r="EV14" s="315"/>
      <c r="EW14" s="315"/>
      <c r="EX14" s="315"/>
      <c r="EY14" s="315"/>
      <c r="EZ14" s="315"/>
      <c r="FA14" s="315"/>
      <c r="FB14" s="315"/>
      <c r="FC14" s="315"/>
      <c r="FD14" s="315"/>
      <c r="FE14" s="315"/>
      <c r="FF14" s="315"/>
      <c r="FG14" s="315"/>
      <c r="FH14" s="315"/>
      <c r="FI14" s="315"/>
      <c r="FJ14" s="315"/>
      <c r="FK14" s="315"/>
      <c r="FL14" s="315"/>
      <c r="FM14" s="315"/>
      <c r="FN14" s="315"/>
      <c r="FO14" s="315"/>
      <c r="FP14" s="315"/>
      <c r="FQ14" s="315"/>
      <c r="FR14" s="315"/>
      <c r="FS14" s="315"/>
      <c r="FT14" s="315"/>
      <c r="FU14" s="315"/>
      <c r="FV14" s="315"/>
      <c r="FW14" s="315"/>
      <c r="FX14" s="315"/>
      <c r="FY14" s="315"/>
      <c r="FZ14" s="315"/>
      <c r="GA14" s="315"/>
      <c r="GB14" s="315"/>
      <c r="GC14" s="315"/>
      <c r="GD14" s="315"/>
      <c r="GE14" s="315"/>
      <c r="GF14" s="315"/>
      <c r="GG14" s="315"/>
      <c r="GH14" s="315"/>
      <c r="GI14" s="315"/>
      <c r="GJ14" s="315"/>
      <c r="GK14" s="315"/>
      <c r="GL14" s="315"/>
      <c r="GM14" s="315"/>
      <c r="GN14" s="315"/>
      <c r="GO14" s="315"/>
      <c r="GP14" s="315"/>
      <c r="GQ14" s="315"/>
      <c r="GR14" s="315"/>
      <c r="GS14" s="315"/>
      <c r="GT14" s="315"/>
      <c r="GU14" s="315"/>
      <c r="GV14" s="315"/>
      <c r="GW14" s="315"/>
      <c r="GX14" s="315"/>
      <c r="GY14" s="315"/>
      <c r="GZ14" s="315"/>
      <c r="HA14" s="315"/>
      <c r="HB14" s="315"/>
      <c r="HC14" s="315"/>
      <c r="HD14" s="315"/>
      <c r="HE14" s="315"/>
      <c r="HF14" s="315"/>
      <c r="HG14" s="315"/>
      <c r="HH14" s="315"/>
      <c r="HI14" s="315"/>
    </row>
    <row r="15" spans="1:217" ht="164.25" customHeight="1" thickBot="1" x14ac:dyDescent="0.25">
      <c r="A15" s="313"/>
      <c r="B15" s="710"/>
      <c r="C15" s="703"/>
      <c r="D15" s="140" t="s">
        <v>267</v>
      </c>
      <c r="E15" s="141" t="s">
        <v>268</v>
      </c>
      <c r="F15" s="234" t="s">
        <v>522</v>
      </c>
      <c r="G15" s="142" t="s">
        <v>482</v>
      </c>
      <c r="H15" s="142" t="s">
        <v>479</v>
      </c>
      <c r="I15" s="233" t="s">
        <v>524</v>
      </c>
      <c r="J15" s="142" t="s">
        <v>328</v>
      </c>
      <c r="K15" s="142" t="s">
        <v>37</v>
      </c>
      <c r="L15" s="142" t="s">
        <v>527</v>
      </c>
      <c r="M15" s="142" t="s">
        <v>277</v>
      </c>
      <c r="N15" s="142" t="s">
        <v>277</v>
      </c>
      <c r="O15" s="142" t="s">
        <v>331</v>
      </c>
      <c r="P15" s="170">
        <v>2</v>
      </c>
      <c r="Q15" s="143">
        <v>3</v>
      </c>
      <c r="R15" s="170">
        <f t="shared" si="0"/>
        <v>6</v>
      </c>
      <c r="S15" s="171" t="str">
        <f t="shared" si="1"/>
        <v>Medio</v>
      </c>
      <c r="T15" s="144">
        <v>60</v>
      </c>
      <c r="U15" s="170">
        <f t="shared" si="2"/>
        <v>360</v>
      </c>
      <c r="V15" s="170" t="str">
        <f t="shared" si="3"/>
        <v>II</v>
      </c>
      <c r="W15" s="176" t="str">
        <f t="shared" si="4"/>
        <v>No Aceptable o Aceptable con Control Especifico</v>
      </c>
      <c r="X15" s="142"/>
      <c r="Y15" s="142"/>
      <c r="Z15" s="142"/>
      <c r="AA15" s="142" t="str">
        <f>L15</f>
        <v>Desordenes por trauma acumulativo especificamente a nivel de miembros superiores.</v>
      </c>
      <c r="AB15" s="142" t="s">
        <v>332</v>
      </c>
      <c r="AC15" s="142" t="s">
        <v>277</v>
      </c>
      <c r="AD15" s="142" t="s">
        <v>277</v>
      </c>
      <c r="AE15" s="142" t="s">
        <v>277</v>
      </c>
      <c r="AF15" s="142" t="s">
        <v>526</v>
      </c>
      <c r="AG15" s="142" t="s">
        <v>277</v>
      </c>
      <c r="AH15" s="142"/>
      <c r="AI15" s="170"/>
      <c r="AJ15" s="190"/>
      <c r="AK15" s="190">
        <f t="shared" si="5"/>
        <v>0</v>
      </c>
      <c r="AL15" s="190">
        <f t="shared" si="6"/>
        <v>0</v>
      </c>
      <c r="AM15" s="190" t="str">
        <f t="shared" si="7"/>
        <v>IV</v>
      </c>
      <c r="AN15" s="220" t="str">
        <f t="shared" si="8"/>
        <v>Aceptable</v>
      </c>
      <c r="AO15" s="699"/>
      <c r="AP15" s="700"/>
      <c r="AQ15" s="310"/>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c r="DB15" s="315"/>
      <c r="DC15" s="315"/>
      <c r="DD15" s="315"/>
      <c r="DE15" s="315"/>
      <c r="DF15" s="315"/>
      <c r="DG15" s="315"/>
      <c r="DH15" s="315"/>
      <c r="DI15" s="315"/>
      <c r="DJ15" s="315"/>
      <c r="DK15" s="315"/>
      <c r="DL15" s="315"/>
      <c r="DM15" s="315"/>
      <c r="DN15" s="315"/>
      <c r="DO15" s="315"/>
      <c r="DP15" s="315"/>
      <c r="DQ15" s="315"/>
      <c r="DR15" s="315"/>
      <c r="DS15" s="315"/>
      <c r="DT15" s="315"/>
      <c r="DU15" s="315"/>
      <c r="DV15" s="315"/>
      <c r="DW15" s="315"/>
      <c r="DX15" s="315"/>
      <c r="DY15" s="315"/>
      <c r="DZ15" s="315"/>
      <c r="EA15" s="315"/>
      <c r="EB15" s="315"/>
      <c r="EC15" s="315"/>
      <c r="ED15" s="315"/>
      <c r="EE15" s="315"/>
      <c r="EF15" s="315"/>
      <c r="EG15" s="315"/>
      <c r="EH15" s="315"/>
      <c r="EI15" s="315"/>
      <c r="EJ15" s="315"/>
      <c r="EK15" s="315"/>
      <c r="EL15" s="315"/>
      <c r="EM15" s="315"/>
      <c r="EN15" s="315"/>
      <c r="EO15" s="315"/>
      <c r="EP15" s="315"/>
      <c r="EQ15" s="315"/>
      <c r="ER15" s="315"/>
      <c r="ES15" s="315"/>
      <c r="ET15" s="315"/>
      <c r="EU15" s="315"/>
      <c r="EV15" s="315"/>
      <c r="EW15" s="315"/>
      <c r="EX15" s="315"/>
      <c r="EY15" s="315"/>
      <c r="EZ15" s="315"/>
      <c r="FA15" s="315"/>
      <c r="FB15" s="315"/>
      <c r="FC15" s="315"/>
      <c r="FD15" s="315"/>
      <c r="FE15" s="315"/>
      <c r="FF15" s="315"/>
      <c r="FG15" s="315"/>
      <c r="FH15" s="315"/>
      <c r="FI15" s="315"/>
      <c r="FJ15" s="315"/>
      <c r="FK15" s="315"/>
      <c r="FL15" s="315"/>
      <c r="FM15" s="315"/>
      <c r="FN15" s="315"/>
      <c r="FO15" s="315"/>
      <c r="FP15" s="315"/>
      <c r="FQ15" s="315"/>
      <c r="FR15" s="315"/>
      <c r="FS15" s="315"/>
      <c r="FT15" s="315"/>
      <c r="FU15" s="315"/>
      <c r="FV15" s="315"/>
      <c r="FW15" s="315"/>
      <c r="FX15" s="315"/>
      <c r="FY15" s="315"/>
      <c r="FZ15" s="315"/>
      <c r="GA15" s="315"/>
      <c r="GB15" s="315"/>
      <c r="GC15" s="315"/>
      <c r="GD15" s="315"/>
      <c r="GE15" s="315"/>
      <c r="GF15" s="315"/>
      <c r="GG15" s="315"/>
      <c r="GH15" s="315"/>
      <c r="GI15" s="315"/>
      <c r="GJ15" s="315"/>
      <c r="GK15" s="315"/>
      <c r="GL15" s="315"/>
      <c r="GM15" s="315"/>
      <c r="GN15" s="315"/>
      <c r="GO15" s="315"/>
      <c r="GP15" s="315"/>
      <c r="GQ15" s="315"/>
      <c r="GR15" s="315"/>
      <c r="GS15" s="315"/>
      <c r="GT15" s="315"/>
      <c r="GU15" s="315"/>
      <c r="GV15" s="315"/>
      <c r="GW15" s="315"/>
      <c r="GX15" s="315"/>
      <c r="GY15" s="315"/>
      <c r="GZ15" s="315"/>
      <c r="HA15" s="315"/>
      <c r="HB15" s="315"/>
      <c r="HC15" s="315"/>
      <c r="HD15" s="315"/>
      <c r="HE15" s="315"/>
      <c r="HF15" s="315"/>
      <c r="HG15" s="315"/>
      <c r="HH15" s="315"/>
      <c r="HI15" s="315"/>
    </row>
    <row r="16" spans="1:217" ht="110.1" customHeight="1" thickBot="1" x14ac:dyDescent="0.25">
      <c r="A16" s="313"/>
      <c r="B16" s="710"/>
      <c r="C16" s="703"/>
      <c r="D16" s="140" t="s">
        <v>267</v>
      </c>
      <c r="E16" s="141" t="s">
        <v>268</v>
      </c>
      <c r="F16" s="234" t="s">
        <v>522</v>
      </c>
      <c r="G16" s="142" t="s">
        <v>528</v>
      </c>
      <c r="H16" s="142" t="s">
        <v>501</v>
      </c>
      <c r="I16" s="233" t="s">
        <v>524</v>
      </c>
      <c r="J16" s="142" t="s">
        <v>288</v>
      </c>
      <c r="K16" s="142" t="s">
        <v>289</v>
      </c>
      <c r="L16" s="142" t="s">
        <v>376</v>
      </c>
      <c r="M16" s="142" t="s">
        <v>277</v>
      </c>
      <c r="N16" s="142" t="s">
        <v>502</v>
      </c>
      <c r="O16" s="142" t="s">
        <v>503</v>
      </c>
      <c r="P16" s="170">
        <v>2</v>
      </c>
      <c r="Q16" s="143">
        <v>3</v>
      </c>
      <c r="R16" s="170">
        <f t="shared" si="0"/>
        <v>6</v>
      </c>
      <c r="S16" s="171" t="str">
        <f t="shared" si="1"/>
        <v>Medio</v>
      </c>
      <c r="T16" s="144">
        <v>25</v>
      </c>
      <c r="U16" s="170">
        <f t="shared" si="2"/>
        <v>150</v>
      </c>
      <c r="V16" s="170" t="str">
        <f t="shared" si="3"/>
        <v>II</v>
      </c>
      <c r="W16" s="176" t="str">
        <f t="shared" si="4"/>
        <v>No Aceptable o Aceptable con Control Especifico</v>
      </c>
      <c r="X16" s="142"/>
      <c r="Y16" s="142"/>
      <c r="Z16" s="142"/>
      <c r="AA16" s="142" t="s">
        <v>376</v>
      </c>
      <c r="AB16" s="142" t="s">
        <v>294</v>
      </c>
      <c r="AC16" s="142" t="s">
        <v>277</v>
      </c>
      <c r="AD16" s="142" t="s">
        <v>277</v>
      </c>
      <c r="AE16" s="142" t="s">
        <v>277</v>
      </c>
      <c r="AF16" s="142" t="s">
        <v>504</v>
      </c>
      <c r="AG16" s="142" t="s">
        <v>277</v>
      </c>
      <c r="AH16" s="142"/>
      <c r="AI16" s="170"/>
      <c r="AJ16" s="143"/>
      <c r="AK16" s="191">
        <f t="shared" si="5"/>
        <v>0</v>
      </c>
      <c r="AL16" s="219">
        <f t="shared" si="6"/>
        <v>0</v>
      </c>
      <c r="AM16" s="147" t="str">
        <f t="shared" si="7"/>
        <v>IV</v>
      </c>
      <c r="AN16" s="220" t="str">
        <f t="shared" si="8"/>
        <v>Aceptable</v>
      </c>
      <c r="AO16" s="699"/>
      <c r="AP16" s="700"/>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315"/>
      <c r="DE16" s="315"/>
      <c r="DF16" s="315"/>
      <c r="DG16" s="315"/>
      <c r="DH16" s="315"/>
      <c r="DI16" s="315"/>
      <c r="DJ16" s="315"/>
      <c r="DK16" s="315"/>
      <c r="DL16" s="315"/>
      <c r="DM16" s="315"/>
      <c r="DN16" s="315"/>
      <c r="DO16" s="315"/>
      <c r="DP16" s="315"/>
      <c r="DQ16" s="315"/>
      <c r="DR16" s="315"/>
      <c r="DS16" s="315"/>
      <c r="DT16" s="315"/>
      <c r="DU16" s="315"/>
      <c r="DV16" s="315"/>
      <c r="DW16" s="315"/>
      <c r="DX16" s="315"/>
      <c r="DY16" s="315"/>
      <c r="DZ16" s="315"/>
      <c r="EA16" s="315"/>
      <c r="EB16" s="315"/>
      <c r="EC16" s="315"/>
      <c r="ED16" s="315"/>
      <c r="EE16" s="315"/>
      <c r="EF16" s="315"/>
      <c r="EG16" s="315"/>
      <c r="EH16" s="315"/>
      <c r="EI16" s="315"/>
      <c r="EJ16" s="315"/>
      <c r="EK16" s="315"/>
      <c r="EL16" s="315"/>
      <c r="EM16" s="315"/>
      <c r="EN16" s="315"/>
      <c r="EO16" s="315"/>
      <c r="EP16" s="315"/>
      <c r="EQ16" s="315"/>
      <c r="ER16" s="315"/>
      <c r="ES16" s="315"/>
      <c r="ET16" s="315"/>
      <c r="EU16" s="315"/>
      <c r="EV16" s="315"/>
      <c r="EW16" s="315"/>
      <c r="EX16" s="315"/>
      <c r="EY16" s="315"/>
      <c r="EZ16" s="315"/>
      <c r="FA16" s="315"/>
      <c r="FB16" s="315"/>
      <c r="FC16" s="315"/>
      <c r="FD16" s="315"/>
      <c r="FE16" s="315"/>
      <c r="FF16" s="315"/>
      <c r="FG16" s="315"/>
      <c r="FH16" s="315"/>
      <c r="FI16" s="315"/>
      <c r="FJ16" s="315"/>
      <c r="FK16" s="315"/>
      <c r="FL16" s="315"/>
      <c r="FM16" s="315"/>
      <c r="FN16" s="315"/>
      <c r="FO16" s="315"/>
      <c r="FP16" s="315"/>
      <c r="FQ16" s="315"/>
      <c r="FR16" s="315"/>
      <c r="FS16" s="315"/>
      <c r="FT16" s="315"/>
      <c r="FU16" s="315"/>
      <c r="FV16" s="315"/>
      <c r="FW16" s="315"/>
      <c r="FX16" s="315"/>
      <c r="FY16" s="315"/>
      <c r="FZ16" s="315"/>
      <c r="GA16" s="315"/>
      <c r="GB16" s="315"/>
      <c r="GC16" s="315"/>
      <c r="GD16" s="315"/>
      <c r="GE16" s="315"/>
      <c r="GF16" s="315"/>
      <c r="GG16" s="315"/>
      <c r="GH16" s="315"/>
      <c r="GI16" s="315"/>
      <c r="GJ16" s="315"/>
      <c r="GK16" s="315"/>
      <c r="GL16" s="315"/>
      <c r="GM16" s="315"/>
      <c r="GN16" s="315"/>
      <c r="GO16" s="315"/>
      <c r="GP16" s="315"/>
      <c r="GQ16" s="315"/>
      <c r="GR16" s="315"/>
      <c r="GS16" s="315"/>
      <c r="GT16" s="315"/>
      <c r="GU16" s="315"/>
      <c r="GV16" s="315"/>
      <c r="GW16" s="315"/>
      <c r="GX16" s="315"/>
      <c r="GY16" s="315"/>
      <c r="GZ16" s="315"/>
      <c r="HA16" s="315"/>
      <c r="HB16" s="315"/>
      <c r="HC16" s="315"/>
      <c r="HD16" s="315"/>
      <c r="HE16" s="315"/>
      <c r="HF16" s="315"/>
      <c r="HG16" s="315"/>
      <c r="HH16" s="315"/>
      <c r="HI16" s="315"/>
    </row>
    <row r="17" spans="1:217" ht="110.1" customHeight="1" thickBot="1" x14ac:dyDescent="0.25">
      <c r="A17" s="313"/>
      <c r="B17" s="710"/>
      <c r="C17" s="703"/>
      <c r="D17" s="140" t="s">
        <v>267</v>
      </c>
      <c r="E17" s="141" t="s">
        <v>268</v>
      </c>
      <c r="F17" s="234" t="s">
        <v>522</v>
      </c>
      <c r="G17" s="142" t="s">
        <v>528</v>
      </c>
      <c r="H17" s="142" t="s">
        <v>494</v>
      </c>
      <c r="I17" s="233" t="s">
        <v>524</v>
      </c>
      <c r="J17" s="142" t="s">
        <v>328</v>
      </c>
      <c r="K17" s="142" t="s">
        <v>329</v>
      </c>
      <c r="L17" s="142" t="s">
        <v>529</v>
      </c>
      <c r="M17" s="142" t="s">
        <v>277</v>
      </c>
      <c r="N17" s="142" t="s">
        <v>277</v>
      </c>
      <c r="O17" s="142" t="s">
        <v>331</v>
      </c>
      <c r="P17" s="170">
        <v>2</v>
      </c>
      <c r="Q17" s="143">
        <v>3</v>
      </c>
      <c r="R17" s="170">
        <f t="shared" si="0"/>
        <v>6</v>
      </c>
      <c r="S17" s="171" t="str">
        <f t="shared" si="1"/>
        <v>Medio</v>
      </c>
      <c r="T17" s="144">
        <v>25</v>
      </c>
      <c r="U17" s="170">
        <f t="shared" si="2"/>
        <v>150</v>
      </c>
      <c r="V17" s="170" t="str">
        <f t="shared" si="3"/>
        <v>II</v>
      </c>
      <c r="W17" s="176" t="str">
        <f t="shared" si="4"/>
        <v>No Aceptable o Aceptable con Control Especifico</v>
      </c>
      <c r="X17" s="142"/>
      <c r="Y17" s="142"/>
      <c r="Z17" s="142"/>
      <c r="AA17" s="142" t="str">
        <f>L17</f>
        <v>Desordenes por trauma acumulativo especificamente a nivel de columna, fatiga muscular a nivel de miembros inferiores.</v>
      </c>
      <c r="AB17" s="142" t="s">
        <v>332</v>
      </c>
      <c r="AC17" s="142" t="s">
        <v>277</v>
      </c>
      <c r="AD17" s="142" t="s">
        <v>277</v>
      </c>
      <c r="AE17" s="142"/>
      <c r="AF17" s="142" t="s">
        <v>530</v>
      </c>
      <c r="AG17" s="142" t="s">
        <v>277</v>
      </c>
      <c r="AH17" s="142"/>
      <c r="AI17" s="170"/>
      <c r="AJ17" s="143"/>
      <c r="AK17" s="146">
        <f t="shared" si="5"/>
        <v>0</v>
      </c>
      <c r="AL17" s="219">
        <f t="shared" si="6"/>
        <v>0</v>
      </c>
      <c r="AM17" s="147" t="str">
        <f t="shared" si="7"/>
        <v>IV</v>
      </c>
      <c r="AN17" s="220" t="str">
        <f t="shared" si="8"/>
        <v>Aceptable</v>
      </c>
      <c r="AO17" s="699"/>
      <c r="AP17" s="700"/>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5"/>
      <c r="CL17" s="315"/>
      <c r="CM17" s="315"/>
      <c r="CN17" s="315"/>
      <c r="CO17" s="315"/>
      <c r="CP17" s="315"/>
      <c r="CQ17" s="315"/>
      <c r="CR17" s="315"/>
      <c r="CS17" s="315"/>
      <c r="CT17" s="315"/>
      <c r="CU17" s="315"/>
      <c r="CV17" s="315"/>
      <c r="CW17" s="315"/>
      <c r="CX17" s="315"/>
      <c r="CY17" s="315"/>
      <c r="CZ17" s="315"/>
      <c r="DA17" s="315"/>
      <c r="DB17" s="315"/>
      <c r="DC17" s="315"/>
      <c r="DD17" s="315"/>
      <c r="DE17" s="315"/>
      <c r="DF17" s="315"/>
      <c r="DG17" s="315"/>
      <c r="DH17" s="315"/>
      <c r="DI17" s="315"/>
      <c r="DJ17" s="315"/>
      <c r="DK17" s="315"/>
      <c r="DL17" s="315"/>
      <c r="DM17" s="315"/>
      <c r="DN17" s="315"/>
      <c r="DO17" s="315"/>
      <c r="DP17" s="315"/>
      <c r="DQ17" s="315"/>
      <c r="DR17" s="315"/>
      <c r="DS17" s="315"/>
      <c r="DT17" s="315"/>
      <c r="DU17" s="315"/>
      <c r="DV17" s="315"/>
      <c r="DW17" s="315"/>
      <c r="DX17" s="315"/>
      <c r="DY17" s="315"/>
      <c r="DZ17" s="315"/>
      <c r="EA17" s="315"/>
      <c r="EB17" s="315"/>
      <c r="EC17" s="315"/>
      <c r="ED17" s="315"/>
      <c r="EE17" s="315"/>
      <c r="EF17" s="315"/>
      <c r="EG17" s="315"/>
      <c r="EH17" s="315"/>
      <c r="EI17" s="315"/>
      <c r="EJ17" s="315"/>
      <c r="EK17" s="315"/>
      <c r="EL17" s="315"/>
      <c r="EM17" s="315"/>
      <c r="EN17" s="315"/>
      <c r="EO17" s="315"/>
      <c r="EP17" s="315"/>
      <c r="EQ17" s="315"/>
      <c r="ER17" s="315"/>
      <c r="ES17" s="315"/>
      <c r="ET17" s="315"/>
      <c r="EU17" s="315"/>
      <c r="EV17" s="315"/>
      <c r="EW17" s="315"/>
      <c r="EX17" s="315"/>
      <c r="EY17" s="315"/>
      <c r="EZ17" s="315"/>
      <c r="FA17" s="315"/>
      <c r="FB17" s="315"/>
      <c r="FC17" s="315"/>
      <c r="FD17" s="315"/>
      <c r="FE17" s="315"/>
      <c r="FF17" s="315"/>
      <c r="FG17" s="315"/>
      <c r="FH17" s="315"/>
      <c r="FI17" s="315"/>
      <c r="FJ17" s="315"/>
      <c r="FK17" s="315"/>
      <c r="FL17" s="315"/>
      <c r="FM17" s="315"/>
      <c r="FN17" s="315"/>
      <c r="FO17" s="315"/>
      <c r="FP17" s="315"/>
      <c r="FQ17" s="315"/>
      <c r="FR17" s="315"/>
      <c r="FS17" s="315"/>
      <c r="FT17" s="315"/>
      <c r="FU17" s="315"/>
      <c r="FV17" s="315"/>
      <c r="FW17" s="315"/>
      <c r="FX17" s="315"/>
      <c r="FY17" s="315"/>
      <c r="FZ17" s="315"/>
      <c r="GA17" s="315"/>
      <c r="GB17" s="315"/>
      <c r="GC17" s="315"/>
      <c r="GD17" s="315"/>
      <c r="GE17" s="315"/>
      <c r="GF17" s="315"/>
      <c r="GG17" s="315"/>
      <c r="GH17" s="315"/>
      <c r="GI17" s="315"/>
      <c r="GJ17" s="315"/>
      <c r="GK17" s="315"/>
      <c r="GL17" s="315"/>
      <c r="GM17" s="315"/>
      <c r="GN17" s="315"/>
      <c r="GO17" s="315"/>
      <c r="GP17" s="315"/>
      <c r="GQ17" s="315"/>
      <c r="GR17" s="315"/>
      <c r="GS17" s="315"/>
      <c r="GT17" s="315"/>
      <c r="GU17" s="315"/>
      <c r="GV17" s="315"/>
      <c r="GW17" s="315"/>
      <c r="GX17" s="315"/>
      <c r="GY17" s="315"/>
      <c r="GZ17" s="315"/>
      <c r="HA17" s="315"/>
      <c r="HB17" s="315"/>
      <c r="HC17" s="315"/>
      <c r="HD17" s="315"/>
      <c r="HE17" s="315"/>
      <c r="HF17" s="315"/>
      <c r="HG17" s="315"/>
      <c r="HH17" s="315"/>
      <c r="HI17" s="315"/>
    </row>
    <row r="18" spans="1:217" ht="110.1" customHeight="1" thickBot="1" x14ac:dyDescent="0.25">
      <c r="A18" s="313"/>
      <c r="B18" s="710"/>
      <c r="C18" s="703"/>
      <c r="D18" s="140" t="s">
        <v>267</v>
      </c>
      <c r="E18" s="141" t="s">
        <v>268</v>
      </c>
      <c r="F18" s="234" t="s">
        <v>522</v>
      </c>
      <c r="G18" s="142" t="s">
        <v>528</v>
      </c>
      <c r="H18" s="142" t="s">
        <v>495</v>
      </c>
      <c r="I18" s="233" t="s">
        <v>524</v>
      </c>
      <c r="J18" s="142" t="s">
        <v>328</v>
      </c>
      <c r="K18" s="142" t="s">
        <v>496</v>
      </c>
      <c r="L18" s="142" t="s">
        <v>531</v>
      </c>
      <c r="M18" s="142" t="s">
        <v>532</v>
      </c>
      <c r="N18" s="142" t="s">
        <v>498</v>
      </c>
      <c r="O18" s="142" t="s">
        <v>331</v>
      </c>
      <c r="P18" s="170">
        <v>2</v>
      </c>
      <c r="Q18" s="143">
        <v>3</v>
      </c>
      <c r="R18" s="170">
        <f t="shared" si="0"/>
        <v>6</v>
      </c>
      <c r="S18" s="171" t="str">
        <f t="shared" si="1"/>
        <v>Medio</v>
      </c>
      <c r="T18" s="144">
        <v>25</v>
      </c>
      <c r="U18" s="170">
        <f t="shared" si="2"/>
        <v>150</v>
      </c>
      <c r="V18" s="170" t="str">
        <f t="shared" si="3"/>
        <v>II</v>
      </c>
      <c r="W18" s="176" t="str">
        <f t="shared" si="4"/>
        <v>No Aceptable o Aceptable con Control Especifico</v>
      </c>
      <c r="X18" s="142"/>
      <c r="Y18" s="142"/>
      <c r="Z18" s="142"/>
      <c r="AA18" s="142" t="str">
        <f>L18</f>
        <v>Desordenes de trauma acumulativo especificamente a nivel de miembros superiores y columna.</v>
      </c>
      <c r="AB18" s="142" t="s">
        <v>332</v>
      </c>
      <c r="AC18" s="142" t="s">
        <v>277</v>
      </c>
      <c r="AD18" s="142" t="s">
        <v>277</v>
      </c>
      <c r="AE18" s="142" t="s">
        <v>499</v>
      </c>
      <c r="AF18" s="142" t="s">
        <v>500</v>
      </c>
      <c r="AG18" s="142" t="s">
        <v>277</v>
      </c>
      <c r="AH18" s="142"/>
      <c r="AI18" s="170"/>
      <c r="AJ18" s="143"/>
      <c r="AK18" s="146">
        <f t="shared" si="5"/>
        <v>0</v>
      </c>
      <c r="AL18" s="219">
        <f t="shared" si="6"/>
        <v>0</v>
      </c>
      <c r="AM18" s="147" t="str">
        <f t="shared" si="7"/>
        <v>IV</v>
      </c>
      <c r="AN18" s="220" t="str">
        <f t="shared" si="8"/>
        <v>Aceptable</v>
      </c>
      <c r="AO18" s="699"/>
      <c r="AP18" s="700"/>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5"/>
      <c r="CL18" s="315"/>
      <c r="CM18" s="315"/>
      <c r="CN18" s="315"/>
      <c r="CO18" s="315"/>
      <c r="CP18" s="315"/>
      <c r="CQ18" s="315"/>
      <c r="CR18" s="315"/>
      <c r="CS18" s="315"/>
      <c r="CT18" s="315"/>
      <c r="CU18" s="315"/>
      <c r="CV18" s="315"/>
      <c r="CW18" s="315"/>
      <c r="CX18" s="315"/>
      <c r="CY18" s="315"/>
      <c r="CZ18" s="315"/>
      <c r="DA18" s="315"/>
      <c r="DB18" s="315"/>
      <c r="DC18" s="315"/>
      <c r="DD18" s="315"/>
      <c r="DE18" s="315"/>
      <c r="DF18" s="315"/>
      <c r="DG18" s="315"/>
      <c r="DH18" s="315"/>
      <c r="DI18" s="315"/>
      <c r="DJ18" s="315"/>
      <c r="DK18" s="315"/>
      <c r="DL18" s="315"/>
      <c r="DM18" s="315"/>
      <c r="DN18" s="315"/>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315"/>
      <c r="EN18" s="315"/>
      <c r="EO18" s="315"/>
      <c r="EP18" s="315"/>
      <c r="EQ18" s="315"/>
      <c r="ER18" s="315"/>
      <c r="ES18" s="315"/>
      <c r="ET18" s="315"/>
      <c r="EU18" s="315"/>
      <c r="EV18" s="315"/>
      <c r="EW18" s="315"/>
      <c r="EX18" s="315"/>
      <c r="EY18" s="315"/>
      <c r="EZ18" s="315"/>
      <c r="FA18" s="315"/>
      <c r="FB18" s="315"/>
      <c r="FC18" s="315"/>
      <c r="FD18" s="315"/>
      <c r="FE18" s="315"/>
      <c r="FF18" s="315"/>
      <c r="FG18" s="315"/>
      <c r="FH18" s="315"/>
      <c r="FI18" s="315"/>
      <c r="FJ18" s="315"/>
      <c r="FK18" s="315"/>
      <c r="FL18" s="315"/>
      <c r="FM18" s="315"/>
      <c r="FN18" s="315"/>
      <c r="FO18" s="315"/>
      <c r="FP18" s="315"/>
      <c r="FQ18" s="315"/>
      <c r="FR18" s="315"/>
      <c r="FS18" s="315"/>
      <c r="FT18" s="315"/>
      <c r="FU18" s="315"/>
      <c r="FV18" s="315"/>
      <c r="FW18" s="315"/>
      <c r="FX18" s="315"/>
      <c r="FY18" s="315"/>
      <c r="FZ18" s="315"/>
      <c r="GA18" s="315"/>
      <c r="GB18" s="315"/>
      <c r="GC18" s="315"/>
      <c r="GD18" s="315"/>
      <c r="GE18" s="315"/>
      <c r="GF18" s="315"/>
      <c r="GG18" s="315"/>
      <c r="GH18" s="315"/>
      <c r="GI18" s="315"/>
      <c r="GJ18" s="315"/>
      <c r="GK18" s="315"/>
      <c r="GL18" s="315"/>
      <c r="GM18" s="315"/>
      <c r="GN18" s="315"/>
      <c r="GO18" s="315"/>
      <c r="GP18" s="315"/>
      <c r="GQ18" s="315"/>
      <c r="GR18" s="315"/>
      <c r="GS18" s="315"/>
      <c r="GT18" s="315"/>
      <c r="GU18" s="315"/>
      <c r="GV18" s="315"/>
      <c r="GW18" s="315"/>
      <c r="GX18" s="315"/>
      <c r="GY18" s="315"/>
      <c r="GZ18" s="315"/>
      <c r="HA18" s="315"/>
      <c r="HB18" s="315"/>
      <c r="HC18" s="315"/>
      <c r="HD18" s="315"/>
      <c r="HE18" s="315"/>
      <c r="HF18" s="315"/>
      <c r="HG18" s="315"/>
      <c r="HH18" s="315"/>
      <c r="HI18" s="315"/>
    </row>
    <row r="19" spans="1:217" ht="110.1" customHeight="1" thickBot="1" x14ac:dyDescent="0.25">
      <c r="A19" s="313"/>
      <c r="B19" s="710"/>
      <c r="C19" s="703"/>
      <c r="D19" s="140" t="s">
        <v>267</v>
      </c>
      <c r="E19" s="141" t="s">
        <v>268</v>
      </c>
      <c r="F19" s="234" t="s">
        <v>522</v>
      </c>
      <c r="G19" s="142" t="s">
        <v>1065</v>
      </c>
      <c r="H19" s="142" t="s">
        <v>311</v>
      </c>
      <c r="I19" s="233" t="s">
        <v>524</v>
      </c>
      <c r="J19" s="142" t="s">
        <v>299</v>
      </c>
      <c r="K19" s="142" t="s">
        <v>19</v>
      </c>
      <c r="L19" s="142" t="s">
        <v>486</v>
      </c>
      <c r="M19" s="142" t="s">
        <v>277</v>
      </c>
      <c r="N19" s="142" t="s">
        <v>277</v>
      </c>
      <c r="O19" s="142" t="s">
        <v>313</v>
      </c>
      <c r="P19" s="170">
        <v>6</v>
      </c>
      <c r="Q19" s="143">
        <v>4</v>
      </c>
      <c r="R19" s="170">
        <f t="shared" si="0"/>
        <v>24</v>
      </c>
      <c r="S19" s="171" t="str">
        <f t="shared" si="1"/>
        <v>MuyAlto</v>
      </c>
      <c r="T19" s="144">
        <v>25</v>
      </c>
      <c r="U19" s="170">
        <f t="shared" si="2"/>
        <v>600</v>
      </c>
      <c r="V19" s="170" t="str">
        <f t="shared" si="3"/>
        <v>I</v>
      </c>
      <c r="W19" s="176" t="str">
        <f t="shared" si="4"/>
        <v>NO Aceptable</v>
      </c>
      <c r="X19" s="142"/>
      <c r="Y19" s="142"/>
      <c r="Z19" s="142"/>
      <c r="AA19" s="142" t="str">
        <f>L19</f>
        <v xml:space="preserve">Trasmicion del virus de hepatitis B(VHB),virus de la hepatitis C (VHC),Virus de Inmunodeficiencia Humana (VIH),Virus de la rabia.
</v>
      </c>
      <c r="AB19" s="142" t="s">
        <v>314</v>
      </c>
      <c r="AC19" s="142" t="s">
        <v>277</v>
      </c>
      <c r="AD19" s="142" t="s">
        <v>277</v>
      </c>
      <c r="AE19" s="142" t="s">
        <v>487</v>
      </c>
      <c r="AF19" s="142" t="s">
        <v>488</v>
      </c>
      <c r="AG19" s="142" t="s">
        <v>317</v>
      </c>
      <c r="AH19" s="142"/>
      <c r="AI19" s="170"/>
      <c r="AJ19" s="143"/>
      <c r="AK19" s="146">
        <f t="shared" si="5"/>
        <v>0</v>
      </c>
      <c r="AL19" s="219">
        <f t="shared" si="6"/>
        <v>0</v>
      </c>
      <c r="AM19" s="147" t="str">
        <f t="shared" si="7"/>
        <v>IV</v>
      </c>
      <c r="AN19" s="220" t="str">
        <f t="shared" si="8"/>
        <v>Aceptable</v>
      </c>
      <c r="AO19" s="699"/>
      <c r="AP19" s="700"/>
      <c r="BP19" s="315"/>
      <c r="BQ19" s="315"/>
      <c r="BR19" s="315"/>
      <c r="BS19" s="315"/>
      <c r="BT19" s="315"/>
      <c r="BU19" s="315"/>
      <c r="BV19" s="315"/>
      <c r="BW19" s="315"/>
      <c r="BX19" s="315"/>
      <c r="BY19" s="315"/>
      <c r="BZ19" s="315"/>
      <c r="CA19" s="315"/>
      <c r="CB19" s="315"/>
      <c r="CC19" s="315"/>
      <c r="CD19" s="315"/>
      <c r="CE19" s="315"/>
      <c r="CF19" s="315"/>
      <c r="CG19" s="315"/>
      <c r="CH19" s="315"/>
      <c r="CI19" s="315"/>
      <c r="CJ19" s="315"/>
      <c r="CK19" s="315"/>
      <c r="CL19" s="315"/>
      <c r="CM19" s="315"/>
      <c r="CN19" s="315"/>
      <c r="CO19" s="315"/>
      <c r="CP19" s="315"/>
      <c r="CQ19" s="315"/>
      <c r="CR19" s="315"/>
      <c r="CS19" s="315"/>
      <c r="CT19" s="315"/>
      <c r="CU19" s="315"/>
      <c r="CV19" s="315"/>
      <c r="CW19" s="315"/>
      <c r="CX19" s="315"/>
      <c r="CY19" s="315"/>
      <c r="CZ19" s="315"/>
      <c r="DA19" s="315"/>
      <c r="DB19" s="315"/>
      <c r="DC19" s="315"/>
      <c r="DD19" s="315"/>
      <c r="DE19" s="315"/>
      <c r="DF19" s="315"/>
      <c r="DG19" s="315"/>
      <c r="DH19" s="315"/>
      <c r="DI19" s="315"/>
      <c r="DJ19" s="315"/>
      <c r="DK19" s="315"/>
      <c r="DL19" s="315"/>
      <c r="DM19" s="315"/>
      <c r="DN19" s="315"/>
      <c r="DO19" s="315"/>
      <c r="DP19" s="315"/>
      <c r="DQ19" s="315"/>
      <c r="DR19" s="315"/>
      <c r="DS19" s="315"/>
      <c r="DT19" s="315"/>
      <c r="DU19" s="315"/>
      <c r="DV19" s="315"/>
      <c r="DW19" s="315"/>
      <c r="DX19" s="315"/>
      <c r="DY19" s="315"/>
      <c r="DZ19" s="315"/>
      <c r="EA19" s="315"/>
      <c r="EB19" s="315"/>
      <c r="EC19" s="315"/>
      <c r="ED19" s="315"/>
      <c r="EE19" s="315"/>
      <c r="EF19" s="315"/>
      <c r="EG19" s="315"/>
      <c r="EH19" s="315"/>
      <c r="EI19" s="315"/>
      <c r="EJ19" s="315"/>
      <c r="EK19" s="315"/>
      <c r="EL19" s="315"/>
      <c r="EM19" s="315"/>
      <c r="EN19" s="315"/>
      <c r="EO19" s="315"/>
      <c r="EP19" s="315"/>
      <c r="EQ19" s="315"/>
      <c r="ER19" s="315"/>
      <c r="ES19" s="315"/>
      <c r="ET19" s="315"/>
      <c r="EU19" s="315"/>
      <c r="EV19" s="315"/>
      <c r="EW19" s="315"/>
      <c r="EX19" s="315"/>
      <c r="EY19" s="315"/>
      <c r="EZ19" s="315"/>
      <c r="FA19" s="315"/>
      <c r="FB19" s="315"/>
      <c r="FC19" s="315"/>
      <c r="FD19" s="315"/>
      <c r="FE19" s="315"/>
      <c r="FF19" s="315"/>
      <c r="FG19" s="315"/>
      <c r="FH19" s="315"/>
      <c r="FI19" s="315"/>
      <c r="FJ19" s="315"/>
      <c r="FK19" s="315"/>
      <c r="FL19" s="315"/>
      <c r="FM19" s="315"/>
      <c r="FN19" s="315"/>
      <c r="FO19" s="315"/>
      <c r="FP19" s="315"/>
      <c r="FQ19" s="315"/>
      <c r="FR19" s="315"/>
      <c r="FS19" s="315"/>
      <c r="FT19" s="315"/>
      <c r="FU19" s="315"/>
      <c r="FV19" s="315"/>
      <c r="FW19" s="315"/>
      <c r="FX19" s="315"/>
      <c r="FY19" s="315"/>
      <c r="FZ19" s="315"/>
      <c r="GA19" s="315"/>
      <c r="GB19" s="315"/>
      <c r="GC19" s="315"/>
      <c r="GD19" s="315"/>
      <c r="GE19" s="315"/>
      <c r="GF19" s="315"/>
      <c r="GG19" s="315"/>
      <c r="GH19" s="315"/>
      <c r="GI19" s="315"/>
      <c r="GJ19" s="315"/>
      <c r="GK19" s="315"/>
      <c r="GL19" s="315"/>
      <c r="GM19" s="315"/>
      <c r="GN19" s="315"/>
      <c r="GO19" s="315"/>
      <c r="GP19" s="315"/>
      <c r="GQ19" s="315"/>
      <c r="GR19" s="315"/>
      <c r="GS19" s="315"/>
      <c r="GT19" s="315"/>
      <c r="GU19" s="315"/>
      <c r="GV19" s="315"/>
      <c r="GW19" s="315"/>
      <c r="GX19" s="315"/>
      <c r="GY19" s="315"/>
      <c r="GZ19" s="315"/>
      <c r="HA19" s="315"/>
      <c r="HB19" s="315"/>
      <c r="HC19" s="315"/>
      <c r="HD19" s="315"/>
      <c r="HE19" s="315"/>
      <c r="HF19" s="315"/>
      <c r="HG19" s="315"/>
      <c r="HH19" s="315"/>
      <c r="HI19" s="315"/>
    </row>
    <row r="20" spans="1:217" ht="110.1" customHeight="1" thickBot="1" x14ac:dyDescent="0.25">
      <c r="A20" s="313"/>
      <c r="B20" s="710"/>
      <c r="C20" s="703"/>
      <c r="D20" s="140" t="s">
        <v>267</v>
      </c>
      <c r="E20" s="141" t="s">
        <v>268</v>
      </c>
      <c r="F20" s="234" t="s">
        <v>522</v>
      </c>
      <c r="G20" s="142" t="s">
        <v>1065</v>
      </c>
      <c r="H20" s="142" t="s">
        <v>311</v>
      </c>
      <c r="I20" s="233" t="s">
        <v>524</v>
      </c>
      <c r="J20" s="279" t="s">
        <v>299</v>
      </c>
      <c r="K20" s="280" t="s">
        <v>1496</v>
      </c>
      <c r="L20" s="280" t="s">
        <v>1497</v>
      </c>
      <c r="M20" s="280" t="s">
        <v>1498</v>
      </c>
      <c r="N20" s="280" t="s">
        <v>1499</v>
      </c>
      <c r="O20" s="280" t="s">
        <v>1500</v>
      </c>
      <c r="P20" s="281">
        <v>6</v>
      </c>
      <c r="Q20" s="282">
        <v>4</v>
      </c>
      <c r="R20" s="281">
        <v>24</v>
      </c>
      <c r="S20" s="283" t="str">
        <f t="shared" si="1"/>
        <v>MuyAlto</v>
      </c>
      <c r="T20" s="284">
        <v>100</v>
      </c>
      <c r="U20" s="281">
        <f t="shared" si="2"/>
        <v>2400</v>
      </c>
      <c r="V20" s="281" t="s">
        <v>136</v>
      </c>
      <c r="W20" s="285" t="str">
        <f t="shared" si="4"/>
        <v>NO Aceptable</v>
      </c>
      <c r="X20" s="286"/>
      <c r="Y20" s="286"/>
      <c r="Z20" s="286"/>
      <c r="AA20" s="280" t="s">
        <v>1501</v>
      </c>
      <c r="AB20" s="280" t="s">
        <v>1502</v>
      </c>
      <c r="AC20" s="280" t="s">
        <v>277</v>
      </c>
      <c r="AD20" s="280" t="s">
        <v>1503</v>
      </c>
      <c r="AE20" s="280" t="s">
        <v>1504</v>
      </c>
      <c r="AF20" s="280" t="s">
        <v>1505</v>
      </c>
      <c r="AG20" s="280" t="s">
        <v>1506</v>
      </c>
      <c r="AH20" s="287"/>
      <c r="AI20" s="288"/>
      <c r="AJ20" s="289"/>
      <c r="AK20" s="290">
        <f t="shared" si="5"/>
        <v>0</v>
      </c>
      <c r="AL20" s="291">
        <f t="shared" si="6"/>
        <v>0</v>
      </c>
      <c r="AM20" s="292" t="str">
        <f t="shared" si="7"/>
        <v>IV</v>
      </c>
      <c r="AN20" s="279" t="str">
        <f t="shared" si="8"/>
        <v>Aceptable</v>
      </c>
      <c r="AO20" s="699"/>
      <c r="AP20" s="700"/>
      <c r="BP20" s="315"/>
      <c r="BQ20" s="315"/>
      <c r="BR20" s="315"/>
      <c r="BS20" s="315"/>
      <c r="BT20" s="315"/>
      <c r="BU20" s="315"/>
      <c r="BV20" s="315"/>
      <c r="BW20" s="315"/>
      <c r="BX20" s="315"/>
      <c r="BY20" s="315"/>
      <c r="BZ20" s="315"/>
      <c r="CA20" s="315"/>
      <c r="CB20" s="315"/>
      <c r="CC20" s="315"/>
      <c r="CD20" s="315"/>
      <c r="CE20" s="315"/>
      <c r="CF20" s="315"/>
      <c r="CG20" s="315"/>
      <c r="CH20" s="315"/>
      <c r="CI20" s="315"/>
      <c r="CJ20" s="315"/>
      <c r="CK20" s="315"/>
      <c r="CL20" s="315"/>
      <c r="CM20" s="315"/>
      <c r="CN20" s="315"/>
      <c r="CO20" s="315"/>
      <c r="CP20" s="315"/>
      <c r="CQ20" s="315"/>
      <c r="CR20" s="315"/>
      <c r="CS20" s="315"/>
      <c r="CT20" s="315"/>
      <c r="CU20" s="315"/>
      <c r="CV20" s="315"/>
      <c r="CW20" s="315"/>
      <c r="CX20" s="315"/>
      <c r="CY20" s="315"/>
      <c r="CZ20" s="315"/>
      <c r="DA20" s="315"/>
      <c r="DB20" s="315"/>
      <c r="DC20" s="315"/>
      <c r="DD20" s="315"/>
      <c r="DE20" s="315"/>
      <c r="DF20" s="315"/>
      <c r="DG20" s="315"/>
      <c r="DH20" s="315"/>
      <c r="DI20" s="315"/>
      <c r="DJ20" s="315"/>
      <c r="DK20" s="315"/>
      <c r="DL20" s="315"/>
      <c r="DM20" s="315"/>
      <c r="DN20" s="315"/>
      <c r="DO20" s="315"/>
      <c r="DP20" s="315"/>
      <c r="DQ20" s="315"/>
      <c r="DR20" s="315"/>
      <c r="DS20" s="315"/>
      <c r="DT20" s="315"/>
      <c r="DU20" s="315"/>
      <c r="DV20" s="315"/>
      <c r="DW20" s="315"/>
      <c r="DX20" s="315"/>
      <c r="DY20" s="315"/>
      <c r="DZ20" s="315"/>
      <c r="EA20" s="315"/>
      <c r="EB20" s="315"/>
      <c r="EC20" s="315"/>
      <c r="ED20" s="315"/>
      <c r="EE20" s="315"/>
      <c r="EF20" s="315"/>
      <c r="EG20" s="315"/>
      <c r="EH20" s="315"/>
      <c r="EI20" s="315"/>
      <c r="EJ20" s="315"/>
      <c r="EK20" s="315"/>
      <c r="EL20" s="315"/>
      <c r="EM20" s="315"/>
      <c r="EN20" s="315"/>
      <c r="EO20" s="315"/>
      <c r="EP20" s="315"/>
      <c r="EQ20" s="315"/>
      <c r="ER20" s="315"/>
      <c r="ES20" s="315"/>
      <c r="ET20" s="315"/>
      <c r="EU20" s="315"/>
      <c r="EV20" s="315"/>
      <c r="EW20" s="315"/>
      <c r="EX20" s="315"/>
      <c r="EY20" s="315"/>
      <c r="EZ20" s="315"/>
      <c r="FA20" s="315"/>
      <c r="FB20" s="315"/>
      <c r="FC20" s="315"/>
      <c r="FD20" s="315"/>
      <c r="FE20" s="315"/>
      <c r="FF20" s="315"/>
      <c r="FG20" s="315"/>
      <c r="FH20" s="315"/>
      <c r="FI20" s="315"/>
      <c r="FJ20" s="315"/>
      <c r="FK20" s="315"/>
      <c r="FL20" s="315"/>
      <c r="FM20" s="315"/>
      <c r="FN20" s="315"/>
      <c r="FO20" s="315"/>
      <c r="FP20" s="315"/>
      <c r="FQ20" s="315"/>
      <c r="FR20" s="315"/>
      <c r="FS20" s="315"/>
      <c r="FT20" s="315"/>
      <c r="FU20" s="315"/>
      <c r="FV20" s="315"/>
      <c r="FW20" s="315"/>
      <c r="FX20" s="315"/>
      <c r="FY20" s="315"/>
      <c r="FZ20" s="315"/>
      <c r="GA20" s="315"/>
      <c r="GB20" s="315"/>
      <c r="GC20" s="315"/>
      <c r="GD20" s="315"/>
      <c r="GE20" s="315"/>
      <c r="GF20" s="315"/>
      <c r="GG20" s="315"/>
      <c r="GH20" s="315"/>
      <c r="GI20" s="315"/>
      <c r="GJ20" s="315"/>
      <c r="GK20" s="315"/>
      <c r="GL20" s="315"/>
      <c r="GM20" s="315"/>
      <c r="GN20" s="315"/>
      <c r="GO20" s="315"/>
      <c r="GP20" s="315"/>
      <c r="GQ20" s="315"/>
      <c r="GR20" s="315"/>
      <c r="GS20" s="315"/>
      <c r="GT20" s="315"/>
      <c r="GU20" s="315"/>
      <c r="GV20" s="315"/>
      <c r="GW20" s="315"/>
      <c r="GX20" s="315"/>
      <c r="GY20" s="315"/>
      <c r="GZ20" s="315"/>
      <c r="HA20" s="315"/>
      <c r="HB20" s="315"/>
      <c r="HC20" s="315"/>
      <c r="HD20" s="315"/>
      <c r="HE20" s="315"/>
      <c r="HF20" s="315"/>
      <c r="HG20" s="315"/>
      <c r="HH20" s="315"/>
      <c r="HI20" s="315"/>
    </row>
    <row r="21" spans="1:217" ht="110.1" customHeight="1" thickBot="1" x14ac:dyDescent="0.25">
      <c r="A21" s="313"/>
      <c r="B21" s="710"/>
      <c r="C21" s="703"/>
      <c r="D21" s="140" t="s">
        <v>267</v>
      </c>
      <c r="E21" s="141" t="s">
        <v>268</v>
      </c>
      <c r="F21" s="234" t="s">
        <v>522</v>
      </c>
      <c r="G21" s="142" t="s">
        <v>1066</v>
      </c>
      <c r="H21" s="142" t="s">
        <v>536</v>
      </c>
      <c r="I21" s="233" t="s">
        <v>524</v>
      </c>
      <c r="J21" s="142" t="s">
        <v>299</v>
      </c>
      <c r="K21" s="142" t="s">
        <v>47</v>
      </c>
      <c r="L21" s="142" t="s">
        <v>535</v>
      </c>
      <c r="M21" s="142" t="s">
        <v>277</v>
      </c>
      <c r="N21" s="142" t="s">
        <v>277</v>
      </c>
      <c r="O21" s="142" t="s">
        <v>313</v>
      </c>
      <c r="P21" s="170">
        <v>2</v>
      </c>
      <c r="Q21" s="143">
        <v>2</v>
      </c>
      <c r="R21" s="170">
        <f>P21*Q21</f>
        <v>4</v>
      </c>
      <c r="S21" s="171" t="str">
        <f t="shared" si="1"/>
        <v>Bajo</v>
      </c>
      <c r="T21" s="144">
        <v>10</v>
      </c>
      <c r="U21" s="170">
        <f t="shared" si="2"/>
        <v>40</v>
      </c>
      <c r="V21" s="170" t="str">
        <f t="shared" ref="V21:V27" si="9">IF((U21&gt;599),"I",IF(U21&gt;149,"II",IF(U21&gt;39,"III",IF(U21&lt;31,"IV"))))</f>
        <v>III</v>
      </c>
      <c r="W21" s="176" t="str">
        <f t="shared" si="4"/>
        <v>Mejorable</v>
      </c>
      <c r="X21" s="142"/>
      <c r="Y21" s="142"/>
      <c r="Z21" s="142"/>
      <c r="AA21" s="142" t="str">
        <f>L21</f>
        <v>Las enfermedades más importantes transmitidas  son dermatitis, intestinales e infecciones oculares.</v>
      </c>
      <c r="AB21" s="142" t="s">
        <v>314</v>
      </c>
      <c r="AC21" s="142" t="s">
        <v>277</v>
      </c>
      <c r="AD21" s="142" t="s">
        <v>277</v>
      </c>
      <c r="AE21" s="142" t="s">
        <v>537</v>
      </c>
      <c r="AF21" s="142" t="s">
        <v>538</v>
      </c>
      <c r="AG21" s="142" t="s">
        <v>539</v>
      </c>
      <c r="AH21" s="142"/>
      <c r="AI21" s="170"/>
      <c r="AJ21" s="143"/>
      <c r="AK21" s="146">
        <f t="shared" si="5"/>
        <v>0</v>
      </c>
      <c r="AL21" s="219">
        <f t="shared" si="6"/>
        <v>0</v>
      </c>
      <c r="AM21" s="147" t="str">
        <f t="shared" si="7"/>
        <v>IV</v>
      </c>
      <c r="AN21" s="220" t="str">
        <f t="shared" si="8"/>
        <v>Aceptable</v>
      </c>
      <c r="AO21" s="699"/>
      <c r="AP21" s="700"/>
      <c r="BP21" s="315"/>
      <c r="BQ21" s="315"/>
      <c r="BR21" s="315"/>
      <c r="BS21" s="315"/>
      <c r="BT21" s="315"/>
      <c r="BU21" s="315"/>
      <c r="BV21" s="315"/>
      <c r="BW21" s="315"/>
      <c r="BX21" s="315"/>
      <c r="BY21" s="315"/>
      <c r="BZ21" s="315"/>
      <c r="CA21" s="315"/>
      <c r="CB21" s="315"/>
      <c r="CC21" s="315"/>
      <c r="CD21" s="315"/>
      <c r="CE21" s="315"/>
      <c r="CF21" s="315"/>
      <c r="CG21" s="315"/>
      <c r="CH21" s="315"/>
      <c r="CI21" s="315"/>
      <c r="CJ21" s="315"/>
      <c r="CK21" s="315"/>
      <c r="CL21" s="315"/>
      <c r="CM21" s="315"/>
      <c r="CN21" s="315"/>
      <c r="CO21" s="315"/>
      <c r="CP21" s="315"/>
      <c r="CQ21" s="315"/>
      <c r="CR21" s="315"/>
      <c r="CS21" s="315"/>
      <c r="CT21" s="315"/>
      <c r="CU21" s="315"/>
      <c r="CV21" s="315"/>
      <c r="CW21" s="315"/>
      <c r="CX21" s="315"/>
      <c r="CY21" s="315"/>
      <c r="CZ21" s="315"/>
      <c r="DA21" s="315"/>
      <c r="DB21" s="315"/>
      <c r="DC21" s="315"/>
      <c r="DD21" s="315"/>
      <c r="DE21" s="315"/>
      <c r="DF21" s="315"/>
      <c r="DG21" s="315"/>
      <c r="DH21" s="315"/>
      <c r="DI21" s="315"/>
      <c r="DJ21" s="315"/>
      <c r="DK21" s="315"/>
      <c r="DL21" s="315"/>
      <c r="DM21" s="315"/>
      <c r="DN21" s="315"/>
      <c r="DO21" s="315"/>
      <c r="DP21" s="315"/>
      <c r="DQ21" s="315"/>
      <c r="DR21" s="315"/>
      <c r="DS21" s="315"/>
      <c r="DT21" s="315"/>
      <c r="DU21" s="315"/>
      <c r="DV21" s="315"/>
      <c r="DW21" s="315"/>
      <c r="DX21" s="315"/>
      <c r="DY21" s="315"/>
      <c r="DZ21" s="315"/>
      <c r="EA21" s="315"/>
      <c r="EB21" s="315"/>
      <c r="EC21" s="315"/>
      <c r="ED21" s="315"/>
      <c r="EE21" s="315"/>
      <c r="EF21" s="315"/>
      <c r="EG21" s="315"/>
      <c r="EH21" s="315"/>
      <c r="EI21" s="315"/>
      <c r="EJ21" s="315"/>
      <c r="EK21" s="315"/>
      <c r="EL21" s="315"/>
      <c r="EM21" s="315"/>
      <c r="EN21" s="315"/>
      <c r="EO21" s="315"/>
      <c r="EP21" s="315"/>
      <c r="EQ21" s="315"/>
      <c r="ER21" s="315"/>
      <c r="ES21" s="315"/>
      <c r="ET21" s="315"/>
      <c r="EU21" s="315"/>
      <c r="EV21" s="315"/>
      <c r="EW21" s="315"/>
      <c r="EX21" s="315"/>
      <c r="EY21" s="315"/>
      <c r="EZ21" s="315"/>
      <c r="FA21" s="315"/>
      <c r="FB21" s="315"/>
      <c r="FC21" s="315"/>
      <c r="FD21" s="315"/>
      <c r="FE21" s="315"/>
      <c r="FF21" s="315"/>
      <c r="FG21" s="315"/>
      <c r="FH21" s="315"/>
      <c r="FI21" s="315"/>
      <c r="FJ21" s="315"/>
      <c r="FK21" s="315"/>
      <c r="FL21" s="315"/>
      <c r="FM21" s="315"/>
      <c r="FN21" s="315"/>
      <c r="FO21" s="315"/>
      <c r="FP21" s="315"/>
      <c r="FQ21" s="315"/>
      <c r="FR21" s="315"/>
      <c r="FS21" s="315"/>
      <c r="FT21" s="315"/>
      <c r="FU21" s="315"/>
      <c r="FV21" s="315"/>
      <c r="FW21" s="315"/>
      <c r="FX21" s="315"/>
      <c r="FY21" s="315"/>
      <c r="FZ21" s="315"/>
      <c r="GA21" s="315"/>
      <c r="GB21" s="315"/>
      <c r="GC21" s="315"/>
      <c r="GD21" s="315"/>
      <c r="GE21" s="315"/>
      <c r="GF21" s="315"/>
      <c r="GG21" s="315"/>
      <c r="GH21" s="315"/>
      <c r="GI21" s="315"/>
      <c r="GJ21" s="315"/>
      <c r="GK21" s="315"/>
      <c r="GL21" s="315"/>
      <c r="GM21" s="315"/>
      <c r="GN21" s="315"/>
      <c r="GO21" s="315"/>
      <c r="GP21" s="315"/>
      <c r="GQ21" s="315"/>
      <c r="GR21" s="315"/>
      <c r="GS21" s="315"/>
      <c r="GT21" s="315"/>
      <c r="GU21" s="315"/>
      <c r="GV21" s="315"/>
      <c r="GW21" s="315"/>
      <c r="GX21" s="315"/>
      <c r="GY21" s="315"/>
      <c r="GZ21" s="315"/>
      <c r="HA21" s="315"/>
      <c r="HB21" s="315"/>
      <c r="HC21" s="315"/>
      <c r="HD21" s="315"/>
      <c r="HE21" s="315"/>
      <c r="HF21" s="315"/>
      <c r="HG21" s="315"/>
      <c r="HH21" s="315"/>
      <c r="HI21" s="315"/>
    </row>
    <row r="22" spans="1:217" ht="110.1" customHeight="1" thickBot="1" x14ac:dyDescent="0.25">
      <c r="A22" s="313"/>
      <c r="B22" s="710"/>
      <c r="C22" s="703"/>
      <c r="D22" s="140" t="s">
        <v>267</v>
      </c>
      <c r="E22" s="141" t="s">
        <v>268</v>
      </c>
      <c r="F22" s="234" t="s">
        <v>522</v>
      </c>
      <c r="G22" s="142" t="s">
        <v>1065</v>
      </c>
      <c r="H22" s="142" t="s">
        <v>490</v>
      </c>
      <c r="I22" s="233" t="s">
        <v>524</v>
      </c>
      <c r="J22" s="142" t="s">
        <v>299</v>
      </c>
      <c r="K22" s="142" t="s">
        <v>26</v>
      </c>
      <c r="L22" s="142" t="s">
        <v>321</v>
      </c>
      <c r="M22" s="142" t="s">
        <v>277</v>
      </c>
      <c r="N22" s="142" t="s">
        <v>277</v>
      </c>
      <c r="O22" s="142" t="s">
        <v>313</v>
      </c>
      <c r="P22" s="170">
        <v>6</v>
      </c>
      <c r="Q22" s="143">
        <v>4</v>
      </c>
      <c r="R22" s="170">
        <f>P22*Q22</f>
        <v>24</v>
      </c>
      <c r="S22" s="171" t="str">
        <f t="shared" si="1"/>
        <v>MuyAlto</v>
      </c>
      <c r="T22" s="144">
        <v>25</v>
      </c>
      <c r="U22" s="170">
        <f t="shared" si="2"/>
        <v>600</v>
      </c>
      <c r="V22" s="170" t="str">
        <f t="shared" si="9"/>
        <v>I</v>
      </c>
      <c r="W22" s="176" t="str">
        <f t="shared" si="4"/>
        <v>NO Aceptable</v>
      </c>
      <c r="X22" s="142"/>
      <c r="Y22" s="142"/>
      <c r="Z22" s="142"/>
      <c r="AA22" s="142" t="str">
        <f>L22</f>
        <v>Trasmision de  enfermedades infectocontagiosas (meningitis, neumonía,faringitis, fiebre reumática,forúnculos, osteomelitis ,Tétano, gangrena, difteria,ETC) , alteraciones en los diferentes  sistemas.</v>
      </c>
      <c r="AB22" s="142" t="s">
        <v>314</v>
      </c>
      <c r="AC22" s="142" t="s">
        <v>277</v>
      </c>
      <c r="AD22" s="142" t="s">
        <v>277</v>
      </c>
      <c r="AE22" s="142" t="s">
        <v>540</v>
      </c>
      <c r="AF22" s="142" t="s">
        <v>492</v>
      </c>
      <c r="AG22" s="142" t="s">
        <v>323</v>
      </c>
      <c r="AH22" s="142"/>
      <c r="AI22" s="170"/>
      <c r="AJ22" s="143"/>
      <c r="AK22" s="146">
        <f t="shared" si="5"/>
        <v>0</v>
      </c>
      <c r="AL22" s="219">
        <f t="shared" si="6"/>
        <v>0</v>
      </c>
      <c r="AM22" s="147" t="str">
        <f t="shared" si="7"/>
        <v>IV</v>
      </c>
      <c r="AN22" s="220" t="str">
        <f t="shared" si="8"/>
        <v>Aceptable</v>
      </c>
      <c r="AO22" s="699"/>
      <c r="AP22" s="700"/>
      <c r="BP22" s="315"/>
      <c r="BQ22" s="315"/>
      <c r="BR22" s="315"/>
      <c r="BS22" s="315"/>
      <c r="BT22" s="315"/>
      <c r="BU22" s="315"/>
      <c r="BV22" s="315"/>
      <c r="BW22" s="315"/>
      <c r="BX22" s="315"/>
      <c r="BY22" s="315"/>
      <c r="BZ22" s="315"/>
      <c r="CA22" s="315"/>
      <c r="CB22" s="315"/>
      <c r="CC22" s="315"/>
      <c r="CD22" s="315"/>
      <c r="CE22" s="315"/>
      <c r="CF22" s="315"/>
      <c r="CG22" s="315"/>
      <c r="CH22" s="315"/>
      <c r="CI22" s="315"/>
      <c r="CJ22" s="315"/>
      <c r="CK22" s="315"/>
      <c r="CL22" s="315"/>
      <c r="CM22" s="315"/>
      <c r="CN22" s="315"/>
      <c r="CO22" s="315"/>
      <c r="CP22" s="315"/>
      <c r="CQ22" s="315"/>
      <c r="CR22" s="315"/>
      <c r="CS22" s="315"/>
      <c r="CT22" s="315"/>
      <c r="CU22" s="315"/>
      <c r="CV22" s="315"/>
      <c r="CW22" s="315"/>
      <c r="CX22" s="315"/>
      <c r="CY22" s="315"/>
      <c r="CZ22" s="315"/>
      <c r="DA22" s="315"/>
      <c r="DB22" s="315"/>
      <c r="DC22" s="315"/>
      <c r="DD22" s="315"/>
      <c r="DE22" s="315"/>
      <c r="DF22" s="315"/>
      <c r="DG22" s="315"/>
      <c r="DH22" s="315"/>
      <c r="DI22" s="315"/>
      <c r="DJ22" s="315"/>
      <c r="DK22" s="315"/>
      <c r="DL22" s="315"/>
      <c r="DM22" s="315"/>
      <c r="DN22" s="315"/>
      <c r="DO22" s="315"/>
      <c r="DP22" s="315"/>
      <c r="DQ22" s="315"/>
      <c r="DR22" s="315"/>
      <c r="DS22" s="315"/>
      <c r="DT22" s="315"/>
      <c r="DU22" s="315"/>
      <c r="DV22" s="315"/>
      <c r="DW22" s="315"/>
      <c r="DX22" s="315"/>
      <c r="DY22" s="315"/>
      <c r="DZ22" s="315"/>
      <c r="EA22" s="315"/>
      <c r="EB22" s="315"/>
      <c r="EC22" s="315"/>
      <c r="ED22" s="315"/>
      <c r="EE22" s="315"/>
      <c r="EF22" s="315"/>
      <c r="EG22" s="315"/>
      <c r="EH22" s="315"/>
      <c r="EI22" s="315"/>
      <c r="EJ22" s="315"/>
      <c r="EK22" s="315"/>
      <c r="EL22" s="315"/>
      <c r="EM22" s="315"/>
      <c r="EN22" s="315"/>
      <c r="EO22" s="315"/>
      <c r="EP22" s="315"/>
      <c r="EQ22" s="315"/>
      <c r="ER22" s="315"/>
      <c r="ES22" s="315"/>
      <c r="ET22" s="315"/>
      <c r="EU22" s="315"/>
      <c r="EV22" s="315"/>
      <c r="EW22" s="315"/>
      <c r="EX22" s="315"/>
      <c r="EY22" s="315"/>
      <c r="EZ22" s="315"/>
      <c r="FA22" s="315"/>
      <c r="FB22" s="315"/>
      <c r="FC22" s="315"/>
      <c r="FD22" s="315"/>
      <c r="FE22" s="315"/>
      <c r="FF22" s="315"/>
      <c r="FG22" s="315"/>
      <c r="FH22" s="315"/>
      <c r="FI22" s="315"/>
      <c r="FJ22" s="315"/>
      <c r="FK22" s="315"/>
      <c r="FL22" s="315"/>
      <c r="FM22" s="315"/>
      <c r="FN22" s="315"/>
      <c r="FO22" s="315"/>
      <c r="FP22" s="315"/>
      <c r="FQ22" s="315"/>
      <c r="FR22" s="315"/>
      <c r="FS22" s="315"/>
      <c r="FT22" s="315"/>
      <c r="FU22" s="315"/>
      <c r="FV22" s="315"/>
      <c r="FW22" s="315"/>
      <c r="FX22" s="315"/>
      <c r="FY22" s="315"/>
      <c r="FZ22" s="315"/>
      <c r="GA22" s="315"/>
      <c r="GB22" s="315"/>
      <c r="GC22" s="315"/>
      <c r="GD22" s="315"/>
      <c r="GE22" s="315"/>
      <c r="GF22" s="315"/>
      <c r="GG22" s="315"/>
      <c r="GH22" s="315"/>
      <c r="GI22" s="315"/>
      <c r="GJ22" s="315"/>
      <c r="GK22" s="315"/>
      <c r="GL22" s="315"/>
      <c r="GM22" s="315"/>
      <c r="GN22" s="315"/>
      <c r="GO22" s="315"/>
      <c r="GP22" s="315"/>
      <c r="GQ22" s="315"/>
      <c r="GR22" s="315"/>
      <c r="GS22" s="315"/>
      <c r="GT22" s="315"/>
      <c r="GU22" s="315"/>
      <c r="GV22" s="315"/>
      <c r="GW22" s="315"/>
      <c r="GX22" s="315"/>
      <c r="GY22" s="315"/>
      <c r="GZ22" s="315"/>
      <c r="HA22" s="315"/>
      <c r="HB22" s="315"/>
      <c r="HC22" s="315"/>
      <c r="HD22" s="315"/>
      <c r="HE22" s="315"/>
      <c r="HF22" s="315"/>
      <c r="HG22" s="315"/>
      <c r="HH22" s="315"/>
      <c r="HI22" s="315"/>
    </row>
    <row r="23" spans="1:217" ht="110.1" customHeight="1" thickBot="1" x14ac:dyDescent="0.25">
      <c r="A23" s="313"/>
      <c r="B23" s="710"/>
      <c r="C23" s="703"/>
      <c r="D23" s="140" t="s">
        <v>267</v>
      </c>
      <c r="E23" s="141" t="s">
        <v>268</v>
      </c>
      <c r="F23" s="234" t="s">
        <v>522</v>
      </c>
      <c r="G23" s="142" t="s">
        <v>1066</v>
      </c>
      <c r="H23" s="142" t="s">
        <v>493</v>
      </c>
      <c r="I23" s="233" t="s">
        <v>524</v>
      </c>
      <c r="J23" s="142" t="s">
        <v>299</v>
      </c>
      <c r="K23" s="142" t="s">
        <v>53</v>
      </c>
      <c r="L23" s="142" t="s">
        <v>319</v>
      </c>
      <c r="M23" s="142" t="s">
        <v>277</v>
      </c>
      <c r="N23" s="142" t="s">
        <v>277</v>
      </c>
      <c r="O23" s="142" t="s">
        <v>320</v>
      </c>
      <c r="P23" s="170">
        <v>2</v>
      </c>
      <c r="Q23" s="143">
        <v>3</v>
      </c>
      <c r="R23" s="142">
        <v>6</v>
      </c>
      <c r="S23" s="171" t="str">
        <f t="shared" si="1"/>
        <v>Medio</v>
      </c>
      <c r="T23" s="142">
        <v>25</v>
      </c>
      <c r="U23" s="142">
        <f t="shared" si="2"/>
        <v>150</v>
      </c>
      <c r="V23" s="142" t="str">
        <f t="shared" si="9"/>
        <v>II</v>
      </c>
      <c r="W23" s="176" t="str">
        <f t="shared" si="4"/>
        <v>No Aceptable o Aceptable con Control Especifico</v>
      </c>
      <c r="X23" s="142"/>
      <c r="Y23" s="142"/>
      <c r="Z23" s="142"/>
      <c r="AA23" s="142" t="s">
        <v>321</v>
      </c>
      <c r="AB23" s="142" t="s">
        <v>314</v>
      </c>
      <c r="AC23" s="142" t="s">
        <v>277</v>
      </c>
      <c r="AD23" s="142" t="s">
        <v>277</v>
      </c>
      <c r="AE23" s="142" t="s">
        <v>277</v>
      </c>
      <c r="AF23" s="142" t="s">
        <v>448</v>
      </c>
      <c r="AG23" s="142" t="s">
        <v>323</v>
      </c>
      <c r="AH23" s="142"/>
      <c r="AI23" s="170"/>
      <c r="AJ23" s="143"/>
      <c r="AK23" s="146">
        <f t="shared" si="5"/>
        <v>0</v>
      </c>
      <c r="AL23" s="219">
        <f t="shared" si="6"/>
        <v>0</v>
      </c>
      <c r="AM23" s="147" t="str">
        <f t="shared" si="7"/>
        <v>IV</v>
      </c>
      <c r="AN23" s="220" t="str">
        <f t="shared" si="8"/>
        <v>Aceptable</v>
      </c>
      <c r="AO23" s="699"/>
      <c r="AP23" s="700"/>
      <c r="BP23" s="315"/>
      <c r="BQ23" s="315"/>
      <c r="BR23" s="315"/>
      <c r="BS23" s="315"/>
      <c r="BT23" s="315"/>
      <c r="BU23" s="315"/>
      <c r="BV23" s="315"/>
      <c r="BW23" s="315"/>
      <c r="BX23" s="315"/>
      <c r="BY23" s="315"/>
      <c r="BZ23" s="315"/>
      <c r="CA23" s="315"/>
      <c r="CB23" s="315"/>
      <c r="CC23" s="315"/>
      <c r="CD23" s="315"/>
      <c r="CE23" s="315"/>
      <c r="CF23" s="315"/>
      <c r="CG23" s="315"/>
      <c r="CH23" s="315"/>
      <c r="CI23" s="315"/>
      <c r="CJ23" s="315"/>
      <c r="CK23" s="315"/>
      <c r="CL23" s="315"/>
      <c r="CM23" s="315"/>
      <c r="CN23" s="315"/>
      <c r="CO23" s="315"/>
      <c r="CP23" s="315"/>
      <c r="CQ23" s="315"/>
      <c r="CR23" s="315"/>
      <c r="CS23" s="315"/>
      <c r="CT23" s="315"/>
      <c r="CU23" s="315"/>
      <c r="CV23" s="315"/>
      <c r="CW23" s="315"/>
      <c r="CX23" s="315"/>
      <c r="CY23" s="315"/>
      <c r="CZ23" s="315"/>
      <c r="DA23" s="315"/>
      <c r="DB23" s="315"/>
      <c r="DC23" s="315"/>
      <c r="DD23" s="315"/>
      <c r="DE23" s="315"/>
      <c r="DF23" s="315"/>
      <c r="DG23" s="315"/>
      <c r="DH23" s="315"/>
      <c r="DI23" s="315"/>
      <c r="DJ23" s="315"/>
      <c r="DK23" s="315"/>
      <c r="DL23" s="315"/>
      <c r="DM23" s="315"/>
      <c r="DN23" s="315"/>
      <c r="DO23" s="315"/>
      <c r="DP23" s="315"/>
      <c r="DQ23" s="315"/>
      <c r="DR23" s="315"/>
      <c r="DS23" s="315"/>
      <c r="DT23" s="315"/>
      <c r="DU23" s="315"/>
      <c r="DV23" s="315"/>
      <c r="DW23" s="315"/>
      <c r="DX23" s="315"/>
      <c r="DY23" s="315"/>
      <c r="DZ23" s="315"/>
      <c r="EA23" s="315"/>
      <c r="EB23" s="315"/>
      <c r="EC23" s="315"/>
      <c r="ED23" s="315"/>
      <c r="EE23" s="315"/>
      <c r="EF23" s="315"/>
      <c r="EG23" s="315"/>
      <c r="EH23" s="315"/>
      <c r="EI23" s="315"/>
      <c r="EJ23" s="315"/>
      <c r="EK23" s="315"/>
      <c r="EL23" s="315"/>
      <c r="EM23" s="315"/>
      <c r="EN23" s="315"/>
      <c r="EO23" s="315"/>
      <c r="EP23" s="315"/>
      <c r="EQ23" s="315"/>
      <c r="ER23" s="315"/>
      <c r="ES23" s="315"/>
      <c r="ET23" s="315"/>
      <c r="EU23" s="315"/>
      <c r="EV23" s="315"/>
      <c r="EW23" s="315"/>
      <c r="EX23" s="315"/>
      <c r="EY23" s="315"/>
      <c r="EZ23" s="315"/>
      <c r="FA23" s="315"/>
      <c r="FB23" s="315"/>
      <c r="FC23" s="315"/>
      <c r="FD23" s="315"/>
      <c r="FE23" s="315"/>
      <c r="FF23" s="315"/>
      <c r="FG23" s="315"/>
      <c r="FH23" s="315"/>
      <c r="FI23" s="315"/>
      <c r="FJ23" s="315"/>
      <c r="FK23" s="315"/>
      <c r="FL23" s="315"/>
      <c r="FM23" s="315"/>
      <c r="FN23" s="315"/>
      <c r="FO23" s="315"/>
      <c r="FP23" s="315"/>
      <c r="FQ23" s="315"/>
      <c r="FR23" s="315"/>
      <c r="FS23" s="315"/>
      <c r="FT23" s="315"/>
      <c r="FU23" s="315"/>
      <c r="FV23" s="315"/>
      <c r="FW23" s="315"/>
      <c r="FX23" s="315"/>
      <c r="FY23" s="315"/>
      <c r="FZ23" s="315"/>
      <c r="GA23" s="315"/>
      <c r="GB23" s="315"/>
      <c r="GC23" s="315"/>
      <c r="GD23" s="315"/>
      <c r="GE23" s="315"/>
      <c r="GF23" s="315"/>
      <c r="GG23" s="315"/>
      <c r="GH23" s="315"/>
      <c r="GI23" s="315"/>
      <c r="GJ23" s="315"/>
      <c r="GK23" s="315"/>
      <c r="GL23" s="315"/>
      <c r="GM23" s="315"/>
      <c r="GN23" s="315"/>
      <c r="GO23" s="315"/>
      <c r="GP23" s="315"/>
      <c r="GQ23" s="315"/>
      <c r="GR23" s="315"/>
      <c r="GS23" s="315"/>
      <c r="GT23" s="315"/>
      <c r="GU23" s="315"/>
      <c r="GV23" s="315"/>
      <c r="GW23" s="315"/>
      <c r="GX23" s="315"/>
      <c r="GY23" s="315"/>
      <c r="GZ23" s="315"/>
      <c r="HA23" s="315"/>
      <c r="HB23" s="315"/>
      <c r="HC23" s="315"/>
      <c r="HD23" s="315"/>
      <c r="HE23" s="315"/>
      <c r="HF23" s="315"/>
      <c r="HG23" s="315"/>
      <c r="HH23" s="315"/>
      <c r="HI23" s="315"/>
    </row>
    <row r="24" spans="1:217" ht="110.1" customHeight="1" thickBot="1" x14ac:dyDescent="0.25">
      <c r="A24" s="313"/>
      <c r="B24" s="710"/>
      <c r="C24" s="703"/>
      <c r="D24" s="140" t="s">
        <v>267</v>
      </c>
      <c r="E24" s="141" t="s">
        <v>268</v>
      </c>
      <c r="F24" s="234" t="s">
        <v>522</v>
      </c>
      <c r="G24" s="142" t="s">
        <v>485</v>
      </c>
      <c r="H24" s="142" t="s">
        <v>549</v>
      </c>
      <c r="I24" s="233" t="s">
        <v>524</v>
      </c>
      <c r="J24" s="142" t="s">
        <v>340</v>
      </c>
      <c r="K24" s="142" t="s">
        <v>379</v>
      </c>
      <c r="L24" s="142" t="s">
        <v>550</v>
      </c>
      <c r="M24" s="142" t="s">
        <v>277</v>
      </c>
      <c r="N24" s="142" t="s">
        <v>277</v>
      </c>
      <c r="O24" s="142" t="s">
        <v>277</v>
      </c>
      <c r="P24" s="170">
        <v>2</v>
      </c>
      <c r="Q24" s="143">
        <v>2</v>
      </c>
      <c r="R24" s="170">
        <f>P24*Q24</f>
        <v>4</v>
      </c>
      <c r="S24" s="171" t="str">
        <f t="shared" si="1"/>
        <v>Bajo</v>
      </c>
      <c r="T24" s="144">
        <v>60</v>
      </c>
      <c r="U24" s="170">
        <f t="shared" si="2"/>
        <v>240</v>
      </c>
      <c r="V24" s="170" t="str">
        <f t="shared" si="9"/>
        <v>II</v>
      </c>
      <c r="W24" s="176" t="str">
        <f t="shared" si="4"/>
        <v>No Aceptable o Aceptable con Control Especifico</v>
      </c>
      <c r="X24" s="142"/>
      <c r="Y24" s="142"/>
      <c r="Z24" s="142"/>
      <c r="AA24" s="142" t="s">
        <v>551</v>
      </c>
      <c r="AB24" s="142" t="s">
        <v>345</v>
      </c>
      <c r="AC24" s="142" t="s">
        <v>277</v>
      </c>
      <c r="AD24" s="142" t="s">
        <v>277</v>
      </c>
      <c r="AE24" s="142" t="s">
        <v>277</v>
      </c>
      <c r="AF24" s="142" t="s">
        <v>552</v>
      </c>
      <c r="AG24" s="172"/>
      <c r="AH24" s="145"/>
      <c r="AI24" s="170"/>
      <c r="AJ24" s="143"/>
      <c r="AK24" s="146">
        <f t="shared" si="5"/>
        <v>0</v>
      </c>
      <c r="AL24" s="219">
        <f t="shared" si="6"/>
        <v>0</v>
      </c>
      <c r="AM24" s="147" t="str">
        <f t="shared" si="7"/>
        <v>IV</v>
      </c>
      <c r="AN24" s="220" t="str">
        <f t="shared" si="8"/>
        <v>Aceptable</v>
      </c>
      <c r="AO24" s="699"/>
      <c r="AP24" s="700"/>
      <c r="BP24" s="315"/>
      <c r="BQ24" s="315"/>
      <c r="BR24" s="315"/>
      <c r="BS24" s="315"/>
      <c r="BT24" s="315"/>
      <c r="BU24" s="315"/>
      <c r="BV24" s="315"/>
      <c r="BW24" s="315"/>
      <c r="BX24" s="315"/>
      <c r="BY24" s="315"/>
      <c r="BZ24" s="315"/>
      <c r="CA24" s="315"/>
      <c r="CB24" s="315"/>
      <c r="CC24" s="315"/>
      <c r="CD24" s="315"/>
      <c r="CE24" s="315"/>
      <c r="CF24" s="315"/>
      <c r="CG24" s="315"/>
      <c r="CH24" s="315"/>
      <c r="CI24" s="315"/>
      <c r="CJ24" s="315"/>
      <c r="CK24" s="315"/>
      <c r="CL24" s="315"/>
      <c r="CM24" s="315"/>
      <c r="CN24" s="315"/>
      <c r="CO24" s="315"/>
      <c r="CP24" s="315"/>
      <c r="CQ24" s="315"/>
      <c r="CR24" s="315"/>
      <c r="CS24" s="315"/>
      <c r="CT24" s="315"/>
      <c r="CU24" s="315"/>
      <c r="CV24" s="315"/>
      <c r="CW24" s="315"/>
      <c r="CX24" s="315"/>
      <c r="CY24" s="315"/>
      <c r="CZ24" s="315"/>
      <c r="DA24" s="315"/>
      <c r="DB24" s="315"/>
      <c r="DC24" s="315"/>
      <c r="DD24" s="315"/>
      <c r="DE24" s="315"/>
      <c r="DF24" s="315"/>
      <c r="DG24" s="315"/>
      <c r="DH24" s="315"/>
      <c r="DI24" s="315"/>
      <c r="DJ24" s="315"/>
      <c r="DK24" s="315"/>
      <c r="DL24" s="315"/>
      <c r="DM24" s="315"/>
      <c r="DN24" s="315"/>
      <c r="DO24" s="315"/>
      <c r="DP24" s="315"/>
      <c r="DQ24" s="315"/>
      <c r="DR24" s="315"/>
      <c r="DS24" s="315"/>
      <c r="DT24" s="315"/>
      <c r="DU24" s="315"/>
      <c r="DV24" s="315"/>
      <c r="DW24" s="315"/>
      <c r="DX24" s="315"/>
      <c r="DY24" s="315"/>
      <c r="DZ24" s="315"/>
      <c r="EA24" s="315"/>
      <c r="EB24" s="315"/>
      <c r="EC24" s="315"/>
      <c r="ED24" s="315"/>
      <c r="EE24" s="315"/>
      <c r="EF24" s="315"/>
      <c r="EG24" s="315"/>
      <c r="EH24" s="315"/>
      <c r="EI24" s="315"/>
      <c r="EJ24" s="315"/>
      <c r="EK24" s="315"/>
      <c r="EL24" s="315"/>
      <c r="EM24" s="315"/>
      <c r="EN24" s="315"/>
      <c r="EO24" s="315"/>
      <c r="EP24" s="315"/>
      <c r="EQ24" s="315"/>
      <c r="ER24" s="315"/>
      <c r="ES24" s="315"/>
      <c r="ET24" s="315"/>
      <c r="EU24" s="315"/>
      <c r="EV24" s="315"/>
      <c r="EW24" s="315"/>
      <c r="EX24" s="315"/>
      <c r="EY24" s="315"/>
      <c r="EZ24" s="315"/>
      <c r="FA24" s="315"/>
      <c r="FB24" s="315"/>
      <c r="FC24" s="315"/>
      <c r="FD24" s="315"/>
      <c r="FE24" s="315"/>
      <c r="FF24" s="315"/>
      <c r="FG24" s="315"/>
      <c r="FH24" s="315"/>
      <c r="FI24" s="315"/>
      <c r="FJ24" s="315"/>
      <c r="FK24" s="315"/>
      <c r="FL24" s="315"/>
      <c r="FM24" s="315"/>
      <c r="FN24" s="315"/>
      <c r="FO24" s="315"/>
      <c r="FP24" s="315"/>
      <c r="FQ24" s="315"/>
      <c r="FR24" s="315"/>
      <c r="FS24" s="315"/>
      <c r="FT24" s="315"/>
      <c r="FU24" s="315"/>
      <c r="FV24" s="315"/>
      <c r="FW24" s="315"/>
      <c r="FX24" s="315"/>
      <c r="FY24" s="315"/>
      <c r="FZ24" s="315"/>
      <c r="GA24" s="315"/>
      <c r="GB24" s="315"/>
      <c r="GC24" s="315"/>
      <c r="GD24" s="315"/>
      <c r="GE24" s="315"/>
      <c r="GF24" s="315"/>
      <c r="GG24" s="315"/>
      <c r="GH24" s="315"/>
      <c r="GI24" s="315"/>
      <c r="GJ24" s="315"/>
      <c r="GK24" s="315"/>
      <c r="GL24" s="315"/>
      <c r="GM24" s="315"/>
      <c r="GN24" s="315"/>
      <c r="GO24" s="315"/>
      <c r="GP24" s="315"/>
      <c r="GQ24" s="315"/>
      <c r="GR24" s="315"/>
      <c r="GS24" s="315"/>
      <c r="GT24" s="315"/>
      <c r="GU24" s="315"/>
      <c r="GV24" s="315"/>
      <c r="GW24" s="315"/>
      <c r="GX24" s="315"/>
      <c r="GY24" s="315"/>
      <c r="GZ24" s="315"/>
      <c r="HA24" s="315"/>
      <c r="HB24" s="315"/>
      <c r="HC24" s="315"/>
      <c r="HD24" s="315"/>
      <c r="HE24" s="315"/>
      <c r="HF24" s="315"/>
      <c r="HG24" s="315"/>
      <c r="HH24" s="315"/>
      <c r="HI24" s="315"/>
    </row>
    <row r="25" spans="1:217" ht="110.1" customHeight="1" thickBot="1" x14ac:dyDescent="0.25">
      <c r="A25" s="313"/>
      <c r="B25" s="710"/>
      <c r="C25" s="703"/>
      <c r="D25" s="140" t="s">
        <v>267</v>
      </c>
      <c r="E25" s="141" t="s">
        <v>268</v>
      </c>
      <c r="F25" s="234" t="s">
        <v>514</v>
      </c>
      <c r="G25" s="142" t="s">
        <v>482</v>
      </c>
      <c r="H25" s="142" t="s">
        <v>553</v>
      </c>
      <c r="I25" s="233" t="s">
        <v>554</v>
      </c>
      <c r="J25" s="142" t="s">
        <v>328</v>
      </c>
      <c r="K25" s="142" t="s">
        <v>329</v>
      </c>
      <c r="L25" s="142" t="s">
        <v>525</v>
      </c>
      <c r="M25" s="142" t="s">
        <v>277</v>
      </c>
      <c r="N25" s="142" t="s">
        <v>277</v>
      </c>
      <c r="O25" s="142" t="s">
        <v>331</v>
      </c>
      <c r="P25" s="170">
        <v>2</v>
      </c>
      <c r="Q25" s="143">
        <v>3</v>
      </c>
      <c r="R25" s="170">
        <f>P25*Q25</f>
        <v>6</v>
      </c>
      <c r="S25" s="171" t="str">
        <f t="shared" si="1"/>
        <v>Medio</v>
      </c>
      <c r="T25" s="144">
        <v>25</v>
      </c>
      <c r="U25" s="170">
        <f t="shared" si="2"/>
        <v>150</v>
      </c>
      <c r="V25" s="170" t="str">
        <f t="shared" si="9"/>
        <v>II</v>
      </c>
      <c r="W25" s="176" t="str">
        <f t="shared" si="4"/>
        <v>No Aceptable o Aceptable con Control Especifico</v>
      </c>
      <c r="X25" s="142"/>
      <c r="Y25" s="142"/>
      <c r="Z25" s="142"/>
      <c r="AA25" s="142" t="str">
        <f>L25</f>
        <v>Desordenes por trauma acumulativo, especificamente a nivel de miembros superiores y columna.</v>
      </c>
      <c r="AB25" s="142" t="s">
        <v>332</v>
      </c>
      <c r="AC25" s="142" t="s">
        <v>277</v>
      </c>
      <c r="AD25" s="142" t="s">
        <v>277</v>
      </c>
      <c r="AE25" s="142" t="s">
        <v>277</v>
      </c>
      <c r="AF25" s="142" t="s">
        <v>484</v>
      </c>
      <c r="AG25" s="142" t="s">
        <v>277</v>
      </c>
      <c r="AH25" s="142"/>
      <c r="AI25" s="170"/>
      <c r="AJ25" s="143"/>
      <c r="AK25" s="146">
        <f t="shared" si="5"/>
        <v>0</v>
      </c>
      <c r="AL25" s="219">
        <f t="shared" si="6"/>
        <v>0</v>
      </c>
      <c r="AM25" s="147" t="str">
        <f t="shared" si="7"/>
        <v>IV</v>
      </c>
      <c r="AN25" s="220" t="str">
        <f t="shared" si="8"/>
        <v>Aceptable</v>
      </c>
      <c r="AO25" s="699"/>
      <c r="AP25" s="700"/>
      <c r="BP25" s="315"/>
      <c r="BQ25" s="315"/>
      <c r="BR25" s="315"/>
      <c r="BS25" s="315"/>
      <c r="BT25" s="315"/>
      <c r="BU25" s="315"/>
      <c r="BV25" s="315"/>
      <c r="BW25" s="315"/>
      <c r="BX25" s="315"/>
      <c r="BY25" s="315"/>
      <c r="BZ25" s="315"/>
      <c r="CA25" s="315"/>
      <c r="CB25" s="315"/>
      <c r="CC25" s="315"/>
      <c r="CD25" s="315"/>
      <c r="CE25" s="315"/>
      <c r="CF25" s="315"/>
      <c r="CG25" s="315"/>
      <c r="CH25" s="315"/>
      <c r="CI25" s="315"/>
      <c r="CJ25" s="315"/>
      <c r="CK25" s="315"/>
      <c r="CL25" s="315"/>
      <c r="CM25" s="315"/>
      <c r="CN25" s="315"/>
      <c r="CO25" s="315"/>
      <c r="CP25" s="315"/>
      <c r="CQ25" s="315"/>
      <c r="CR25" s="315"/>
      <c r="CS25" s="315"/>
      <c r="CT25" s="315"/>
      <c r="CU25" s="315"/>
      <c r="CV25" s="315"/>
      <c r="CW25" s="315"/>
      <c r="CX25" s="315"/>
      <c r="CY25" s="315"/>
      <c r="CZ25" s="315"/>
      <c r="DA25" s="315"/>
      <c r="DB25" s="315"/>
      <c r="DC25" s="315"/>
      <c r="DD25" s="315"/>
      <c r="DE25" s="315"/>
      <c r="DF25" s="315"/>
      <c r="DG25" s="315"/>
      <c r="DH25" s="315"/>
      <c r="DI25" s="315"/>
      <c r="DJ25" s="315"/>
      <c r="DK25" s="315"/>
      <c r="DL25" s="315"/>
      <c r="DM25" s="315"/>
      <c r="DN25" s="315"/>
      <c r="DO25" s="315"/>
      <c r="DP25" s="315"/>
      <c r="DQ25" s="315"/>
      <c r="DR25" s="315"/>
      <c r="DS25" s="315"/>
      <c r="DT25" s="315"/>
      <c r="DU25" s="315"/>
      <c r="DV25" s="315"/>
      <c r="DW25" s="315"/>
      <c r="DX25" s="315"/>
      <c r="DY25" s="315"/>
      <c r="DZ25" s="315"/>
      <c r="EA25" s="315"/>
      <c r="EB25" s="315"/>
      <c r="EC25" s="315"/>
      <c r="ED25" s="315"/>
      <c r="EE25" s="315"/>
      <c r="EF25" s="315"/>
      <c r="EG25" s="315"/>
      <c r="EH25" s="315"/>
      <c r="EI25" s="315"/>
      <c r="EJ25" s="315"/>
      <c r="EK25" s="315"/>
      <c r="EL25" s="315"/>
      <c r="EM25" s="315"/>
      <c r="EN25" s="315"/>
      <c r="EO25" s="315"/>
      <c r="EP25" s="315"/>
      <c r="EQ25" s="315"/>
      <c r="ER25" s="315"/>
      <c r="ES25" s="315"/>
      <c r="ET25" s="315"/>
      <c r="EU25" s="315"/>
      <c r="EV25" s="315"/>
      <c r="EW25" s="315"/>
      <c r="EX25" s="315"/>
      <c r="EY25" s="315"/>
      <c r="EZ25" s="315"/>
      <c r="FA25" s="315"/>
      <c r="FB25" s="315"/>
      <c r="FC25" s="315"/>
      <c r="FD25" s="315"/>
      <c r="FE25" s="315"/>
      <c r="FF25" s="315"/>
      <c r="FG25" s="315"/>
      <c r="FH25" s="315"/>
      <c r="FI25" s="315"/>
      <c r="FJ25" s="315"/>
      <c r="FK25" s="315"/>
      <c r="FL25" s="315"/>
      <c r="FM25" s="315"/>
      <c r="FN25" s="315"/>
      <c r="FO25" s="315"/>
      <c r="FP25" s="315"/>
      <c r="FQ25" s="315"/>
      <c r="FR25" s="315"/>
      <c r="FS25" s="315"/>
      <c r="FT25" s="315"/>
      <c r="FU25" s="315"/>
      <c r="FV25" s="315"/>
      <c r="FW25" s="315"/>
      <c r="FX25" s="315"/>
      <c r="FY25" s="315"/>
      <c r="FZ25" s="315"/>
      <c r="GA25" s="315"/>
      <c r="GB25" s="315"/>
      <c r="GC25" s="315"/>
      <c r="GD25" s="315"/>
      <c r="GE25" s="315"/>
      <c r="GF25" s="315"/>
      <c r="GG25" s="315"/>
      <c r="GH25" s="315"/>
      <c r="GI25" s="315"/>
      <c r="GJ25" s="315"/>
      <c r="GK25" s="315"/>
      <c r="GL25" s="315"/>
      <c r="GM25" s="315"/>
      <c r="GN25" s="315"/>
      <c r="GO25" s="315"/>
      <c r="GP25" s="315"/>
      <c r="GQ25" s="315"/>
      <c r="GR25" s="315"/>
      <c r="GS25" s="315"/>
      <c r="GT25" s="315"/>
      <c r="GU25" s="315"/>
      <c r="GV25" s="315"/>
      <c r="GW25" s="315"/>
      <c r="GX25" s="315"/>
      <c r="GY25" s="315"/>
      <c r="GZ25" s="315"/>
      <c r="HA25" s="315"/>
      <c r="HB25" s="315"/>
      <c r="HC25" s="315"/>
      <c r="HD25" s="315"/>
      <c r="HE25" s="315"/>
      <c r="HF25" s="315"/>
      <c r="HG25" s="315"/>
      <c r="HH25" s="315"/>
      <c r="HI25" s="315"/>
    </row>
    <row r="26" spans="1:217" ht="110.1" customHeight="1" thickBot="1" x14ac:dyDescent="0.25">
      <c r="A26" s="313"/>
      <c r="B26" s="710"/>
      <c r="C26" s="703"/>
      <c r="D26" s="140" t="s">
        <v>267</v>
      </c>
      <c r="E26" s="141" t="s">
        <v>268</v>
      </c>
      <c r="F26" s="234" t="s">
        <v>514</v>
      </c>
      <c r="G26" s="142" t="s">
        <v>482</v>
      </c>
      <c r="H26" s="142" t="s">
        <v>479</v>
      </c>
      <c r="I26" s="233" t="s">
        <v>554</v>
      </c>
      <c r="J26" s="142" t="s">
        <v>328</v>
      </c>
      <c r="K26" s="142" t="s">
        <v>37</v>
      </c>
      <c r="L26" s="142" t="s">
        <v>527</v>
      </c>
      <c r="M26" s="142" t="s">
        <v>277</v>
      </c>
      <c r="N26" s="142" t="s">
        <v>277</v>
      </c>
      <c r="O26" s="142" t="s">
        <v>331</v>
      </c>
      <c r="P26" s="170">
        <v>2</v>
      </c>
      <c r="Q26" s="143">
        <v>3</v>
      </c>
      <c r="R26" s="170">
        <f>P26*Q26</f>
        <v>6</v>
      </c>
      <c r="S26" s="171" t="str">
        <f t="shared" si="1"/>
        <v>Medio</v>
      </c>
      <c r="T26" s="144">
        <v>25</v>
      </c>
      <c r="U26" s="170">
        <f t="shared" si="2"/>
        <v>150</v>
      </c>
      <c r="V26" s="170" t="str">
        <f t="shared" si="9"/>
        <v>II</v>
      </c>
      <c r="W26" s="176" t="str">
        <f t="shared" si="4"/>
        <v>No Aceptable o Aceptable con Control Especifico</v>
      </c>
      <c r="X26" s="142"/>
      <c r="Y26" s="142"/>
      <c r="Z26" s="142"/>
      <c r="AA26" s="142" t="str">
        <f>L26</f>
        <v>Desordenes por trauma acumulativo especificamente a nivel de miembros superiores.</v>
      </c>
      <c r="AB26" s="142" t="s">
        <v>332</v>
      </c>
      <c r="AC26" s="142" t="s">
        <v>277</v>
      </c>
      <c r="AD26" s="142" t="s">
        <v>277</v>
      </c>
      <c r="AE26" s="142" t="s">
        <v>277</v>
      </c>
      <c r="AF26" s="142" t="s">
        <v>555</v>
      </c>
      <c r="AG26" s="142" t="s">
        <v>277</v>
      </c>
      <c r="AH26" s="142"/>
      <c r="AI26" s="170"/>
      <c r="AJ26" s="143"/>
      <c r="AK26" s="146">
        <f t="shared" si="5"/>
        <v>0</v>
      </c>
      <c r="AL26" s="219">
        <f t="shared" si="6"/>
        <v>0</v>
      </c>
      <c r="AM26" s="147" t="str">
        <f t="shared" si="7"/>
        <v>IV</v>
      </c>
      <c r="AN26" s="220" t="str">
        <f t="shared" si="8"/>
        <v>Aceptable</v>
      </c>
      <c r="AO26" s="699"/>
      <c r="AP26" s="700"/>
      <c r="BP26" s="315"/>
      <c r="BQ26" s="315"/>
      <c r="BR26" s="315"/>
      <c r="BS26" s="315"/>
      <c r="BT26" s="315"/>
      <c r="BU26" s="315"/>
      <c r="BV26" s="315"/>
      <c r="BW26" s="315"/>
      <c r="BX26" s="315"/>
      <c r="BY26" s="315"/>
      <c r="BZ26" s="315"/>
      <c r="CA26" s="315"/>
      <c r="CB26" s="315"/>
      <c r="CC26" s="315"/>
      <c r="CD26" s="315"/>
      <c r="CE26" s="315"/>
      <c r="CF26" s="315"/>
      <c r="CG26" s="315"/>
      <c r="CH26" s="315"/>
      <c r="CI26" s="315"/>
      <c r="CJ26" s="315"/>
      <c r="CK26" s="315"/>
      <c r="CL26" s="315"/>
      <c r="CM26" s="315"/>
      <c r="CN26" s="315"/>
      <c r="CO26" s="315"/>
      <c r="CP26" s="315"/>
      <c r="CQ26" s="315"/>
      <c r="CR26" s="315"/>
      <c r="CS26" s="315"/>
      <c r="CT26" s="315"/>
      <c r="CU26" s="315"/>
      <c r="CV26" s="315"/>
      <c r="CW26" s="315"/>
      <c r="CX26" s="315"/>
      <c r="CY26" s="315"/>
      <c r="CZ26" s="315"/>
      <c r="DA26" s="315"/>
      <c r="DB26" s="315"/>
      <c r="DC26" s="315"/>
      <c r="DD26" s="315"/>
      <c r="DE26" s="315"/>
      <c r="DF26" s="315"/>
      <c r="DG26" s="315"/>
      <c r="DH26" s="315"/>
      <c r="DI26" s="315"/>
      <c r="DJ26" s="315"/>
      <c r="DK26" s="315"/>
      <c r="DL26" s="315"/>
      <c r="DM26" s="315"/>
      <c r="DN26" s="315"/>
      <c r="DO26" s="315"/>
      <c r="DP26" s="315"/>
      <c r="DQ26" s="315"/>
      <c r="DR26" s="315"/>
      <c r="DS26" s="315"/>
      <c r="DT26" s="315"/>
      <c r="DU26" s="315"/>
      <c r="DV26" s="315"/>
      <c r="DW26" s="315"/>
      <c r="DX26" s="315"/>
      <c r="DY26" s="315"/>
      <c r="DZ26" s="315"/>
      <c r="EA26" s="315"/>
      <c r="EB26" s="315"/>
      <c r="EC26" s="315"/>
      <c r="ED26" s="315"/>
      <c r="EE26" s="315"/>
      <c r="EF26" s="315"/>
      <c r="EG26" s="315"/>
      <c r="EH26" s="315"/>
      <c r="EI26" s="315"/>
      <c r="EJ26" s="315"/>
      <c r="EK26" s="315"/>
      <c r="EL26" s="315"/>
      <c r="EM26" s="315"/>
      <c r="EN26" s="315"/>
      <c r="EO26" s="315"/>
      <c r="EP26" s="315"/>
      <c r="EQ26" s="315"/>
      <c r="ER26" s="315"/>
      <c r="ES26" s="315"/>
      <c r="ET26" s="315"/>
      <c r="EU26" s="315"/>
      <c r="EV26" s="315"/>
      <c r="EW26" s="315"/>
      <c r="EX26" s="315"/>
      <c r="EY26" s="315"/>
      <c r="EZ26" s="315"/>
      <c r="FA26" s="315"/>
      <c r="FB26" s="315"/>
      <c r="FC26" s="315"/>
      <c r="FD26" s="315"/>
      <c r="FE26" s="315"/>
      <c r="FF26" s="315"/>
      <c r="FG26" s="315"/>
      <c r="FH26" s="315"/>
      <c r="FI26" s="315"/>
      <c r="FJ26" s="315"/>
      <c r="FK26" s="315"/>
      <c r="FL26" s="315"/>
      <c r="FM26" s="315"/>
      <c r="FN26" s="315"/>
      <c r="FO26" s="315"/>
      <c r="FP26" s="315"/>
      <c r="FQ26" s="315"/>
      <c r="FR26" s="315"/>
      <c r="FS26" s="315"/>
      <c r="FT26" s="315"/>
      <c r="FU26" s="315"/>
      <c r="FV26" s="315"/>
      <c r="FW26" s="315"/>
      <c r="FX26" s="315"/>
      <c r="FY26" s="315"/>
      <c r="FZ26" s="315"/>
      <c r="GA26" s="315"/>
      <c r="GB26" s="315"/>
      <c r="GC26" s="315"/>
      <c r="GD26" s="315"/>
      <c r="GE26" s="315"/>
      <c r="GF26" s="315"/>
      <c r="GG26" s="315"/>
      <c r="GH26" s="315"/>
      <c r="GI26" s="315"/>
      <c r="GJ26" s="315"/>
      <c r="GK26" s="315"/>
      <c r="GL26" s="315"/>
      <c r="GM26" s="315"/>
      <c r="GN26" s="315"/>
      <c r="GO26" s="315"/>
      <c r="GP26" s="315"/>
      <c r="GQ26" s="315"/>
      <c r="GR26" s="315"/>
      <c r="GS26" s="315"/>
      <c r="GT26" s="315"/>
      <c r="GU26" s="315"/>
      <c r="GV26" s="315"/>
      <c r="GW26" s="315"/>
      <c r="GX26" s="315"/>
      <c r="GY26" s="315"/>
      <c r="GZ26" s="315"/>
      <c r="HA26" s="315"/>
      <c r="HB26" s="315"/>
      <c r="HC26" s="315"/>
      <c r="HD26" s="315"/>
      <c r="HE26" s="315"/>
      <c r="HF26" s="315"/>
      <c r="HG26" s="315"/>
      <c r="HH26" s="315"/>
      <c r="HI26" s="315"/>
    </row>
    <row r="27" spans="1:217" ht="110.1" customHeight="1" thickBot="1" x14ac:dyDescent="0.25">
      <c r="A27" s="313"/>
      <c r="B27" s="710"/>
      <c r="C27" s="703"/>
      <c r="D27" s="140" t="s">
        <v>267</v>
      </c>
      <c r="E27" s="141" t="s">
        <v>268</v>
      </c>
      <c r="F27" s="234" t="s">
        <v>514</v>
      </c>
      <c r="G27" s="142" t="s">
        <v>556</v>
      </c>
      <c r="H27" s="142" t="s">
        <v>311</v>
      </c>
      <c r="I27" s="233" t="s">
        <v>554</v>
      </c>
      <c r="J27" s="142" t="s">
        <v>299</v>
      </c>
      <c r="K27" s="142" t="s">
        <v>19</v>
      </c>
      <c r="L27" s="142" t="s">
        <v>486</v>
      </c>
      <c r="M27" s="142" t="s">
        <v>277</v>
      </c>
      <c r="N27" s="142" t="s">
        <v>277</v>
      </c>
      <c r="O27" s="142" t="s">
        <v>313</v>
      </c>
      <c r="P27" s="170">
        <v>6</v>
      </c>
      <c r="Q27" s="143">
        <v>4</v>
      </c>
      <c r="R27" s="170">
        <f>P27*Q27</f>
        <v>24</v>
      </c>
      <c r="S27" s="171" t="str">
        <f t="shared" si="1"/>
        <v>MuyAlto</v>
      </c>
      <c r="T27" s="144">
        <v>25</v>
      </c>
      <c r="U27" s="170">
        <f t="shared" si="2"/>
        <v>600</v>
      </c>
      <c r="V27" s="170" t="str">
        <f t="shared" si="9"/>
        <v>I</v>
      </c>
      <c r="W27" s="176" t="str">
        <f t="shared" si="4"/>
        <v>NO Aceptable</v>
      </c>
      <c r="X27" s="142"/>
      <c r="Y27" s="142"/>
      <c r="Z27" s="142"/>
      <c r="AA27" s="142" t="str">
        <f>L27</f>
        <v xml:space="preserve">Trasmicion del virus de hepatitis B(VHB),virus de la hepatitis C (VHC),Virus de Inmunodeficiencia Humana (VIH),Virus de la rabia.
</v>
      </c>
      <c r="AB27" s="142" t="s">
        <v>314</v>
      </c>
      <c r="AC27" s="142" t="s">
        <v>277</v>
      </c>
      <c r="AD27" s="142" t="s">
        <v>277</v>
      </c>
      <c r="AE27" s="142" t="s">
        <v>487</v>
      </c>
      <c r="AF27" s="142" t="s">
        <v>488</v>
      </c>
      <c r="AG27" s="142" t="s">
        <v>317</v>
      </c>
      <c r="AH27" s="142"/>
      <c r="AI27" s="170"/>
      <c r="AJ27" s="143"/>
      <c r="AK27" s="146">
        <f t="shared" si="5"/>
        <v>0</v>
      </c>
      <c r="AL27" s="219">
        <f t="shared" si="6"/>
        <v>0</v>
      </c>
      <c r="AM27" s="147" t="str">
        <f t="shared" si="7"/>
        <v>IV</v>
      </c>
      <c r="AN27" s="220" t="str">
        <f t="shared" si="8"/>
        <v>Aceptable</v>
      </c>
      <c r="AO27" s="699"/>
      <c r="AP27" s="700"/>
      <c r="BP27" s="315"/>
      <c r="BQ27" s="315"/>
      <c r="BR27" s="315"/>
      <c r="BS27" s="315"/>
      <c r="BT27" s="315"/>
      <c r="BU27" s="315"/>
      <c r="BV27" s="315"/>
      <c r="BW27" s="315"/>
      <c r="BX27" s="315"/>
      <c r="BY27" s="315"/>
      <c r="BZ27" s="315"/>
      <c r="CA27" s="315"/>
      <c r="CB27" s="315"/>
      <c r="CC27" s="315"/>
      <c r="CD27" s="315"/>
      <c r="CE27" s="315"/>
      <c r="CF27" s="315"/>
      <c r="CG27" s="315"/>
      <c r="CH27" s="315"/>
      <c r="CI27" s="315"/>
      <c r="CJ27" s="315"/>
      <c r="CK27" s="315"/>
      <c r="CL27" s="315"/>
      <c r="CM27" s="315"/>
      <c r="CN27" s="315"/>
      <c r="CO27" s="315"/>
      <c r="CP27" s="315"/>
      <c r="CQ27" s="315"/>
      <c r="CR27" s="315"/>
      <c r="CS27" s="315"/>
      <c r="CT27" s="315"/>
      <c r="CU27" s="315"/>
      <c r="CV27" s="315"/>
      <c r="CW27" s="315"/>
      <c r="CX27" s="315"/>
      <c r="CY27" s="315"/>
      <c r="CZ27" s="315"/>
      <c r="DA27" s="315"/>
      <c r="DB27" s="315"/>
      <c r="DC27" s="315"/>
      <c r="DD27" s="315"/>
      <c r="DE27" s="315"/>
      <c r="DF27" s="315"/>
      <c r="DG27" s="315"/>
      <c r="DH27" s="315"/>
      <c r="DI27" s="315"/>
      <c r="DJ27" s="315"/>
      <c r="DK27" s="315"/>
      <c r="DL27" s="315"/>
      <c r="DM27" s="315"/>
      <c r="DN27" s="315"/>
      <c r="DO27" s="315"/>
      <c r="DP27" s="315"/>
      <c r="DQ27" s="315"/>
      <c r="DR27" s="315"/>
      <c r="DS27" s="315"/>
      <c r="DT27" s="315"/>
      <c r="DU27" s="315"/>
      <c r="DV27" s="315"/>
      <c r="DW27" s="315"/>
      <c r="DX27" s="315"/>
      <c r="DY27" s="315"/>
      <c r="DZ27" s="315"/>
      <c r="EA27" s="315"/>
      <c r="EB27" s="315"/>
      <c r="EC27" s="315"/>
      <c r="ED27" s="315"/>
      <c r="EE27" s="315"/>
      <c r="EF27" s="315"/>
      <c r="EG27" s="315"/>
      <c r="EH27" s="315"/>
      <c r="EI27" s="315"/>
      <c r="EJ27" s="315"/>
      <c r="EK27" s="315"/>
      <c r="EL27" s="315"/>
      <c r="EM27" s="315"/>
      <c r="EN27" s="315"/>
      <c r="EO27" s="315"/>
      <c r="EP27" s="315"/>
      <c r="EQ27" s="315"/>
      <c r="ER27" s="315"/>
      <c r="ES27" s="315"/>
      <c r="ET27" s="315"/>
      <c r="EU27" s="315"/>
      <c r="EV27" s="315"/>
      <c r="EW27" s="315"/>
      <c r="EX27" s="315"/>
      <c r="EY27" s="315"/>
      <c r="EZ27" s="315"/>
      <c r="FA27" s="315"/>
      <c r="FB27" s="315"/>
      <c r="FC27" s="315"/>
      <c r="FD27" s="315"/>
      <c r="FE27" s="315"/>
      <c r="FF27" s="315"/>
      <c r="FG27" s="315"/>
      <c r="FH27" s="315"/>
      <c r="FI27" s="315"/>
      <c r="FJ27" s="315"/>
      <c r="FK27" s="315"/>
      <c r="FL27" s="315"/>
      <c r="FM27" s="315"/>
      <c r="FN27" s="315"/>
      <c r="FO27" s="315"/>
      <c r="FP27" s="315"/>
      <c r="FQ27" s="315"/>
      <c r="FR27" s="315"/>
      <c r="FS27" s="315"/>
      <c r="FT27" s="315"/>
      <c r="FU27" s="315"/>
      <c r="FV27" s="315"/>
      <c r="FW27" s="315"/>
      <c r="FX27" s="315"/>
      <c r="FY27" s="315"/>
      <c r="FZ27" s="315"/>
      <c r="GA27" s="315"/>
      <c r="GB27" s="315"/>
      <c r="GC27" s="315"/>
      <c r="GD27" s="315"/>
      <c r="GE27" s="315"/>
      <c r="GF27" s="315"/>
      <c r="GG27" s="315"/>
      <c r="GH27" s="315"/>
      <c r="GI27" s="315"/>
      <c r="GJ27" s="315"/>
      <c r="GK27" s="315"/>
      <c r="GL27" s="315"/>
      <c r="GM27" s="315"/>
      <c r="GN27" s="315"/>
      <c r="GO27" s="315"/>
      <c r="GP27" s="315"/>
      <c r="GQ27" s="315"/>
      <c r="GR27" s="315"/>
      <c r="GS27" s="315"/>
      <c r="GT27" s="315"/>
      <c r="GU27" s="315"/>
      <c r="GV27" s="315"/>
      <c r="GW27" s="315"/>
      <c r="GX27" s="315"/>
      <c r="GY27" s="315"/>
      <c r="GZ27" s="315"/>
      <c r="HA27" s="315"/>
      <c r="HB27" s="315"/>
      <c r="HC27" s="315"/>
      <c r="HD27" s="315"/>
      <c r="HE27" s="315"/>
      <c r="HF27" s="315"/>
      <c r="HG27" s="315"/>
      <c r="HH27" s="315"/>
      <c r="HI27" s="315"/>
    </row>
    <row r="28" spans="1:217" ht="110.1" customHeight="1" thickBot="1" x14ac:dyDescent="0.25">
      <c r="A28" s="313"/>
      <c r="B28" s="710"/>
      <c r="C28" s="703"/>
      <c r="D28" s="140" t="s">
        <v>267</v>
      </c>
      <c r="E28" s="141" t="s">
        <v>268</v>
      </c>
      <c r="F28" s="234" t="s">
        <v>514</v>
      </c>
      <c r="G28" s="142" t="s">
        <v>556</v>
      </c>
      <c r="H28" s="142" t="s">
        <v>311</v>
      </c>
      <c r="I28" s="233" t="s">
        <v>554</v>
      </c>
      <c r="J28" s="279" t="s">
        <v>299</v>
      </c>
      <c r="K28" s="280" t="s">
        <v>1496</v>
      </c>
      <c r="L28" s="280" t="s">
        <v>1497</v>
      </c>
      <c r="M28" s="280" t="s">
        <v>1498</v>
      </c>
      <c r="N28" s="280" t="s">
        <v>1499</v>
      </c>
      <c r="O28" s="280" t="s">
        <v>1500</v>
      </c>
      <c r="P28" s="281">
        <v>6</v>
      </c>
      <c r="Q28" s="282">
        <v>4</v>
      </c>
      <c r="R28" s="281">
        <v>24</v>
      </c>
      <c r="S28" s="283" t="str">
        <f t="shared" si="1"/>
        <v>MuyAlto</v>
      </c>
      <c r="T28" s="284">
        <v>100</v>
      </c>
      <c r="U28" s="281">
        <f t="shared" si="2"/>
        <v>2400</v>
      </c>
      <c r="V28" s="281" t="s">
        <v>136</v>
      </c>
      <c r="W28" s="285" t="str">
        <f t="shared" si="4"/>
        <v>NO Aceptable</v>
      </c>
      <c r="X28" s="286"/>
      <c r="Y28" s="286"/>
      <c r="Z28" s="286"/>
      <c r="AA28" s="280" t="s">
        <v>1501</v>
      </c>
      <c r="AB28" s="280" t="s">
        <v>1502</v>
      </c>
      <c r="AC28" s="280" t="s">
        <v>277</v>
      </c>
      <c r="AD28" s="280" t="s">
        <v>1503</v>
      </c>
      <c r="AE28" s="280" t="s">
        <v>1504</v>
      </c>
      <c r="AF28" s="280" t="s">
        <v>1505</v>
      </c>
      <c r="AG28" s="280" t="s">
        <v>1506</v>
      </c>
      <c r="AH28" s="287"/>
      <c r="AI28" s="288"/>
      <c r="AJ28" s="289"/>
      <c r="AK28" s="290">
        <f t="shared" si="5"/>
        <v>0</v>
      </c>
      <c r="AL28" s="291">
        <f t="shared" si="6"/>
        <v>0</v>
      </c>
      <c r="AM28" s="292" t="str">
        <f t="shared" si="7"/>
        <v>IV</v>
      </c>
      <c r="AN28" s="279" t="str">
        <f t="shared" si="8"/>
        <v>Aceptable</v>
      </c>
      <c r="AO28" s="699"/>
      <c r="AP28" s="700"/>
      <c r="BP28" s="315"/>
      <c r="BQ28" s="315"/>
      <c r="BR28" s="315"/>
      <c r="BS28" s="315"/>
      <c r="BT28" s="315"/>
      <c r="BU28" s="315"/>
      <c r="BV28" s="315"/>
      <c r="BW28" s="315"/>
      <c r="BX28" s="315"/>
      <c r="BY28" s="315"/>
      <c r="BZ28" s="315"/>
      <c r="CA28" s="315"/>
      <c r="CB28" s="315"/>
      <c r="CC28" s="315"/>
      <c r="CD28" s="315"/>
      <c r="CE28" s="315"/>
      <c r="CF28" s="315"/>
      <c r="CG28" s="315"/>
      <c r="CH28" s="315"/>
      <c r="CI28" s="315"/>
      <c r="CJ28" s="315"/>
      <c r="CK28" s="315"/>
      <c r="CL28" s="315"/>
      <c r="CM28" s="315"/>
      <c r="CN28" s="315"/>
      <c r="CO28" s="315"/>
      <c r="CP28" s="315"/>
      <c r="CQ28" s="315"/>
      <c r="CR28" s="315"/>
      <c r="CS28" s="315"/>
      <c r="CT28" s="315"/>
      <c r="CU28" s="315"/>
      <c r="CV28" s="315"/>
      <c r="CW28" s="315"/>
      <c r="CX28" s="315"/>
      <c r="CY28" s="315"/>
      <c r="CZ28" s="315"/>
      <c r="DA28" s="315"/>
      <c r="DB28" s="315"/>
      <c r="DC28" s="315"/>
      <c r="DD28" s="315"/>
      <c r="DE28" s="315"/>
      <c r="DF28" s="315"/>
      <c r="DG28" s="315"/>
      <c r="DH28" s="315"/>
      <c r="DI28" s="315"/>
      <c r="DJ28" s="315"/>
      <c r="DK28" s="315"/>
      <c r="DL28" s="315"/>
      <c r="DM28" s="315"/>
      <c r="DN28" s="315"/>
      <c r="DO28" s="315"/>
      <c r="DP28" s="315"/>
      <c r="DQ28" s="315"/>
      <c r="DR28" s="315"/>
      <c r="DS28" s="315"/>
      <c r="DT28" s="315"/>
      <c r="DU28" s="315"/>
      <c r="DV28" s="315"/>
      <c r="DW28" s="315"/>
      <c r="DX28" s="315"/>
      <c r="DY28" s="315"/>
      <c r="DZ28" s="315"/>
      <c r="EA28" s="315"/>
      <c r="EB28" s="315"/>
      <c r="EC28" s="315"/>
      <c r="ED28" s="315"/>
      <c r="EE28" s="315"/>
      <c r="EF28" s="315"/>
      <c r="EG28" s="315"/>
      <c r="EH28" s="315"/>
      <c r="EI28" s="315"/>
      <c r="EJ28" s="315"/>
      <c r="EK28" s="315"/>
      <c r="EL28" s="315"/>
      <c r="EM28" s="315"/>
      <c r="EN28" s="315"/>
      <c r="EO28" s="315"/>
      <c r="EP28" s="315"/>
      <c r="EQ28" s="315"/>
      <c r="ER28" s="315"/>
      <c r="ES28" s="315"/>
      <c r="ET28" s="315"/>
      <c r="EU28" s="315"/>
      <c r="EV28" s="315"/>
      <c r="EW28" s="315"/>
      <c r="EX28" s="315"/>
      <c r="EY28" s="315"/>
      <c r="EZ28" s="315"/>
      <c r="FA28" s="315"/>
      <c r="FB28" s="315"/>
      <c r="FC28" s="315"/>
      <c r="FD28" s="315"/>
      <c r="FE28" s="315"/>
      <c r="FF28" s="315"/>
      <c r="FG28" s="315"/>
      <c r="FH28" s="315"/>
      <c r="FI28" s="315"/>
      <c r="FJ28" s="315"/>
      <c r="FK28" s="315"/>
      <c r="FL28" s="315"/>
      <c r="FM28" s="315"/>
      <c r="FN28" s="315"/>
      <c r="FO28" s="315"/>
      <c r="FP28" s="315"/>
      <c r="FQ28" s="315"/>
      <c r="FR28" s="315"/>
      <c r="FS28" s="315"/>
      <c r="FT28" s="315"/>
      <c r="FU28" s="315"/>
      <c r="FV28" s="315"/>
      <c r="FW28" s="315"/>
      <c r="FX28" s="315"/>
      <c r="FY28" s="315"/>
      <c r="FZ28" s="315"/>
      <c r="GA28" s="315"/>
      <c r="GB28" s="315"/>
      <c r="GC28" s="315"/>
      <c r="GD28" s="315"/>
      <c r="GE28" s="315"/>
      <c r="GF28" s="315"/>
      <c r="GG28" s="315"/>
      <c r="GH28" s="315"/>
      <c r="GI28" s="315"/>
      <c r="GJ28" s="315"/>
      <c r="GK28" s="315"/>
      <c r="GL28" s="315"/>
      <c r="GM28" s="315"/>
      <c r="GN28" s="315"/>
      <c r="GO28" s="315"/>
      <c r="GP28" s="315"/>
      <c r="GQ28" s="315"/>
      <c r="GR28" s="315"/>
      <c r="GS28" s="315"/>
      <c r="GT28" s="315"/>
      <c r="GU28" s="315"/>
      <c r="GV28" s="315"/>
      <c r="GW28" s="315"/>
      <c r="GX28" s="315"/>
      <c r="GY28" s="315"/>
      <c r="GZ28" s="315"/>
      <c r="HA28" s="315"/>
      <c r="HB28" s="315"/>
      <c r="HC28" s="315"/>
      <c r="HD28" s="315"/>
      <c r="HE28" s="315"/>
      <c r="HF28" s="315"/>
      <c r="HG28" s="315"/>
      <c r="HH28" s="315"/>
      <c r="HI28" s="315"/>
    </row>
    <row r="29" spans="1:217" ht="110.1" customHeight="1" thickBot="1" x14ac:dyDescent="0.25">
      <c r="A29" s="313"/>
      <c r="B29" s="710"/>
      <c r="C29" s="703"/>
      <c r="D29" s="140" t="s">
        <v>267</v>
      </c>
      <c r="E29" s="141" t="s">
        <v>268</v>
      </c>
      <c r="F29" s="234" t="s">
        <v>514</v>
      </c>
      <c r="G29" s="142" t="s">
        <v>556</v>
      </c>
      <c r="H29" s="142" t="s">
        <v>490</v>
      </c>
      <c r="I29" s="233" t="s">
        <v>554</v>
      </c>
      <c r="J29" s="142" t="s">
        <v>299</v>
      </c>
      <c r="K29" s="142" t="s">
        <v>26</v>
      </c>
      <c r="L29" s="142" t="s">
        <v>321</v>
      </c>
      <c r="M29" s="142" t="s">
        <v>277</v>
      </c>
      <c r="N29" s="142" t="s">
        <v>277</v>
      </c>
      <c r="O29" s="142" t="s">
        <v>313</v>
      </c>
      <c r="P29" s="170">
        <v>6</v>
      </c>
      <c r="Q29" s="143">
        <v>4</v>
      </c>
      <c r="R29" s="170">
        <f>P29*Q29</f>
        <v>24</v>
      </c>
      <c r="S29" s="171" t="str">
        <f t="shared" si="1"/>
        <v>MuyAlto</v>
      </c>
      <c r="T29" s="144">
        <v>25</v>
      </c>
      <c r="U29" s="170">
        <f t="shared" si="2"/>
        <v>600</v>
      </c>
      <c r="V29" s="170" t="str">
        <f>IF((U29&gt;599),"I",IF(U29&gt;149,"II",IF(U29&gt;39,"III",IF(U29&lt;31,"IV"))))</f>
        <v>I</v>
      </c>
      <c r="W29" s="176" t="str">
        <f t="shared" si="4"/>
        <v>NO Aceptable</v>
      </c>
      <c r="X29" s="142"/>
      <c r="Y29" s="142"/>
      <c r="Z29" s="142"/>
      <c r="AA29" s="142" t="str">
        <f>L29</f>
        <v>Trasmision de  enfermedades infectocontagiosas (meningitis, neumonía,faringitis, fiebre reumática,forúnculos, osteomelitis ,Tétano, gangrena, difteria,ETC) , alteraciones en los diferentes  sistemas.</v>
      </c>
      <c r="AB29" s="142" t="s">
        <v>314</v>
      </c>
      <c r="AC29" s="142" t="s">
        <v>277</v>
      </c>
      <c r="AD29" s="142" t="s">
        <v>277</v>
      </c>
      <c r="AE29" s="142" t="s">
        <v>540</v>
      </c>
      <c r="AF29" s="142" t="s">
        <v>492</v>
      </c>
      <c r="AG29" s="142" t="s">
        <v>323</v>
      </c>
      <c r="AH29" s="172"/>
      <c r="AI29" s="213"/>
      <c r="AJ29" s="143"/>
      <c r="AK29" s="146">
        <f t="shared" si="5"/>
        <v>0</v>
      </c>
      <c r="AL29" s="219">
        <f t="shared" si="6"/>
        <v>0</v>
      </c>
      <c r="AM29" s="147" t="str">
        <f t="shared" si="7"/>
        <v>IV</v>
      </c>
      <c r="AN29" s="220" t="str">
        <f t="shared" si="8"/>
        <v>Aceptable</v>
      </c>
      <c r="AO29" s="699"/>
      <c r="AP29" s="700"/>
      <c r="BP29" s="315"/>
      <c r="BQ29" s="315"/>
      <c r="BR29" s="315"/>
      <c r="BS29" s="315"/>
      <c r="BT29" s="315"/>
      <c r="BU29" s="315"/>
      <c r="BV29" s="315"/>
      <c r="BW29" s="315"/>
      <c r="BX29" s="315"/>
      <c r="BY29" s="315"/>
      <c r="BZ29" s="315"/>
      <c r="CA29" s="315"/>
      <c r="CB29" s="315"/>
      <c r="CC29" s="315"/>
      <c r="CD29" s="315"/>
      <c r="CE29" s="315"/>
      <c r="CF29" s="315"/>
      <c r="CG29" s="315"/>
      <c r="CH29" s="315"/>
      <c r="CI29" s="315"/>
      <c r="CJ29" s="315"/>
      <c r="CK29" s="315"/>
      <c r="CL29" s="315"/>
      <c r="CM29" s="315"/>
      <c r="CN29" s="315"/>
      <c r="CO29" s="315"/>
      <c r="CP29" s="315"/>
      <c r="CQ29" s="315"/>
      <c r="CR29" s="315"/>
      <c r="CS29" s="315"/>
      <c r="CT29" s="315"/>
      <c r="CU29" s="315"/>
      <c r="CV29" s="315"/>
      <c r="CW29" s="315"/>
      <c r="CX29" s="315"/>
      <c r="CY29" s="315"/>
      <c r="CZ29" s="315"/>
      <c r="DA29" s="315"/>
      <c r="DB29" s="315"/>
      <c r="DC29" s="315"/>
      <c r="DD29" s="315"/>
      <c r="DE29" s="315"/>
      <c r="DF29" s="315"/>
      <c r="DG29" s="315"/>
      <c r="DH29" s="315"/>
      <c r="DI29" s="315"/>
      <c r="DJ29" s="315"/>
      <c r="DK29" s="315"/>
      <c r="DL29" s="315"/>
      <c r="DM29" s="315"/>
      <c r="DN29" s="315"/>
      <c r="DO29" s="315"/>
      <c r="DP29" s="315"/>
      <c r="DQ29" s="315"/>
      <c r="DR29" s="315"/>
      <c r="DS29" s="315"/>
      <c r="DT29" s="315"/>
      <c r="DU29" s="315"/>
      <c r="DV29" s="315"/>
      <c r="DW29" s="315"/>
      <c r="DX29" s="315"/>
      <c r="DY29" s="315"/>
      <c r="DZ29" s="315"/>
      <c r="EA29" s="315"/>
      <c r="EB29" s="315"/>
      <c r="EC29" s="315"/>
      <c r="ED29" s="315"/>
      <c r="EE29" s="315"/>
      <c r="EF29" s="315"/>
      <c r="EG29" s="315"/>
      <c r="EH29" s="315"/>
      <c r="EI29" s="315"/>
      <c r="EJ29" s="315"/>
      <c r="EK29" s="315"/>
      <c r="EL29" s="315"/>
      <c r="EM29" s="315"/>
      <c r="EN29" s="315"/>
      <c r="EO29" s="315"/>
      <c r="EP29" s="315"/>
      <c r="EQ29" s="315"/>
      <c r="ER29" s="315"/>
      <c r="ES29" s="315"/>
      <c r="ET29" s="315"/>
      <c r="EU29" s="315"/>
      <c r="EV29" s="315"/>
      <c r="EW29" s="315"/>
      <c r="EX29" s="315"/>
      <c r="EY29" s="315"/>
      <c r="EZ29" s="315"/>
      <c r="FA29" s="315"/>
      <c r="FB29" s="315"/>
      <c r="FC29" s="315"/>
      <c r="FD29" s="315"/>
      <c r="FE29" s="315"/>
      <c r="FF29" s="315"/>
      <c r="FG29" s="315"/>
      <c r="FH29" s="315"/>
      <c r="FI29" s="315"/>
      <c r="FJ29" s="315"/>
      <c r="FK29" s="315"/>
      <c r="FL29" s="315"/>
      <c r="FM29" s="315"/>
      <c r="FN29" s="315"/>
      <c r="FO29" s="315"/>
      <c r="FP29" s="315"/>
      <c r="FQ29" s="315"/>
      <c r="FR29" s="315"/>
      <c r="FS29" s="315"/>
      <c r="FT29" s="315"/>
      <c r="FU29" s="315"/>
      <c r="FV29" s="315"/>
      <c r="FW29" s="315"/>
      <c r="FX29" s="315"/>
      <c r="FY29" s="315"/>
      <c r="FZ29" s="315"/>
      <c r="GA29" s="315"/>
      <c r="GB29" s="315"/>
      <c r="GC29" s="315"/>
      <c r="GD29" s="315"/>
      <c r="GE29" s="315"/>
      <c r="GF29" s="315"/>
      <c r="GG29" s="315"/>
      <c r="GH29" s="315"/>
      <c r="GI29" s="315"/>
      <c r="GJ29" s="315"/>
      <c r="GK29" s="315"/>
      <c r="GL29" s="315"/>
      <c r="GM29" s="315"/>
      <c r="GN29" s="315"/>
      <c r="GO29" s="315"/>
      <c r="GP29" s="315"/>
      <c r="GQ29" s="315"/>
      <c r="GR29" s="315"/>
      <c r="GS29" s="315"/>
      <c r="GT29" s="315"/>
      <c r="GU29" s="315"/>
      <c r="GV29" s="315"/>
      <c r="GW29" s="315"/>
      <c r="GX29" s="315"/>
      <c r="GY29" s="315"/>
      <c r="GZ29" s="315"/>
      <c r="HA29" s="315"/>
      <c r="HB29" s="315"/>
      <c r="HC29" s="315"/>
      <c r="HD29" s="315"/>
      <c r="HE29" s="315"/>
      <c r="HF29" s="315"/>
      <c r="HG29" s="315"/>
      <c r="HH29" s="315"/>
      <c r="HI29" s="315"/>
    </row>
    <row r="30" spans="1:217" ht="110.1" customHeight="1" thickBot="1" x14ac:dyDescent="0.25">
      <c r="A30" s="313"/>
      <c r="B30" s="710"/>
      <c r="C30" s="703"/>
      <c r="D30" s="140" t="s">
        <v>267</v>
      </c>
      <c r="E30" s="141" t="s">
        <v>268</v>
      </c>
      <c r="F30" s="234" t="s">
        <v>514</v>
      </c>
      <c r="G30" s="142" t="s">
        <v>556</v>
      </c>
      <c r="H30" s="142" t="s">
        <v>557</v>
      </c>
      <c r="I30" s="233" t="s">
        <v>554</v>
      </c>
      <c r="J30" s="142" t="s">
        <v>299</v>
      </c>
      <c r="K30" s="142" t="s">
        <v>53</v>
      </c>
      <c r="L30" s="142" t="s">
        <v>319</v>
      </c>
      <c r="M30" s="142" t="s">
        <v>277</v>
      </c>
      <c r="N30" s="142" t="s">
        <v>277</v>
      </c>
      <c r="O30" s="142" t="s">
        <v>320</v>
      </c>
      <c r="P30" s="170">
        <v>2</v>
      </c>
      <c r="Q30" s="143">
        <v>3</v>
      </c>
      <c r="R30" s="142">
        <v>6</v>
      </c>
      <c r="S30" s="171" t="str">
        <f t="shared" si="1"/>
        <v>Medio</v>
      </c>
      <c r="T30" s="142">
        <v>25</v>
      </c>
      <c r="U30" s="142">
        <f t="shared" si="2"/>
        <v>150</v>
      </c>
      <c r="V30" s="142" t="str">
        <f>IF((U30&gt;599),"I",IF(U30&gt;149,"II",IF(U30&gt;39,"III",IF(U30&lt;31,"IV"))))</f>
        <v>II</v>
      </c>
      <c r="W30" s="176" t="str">
        <f t="shared" si="4"/>
        <v>No Aceptable o Aceptable con Control Especifico</v>
      </c>
      <c r="X30" s="142"/>
      <c r="Y30" s="142"/>
      <c r="Z30" s="142"/>
      <c r="AA30" s="142" t="s">
        <v>321</v>
      </c>
      <c r="AB30" s="142" t="s">
        <v>314</v>
      </c>
      <c r="AC30" s="142" t="s">
        <v>277</v>
      </c>
      <c r="AD30" s="142" t="s">
        <v>277</v>
      </c>
      <c r="AE30" s="142" t="s">
        <v>277</v>
      </c>
      <c r="AF30" s="142" t="s">
        <v>448</v>
      </c>
      <c r="AG30" s="142" t="s">
        <v>323</v>
      </c>
      <c r="AH30" s="172"/>
      <c r="AI30" s="213"/>
      <c r="AJ30" s="143"/>
      <c r="AK30" s="146">
        <f t="shared" si="5"/>
        <v>0</v>
      </c>
      <c r="AL30" s="219">
        <f t="shared" si="6"/>
        <v>0</v>
      </c>
      <c r="AM30" s="147" t="str">
        <f t="shared" si="7"/>
        <v>IV</v>
      </c>
      <c r="AN30" s="220" t="str">
        <f t="shared" si="8"/>
        <v>Aceptable</v>
      </c>
      <c r="AO30" s="699"/>
      <c r="AP30" s="700"/>
      <c r="BP30" s="315"/>
      <c r="BQ30" s="315"/>
      <c r="BR30" s="315"/>
      <c r="BS30" s="315"/>
      <c r="BT30" s="315"/>
      <c r="BU30" s="315"/>
      <c r="BV30" s="315"/>
      <c r="BW30" s="315"/>
      <c r="BX30" s="315"/>
      <c r="BY30" s="315"/>
      <c r="BZ30" s="315"/>
      <c r="CA30" s="315"/>
      <c r="CB30" s="315"/>
      <c r="CC30" s="315"/>
      <c r="CD30" s="315"/>
      <c r="CE30" s="315"/>
      <c r="CF30" s="315"/>
      <c r="CG30" s="315"/>
      <c r="CH30" s="315"/>
      <c r="CI30" s="315"/>
      <c r="CJ30" s="315"/>
      <c r="CK30" s="315"/>
      <c r="CL30" s="315"/>
      <c r="CM30" s="315"/>
      <c r="CN30" s="315"/>
      <c r="CO30" s="315"/>
      <c r="CP30" s="315"/>
      <c r="CQ30" s="315"/>
      <c r="CR30" s="315"/>
      <c r="CS30" s="315"/>
      <c r="CT30" s="315"/>
      <c r="CU30" s="315"/>
      <c r="CV30" s="315"/>
      <c r="CW30" s="315"/>
      <c r="CX30" s="315"/>
      <c r="CY30" s="315"/>
      <c r="CZ30" s="315"/>
      <c r="DA30" s="315"/>
      <c r="DB30" s="315"/>
      <c r="DC30" s="315"/>
      <c r="DD30" s="315"/>
      <c r="DE30" s="315"/>
      <c r="DF30" s="315"/>
      <c r="DG30" s="315"/>
      <c r="DH30" s="315"/>
      <c r="DI30" s="315"/>
      <c r="DJ30" s="315"/>
      <c r="DK30" s="315"/>
      <c r="DL30" s="315"/>
      <c r="DM30" s="315"/>
      <c r="DN30" s="315"/>
      <c r="DO30" s="315"/>
      <c r="DP30" s="315"/>
      <c r="DQ30" s="315"/>
      <c r="DR30" s="315"/>
      <c r="DS30" s="315"/>
      <c r="DT30" s="315"/>
      <c r="DU30" s="315"/>
      <c r="DV30" s="315"/>
      <c r="DW30" s="315"/>
      <c r="DX30" s="315"/>
      <c r="DY30" s="315"/>
      <c r="DZ30" s="315"/>
      <c r="EA30" s="315"/>
      <c r="EB30" s="315"/>
      <c r="EC30" s="315"/>
      <c r="ED30" s="315"/>
      <c r="EE30" s="315"/>
      <c r="EF30" s="315"/>
      <c r="EG30" s="315"/>
      <c r="EH30" s="315"/>
      <c r="EI30" s="315"/>
      <c r="EJ30" s="315"/>
      <c r="EK30" s="315"/>
      <c r="EL30" s="315"/>
      <c r="EM30" s="315"/>
      <c r="EN30" s="315"/>
      <c r="EO30" s="315"/>
      <c r="EP30" s="315"/>
      <c r="EQ30" s="315"/>
      <c r="ER30" s="315"/>
      <c r="ES30" s="315"/>
      <c r="ET30" s="315"/>
      <c r="EU30" s="315"/>
      <c r="EV30" s="315"/>
      <c r="EW30" s="315"/>
      <c r="EX30" s="315"/>
      <c r="EY30" s="315"/>
      <c r="EZ30" s="315"/>
      <c r="FA30" s="315"/>
      <c r="FB30" s="315"/>
      <c r="FC30" s="315"/>
      <c r="FD30" s="315"/>
      <c r="FE30" s="315"/>
      <c r="FF30" s="315"/>
      <c r="FG30" s="315"/>
      <c r="FH30" s="315"/>
      <c r="FI30" s="315"/>
      <c r="FJ30" s="315"/>
      <c r="FK30" s="315"/>
      <c r="FL30" s="315"/>
      <c r="FM30" s="315"/>
      <c r="FN30" s="315"/>
      <c r="FO30" s="315"/>
      <c r="FP30" s="315"/>
      <c r="FQ30" s="315"/>
      <c r="FR30" s="315"/>
      <c r="FS30" s="315"/>
      <c r="FT30" s="315"/>
      <c r="FU30" s="315"/>
      <c r="FV30" s="315"/>
      <c r="FW30" s="315"/>
      <c r="FX30" s="315"/>
      <c r="FY30" s="315"/>
      <c r="FZ30" s="315"/>
      <c r="GA30" s="315"/>
      <c r="GB30" s="315"/>
      <c r="GC30" s="315"/>
      <c r="GD30" s="315"/>
      <c r="GE30" s="315"/>
      <c r="GF30" s="315"/>
      <c r="GG30" s="315"/>
      <c r="GH30" s="315"/>
      <c r="GI30" s="315"/>
      <c r="GJ30" s="315"/>
      <c r="GK30" s="315"/>
      <c r="GL30" s="315"/>
      <c r="GM30" s="315"/>
      <c r="GN30" s="315"/>
      <c r="GO30" s="315"/>
      <c r="GP30" s="315"/>
      <c r="GQ30" s="315"/>
      <c r="GR30" s="315"/>
      <c r="GS30" s="315"/>
      <c r="GT30" s="315"/>
      <c r="GU30" s="315"/>
      <c r="GV30" s="315"/>
      <c r="GW30" s="315"/>
      <c r="GX30" s="315"/>
      <c r="GY30" s="315"/>
      <c r="GZ30" s="315"/>
      <c r="HA30" s="315"/>
      <c r="HB30" s="315"/>
      <c r="HC30" s="315"/>
      <c r="HD30" s="315"/>
      <c r="HE30" s="315"/>
      <c r="HF30" s="315"/>
      <c r="HG30" s="315"/>
      <c r="HH30" s="315"/>
      <c r="HI30" s="315"/>
    </row>
    <row r="31" spans="1:217" ht="110.1" customHeight="1" thickBot="1" x14ac:dyDescent="0.25">
      <c r="A31" s="313"/>
      <c r="B31" s="710"/>
      <c r="C31" s="703"/>
      <c r="D31" s="140" t="s">
        <v>267</v>
      </c>
      <c r="E31" s="141" t="s">
        <v>268</v>
      </c>
      <c r="F31" s="234" t="s">
        <v>560</v>
      </c>
      <c r="G31" s="142" t="s">
        <v>482</v>
      </c>
      <c r="H31" s="142" t="s">
        <v>523</v>
      </c>
      <c r="I31" s="233" t="s">
        <v>561</v>
      </c>
      <c r="J31" s="142" t="s">
        <v>328</v>
      </c>
      <c r="K31" s="142" t="s">
        <v>329</v>
      </c>
      <c r="L31" s="142" t="s">
        <v>562</v>
      </c>
      <c r="M31" s="142" t="s">
        <v>277</v>
      </c>
      <c r="N31" s="142" t="s">
        <v>277</v>
      </c>
      <c r="O31" s="142" t="s">
        <v>331</v>
      </c>
      <c r="P31" s="170">
        <v>6</v>
      </c>
      <c r="Q31" s="143">
        <v>3</v>
      </c>
      <c r="R31" s="170">
        <f>P31*Q31</f>
        <v>18</v>
      </c>
      <c r="S31" s="171" t="str">
        <f t="shared" si="1"/>
        <v>Alto</v>
      </c>
      <c r="T31" s="144">
        <v>25</v>
      </c>
      <c r="U31" s="170">
        <f t="shared" si="2"/>
        <v>450</v>
      </c>
      <c r="V31" s="170" t="str">
        <f>IF((U31&gt;599),"I",IF(U31&gt;149,"II",IF(U31&gt;39,"III",IF(U31&lt;31,"IV"))))</f>
        <v>II</v>
      </c>
      <c r="W31" s="175" t="str">
        <f t="shared" si="4"/>
        <v>No Aceptable o Aceptable con Control Especifico</v>
      </c>
      <c r="X31" s="172"/>
      <c r="Y31" s="172"/>
      <c r="Z31" s="172"/>
      <c r="AA31" s="142" t="str">
        <f>L31</f>
        <v>Desordenes por trauma acumulativo a nivel de columna y miembros superiores.</v>
      </c>
      <c r="AB31" s="142" t="s">
        <v>332</v>
      </c>
      <c r="AC31" s="142" t="s">
        <v>277</v>
      </c>
      <c r="AD31" s="142" t="s">
        <v>277</v>
      </c>
      <c r="AE31" s="142" t="s">
        <v>277</v>
      </c>
      <c r="AF31" s="142" t="s">
        <v>563</v>
      </c>
      <c r="AG31" s="142"/>
      <c r="AH31" s="172"/>
      <c r="AI31" s="213"/>
      <c r="AJ31" s="143"/>
      <c r="AK31" s="146">
        <f t="shared" si="5"/>
        <v>0</v>
      </c>
      <c r="AL31" s="219">
        <f t="shared" si="6"/>
        <v>0</v>
      </c>
      <c r="AM31" s="147" t="str">
        <f t="shared" si="7"/>
        <v>IV</v>
      </c>
      <c r="AN31" s="220" t="str">
        <f t="shared" si="8"/>
        <v>Aceptable</v>
      </c>
      <c r="AO31" s="699"/>
      <c r="AP31" s="700"/>
      <c r="BP31" s="315"/>
      <c r="BQ31" s="315"/>
      <c r="BR31" s="315"/>
      <c r="BS31" s="315"/>
      <c r="BT31" s="315"/>
      <c r="BU31" s="315"/>
      <c r="BV31" s="315"/>
      <c r="BW31" s="315"/>
      <c r="BX31" s="315"/>
      <c r="BY31" s="315"/>
      <c r="BZ31" s="315"/>
      <c r="CA31" s="315"/>
      <c r="CB31" s="315"/>
      <c r="CC31" s="315"/>
      <c r="CD31" s="315"/>
      <c r="CE31" s="315"/>
      <c r="CF31" s="315"/>
      <c r="CG31" s="315"/>
      <c r="CH31" s="315"/>
      <c r="CI31" s="315"/>
      <c r="CJ31" s="315"/>
      <c r="CK31" s="315"/>
      <c r="CL31" s="315"/>
      <c r="CM31" s="315"/>
      <c r="CN31" s="315"/>
      <c r="CO31" s="315"/>
      <c r="CP31" s="315"/>
      <c r="CQ31" s="315"/>
      <c r="CR31" s="315"/>
      <c r="CS31" s="315"/>
      <c r="CT31" s="315"/>
      <c r="CU31" s="315"/>
      <c r="CV31" s="315"/>
      <c r="CW31" s="315"/>
      <c r="CX31" s="315"/>
      <c r="CY31" s="315"/>
      <c r="CZ31" s="315"/>
      <c r="DA31" s="315"/>
      <c r="DB31" s="315"/>
      <c r="DC31" s="315"/>
      <c r="DD31" s="315"/>
      <c r="DE31" s="315"/>
      <c r="DF31" s="315"/>
      <c r="DG31" s="315"/>
      <c r="DH31" s="315"/>
      <c r="DI31" s="315"/>
      <c r="DJ31" s="315"/>
      <c r="DK31" s="315"/>
      <c r="DL31" s="315"/>
      <c r="DM31" s="315"/>
      <c r="DN31" s="315"/>
      <c r="DO31" s="315"/>
      <c r="DP31" s="315"/>
      <c r="DQ31" s="315"/>
      <c r="DR31" s="315"/>
      <c r="DS31" s="315"/>
      <c r="DT31" s="315"/>
      <c r="DU31" s="315"/>
      <c r="DV31" s="315"/>
      <c r="DW31" s="315"/>
      <c r="DX31" s="315"/>
      <c r="DY31" s="315"/>
      <c r="DZ31" s="315"/>
      <c r="EA31" s="315"/>
      <c r="EB31" s="315"/>
      <c r="EC31" s="315"/>
      <c r="ED31" s="315"/>
      <c r="EE31" s="315"/>
      <c r="EF31" s="315"/>
      <c r="EG31" s="315"/>
      <c r="EH31" s="315"/>
      <c r="EI31" s="315"/>
      <c r="EJ31" s="315"/>
      <c r="EK31" s="315"/>
      <c r="EL31" s="315"/>
      <c r="EM31" s="315"/>
      <c r="EN31" s="315"/>
      <c r="EO31" s="315"/>
      <c r="EP31" s="315"/>
      <c r="EQ31" s="315"/>
      <c r="ER31" s="315"/>
      <c r="ES31" s="315"/>
      <c r="ET31" s="315"/>
      <c r="EU31" s="315"/>
      <c r="EV31" s="315"/>
      <c r="EW31" s="315"/>
      <c r="EX31" s="315"/>
      <c r="EY31" s="315"/>
      <c r="EZ31" s="315"/>
      <c r="FA31" s="315"/>
      <c r="FB31" s="315"/>
      <c r="FC31" s="315"/>
      <c r="FD31" s="315"/>
      <c r="FE31" s="315"/>
      <c r="FF31" s="315"/>
      <c r="FG31" s="315"/>
      <c r="FH31" s="315"/>
      <c r="FI31" s="315"/>
      <c r="FJ31" s="315"/>
      <c r="FK31" s="315"/>
      <c r="FL31" s="315"/>
      <c r="FM31" s="315"/>
      <c r="FN31" s="315"/>
      <c r="FO31" s="315"/>
      <c r="FP31" s="315"/>
      <c r="FQ31" s="315"/>
      <c r="FR31" s="315"/>
      <c r="FS31" s="315"/>
      <c r="FT31" s="315"/>
      <c r="FU31" s="315"/>
      <c r="FV31" s="315"/>
      <c r="FW31" s="315"/>
      <c r="FX31" s="315"/>
      <c r="FY31" s="315"/>
      <c r="FZ31" s="315"/>
      <c r="GA31" s="315"/>
      <c r="GB31" s="315"/>
      <c r="GC31" s="315"/>
      <c r="GD31" s="315"/>
      <c r="GE31" s="315"/>
      <c r="GF31" s="315"/>
      <c r="GG31" s="315"/>
      <c r="GH31" s="315"/>
      <c r="GI31" s="315"/>
      <c r="GJ31" s="315"/>
      <c r="GK31" s="315"/>
      <c r="GL31" s="315"/>
      <c r="GM31" s="315"/>
      <c r="GN31" s="315"/>
      <c r="GO31" s="315"/>
      <c r="GP31" s="315"/>
      <c r="GQ31" s="315"/>
      <c r="GR31" s="315"/>
      <c r="GS31" s="315"/>
      <c r="GT31" s="315"/>
      <c r="GU31" s="315"/>
      <c r="GV31" s="315"/>
      <c r="GW31" s="315"/>
      <c r="GX31" s="315"/>
      <c r="GY31" s="315"/>
      <c r="GZ31" s="315"/>
      <c r="HA31" s="315"/>
      <c r="HB31" s="315"/>
      <c r="HC31" s="315"/>
      <c r="HD31" s="315"/>
      <c r="HE31" s="315"/>
      <c r="HF31" s="315"/>
      <c r="HG31" s="315"/>
      <c r="HH31" s="315"/>
      <c r="HI31" s="315"/>
    </row>
    <row r="32" spans="1:217" ht="110.1" customHeight="1" thickBot="1" x14ac:dyDescent="0.25">
      <c r="A32" s="313"/>
      <c r="B32" s="710"/>
      <c r="C32" s="703"/>
      <c r="D32" s="140" t="s">
        <v>267</v>
      </c>
      <c r="E32" s="141" t="s">
        <v>268</v>
      </c>
      <c r="F32" s="234" t="s">
        <v>560</v>
      </c>
      <c r="G32" s="142" t="s">
        <v>482</v>
      </c>
      <c r="H32" s="142" t="s">
        <v>479</v>
      </c>
      <c r="I32" s="233" t="s">
        <v>561</v>
      </c>
      <c r="J32" s="142" t="s">
        <v>328</v>
      </c>
      <c r="K32" s="142" t="s">
        <v>37</v>
      </c>
      <c r="L32" s="142" t="s">
        <v>564</v>
      </c>
      <c r="M32" s="142" t="s">
        <v>277</v>
      </c>
      <c r="N32" s="142" t="s">
        <v>277</v>
      </c>
      <c r="O32" s="142" t="s">
        <v>331</v>
      </c>
      <c r="P32" s="170">
        <v>2</v>
      </c>
      <c r="Q32" s="143">
        <v>3</v>
      </c>
      <c r="R32" s="170">
        <f>P32*Q32</f>
        <v>6</v>
      </c>
      <c r="S32" s="171" t="str">
        <f t="shared" si="1"/>
        <v>Medio</v>
      </c>
      <c r="T32" s="144">
        <v>25</v>
      </c>
      <c r="U32" s="170">
        <f t="shared" si="2"/>
        <v>150</v>
      </c>
      <c r="V32" s="170" t="str">
        <f>IF((U32&gt;599),"I",IF(U32&gt;149,"II",IF(U32&gt;39,"III",IF(U32&lt;31,"IV"))))</f>
        <v>II</v>
      </c>
      <c r="W32" s="175" t="str">
        <f t="shared" si="4"/>
        <v>No Aceptable o Aceptable con Control Especifico</v>
      </c>
      <c r="X32" s="172"/>
      <c r="Y32" s="172"/>
      <c r="Z32" s="172"/>
      <c r="AA32" s="142" t="str">
        <f>L32</f>
        <v>Desordenes por trauma acumulativo a nivel de  miembros superiores.</v>
      </c>
      <c r="AB32" s="142" t="s">
        <v>332</v>
      </c>
      <c r="AC32" s="142" t="s">
        <v>277</v>
      </c>
      <c r="AD32" s="142" t="s">
        <v>277</v>
      </c>
      <c r="AE32" s="142" t="s">
        <v>277</v>
      </c>
      <c r="AF32" s="142" t="s">
        <v>565</v>
      </c>
      <c r="AG32" s="142"/>
      <c r="AH32" s="172"/>
      <c r="AI32" s="213"/>
      <c r="AJ32" s="143"/>
      <c r="AK32" s="146">
        <f t="shared" si="5"/>
        <v>0</v>
      </c>
      <c r="AL32" s="219">
        <f t="shared" si="6"/>
        <v>0</v>
      </c>
      <c r="AM32" s="147" t="str">
        <f t="shared" si="7"/>
        <v>IV</v>
      </c>
      <c r="AN32" s="220" t="str">
        <f t="shared" si="8"/>
        <v>Aceptable</v>
      </c>
      <c r="AO32" s="699"/>
      <c r="AP32" s="700"/>
      <c r="BP32" s="315"/>
      <c r="BQ32" s="315"/>
      <c r="BR32" s="315"/>
      <c r="BS32" s="315"/>
      <c r="BT32" s="315"/>
      <c r="BU32" s="315"/>
      <c r="BV32" s="315"/>
      <c r="BW32" s="315"/>
      <c r="BX32" s="315"/>
      <c r="BY32" s="315"/>
      <c r="BZ32" s="315"/>
      <c r="CA32" s="315"/>
      <c r="CB32" s="315"/>
      <c r="CC32" s="315"/>
      <c r="CD32" s="315"/>
      <c r="CE32" s="315"/>
      <c r="CF32" s="315"/>
      <c r="CG32" s="315"/>
      <c r="CH32" s="315"/>
      <c r="CI32" s="315"/>
      <c r="CJ32" s="315"/>
      <c r="CK32" s="315"/>
      <c r="CL32" s="315"/>
      <c r="CM32" s="315"/>
      <c r="CN32" s="315"/>
      <c r="CO32" s="315"/>
      <c r="CP32" s="315"/>
      <c r="CQ32" s="315"/>
      <c r="CR32" s="315"/>
      <c r="CS32" s="315"/>
      <c r="CT32" s="315"/>
      <c r="CU32" s="315"/>
      <c r="CV32" s="315"/>
      <c r="CW32" s="315"/>
      <c r="CX32" s="315"/>
      <c r="CY32" s="315"/>
      <c r="CZ32" s="315"/>
      <c r="DA32" s="315"/>
      <c r="DB32" s="315"/>
      <c r="DC32" s="315"/>
      <c r="DD32" s="315"/>
      <c r="DE32" s="315"/>
      <c r="DF32" s="315"/>
      <c r="DG32" s="315"/>
      <c r="DH32" s="315"/>
      <c r="DI32" s="315"/>
      <c r="DJ32" s="315"/>
      <c r="DK32" s="315"/>
      <c r="DL32" s="315"/>
      <c r="DM32" s="315"/>
      <c r="DN32" s="315"/>
      <c r="DO32" s="315"/>
      <c r="DP32" s="315"/>
      <c r="DQ32" s="315"/>
      <c r="DR32" s="315"/>
      <c r="DS32" s="315"/>
      <c r="DT32" s="315"/>
      <c r="DU32" s="315"/>
      <c r="DV32" s="315"/>
      <c r="DW32" s="315"/>
      <c r="DX32" s="315"/>
      <c r="DY32" s="315"/>
      <c r="DZ32" s="315"/>
      <c r="EA32" s="315"/>
      <c r="EB32" s="315"/>
      <c r="EC32" s="315"/>
      <c r="ED32" s="315"/>
      <c r="EE32" s="315"/>
      <c r="EF32" s="315"/>
      <c r="EG32" s="315"/>
      <c r="EH32" s="315"/>
      <c r="EI32" s="315"/>
      <c r="EJ32" s="315"/>
      <c r="EK32" s="315"/>
      <c r="EL32" s="315"/>
      <c r="EM32" s="315"/>
      <c r="EN32" s="315"/>
      <c r="EO32" s="315"/>
      <c r="EP32" s="315"/>
      <c r="EQ32" s="315"/>
      <c r="ER32" s="315"/>
      <c r="ES32" s="315"/>
      <c r="ET32" s="315"/>
      <c r="EU32" s="315"/>
      <c r="EV32" s="315"/>
      <c r="EW32" s="315"/>
      <c r="EX32" s="315"/>
      <c r="EY32" s="315"/>
      <c r="EZ32" s="315"/>
      <c r="FA32" s="315"/>
      <c r="FB32" s="315"/>
      <c r="FC32" s="315"/>
      <c r="FD32" s="315"/>
      <c r="FE32" s="315"/>
      <c r="FF32" s="315"/>
      <c r="FG32" s="315"/>
      <c r="FH32" s="315"/>
      <c r="FI32" s="315"/>
      <c r="FJ32" s="315"/>
      <c r="FK32" s="315"/>
      <c r="FL32" s="315"/>
      <c r="FM32" s="315"/>
      <c r="FN32" s="315"/>
      <c r="FO32" s="315"/>
      <c r="FP32" s="315"/>
      <c r="FQ32" s="315"/>
      <c r="FR32" s="315"/>
      <c r="FS32" s="315"/>
      <c r="FT32" s="315"/>
      <c r="FU32" s="315"/>
      <c r="FV32" s="315"/>
      <c r="FW32" s="315"/>
      <c r="FX32" s="315"/>
      <c r="FY32" s="315"/>
      <c r="FZ32" s="315"/>
      <c r="GA32" s="315"/>
      <c r="GB32" s="315"/>
      <c r="GC32" s="315"/>
      <c r="GD32" s="315"/>
      <c r="GE32" s="315"/>
      <c r="GF32" s="315"/>
      <c r="GG32" s="315"/>
      <c r="GH32" s="315"/>
      <c r="GI32" s="315"/>
      <c r="GJ32" s="315"/>
      <c r="GK32" s="315"/>
      <c r="GL32" s="315"/>
      <c r="GM32" s="315"/>
      <c r="GN32" s="315"/>
      <c r="GO32" s="315"/>
      <c r="GP32" s="315"/>
      <c r="GQ32" s="315"/>
      <c r="GR32" s="315"/>
      <c r="GS32" s="315"/>
      <c r="GT32" s="315"/>
      <c r="GU32" s="315"/>
      <c r="GV32" s="315"/>
      <c r="GW32" s="315"/>
      <c r="GX32" s="315"/>
      <c r="GY32" s="315"/>
      <c r="GZ32" s="315"/>
      <c r="HA32" s="315"/>
      <c r="HB32" s="315"/>
      <c r="HC32" s="315"/>
      <c r="HD32" s="315"/>
      <c r="HE32" s="315"/>
      <c r="HF32" s="315"/>
      <c r="HG32" s="315"/>
      <c r="HH32" s="315"/>
      <c r="HI32" s="315"/>
    </row>
    <row r="33" spans="1:217" ht="110.1" customHeight="1" thickBot="1" x14ac:dyDescent="0.25">
      <c r="A33" s="313"/>
      <c r="B33" s="710"/>
      <c r="C33" s="703"/>
      <c r="D33" s="140" t="s">
        <v>267</v>
      </c>
      <c r="E33" s="141" t="s">
        <v>268</v>
      </c>
      <c r="F33" s="234" t="s">
        <v>560</v>
      </c>
      <c r="G33" s="142" t="s">
        <v>566</v>
      </c>
      <c r="H33" s="142" t="s">
        <v>536</v>
      </c>
      <c r="I33" s="233" t="s">
        <v>561</v>
      </c>
      <c r="J33" s="142" t="s">
        <v>299</v>
      </c>
      <c r="K33" s="142" t="s">
        <v>47</v>
      </c>
      <c r="L33" s="142" t="s">
        <v>535</v>
      </c>
      <c r="M33" s="142" t="s">
        <v>277</v>
      </c>
      <c r="N33" s="142" t="s">
        <v>277</v>
      </c>
      <c r="O33" s="142" t="s">
        <v>313</v>
      </c>
      <c r="P33" s="170">
        <v>2</v>
      </c>
      <c r="Q33" s="143">
        <v>2</v>
      </c>
      <c r="R33" s="170">
        <f>P33*Q33</f>
        <v>4</v>
      </c>
      <c r="S33" s="171" t="str">
        <f t="shared" si="1"/>
        <v>Bajo</v>
      </c>
      <c r="T33" s="144">
        <v>10</v>
      </c>
      <c r="U33" s="170">
        <f t="shared" si="2"/>
        <v>40</v>
      </c>
      <c r="V33" s="170" t="str">
        <f>IF((U33&gt;599),"I",IF(U33&gt;149,"II",IF(U33&gt;39,"III",IF(U33&lt;31,"IV"))))</f>
        <v>III</v>
      </c>
      <c r="W33" s="176" t="str">
        <f t="shared" si="4"/>
        <v>Mejorable</v>
      </c>
      <c r="X33" s="142"/>
      <c r="Y33" s="142"/>
      <c r="Z33" s="142"/>
      <c r="AA33" s="142" t="str">
        <f>L33</f>
        <v>Las enfermedades más importantes transmitidas  son dermatitis, intestinales e infecciones oculares.</v>
      </c>
      <c r="AB33" s="142" t="s">
        <v>314</v>
      </c>
      <c r="AC33" s="142" t="s">
        <v>277</v>
      </c>
      <c r="AD33" s="142" t="s">
        <v>277</v>
      </c>
      <c r="AE33" s="142" t="s">
        <v>537</v>
      </c>
      <c r="AF33" s="142" t="s">
        <v>538</v>
      </c>
      <c r="AG33" s="142" t="s">
        <v>539</v>
      </c>
      <c r="AH33" s="172"/>
      <c r="AI33" s="213"/>
      <c r="AJ33" s="143"/>
      <c r="AK33" s="146">
        <f t="shared" si="5"/>
        <v>0</v>
      </c>
      <c r="AL33" s="219">
        <f t="shared" si="6"/>
        <v>0</v>
      </c>
      <c r="AM33" s="147" t="str">
        <f t="shared" si="7"/>
        <v>IV</v>
      </c>
      <c r="AN33" s="220" t="str">
        <f t="shared" si="8"/>
        <v>Aceptable</v>
      </c>
      <c r="AO33" s="699"/>
      <c r="AP33" s="700"/>
      <c r="BP33" s="315"/>
      <c r="BQ33" s="315"/>
      <c r="BR33" s="315"/>
      <c r="BS33" s="315"/>
      <c r="BT33" s="315"/>
      <c r="BU33" s="315"/>
      <c r="BV33" s="315"/>
      <c r="BW33" s="315"/>
      <c r="BX33" s="315"/>
      <c r="BY33" s="315"/>
      <c r="BZ33" s="315"/>
      <c r="CA33" s="315"/>
      <c r="CB33" s="315"/>
      <c r="CC33" s="315"/>
      <c r="CD33" s="315"/>
      <c r="CE33" s="315"/>
      <c r="CF33" s="315"/>
      <c r="CG33" s="315"/>
      <c r="CH33" s="315"/>
      <c r="CI33" s="315"/>
      <c r="CJ33" s="315"/>
      <c r="CK33" s="315"/>
      <c r="CL33" s="315"/>
      <c r="CM33" s="315"/>
      <c r="CN33" s="315"/>
      <c r="CO33" s="315"/>
      <c r="CP33" s="315"/>
      <c r="CQ33" s="315"/>
      <c r="CR33" s="315"/>
      <c r="CS33" s="315"/>
      <c r="CT33" s="315"/>
      <c r="CU33" s="315"/>
      <c r="CV33" s="315"/>
      <c r="CW33" s="315"/>
      <c r="CX33" s="315"/>
      <c r="CY33" s="315"/>
      <c r="CZ33" s="315"/>
      <c r="DA33" s="315"/>
      <c r="DB33" s="315"/>
      <c r="DC33" s="315"/>
      <c r="DD33" s="315"/>
      <c r="DE33" s="315"/>
      <c r="DF33" s="315"/>
      <c r="DG33" s="315"/>
      <c r="DH33" s="315"/>
      <c r="DI33" s="315"/>
      <c r="DJ33" s="315"/>
      <c r="DK33" s="315"/>
      <c r="DL33" s="315"/>
      <c r="DM33" s="315"/>
      <c r="DN33" s="315"/>
      <c r="DO33" s="315"/>
      <c r="DP33" s="315"/>
      <c r="DQ33" s="315"/>
      <c r="DR33" s="315"/>
      <c r="DS33" s="315"/>
      <c r="DT33" s="315"/>
      <c r="DU33" s="315"/>
      <c r="DV33" s="315"/>
      <c r="DW33" s="315"/>
      <c r="DX33" s="315"/>
      <c r="DY33" s="315"/>
      <c r="DZ33" s="315"/>
      <c r="EA33" s="315"/>
      <c r="EB33" s="315"/>
      <c r="EC33" s="315"/>
      <c r="ED33" s="315"/>
      <c r="EE33" s="315"/>
      <c r="EF33" s="315"/>
      <c r="EG33" s="315"/>
      <c r="EH33" s="315"/>
      <c r="EI33" s="315"/>
      <c r="EJ33" s="315"/>
      <c r="EK33" s="315"/>
      <c r="EL33" s="315"/>
      <c r="EM33" s="315"/>
      <c r="EN33" s="315"/>
      <c r="EO33" s="315"/>
      <c r="EP33" s="315"/>
      <c r="EQ33" s="315"/>
      <c r="ER33" s="315"/>
      <c r="ES33" s="315"/>
      <c r="ET33" s="315"/>
      <c r="EU33" s="315"/>
      <c r="EV33" s="315"/>
      <c r="EW33" s="315"/>
      <c r="EX33" s="315"/>
      <c r="EY33" s="315"/>
      <c r="EZ33" s="315"/>
      <c r="FA33" s="315"/>
      <c r="FB33" s="315"/>
      <c r="FC33" s="315"/>
      <c r="FD33" s="315"/>
      <c r="FE33" s="315"/>
      <c r="FF33" s="315"/>
      <c r="FG33" s="315"/>
      <c r="FH33" s="315"/>
      <c r="FI33" s="315"/>
      <c r="FJ33" s="315"/>
      <c r="FK33" s="315"/>
      <c r="FL33" s="315"/>
      <c r="FM33" s="315"/>
      <c r="FN33" s="315"/>
      <c r="FO33" s="315"/>
      <c r="FP33" s="315"/>
      <c r="FQ33" s="315"/>
      <c r="FR33" s="315"/>
      <c r="FS33" s="315"/>
      <c r="FT33" s="315"/>
      <c r="FU33" s="315"/>
      <c r="FV33" s="315"/>
      <c r="FW33" s="315"/>
      <c r="FX33" s="315"/>
      <c r="FY33" s="315"/>
      <c r="FZ33" s="315"/>
      <c r="GA33" s="315"/>
      <c r="GB33" s="315"/>
      <c r="GC33" s="315"/>
      <c r="GD33" s="315"/>
      <c r="GE33" s="315"/>
      <c r="GF33" s="315"/>
      <c r="GG33" s="315"/>
      <c r="GH33" s="315"/>
      <c r="GI33" s="315"/>
      <c r="GJ33" s="315"/>
      <c r="GK33" s="315"/>
      <c r="GL33" s="315"/>
      <c r="GM33" s="315"/>
      <c r="GN33" s="315"/>
      <c r="GO33" s="315"/>
      <c r="GP33" s="315"/>
      <c r="GQ33" s="315"/>
      <c r="GR33" s="315"/>
      <c r="GS33" s="315"/>
      <c r="GT33" s="315"/>
      <c r="GU33" s="315"/>
      <c r="GV33" s="315"/>
      <c r="GW33" s="315"/>
      <c r="GX33" s="315"/>
      <c r="GY33" s="315"/>
      <c r="GZ33" s="315"/>
      <c r="HA33" s="315"/>
      <c r="HB33" s="315"/>
      <c r="HC33" s="315"/>
      <c r="HD33" s="315"/>
      <c r="HE33" s="315"/>
      <c r="HF33" s="315"/>
      <c r="HG33" s="315"/>
      <c r="HH33" s="315"/>
      <c r="HI33" s="315"/>
    </row>
    <row r="34" spans="1:217" ht="110.1" customHeight="1" thickBot="1" x14ac:dyDescent="0.25">
      <c r="A34" s="313"/>
      <c r="B34" s="710"/>
      <c r="C34" s="703"/>
      <c r="D34" s="140" t="s">
        <v>267</v>
      </c>
      <c r="E34" s="141" t="s">
        <v>268</v>
      </c>
      <c r="F34" s="234" t="s">
        <v>560</v>
      </c>
      <c r="G34" s="142" t="s">
        <v>566</v>
      </c>
      <c r="H34" s="142" t="s">
        <v>490</v>
      </c>
      <c r="I34" s="233" t="s">
        <v>561</v>
      </c>
      <c r="J34" s="279" t="s">
        <v>299</v>
      </c>
      <c r="K34" s="280" t="s">
        <v>1496</v>
      </c>
      <c r="L34" s="280" t="s">
        <v>1497</v>
      </c>
      <c r="M34" s="280" t="s">
        <v>1498</v>
      </c>
      <c r="N34" s="280" t="s">
        <v>1499</v>
      </c>
      <c r="O34" s="280" t="s">
        <v>1500</v>
      </c>
      <c r="P34" s="281">
        <v>6</v>
      </c>
      <c r="Q34" s="282">
        <v>4</v>
      </c>
      <c r="R34" s="281">
        <v>24</v>
      </c>
      <c r="S34" s="283" t="str">
        <f t="shared" si="1"/>
        <v>MuyAlto</v>
      </c>
      <c r="T34" s="284">
        <v>100</v>
      </c>
      <c r="U34" s="281">
        <f t="shared" si="2"/>
        <v>2400</v>
      </c>
      <c r="V34" s="281" t="s">
        <v>136</v>
      </c>
      <c r="W34" s="285" t="str">
        <f t="shared" si="4"/>
        <v>NO Aceptable</v>
      </c>
      <c r="X34" s="286"/>
      <c r="Y34" s="286"/>
      <c r="Z34" s="286"/>
      <c r="AA34" s="280" t="s">
        <v>1501</v>
      </c>
      <c r="AB34" s="280" t="s">
        <v>1502</v>
      </c>
      <c r="AC34" s="280" t="s">
        <v>277</v>
      </c>
      <c r="AD34" s="280" t="s">
        <v>1503</v>
      </c>
      <c r="AE34" s="280" t="s">
        <v>1504</v>
      </c>
      <c r="AF34" s="280" t="s">
        <v>1505</v>
      </c>
      <c r="AG34" s="280" t="s">
        <v>1506</v>
      </c>
      <c r="AH34" s="287"/>
      <c r="AI34" s="288"/>
      <c r="AJ34" s="289"/>
      <c r="AK34" s="290">
        <f t="shared" si="5"/>
        <v>0</v>
      </c>
      <c r="AL34" s="291">
        <f t="shared" si="6"/>
        <v>0</v>
      </c>
      <c r="AM34" s="292" t="str">
        <f t="shared" si="7"/>
        <v>IV</v>
      </c>
      <c r="AN34" s="279" t="str">
        <f t="shared" si="8"/>
        <v>Aceptable</v>
      </c>
      <c r="AO34" s="699"/>
      <c r="AP34" s="700"/>
      <c r="BP34" s="315"/>
      <c r="BQ34" s="315"/>
      <c r="BR34" s="315"/>
      <c r="BS34" s="315"/>
      <c r="BT34" s="315"/>
      <c r="BU34" s="315"/>
      <c r="BV34" s="315"/>
      <c r="BW34" s="315"/>
      <c r="BX34" s="315"/>
      <c r="BY34" s="315"/>
      <c r="BZ34" s="315"/>
      <c r="CA34" s="315"/>
      <c r="CB34" s="315"/>
      <c r="CC34" s="315"/>
      <c r="CD34" s="315"/>
      <c r="CE34" s="315"/>
      <c r="CF34" s="315"/>
      <c r="CG34" s="315"/>
      <c r="CH34" s="315"/>
      <c r="CI34" s="315"/>
      <c r="CJ34" s="315"/>
      <c r="CK34" s="315"/>
      <c r="CL34" s="315"/>
      <c r="CM34" s="315"/>
      <c r="CN34" s="315"/>
      <c r="CO34" s="315"/>
      <c r="CP34" s="315"/>
      <c r="CQ34" s="315"/>
      <c r="CR34" s="315"/>
      <c r="CS34" s="315"/>
      <c r="CT34" s="315"/>
      <c r="CU34" s="315"/>
      <c r="CV34" s="315"/>
      <c r="CW34" s="315"/>
      <c r="CX34" s="315"/>
      <c r="CY34" s="315"/>
      <c r="CZ34" s="315"/>
      <c r="DA34" s="315"/>
      <c r="DB34" s="315"/>
      <c r="DC34" s="315"/>
      <c r="DD34" s="315"/>
      <c r="DE34" s="315"/>
      <c r="DF34" s="315"/>
      <c r="DG34" s="315"/>
      <c r="DH34" s="315"/>
      <c r="DI34" s="315"/>
      <c r="DJ34" s="315"/>
      <c r="DK34" s="315"/>
      <c r="DL34" s="315"/>
      <c r="DM34" s="315"/>
      <c r="DN34" s="315"/>
      <c r="DO34" s="315"/>
      <c r="DP34" s="315"/>
      <c r="DQ34" s="315"/>
      <c r="DR34" s="315"/>
      <c r="DS34" s="315"/>
      <c r="DT34" s="315"/>
      <c r="DU34" s="315"/>
      <c r="DV34" s="315"/>
      <c r="DW34" s="315"/>
      <c r="DX34" s="315"/>
      <c r="DY34" s="315"/>
      <c r="DZ34" s="315"/>
      <c r="EA34" s="315"/>
      <c r="EB34" s="315"/>
      <c r="EC34" s="315"/>
      <c r="ED34" s="315"/>
      <c r="EE34" s="315"/>
      <c r="EF34" s="315"/>
      <c r="EG34" s="315"/>
      <c r="EH34" s="315"/>
      <c r="EI34" s="315"/>
      <c r="EJ34" s="315"/>
      <c r="EK34" s="315"/>
      <c r="EL34" s="315"/>
      <c r="EM34" s="315"/>
      <c r="EN34" s="315"/>
      <c r="EO34" s="315"/>
      <c r="EP34" s="315"/>
      <c r="EQ34" s="315"/>
      <c r="ER34" s="315"/>
      <c r="ES34" s="315"/>
      <c r="ET34" s="315"/>
      <c r="EU34" s="315"/>
      <c r="EV34" s="315"/>
      <c r="EW34" s="315"/>
      <c r="EX34" s="315"/>
      <c r="EY34" s="315"/>
      <c r="EZ34" s="315"/>
      <c r="FA34" s="315"/>
      <c r="FB34" s="315"/>
      <c r="FC34" s="315"/>
      <c r="FD34" s="315"/>
      <c r="FE34" s="315"/>
      <c r="FF34" s="315"/>
      <c r="FG34" s="315"/>
      <c r="FH34" s="315"/>
      <c r="FI34" s="315"/>
      <c r="FJ34" s="315"/>
      <c r="FK34" s="315"/>
      <c r="FL34" s="315"/>
      <c r="FM34" s="315"/>
      <c r="FN34" s="315"/>
      <c r="FO34" s="315"/>
      <c r="FP34" s="315"/>
      <c r="FQ34" s="315"/>
      <c r="FR34" s="315"/>
      <c r="FS34" s="315"/>
      <c r="FT34" s="315"/>
      <c r="FU34" s="315"/>
      <c r="FV34" s="315"/>
      <c r="FW34" s="315"/>
      <c r="FX34" s="315"/>
      <c r="FY34" s="315"/>
      <c r="FZ34" s="315"/>
      <c r="GA34" s="315"/>
      <c r="GB34" s="315"/>
      <c r="GC34" s="315"/>
      <c r="GD34" s="315"/>
      <c r="GE34" s="315"/>
      <c r="GF34" s="315"/>
      <c r="GG34" s="315"/>
      <c r="GH34" s="315"/>
      <c r="GI34" s="315"/>
      <c r="GJ34" s="315"/>
      <c r="GK34" s="315"/>
      <c r="GL34" s="315"/>
      <c r="GM34" s="315"/>
      <c r="GN34" s="315"/>
      <c r="GO34" s="315"/>
      <c r="GP34" s="315"/>
      <c r="GQ34" s="315"/>
      <c r="GR34" s="315"/>
      <c r="GS34" s="315"/>
      <c r="GT34" s="315"/>
      <c r="GU34" s="315"/>
      <c r="GV34" s="315"/>
      <c r="GW34" s="315"/>
      <c r="GX34" s="315"/>
      <c r="GY34" s="315"/>
      <c r="GZ34" s="315"/>
      <c r="HA34" s="315"/>
      <c r="HB34" s="315"/>
      <c r="HC34" s="315"/>
      <c r="HD34" s="315"/>
      <c r="HE34" s="315"/>
      <c r="HF34" s="315"/>
      <c r="HG34" s="315"/>
      <c r="HH34" s="315"/>
      <c r="HI34" s="315"/>
    </row>
    <row r="35" spans="1:217" ht="110.1" customHeight="1" thickBot="1" x14ac:dyDescent="0.25">
      <c r="A35" s="313"/>
      <c r="B35" s="710"/>
      <c r="C35" s="703"/>
      <c r="D35" s="140" t="s">
        <v>267</v>
      </c>
      <c r="E35" s="141" t="s">
        <v>268</v>
      </c>
      <c r="F35" s="234" t="s">
        <v>560</v>
      </c>
      <c r="G35" s="142" t="s">
        <v>566</v>
      </c>
      <c r="H35" s="142" t="s">
        <v>490</v>
      </c>
      <c r="I35" s="233" t="s">
        <v>561</v>
      </c>
      <c r="J35" s="142" t="s">
        <v>299</v>
      </c>
      <c r="K35" s="142" t="s">
        <v>26</v>
      </c>
      <c r="L35" s="142" t="s">
        <v>321</v>
      </c>
      <c r="M35" s="142"/>
      <c r="N35" s="142"/>
      <c r="O35" s="142" t="s">
        <v>313</v>
      </c>
      <c r="P35" s="170">
        <v>6</v>
      </c>
      <c r="Q35" s="143">
        <v>4</v>
      </c>
      <c r="R35" s="170">
        <f>P35*Q35</f>
        <v>24</v>
      </c>
      <c r="S35" s="171" t="str">
        <f t="shared" si="1"/>
        <v>MuyAlto</v>
      </c>
      <c r="T35" s="144">
        <v>25</v>
      </c>
      <c r="U35" s="170">
        <f t="shared" si="2"/>
        <v>600</v>
      </c>
      <c r="V35" s="170" t="str">
        <f t="shared" ref="V35:V42" si="10">IF((U35&gt;599),"I",IF(U35&gt;149,"II",IF(U35&gt;39,"III",IF(U35&lt;31,"IV"))))</f>
        <v>I</v>
      </c>
      <c r="W35" s="176" t="str">
        <f t="shared" si="4"/>
        <v>NO Aceptable</v>
      </c>
      <c r="X35" s="142"/>
      <c r="Y35" s="142"/>
      <c r="Z35" s="142"/>
      <c r="AA35" s="142" t="str">
        <f>L35</f>
        <v>Trasmision de  enfermedades infectocontagiosas (meningitis, neumonía,faringitis, fiebre reumática,forúnculos, osteomelitis ,Tétano, gangrena, difteria,ETC) , alteraciones en los diferentes  sistemas.</v>
      </c>
      <c r="AB35" s="142" t="s">
        <v>314</v>
      </c>
      <c r="AC35" s="142" t="s">
        <v>277</v>
      </c>
      <c r="AD35" s="142" t="s">
        <v>277</v>
      </c>
      <c r="AE35" s="142" t="s">
        <v>540</v>
      </c>
      <c r="AF35" s="142" t="s">
        <v>492</v>
      </c>
      <c r="AG35" s="142" t="s">
        <v>323</v>
      </c>
      <c r="AH35" s="172"/>
      <c r="AI35" s="213"/>
      <c r="AJ35" s="143"/>
      <c r="AK35" s="146">
        <f t="shared" si="5"/>
        <v>0</v>
      </c>
      <c r="AL35" s="219">
        <f t="shared" si="6"/>
        <v>0</v>
      </c>
      <c r="AM35" s="147" t="str">
        <f t="shared" si="7"/>
        <v>IV</v>
      </c>
      <c r="AN35" s="220" t="str">
        <f t="shared" si="8"/>
        <v>Aceptable</v>
      </c>
      <c r="AO35" s="699"/>
      <c r="AP35" s="700"/>
      <c r="BP35" s="315"/>
      <c r="BQ35" s="315"/>
      <c r="BR35" s="315"/>
      <c r="BS35" s="315"/>
      <c r="BT35" s="315"/>
      <c r="BU35" s="315"/>
      <c r="BV35" s="315"/>
      <c r="BW35" s="315"/>
      <c r="BX35" s="315"/>
      <c r="BY35" s="315"/>
      <c r="BZ35" s="315"/>
      <c r="CA35" s="315"/>
      <c r="CB35" s="315"/>
      <c r="CC35" s="315"/>
      <c r="CD35" s="315"/>
      <c r="CE35" s="315"/>
      <c r="CF35" s="315"/>
      <c r="CG35" s="315"/>
      <c r="CH35" s="315"/>
      <c r="CI35" s="315"/>
      <c r="CJ35" s="315"/>
      <c r="CK35" s="315"/>
      <c r="CL35" s="315"/>
      <c r="CM35" s="315"/>
      <c r="CN35" s="315"/>
      <c r="CO35" s="315"/>
      <c r="CP35" s="315"/>
      <c r="CQ35" s="315"/>
      <c r="CR35" s="315"/>
      <c r="CS35" s="315"/>
      <c r="CT35" s="315"/>
      <c r="CU35" s="315"/>
      <c r="CV35" s="315"/>
      <c r="CW35" s="315"/>
      <c r="CX35" s="315"/>
      <c r="CY35" s="315"/>
      <c r="CZ35" s="315"/>
      <c r="DA35" s="315"/>
      <c r="DB35" s="315"/>
      <c r="DC35" s="315"/>
      <c r="DD35" s="315"/>
      <c r="DE35" s="315"/>
      <c r="DF35" s="315"/>
      <c r="DG35" s="315"/>
      <c r="DH35" s="315"/>
      <c r="DI35" s="315"/>
      <c r="DJ35" s="315"/>
      <c r="DK35" s="315"/>
      <c r="DL35" s="315"/>
      <c r="DM35" s="315"/>
      <c r="DN35" s="315"/>
      <c r="DO35" s="315"/>
      <c r="DP35" s="315"/>
      <c r="DQ35" s="315"/>
      <c r="DR35" s="315"/>
      <c r="DS35" s="315"/>
      <c r="DT35" s="315"/>
      <c r="DU35" s="315"/>
      <c r="DV35" s="315"/>
      <c r="DW35" s="315"/>
      <c r="DX35" s="315"/>
      <c r="DY35" s="315"/>
      <c r="DZ35" s="315"/>
      <c r="EA35" s="315"/>
      <c r="EB35" s="315"/>
      <c r="EC35" s="315"/>
      <c r="ED35" s="315"/>
      <c r="EE35" s="315"/>
      <c r="EF35" s="315"/>
      <c r="EG35" s="315"/>
      <c r="EH35" s="315"/>
      <c r="EI35" s="315"/>
      <c r="EJ35" s="315"/>
      <c r="EK35" s="315"/>
      <c r="EL35" s="315"/>
      <c r="EM35" s="315"/>
      <c r="EN35" s="315"/>
      <c r="EO35" s="315"/>
      <c r="EP35" s="315"/>
      <c r="EQ35" s="315"/>
      <c r="ER35" s="315"/>
      <c r="ES35" s="315"/>
      <c r="ET35" s="315"/>
      <c r="EU35" s="315"/>
      <c r="EV35" s="315"/>
      <c r="EW35" s="315"/>
      <c r="EX35" s="315"/>
      <c r="EY35" s="315"/>
      <c r="EZ35" s="315"/>
      <c r="FA35" s="315"/>
      <c r="FB35" s="315"/>
      <c r="FC35" s="315"/>
      <c r="FD35" s="315"/>
      <c r="FE35" s="315"/>
      <c r="FF35" s="315"/>
      <c r="FG35" s="315"/>
      <c r="FH35" s="315"/>
      <c r="FI35" s="315"/>
      <c r="FJ35" s="315"/>
      <c r="FK35" s="315"/>
      <c r="FL35" s="315"/>
      <c r="FM35" s="315"/>
      <c r="FN35" s="315"/>
      <c r="FO35" s="315"/>
      <c r="FP35" s="315"/>
      <c r="FQ35" s="315"/>
      <c r="FR35" s="315"/>
      <c r="FS35" s="315"/>
      <c r="FT35" s="315"/>
      <c r="FU35" s="315"/>
      <c r="FV35" s="315"/>
      <c r="FW35" s="315"/>
      <c r="FX35" s="315"/>
      <c r="FY35" s="315"/>
      <c r="FZ35" s="315"/>
      <c r="GA35" s="315"/>
      <c r="GB35" s="315"/>
      <c r="GC35" s="315"/>
      <c r="GD35" s="315"/>
      <c r="GE35" s="315"/>
      <c r="GF35" s="315"/>
      <c r="GG35" s="315"/>
      <c r="GH35" s="315"/>
      <c r="GI35" s="315"/>
      <c r="GJ35" s="315"/>
      <c r="GK35" s="315"/>
      <c r="GL35" s="315"/>
      <c r="GM35" s="315"/>
      <c r="GN35" s="315"/>
      <c r="GO35" s="315"/>
      <c r="GP35" s="315"/>
      <c r="GQ35" s="315"/>
      <c r="GR35" s="315"/>
      <c r="GS35" s="315"/>
      <c r="GT35" s="315"/>
      <c r="GU35" s="315"/>
      <c r="GV35" s="315"/>
      <c r="GW35" s="315"/>
      <c r="GX35" s="315"/>
      <c r="GY35" s="315"/>
      <c r="GZ35" s="315"/>
      <c r="HA35" s="315"/>
      <c r="HB35" s="315"/>
      <c r="HC35" s="315"/>
      <c r="HD35" s="315"/>
      <c r="HE35" s="315"/>
      <c r="HF35" s="315"/>
      <c r="HG35" s="315"/>
      <c r="HH35" s="315"/>
      <c r="HI35" s="315"/>
    </row>
    <row r="36" spans="1:217" ht="110.1" customHeight="1" thickBot="1" x14ac:dyDescent="0.25">
      <c r="A36" s="313"/>
      <c r="B36" s="710"/>
      <c r="C36" s="703"/>
      <c r="D36" s="140" t="s">
        <v>267</v>
      </c>
      <c r="E36" s="141" t="s">
        <v>268</v>
      </c>
      <c r="F36" s="234" t="s">
        <v>560</v>
      </c>
      <c r="G36" s="142" t="s">
        <v>566</v>
      </c>
      <c r="H36" s="142" t="s">
        <v>493</v>
      </c>
      <c r="I36" s="233" t="s">
        <v>561</v>
      </c>
      <c r="J36" s="142" t="s">
        <v>299</v>
      </c>
      <c r="K36" s="142" t="s">
        <v>53</v>
      </c>
      <c r="L36" s="142" t="s">
        <v>319</v>
      </c>
      <c r="M36" s="142" t="s">
        <v>277</v>
      </c>
      <c r="N36" s="142" t="s">
        <v>277</v>
      </c>
      <c r="O36" s="142" t="s">
        <v>320</v>
      </c>
      <c r="P36" s="170">
        <v>2</v>
      </c>
      <c r="Q36" s="143">
        <v>3</v>
      </c>
      <c r="R36" s="142">
        <v>6</v>
      </c>
      <c r="S36" s="171" t="str">
        <f t="shared" si="1"/>
        <v>Medio</v>
      </c>
      <c r="T36" s="142">
        <v>25</v>
      </c>
      <c r="U36" s="142">
        <f t="shared" si="2"/>
        <v>150</v>
      </c>
      <c r="V36" s="142" t="str">
        <f t="shared" si="10"/>
        <v>II</v>
      </c>
      <c r="W36" s="176" t="str">
        <f t="shared" si="4"/>
        <v>No Aceptable o Aceptable con Control Especifico</v>
      </c>
      <c r="X36" s="142"/>
      <c r="Y36" s="142"/>
      <c r="Z36" s="142"/>
      <c r="AA36" s="142" t="s">
        <v>321</v>
      </c>
      <c r="AB36" s="142" t="s">
        <v>314</v>
      </c>
      <c r="AC36" s="142" t="s">
        <v>277</v>
      </c>
      <c r="AD36" s="142" t="s">
        <v>277</v>
      </c>
      <c r="AE36" s="142" t="s">
        <v>277</v>
      </c>
      <c r="AF36" s="142" t="s">
        <v>448</v>
      </c>
      <c r="AG36" s="142" t="s">
        <v>323</v>
      </c>
      <c r="AH36" s="172"/>
      <c r="AI36" s="213"/>
      <c r="AJ36" s="143"/>
      <c r="AK36" s="146">
        <f t="shared" si="5"/>
        <v>0</v>
      </c>
      <c r="AL36" s="219">
        <f t="shared" si="6"/>
        <v>0</v>
      </c>
      <c r="AM36" s="147" t="str">
        <f t="shared" si="7"/>
        <v>IV</v>
      </c>
      <c r="AN36" s="220" t="str">
        <f t="shared" si="8"/>
        <v>Aceptable</v>
      </c>
      <c r="AO36" s="699"/>
      <c r="AP36" s="700"/>
      <c r="BP36" s="315"/>
      <c r="BQ36" s="315"/>
      <c r="BR36" s="315"/>
      <c r="BS36" s="315"/>
      <c r="BT36" s="315"/>
      <c r="BU36" s="315"/>
      <c r="BV36" s="315"/>
      <c r="BW36" s="315"/>
      <c r="BX36" s="315"/>
      <c r="BY36" s="315"/>
      <c r="BZ36" s="315"/>
      <c r="CA36" s="315"/>
      <c r="CB36" s="315"/>
      <c r="CC36" s="315"/>
      <c r="CD36" s="315"/>
      <c r="CE36" s="315"/>
      <c r="CF36" s="315"/>
      <c r="CG36" s="315"/>
      <c r="CH36" s="315"/>
      <c r="CI36" s="315"/>
      <c r="CJ36" s="315"/>
      <c r="CK36" s="315"/>
      <c r="CL36" s="315"/>
      <c r="CM36" s="315"/>
      <c r="CN36" s="315"/>
      <c r="CO36" s="315"/>
      <c r="CP36" s="315"/>
      <c r="CQ36" s="315"/>
      <c r="CR36" s="315"/>
      <c r="CS36" s="315"/>
      <c r="CT36" s="315"/>
      <c r="CU36" s="315"/>
      <c r="CV36" s="315"/>
      <c r="CW36" s="315"/>
      <c r="CX36" s="315"/>
      <c r="CY36" s="315"/>
      <c r="CZ36" s="315"/>
      <c r="DA36" s="315"/>
      <c r="DB36" s="315"/>
      <c r="DC36" s="315"/>
      <c r="DD36" s="315"/>
      <c r="DE36" s="315"/>
      <c r="DF36" s="315"/>
      <c r="DG36" s="315"/>
      <c r="DH36" s="315"/>
      <c r="DI36" s="315"/>
      <c r="DJ36" s="315"/>
      <c r="DK36" s="315"/>
      <c r="DL36" s="315"/>
      <c r="DM36" s="315"/>
      <c r="DN36" s="315"/>
      <c r="DO36" s="315"/>
      <c r="DP36" s="315"/>
      <c r="DQ36" s="315"/>
      <c r="DR36" s="315"/>
      <c r="DS36" s="315"/>
      <c r="DT36" s="315"/>
      <c r="DU36" s="315"/>
      <c r="DV36" s="315"/>
      <c r="DW36" s="315"/>
      <c r="DX36" s="315"/>
      <c r="DY36" s="315"/>
      <c r="DZ36" s="315"/>
      <c r="EA36" s="315"/>
      <c r="EB36" s="315"/>
      <c r="EC36" s="315"/>
      <c r="ED36" s="315"/>
      <c r="EE36" s="315"/>
      <c r="EF36" s="315"/>
      <c r="EG36" s="315"/>
      <c r="EH36" s="315"/>
      <c r="EI36" s="315"/>
      <c r="EJ36" s="315"/>
      <c r="EK36" s="315"/>
      <c r="EL36" s="315"/>
      <c r="EM36" s="315"/>
      <c r="EN36" s="315"/>
      <c r="EO36" s="315"/>
      <c r="EP36" s="315"/>
      <c r="EQ36" s="315"/>
      <c r="ER36" s="315"/>
      <c r="ES36" s="315"/>
      <c r="ET36" s="315"/>
      <c r="EU36" s="315"/>
      <c r="EV36" s="315"/>
      <c r="EW36" s="315"/>
      <c r="EX36" s="315"/>
      <c r="EY36" s="315"/>
      <c r="EZ36" s="315"/>
      <c r="FA36" s="315"/>
      <c r="FB36" s="315"/>
      <c r="FC36" s="315"/>
      <c r="FD36" s="315"/>
      <c r="FE36" s="315"/>
      <c r="FF36" s="315"/>
      <c r="FG36" s="315"/>
      <c r="FH36" s="315"/>
      <c r="FI36" s="315"/>
      <c r="FJ36" s="315"/>
      <c r="FK36" s="315"/>
      <c r="FL36" s="315"/>
      <c r="FM36" s="315"/>
      <c r="FN36" s="315"/>
      <c r="FO36" s="315"/>
      <c r="FP36" s="315"/>
      <c r="FQ36" s="315"/>
      <c r="FR36" s="315"/>
      <c r="FS36" s="315"/>
      <c r="FT36" s="315"/>
      <c r="FU36" s="315"/>
      <c r="FV36" s="315"/>
      <c r="FW36" s="315"/>
      <c r="FX36" s="315"/>
      <c r="FY36" s="315"/>
      <c r="FZ36" s="315"/>
      <c r="GA36" s="315"/>
      <c r="GB36" s="315"/>
      <c r="GC36" s="315"/>
      <c r="GD36" s="315"/>
      <c r="GE36" s="315"/>
      <c r="GF36" s="315"/>
      <c r="GG36" s="315"/>
      <c r="GH36" s="315"/>
      <c r="GI36" s="315"/>
      <c r="GJ36" s="315"/>
      <c r="GK36" s="315"/>
      <c r="GL36" s="315"/>
      <c r="GM36" s="315"/>
      <c r="GN36" s="315"/>
      <c r="GO36" s="315"/>
      <c r="GP36" s="315"/>
      <c r="GQ36" s="315"/>
      <c r="GR36" s="315"/>
      <c r="GS36" s="315"/>
      <c r="GT36" s="315"/>
      <c r="GU36" s="315"/>
      <c r="GV36" s="315"/>
      <c r="GW36" s="315"/>
      <c r="GX36" s="315"/>
      <c r="GY36" s="315"/>
      <c r="GZ36" s="315"/>
      <c r="HA36" s="315"/>
      <c r="HB36" s="315"/>
      <c r="HC36" s="315"/>
      <c r="HD36" s="315"/>
      <c r="HE36" s="315"/>
      <c r="HF36" s="315"/>
      <c r="HG36" s="315"/>
      <c r="HH36" s="315"/>
      <c r="HI36" s="315"/>
    </row>
    <row r="37" spans="1:217" ht="110.1" customHeight="1" thickBot="1" x14ac:dyDescent="0.25">
      <c r="A37" s="313"/>
      <c r="B37" s="710"/>
      <c r="C37" s="703"/>
      <c r="D37" s="140" t="s">
        <v>267</v>
      </c>
      <c r="E37" s="141" t="s">
        <v>268</v>
      </c>
      <c r="F37" s="234" t="s">
        <v>522</v>
      </c>
      <c r="G37" s="142" t="s">
        <v>482</v>
      </c>
      <c r="H37" s="142" t="s">
        <v>523</v>
      </c>
      <c r="I37" s="233" t="s">
        <v>567</v>
      </c>
      <c r="J37" s="142" t="s">
        <v>328</v>
      </c>
      <c r="K37" s="142" t="s">
        <v>329</v>
      </c>
      <c r="L37" s="142" t="s">
        <v>568</v>
      </c>
      <c r="M37" s="142" t="s">
        <v>277</v>
      </c>
      <c r="N37" s="142" t="s">
        <v>277</v>
      </c>
      <c r="O37" s="142" t="s">
        <v>331</v>
      </c>
      <c r="P37" s="170">
        <v>6</v>
      </c>
      <c r="Q37" s="143">
        <v>3</v>
      </c>
      <c r="R37" s="170">
        <f t="shared" ref="R37:R42" si="11">P37*Q37</f>
        <v>18</v>
      </c>
      <c r="S37" s="171" t="str">
        <f t="shared" si="1"/>
        <v>Alto</v>
      </c>
      <c r="T37" s="144">
        <v>25</v>
      </c>
      <c r="U37" s="170">
        <f t="shared" si="2"/>
        <v>450</v>
      </c>
      <c r="V37" s="170" t="str">
        <f t="shared" si="10"/>
        <v>II</v>
      </c>
      <c r="W37" s="175" t="str">
        <f t="shared" si="4"/>
        <v>No Aceptable o Aceptable con Control Especifico</v>
      </c>
      <c r="X37" s="172"/>
      <c r="Y37" s="172"/>
      <c r="Z37" s="172"/>
      <c r="AA37" s="142" t="str">
        <f>L37</f>
        <v>Desordenes por trauma acumulativo a nivel de miembros superiores y columna.</v>
      </c>
      <c r="AB37" s="142" t="s">
        <v>332</v>
      </c>
      <c r="AC37" s="142" t="s">
        <v>277</v>
      </c>
      <c r="AD37" s="142" t="s">
        <v>277</v>
      </c>
      <c r="AE37" s="142" t="s">
        <v>277</v>
      </c>
      <c r="AF37" s="142" t="s">
        <v>569</v>
      </c>
      <c r="AG37" s="172"/>
      <c r="AH37" s="172"/>
      <c r="AI37" s="213"/>
      <c r="AJ37" s="143"/>
      <c r="AK37" s="146">
        <f t="shared" si="5"/>
        <v>0</v>
      </c>
      <c r="AL37" s="219">
        <f t="shared" si="6"/>
        <v>0</v>
      </c>
      <c r="AM37" s="147" t="str">
        <f t="shared" si="7"/>
        <v>IV</v>
      </c>
      <c r="AN37" s="220" t="str">
        <f t="shared" si="8"/>
        <v>Aceptable</v>
      </c>
      <c r="AO37" s="699"/>
      <c r="AP37" s="700"/>
      <c r="BP37" s="315"/>
      <c r="BQ37" s="315"/>
      <c r="BR37" s="315"/>
      <c r="BS37" s="315"/>
      <c r="BT37" s="315"/>
      <c r="BU37" s="315"/>
      <c r="BV37" s="315"/>
      <c r="BW37" s="315"/>
      <c r="BX37" s="315"/>
      <c r="BY37" s="315"/>
      <c r="BZ37" s="315"/>
      <c r="CA37" s="315"/>
      <c r="CB37" s="315"/>
      <c r="CC37" s="315"/>
      <c r="CD37" s="315"/>
      <c r="CE37" s="315"/>
      <c r="CF37" s="315"/>
      <c r="CG37" s="315"/>
      <c r="CH37" s="315"/>
      <c r="CI37" s="315"/>
      <c r="CJ37" s="315"/>
      <c r="CK37" s="315"/>
      <c r="CL37" s="315"/>
      <c r="CM37" s="315"/>
      <c r="CN37" s="315"/>
      <c r="CO37" s="315"/>
      <c r="CP37" s="315"/>
      <c r="CQ37" s="315"/>
      <c r="CR37" s="315"/>
      <c r="CS37" s="315"/>
      <c r="CT37" s="315"/>
      <c r="CU37" s="315"/>
      <c r="CV37" s="315"/>
      <c r="CW37" s="315"/>
      <c r="CX37" s="315"/>
      <c r="CY37" s="315"/>
      <c r="CZ37" s="315"/>
      <c r="DA37" s="315"/>
      <c r="DB37" s="315"/>
      <c r="DC37" s="315"/>
      <c r="DD37" s="315"/>
      <c r="DE37" s="315"/>
      <c r="DF37" s="315"/>
      <c r="DG37" s="315"/>
      <c r="DH37" s="315"/>
      <c r="DI37" s="315"/>
      <c r="DJ37" s="315"/>
      <c r="DK37" s="315"/>
      <c r="DL37" s="315"/>
      <c r="DM37" s="315"/>
      <c r="DN37" s="315"/>
      <c r="DO37" s="315"/>
      <c r="DP37" s="315"/>
      <c r="DQ37" s="315"/>
      <c r="DR37" s="315"/>
      <c r="DS37" s="315"/>
      <c r="DT37" s="315"/>
      <c r="DU37" s="315"/>
      <c r="DV37" s="315"/>
      <c r="DW37" s="315"/>
      <c r="DX37" s="315"/>
      <c r="DY37" s="315"/>
      <c r="DZ37" s="315"/>
      <c r="EA37" s="315"/>
      <c r="EB37" s="315"/>
      <c r="EC37" s="315"/>
      <c r="ED37" s="315"/>
      <c r="EE37" s="315"/>
      <c r="EF37" s="315"/>
      <c r="EG37" s="315"/>
      <c r="EH37" s="315"/>
      <c r="EI37" s="315"/>
      <c r="EJ37" s="315"/>
      <c r="EK37" s="315"/>
      <c r="EL37" s="315"/>
      <c r="EM37" s="315"/>
      <c r="EN37" s="315"/>
      <c r="EO37" s="315"/>
      <c r="EP37" s="315"/>
      <c r="EQ37" s="315"/>
      <c r="ER37" s="315"/>
      <c r="ES37" s="315"/>
      <c r="ET37" s="315"/>
      <c r="EU37" s="315"/>
      <c r="EV37" s="315"/>
      <c r="EW37" s="315"/>
      <c r="EX37" s="315"/>
      <c r="EY37" s="315"/>
      <c r="EZ37" s="315"/>
      <c r="FA37" s="315"/>
      <c r="FB37" s="315"/>
      <c r="FC37" s="315"/>
      <c r="FD37" s="315"/>
      <c r="FE37" s="315"/>
      <c r="FF37" s="315"/>
      <c r="FG37" s="315"/>
      <c r="FH37" s="315"/>
      <c r="FI37" s="315"/>
      <c r="FJ37" s="315"/>
      <c r="FK37" s="315"/>
      <c r="FL37" s="315"/>
      <c r="FM37" s="315"/>
      <c r="FN37" s="315"/>
      <c r="FO37" s="315"/>
      <c r="FP37" s="315"/>
      <c r="FQ37" s="315"/>
      <c r="FR37" s="315"/>
      <c r="FS37" s="315"/>
      <c r="FT37" s="315"/>
      <c r="FU37" s="315"/>
      <c r="FV37" s="315"/>
      <c r="FW37" s="315"/>
      <c r="FX37" s="315"/>
      <c r="FY37" s="315"/>
      <c r="FZ37" s="315"/>
      <c r="GA37" s="315"/>
      <c r="GB37" s="315"/>
      <c r="GC37" s="315"/>
      <c r="GD37" s="315"/>
      <c r="GE37" s="315"/>
      <c r="GF37" s="315"/>
      <c r="GG37" s="315"/>
      <c r="GH37" s="315"/>
      <c r="GI37" s="315"/>
      <c r="GJ37" s="315"/>
      <c r="GK37" s="315"/>
      <c r="GL37" s="315"/>
      <c r="GM37" s="315"/>
      <c r="GN37" s="315"/>
      <c r="GO37" s="315"/>
      <c r="GP37" s="315"/>
      <c r="GQ37" s="315"/>
      <c r="GR37" s="315"/>
      <c r="GS37" s="315"/>
      <c r="GT37" s="315"/>
      <c r="GU37" s="315"/>
      <c r="GV37" s="315"/>
      <c r="GW37" s="315"/>
      <c r="GX37" s="315"/>
      <c r="GY37" s="315"/>
      <c r="GZ37" s="315"/>
      <c r="HA37" s="315"/>
      <c r="HB37" s="315"/>
      <c r="HC37" s="315"/>
      <c r="HD37" s="315"/>
      <c r="HE37" s="315"/>
      <c r="HF37" s="315"/>
      <c r="HG37" s="315"/>
      <c r="HH37" s="315"/>
      <c r="HI37" s="315"/>
    </row>
    <row r="38" spans="1:217" ht="125.25" customHeight="1" thickBot="1" x14ac:dyDescent="0.25">
      <c r="A38" s="313"/>
      <c r="B38" s="710"/>
      <c r="C38" s="703"/>
      <c r="D38" s="140" t="s">
        <v>267</v>
      </c>
      <c r="E38" s="141" t="s">
        <v>268</v>
      </c>
      <c r="F38" s="234" t="s">
        <v>522</v>
      </c>
      <c r="G38" s="142" t="s">
        <v>482</v>
      </c>
      <c r="H38" s="142" t="s">
        <v>479</v>
      </c>
      <c r="I38" s="233" t="s">
        <v>567</v>
      </c>
      <c r="J38" s="142" t="s">
        <v>328</v>
      </c>
      <c r="K38" s="142" t="s">
        <v>37</v>
      </c>
      <c r="L38" s="142" t="s">
        <v>570</v>
      </c>
      <c r="M38" s="142" t="s">
        <v>277</v>
      </c>
      <c r="N38" s="142" t="s">
        <v>277</v>
      </c>
      <c r="O38" s="142" t="s">
        <v>331</v>
      </c>
      <c r="P38" s="170">
        <v>2</v>
      </c>
      <c r="Q38" s="143">
        <v>3</v>
      </c>
      <c r="R38" s="170">
        <f t="shared" si="11"/>
        <v>6</v>
      </c>
      <c r="S38" s="171" t="str">
        <f t="shared" si="1"/>
        <v>Medio</v>
      </c>
      <c r="T38" s="144">
        <v>25</v>
      </c>
      <c r="U38" s="170">
        <f t="shared" si="2"/>
        <v>150</v>
      </c>
      <c r="V38" s="170" t="str">
        <f t="shared" si="10"/>
        <v>II</v>
      </c>
      <c r="W38" s="175" t="str">
        <f t="shared" si="4"/>
        <v>No Aceptable o Aceptable con Control Especifico</v>
      </c>
      <c r="X38" s="172"/>
      <c r="Y38" s="172"/>
      <c r="Z38" s="172"/>
      <c r="AA38" s="142" t="str">
        <f>L38</f>
        <v>Desordenes de trauma acumulativo a nivel de miembros superiores.</v>
      </c>
      <c r="AB38" s="142" t="s">
        <v>332</v>
      </c>
      <c r="AC38" s="142" t="s">
        <v>277</v>
      </c>
      <c r="AD38" s="142" t="s">
        <v>277</v>
      </c>
      <c r="AE38" s="142" t="s">
        <v>277</v>
      </c>
      <c r="AF38" s="142" t="s">
        <v>565</v>
      </c>
      <c r="AG38" s="172"/>
      <c r="AH38" s="172"/>
      <c r="AI38" s="213"/>
      <c r="AJ38" s="143"/>
      <c r="AK38" s="146">
        <f t="shared" si="5"/>
        <v>0</v>
      </c>
      <c r="AL38" s="219">
        <f t="shared" si="6"/>
        <v>0</v>
      </c>
      <c r="AM38" s="147" t="str">
        <f t="shared" si="7"/>
        <v>IV</v>
      </c>
      <c r="AN38" s="220" t="str">
        <f t="shared" si="8"/>
        <v>Aceptable</v>
      </c>
      <c r="AO38" s="699"/>
      <c r="AP38" s="700"/>
      <c r="BP38" s="315"/>
      <c r="BQ38" s="315"/>
      <c r="BR38" s="315"/>
      <c r="BS38" s="315"/>
      <c r="BT38" s="315"/>
      <c r="BU38" s="315"/>
      <c r="BV38" s="315"/>
      <c r="BW38" s="315"/>
      <c r="BX38" s="315"/>
      <c r="BY38" s="315"/>
      <c r="BZ38" s="315"/>
      <c r="CA38" s="315"/>
      <c r="CB38" s="315"/>
      <c r="CC38" s="315"/>
      <c r="CD38" s="315"/>
      <c r="CE38" s="315"/>
      <c r="CF38" s="315"/>
      <c r="CG38" s="315"/>
      <c r="CH38" s="315"/>
      <c r="CI38" s="315"/>
      <c r="CJ38" s="315"/>
      <c r="CK38" s="315"/>
      <c r="CL38" s="315"/>
      <c r="CM38" s="315"/>
      <c r="CN38" s="315"/>
      <c r="CO38" s="315"/>
      <c r="CP38" s="315"/>
      <c r="CQ38" s="315"/>
      <c r="CR38" s="315"/>
      <c r="CS38" s="315"/>
      <c r="CT38" s="315"/>
      <c r="CU38" s="315"/>
      <c r="CV38" s="315"/>
      <c r="CW38" s="315"/>
      <c r="CX38" s="315"/>
      <c r="CY38" s="315"/>
      <c r="CZ38" s="315"/>
      <c r="DA38" s="315"/>
      <c r="DB38" s="315"/>
      <c r="DC38" s="315"/>
      <c r="DD38" s="315"/>
      <c r="DE38" s="315"/>
      <c r="DF38" s="315"/>
      <c r="DG38" s="315"/>
      <c r="DH38" s="315"/>
      <c r="DI38" s="315"/>
      <c r="DJ38" s="315"/>
      <c r="DK38" s="315"/>
      <c r="DL38" s="315"/>
      <c r="DM38" s="315"/>
      <c r="DN38" s="315"/>
      <c r="DO38" s="315"/>
      <c r="DP38" s="315"/>
      <c r="DQ38" s="315"/>
      <c r="DR38" s="315"/>
      <c r="DS38" s="315"/>
      <c r="DT38" s="315"/>
      <c r="DU38" s="315"/>
      <c r="DV38" s="315"/>
      <c r="DW38" s="315"/>
      <c r="DX38" s="315"/>
      <c r="DY38" s="315"/>
      <c r="DZ38" s="315"/>
      <c r="EA38" s="315"/>
      <c r="EB38" s="315"/>
      <c r="EC38" s="315"/>
      <c r="ED38" s="315"/>
      <c r="EE38" s="315"/>
      <c r="EF38" s="315"/>
      <c r="EG38" s="315"/>
      <c r="EH38" s="315"/>
      <c r="EI38" s="315"/>
      <c r="EJ38" s="315"/>
      <c r="EK38" s="315"/>
      <c r="EL38" s="315"/>
      <c r="EM38" s="315"/>
      <c r="EN38" s="315"/>
      <c r="EO38" s="315"/>
      <c r="EP38" s="315"/>
      <c r="EQ38" s="315"/>
      <c r="ER38" s="315"/>
      <c r="ES38" s="315"/>
      <c r="ET38" s="315"/>
      <c r="EU38" s="315"/>
      <c r="EV38" s="315"/>
      <c r="EW38" s="315"/>
      <c r="EX38" s="315"/>
      <c r="EY38" s="315"/>
      <c r="EZ38" s="315"/>
      <c r="FA38" s="315"/>
      <c r="FB38" s="315"/>
      <c r="FC38" s="315"/>
      <c r="FD38" s="315"/>
      <c r="FE38" s="315"/>
      <c r="FF38" s="315"/>
      <c r="FG38" s="315"/>
      <c r="FH38" s="315"/>
      <c r="FI38" s="315"/>
      <c r="FJ38" s="315"/>
      <c r="FK38" s="315"/>
      <c r="FL38" s="315"/>
      <c r="FM38" s="315"/>
      <c r="FN38" s="315"/>
      <c r="FO38" s="315"/>
      <c r="FP38" s="315"/>
      <c r="FQ38" s="315"/>
      <c r="FR38" s="315"/>
      <c r="FS38" s="315"/>
      <c r="FT38" s="315"/>
      <c r="FU38" s="315"/>
      <c r="FV38" s="315"/>
      <c r="FW38" s="315"/>
      <c r="FX38" s="315"/>
      <c r="FY38" s="315"/>
      <c r="FZ38" s="315"/>
      <c r="GA38" s="315"/>
      <c r="GB38" s="315"/>
      <c r="GC38" s="315"/>
      <c r="GD38" s="315"/>
      <c r="GE38" s="315"/>
      <c r="GF38" s="315"/>
      <c r="GG38" s="315"/>
      <c r="GH38" s="315"/>
      <c r="GI38" s="315"/>
      <c r="GJ38" s="315"/>
      <c r="GK38" s="315"/>
      <c r="GL38" s="315"/>
      <c r="GM38" s="315"/>
      <c r="GN38" s="315"/>
      <c r="GO38" s="315"/>
      <c r="GP38" s="315"/>
      <c r="GQ38" s="315"/>
      <c r="GR38" s="315"/>
      <c r="GS38" s="315"/>
      <c r="GT38" s="315"/>
      <c r="GU38" s="315"/>
      <c r="GV38" s="315"/>
      <c r="GW38" s="315"/>
      <c r="GX38" s="315"/>
      <c r="GY38" s="315"/>
      <c r="GZ38" s="315"/>
      <c r="HA38" s="315"/>
      <c r="HB38" s="315"/>
      <c r="HC38" s="315"/>
      <c r="HD38" s="315"/>
      <c r="HE38" s="315"/>
      <c r="HF38" s="315"/>
      <c r="HG38" s="315"/>
      <c r="HH38" s="315"/>
      <c r="HI38" s="315"/>
    </row>
    <row r="39" spans="1:217" ht="110.1" customHeight="1" thickBot="1" x14ac:dyDescent="0.25">
      <c r="A39" s="313"/>
      <c r="B39" s="710"/>
      <c r="C39" s="703"/>
      <c r="D39" s="140" t="s">
        <v>267</v>
      </c>
      <c r="E39" s="141" t="s">
        <v>268</v>
      </c>
      <c r="F39" s="234" t="s">
        <v>522</v>
      </c>
      <c r="G39" s="142" t="s">
        <v>571</v>
      </c>
      <c r="H39" s="142" t="s">
        <v>501</v>
      </c>
      <c r="I39" s="233" t="s">
        <v>567</v>
      </c>
      <c r="J39" s="142" t="s">
        <v>288</v>
      </c>
      <c r="K39" s="142" t="s">
        <v>289</v>
      </c>
      <c r="L39" s="142" t="s">
        <v>376</v>
      </c>
      <c r="M39" s="142" t="s">
        <v>277</v>
      </c>
      <c r="N39" s="142" t="s">
        <v>502</v>
      </c>
      <c r="O39" s="142" t="s">
        <v>503</v>
      </c>
      <c r="P39" s="170">
        <v>2</v>
      </c>
      <c r="Q39" s="143">
        <v>3</v>
      </c>
      <c r="R39" s="170">
        <f t="shared" si="11"/>
        <v>6</v>
      </c>
      <c r="S39" s="171" t="str">
        <f t="shared" si="1"/>
        <v>Medio</v>
      </c>
      <c r="T39" s="144">
        <v>25</v>
      </c>
      <c r="U39" s="170">
        <f t="shared" si="2"/>
        <v>150</v>
      </c>
      <c r="V39" s="170" t="str">
        <f t="shared" si="10"/>
        <v>II</v>
      </c>
      <c r="W39" s="176" t="str">
        <f t="shared" si="4"/>
        <v>No Aceptable o Aceptable con Control Especifico</v>
      </c>
      <c r="X39" s="142"/>
      <c r="Y39" s="142"/>
      <c r="Z39" s="142"/>
      <c r="AA39" s="142" t="s">
        <v>376</v>
      </c>
      <c r="AB39" s="142" t="s">
        <v>294</v>
      </c>
      <c r="AC39" s="142" t="s">
        <v>277</v>
      </c>
      <c r="AD39" s="142" t="s">
        <v>277</v>
      </c>
      <c r="AE39" s="142" t="s">
        <v>277</v>
      </c>
      <c r="AF39" s="142" t="s">
        <v>504</v>
      </c>
      <c r="AG39" s="142" t="s">
        <v>277</v>
      </c>
      <c r="AH39" s="142"/>
      <c r="AI39" s="170"/>
      <c r="AJ39" s="143"/>
      <c r="AK39" s="146">
        <f t="shared" si="5"/>
        <v>0</v>
      </c>
      <c r="AL39" s="219">
        <f t="shared" si="6"/>
        <v>0</v>
      </c>
      <c r="AM39" s="147" t="str">
        <f t="shared" si="7"/>
        <v>IV</v>
      </c>
      <c r="AN39" s="220" t="str">
        <f t="shared" si="8"/>
        <v>Aceptable</v>
      </c>
      <c r="AO39" s="699"/>
      <c r="AP39" s="700"/>
      <c r="BP39" s="315"/>
      <c r="BQ39" s="315"/>
      <c r="BR39" s="315"/>
      <c r="BS39" s="315"/>
      <c r="BT39" s="315"/>
      <c r="BU39" s="315"/>
      <c r="BV39" s="315"/>
      <c r="BW39" s="315"/>
      <c r="BX39" s="315"/>
      <c r="BY39" s="315"/>
      <c r="BZ39" s="315"/>
      <c r="CA39" s="315"/>
      <c r="CB39" s="315"/>
      <c r="CC39" s="315"/>
      <c r="CD39" s="315"/>
      <c r="CE39" s="315"/>
      <c r="CF39" s="315"/>
      <c r="CG39" s="315"/>
      <c r="CH39" s="315"/>
      <c r="CI39" s="315"/>
      <c r="CJ39" s="315"/>
      <c r="CK39" s="315"/>
      <c r="CL39" s="315"/>
      <c r="CM39" s="315"/>
      <c r="CN39" s="315"/>
      <c r="CO39" s="315"/>
      <c r="CP39" s="315"/>
      <c r="CQ39" s="315"/>
      <c r="CR39" s="315"/>
      <c r="CS39" s="315"/>
      <c r="CT39" s="315"/>
      <c r="CU39" s="315"/>
      <c r="CV39" s="315"/>
      <c r="CW39" s="315"/>
      <c r="CX39" s="315"/>
      <c r="CY39" s="315"/>
      <c r="CZ39" s="315"/>
      <c r="DA39" s="315"/>
      <c r="DB39" s="315"/>
      <c r="DC39" s="315"/>
      <c r="DD39" s="315"/>
      <c r="DE39" s="315"/>
      <c r="DF39" s="315"/>
      <c r="DG39" s="315"/>
      <c r="DH39" s="315"/>
      <c r="DI39" s="315"/>
      <c r="DJ39" s="315"/>
      <c r="DK39" s="315"/>
      <c r="DL39" s="315"/>
      <c r="DM39" s="315"/>
      <c r="DN39" s="315"/>
      <c r="DO39" s="315"/>
      <c r="DP39" s="315"/>
      <c r="DQ39" s="315"/>
      <c r="DR39" s="315"/>
      <c r="DS39" s="315"/>
      <c r="DT39" s="315"/>
      <c r="DU39" s="315"/>
      <c r="DV39" s="315"/>
      <c r="DW39" s="315"/>
      <c r="DX39" s="315"/>
      <c r="DY39" s="315"/>
      <c r="DZ39" s="315"/>
      <c r="EA39" s="315"/>
      <c r="EB39" s="315"/>
      <c r="EC39" s="315"/>
      <c r="ED39" s="315"/>
      <c r="EE39" s="315"/>
      <c r="EF39" s="315"/>
      <c r="EG39" s="315"/>
      <c r="EH39" s="315"/>
      <c r="EI39" s="315"/>
      <c r="EJ39" s="315"/>
      <c r="EK39" s="315"/>
      <c r="EL39" s="315"/>
      <c r="EM39" s="315"/>
      <c r="EN39" s="315"/>
      <c r="EO39" s="315"/>
      <c r="EP39" s="315"/>
      <c r="EQ39" s="315"/>
      <c r="ER39" s="315"/>
      <c r="ES39" s="315"/>
      <c r="ET39" s="315"/>
      <c r="EU39" s="315"/>
      <c r="EV39" s="315"/>
      <c r="EW39" s="315"/>
      <c r="EX39" s="315"/>
      <c r="EY39" s="315"/>
      <c r="EZ39" s="315"/>
      <c r="FA39" s="315"/>
      <c r="FB39" s="315"/>
      <c r="FC39" s="315"/>
      <c r="FD39" s="315"/>
      <c r="FE39" s="315"/>
      <c r="FF39" s="315"/>
      <c r="FG39" s="315"/>
      <c r="FH39" s="315"/>
      <c r="FI39" s="315"/>
      <c r="FJ39" s="315"/>
      <c r="FK39" s="315"/>
      <c r="FL39" s="315"/>
      <c r="FM39" s="315"/>
      <c r="FN39" s="315"/>
      <c r="FO39" s="315"/>
      <c r="FP39" s="315"/>
      <c r="FQ39" s="315"/>
      <c r="FR39" s="315"/>
      <c r="FS39" s="315"/>
      <c r="FT39" s="315"/>
      <c r="FU39" s="315"/>
      <c r="FV39" s="315"/>
      <c r="FW39" s="315"/>
      <c r="FX39" s="315"/>
      <c r="FY39" s="315"/>
      <c r="FZ39" s="315"/>
      <c r="GA39" s="315"/>
      <c r="GB39" s="315"/>
      <c r="GC39" s="315"/>
      <c r="GD39" s="315"/>
      <c r="GE39" s="315"/>
      <c r="GF39" s="315"/>
      <c r="GG39" s="315"/>
      <c r="GH39" s="315"/>
      <c r="GI39" s="315"/>
      <c r="GJ39" s="315"/>
      <c r="GK39" s="315"/>
      <c r="GL39" s="315"/>
      <c r="GM39" s="315"/>
      <c r="GN39" s="315"/>
      <c r="GO39" s="315"/>
      <c r="GP39" s="315"/>
      <c r="GQ39" s="315"/>
      <c r="GR39" s="315"/>
      <c r="GS39" s="315"/>
      <c r="GT39" s="315"/>
      <c r="GU39" s="315"/>
      <c r="GV39" s="315"/>
      <c r="GW39" s="315"/>
      <c r="GX39" s="315"/>
      <c r="GY39" s="315"/>
      <c r="GZ39" s="315"/>
      <c r="HA39" s="315"/>
      <c r="HB39" s="315"/>
      <c r="HC39" s="315"/>
      <c r="HD39" s="315"/>
      <c r="HE39" s="315"/>
      <c r="HF39" s="315"/>
      <c r="HG39" s="315"/>
      <c r="HH39" s="315"/>
      <c r="HI39" s="315"/>
    </row>
    <row r="40" spans="1:217" ht="110.1" customHeight="1" thickBot="1" x14ac:dyDescent="0.25">
      <c r="A40" s="313"/>
      <c r="B40" s="710"/>
      <c r="C40" s="703"/>
      <c r="D40" s="140" t="s">
        <v>267</v>
      </c>
      <c r="E40" s="141" t="s">
        <v>268</v>
      </c>
      <c r="F40" s="234" t="s">
        <v>522</v>
      </c>
      <c r="G40" s="142" t="s">
        <v>571</v>
      </c>
      <c r="H40" s="142" t="s">
        <v>495</v>
      </c>
      <c r="I40" s="233" t="s">
        <v>567</v>
      </c>
      <c r="J40" s="142" t="s">
        <v>328</v>
      </c>
      <c r="K40" s="142" t="s">
        <v>496</v>
      </c>
      <c r="L40" s="142" t="s">
        <v>562</v>
      </c>
      <c r="M40" s="142" t="s">
        <v>572</v>
      </c>
      <c r="N40" s="142" t="s">
        <v>573</v>
      </c>
      <c r="O40" s="142" t="s">
        <v>331</v>
      </c>
      <c r="P40" s="170">
        <v>2</v>
      </c>
      <c r="Q40" s="143">
        <v>3</v>
      </c>
      <c r="R40" s="170">
        <f t="shared" si="11"/>
        <v>6</v>
      </c>
      <c r="S40" s="171" t="str">
        <f t="shared" si="1"/>
        <v>Medio</v>
      </c>
      <c r="T40" s="144">
        <v>25</v>
      </c>
      <c r="U40" s="170">
        <f t="shared" si="2"/>
        <v>150</v>
      </c>
      <c r="V40" s="170" t="str">
        <f t="shared" si="10"/>
        <v>II</v>
      </c>
      <c r="W40" s="176" t="str">
        <f t="shared" si="4"/>
        <v>No Aceptable o Aceptable con Control Especifico</v>
      </c>
      <c r="X40" s="142"/>
      <c r="Y40" s="142"/>
      <c r="Z40" s="142"/>
      <c r="AA40" s="142" t="str">
        <f>L40</f>
        <v>Desordenes por trauma acumulativo a nivel de columna y miembros superiores.</v>
      </c>
      <c r="AB40" s="142" t="s">
        <v>332</v>
      </c>
      <c r="AC40" s="142" t="s">
        <v>277</v>
      </c>
      <c r="AD40" s="142" t="s">
        <v>277</v>
      </c>
      <c r="AE40" s="142" t="s">
        <v>499</v>
      </c>
      <c r="AF40" s="142" t="s">
        <v>500</v>
      </c>
      <c r="AG40" s="142" t="s">
        <v>277</v>
      </c>
      <c r="AH40" s="142"/>
      <c r="AI40" s="170"/>
      <c r="AJ40" s="143"/>
      <c r="AK40" s="146">
        <f t="shared" si="5"/>
        <v>0</v>
      </c>
      <c r="AL40" s="219">
        <f t="shared" si="6"/>
        <v>0</v>
      </c>
      <c r="AM40" s="147" t="str">
        <f t="shared" si="7"/>
        <v>IV</v>
      </c>
      <c r="AN40" s="220" t="str">
        <f t="shared" si="8"/>
        <v>Aceptable</v>
      </c>
      <c r="AO40" s="699"/>
      <c r="AP40" s="700"/>
      <c r="BP40" s="315"/>
      <c r="BQ40" s="315"/>
      <c r="BR40" s="315"/>
      <c r="BS40" s="315"/>
      <c r="BT40" s="315"/>
      <c r="BU40" s="315"/>
      <c r="BV40" s="315"/>
      <c r="BW40" s="315"/>
      <c r="BX40" s="315"/>
      <c r="BY40" s="315"/>
      <c r="BZ40" s="315"/>
      <c r="CA40" s="315"/>
      <c r="CB40" s="315"/>
      <c r="CC40" s="315"/>
      <c r="CD40" s="315"/>
      <c r="CE40" s="315"/>
      <c r="CF40" s="315"/>
      <c r="CG40" s="315"/>
      <c r="CH40" s="315"/>
      <c r="CI40" s="315"/>
      <c r="CJ40" s="315"/>
      <c r="CK40" s="315"/>
      <c r="CL40" s="315"/>
      <c r="CM40" s="315"/>
      <c r="CN40" s="315"/>
      <c r="CO40" s="315"/>
      <c r="CP40" s="315"/>
      <c r="CQ40" s="315"/>
      <c r="CR40" s="315"/>
      <c r="CS40" s="315"/>
      <c r="CT40" s="315"/>
      <c r="CU40" s="315"/>
      <c r="CV40" s="315"/>
      <c r="CW40" s="315"/>
      <c r="CX40" s="315"/>
      <c r="CY40" s="315"/>
      <c r="CZ40" s="315"/>
      <c r="DA40" s="315"/>
      <c r="DB40" s="315"/>
      <c r="DC40" s="315"/>
      <c r="DD40" s="315"/>
      <c r="DE40" s="315"/>
      <c r="DF40" s="315"/>
      <c r="DG40" s="315"/>
      <c r="DH40" s="315"/>
      <c r="DI40" s="315"/>
      <c r="DJ40" s="315"/>
      <c r="DK40" s="315"/>
      <c r="DL40" s="315"/>
      <c r="DM40" s="315"/>
      <c r="DN40" s="315"/>
      <c r="DO40" s="315"/>
      <c r="DP40" s="315"/>
      <c r="DQ40" s="315"/>
      <c r="DR40" s="315"/>
      <c r="DS40" s="315"/>
      <c r="DT40" s="315"/>
      <c r="DU40" s="315"/>
      <c r="DV40" s="315"/>
      <c r="DW40" s="315"/>
      <c r="DX40" s="315"/>
      <c r="DY40" s="315"/>
      <c r="DZ40" s="315"/>
      <c r="EA40" s="315"/>
      <c r="EB40" s="315"/>
      <c r="EC40" s="315"/>
      <c r="ED40" s="315"/>
      <c r="EE40" s="315"/>
      <c r="EF40" s="315"/>
      <c r="EG40" s="315"/>
      <c r="EH40" s="315"/>
      <c r="EI40" s="315"/>
      <c r="EJ40" s="315"/>
      <c r="EK40" s="315"/>
      <c r="EL40" s="315"/>
      <c r="EM40" s="315"/>
      <c r="EN40" s="315"/>
      <c r="EO40" s="315"/>
      <c r="EP40" s="315"/>
      <c r="EQ40" s="315"/>
      <c r="ER40" s="315"/>
      <c r="ES40" s="315"/>
      <c r="ET40" s="315"/>
      <c r="EU40" s="315"/>
      <c r="EV40" s="315"/>
      <c r="EW40" s="315"/>
      <c r="EX40" s="315"/>
      <c r="EY40" s="315"/>
      <c r="EZ40" s="315"/>
      <c r="FA40" s="315"/>
      <c r="FB40" s="315"/>
      <c r="FC40" s="315"/>
      <c r="FD40" s="315"/>
      <c r="FE40" s="315"/>
      <c r="FF40" s="315"/>
      <c r="FG40" s="315"/>
      <c r="FH40" s="315"/>
      <c r="FI40" s="315"/>
      <c r="FJ40" s="315"/>
      <c r="FK40" s="315"/>
      <c r="FL40" s="315"/>
      <c r="FM40" s="315"/>
      <c r="FN40" s="315"/>
      <c r="FO40" s="315"/>
      <c r="FP40" s="315"/>
      <c r="FQ40" s="315"/>
      <c r="FR40" s="315"/>
      <c r="FS40" s="315"/>
      <c r="FT40" s="315"/>
      <c r="FU40" s="315"/>
      <c r="FV40" s="315"/>
      <c r="FW40" s="315"/>
      <c r="FX40" s="315"/>
      <c r="FY40" s="315"/>
      <c r="FZ40" s="315"/>
      <c r="GA40" s="315"/>
      <c r="GB40" s="315"/>
      <c r="GC40" s="315"/>
      <c r="GD40" s="315"/>
      <c r="GE40" s="315"/>
      <c r="GF40" s="315"/>
      <c r="GG40" s="315"/>
      <c r="GH40" s="315"/>
      <c r="GI40" s="315"/>
      <c r="GJ40" s="315"/>
      <c r="GK40" s="315"/>
      <c r="GL40" s="315"/>
      <c r="GM40" s="315"/>
      <c r="GN40" s="315"/>
      <c r="GO40" s="315"/>
      <c r="GP40" s="315"/>
      <c r="GQ40" s="315"/>
      <c r="GR40" s="315"/>
      <c r="GS40" s="315"/>
      <c r="GT40" s="315"/>
      <c r="GU40" s="315"/>
      <c r="GV40" s="315"/>
      <c r="GW40" s="315"/>
      <c r="GX40" s="315"/>
      <c r="GY40" s="315"/>
      <c r="GZ40" s="315"/>
      <c r="HA40" s="315"/>
      <c r="HB40" s="315"/>
      <c r="HC40" s="315"/>
      <c r="HD40" s="315"/>
      <c r="HE40" s="315"/>
      <c r="HF40" s="315"/>
      <c r="HG40" s="315"/>
      <c r="HH40" s="315"/>
      <c r="HI40" s="315"/>
    </row>
    <row r="41" spans="1:217" ht="110.1" customHeight="1" thickBot="1" x14ac:dyDescent="0.25">
      <c r="A41" s="313"/>
      <c r="B41" s="710"/>
      <c r="C41" s="703"/>
      <c r="D41" s="140" t="s">
        <v>267</v>
      </c>
      <c r="E41" s="141" t="s">
        <v>268</v>
      </c>
      <c r="F41" s="234" t="s">
        <v>522</v>
      </c>
      <c r="G41" s="142" t="s">
        <v>485</v>
      </c>
      <c r="H41" s="142" t="s">
        <v>311</v>
      </c>
      <c r="I41" s="233" t="s">
        <v>567</v>
      </c>
      <c r="J41" s="142" t="s">
        <v>299</v>
      </c>
      <c r="K41" s="142" t="s">
        <v>19</v>
      </c>
      <c r="L41" s="142" t="s">
        <v>486</v>
      </c>
      <c r="M41" s="142" t="s">
        <v>277</v>
      </c>
      <c r="N41" s="142" t="s">
        <v>277</v>
      </c>
      <c r="O41" s="142" t="s">
        <v>313</v>
      </c>
      <c r="P41" s="170">
        <v>6</v>
      </c>
      <c r="Q41" s="143">
        <v>4</v>
      </c>
      <c r="R41" s="170">
        <f t="shared" si="11"/>
        <v>24</v>
      </c>
      <c r="S41" s="171" t="str">
        <f t="shared" si="1"/>
        <v>MuyAlto</v>
      </c>
      <c r="T41" s="144">
        <v>25</v>
      </c>
      <c r="U41" s="170">
        <f t="shared" si="2"/>
        <v>600</v>
      </c>
      <c r="V41" s="170" t="str">
        <f t="shared" si="10"/>
        <v>I</v>
      </c>
      <c r="W41" s="176" t="str">
        <f t="shared" si="4"/>
        <v>NO Aceptable</v>
      </c>
      <c r="X41" s="142"/>
      <c r="Y41" s="142"/>
      <c r="Z41" s="142"/>
      <c r="AA41" s="142" t="str">
        <f>L41</f>
        <v xml:space="preserve">Trasmicion del virus de hepatitis B(VHB),virus de la hepatitis C (VHC),Virus de Inmunodeficiencia Humana (VIH),Virus de la rabia.
</v>
      </c>
      <c r="AB41" s="142" t="s">
        <v>314</v>
      </c>
      <c r="AC41" s="142" t="s">
        <v>277</v>
      </c>
      <c r="AD41" s="142" t="s">
        <v>277</v>
      </c>
      <c r="AE41" s="142" t="s">
        <v>487</v>
      </c>
      <c r="AF41" s="142" t="s">
        <v>488</v>
      </c>
      <c r="AG41" s="142" t="s">
        <v>317</v>
      </c>
      <c r="AH41" s="142"/>
      <c r="AI41" s="170"/>
      <c r="AJ41" s="143"/>
      <c r="AK41" s="146">
        <f t="shared" si="5"/>
        <v>0</v>
      </c>
      <c r="AL41" s="219">
        <f t="shared" si="6"/>
        <v>0</v>
      </c>
      <c r="AM41" s="147" t="str">
        <f t="shared" si="7"/>
        <v>IV</v>
      </c>
      <c r="AN41" s="220" t="str">
        <f t="shared" si="8"/>
        <v>Aceptable</v>
      </c>
      <c r="AO41" s="699"/>
      <c r="AP41" s="700"/>
      <c r="BP41" s="315"/>
      <c r="BQ41" s="315"/>
      <c r="BR41" s="315"/>
      <c r="BS41" s="315"/>
      <c r="BT41" s="315"/>
      <c r="BU41" s="315"/>
      <c r="BV41" s="315"/>
      <c r="BW41" s="315"/>
      <c r="BX41" s="315"/>
      <c r="BY41" s="315"/>
      <c r="BZ41" s="315"/>
      <c r="CA41" s="315"/>
      <c r="CB41" s="315"/>
      <c r="CC41" s="315"/>
      <c r="CD41" s="315"/>
      <c r="CE41" s="315"/>
      <c r="CF41" s="315"/>
      <c r="CG41" s="315"/>
      <c r="CH41" s="315"/>
      <c r="CI41" s="315"/>
      <c r="CJ41" s="315"/>
      <c r="CK41" s="315"/>
      <c r="CL41" s="315"/>
      <c r="CM41" s="315"/>
      <c r="CN41" s="315"/>
      <c r="CO41" s="315"/>
      <c r="CP41" s="315"/>
      <c r="CQ41" s="315"/>
      <c r="CR41" s="315"/>
      <c r="CS41" s="315"/>
      <c r="CT41" s="315"/>
      <c r="CU41" s="315"/>
      <c r="CV41" s="315"/>
      <c r="CW41" s="315"/>
      <c r="CX41" s="315"/>
      <c r="CY41" s="315"/>
      <c r="CZ41" s="315"/>
      <c r="DA41" s="315"/>
      <c r="DB41" s="315"/>
      <c r="DC41" s="315"/>
      <c r="DD41" s="315"/>
      <c r="DE41" s="315"/>
      <c r="DF41" s="315"/>
      <c r="DG41" s="315"/>
      <c r="DH41" s="315"/>
      <c r="DI41" s="315"/>
      <c r="DJ41" s="315"/>
      <c r="DK41" s="315"/>
      <c r="DL41" s="315"/>
      <c r="DM41" s="315"/>
      <c r="DN41" s="315"/>
      <c r="DO41" s="315"/>
      <c r="DP41" s="315"/>
      <c r="DQ41" s="315"/>
      <c r="DR41" s="315"/>
      <c r="DS41" s="315"/>
      <c r="DT41" s="315"/>
      <c r="DU41" s="315"/>
      <c r="DV41" s="315"/>
      <c r="DW41" s="315"/>
      <c r="DX41" s="315"/>
      <c r="DY41" s="315"/>
      <c r="DZ41" s="315"/>
      <c r="EA41" s="315"/>
      <c r="EB41" s="315"/>
      <c r="EC41" s="315"/>
      <c r="ED41" s="315"/>
      <c r="EE41" s="315"/>
      <c r="EF41" s="315"/>
      <c r="EG41" s="315"/>
      <c r="EH41" s="315"/>
      <c r="EI41" s="315"/>
      <c r="EJ41" s="315"/>
      <c r="EK41" s="315"/>
      <c r="EL41" s="315"/>
      <c r="EM41" s="315"/>
      <c r="EN41" s="315"/>
      <c r="EO41" s="315"/>
      <c r="EP41" s="315"/>
      <c r="EQ41" s="315"/>
      <c r="ER41" s="315"/>
      <c r="ES41" s="315"/>
      <c r="ET41" s="315"/>
      <c r="EU41" s="315"/>
      <c r="EV41" s="315"/>
      <c r="EW41" s="315"/>
      <c r="EX41" s="315"/>
      <c r="EY41" s="315"/>
      <c r="EZ41" s="315"/>
      <c r="FA41" s="315"/>
      <c r="FB41" s="315"/>
      <c r="FC41" s="315"/>
      <c r="FD41" s="315"/>
      <c r="FE41" s="315"/>
      <c r="FF41" s="315"/>
      <c r="FG41" s="315"/>
      <c r="FH41" s="315"/>
      <c r="FI41" s="315"/>
      <c r="FJ41" s="315"/>
      <c r="FK41" s="315"/>
      <c r="FL41" s="315"/>
      <c r="FM41" s="315"/>
      <c r="FN41" s="315"/>
      <c r="FO41" s="315"/>
      <c r="FP41" s="315"/>
      <c r="FQ41" s="315"/>
      <c r="FR41" s="315"/>
      <c r="FS41" s="315"/>
      <c r="FT41" s="315"/>
      <c r="FU41" s="315"/>
      <c r="FV41" s="315"/>
      <c r="FW41" s="315"/>
      <c r="FX41" s="315"/>
      <c r="FY41" s="315"/>
      <c r="FZ41" s="315"/>
      <c r="GA41" s="315"/>
      <c r="GB41" s="315"/>
      <c r="GC41" s="315"/>
      <c r="GD41" s="315"/>
      <c r="GE41" s="315"/>
      <c r="GF41" s="315"/>
      <c r="GG41" s="315"/>
      <c r="GH41" s="315"/>
      <c r="GI41" s="315"/>
      <c r="GJ41" s="315"/>
      <c r="GK41" s="315"/>
      <c r="GL41" s="315"/>
      <c r="GM41" s="315"/>
      <c r="GN41" s="315"/>
      <c r="GO41" s="315"/>
      <c r="GP41" s="315"/>
      <c r="GQ41" s="315"/>
      <c r="GR41" s="315"/>
      <c r="GS41" s="315"/>
      <c r="GT41" s="315"/>
      <c r="GU41" s="315"/>
      <c r="GV41" s="315"/>
      <c r="GW41" s="315"/>
      <c r="GX41" s="315"/>
      <c r="GY41" s="315"/>
      <c r="GZ41" s="315"/>
      <c r="HA41" s="315"/>
      <c r="HB41" s="315"/>
      <c r="HC41" s="315"/>
      <c r="HD41" s="315"/>
      <c r="HE41" s="315"/>
      <c r="HF41" s="315"/>
      <c r="HG41" s="315"/>
      <c r="HH41" s="315"/>
      <c r="HI41" s="315"/>
    </row>
    <row r="42" spans="1:217" ht="110.1" customHeight="1" thickBot="1" x14ac:dyDescent="0.25">
      <c r="A42" s="313"/>
      <c r="B42" s="710"/>
      <c r="C42" s="703"/>
      <c r="D42" s="140" t="s">
        <v>267</v>
      </c>
      <c r="E42" s="141" t="s">
        <v>268</v>
      </c>
      <c r="F42" s="234" t="s">
        <v>522</v>
      </c>
      <c r="G42" s="142" t="s">
        <v>485</v>
      </c>
      <c r="H42" s="142" t="s">
        <v>536</v>
      </c>
      <c r="I42" s="233" t="s">
        <v>567</v>
      </c>
      <c r="J42" s="142" t="s">
        <v>299</v>
      </c>
      <c r="K42" s="142" t="s">
        <v>47</v>
      </c>
      <c r="L42" s="142" t="s">
        <v>535</v>
      </c>
      <c r="M42" s="142" t="s">
        <v>277</v>
      </c>
      <c r="N42" s="142" t="s">
        <v>277</v>
      </c>
      <c r="O42" s="142" t="s">
        <v>313</v>
      </c>
      <c r="P42" s="170">
        <v>2</v>
      </c>
      <c r="Q42" s="143">
        <v>2</v>
      </c>
      <c r="R42" s="170">
        <f t="shared" si="11"/>
        <v>4</v>
      </c>
      <c r="S42" s="171" t="str">
        <f t="shared" si="1"/>
        <v>Bajo</v>
      </c>
      <c r="T42" s="144">
        <v>10</v>
      </c>
      <c r="U42" s="170">
        <f t="shared" si="2"/>
        <v>40</v>
      </c>
      <c r="V42" s="170" t="str">
        <f t="shared" si="10"/>
        <v>III</v>
      </c>
      <c r="W42" s="176" t="str">
        <f t="shared" si="4"/>
        <v>Mejorable</v>
      </c>
      <c r="X42" s="142"/>
      <c r="Y42" s="142"/>
      <c r="Z42" s="142"/>
      <c r="AA42" s="142" t="str">
        <f>L42</f>
        <v>Las enfermedades más importantes transmitidas  son dermatitis, intestinales e infecciones oculares.</v>
      </c>
      <c r="AB42" s="142" t="s">
        <v>314</v>
      </c>
      <c r="AC42" s="142" t="s">
        <v>277</v>
      </c>
      <c r="AD42" s="142" t="s">
        <v>277</v>
      </c>
      <c r="AE42" s="142" t="s">
        <v>537</v>
      </c>
      <c r="AF42" s="142" t="s">
        <v>538</v>
      </c>
      <c r="AG42" s="142" t="s">
        <v>539</v>
      </c>
      <c r="AH42" s="142"/>
      <c r="AI42" s="170"/>
      <c r="AJ42" s="143"/>
      <c r="AK42" s="146">
        <f t="shared" si="5"/>
        <v>0</v>
      </c>
      <c r="AL42" s="219">
        <f t="shared" si="6"/>
        <v>0</v>
      </c>
      <c r="AM42" s="147" t="str">
        <f t="shared" si="7"/>
        <v>IV</v>
      </c>
      <c r="AN42" s="220" t="str">
        <f t="shared" si="8"/>
        <v>Aceptable</v>
      </c>
      <c r="AO42" s="699"/>
      <c r="AP42" s="700"/>
      <c r="BP42" s="315"/>
      <c r="BQ42" s="315"/>
      <c r="BR42" s="315"/>
      <c r="BS42" s="315"/>
      <c r="BT42" s="315"/>
      <c r="BU42" s="315"/>
      <c r="BV42" s="315"/>
      <c r="BW42" s="315"/>
      <c r="BX42" s="315"/>
      <c r="BY42" s="315"/>
      <c r="BZ42" s="315"/>
      <c r="CA42" s="315"/>
      <c r="CB42" s="315"/>
      <c r="CC42" s="315"/>
      <c r="CD42" s="315"/>
      <c r="CE42" s="315"/>
      <c r="CF42" s="315"/>
      <c r="CG42" s="315"/>
      <c r="CH42" s="315"/>
      <c r="CI42" s="315"/>
      <c r="CJ42" s="315"/>
      <c r="CK42" s="315"/>
      <c r="CL42" s="315"/>
      <c r="CM42" s="315"/>
      <c r="CN42" s="315"/>
      <c r="CO42" s="315"/>
      <c r="CP42" s="315"/>
      <c r="CQ42" s="315"/>
      <c r="CR42" s="315"/>
      <c r="CS42" s="315"/>
      <c r="CT42" s="315"/>
      <c r="CU42" s="315"/>
      <c r="CV42" s="315"/>
      <c r="CW42" s="315"/>
      <c r="CX42" s="315"/>
      <c r="CY42" s="315"/>
      <c r="CZ42" s="315"/>
      <c r="DA42" s="315"/>
      <c r="DB42" s="315"/>
      <c r="DC42" s="315"/>
      <c r="DD42" s="315"/>
      <c r="DE42" s="315"/>
      <c r="DF42" s="315"/>
      <c r="DG42" s="315"/>
      <c r="DH42" s="315"/>
      <c r="DI42" s="315"/>
      <c r="DJ42" s="315"/>
      <c r="DK42" s="315"/>
      <c r="DL42" s="315"/>
      <c r="DM42" s="315"/>
      <c r="DN42" s="315"/>
      <c r="DO42" s="315"/>
      <c r="DP42" s="315"/>
      <c r="DQ42" s="315"/>
      <c r="DR42" s="315"/>
      <c r="DS42" s="315"/>
      <c r="DT42" s="315"/>
      <c r="DU42" s="315"/>
      <c r="DV42" s="315"/>
      <c r="DW42" s="315"/>
      <c r="DX42" s="315"/>
      <c r="DY42" s="315"/>
      <c r="DZ42" s="315"/>
      <c r="EA42" s="315"/>
      <c r="EB42" s="315"/>
      <c r="EC42" s="315"/>
      <c r="ED42" s="315"/>
      <c r="EE42" s="315"/>
      <c r="EF42" s="315"/>
      <c r="EG42" s="315"/>
      <c r="EH42" s="315"/>
      <c r="EI42" s="315"/>
      <c r="EJ42" s="315"/>
      <c r="EK42" s="315"/>
      <c r="EL42" s="315"/>
      <c r="EM42" s="315"/>
      <c r="EN42" s="315"/>
      <c r="EO42" s="315"/>
      <c r="EP42" s="315"/>
      <c r="EQ42" s="315"/>
      <c r="ER42" s="315"/>
      <c r="ES42" s="315"/>
      <c r="ET42" s="315"/>
      <c r="EU42" s="315"/>
      <c r="EV42" s="315"/>
      <c r="EW42" s="315"/>
      <c r="EX42" s="315"/>
      <c r="EY42" s="315"/>
      <c r="EZ42" s="315"/>
      <c r="FA42" s="315"/>
      <c r="FB42" s="315"/>
      <c r="FC42" s="315"/>
      <c r="FD42" s="315"/>
      <c r="FE42" s="315"/>
      <c r="FF42" s="315"/>
      <c r="FG42" s="315"/>
      <c r="FH42" s="315"/>
      <c r="FI42" s="315"/>
      <c r="FJ42" s="315"/>
      <c r="FK42" s="315"/>
      <c r="FL42" s="315"/>
      <c r="FM42" s="315"/>
      <c r="FN42" s="315"/>
      <c r="FO42" s="315"/>
      <c r="FP42" s="315"/>
      <c r="FQ42" s="315"/>
      <c r="FR42" s="315"/>
      <c r="FS42" s="315"/>
      <c r="FT42" s="315"/>
      <c r="FU42" s="315"/>
      <c r="FV42" s="315"/>
      <c r="FW42" s="315"/>
      <c r="FX42" s="315"/>
      <c r="FY42" s="315"/>
      <c r="FZ42" s="315"/>
      <c r="GA42" s="315"/>
      <c r="GB42" s="315"/>
      <c r="GC42" s="315"/>
      <c r="GD42" s="315"/>
      <c r="GE42" s="315"/>
      <c r="GF42" s="315"/>
      <c r="GG42" s="315"/>
      <c r="GH42" s="315"/>
      <c r="GI42" s="315"/>
      <c r="GJ42" s="315"/>
      <c r="GK42" s="315"/>
      <c r="GL42" s="315"/>
      <c r="GM42" s="315"/>
      <c r="GN42" s="315"/>
      <c r="GO42" s="315"/>
      <c r="GP42" s="315"/>
      <c r="GQ42" s="315"/>
      <c r="GR42" s="315"/>
      <c r="GS42" s="315"/>
      <c r="GT42" s="315"/>
      <c r="GU42" s="315"/>
      <c r="GV42" s="315"/>
      <c r="GW42" s="315"/>
      <c r="GX42" s="315"/>
      <c r="GY42" s="315"/>
      <c r="GZ42" s="315"/>
      <c r="HA42" s="315"/>
      <c r="HB42" s="315"/>
      <c r="HC42" s="315"/>
      <c r="HD42" s="315"/>
      <c r="HE42" s="315"/>
      <c r="HF42" s="315"/>
      <c r="HG42" s="315"/>
      <c r="HH42" s="315"/>
      <c r="HI42" s="315"/>
    </row>
    <row r="43" spans="1:217" ht="110.1" customHeight="1" thickBot="1" x14ac:dyDescent="0.25">
      <c r="A43" s="313"/>
      <c r="B43" s="710"/>
      <c r="C43" s="703"/>
      <c r="D43" s="140" t="s">
        <v>267</v>
      </c>
      <c r="E43" s="141" t="s">
        <v>268</v>
      </c>
      <c r="F43" s="234" t="s">
        <v>522</v>
      </c>
      <c r="G43" s="142" t="s">
        <v>485</v>
      </c>
      <c r="H43" s="142" t="s">
        <v>311</v>
      </c>
      <c r="I43" s="233" t="s">
        <v>567</v>
      </c>
      <c r="J43" s="279" t="s">
        <v>299</v>
      </c>
      <c r="K43" s="280" t="s">
        <v>1496</v>
      </c>
      <c r="L43" s="280" t="s">
        <v>1497</v>
      </c>
      <c r="M43" s="280" t="s">
        <v>1498</v>
      </c>
      <c r="N43" s="280" t="s">
        <v>1499</v>
      </c>
      <c r="O43" s="280" t="s">
        <v>1500</v>
      </c>
      <c r="P43" s="281">
        <v>6</v>
      </c>
      <c r="Q43" s="282">
        <v>4</v>
      </c>
      <c r="R43" s="281">
        <v>24</v>
      </c>
      <c r="S43" s="283" t="str">
        <f t="shared" si="1"/>
        <v>MuyAlto</v>
      </c>
      <c r="T43" s="284">
        <v>100</v>
      </c>
      <c r="U43" s="281">
        <f t="shared" si="2"/>
        <v>2400</v>
      </c>
      <c r="V43" s="281" t="s">
        <v>136</v>
      </c>
      <c r="W43" s="285" t="str">
        <f t="shared" si="4"/>
        <v>NO Aceptable</v>
      </c>
      <c r="X43" s="286"/>
      <c r="Y43" s="286"/>
      <c r="Z43" s="286"/>
      <c r="AA43" s="280" t="s">
        <v>1501</v>
      </c>
      <c r="AB43" s="280" t="s">
        <v>1502</v>
      </c>
      <c r="AC43" s="280" t="s">
        <v>277</v>
      </c>
      <c r="AD43" s="280" t="s">
        <v>1503</v>
      </c>
      <c r="AE43" s="280" t="s">
        <v>1504</v>
      </c>
      <c r="AF43" s="280" t="s">
        <v>1505</v>
      </c>
      <c r="AG43" s="280" t="s">
        <v>1506</v>
      </c>
      <c r="AH43" s="287"/>
      <c r="AI43" s="288"/>
      <c r="AJ43" s="289"/>
      <c r="AK43" s="290">
        <f t="shared" si="5"/>
        <v>0</v>
      </c>
      <c r="AL43" s="291">
        <f t="shared" si="6"/>
        <v>0</v>
      </c>
      <c r="AM43" s="292" t="str">
        <f t="shared" si="7"/>
        <v>IV</v>
      </c>
      <c r="AN43" s="279" t="str">
        <f t="shared" si="8"/>
        <v>Aceptable</v>
      </c>
      <c r="AO43" s="699"/>
      <c r="AP43" s="700"/>
      <c r="BP43" s="315"/>
      <c r="BQ43" s="315"/>
      <c r="BR43" s="315"/>
      <c r="BS43" s="315"/>
      <c r="BT43" s="315"/>
      <c r="BU43" s="315"/>
      <c r="BV43" s="315"/>
      <c r="BW43" s="315"/>
      <c r="BX43" s="315"/>
      <c r="BY43" s="315"/>
      <c r="BZ43" s="315"/>
      <c r="CA43" s="315"/>
      <c r="CB43" s="315"/>
      <c r="CC43" s="315"/>
      <c r="CD43" s="315"/>
      <c r="CE43" s="315"/>
      <c r="CF43" s="315"/>
      <c r="CG43" s="315"/>
      <c r="CH43" s="315"/>
      <c r="CI43" s="315"/>
      <c r="CJ43" s="315"/>
      <c r="CK43" s="315"/>
      <c r="CL43" s="315"/>
      <c r="CM43" s="315"/>
      <c r="CN43" s="315"/>
      <c r="CO43" s="315"/>
      <c r="CP43" s="315"/>
      <c r="CQ43" s="315"/>
      <c r="CR43" s="315"/>
      <c r="CS43" s="315"/>
      <c r="CT43" s="315"/>
      <c r="CU43" s="315"/>
      <c r="CV43" s="315"/>
      <c r="CW43" s="315"/>
      <c r="CX43" s="315"/>
      <c r="CY43" s="315"/>
      <c r="CZ43" s="315"/>
      <c r="DA43" s="315"/>
      <c r="DB43" s="315"/>
      <c r="DC43" s="315"/>
      <c r="DD43" s="315"/>
      <c r="DE43" s="315"/>
      <c r="DF43" s="315"/>
      <c r="DG43" s="315"/>
      <c r="DH43" s="315"/>
      <c r="DI43" s="315"/>
      <c r="DJ43" s="315"/>
      <c r="DK43" s="315"/>
      <c r="DL43" s="315"/>
      <c r="DM43" s="315"/>
      <c r="DN43" s="315"/>
      <c r="DO43" s="315"/>
      <c r="DP43" s="315"/>
      <c r="DQ43" s="315"/>
      <c r="DR43" s="315"/>
      <c r="DS43" s="315"/>
      <c r="DT43" s="315"/>
      <c r="DU43" s="315"/>
      <c r="DV43" s="315"/>
      <c r="DW43" s="315"/>
      <c r="DX43" s="315"/>
      <c r="DY43" s="315"/>
      <c r="DZ43" s="315"/>
      <c r="EA43" s="315"/>
      <c r="EB43" s="315"/>
      <c r="EC43" s="315"/>
      <c r="ED43" s="315"/>
      <c r="EE43" s="315"/>
      <c r="EF43" s="315"/>
      <c r="EG43" s="315"/>
      <c r="EH43" s="315"/>
      <c r="EI43" s="315"/>
      <c r="EJ43" s="315"/>
      <c r="EK43" s="315"/>
      <c r="EL43" s="315"/>
      <c r="EM43" s="315"/>
      <c r="EN43" s="315"/>
      <c r="EO43" s="315"/>
      <c r="EP43" s="315"/>
      <c r="EQ43" s="315"/>
      <c r="ER43" s="315"/>
      <c r="ES43" s="315"/>
      <c r="ET43" s="315"/>
      <c r="EU43" s="315"/>
      <c r="EV43" s="315"/>
      <c r="EW43" s="315"/>
      <c r="EX43" s="315"/>
      <c r="EY43" s="315"/>
      <c r="EZ43" s="315"/>
      <c r="FA43" s="315"/>
      <c r="FB43" s="315"/>
      <c r="FC43" s="315"/>
      <c r="FD43" s="315"/>
      <c r="FE43" s="315"/>
      <c r="FF43" s="315"/>
      <c r="FG43" s="315"/>
      <c r="FH43" s="315"/>
      <c r="FI43" s="315"/>
      <c r="FJ43" s="315"/>
      <c r="FK43" s="315"/>
      <c r="FL43" s="315"/>
      <c r="FM43" s="315"/>
      <c r="FN43" s="315"/>
      <c r="FO43" s="315"/>
      <c r="FP43" s="315"/>
      <c r="FQ43" s="315"/>
      <c r="FR43" s="315"/>
      <c r="FS43" s="315"/>
      <c r="FT43" s="315"/>
      <c r="FU43" s="315"/>
      <c r="FV43" s="315"/>
      <c r="FW43" s="315"/>
      <c r="FX43" s="315"/>
      <c r="FY43" s="315"/>
      <c r="FZ43" s="315"/>
      <c r="GA43" s="315"/>
      <c r="GB43" s="315"/>
      <c r="GC43" s="315"/>
      <c r="GD43" s="315"/>
      <c r="GE43" s="315"/>
      <c r="GF43" s="315"/>
      <c r="GG43" s="315"/>
      <c r="GH43" s="315"/>
      <c r="GI43" s="315"/>
      <c r="GJ43" s="315"/>
      <c r="GK43" s="315"/>
      <c r="GL43" s="315"/>
      <c r="GM43" s="315"/>
      <c r="GN43" s="315"/>
      <c r="GO43" s="315"/>
      <c r="GP43" s="315"/>
      <c r="GQ43" s="315"/>
      <c r="GR43" s="315"/>
      <c r="GS43" s="315"/>
      <c r="GT43" s="315"/>
      <c r="GU43" s="315"/>
      <c r="GV43" s="315"/>
      <c r="GW43" s="315"/>
      <c r="GX43" s="315"/>
      <c r="GY43" s="315"/>
      <c r="GZ43" s="315"/>
      <c r="HA43" s="315"/>
      <c r="HB43" s="315"/>
      <c r="HC43" s="315"/>
      <c r="HD43" s="315"/>
      <c r="HE43" s="315"/>
      <c r="HF43" s="315"/>
      <c r="HG43" s="315"/>
      <c r="HH43" s="315"/>
      <c r="HI43" s="315"/>
    </row>
    <row r="44" spans="1:217" ht="110.1" customHeight="1" thickBot="1" x14ac:dyDescent="0.25">
      <c r="A44" s="313"/>
      <c r="B44" s="710"/>
      <c r="C44" s="703"/>
      <c r="D44" s="140" t="s">
        <v>267</v>
      </c>
      <c r="E44" s="141" t="s">
        <v>268</v>
      </c>
      <c r="F44" s="234" t="s">
        <v>522</v>
      </c>
      <c r="G44" s="142" t="s">
        <v>485</v>
      </c>
      <c r="H44" s="142" t="s">
        <v>490</v>
      </c>
      <c r="I44" s="233" t="s">
        <v>567</v>
      </c>
      <c r="J44" s="142" t="s">
        <v>299</v>
      </c>
      <c r="K44" s="142" t="s">
        <v>26</v>
      </c>
      <c r="L44" s="142" t="s">
        <v>321</v>
      </c>
      <c r="M44" s="142" t="s">
        <v>277</v>
      </c>
      <c r="N44" s="142" t="s">
        <v>277</v>
      </c>
      <c r="O44" s="142" t="s">
        <v>313</v>
      </c>
      <c r="P44" s="170">
        <v>6</v>
      </c>
      <c r="Q44" s="143">
        <v>4</v>
      </c>
      <c r="R44" s="170">
        <f>P44*Q44</f>
        <v>24</v>
      </c>
      <c r="S44" s="171" t="str">
        <f t="shared" si="1"/>
        <v>MuyAlto</v>
      </c>
      <c r="T44" s="144">
        <v>25</v>
      </c>
      <c r="U44" s="170">
        <f t="shared" si="2"/>
        <v>600</v>
      </c>
      <c r="V44" s="170" t="str">
        <f t="shared" ref="V44:V52" si="12">IF((U44&gt;599),"I",IF(U44&gt;149,"II",IF(U44&gt;39,"III",IF(U44&lt;31,"IV"))))</f>
        <v>I</v>
      </c>
      <c r="W44" s="176" t="str">
        <f t="shared" si="4"/>
        <v>NO Aceptable</v>
      </c>
      <c r="X44" s="142"/>
      <c r="Y44" s="142"/>
      <c r="Z44" s="142"/>
      <c r="AA44" s="142" t="str">
        <f>L44</f>
        <v>Trasmision de  enfermedades infectocontagiosas (meningitis, neumonía,faringitis, fiebre reumática,forúnculos, osteomelitis ,Tétano, gangrena, difteria,ETC) , alteraciones en los diferentes  sistemas.</v>
      </c>
      <c r="AB44" s="142" t="s">
        <v>314</v>
      </c>
      <c r="AC44" s="142" t="s">
        <v>277</v>
      </c>
      <c r="AD44" s="142" t="s">
        <v>277</v>
      </c>
      <c r="AE44" s="142" t="s">
        <v>540</v>
      </c>
      <c r="AF44" s="142" t="s">
        <v>492</v>
      </c>
      <c r="AG44" s="142" t="s">
        <v>323</v>
      </c>
      <c r="AH44" s="142"/>
      <c r="AI44" s="170"/>
      <c r="AJ44" s="143"/>
      <c r="AK44" s="146">
        <f t="shared" si="5"/>
        <v>0</v>
      </c>
      <c r="AL44" s="219">
        <f t="shared" si="6"/>
        <v>0</v>
      </c>
      <c r="AM44" s="147" t="str">
        <f t="shared" si="7"/>
        <v>IV</v>
      </c>
      <c r="AN44" s="220" t="str">
        <f t="shared" si="8"/>
        <v>Aceptable</v>
      </c>
      <c r="AO44" s="699"/>
      <c r="AP44" s="700"/>
      <c r="BP44" s="315"/>
      <c r="BQ44" s="315"/>
      <c r="BR44" s="315"/>
      <c r="BS44" s="315"/>
      <c r="BT44" s="315"/>
      <c r="BU44" s="315"/>
      <c r="BV44" s="315"/>
      <c r="BW44" s="315"/>
      <c r="BX44" s="315"/>
      <c r="BY44" s="315"/>
      <c r="BZ44" s="315"/>
      <c r="CA44" s="315"/>
      <c r="CB44" s="315"/>
      <c r="CC44" s="315"/>
      <c r="CD44" s="315"/>
      <c r="CE44" s="315"/>
      <c r="CF44" s="315"/>
      <c r="CG44" s="315"/>
      <c r="CH44" s="315"/>
      <c r="CI44" s="315"/>
      <c r="CJ44" s="315"/>
      <c r="CK44" s="315"/>
      <c r="CL44" s="315"/>
      <c r="CM44" s="315"/>
      <c r="CN44" s="315"/>
      <c r="CO44" s="315"/>
      <c r="CP44" s="315"/>
      <c r="CQ44" s="315"/>
      <c r="CR44" s="315"/>
      <c r="CS44" s="315"/>
      <c r="CT44" s="315"/>
      <c r="CU44" s="315"/>
      <c r="CV44" s="315"/>
      <c r="CW44" s="315"/>
      <c r="CX44" s="315"/>
      <c r="CY44" s="315"/>
      <c r="CZ44" s="315"/>
      <c r="DA44" s="315"/>
      <c r="DB44" s="315"/>
      <c r="DC44" s="315"/>
      <c r="DD44" s="315"/>
      <c r="DE44" s="315"/>
      <c r="DF44" s="315"/>
      <c r="DG44" s="315"/>
      <c r="DH44" s="315"/>
      <c r="DI44" s="315"/>
      <c r="DJ44" s="315"/>
      <c r="DK44" s="315"/>
      <c r="DL44" s="315"/>
      <c r="DM44" s="315"/>
      <c r="DN44" s="315"/>
      <c r="DO44" s="315"/>
      <c r="DP44" s="315"/>
      <c r="DQ44" s="315"/>
      <c r="DR44" s="315"/>
      <c r="DS44" s="315"/>
      <c r="DT44" s="315"/>
      <c r="DU44" s="315"/>
      <c r="DV44" s="315"/>
      <c r="DW44" s="315"/>
      <c r="DX44" s="315"/>
      <c r="DY44" s="315"/>
      <c r="DZ44" s="315"/>
      <c r="EA44" s="315"/>
      <c r="EB44" s="315"/>
      <c r="EC44" s="315"/>
      <c r="ED44" s="315"/>
      <c r="EE44" s="315"/>
      <c r="EF44" s="315"/>
      <c r="EG44" s="315"/>
      <c r="EH44" s="315"/>
      <c r="EI44" s="315"/>
      <c r="EJ44" s="315"/>
      <c r="EK44" s="315"/>
      <c r="EL44" s="315"/>
      <c r="EM44" s="315"/>
      <c r="EN44" s="315"/>
      <c r="EO44" s="315"/>
      <c r="EP44" s="315"/>
      <c r="EQ44" s="315"/>
      <c r="ER44" s="315"/>
      <c r="ES44" s="315"/>
      <c r="ET44" s="315"/>
      <c r="EU44" s="315"/>
      <c r="EV44" s="315"/>
      <c r="EW44" s="315"/>
      <c r="EX44" s="315"/>
      <c r="EY44" s="315"/>
      <c r="EZ44" s="315"/>
      <c r="FA44" s="315"/>
      <c r="FB44" s="315"/>
      <c r="FC44" s="315"/>
      <c r="FD44" s="315"/>
      <c r="FE44" s="315"/>
      <c r="FF44" s="315"/>
      <c r="FG44" s="315"/>
      <c r="FH44" s="315"/>
      <c r="FI44" s="315"/>
      <c r="FJ44" s="315"/>
      <c r="FK44" s="315"/>
      <c r="FL44" s="315"/>
      <c r="FM44" s="315"/>
      <c r="FN44" s="315"/>
      <c r="FO44" s="315"/>
      <c r="FP44" s="315"/>
      <c r="FQ44" s="315"/>
      <c r="FR44" s="315"/>
      <c r="FS44" s="315"/>
      <c r="FT44" s="315"/>
      <c r="FU44" s="315"/>
      <c r="FV44" s="315"/>
      <c r="FW44" s="315"/>
      <c r="FX44" s="315"/>
      <c r="FY44" s="315"/>
      <c r="FZ44" s="315"/>
      <c r="GA44" s="315"/>
      <c r="GB44" s="315"/>
      <c r="GC44" s="315"/>
      <c r="GD44" s="315"/>
      <c r="GE44" s="315"/>
      <c r="GF44" s="315"/>
      <c r="GG44" s="315"/>
      <c r="GH44" s="315"/>
      <c r="GI44" s="315"/>
      <c r="GJ44" s="315"/>
      <c r="GK44" s="315"/>
      <c r="GL44" s="315"/>
      <c r="GM44" s="315"/>
      <c r="GN44" s="315"/>
      <c r="GO44" s="315"/>
      <c r="GP44" s="315"/>
      <c r="GQ44" s="315"/>
      <c r="GR44" s="315"/>
      <c r="GS44" s="315"/>
      <c r="GT44" s="315"/>
      <c r="GU44" s="315"/>
      <c r="GV44" s="315"/>
      <c r="GW44" s="315"/>
      <c r="GX44" s="315"/>
      <c r="GY44" s="315"/>
      <c r="GZ44" s="315"/>
      <c r="HA44" s="315"/>
      <c r="HB44" s="315"/>
      <c r="HC44" s="315"/>
      <c r="HD44" s="315"/>
      <c r="HE44" s="315"/>
      <c r="HF44" s="315"/>
      <c r="HG44" s="315"/>
      <c r="HH44" s="315"/>
      <c r="HI44" s="315"/>
    </row>
    <row r="45" spans="1:217" ht="110.1" customHeight="1" thickBot="1" x14ac:dyDescent="0.25">
      <c r="A45" s="313"/>
      <c r="B45" s="710"/>
      <c r="C45" s="703"/>
      <c r="D45" s="140" t="s">
        <v>267</v>
      </c>
      <c r="E45" s="141" t="s">
        <v>268</v>
      </c>
      <c r="F45" s="234" t="s">
        <v>522</v>
      </c>
      <c r="G45" s="142" t="s">
        <v>485</v>
      </c>
      <c r="H45" s="142" t="s">
        <v>493</v>
      </c>
      <c r="I45" s="233" t="s">
        <v>567</v>
      </c>
      <c r="J45" s="142" t="s">
        <v>299</v>
      </c>
      <c r="K45" s="142" t="s">
        <v>53</v>
      </c>
      <c r="L45" s="142" t="s">
        <v>319</v>
      </c>
      <c r="M45" s="142" t="s">
        <v>277</v>
      </c>
      <c r="N45" s="142" t="s">
        <v>277</v>
      </c>
      <c r="O45" s="142" t="s">
        <v>320</v>
      </c>
      <c r="P45" s="170">
        <v>2</v>
      </c>
      <c r="Q45" s="143">
        <v>3</v>
      </c>
      <c r="R45" s="142">
        <v>6</v>
      </c>
      <c r="S45" s="171" t="str">
        <f t="shared" si="1"/>
        <v>Medio</v>
      </c>
      <c r="T45" s="142">
        <v>25</v>
      </c>
      <c r="U45" s="142">
        <f t="shared" si="2"/>
        <v>150</v>
      </c>
      <c r="V45" s="142" t="str">
        <f t="shared" si="12"/>
        <v>II</v>
      </c>
      <c r="W45" s="176" t="str">
        <f t="shared" si="4"/>
        <v>No Aceptable o Aceptable con Control Especifico</v>
      </c>
      <c r="X45" s="142"/>
      <c r="Y45" s="142"/>
      <c r="Z45" s="142"/>
      <c r="AA45" s="142" t="s">
        <v>321</v>
      </c>
      <c r="AB45" s="142" t="s">
        <v>314</v>
      </c>
      <c r="AC45" s="142" t="s">
        <v>277</v>
      </c>
      <c r="AD45" s="142" t="s">
        <v>277</v>
      </c>
      <c r="AE45" s="142" t="s">
        <v>277</v>
      </c>
      <c r="AF45" s="142" t="s">
        <v>448</v>
      </c>
      <c r="AG45" s="142" t="s">
        <v>323</v>
      </c>
      <c r="AH45" s="142"/>
      <c r="AI45" s="170"/>
      <c r="AJ45" s="143"/>
      <c r="AK45" s="146">
        <f t="shared" si="5"/>
        <v>0</v>
      </c>
      <c r="AL45" s="219">
        <f t="shared" si="6"/>
        <v>0</v>
      </c>
      <c r="AM45" s="147" t="str">
        <f t="shared" si="7"/>
        <v>IV</v>
      </c>
      <c r="AN45" s="220" t="str">
        <f t="shared" si="8"/>
        <v>Aceptable</v>
      </c>
      <c r="AO45" s="699"/>
      <c r="AP45" s="700"/>
      <c r="BP45" s="315"/>
      <c r="BQ45" s="315"/>
      <c r="BR45" s="315"/>
      <c r="BS45" s="315"/>
      <c r="BT45" s="315"/>
      <c r="BU45" s="315"/>
      <c r="BV45" s="315"/>
      <c r="BW45" s="315"/>
      <c r="BX45" s="315"/>
      <c r="BY45" s="315"/>
      <c r="BZ45" s="315"/>
      <c r="CA45" s="315"/>
      <c r="CB45" s="315"/>
      <c r="CC45" s="315"/>
      <c r="CD45" s="315"/>
      <c r="CE45" s="315"/>
      <c r="CF45" s="315"/>
      <c r="CG45" s="315"/>
      <c r="CH45" s="315"/>
      <c r="CI45" s="315"/>
      <c r="CJ45" s="315"/>
      <c r="CK45" s="315"/>
      <c r="CL45" s="315"/>
      <c r="CM45" s="315"/>
      <c r="CN45" s="315"/>
      <c r="CO45" s="315"/>
      <c r="CP45" s="315"/>
      <c r="CQ45" s="315"/>
      <c r="CR45" s="315"/>
      <c r="CS45" s="315"/>
      <c r="CT45" s="315"/>
      <c r="CU45" s="315"/>
      <c r="CV45" s="315"/>
      <c r="CW45" s="315"/>
      <c r="CX45" s="315"/>
      <c r="CY45" s="315"/>
      <c r="CZ45" s="315"/>
      <c r="DA45" s="315"/>
      <c r="DB45" s="315"/>
      <c r="DC45" s="315"/>
      <c r="DD45" s="315"/>
      <c r="DE45" s="315"/>
      <c r="DF45" s="315"/>
      <c r="DG45" s="315"/>
      <c r="DH45" s="315"/>
      <c r="DI45" s="315"/>
      <c r="DJ45" s="315"/>
      <c r="DK45" s="315"/>
      <c r="DL45" s="315"/>
      <c r="DM45" s="315"/>
      <c r="DN45" s="315"/>
      <c r="DO45" s="315"/>
      <c r="DP45" s="315"/>
      <c r="DQ45" s="315"/>
      <c r="DR45" s="315"/>
      <c r="DS45" s="315"/>
      <c r="DT45" s="315"/>
      <c r="DU45" s="315"/>
      <c r="DV45" s="315"/>
      <c r="DW45" s="315"/>
      <c r="DX45" s="315"/>
      <c r="DY45" s="315"/>
      <c r="DZ45" s="315"/>
      <c r="EA45" s="315"/>
      <c r="EB45" s="315"/>
      <c r="EC45" s="315"/>
      <c r="ED45" s="315"/>
      <c r="EE45" s="315"/>
      <c r="EF45" s="315"/>
      <c r="EG45" s="315"/>
      <c r="EH45" s="315"/>
      <c r="EI45" s="315"/>
      <c r="EJ45" s="315"/>
      <c r="EK45" s="315"/>
      <c r="EL45" s="315"/>
      <c r="EM45" s="315"/>
      <c r="EN45" s="315"/>
      <c r="EO45" s="315"/>
      <c r="EP45" s="315"/>
      <c r="EQ45" s="315"/>
      <c r="ER45" s="315"/>
      <c r="ES45" s="315"/>
      <c r="ET45" s="315"/>
      <c r="EU45" s="315"/>
      <c r="EV45" s="315"/>
      <c r="EW45" s="315"/>
      <c r="EX45" s="315"/>
      <c r="EY45" s="315"/>
      <c r="EZ45" s="315"/>
      <c r="FA45" s="315"/>
      <c r="FB45" s="315"/>
      <c r="FC45" s="315"/>
      <c r="FD45" s="315"/>
      <c r="FE45" s="315"/>
      <c r="FF45" s="315"/>
      <c r="FG45" s="315"/>
      <c r="FH45" s="315"/>
      <c r="FI45" s="315"/>
      <c r="FJ45" s="315"/>
      <c r="FK45" s="315"/>
      <c r="FL45" s="315"/>
      <c r="FM45" s="315"/>
      <c r="FN45" s="315"/>
      <c r="FO45" s="315"/>
      <c r="FP45" s="315"/>
      <c r="FQ45" s="315"/>
      <c r="FR45" s="315"/>
      <c r="FS45" s="315"/>
      <c r="FT45" s="315"/>
      <c r="FU45" s="315"/>
      <c r="FV45" s="315"/>
      <c r="FW45" s="315"/>
      <c r="FX45" s="315"/>
      <c r="FY45" s="315"/>
      <c r="FZ45" s="315"/>
      <c r="GA45" s="315"/>
      <c r="GB45" s="315"/>
      <c r="GC45" s="315"/>
      <c r="GD45" s="315"/>
      <c r="GE45" s="315"/>
      <c r="GF45" s="315"/>
      <c r="GG45" s="315"/>
      <c r="GH45" s="315"/>
      <c r="GI45" s="315"/>
      <c r="GJ45" s="315"/>
      <c r="GK45" s="315"/>
      <c r="GL45" s="315"/>
      <c r="GM45" s="315"/>
      <c r="GN45" s="315"/>
      <c r="GO45" s="315"/>
      <c r="GP45" s="315"/>
      <c r="GQ45" s="315"/>
      <c r="GR45" s="315"/>
      <c r="GS45" s="315"/>
      <c r="GT45" s="315"/>
      <c r="GU45" s="315"/>
      <c r="GV45" s="315"/>
      <c r="GW45" s="315"/>
      <c r="GX45" s="315"/>
      <c r="GY45" s="315"/>
      <c r="GZ45" s="315"/>
      <c r="HA45" s="315"/>
      <c r="HB45" s="315"/>
      <c r="HC45" s="315"/>
      <c r="HD45" s="315"/>
      <c r="HE45" s="315"/>
      <c r="HF45" s="315"/>
      <c r="HG45" s="315"/>
      <c r="HH45" s="315"/>
      <c r="HI45" s="315"/>
    </row>
    <row r="46" spans="1:217" ht="110.1" customHeight="1" thickBot="1" x14ac:dyDescent="0.25">
      <c r="A46" s="313"/>
      <c r="B46" s="710"/>
      <c r="C46" s="703"/>
      <c r="D46" s="140" t="s">
        <v>267</v>
      </c>
      <c r="E46" s="141" t="s">
        <v>268</v>
      </c>
      <c r="F46" s="234" t="s">
        <v>522</v>
      </c>
      <c r="G46" s="142" t="s">
        <v>574</v>
      </c>
      <c r="H46" s="142" t="s">
        <v>575</v>
      </c>
      <c r="I46" s="233" t="s">
        <v>576</v>
      </c>
      <c r="J46" s="142" t="s">
        <v>288</v>
      </c>
      <c r="K46" s="142" t="s">
        <v>577</v>
      </c>
      <c r="L46" s="142" t="s">
        <v>578</v>
      </c>
      <c r="M46" s="142" t="s">
        <v>579</v>
      </c>
      <c r="N46" s="142" t="s">
        <v>277</v>
      </c>
      <c r="O46" s="142" t="s">
        <v>277</v>
      </c>
      <c r="P46" s="170">
        <v>2</v>
      </c>
      <c r="Q46" s="143">
        <v>2</v>
      </c>
      <c r="R46" s="170">
        <f>P46*Q46</f>
        <v>4</v>
      </c>
      <c r="S46" s="171" t="str">
        <f t="shared" si="1"/>
        <v>Bajo</v>
      </c>
      <c r="T46" s="144">
        <v>100</v>
      </c>
      <c r="U46" s="170">
        <f t="shared" si="2"/>
        <v>400</v>
      </c>
      <c r="V46" s="170" t="str">
        <f t="shared" si="12"/>
        <v>II</v>
      </c>
      <c r="W46" s="176" t="str">
        <f t="shared" si="4"/>
        <v>No Aceptable o Aceptable con Control Especifico</v>
      </c>
      <c r="X46" s="142"/>
      <c r="Y46" s="142"/>
      <c r="Z46" s="142"/>
      <c r="AA46" s="142" t="s">
        <v>578</v>
      </c>
      <c r="AB46" s="142" t="s">
        <v>580</v>
      </c>
      <c r="AC46" s="142" t="s">
        <v>277</v>
      </c>
      <c r="AD46" s="142" t="s">
        <v>277</v>
      </c>
      <c r="AE46" s="142"/>
      <c r="AF46" s="142" t="s">
        <v>581</v>
      </c>
      <c r="AG46" s="142" t="s">
        <v>277</v>
      </c>
      <c r="AH46" s="172"/>
      <c r="AI46" s="213"/>
      <c r="AJ46" s="143"/>
      <c r="AK46" s="146">
        <f t="shared" si="5"/>
        <v>0</v>
      </c>
      <c r="AL46" s="219">
        <f t="shared" si="6"/>
        <v>0</v>
      </c>
      <c r="AM46" s="147" t="str">
        <f t="shared" si="7"/>
        <v>IV</v>
      </c>
      <c r="AN46" s="220" t="str">
        <f t="shared" si="8"/>
        <v>Aceptable</v>
      </c>
      <c r="AO46" s="699"/>
      <c r="AP46" s="700"/>
      <c r="BP46" s="315"/>
      <c r="BQ46" s="315"/>
      <c r="BR46" s="315"/>
      <c r="BS46" s="315"/>
      <c r="BT46" s="315"/>
      <c r="BU46" s="315"/>
      <c r="BV46" s="315"/>
      <c r="BW46" s="315"/>
      <c r="BX46" s="315"/>
      <c r="BY46" s="315"/>
      <c r="BZ46" s="315"/>
      <c r="CA46" s="315"/>
      <c r="CB46" s="315"/>
      <c r="CC46" s="315"/>
      <c r="CD46" s="315"/>
      <c r="CE46" s="315"/>
      <c r="CF46" s="315"/>
      <c r="CG46" s="315"/>
      <c r="CH46" s="315"/>
      <c r="CI46" s="315"/>
      <c r="CJ46" s="315"/>
      <c r="CK46" s="315"/>
      <c r="CL46" s="315"/>
      <c r="CM46" s="315"/>
      <c r="CN46" s="315"/>
      <c r="CO46" s="315"/>
      <c r="CP46" s="315"/>
      <c r="CQ46" s="315"/>
      <c r="CR46" s="315"/>
      <c r="CS46" s="315"/>
      <c r="CT46" s="315"/>
      <c r="CU46" s="315"/>
      <c r="CV46" s="315"/>
      <c r="CW46" s="315"/>
      <c r="CX46" s="315"/>
      <c r="CY46" s="315"/>
      <c r="CZ46" s="315"/>
      <c r="DA46" s="315"/>
      <c r="DB46" s="315"/>
      <c r="DC46" s="315"/>
      <c r="DD46" s="315"/>
      <c r="DE46" s="315"/>
      <c r="DF46" s="315"/>
      <c r="DG46" s="315"/>
      <c r="DH46" s="315"/>
      <c r="DI46" s="315"/>
      <c r="DJ46" s="315"/>
      <c r="DK46" s="315"/>
      <c r="DL46" s="315"/>
      <c r="DM46" s="315"/>
      <c r="DN46" s="315"/>
      <c r="DO46" s="315"/>
      <c r="DP46" s="315"/>
      <c r="DQ46" s="315"/>
      <c r="DR46" s="315"/>
      <c r="DS46" s="315"/>
      <c r="DT46" s="315"/>
      <c r="DU46" s="315"/>
      <c r="DV46" s="315"/>
      <c r="DW46" s="315"/>
      <c r="DX46" s="315"/>
      <c r="DY46" s="315"/>
      <c r="DZ46" s="315"/>
      <c r="EA46" s="315"/>
      <c r="EB46" s="315"/>
      <c r="EC46" s="315"/>
      <c r="ED46" s="315"/>
      <c r="EE46" s="315"/>
      <c r="EF46" s="315"/>
      <c r="EG46" s="315"/>
      <c r="EH46" s="315"/>
      <c r="EI46" s="315"/>
      <c r="EJ46" s="315"/>
      <c r="EK46" s="315"/>
      <c r="EL46" s="315"/>
      <c r="EM46" s="315"/>
      <c r="EN46" s="315"/>
      <c r="EO46" s="315"/>
      <c r="EP46" s="315"/>
      <c r="EQ46" s="315"/>
      <c r="ER46" s="315"/>
      <c r="ES46" s="315"/>
      <c r="ET46" s="315"/>
      <c r="EU46" s="315"/>
      <c r="EV46" s="315"/>
      <c r="EW46" s="315"/>
      <c r="EX46" s="315"/>
      <c r="EY46" s="315"/>
      <c r="EZ46" s="315"/>
      <c r="FA46" s="315"/>
      <c r="FB46" s="315"/>
      <c r="FC46" s="315"/>
      <c r="FD46" s="315"/>
      <c r="FE46" s="315"/>
      <c r="FF46" s="315"/>
      <c r="FG46" s="315"/>
      <c r="FH46" s="315"/>
      <c r="FI46" s="315"/>
      <c r="FJ46" s="315"/>
      <c r="FK46" s="315"/>
      <c r="FL46" s="315"/>
      <c r="FM46" s="315"/>
      <c r="FN46" s="315"/>
      <c r="FO46" s="315"/>
      <c r="FP46" s="315"/>
      <c r="FQ46" s="315"/>
      <c r="FR46" s="315"/>
      <c r="FS46" s="315"/>
      <c r="FT46" s="315"/>
      <c r="FU46" s="315"/>
      <c r="FV46" s="315"/>
      <c r="FW46" s="315"/>
      <c r="FX46" s="315"/>
      <c r="FY46" s="315"/>
      <c r="FZ46" s="315"/>
      <c r="GA46" s="315"/>
      <c r="GB46" s="315"/>
      <c r="GC46" s="315"/>
      <c r="GD46" s="315"/>
      <c r="GE46" s="315"/>
      <c r="GF46" s="315"/>
      <c r="GG46" s="315"/>
      <c r="GH46" s="315"/>
      <c r="GI46" s="315"/>
      <c r="GJ46" s="315"/>
      <c r="GK46" s="315"/>
      <c r="GL46" s="315"/>
      <c r="GM46" s="315"/>
      <c r="GN46" s="315"/>
      <c r="GO46" s="315"/>
      <c r="GP46" s="315"/>
      <c r="GQ46" s="315"/>
      <c r="GR46" s="315"/>
      <c r="GS46" s="315"/>
      <c r="GT46" s="315"/>
      <c r="GU46" s="315"/>
      <c r="GV46" s="315"/>
      <c r="GW46" s="315"/>
      <c r="GX46" s="315"/>
      <c r="GY46" s="315"/>
      <c r="GZ46" s="315"/>
      <c r="HA46" s="315"/>
      <c r="HB46" s="315"/>
      <c r="HC46" s="315"/>
      <c r="HD46" s="315"/>
      <c r="HE46" s="315"/>
      <c r="HF46" s="315"/>
      <c r="HG46" s="315"/>
      <c r="HH46" s="315"/>
      <c r="HI46" s="315"/>
    </row>
    <row r="47" spans="1:217" ht="110.1" customHeight="1" thickBot="1" x14ac:dyDescent="0.25">
      <c r="A47" s="313"/>
      <c r="B47" s="710"/>
      <c r="C47" s="703"/>
      <c r="D47" s="140" t="s">
        <v>267</v>
      </c>
      <c r="E47" s="141" t="s">
        <v>268</v>
      </c>
      <c r="F47" s="234" t="s">
        <v>481</v>
      </c>
      <c r="G47" s="142" t="s">
        <v>401</v>
      </c>
      <c r="H47" s="142" t="s">
        <v>505</v>
      </c>
      <c r="I47" s="233" t="s">
        <v>582</v>
      </c>
      <c r="J47" s="142" t="s">
        <v>288</v>
      </c>
      <c r="K47" s="142" t="s">
        <v>289</v>
      </c>
      <c r="L47" s="142" t="s">
        <v>506</v>
      </c>
      <c r="M47" s="142" t="s">
        <v>572</v>
      </c>
      <c r="N47" s="142" t="s">
        <v>277</v>
      </c>
      <c r="O47" s="142" t="s">
        <v>277</v>
      </c>
      <c r="P47" s="170">
        <v>2</v>
      </c>
      <c r="Q47" s="143">
        <v>2</v>
      </c>
      <c r="R47" s="170">
        <v>4</v>
      </c>
      <c r="S47" s="171" t="s">
        <v>474</v>
      </c>
      <c r="T47" s="144">
        <v>25</v>
      </c>
      <c r="U47" s="170">
        <f t="shared" si="2"/>
        <v>100</v>
      </c>
      <c r="V47" s="170" t="str">
        <f t="shared" si="12"/>
        <v>III</v>
      </c>
      <c r="W47" s="176" t="str">
        <f t="shared" si="4"/>
        <v>Mejorable</v>
      </c>
      <c r="X47" s="142"/>
      <c r="Y47" s="142"/>
      <c r="Z47" s="142"/>
      <c r="AA47" s="142" t="s">
        <v>508</v>
      </c>
      <c r="AB47" s="142" t="s">
        <v>294</v>
      </c>
      <c r="AC47" s="142" t="s">
        <v>277</v>
      </c>
      <c r="AD47" s="142" t="s">
        <v>277</v>
      </c>
      <c r="AE47" s="142" t="s">
        <v>509</v>
      </c>
      <c r="AF47" s="142" t="s">
        <v>277</v>
      </c>
      <c r="AG47" s="142" t="s">
        <v>277</v>
      </c>
      <c r="AH47" s="172"/>
      <c r="AI47" s="213"/>
      <c r="AJ47" s="143"/>
      <c r="AK47" s="146">
        <f t="shared" si="5"/>
        <v>0</v>
      </c>
      <c r="AL47" s="219">
        <f t="shared" si="6"/>
        <v>0</v>
      </c>
      <c r="AM47" s="147" t="str">
        <f t="shared" si="7"/>
        <v>IV</v>
      </c>
      <c r="AN47" s="220" t="str">
        <f t="shared" si="8"/>
        <v>Aceptable</v>
      </c>
      <c r="AO47" s="699"/>
      <c r="AP47" s="700"/>
      <c r="BP47" s="315"/>
      <c r="BQ47" s="315"/>
      <c r="BR47" s="315"/>
      <c r="BS47" s="315"/>
      <c r="BT47" s="315"/>
      <c r="BU47" s="315"/>
      <c r="BV47" s="315"/>
      <c r="BW47" s="315"/>
      <c r="BX47" s="315"/>
      <c r="BY47" s="315"/>
      <c r="BZ47" s="315"/>
      <c r="CA47" s="315"/>
      <c r="CB47" s="315"/>
      <c r="CC47" s="315"/>
      <c r="CD47" s="315"/>
      <c r="CE47" s="315"/>
      <c r="CF47" s="315"/>
      <c r="CG47" s="315"/>
      <c r="CH47" s="315"/>
      <c r="CI47" s="315"/>
      <c r="CJ47" s="315"/>
      <c r="CK47" s="315"/>
      <c r="CL47" s="315"/>
      <c r="CM47" s="315"/>
      <c r="CN47" s="315"/>
      <c r="CO47" s="315"/>
      <c r="CP47" s="315"/>
      <c r="CQ47" s="315"/>
      <c r="CR47" s="315"/>
      <c r="CS47" s="315"/>
      <c r="CT47" s="315"/>
      <c r="CU47" s="315"/>
      <c r="CV47" s="315"/>
      <c r="CW47" s="315"/>
      <c r="CX47" s="315"/>
      <c r="CY47" s="315"/>
      <c r="CZ47" s="315"/>
      <c r="DA47" s="315"/>
      <c r="DB47" s="315"/>
      <c r="DC47" s="315"/>
      <c r="DD47" s="315"/>
      <c r="DE47" s="315"/>
      <c r="DF47" s="315"/>
      <c r="DG47" s="315"/>
      <c r="DH47" s="315"/>
      <c r="DI47" s="315"/>
      <c r="DJ47" s="315"/>
      <c r="DK47" s="315"/>
      <c r="DL47" s="315"/>
      <c r="DM47" s="315"/>
      <c r="DN47" s="315"/>
      <c r="DO47" s="315"/>
      <c r="DP47" s="315"/>
      <c r="DQ47" s="315"/>
      <c r="DR47" s="315"/>
      <c r="DS47" s="315"/>
      <c r="DT47" s="315"/>
      <c r="DU47" s="315"/>
      <c r="DV47" s="315"/>
      <c r="DW47" s="315"/>
      <c r="DX47" s="315"/>
      <c r="DY47" s="315"/>
      <c r="DZ47" s="315"/>
      <c r="EA47" s="315"/>
      <c r="EB47" s="315"/>
      <c r="EC47" s="315"/>
      <c r="ED47" s="315"/>
      <c r="EE47" s="315"/>
      <c r="EF47" s="315"/>
      <c r="EG47" s="315"/>
      <c r="EH47" s="315"/>
      <c r="EI47" s="315"/>
      <c r="EJ47" s="315"/>
      <c r="EK47" s="315"/>
      <c r="EL47" s="315"/>
      <c r="EM47" s="315"/>
      <c r="EN47" s="315"/>
      <c r="EO47" s="315"/>
      <c r="EP47" s="315"/>
      <c r="EQ47" s="315"/>
      <c r="ER47" s="315"/>
      <c r="ES47" s="315"/>
      <c r="ET47" s="315"/>
      <c r="EU47" s="315"/>
      <c r="EV47" s="315"/>
      <c r="EW47" s="315"/>
      <c r="EX47" s="315"/>
      <c r="EY47" s="315"/>
      <c r="EZ47" s="315"/>
      <c r="FA47" s="315"/>
      <c r="FB47" s="315"/>
      <c r="FC47" s="315"/>
      <c r="FD47" s="315"/>
      <c r="FE47" s="315"/>
      <c r="FF47" s="315"/>
      <c r="FG47" s="315"/>
      <c r="FH47" s="315"/>
      <c r="FI47" s="315"/>
      <c r="FJ47" s="315"/>
      <c r="FK47" s="315"/>
      <c r="FL47" s="315"/>
      <c r="FM47" s="315"/>
      <c r="FN47" s="315"/>
      <c r="FO47" s="315"/>
      <c r="FP47" s="315"/>
      <c r="FQ47" s="315"/>
      <c r="FR47" s="315"/>
      <c r="FS47" s="315"/>
      <c r="FT47" s="315"/>
      <c r="FU47" s="315"/>
      <c r="FV47" s="315"/>
      <c r="FW47" s="315"/>
      <c r="FX47" s="315"/>
      <c r="FY47" s="315"/>
      <c r="FZ47" s="315"/>
      <c r="GA47" s="315"/>
      <c r="GB47" s="315"/>
      <c r="GC47" s="315"/>
      <c r="GD47" s="315"/>
      <c r="GE47" s="315"/>
      <c r="GF47" s="315"/>
      <c r="GG47" s="315"/>
      <c r="GH47" s="315"/>
      <c r="GI47" s="315"/>
      <c r="GJ47" s="315"/>
      <c r="GK47" s="315"/>
      <c r="GL47" s="315"/>
      <c r="GM47" s="315"/>
      <c r="GN47" s="315"/>
      <c r="GO47" s="315"/>
      <c r="GP47" s="315"/>
      <c r="GQ47" s="315"/>
      <c r="GR47" s="315"/>
      <c r="GS47" s="315"/>
      <c r="GT47" s="315"/>
      <c r="GU47" s="315"/>
      <c r="GV47" s="315"/>
      <c r="GW47" s="315"/>
      <c r="GX47" s="315"/>
      <c r="GY47" s="315"/>
      <c r="GZ47" s="315"/>
      <c r="HA47" s="315"/>
      <c r="HB47" s="315"/>
      <c r="HC47" s="315"/>
      <c r="HD47" s="315"/>
      <c r="HE47" s="315"/>
      <c r="HF47" s="315"/>
      <c r="HG47" s="315"/>
      <c r="HH47" s="315"/>
      <c r="HI47" s="315"/>
    </row>
    <row r="48" spans="1:217" ht="222.75" customHeight="1" thickBot="1" x14ac:dyDescent="0.25">
      <c r="A48" s="313"/>
      <c r="B48" s="710"/>
      <c r="C48" s="703"/>
      <c r="D48" s="140" t="s">
        <v>267</v>
      </c>
      <c r="E48" s="141" t="s">
        <v>268</v>
      </c>
      <c r="F48" s="234" t="s">
        <v>481</v>
      </c>
      <c r="G48" s="142" t="s">
        <v>401</v>
      </c>
      <c r="H48" s="142" t="s">
        <v>1067</v>
      </c>
      <c r="I48" s="233" t="s">
        <v>582</v>
      </c>
      <c r="J48" s="142" t="s">
        <v>288</v>
      </c>
      <c r="K48" s="142" t="s">
        <v>511</v>
      </c>
      <c r="L48" s="142" t="s">
        <v>1068</v>
      </c>
      <c r="M48" s="142" t="s">
        <v>277</v>
      </c>
      <c r="N48" s="142" t="s">
        <v>1069</v>
      </c>
      <c r="O48" s="142" t="s">
        <v>277</v>
      </c>
      <c r="P48" s="170">
        <v>2</v>
      </c>
      <c r="Q48" s="143">
        <v>3</v>
      </c>
      <c r="R48" s="170">
        <v>6</v>
      </c>
      <c r="S48" s="171" t="s">
        <v>371</v>
      </c>
      <c r="T48" s="144">
        <v>60</v>
      </c>
      <c r="U48" s="170">
        <f t="shared" si="2"/>
        <v>360</v>
      </c>
      <c r="V48" s="170" t="str">
        <f t="shared" si="12"/>
        <v>II</v>
      </c>
      <c r="W48" s="176" t="str">
        <f t="shared" si="4"/>
        <v>No Aceptable o Aceptable con Control Especifico</v>
      </c>
      <c r="X48" s="142"/>
      <c r="Y48" s="142"/>
      <c r="Z48" s="142"/>
      <c r="AA48" s="142" t="s">
        <v>1068</v>
      </c>
      <c r="AB48" s="142" t="s">
        <v>400</v>
      </c>
      <c r="AC48" s="142" t="s">
        <v>277</v>
      </c>
      <c r="AD48" s="142" t="s">
        <v>277</v>
      </c>
      <c r="AE48" s="142" t="s">
        <v>277</v>
      </c>
      <c r="AF48" s="142" t="s">
        <v>1071</v>
      </c>
      <c r="AG48" s="142" t="s">
        <v>277</v>
      </c>
      <c r="AH48" s="172"/>
      <c r="AI48" s="213"/>
      <c r="AJ48" s="143"/>
      <c r="AK48" s="146">
        <f t="shared" si="5"/>
        <v>0</v>
      </c>
      <c r="AL48" s="219">
        <f t="shared" si="6"/>
        <v>0</v>
      </c>
      <c r="AM48" s="147" t="str">
        <f t="shared" si="7"/>
        <v>IV</v>
      </c>
      <c r="AN48" s="220" t="str">
        <f t="shared" si="8"/>
        <v>Aceptable</v>
      </c>
      <c r="AO48" s="699"/>
      <c r="AP48" s="700"/>
      <c r="BP48" s="315"/>
      <c r="BQ48" s="315"/>
      <c r="BR48" s="315"/>
      <c r="BS48" s="315"/>
      <c r="BT48" s="315"/>
      <c r="BU48" s="315"/>
      <c r="BV48" s="315"/>
      <c r="BW48" s="315"/>
      <c r="BX48" s="315"/>
      <c r="BY48" s="315"/>
      <c r="BZ48" s="315"/>
      <c r="CA48" s="315"/>
      <c r="CB48" s="315"/>
      <c r="CC48" s="315"/>
      <c r="CD48" s="315"/>
      <c r="CE48" s="315"/>
      <c r="CF48" s="315"/>
      <c r="CG48" s="315"/>
      <c r="CH48" s="315"/>
      <c r="CI48" s="315"/>
      <c r="CJ48" s="315"/>
      <c r="CK48" s="315"/>
      <c r="CL48" s="315"/>
      <c r="CM48" s="315"/>
      <c r="CN48" s="315"/>
      <c r="CO48" s="315"/>
      <c r="CP48" s="315"/>
      <c r="CQ48" s="315"/>
      <c r="CR48" s="315"/>
      <c r="CS48" s="315"/>
      <c r="CT48" s="315"/>
      <c r="CU48" s="315"/>
      <c r="CV48" s="315"/>
      <c r="CW48" s="315"/>
      <c r="CX48" s="315"/>
      <c r="CY48" s="315"/>
      <c r="CZ48" s="315"/>
      <c r="DA48" s="315"/>
      <c r="DB48" s="315"/>
      <c r="DC48" s="315"/>
      <c r="DD48" s="315"/>
      <c r="DE48" s="315"/>
      <c r="DF48" s="315"/>
      <c r="DG48" s="315"/>
      <c r="DH48" s="315"/>
      <c r="DI48" s="315"/>
      <c r="DJ48" s="315"/>
      <c r="DK48" s="315"/>
      <c r="DL48" s="315"/>
      <c r="DM48" s="315"/>
      <c r="DN48" s="315"/>
      <c r="DO48" s="315"/>
      <c r="DP48" s="315"/>
      <c r="DQ48" s="315"/>
      <c r="DR48" s="315"/>
      <c r="DS48" s="315"/>
      <c r="DT48" s="315"/>
      <c r="DU48" s="315"/>
      <c r="DV48" s="315"/>
      <c r="DW48" s="315"/>
      <c r="DX48" s="315"/>
      <c r="DY48" s="315"/>
      <c r="DZ48" s="315"/>
      <c r="EA48" s="315"/>
      <c r="EB48" s="315"/>
      <c r="EC48" s="315"/>
      <c r="ED48" s="315"/>
      <c r="EE48" s="315"/>
      <c r="EF48" s="315"/>
      <c r="EG48" s="315"/>
      <c r="EH48" s="315"/>
      <c r="EI48" s="315"/>
      <c r="EJ48" s="315"/>
      <c r="EK48" s="315"/>
      <c r="EL48" s="315"/>
      <c r="EM48" s="315"/>
      <c r="EN48" s="315"/>
      <c r="EO48" s="315"/>
      <c r="EP48" s="315"/>
      <c r="EQ48" s="315"/>
      <c r="ER48" s="315"/>
      <c r="ES48" s="315"/>
      <c r="ET48" s="315"/>
      <c r="EU48" s="315"/>
      <c r="EV48" s="315"/>
      <c r="EW48" s="315"/>
      <c r="EX48" s="315"/>
      <c r="EY48" s="315"/>
      <c r="EZ48" s="315"/>
      <c r="FA48" s="315"/>
      <c r="FB48" s="315"/>
      <c r="FC48" s="315"/>
      <c r="FD48" s="315"/>
      <c r="FE48" s="315"/>
      <c r="FF48" s="315"/>
      <c r="FG48" s="315"/>
      <c r="FH48" s="315"/>
      <c r="FI48" s="315"/>
      <c r="FJ48" s="315"/>
      <c r="FK48" s="315"/>
      <c r="FL48" s="315"/>
      <c r="FM48" s="315"/>
      <c r="FN48" s="315"/>
      <c r="FO48" s="315"/>
      <c r="FP48" s="315"/>
      <c r="FQ48" s="315"/>
      <c r="FR48" s="315"/>
      <c r="FS48" s="315"/>
      <c r="FT48" s="315"/>
      <c r="FU48" s="315"/>
      <c r="FV48" s="315"/>
      <c r="FW48" s="315"/>
      <c r="FX48" s="315"/>
      <c r="FY48" s="315"/>
      <c r="FZ48" s="315"/>
      <c r="GA48" s="315"/>
      <c r="GB48" s="315"/>
      <c r="GC48" s="315"/>
      <c r="GD48" s="315"/>
      <c r="GE48" s="315"/>
      <c r="GF48" s="315"/>
      <c r="GG48" s="315"/>
      <c r="GH48" s="315"/>
      <c r="GI48" s="315"/>
      <c r="GJ48" s="315"/>
      <c r="GK48" s="315"/>
      <c r="GL48" s="315"/>
      <c r="GM48" s="315"/>
      <c r="GN48" s="315"/>
      <c r="GO48" s="315"/>
      <c r="GP48" s="315"/>
      <c r="GQ48" s="315"/>
      <c r="GR48" s="315"/>
      <c r="GS48" s="315"/>
      <c r="GT48" s="315"/>
      <c r="GU48" s="315"/>
      <c r="GV48" s="315"/>
      <c r="GW48" s="315"/>
      <c r="GX48" s="315"/>
      <c r="GY48" s="315"/>
      <c r="GZ48" s="315"/>
      <c r="HA48" s="315"/>
      <c r="HB48" s="315"/>
      <c r="HC48" s="315"/>
      <c r="HD48" s="315"/>
      <c r="HE48" s="315"/>
      <c r="HF48" s="315"/>
      <c r="HG48" s="315"/>
      <c r="HH48" s="315"/>
      <c r="HI48" s="315"/>
    </row>
    <row r="49" spans="1:217" ht="110.1" customHeight="1" thickBot="1" x14ac:dyDescent="0.25">
      <c r="A49" s="313"/>
      <c r="B49" s="710"/>
      <c r="C49" s="703"/>
      <c r="D49" s="140" t="s">
        <v>267</v>
      </c>
      <c r="E49" s="141" t="s">
        <v>268</v>
      </c>
      <c r="F49" s="234" t="s">
        <v>585</v>
      </c>
      <c r="G49" s="142" t="s">
        <v>377</v>
      </c>
      <c r="H49" s="142" t="s">
        <v>586</v>
      </c>
      <c r="I49" s="233" t="s">
        <v>582</v>
      </c>
      <c r="J49" s="142" t="s">
        <v>340</v>
      </c>
      <c r="K49" s="142" t="s">
        <v>379</v>
      </c>
      <c r="L49" s="142" t="s">
        <v>369</v>
      </c>
      <c r="M49" s="142" t="s">
        <v>277</v>
      </c>
      <c r="N49" s="142" t="s">
        <v>277</v>
      </c>
      <c r="O49" s="142" t="s">
        <v>1127</v>
      </c>
      <c r="P49" s="170">
        <v>2</v>
      </c>
      <c r="Q49" s="143">
        <v>3</v>
      </c>
      <c r="R49" s="170">
        <v>6</v>
      </c>
      <c r="S49" s="171" t="s">
        <v>371</v>
      </c>
      <c r="T49" s="144">
        <v>25</v>
      </c>
      <c r="U49" s="170">
        <f t="shared" si="2"/>
        <v>150</v>
      </c>
      <c r="V49" s="170" t="str">
        <f t="shared" si="12"/>
        <v>II</v>
      </c>
      <c r="W49" s="176" t="str">
        <f t="shared" si="4"/>
        <v>No Aceptable o Aceptable con Control Especifico</v>
      </c>
      <c r="X49" s="142"/>
      <c r="Y49" s="142"/>
      <c r="Z49" s="142"/>
      <c r="AA49" s="142" t="s">
        <v>369</v>
      </c>
      <c r="AB49" s="142" t="s">
        <v>345</v>
      </c>
      <c r="AC49" s="142" t="s">
        <v>277</v>
      </c>
      <c r="AD49" s="142" t="s">
        <v>277</v>
      </c>
      <c r="AE49" s="142" t="s">
        <v>277</v>
      </c>
      <c r="AF49" s="142" t="s">
        <v>587</v>
      </c>
      <c r="AG49" s="142" t="s">
        <v>588</v>
      </c>
      <c r="AH49" s="172"/>
      <c r="AI49" s="213"/>
      <c r="AJ49" s="143"/>
      <c r="AK49" s="146">
        <f t="shared" si="5"/>
        <v>0</v>
      </c>
      <c r="AL49" s="219">
        <f t="shared" si="6"/>
        <v>0</v>
      </c>
      <c r="AM49" s="147" t="str">
        <f t="shared" si="7"/>
        <v>IV</v>
      </c>
      <c r="AN49" s="220" t="str">
        <f t="shared" si="8"/>
        <v>Aceptable</v>
      </c>
      <c r="AO49" s="699"/>
      <c r="AP49" s="700"/>
      <c r="BP49" s="315"/>
      <c r="BQ49" s="315"/>
      <c r="BR49" s="315"/>
      <c r="BS49" s="315"/>
      <c r="BT49" s="315"/>
      <c r="BU49" s="315"/>
      <c r="BV49" s="315"/>
      <c r="BW49" s="315"/>
      <c r="BX49" s="315"/>
      <c r="BY49" s="315"/>
      <c r="BZ49" s="315"/>
      <c r="CA49" s="315"/>
      <c r="CB49" s="315"/>
      <c r="CC49" s="315"/>
      <c r="CD49" s="315"/>
      <c r="CE49" s="315"/>
      <c r="CF49" s="315"/>
      <c r="CG49" s="315"/>
      <c r="CH49" s="315"/>
      <c r="CI49" s="315"/>
      <c r="CJ49" s="315"/>
      <c r="CK49" s="315"/>
      <c r="CL49" s="315"/>
      <c r="CM49" s="315"/>
      <c r="CN49" s="315"/>
      <c r="CO49" s="315"/>
      <c r="CP49" s="315"/>
      <c r="CQ49" s="315"/>
      <c r="CR49" s="315"/>
      <c r="CS49" s="315"/>
      <c r="CT49" s="315"/>
      <c r="CU49" s="315"/>
      <c r="CV49" s="315"/>
      <c r="CW49" s="315"/>
      <c r="CX49" s="315"/>
      <c r="CY49" s="315"/>
      <c r="CZ49" s="315"/>
      <c r="DA49" s="315"/>
      <c r="DB49" s="315"/>
      <c r="DC49" s="315"/>
      <c r="DD49" s="315"/>
      <c r="DE49" s="315"/>
      <c r="DF49" s="315"/>
      <c r="DG49" s="315"/>
      <c r="DH49" s="315"/>
      <c r="DI49" s="315"/>
      <c r="DJ49" s="315"/>
      <c r="DK49" s="315"/>
      <c r="DL49" s="315"/>
      <c r="DM49" s="315"/>
      <c r="DN49" s="315"/>
      <c r="DO49" s="315"/>
      <c r="DP49" s="315"/>
      <c r="DQ49" s="315"/>
      <c r="DR49" s="315"/>
      <c r="DS49" s="315"/>
      <c r="DT49" s="315"/>
      <c r="DU49" s="315"/>
      <c r="DV49" s="315"/>
      <c r="DW49" s="315"/>
      <c r="DX49" s="315"/>
      <c r="DY49" s="315"/>
      <c r="DZ49" s="315"/>
      <c r="EA49" s="315"/>
      <c r="EB49" s="315"/>
      <c r="EC49" s="315"/>
      <c r="ED49" s="315"/>
      <c r="EE49" s="315"/>
      <c r="EF49" s="315"/>
      <c r="EG49" s="315"/>
      <c r="EH49" s="315"/>
      <c r="EI49" s="315"/>
      <c r="EJ49" s="315"/>
      <c r="EK49" s="315"/>
      <c r="EL49" s="315"/>
      <c r="EM49" s="315"/>
      <c r="EN49" s="315"/>
      <c r="EO49" s="315"/>
      <c r="EP49" s="315"/>
      <c r="EQ49" s="315"/>
      <c r="ER49" s="315"/>
      <c r="ES49" s="315"/>
      <c r="ET49" s="315"/>
      <c r="EU49" s="315"/>
      <c r="EV49" s="315"/>
      <c r="EW49" s="315"/>
      <c r="EX49" s="315"/>
      <c r="EY49" s="315"/>
      <c r="EZ49" s="315"/>
      <c r="FA49" s="315"/>
      <c r="FB49" s="315"/>
      <c r="FC49" s="315"/>
      <c r="FD49" s="315"/>
      <c r="FE49" s="315"/>
      <c r="FF49" s="315"/>
      <c r="FG49" s="315"/>
      <c r="FH49" s="315"/>
      <c r="FI49" s="315"/>
      <c r="FJ49" s="315"/>
      <c r="FK49" s="315"/>
      <c r="FL49" s="315"/>
      <c r="FM49" s="315"/>
      <c r="FN49" s="315"/>
      <c r="FO49" s="315"/>
      <c r="FP49" s="315"/>
      <c r="FQ49" s="315"/>
      <c r="FR49" s="315"/>
      <c r="FS49" s="315"/>
      <c r="FT49" s="315"/>
      <c r="FU49" s="315"/>
      <c r="FV49" s="315"/>
      <c r="FW49" s="315"/>
      <c r="FX49" s="315"/>
      <c r="FY49" s="315"/>
      <c r="FZ49" s="315"/>
      <c r="GA49" s="315"/>
      <c r="GB49" s="315"/>
      <c r="GC49" s="315"/>
      <c r="GD49" s="315"/>
      <c r="GE49" s="315"/>
      <c r="GF49" s="315"/>
      <c r="GG49" s="315"/>
      <c r="GH49" s="315"/>
      <c r="GI49" s="315"/>
      <c r="GJ49" s="315"/>
      <c r="GK49" s="315"/>
      <c r="GL49" s="315"/>
      <c r="GM49" s="315"/>
      <c r="GN49" s="315"/>
      <c r="GO49" s="315"/>
      <c r="GP49" s="315"/>
      <c r="GQ49" s="315"/>
      <c r="GR49" s="315"/>
      <c r="GS49" s="315"/>
      <c r="GT49" s="315"/>
      <c r="GU49" s="315"/>
      <c r="GV49" s="315"/>
      <c r="GW49" s="315"/>
      <c r="GX49" s="315"/>
      <c r="GY49" s="315"/>
      <c r="GZ49" s="315"/>
      <c r="HA49" s="315"/>
      <c r="HB49" s="315"/>
      <c r="HC49" s="315"/>
      <c r="HD49" s="315"/>
      <c r="HE49" s="315"/>
      <c r="HF49" s="315"/>
      <c r="HG49" s="315"/>
      <c r="HH49" s="315"/>
      <c r="HI49" s="315"/>
    </row>
    <row r="50" spans="1:217" ht="110.1" customHeight="1" thickBot="1" x14ac:dyDescent="0.25">
      <c r="A50" s="313"/>
      <c r="B50" s="710"/>
      <c r="C50" s="703"/>
      <c r="D50" s="140" t="s">
        <v>267</v>
      </c>
      <c r="E50" s="141" t="s">
        <v>268</v>
      </c>
      <c r="F50" s="234" t="s">
        <v>585</v>
      </c>
      <c r="G50" s="142" t="s">
        <v>515</v>
      </c>
      <c r="H50" s="142" t="s">
        <v>516</v>
      </c>
      <c r="I50" s="233" t="s">
        <v>582</v>
      </c>
      <c r="J50" s="142" t="s">
        <v>340</v>
      </c>
      <c r="K50" s="142" t="s">
        <v>379</v>
      </c>
      <c r="L50" s="142" t="s">
        <v>369</v>
      </c>
      <c r="M50" s="142" t="s">
        <v>277</v>
      </c>
      <c r="N50" s="142" t="s">
        <v>277</v>
      </c>
      <c r="O50" s="142" t="s">
        <v>277</v>
      </c>
      <c r="P50" s="170">
        <v>2</v>
      </c>
      <c r="Q50" s="143">
        <v>2</v>
      </c>
      <c r="R50" s="170">
        <f>P50*Q50</f>
        <v>4</v>
      </c>
      <c r="S50" s="171" t="str">
        <f t="shared" ref="S50:S57" si="13">IF((R50&gt;23),"MuyAlto",IF(R50&gt;9,"Alto",IF(R50&gt;5,"Medio",IF(R50&lt;6,"Bajo"))))</f>
        <v>Bajo</v>
      </c>
      <c r="T50" s="144">
        <v>25</v>
      </c>
      <c r="U50" s="170">
        <f t="shared" si="2"/>
        <v>100</v>
      </c>
      <c r="V50" s="170" t="str">
        <f t="shared" si="12"/>
        <v>III</v>
      </c>
      <c r="W50" s="176" t="str">
        <f t="shared" si="4"/>
        <v>Mejorable</v>
      </c>
      <c r="X50" s="142"/>
      <c r="Y50" s="142"/>
      <c r="Z50" s="142"/>
      <c r="AA50" s="142" t="s">
        <v>369</v>
      </c>
      <c r="AB50" s="142" t="s">
        <v>345</v>
      </c>
      <c r="AC50" s="142" t="s">
        <v>277</v>
      </c>
      <c r="AD50" s="142" t="s">
        <v>277</v>
      </c>
      <c r="AE50" s="142" t="s">
        <v>277</v>
      </c>
      <c r="AF50" s="142" t="s">
        <v>587</v>
      </c>
      <c r="AG50" s="142" t="s">
        <v>382</v>
      </c>
      <c r="AH50" s="172"/>
      <c r="AI50" s="213"/>
      <c r="AJ50" s="143"/>
      <c r="AK50" s="146">
        <f t="shared" si="5"/>
        <v>0</v>
      </c>
      <c r="AL50" s="219">
        <f t="shared" si="6"/>
        <v>0</v>
      </c>
      <c r="AM50" s="147" t="str">
        <f t="shared" si="7"/>
        <v>IV</v>
      </c>
      <c r="AN50" s="220" t="str">
        <f t="shared" si="8"/>
        <v>Aceptable</v>
      </c>
      <c r="AO50" s="699"/>
      <c r="AP50" s="700"/>
      <c r="BP50" s="315"/>
      <c r="BQ50" s="315"/>
      <c r="BR50" s="315"/>
      <c r="BS50" s="315"/>
      <c r="BT50" s="315"/>
      <c r="BU50" s="315"/>
      <c r="BV50" s="315"/>
      <c r="BW50" s="315"/>
      <c r="BX50" s="315"/>
      <c r="BY50" s="315"/>
      <c r="BZ50" s="315"/>
      <c r="CA50" s="315"/>
      <c r="CB50" s="315"/>
      <c r="CC50" s="315"/>
      <c r="CD50" s="315"/>
      <c r="CE50" s="315"/>
      <c r="CF50" s="315"/>
      <c r="CG50" s="315"/>
      <c r="CH50" s="315"/>
      <c r="CI50" s="315"/>
      <c r="CJ50" s="315"/>
      <c r="CK50" s="315"/>
      <c r="CL50" s="315"/>
      <c r="CM50" s="315"/>
      <c r="CN50" s="315"/>
      <c r="CO50" s="315"/>
      <c r="CP50" s="315"/>
      <c r="CQ50" s="315"/>
      <c r="CR50" s="315"/>
      <c r="CS50" s="315"/>
      <c r="CT50" s="315"/>
      <c r="CU50" s="315"/>
      <c r="CV50" s="315"/>
      <c r="CW50" s="315"/>
      <c r="CX50" s="315"/>
      <c r="CY50" s="315"/>
      <c r="CZ50" s="315"/>
      <c r="DA50" s="315"/>
      <c r="DB50" s="315"/>
      <c r="DC50" s="315"/>
      <c r="DD50" s="315"/>
      <c r="DE50" s="315"/>
      <c r="DF50" s="315"/>
      <c r="DG50" s="315"/>
      <c r="DH50" s="315"/>
      <c r="DI50" s="315"/>
      <c r="DJ50" s="315"/>
      <c r="DK50" s="315"/>
      <c r="DL50" s="315"/>
      <c r="DM50" s="315"/>
      <c r="DN50" s="315"/>
      <c r="DO50" s="315"/>
      <c r="DP50" s="315"/>
      <c r="DQ50" s="315"/>
      <c r="DR50" s="315"/>
      <c r="DS50" s="315"/>
      <c r="DT50" s="315"/>
      <c r="DU50" s="315"/>
      <c r="DV50" s="315"/>
      <c r="DW50" s="315"/>
      <c r="DX50" s="315"/>
      <c r="DY50" s="315"/>
      <c r="DZ50" s="315"/>
      <c r="EA50" s="315"/>
      <c r="EB50" s="315"/>
      <c r="EC50" s="315"/>
      <c r="ED50" s="315"/>
      <c r="EE50" s="315"/>
      <c r="EF50" s="315"/>
      <c r="EG50" s="315"/>
      <c r="EH50" s="315"/>
      <c r="EI50" s="315"/>
      <c r="EJ50" s="315"/>
      <c r="EK50" s="315"/>
      <c r="EL50" s="315"/>
      <c r="EM50" s="315"/>
      <c r="EN50" s="315"/>
      <c r="EO50" s="315"/>
      <c r="EP50" s="315"/>
      <c r="EQ50" s="315"/>
      <c r="ER50" s="315"/>
      <c r="ES50" s="315"/>
      <c r="ET50" s="315"/>
      <c r="EU50" s="315"/>
      <c r="EV50" s="315"/>
      <c r="EW50" s="315"/>
      <c r="EX50" s="315"/>
      <c r="EY50" s="315"/>
      <c r="EZ50" s="315"/>
      <c r="FA50" s="315"/>
      <c r="FB50" s="315"/>
      <c r="FC50" s="315"/>
      <c r="FD50" s="315"/>
      <c r="FE50" s="315"/>
      <c r="FF50" s="315"/>
      <c r="FG50" s="315"/>
      <c r="FH50" s="315"/>
      <c r="FI50" s="315"/>
      <c r="FJ50" s="315"/>
      <c r="FK50" s="315"/>
      <c r="FL50" s="315"/>
      <c r="FM50" s="315"/>
      <c r="FN50" s="315"/>
      <c r="FO50" s="315"/>
      <c r="FP50" s="315"/>
      <c r="FQ50" s="315"/>
      <c r="FR50" s="315"/>
      <c r="FS50" s="315"/>
      <c r="FT50" s="315"/>
      <c r="FU50" s="315"/>
      <c r="FV50" s="315"/>
      <c r="FW50" s="315"/>
      <c r="FX50" s="315"/>
      <c r="FY50" s="315"/>
      <c r="FZ50" s="315"/>
      <c r="GA50" s="315"/>
      <c r="GB50" s="315"/>
      <c r="GC50" s="315"/>
      <c r="GD50" s="315"/>
      <c r="GE50" s="315"/>
      <c r="GF50" s="315"/>
      <c r="GG50" s="315"/>
      <c r="GH50" s="315"/>
      <c r="GI50" s="315"/>
      <c r="GJ50" s="315"/>
      <c r="GK50" s="315"/>
      <c r="GL50" s="315"/>
      <c r="GM50" s="315"/>
      <c r="GN50" s="315"/>
      <c r="GO50" s="315"/>
      <c r="GP50" s="315"/>
      <c r="GQ50" s="315"/>
      <c r="GR50" s="315"/>
      <c r="GS50" s="315"/>
      <c r="GT50" s="315"/>
      <c r="GU50" s="315"/>
      <c r="GV50" s="315"/>
      <c r="GW50" s="315"/>
      <c r="GX50" s="315"/>
      <c r="GY50" s="315"/>
      <c r="GZ50" s="315"/>
      <c r="HA50" s="315"/>
      <c r="HB50" s="315"/>
      <c r="HC50" s="315"/>
      <c r="HD50" s="315"/>
      <c r="HE50" s="315"/>
      <c r="HF50" s="315"/>
      <c r="HG50" s="315"/>
      <c r="HH50" s="315"/>
      <c r="HI50" s="315"/>
    </row>
    <row r="51" spans="1:217" ht="110.1" customHeight="1" thickBot="1" x14ac:dyDescent="0.25">
      <c r="A51" s="313"/>
      <c r="B51" s="710"/>
      <c r="C51" s="703"/>
      <c r="D51" s="140" t="s">
        <v>267</v>
      </c>
      <c r="E51" s="141" t="s">
        <v>268</v>
      </c>
      <c r="F51" s="234" t="s">
        <v>481</v>
      </c>
      <c r="G51" s="142" t="s">
        <v>401</v>
      </c>
      <c r="H51" s="142" t="s">
        <v>589</v>
      </c>
      <c r="I51" s="233" t="s">
        <v>582</v>
      </c>
      <c r="J51" s="142" t="s">
        <v>273</v>
      </c>
      <c r="K51" s="142" t="s">
        <v>403</v>
      </c>
      <c r="L51" s="142" t="s">
        <v>404</v>
      </c>
      <c r="M51" s="142" t="s">
        <v>517</v>
      </c>
      <c r="N51" s="142" t="s">
        <v>277</v>
      </c>
      <c r="O51" s="142" t="s">
        <v>277</v>
      </c>
      <c r="P51" s="170">
        <v>2</v>
      </c>
      <c r="Q51" s="143">
        <v>3</v>
      </c>
      <c r="R51" s="170">
        <f>P51*Q51</f>
        <v>6</v>
      </c>
      <c r="S51" s="171" t="str">
        <f t="shared" si="13"/>
        <v>Medio</v>
      </c>
      <c r="T51" s="144">
        <v>25</v>
      </c>
      <c r="U51" s="170">
        <f t="shared" si="2"/>
        <v>150</v>
      </c>
      <c r="V51" s="170" t="str">
        <f t="shared" si="12"/>
        <v>II</v>
      </c>
      <c r="W51" s="176" t="str">
        <f t="shared" si="4"/>
        <v>No Aceptable o Aceptable con Control Especifico</v>
      </c>
      <c r="X51" s="142"/>
      <c r="Y51" s="142"/>
      <c r="Z51" s="142"/>
      <c r="AA51" s="142" t="s">
        <v>406</v>
      </c>
      <c r="AB51" s="142" t="s">
        <v>407</v>
      </c>
      <c r="AC51" s="142" t="s">
        <v>277</v>
      </c>
      <c r="AD51" s="142" t="s">
        <v>277</v>
      </c>
      <c r="AE51" s="142" t="s">
        <v>408</v>
      </c>
      <c r="AF51" s="142" t="s">
        <v>409</v>
      </c>
      <c r="AG51" s="142" t="s">
        <v>277</v>
      </c>
      <c r="AH51" s="172"/>
      <c r="AI51" s="213"/>
      <c r="AJ51" s="143"/>
      <c r="AK51" s="146">
        <f t="shared" si="5"/>
        <v>0</v>
      </c>
      <c r="AL51" s="219">
        <f t="shared" si="6"/>
        <v>0</v>
      </c>
      <c r="AM51" s="147" t="str">
        <f t="shared" si="7"/>
        <v>IV</v>
      </c>
      <c r="AN51" s="220" t="str">
        <f t="shared" si="8"/>
        <v>Aceptable</v>
      </c>
      <c r="AO51" s="699"/>
      <c r="AP51" s="700"/>
      <c r="BP51" s="315"/>
      <c r="BQ51" s="315"/>
      <c r="BR51" s="315"/>
      <c r="BS51" s="315"/>
      <c r="BT51" s="315"/>
      <c r="BU51" s="315"/>
      <c r="BV51" s="315"/>
      <c r="BW51" s="315"/>
      <c r="BX51" s="315"/>
      <c r="BY51" s="315"/>
      <c r="BZ51" s="315"/>
      <c r="CA51" s="315"/>
      <c r="CB51" s="315"/>
      <c r="CC51" s="315"/>
      <c r="CD51" s="315"/>
      <c r="CE51" s="315"/>
      <c r="CF51" s="315"/>
      <c r="CG51" s="315"/>
      <c r="CH51" s="315"/>
      <c r="CI51" s="315"/>
      <c r="CJ51" s="315"/>
      <c r="CK51" s="315"/>
      <c r="CL51" s="315"/>
      <c r="CM51" s="315"/>
      <c r="CN51" s="315"/>
      <c r="CO51" s="315"/>
      <c r="CP51" s="315"/>
      <c r="CQ51" s="315"/>
      <c r="CR51" s="315"/>
      <c r="CS51" s="315"/>
      <c r="CT51" s="315"/>
      <c r="CU51" s="315"/>
      <c r="CV51" s="315"/>
      <c r="CW51" s="315"/>
      <c r="CX51" s="315"/>
      <c r="CY51" s="315"/>
      <c r="CZ51" s="315"/>
      <c r="DA51" s="315"/>
      <c r="DB51" s="315"/>
      <c r="DC51" s="315"/>
      <c r="DD51" s="315"/>
      <c r="DE51" s="315"/>
      <c r="DF51" s="315"/>
      <c r="DG51" s="315"/>
      <c r="DH51" s="315"/>
      <c r="DI51" s="315"/>
      <c r="DJ51" s="315"/>
      <c r="DK51" s="315"/>
      <c r="DL51" s="315"/>
      <c r="DM51" s="315"/>
      <c r="DN51" s="315"/>
      <c r="DO51" s="315"/>
      <c r="DP51" s="315"/>
      <c r="DQ51" s="315"/>
      <c r="DR51" s="315"/>
      <c r="DS51" s="315"/>
      <c r="DT51" s="315"/>
      <c r="DU51" s="315"/>
      <c r="DV51" s="315"/>
      <c r="DW51" s="315"/>
      <c r="DX51" s="315"/>
      <c r="DY51" s="315"/>
      <c r="DZ51" s="315"/>
      <c r="EA51" s="315"/>
      <c r="EB51" s="315"/>
      <c r="EC51" s="315"/>
      <c r="ED51" s="315"/>
      <c r="EE51" s="315"/>
      <c r="EF51" s="315"/>
      <c r="EG51" s="315"/>
      <c r="EH51" s="315"/>
      <c r="EI51" s="315"/>
      <c r="EJ51" s="315"/>
      <c r="EK51" s="315"/>
      <c r="EL51" s="315"/>
      <c r="EM51" s="315"/>
      <c r="EN51" s="315"/>
      <c r="EO51" s="315"/>
      <c r="EP51" s="315"/>
      <c r="EQ51" s="315"/>
      <c r="ER51" s="315"/>
      <c r="ES51" s="315"/>
      <c r="ET51" s="315"/>
      <c r="EU51" s="315"/>
      <c r="EV51" s="315"/>
      <c r="EW51" s="315"/>
      <c r="EX51" s="315"/>
      <c r="EY51" s="315"/>
      <c r="EZ51" s="315"/>
      <c r="FA51" s="315"/>
      <c r="FB51" s="315"/>
      <c r="FC51" s="315"/>
      <c r="FD51" s="315"/>
      <c r="FE51" s="315"/>
      <c r="FF51" s="315"/>
      <c r="FG51" s="315"/>
      <c r="FH51" s="315"/>
      <c r="FI51" s="315"/>
      <c r="FJ51" s="315"/>
      <c r="FK51" s="315"/>
      <c r="FL51" s="315"/>
      <c r="FM51" s="315"/>
      <c r="FN51" s="315"/>
      <c r="FO51" s="315"/>
      <c r="FP51" s="315"/>
      <c r="FQ51" s="315"/>
      <c r="FR51" s="315"/>
      <c r="FS51" s="315"/>
      <c r="FT51" s="315"/>
      <c r="FU51" s="315"/>
      <c r="FV51" s="315"/>
      <c r="FW51" s="315"/>
      <c r="FX51" s="315"/>
      <c r="FY51" s="315"/>
      <c r="FZ51" s="315"/>
      <c r="GA51" s="315"/>
      <c r="GB51" s="315"/>
      <c r="GC51" s="315"/>
      <c r="GD51" s="315"/>
      <c r="GE51" s="315"/>
      <c r="GF51" s="315"/>
      <c r="GG51" s="315"/>
      <c r="GH51" s="315"/>
      <c r="GI51" s="315"/>
      <c r="GJ51" s="315"/>
      <c r="GK51" s="315"/>
      <c r="GL51" s="315"/>
      <c r="GM51" s="315"/>
      <c r="GN51" s="315"/>
      <c r="GO51" s="315"/>
      <c r="GP51" s="315"/>
      <c r="GQ51" s="315"/>
      <c r="GR51" s="315"/>
      <c r="GS51" s="315"/>
      <c r="GT51" s="315"/>
      <c r="GU51" s="315"/>
      <c r="GV51" s="315"/>
      <c r="GW51" s="315"/>
      <c r="GX51" s="315"/>
      <c r="GY51" s="315"/>
      <c r="GZ51" s="315"/>
      <c r="HA51" s="315"/>
      <c r="HB51" s="315"/>
      <c r="HC51" s="315"/>
      <c r="HD51" s="315"/>
      <c r="HE51" s="315"/>
      <c r="HF51" s="315"/>
      <c r="HG51" s="315"/>
      <c r="HH51" s="315"/>
      <c r="HI51" s="315"/>
    </row>
    <row r="52" spans="1:217" ht="110.1" customHeight="1" thickBot="1" x14ac:dyDescent="0.25">
      <c r="A52" s="313"/>
      <c r="B52" s="710"/>
      <c r="C52" s="703"/>
      <c r="D52" s="140" t="s">
        <v>267</v>
      </c>
      <c r="E52" s="141" t="s">
        <v>268</v>
      </c>
      <c r="F52" s="234" t="s">
        <v>481</v>
      </c>
      <c r="G52" s="142" t="s">
        <v>401</v>
      </c>
      <c r="H52" s="142" t="s">
        <v>410</v>
      </c>
      <c r="I52" s="233" t="s">
        <v>582</v>
      </c>
      <c r="J52" s="142" t="s">
        <v>273</v>
      </c>
      <c r="K52" s="142" t="s">
        <v>411</v>
      </c>
      <c r="L52" s="142" t="s">
        <v>412</v>
      </c>
      <c r="M52" s="142" t="s">
        <v>519</v>
      </c>
      <c r="N52" s="142" t="s">
        <v>477</v>
      </c>
      <c r="O52" s="142" t="s">
        <v>277</v>
      </c>
      <c r="P52" s="170">
        <v>1</v>
      </c>
      <c r="Q52" s="143">
        <v>2</v>
      </c>
      <c r="R52" s="170">
        <f>P52*Q52</f>
        <v>2</v>
      </c>
      <c r="S52" s="171" t="str">
        <f t="shared" si="13"/>
        <v>Bajo</v>
      </c>
      <c r="T52" s="144">
        <v>10</v>
      </c>
      <c r="U52" s="170">
        <f t="shared" si="2"/>
        <v>20</v>
      </c>
      <c r="V52" s="170" t="str">
        <f t="shared" si="12"/>
        <v>IV</v>
      </c>
      <c r="W52" s="176" t="str">
        <f t="shared" si="4"/>
        <v>Aceptable</v>
      </c>
      <c r="X52" s="142"/>
      <c r="Y52" s="142"/>
      <c r="Z52" s="142"/>
      <c r="AA52" s="142" t="s">
        <v>415</v>
      </c>
      <c r="AB52" s="142" t="s">
        <v>416</v>
      </c>
      <c r="AC52" s="142" t="s">
        <v>277</v>
      </c>
      <c r="AD52" s="142" t="s">
        <v>277</v>
      </c>
      <c r="AE52" s="142" t="s">
        <v>478</v>
      </c>
      <c r="AF52" s="142"/>
      <c r="AG52" s="142" t="s">
        <v>277</v>
      </c>
      <c r="AH52" s="172"/>
      <c r="AI52" s="213"/>
      <c r="AJ52" s="143"/>
      <c r="AK52" s="146">
        <f t="shared" si="5"/>
        <v>0</v>
      </c>
      <c r="AL52" s="219">
        <f t="shared" si="6"/>
        <v>0</v>
      </c>
      <c r="AM52" s="147" t="str">
        <f t="shared" si="7"/>
        <v>IV</v>
      </c>
      <c r="AN52" s="220" t="str">
        <f t="shared" si="8"/>
        <v>Aceptable</v>
      </c>
      <c r="AO52" s="699"/>
      <c r="AP52" s="700"/>
      <c r="BP52" s="315"/>
      <c r="BQ52" s="315"/>
      <c r="BR52" s="315"/>
      <c r="BS52" s="315"/>
      <c r="BT52" s="315"/>
      <c r="BU52" s="315"/>
      <c r="BV52" s="315"/>
      <c r="BW52" s="315"/>
      <c r="BX52" s="315"/>
      <c r="BY52" s="315"/>
      <c r="BZ52" s="315"/>
      <c r="CA52" s="315"/>
      <c r="CB52" s="315"/>
      <c r="CC52" s="315"/>
      <c r="CD52" s="315"/>
      <c r="CE52" s="315"/>
      <c r="CF52" s="315"/>
      <c r="CG52" s="315"/>
      <c r="CH52" s="315"/>
      <c r="CI52" s="315"/>
      <c r="CJ52" s="315"/>
      <c r="CK52" s="315"/>
      <c r="CL52" s="315"/>
      <c r="CM52" s="315"/>
      <c r="CN52" s="315"/>
      <c r="CO52" s="315"/>
      <c r="CP52" s="315"/>
      <c r="CQ52" s="315"/>
      <c r="CR52" s="315"/>
      <c r="CS52" s="315"/>
      <c r="CT52" s="315"/>
      <c r="CU52" s="315"/>
      <c r="CV52" s="315"/>
      <c r="CW52" s="315"/>
      <c r="CX52" s="315"/>
      <c r="CY52" s="315"/>
      <c r="CZ52" s="315"/>
      <c r="DA52" s="315"/>
      <c r="DB52" s="315"/>
      <c r="DC52" s="315"/>
      <c r="DD52" s="315"/>
      <c r="DE52" s="315"/>
      <c r="DF52" s="315"/>
      <c r="DG52" s="315"/>
      <c r="DH52" s="315"/>
      <c r="DI52" s="315"/>
      <c r="DJ52" s="315"/>
      <c r="DK52" s="315"/>
      <c r="DL52" s="315"/>
      <c r="DM52" s="315"/>
      <c r="DN52" s="315"/>
      <c r="DO52" s="315"/>
      <c r="DP52" s="315"/>
      <c r="DQ52" s="315"/>
      <c r="DR52" s="315"/>
      <c r="DS52" s="315"/>
      <c r="DT52" s="315"/>
      <c r="DU52" s="315"/>
      <c r="DV52" s="315"/>
      <c r="DW52" s="315"/>
      <c r="DX52" s="315"/>
      <c r="DY52" s="315"/>
      <c r="DZ52" s="315"/>
      <c r="EA52" s="315"/>
      <c r="EB52" s="315"/>
      <c r="EC52" s="315"/>
      <c r="ED52" s="315"/>
      <c r="EE52" s="315"/>
      <c r="EF52" s="315"/>
      <c r="EG52" s="315"/>
      <c r="EH52" s="315"/>
      <c r="EI52" s="315"/>
      <c r="EJ52" s="315"/>
      <c r="EK52" s="315"/>
      <c r="EL52" s="315"/>
      <c r="EM52" s="315"/>
      <c r="EN52" s="315"/>
      <c r="EO52" s="315"/>
      <c r="EP52" s="315"/>
      <c r="EQ52" s="315"/>
      <c r="ER52" s="315"/>
      <c r="ES52" s="315"/>
      <c r="ET52" s="315"/>
      <c r="EU52" s="315"/>
      <c r="EV52" s="315"/>
      <c r="EW52" s="315"/>
      <c r="EX52" s="315"/>
      <c r="EY52" s="315"/>
      <c r="EZ52" s="315"/>
      <c r="FA52" s="315"/>
      <c r="FB52" s="315"/>
      <c r="FC52" s="315"/>
      <c r="FD52" s="315"/>
      <c r="FE52" s="315"/>
      <c r="FF52" s="315"/>
      <c r="FG52" s="315"/>
      <c r="FH52" s="315"/>
      <c r="FI52" s="315"/>
      <c r="FJ52" s="315"/>
      <c r="FK52" s="315"/>
      <c r="FL52" s="315"/>
      <c r="FM52" s="315"/>
      <c r="FN52" s="315"/>
      <c r="FO52" s="315"/>
      <c r="FP52" s="315"/>
      <c r="FQ52" s="315"/>
      <c r="FR52" s="315"/>
      <c r="FS52" s="315"/>
      <c r="FT52" s="315"/>
      <c r="FU52" s="315"/>
      <c r="FV52" s="315"/>
      <c r="FW52" s="315"/>
      <c r="FX52" s="315"/>
      <c r="FY52" s="315"/>
      <c r="FZ52" s="315"/>
      <c r="GA52" s="315"/>
      <c r="GB52" s="315"/>
      <c r="GC52" s="315"/>
      <c r="GD52" s="315"/>
      <c r="GE52" s="315"/>
      <c r="GF52" s="315"/>
      <c r="GG52" s="315"/>
      <c r="GH52" s="315"/>
      <c r="GI52" s="315"/>
      <c r="GJ52" s="315"/>
      <c r="GK52" s="315"/>
      <c r="GL52" s="315"/>
      <c r="GM52" s="315"/>
      <c r="GN52" s="315"/>
      <c r="GO52" s="315"/>
      <c r="GP52" s="315"/>
      <c r="GQ52" s="315"/>
      <c r="GR52" s="315"/>
      <c r="GS52" s="315"/>
      <c r="GT52" s="315"/>
      <c r="GU52" s="315"/>
      <c r="GV52" s="315"/>
      <c r="GW52" s="315"/>
      <c r="GX52" s="315"/>
      <c r="GY52" s="315"/>
      <c r="GZ52" s="315"/>
      <c r="HA52" s="315"/>
      <c r="HB52" s="315"/>
      <c r="HC52" s="315"/>
      <c r="HD52" s="315"/>
      <c r="HE52" s="315"/>
      <c r="HF52" s="315"/>
      <c r="HG52" s="315"/>
      <c r="HH52" s="315"/>
      <c r="HI52" s="315"/>
    </row>
    <row r="53" spans="1:217" ht="110.1" customHeight="1" thickBot="1" x14ac:dyDescent="0.25">
      <c r="A53" s="313"/>
      <c r="B53" s="710"/>
      <c r="C53" s="703"/>
      <c r="D53" s="140" t="s">
        <v>267</v>
      </c>
      <c r="E53" s="141" t="s">
        <v>268</v>
      </c>
      <c r="F53" s="234" t="s">
        <v>522</v>
      </c>
      <c r="G53" s="142" t="s">
        <v>485</v>
      </c>
      <c r="H53" s="142" t="s">
        <v>490</v>
      </c>
      <c r="I53" s="233" t="s">
        <v>582</v>
      </c>
      <c r="J53" s="279" t="s">
        <v>299</v>
      </c>
      <c r="K53" s="280" t="s">
        <v>1496</v>
      </c>
      <c r="L53" s="280" t="s">
        <v>1497</v>
      </c>
      <c r="M53" s="280" t="s">
        <v>1498</v>
      </c>
      <c r="N53" s="280" t="s">
        <v>1499</v>
      </c>
      <c r="O53" s="280" t="s">
        <v>1500</v>
      </c>
      <c r="P53" s="281">
        <v>6</v>
      </c>
      <c r="Q53" s="282">
        <v>4</v>
      </c>
      <c r="R53" s="281">
        <v>24</v>
      </c>
      <c r="S53" s="283" t="str">
        <f t="shared" si="13"/>
        <v>MuyAlto</v>
      </c>
      <c r="T53" s="284">
        <v>100</v>
      </c>
      <c r="U53" s="281">
        <f t="shared" si="2"/>
        <v>2400</v>
      </c>
      <c r="V53" s="281" t="s">
        <v>136</v>
      </c>
      <c r="W53" s="285" t="str">
        <f t="shared" si="4"/>
        <v>NO Aceptable</v>
      </c>
      <c r="X53" s="286"/>
      <c r="Y53" s="286"/>
      <c r="Z53" s="286"/>
      <c r="AA53" s="280" t="s">
        <v>1501</v>
      </c>
      <c r="AB53" s="280" t="s">
        <v>1502</v>
      </c>
      <c r="AC53" s="280" t="s">
        <v>277</v>
      </c>
      <c r="AD53" s="280" t="s">
        <v>1503</v>
      </c>
      <c r="AE53" s="280" t="s">
        <v>1504</v>
      </c>
      <c r="AF53" s="280" t="s">
        <v>1505</v>
      </c>
      <c r="AG53" s="280" t="s">
        <v>1506</v>
      </c>
      <c r="AH53" s="287"/>
      <c r="AI53" s="288"/>
      <c r="AJ53" s="289"/>
      <c r="AK53" s="290">
        <f t="shared" si="5"/>
        <v>0</v>
      </c>
      <c r="AL53" s="291">
        <f t="shared" si="6"/>
        <v>0</v>
      </c>
      <c r="AM53" s="292" t="str">
        <f t="shared" si="7"/>
        <v>IV</v>
      </c>
      <c r="AN53" s="279" t="str">
        <f t="shared" si="8"/>
        <v>Aceptable</v>
      </c>
      <c r="AO53" s="699"/>
      <c r="AP53" s="700"/>
      <c r="BP53" s="315"/>
      <c r="BQ53" s="315"/>
      <c r="BR53" s="315"/>
      <c r="BS53" s="315"/>
      <c r="BT53" s="315"/>
      <c r="BU53" s="315"/>
      <c r="BV53" s="315"/>
      <c r="BW53" s="315"/>
      <c r="BX53" s="315"/>
      <c r="BY53" s="315"/>
      <c r="BZ53" s="315"/>
      <c r="CA53" s="315"/>
      <c r="CB53" s="315"/>
      <c r="CC53" s="315"/>
      <c r="CD53" s="315"/>
      <c r="CE53" s="315"/>
      <c r="CF53" s="315"/>
      <c r="CG53" s="315"/>
      <c r="CH53" s="315"/>
      <c r="CI53" s="315"/>
      <c r="CJ53" s="315"/>
      <c r="CK53" s="315"/>
      <c r="CL53" s="315"/>
      <c r="CM53" s="315"/>
      <c r="CN53" s="315"/>
      <c r="CO53" s="315"/>
      <c r="CP53" s="315"/>
      <c r="CQ53" s="315"/>
      <c r="CR53" s="315"/>
      <c r="CS53" s="315"/>
      <c r="CT53" s="315"/>
      <c r="CU53" s="315"/>
      <c r="CV53" s="315"/>
      <c r="CW53" s="315"/>
      <c r="CX53" s="315"/>
      <c r="CY53" s="315"/>
      <c r="CZ53" s="315"/>
      <c r="DA53" s="315"/>
      <c r="DB53" s="315"/>
      <c r="DC53" s="315"/>
      <c r="DD53" s="315"/>
      <c r="DE53" s="315"/>
      <c r="DF53" s="315"/>
      <c r="DG53" s="315"/>
      <c r="DH53" s="315"/>
      <c r="DI53" s="315"/>
      <c r="DJ53" s="315"/>
      <c r="DK53" s="315"/>
      <c r="DL53" s="315"/>
      <c r="DM53" s="315"/>
      <c r="DN53" s="315"/>
      <c r="DO53" s="315"/>
      <c r="DP53" s="315"/>
      <c r="DQ53" s="315"/>
      <c r="DR53" s="315"/>
      <c r="DS53" s="315"/>
      <c r="DT53" s="315"/>
      <c r="DU53" s="315"/>
      <c r="DV53" s="315"/>
      <c r="DW53" s="315"/>
      <c r="DX53" s="315"/>
      <c r="DY53" s="315"/>
      <c r="DZ53" s="315"/>
      <c r="EA53" s="315"/>
      <c r="EB53" s="315"/>
      <c r="EC53" s="315"/>
      <c r="ED53" s="315"/>
      <c r="EE53" s="315"/>
      <c r="EF53" s="315"/>
      <c r="EG53" s="315"/>
      <c r="EH53" s="315"/>
      <c r="EI53" s="315"/>
      <c r="EJ53" s="315"/>
      <c r="EK53" s="315"/>
      <c r="EL53" s="315"/>
      <c r="EM53" s="315"/>
      <c r="EN53" s="315"/>
      <c r="EO53" s="315"/>
      <c r="EP53" s="315"/>
      <c r="EQ53" s="315"/>
      <c r="ER53" s="315"/>
      <c r="ES53" s="315"/>
      <c r="ET53" s="315"/>
      <c r="EU53" s="315"/>
      <c r="EV53" s="315"/>
      <c r="EW53" s="315"/>
      <c r="EX53" s="315"/>
      <c r="EY53" s="315"/>
      <c r="EZ53" s="315"/>
      <c r="FA53" s="315"/>
      <c r="FB53" s="315"/>
      <c r="FC53" s="315"/>
      <c r="FD53" s="315"/>
      <c r="FE53" s="315"/>
      <c r="FF53" s="315"/>
      <c r="FG53" s="315"/>
      <c r="FH53" s="315"/>
      <c r="FI53" s="315"/>
      <c r="FJ53" s="315"/>
      <c r="FK53" s="315"/>
      <c r="FL53" s="315"/>
      <c r="FM53" s="315"/>
      <c r="FN53" s="315"/>
      <c r="FO53" s="315"/>
      <c r="FP53" s="315"/>
      <c r="FQ53" s="315"/>
      <c r="FR53" s="315"/>
      <c r="FS53" s="315"/>
      <c r="FT53" s="315"/>
      <c r="FU53" s="315"/>
      <c r="FV53" s="315"/>
      <c r="FW53" s="315"/>
      <c r="FX53" s="315"/>
      <c r="FY53" s="315"/>
      <c r="FZ53" s="315"/>
      <c r="GA53" s="315"/>
      <c r="GB53" s="315"/>
      <c r="GC53" s="315"/>
      <c r="GD53" s="315"/>
      <c r="GE53" s="315"/>
      <c r="GF53" s="315"/>
      <c r="GG53" s="315"/>
      <c r="GH53" s="315"/>
      <c r="GI53" s="315"/>
      <c r="GJ53" s="315"/>
      <c r="GK53" s="315"/>
      <c r="GL53" s="315"/>
      <c r="GM53" s="315"/>
      <c r="GN53" s="315"/>
      <c r="GO53" s="315"/>
      <c r="GP53" s="315"/>
      <c r="GQ53" s="315"/>
      <c r="GR53" s="315"/>
      <c r="GS53" s="315"/>
      <c r="GT53" s="315"/>
      <c r="GU53" s="315"/>
      <c r="GV53" s="315"/>
      <c r="GW53" s="315"/>
      <c r="GX53" s="315"/>
      <c r="GY53" s="315"/>
      <c r="GZ53" s="315"/>
      <c r="HA53" s="315"/>
      <c r="HB53" s="315"/>
      <c r="HC53" s="315"/>
      <c r="HD53" s="315"/>
      <c r="HE53" s="315"/>
      <c r="HF53" s="315"/>
      <c r="HG53" s="315"/>
      <c r="HH53" s="315"/>
      <c r="HI53" s="315"/>
    </row>
    <row r="54" spans="1:217" ht="110.1" customHeight="1" thickBot="1" x14ac:dyDescent="0.25">
      <c r="A54" s="313"/>
      <c r="B54" s="710"/>
      <c r="C54" s="703"/>
      <c r="D54" s="140" t="s">
        <v>267</v>
      </c>
      <c r="E54" s="141" t="s">
        <v>268</v>
      </c>
      <c r="F54" s="234" t="s">
        <v>481</v>
      </c>
      <c r="G54" s="142" t="s">
        <v>401</v>
      </c>
      <c r="H54" s="142" t="s">
        <v>520</v>
      </c>
      <c r="I54" s="233" t="s">
        <v>582</v>
      </c>
      <c r="J54" s="142" t="s">
        <v>419</v>
      </c>
      <c r="K54" s="142" t="s">
        <v>420</v>
      </c>
      <c r="L54" s="142" t="s">
        <v>421</v>
      </c>
      <c r="M54" s="142" t="s">
        <v>277</v>
      </c>
      <c r="N54" s="142" t="s">
        <v>277</v>
      </c>
      <c r="O54" s="142" t="s">
        <v>422</v>
      </c>
      <c r="P54" s="170">
        <v>2</v>
      </c>
      <c r="Q54" s="143">
        <v>2</v>
      </c>
      <c r="R54" s="170">
        <f>P54*Q54</f>
        <v>4</v>
      </c>
      <c r="S54" s="171" t="str">
        <f t="shared" si="13"/>
        <v>Bajo</v>
      </c>
      <c r="T54" s="144">
        <v>25</v>
      </c>
      <c r="U54" s="170">
        <f t="shared" si="2"/>
        <v>100</v>
      </c>
      <c r="V54" s="170" t="str">
        <f t="shared" ref="V54:V61" si="14">IF((U54&gt;599),"I",IF(U54&gt;149,"II",IF(U54&gt;39,"III",IF(U54&lt;31,"IV"))))</f>
        <v>III</v>
      </c>
      <c r="W54" s="176" t="str">
        <f t="shared" si="4"/>
        <v>Mejorable</v>
      </c>
      <c r="X54" s="142"/>
      <c r="Y54" s="142"/>
      <c r="Z54" s="142"/>
      <c r="AA54" s="142" t="s">
        <v>423</v>
      </c>
      <c r="AB54" s="142" t="s">
        <v>424</v>
      </c>
      <c r="AC54" s="142" t="s">
        <v>277</v>
      </c>
      <c r="AD54" s="142" t="s">
        <v>277</v>
      </c>
      <c r="AE54" s="142" t="s">
        <v>277</v>
      </c>
      <c r="AF54" s="142" t="s">
        <v>425</v>
      </c>
      <c r="AG54" s="142" t="s">
        <v>277</v>
      </c>
      <c r="AH54" s="145"/>
      <c r="AI54" s="170"/>
      <c r="AJ54" s="143"/>
      <c r="AK54" s="146">
        <f t="shared" si="5"/>
        <v>0</v>
      </c>
      <c r="AL54" s="219">
        <f t="shared" si="6"/>
        <v>0</v>
      </c>
      <c r="AM54" s="147" t="str">
        <f t="shared" si="7"/>
        <v>IV</v>
      </c>
      <c r="AN54" s="220" t="str">
        <f t="shared" si="8"/>
        <v>Aceptable</v>
      </c>
      <c r="AO54" s="699"/>
      <c r="AP54" s="700"/>
      <c r="BP54" s="315"/>
      <c r="BQ54" s="315"/>
      <c r="BR54" s="315"/>
      <c r="BS54" s="315"/>
      <c r="BT54" s="315"/>
      <c r="BU54" s="315"/>
      <c r="BV54" s="315"/>
      <c r="BW54" s="315"/>
      <c r="BX54" s="315"/>
      <c r="BY54" s="315"/>
      <c r="BZ54" s="315"/>
      <c r="CA54" s="315"/>
      <c r="CB54" s="315"/>
      <c r="CC54" s="315"/>
      <c r="CD54" s="315"/>
      <c r="CE54" s="315"/>
      <c r="CF54" s="315"/>
      <c r="CG54" s="315"/>
      <c r="CH54" s="315"/>
      <c r="CI54" s="315"/>
      <c r="CJ54" s="315"/>
      <c r="CK54" s="315"/>
      <c r="CL54" s="315"/>
      <c r="CM54" s="315"/>
      <c r="CN54" s="315"/>
      <c r="CO54" s="315"/>
      <c r="CP54" s="315"/>
      <c r="CQ54" s="315"/>
      <c r="CR54" s="315"/>
      <c r="CS54" s="315"/>
      <c r="CT54" s="315"/>
      <c r="CU54" s="315"/>
      <c r="CV54" s="315"/>
      <c r="CW54" s="315"/>
      <c r="CX54" s="315"/>
      <c r="CY54" s="315"/>
      <c r="CZ54" s="315"/>
      <c r="DA54" s="315"/>
      <c r="DB54" s="315"/>
      <c r="DC54" s="315"/>
      <c r="DD54" s="315"/>
      <c r="DE54" s="315"/>
      <c r="DF54" s="315"/>
      <c r="DG54" s="315"/>
      <c r="DH54" s="315"/>
      <c r="DI54" s="315"/>
      <c r="DJ54" s="315"/>
      <c r="DK54" s="315"/>
      <c r="DL54" s="315"/>
      <c r="DM54" s="315"/>
      <c r="DN54" s="315"/>
      <c r="DO54" s="315"/>
      <c r="DP54" s="315"/>
      <c r="DQ54" s="315"/>
      <c r="DR54" s="315"/>
      <c r="DS54" s="315"/>
      <c r="DT54" s="315"/>
      <c r="DU54" s="315"/>
      <c r="DV54" s="315"/>
      <c r="DW54" s="315"/>
      <c r="DX54" s="315"/>
      <c r="DY54" s="315"/>
      <c r="DZ54" s="315"/>
      <c r="EA54" s="315"/>
      <c r="EB54" s="315"/>
      <c r="EC54" s="315"/>
      <c r="ED54" s="315"/>
      <c r="EE54" s="315"/>
      <c r="EF54" s="315"/>
      <c r="EG54" s="315"/>
      <c r="EH54" s="315"/>
      <c r="EI54" s="315"/>
      <c r="EJ54" s="315"/>
      <c r="EK54" s="315"/>
      <c r="EL54" s="315"/>
      <c r="EM54" s="315"/>
      <c r="EN54" s="315"/>
      <c r="EO54" s="315"/>
      <c r="EP54" s="315"/>
      <c r="EQ54" s="315"/>
      <c r="ER54" s="315"/>
      <c r="ES54" s="315"/>
      <c r="ET54" s="315"/>
      <c r="EU54" s="315"/>
      <c r="EV54" s="315"/>
      <c r="EW54" s="315"/>
      <c r="EX54" s="315"/>
      <c r="EY54" s="315"/>
      <c r="EZ54" s="315"/>
      <c r="FA54" s="315"/>
      <c r="FB54" s="315"/>
      <c r="FC54" s="315"/>
      <c r="FD54" s="315"/>
      <c r="FE54" s="315"/>
      <c r="FF54" s="315"/>
      <c r="FG54" s="315"/>
      <c r="FH54" s="315"/>
      <c r="FI54" s="315"/>
      <c r="FJ54" s="315"/>
      <c r="FK54" s="315"/>
      <c r="FL54" s="315"/>
      <c r="FM54" s="315"/>
      <c r="FN54" s="315"/>
      <c r="FO54" s="315"/>
      <c r="FP54" s="315"/>
      <c r="FQ54" s="315"/>
      <c r="FR54" s="315"/>
      <c r="FS54" s="315"/>
      <c r="FT54" s="315"/>
      <c r="FU54" s="315"/>
      <c r="FV54" s="315"/>
      <c r="FW54" s="315"/>
      <c r="FX54" s="315"/>
      <c r="FY54" s="315"/>
      <c r="FZ54" s="315"/>
      <c r="GA54" s="315"/>
      <c r="GB54" s="315"/>
      <c r="GC54" s="315"/>
      <c r="GD54" s="315"/>
      <c r="GE54" s="315"/>
      <c r="GF54" s="315"/>
      <c r="GG54" s="315"/>
      <c r="GH54" s="315"/>
      <c r="GI54" s="315"/>
      <c r="GJ54" s="315"/>
      <c r="GK54" s="315"/>
      <c r="GL54" s="315"/>
      <c r="GM54" s="315"/>
      <c r="GN54" s="315"/>
      <c r="GO54" s="315"/>
      <c r="GP54" s="315"/>
      <c r="GQ54" s="315"/>
      <c r="GR54" s="315"/>
      <c r="GS54" s="315"/>
      <c r="GT54" s="315"/>
      <c r="GU54" s="315"/>
      <c r="GV54" s="315"/>
      <c r="GW54" s="315"/>
      <c r="GX54" s="315"/>
      <c r="GY54" s="315"/>
      <c r="GZ54" s="315"/>
      <c r="HA54" s="315"/>
      <c r="HB54" s="315"/>
      <c r="HC54" s="315"/>
      <c r="HD54" s="315"/>
      <c r="HE54" s="315"/>
      <c r="HF54" s="315"/>
      <c r="HG54" s="315"/>
      <c r="HH54" s="315"/>
      <c r="HI54" s="315"/>
    </row>
    <row r="55" spans="1:217" ht="110.1" customHeight="1" thickBot="1" x14ac:dyDescent="0.25">
      <c r="A55" s="313"/>
      <c r="B55" s="710"/>
      <c r="C55" s="703"/>
      <c r="D55" s="140" t="s">
        <v>267</v>
      </c>
      <c r="E55" s="141" t="s">
        <v>268</v>
      </c>
      <c r="F55" s="234" t="s">
        <v>481</v>
      </c>
      <c r="G55" s="142" t="s">
        <v>401</v>
      </c>
      <c r="H55" s="142" t="s">
        <v>426</v>
      </c>
      <c r="I55" s="233" t="s">
        <v>582</v>
      </c>
      <c r="J55" s="142" t="s">
        <v>419</v>
      </c>
      <c r="K55" s="142" t="s">
        <v>36</v>
      </c>
      <c r="L55" s="142" t="s">
        <v>421</v>
      </c>
      <c r="M55" s="142" t="s">
        <v>277</v>
      </c>
      <c r="N55" s="142" t="s">
        <v>277</v>
      </c>
      <c r="O55" s="142" t="s">
        <v>422</v>
      </c>
      <c r="P55" s="170">
        <v>2</v>
      </c>
      <c r="Q55" s="143">
        <v>2</v>
      </c>
      <c r="R55" s="170">
        <f>P55*Q55</f>
        <v>4</v>
      </c>
      <c r="S55" s="171" t="str">
        <f t="shared" si="13"/>
        <v>Bajo</v>
      </c>
      <c r="T55" s="144">
        <v>25</v>
      </c>
      <c r="U55" s="170">
        <f t="shared" si="2"/>
        <v>100</v>
      </c>
      <c r="V55" s="170" t="str">
        <f t="shared" si="14"/>
        <v>III</v>
      </c>
      <c r="W55" s="176" t="str">
        <f t="shared" si="4"/>
        <v>Mejorable</v>
      </c>
      <c r="X55" s="142"/>
      <c r="Y55" s="142"/>
      <c r="Z55" s="142"/>
      <c r="AA55" s="142" t="s">
        <v>427</v>
      </c>
      <c r="AB55" s="142" t="s">
        <v>424</v>
      </c>
      <c r="AC55" s="142" t="s">
        <v>277</v>
      </c>
      <c r="AD55" s="142" t="s">
        <v>277</v>
      </c>
      <c r="AE55" s="142" t="s">
        <v>277</v>
      </c>
      <c r="AF55" s="142" t="s">
        <v>425</v>
      </c>
      <c r="AG55" s="142" t="s">
        <v>277</v>
      </c>
      <c r="AH55" s="145"/>
      <c r="AI55" s="170"/>
      <c r="AJ55" s="143"/>
      <c r="AK55" s="146">
        <f t="shared" si="5"/>
        <v>0</v>
      </c>
      <c r="AL55" s="219">
        <f t="shared" si="6"/>
        <v>0</v>
      </c>
      <c r="AM55" s="147" t="str">
        <f t="shared" si="7"/>
        <v>IV</v>
      </c>
      <c r="AN55" s="220" t="str">
        <f t="shared" si="8"/>
        <v>Aceptable</v>
      </c>
      <c r="AO55" s="699"/>
      <c r="AP55" s="700"/>
      <c r="BP55" s="315"/>
      <c r="BQ55" s="315"/>
      <c r="BR55" s="315"/>
      <c r="BS55" s="315"/>
      <c r="BT55" s="315"/>
      <c r="BU55" s="315"/>
      <c r="BV55" s="315"/>
      <c r="BW55" s="315"/>
      <c r="BX55" s="315"/>
      <c r="BY55" s="315"/>
      <c r="BZ55" s="315"/>
      <c r="CA55" s="315"/>
      <c r="CB55" s="315"/>
      <c r="CC55" s="315"/>
      <c r="CD55" s="315"/>
      <c r="CE55" s="315"/>
      <c r="CF55" s="315"/>
      <c r="CG55" s="315"/>
      <c r="CH55" s="315"/>
      <c r="CI55" s="315"/>
      <c r="CJ55" s="315"/>
      <c r="CK55" s="315"/>
      <c r="CL55" s="315"/>
      <c r="CM55" s="315"/>
      <c r="CN55" s="315"/>
      <c r="CO55" s="315"/>
      <c r="CP55" s="315"/>
      <c r="CQ55" s="315"/>
      <c r="CR55" s="315"/>
      <c r="CS55" s="315"/>
      <c r="CT55" s="315"/>
      <c r="CU55" s="315"/>
      <c r="CV55" s="315"/>
      <c r="CW55" s="315"/>
      <c r="CX55" s="315"/>
      <c r="CY55" s="315"/>
      <c r="CZ55" s="315"/>
      <c r="DA55" s="315"/>
      <c r="DB55" s="315"/>
      <c r="DC55" s="315"/>
      <c r="DD55" s="315"/>
      <c r="DE55" s="315"/>
      <c r="DF55" s="315"/>
      <c r="DG55" s="315"/>
      <c r="DH55" s="315"/>
      <c r="DI55" s="315"/>
      <c r="DJ55" s="315"/>
      <c r="DK55" s="315"/>
      <c r="DL55" s="315"/>
      <c r="DM55" s="315"/>
      <c r="DN55" s="315"/>
      <c r="DO55" s="315"/>
      <c r="DP55" s="315"/>
      <c r="DQ55" s="315"/>
      <c r="DR55" s="315"/>
      <c r="DS55" s="315"/>
      <c r="DT55" s="315"/>
      <c r="DU55" s="315"/>
      <c r="DV55" s="315"/>
      <c r="DW55" s="315"/>
      <c r="DX55" s="315"/>
      <c r="DY55" s="315"/>
      <c r="DZ55" s="315"/>
      <c r="EA55" s="315"/>
      <c r="EB55" s="315"/>
      <c r="EC55" s="315"/>
      <c r="ED55" s="315"/>
      <c r="EE55" s="315"/>
      <c r="EF55" s="315"/>
      <c r="EG55" s="315"/>
      <c r="EH55" s="315"/>
      <c r="EI55" s="315"/>
      <c r="EJ55" s="315"/>
      <c r="EK55" s="315"/>
      <c r="EL55" s="315"/>
      <c r="EM55" s="315"/>
      <c r="EN55" s="315"/>
      <c r="EO55" s="315"/>
      <c r="EP55" s="315"/>
      <c r="EQ55" s="315"/>
      <c r="ER55" s="315"/>
      <c r="ES55" s="315"/>
      <c r="ET55" s="315"/>
      <c r="EU55" s="315"/>
      <c r="EV55" s="315"/>
      <c r="EW55" s="315"/>
      <c r="EX55" s="315"/>
      <c r="EY55" s="315"/>
      <c r="EZ55" s="315"/>
      <c r="FA55" s="315"/>
      <c r="FB55" s="315"/>
      <c r="FC55" s="315"/>
      <c r="FD55" s="315"/>
      <c r="FE55" s="315"/>
      <c r="FF55" s="315"/>
      <c r="FG55" s="315"/>
      <c r="FH55" s="315"/>
      <c r="FI55" s="315"/>
      <c r="FJ55" s="315"/>
      <c r="FK55" s="315"/>
      <c r="FL55" s="315"/>
      <c r="FM55" s="315"/>
      <c r="FN55" s="315"/>
      <c r="FO55" s="315"/>
      <c r="FP55" s="315"/>
      <c r="FQ55" s="315"/>
      <c r="FR55" s="315"/>
      <c r="FS55" s="315"/>
      <c r="FT55" s="315"/>
      <c r="FU55" s="315"/>
      <c r="FV55" s="315"/>
      <c r="FW55" s="315"/>
      <c r="FX55" s="315"/>
      <c r="FY55" s="315"/>
      <c r="FZ55" s="315"/>
      <c r="GA55" s="315"/>
      <c r="GB55" s="315"/>
      <c r="GC55" s="315"/>
      <c r="GD55" s="315"/>
      <c r="GE55" s="315"/>
      <c r="GF55" s="315"/>
      <c r="GG55" s="315"/>
      <c r="GH55" s="315"/>
      <c r="GI55" s="315"/>
      <c r="GJ55" s="315"/>
      <c r="GK55" s="315"/>
      <c r="GL55" s="315"/>
      <c r="GM55" s="315"/>
      <c r="GN55" s="315"/>
      <c r="GO55" s="315"/>
      <c r="GP55" s="315"/>
      <c r="GQ55" s="315"/>
      <c r="GR55" s="315"/>
      <c r="GS55" s="315"/>
      <c r="GT55" s="315"/>
      <c r="GU55" s="315"/>
      <c r="GV55" s="315"/>
      <c r="GW55" s="315"/>
      <c r="GX55" s="315"/>
      <c r="GY55" s="315"/>
      <c r="GZ55" s="315"/>
      <c r="HA55" s="315"/>
      <c r="HB55" s="315"/>
      <c r="HC55" s="315"/>
      <c r="HD55" s="315"/>
      <c r="HE55" s="315"/>
      <c r="HF55" s="315"/>
      <c r="HG55" s="315"/>
      <c r="HH55" s="315"/>
      <c r="HI55" s="315"/>
    </row>
    <row r="56" spans="1:217" ht="110.1" customHeight="1" thickBot="1" x14ac:dyDescent="0.25">
      <c r="A56" s="313"/>
      <c r="B56" s="710"/>
      <c r="C56" s="703"/>
      <c r="D56" s="140" t="s">
        <v>267</v>
      </c>
      <c r="E56" s="141" t="s">
        <v>268</v>
      </c>
      <c r="F56" s="234" t="s">
        <v>481</v>
      </c>
      <c r="G56" s="142" t="s">
        <v>401</v>
      </c>
      <c r="H56" s="142" t="s">
        <v>428</v>
      </c>
      <c r="I56" s="233" t="s">
        <v>582</v>
      </c>
      <c r="J56" s="142" t="s">
        <v>419</v>
      </c>
      <c r="K56" s="142" t="s">
        <v>429</v>
      </c>
      <c r="L56" s="142" t="s">
        <v>430</v>
      </c>
      <c r="M56" s="142" t="s">
        <v>277</v>
      </c>
      <c r="N56" s="142" t="s">
        <v>277</v>
      </c>
      <c r="O56" s="142" t="s">
        <v>422</v>
      </c>
      <c r="P56" s="170">
        <v>2</v>
      </c>
      <c r="Q56" s="143">
        <v>2</v>
      </c>
      <c r="R56" s="170">
        <f>P56*Q56</f>
        <v>4</v>
      </c>
      <c r="S56" s="171" t="str">
        <f t="shared" si="13"/>
        <v>Bajo</v>
      </c>
      <c r="T56" s="144">
        <v>25</v>
      </c>
      <c r="U56" s="170">
        <f t="shared" si="2"/>
        <v>100</v>
      </c>
      <c r="V56" s="170" t="str">
        <f t="shared" si="14"/>
        <v>III</v>
      </c>
      <c r="W56" s="176" t="str">
        <f t="shared" si="4"/>
        <v>Mejorable</v>
      </c>
      <c r="X56" s="142"/>
      <c r="Y56" s="142"/>
      <c r="Z56" s="142"/>
      <c r="AA56" s="142" t="s">
        <v>427</v>
      </c>
      <c r="AB56" s="142" t="s">
        <v>424</v>
      </c>
      <c r="AC56" s="142" t="s">
        <v>277</v>
      </c>
      <c r="AD56" s="142" t="s">
        <v>277</v>
      </c>
      <c r="AE56" s="142" t="s">
        <v>277</v>
      </c>
      <c r="AF56" s="142" t="s">
        <v>425</v>
      </c>
      <c r="AG56" s="142" t="s">
        <v>277</v>
      </c>
      <c r="AH56" s="145"/>
      <c r="AI56" s="170"/>
      <c r="AJ56" s="143"/>
      <c r="AK56" s="146">
        <f t="shared" si="5"/>
        <v>0</v>
      </c>
      <c r="AL56" s="219">
        <f t="shared" si="6"/>
        <v>0</v>
      </c>
      <c r="AM56" s="147" t="str">
        <f t="shared" si="7"/>
        <v>IV</v>
      </c>
      <c r="AN56" s="220" t="str">
        <f t="shared" si="8"/>
        <v>Aceptable</v>
      </c>
      <c r="AO56" s="699"/>
      <c r="AP56" s="700"/>
      <c r="BP56" s="315"/>
      <c r="BQ56" s="315"/>
      <c r="BR56" s="315"/>
      <c r="BS56" s="315"/>
      <c r="BT56" s="315"/>
      <c r="BU56" s="315"/>
      <c r="BV56" s="315"/>
      <c r="BW56" s="315"/>
      <c r="BX56" s="315"/>
      <c r="BY56" s="315"/>
      <c r="BZ56" s="315"/>
      <c r="CA56" s="315"/>
      <c r="CB56" s="315"/>
      <c r="CC56" s="315"/>
      <c r="CD56" s="315"/>
      <c r="CE56" s="315"/>
      <c r="CF56" s="315"/>
      <c r="CG56" s="315"/>
      <c r="CH56" s="315"/>
      <c r="CI56" s="315"/>
      <c r="CJ56" s="315"/>
      <c r="CK56" s="315"/>
      <c r="CL56" s="315"/>
      <c r="CM56" s="315"/>
      <c r="CN56" s="315"/>
      <c r="CO56" s="315"/>
      <c r="CP56" s="315"/>
      <c r="CQ56" s="315"/>
      <c r="CR56" s="315"/>
      <c r="CS56" s="315"/>
      <c r="CT56" s="315"/>
      <c r="CU56" s="315"/>
      <c r="CV56" s="315"/>
      <c r="CW56" s="315"/>
      <c r="CX56" s="315"/>
      <c r="CY56" s="315"/>
      <c r="CZ56" s="315"/>
      <c r="DA56" s="315"/>
      <c r="DB56" s="315"/>
      <c r="DC56" s="315"/>
      <c r="DD56" s="315"/>
      <c r="DE56" s="315"/>
      <c r="DF56" s="315"/>
      <c r="DG56" s="315"/>
      <c r="DH56" s="315"/>
      <c r="DI56" s="315"/>
      <c r="DJ56" s="315"/>
      <c r="DK56" s="315"/>
      <c r="DL56" s="315"/>
      <c r="DM56" s="315"/>
      <c r="DN56" s="315"/>
      <c r="DO56" s="315"/>
      <c r="DP56" s="315"/>
      <c r="DQ56" s="315"/>
      <c r="DR56" s="315"/>
      <c r="DS56" s="315"/>
      <c r="DT56" s="315"/>
      <c r="DU56" s="315"/>
      <c r="DV56" s="315"/>
      <c r="DW56" s="315"/>
      <c r="DX56" s="315"/>
      <c r="DY56" s="315"/>
      <c r="DZ56" s="315"/>
      <c r="EA56" s="315"/>
      <c r="EB56" s="315"/>
      <c r="EC56" s="315"/>
      <c r="ED56" s="315"/>
      <c r="EE56" s="315"/>
      <c r="EF56" s="315"/>
      <c r="EG56" s="315"/>
      <c r="EH56" s="315"/>
      <c r="EI56" s="315"/>
      <c r="EJ56" s="315"/>
      <c r="EK56" s="315"/>
      <c r="EL56" s="315"/>
      <c r="EM56" s="315"/>
      <c r="EN56" s="315"/>
      <c r="EO56" s="315"/>
      <c r="EP56" s="315"/>
      <c r="EQ56" s="315"/>
      <c r="ER56" s="315"/>
      <c r="ES56" s="315"/>
      <c r="ET56" s="315"/>
      <c r="EU56" s="315"/>
      <c r="EV56" s="315"/>
      <c r="EW56" s="315"/>
      <c r="EX56" s="315"/>
      <c r="EY56" s="315"/>
      <c r="EZ56" s="315"/>
      <c r="FA56" s="315"/>
      <c r="FB56" s="315"/>
      <c r="FC56" s="315"/>
      <c r="FD56" s="315"/>
      <c r="FE56" s="315"/>
      <c r="FF56" s="315"/>
      <c r="FG56" s="315"/>
      <c r="FH56" s="315"/>
      <c r="FI56" s="315"/>
      <c r="FJ56" s="315"/>
      <c r="FK56" s="315"/>
      <c r="FL56" s="315"/>
      <c r="FM56" s="315"/>
      <c r="FN56" s="315"/>
      <c r="FO56" s="315"/>
      <c r="FP56" s="315"/>
      <c r="FQ56" s="315"/>
      <c r="FR56" s="315"/>
      <c r="FS56" s="315"/>
      <c r="FT56" s="315"/>
      <c r="FU56" s="315"/>
      <c r="FV56" s="315"/>
      <c r="FW56" s="315"/>
      <c r="FX56" s="315"/>
      <c r="FY56" s="315"/>
      <c r="FZ56" s="315"/>
      <c r="GA56" s="315"/>
      <c r="GB56" s="315"/>
      <c r="GC56" s="315"/>
      <c r="GD56" s="315"/>
      <c r="GE56" s="315"/>
      <c r="GF56" s="315"/>
      <c r="GG56" s="315"/>
      <c r="GH56" s="315"/>
      <c r="GI56" s="315"/>
      <c r="GJ56" s="315"/>
      <c r="GK56" s="315"/>
      <c r="GL56" s="315"/>
      <c r="GM56" s="315"/>
      <c r="GN56" s="315"/>
      <c r="GO56" s="315"/>
      <c r="GP56" s="315"/>
      <c r="GQ56" s="315"/>
      <c r="GR56" s="315"/>
      <c r="GS56" s="315"/>
      <c r="GT56" s="315"/>
      <c r="GU56" s="315"/>
      <c r="GV56" s="315"/>
      <c r="GW56" s="315"/>
      <c r="GX56" s="315"/>
      <c r="GY56" s="315"/>
      <c r="GZ56" s="315"/>
      <c r="HA56" s="315"/>
      <c r="HB56" s="315"/>
      <c r="HC56" s="315"/>
      <c r="HD56" s="315"/>
      <c r="HE56" s="315"/>
      <c r="HF56" s="315"/>
      <c r="HG56" s="315"/>
      <c r="HH56" s="315"/>
      <c r="HI56" s="315"/>
    </row>
    <row r="57" spans="1:217" ht="110.1" customHeight="1" thickBot="1" x14ac:dyDescent="0.25">
      <c r="A57" s="313"/>
      <c r="B57" s="710"/>
      <c r="C57" s="703"/>
      <c r="D57" s="140" t="s">
        <v>267</v>
      </c>
      <c r="E57" s="141" t="s">
        <v>268</v>
      </c>
      <c r="F57" s="234" t="s">
        <v>481</v>
      </c>
      <c r="G57" s="142" t="s">
        <v>401</v>
      </c>
      <c r="H57" s="142" t="s">
        <v>1128</v>
      </c>
      <c r="I57" s="233" t="s">
        <v>582</v>
      </c>
      <c r="J57" s="142" t="s">
        <v>288</v>
      </c>
      <c r="K57" s="142" t="s">
        <v>432</v>
      </c>
      <c r="L57" s="142" t="s">
        <v>433</v>
      </c>
      <c r="M57" s="142" t="s">
        <v>277</v>
      </c>
      <c r="N57" s="142" t="s">
        <v>434</v>
      </c>
      <c r="O57" s="142" t="s">
        <v>277</v>
      </c>
      <c r="P57" s="170">
        <v>2</v>
      </c>
      <c r="Q57" s="143">
        <v>3</v>
      </c>
      <c r="R57" s="170">
        <f>P57*Q57</f>
        <v>6</v>
      </c>
      <c r="S57" s="171" t="str">
        <f t="shared" si="13"/>
        <v>Medio</v>
      </c>
      <c r="T57" s="144">
        <v>60</v>
      </c>
      <c r="U57" s="170">
        <f t="shared" si="2"/>
        <v>360</v>
      </c>
      <c r="V57" s="170" t="str">
        <f t="shared" si="14"/>
        <v>II</v>
      </c>
      <c r="W57" s="176" t="str">
        <f t="shared" si="4"/>
        <v>No Aceptable o Aceptable con Control Especifico</v>
      </c>
      <c r="X57" s="142"/>
      <c r="Y57" s="142"/>
      <c r="Z57" s="142"/>
      <c r="AA57" s="142" t="s">
        <v>435</v>
      </c>
      <c r="AB57" s="142" t="s">
        <v>436</v>
      </c>
      <c r="AC57" s="142" t="s">
        <v>277</v>
      </c>
      <c r="AD57" s="142" t="s">
        <v>277</v>
      </c>
      <c r="AE57" s="142" t="s">
        <v>437</v>
      </c>
      <c r="AF57" s="142" t="s">
        <v>438</v>
      </c>
      <c r="AG57" s="142" t="s">
        <v>277</v>
      </c>
      <c r="AH57" s="145"/>
      <c r="AI57" s="170"/>
      <c r="AJ57" s="143"/>
      <c r="AK57" s="146">
        <f t="shared" si="5"/>
        <v>0</v>
      </c>
      <c r="AL57" s="219">
        <f t="shared" si="6"/>
        <v>0</v>
      </c>
      <c r="AM57" s="147" t="str">
        <f t="shared" si="7"/>
        <v>IV</v>
      </c>
      <c r="AN57" s="220" t="str">
        <f t="shared" si="8"/>
        <v>Aceptable</v>
      </c>
      <c r="AO57" s="699"/>
      <c r="AP57" s="700"/>
      <c r="BP57" s="315"/>
      <c r="BQ57" s="315"/>
      <c r="BR57" s="315"/>
      <c r="BS57" s="315"/>
      <c r="BT57" s="315"/>
      <c r="BU57" s="315"/>
      <c r="BV57" s="315"/>
      <c r="BW57" s="315"/>
      <c r="BX57" s="315"/>
      <c r="BY57" s="315"/>
      <c r="BZ57" s="315"/>
      <c r="CA57" s="315"/>
      <c r="CB57" s="315"/>
      <c r="CC57" s="315"/>
      <c r="CD57" s="315"/>
      <c r="CE57" s="315"/>
      <c r="CF57" s="315"/>
      <c r="CG57" s="315"/>
      <c r="CH57" s="315"/>
      <c r="CI57" s="315"/>
      <c r="CJ57" s="315"/>
      <c r="CK57" s="315"/>
      <c r="CL57" s="315"/>
      <c r="CM57" s="315"/>
      <c r="CN57" s="315"/>
      <c r="CO57" s="315"/>
      <c r="CP57" s="315"/>
      <c r="CQ57" s="315"/>
      <c r="CR57" s="315"/>
      <c r="CS57" s="315"/>
      <c r="CT57" s="315"/>
      <c r="CU57" s="315"/>
      <c r="CV57" s="315"/>
      <c r="CW57" s="315"/>
      <c r="CX57" s="315"/>
      <c r="CY57" s="315"/>
      <c r="CZ57" s="315"/>
      <c r="DA57" s="315"/>
      <c r="DB57" s="315"/>
      <c r="DC57" s="315"/>
      <c r="DD57" s="315"/>
      <c r="DE57" s="315"/>
      <c r="DF57" s="315"/>
      <c r="DG57" s="315"/>
      <c r="DH57" s="315"/>
      <c r="DI57" s="315"/>
      <c r="DJ57" s="315"/>
      <c r="DK57" s="315"/>
      <c r="DL57" s="315"/>
      <c r="DM57" s="315"/>
      <c r="DN57" s="315"/>
      <c r="DO57" s="315"/>
      <c r="DP57" s="315"/>
      <c r="DQ57" s="315"/>
      <c r="DR57" s="315"/>
      <c r="DS57" s="315"/>
      <c r="DT57" s="315"/>
      <c r="DU57" s="315"/>
      <c r="DV57" s="315"/>
      <c r="DW57" s="315"/>
      <c r="DX57" s="315"/>
      <c r="DY57" s="315"/>
      <c r="DZ57" s="315"/>
      <c r="EA57" s="315"/>
      <c r="EB57" s="315"/>
      <c r="EC57" s="315"/>
      <c r="ED57" s="315"/>
      <c r="EE57" s="315"/>
      <c r="EF57" s="315"/>
      <c r="EG57" s="315"/>
      <c r="EH57" s="315"/>
      <c r="EI57" s="315"/>
      <c r="EJ57" s="315"/>
      <c r="EK57" s="315"/>
      <c r="EL57" s="315"/>
      <c r="EM57" s="315"/>
      <c r="EN57" s="315"/>
      <c r="EO57" s="315"/>
      <c r="EP57" s="315"/>
      <c r="EQ57" s="315"/>
      <c r="ER57" s="315"/>
      <c r="ES57" s="315"/>
      <c r="ET57" s="315"/>
      <c r="EU57" s="315"/>
      <c r="EV57" s="315"/>
      <c r="EW57" s="315"/>
      <c r="EX57" s="315"/>
      <c r="EY57" s="315"/>
      <c r="EZ57" s="315"/>
      <c r="FA57" s="315"/>
      <c r="FB57" s="315"/>
      <c r="FC57" s="315"/>
      <c r="FD57" s="315"/>
      <c r="FE57" s="315"/>
      <c r="FF57" s="315"/>
      <c r="FG57" s="315"/>
      <c r="FH57" s="315"/>
      <c r="FI57" s="315"/>
      <c r="FJ57" s="315"/>
      <c r="FK57" s="315"/>
      <c r="FL57" s="315"/>
      <c r="FM57" s="315"/>
      <c r="FN57" s="315"/>
      <c r="FO57" s="315"/>
      <c r="FP57" s="315"/>
      <c r="FQ57" s="315"/>
      <c r="FR57" s="315"/>
      <c r="FS57" s="315"/>
      <c r="FT57" s="315"/>
      <c r="FU57" s="315"/>
      <c r="FV57" s="315"/>
      <c r="FW57" s="315"/>
      <c r="FX57" s="315"/>
      <c r="FY57" s="315"/>
      <c r="FZ57" s="315"/>
      <c r="GA57" s="315"/>
      <c r="GB57" s="315"/>
      <c r="GC57" s="315"/>
      <c r="GD57" s="315"/>
      <c r="GE57" s="315"/>
      <c r="GF57" s="315"/>
      <c r="GG57" s="315"/>
      <c r="GH57" s="315"/>
      <c r="GI57" s="315"/>
      <c r="GJ57" s="315"/>
      <c r="GK57" s="315"/>
      <c r="GL57" s="315"/>
      <c r="GM57" s="315"/>
      <c r="GN57" s="315"/>
      <c r="GO57" s="315"/>
      <c r="GP57" s="315"/>
      <c r="GQ57" s="315"/>
      <c r="GR57" s="315"/>
      <c r="GS57" s="315"/>
      <c r="GT57" s="315"/>
      <c r="GU57" s="315"/>
      <c r="GV57" s="315"/>
      <c r="GW57" s="315"/>
      <c r="GX57" s="315"/>
      <c r="GY57" s="315"/>
      <c r="GZ57" s="315"/>
      <c r="HA57" s="315"/>
      <c r="HB57" s="315"/>
      <c r="HC57" s="315"/>
      <c r="HD57" s="315"/>
      <c r="HE57" s="315"/>
      <c r="HF57" s="315"/>
      <c r="HG57" s="315"/>
      <c r="HH57" s="315"/>
      <c r="HI57" s="315"/>
    </row>
    <row r="58" spans="1:217" ht="110.1" customHeight="1" thickBot="1" x14ac:dyDescent="0.25">
      <c r="A58" s="313"/>
      <c r="B58" s="710"/>
      <c r="C58" s="703"/>
      <c r="D58" s="140" t="s">
        <v>267</v>
      </c>
      <c r="E58" s="141" t="s">
        <v>268</v>
      </c>
      <c r="F58" s="234" t="s">
        <v>481</v>
      </c>
      <c r="G58" s="142" t="s">
        <v>401</v>
      </c>
      <c r="H58" s="142" t="s">
        <v>593</v>
      </c>
      <c r="I58" s="233" t="s">
        <v>582</v>
      </c>
      <c r="J58" s="142" t="s">
        <v>288</v>
      </c>
      <c r="K58" s="142" t="s">
        <v>75</v>
      </c>
      <c r="L58" s="142" t="s">
        <v>469</v>
      </c>
      <c r="M58" s="142" t="s">
        <v>277</v>
      </c>
      <c r="N58" s="142" t="s">
        <v>594</v>
      </c>
      <c r="O58" s="142" t="s">
        <v>277</v>
      </c>
      <c r="P58" s="170">
        <v>2</v>
      </c>
      <c r="Q58" s="143">
        <v>2</v>
      </c>
      <c r="R58" s="170">
        <v>4</v>
      </c>
      <c r="S58" s="171" t="s">
        <v>474</v>
      </c>
      <c r="T58" s="144">
        <v>100</v>
      </c>
      <c r="U58" s="170">
        <v>400</v>
      </c>
      <c r="V58" s="170" t="str">
        <f t="shared" si="14"/>
        <v>II</v>
      </c>
      <c r="W58" s="176" t="str">
        <f t="shared" si="4"/>
        <v>No Aceptable o Aceptable con Control Especifico</v>
      </c>
      <c r="X58" s="142"/>
      <c r="Y58" s="142"/>
      <c r="Z58" s="142"/>
      <c r="AA58" s="142" t="s">
        <v>467</v>
      </c>
      <c r="AB58" s="142" t="s">
        <v>595</v>
      </c>
      <c r="AC58" s="142" t="s">
        <v>277</v>
      </c>
      <c r="AD58" s="142" t="s">
        <v>277</v>
      </c>
      <c r="AE58" s="142" t="s">
        <v>277</v>
      </c>
      <c r="AF58" s="142" t="s">
        <v>596</v>
      </c>
      <c r="AG58" s="142" t="s">
        <v>277</v>
      </c>
      <c r="AH58" s="172"/>
      <c r="AI58" s="213"/>
      <c r="AJ58" s="143"/>
      <c r="AK58" s="146">
        <f t="shared" si="5"/>
        <v>0</v>
      </c>
      <c r="AL58" s="219">
        <f t="shared" si="6"/>
        <v>0</v>
      </c>
      <c r="AM58" s="147" t="str">
        <f t="shared" si="7"/>
        <v>IV</v>
      </c>
      <c r="AN58" s="220" t="str">
        <f t="shared" si="8"/>
        <v>Aceptable</v>
      </c>
      <c r="AO58" s="699"/>
      <c r="AP58" s="700"/>
      <c r="BP58" s="315"/>
      <c r="BQ58" s="315"/>
      <c r="BR58" s="315"/>
      <c r="BS58" s="315"/>
      <c r="BT58" s="315"/>
      <c r="BU58" s="315"/>
      <c r="BV58" s="315"/>
      <c r="BW58" s="315"/>
      <c r="BX58" s="315"/>
      <c r="BY58" s="315"/>
      <c r="BZ58" s="315"/>
      <c r="CA58" s="315"/>
      <c r="CB58" s="315"/>
      <c r="CC58" s="315"/>
      <c r="CD58" s="315"/>
      <c r="CE58" s="315"/>
      <c r="CF58" s="315"/>
      <c r="CG58" s="315"/>
      <c r="CH58" s="315"/>
      <c r="CI58" s="315"/>
      <c r="CJ58" s="315"/>
      <c r="CK58" s="315"/>
      <c r="CL58" s="315"/>
      <c r="CM58" s="315"/>
      <c r="CN58" s="315"/>
      <c r="CO58" s="315"/>
      <c r="CP58" s="315"/>
      <c r="CQ58" s="315"/>
      <c r="CR58" s="315"/>
      <c r="CS58" s="315"/>
      <c r="CT58" s="315"/>
      <c r="CU58" s="315"/>
      <c r="CV58" s="315"/>
      <c r="CW58" s="315"/>
      <c r="CX58" s="315"/>
      <c r="CY58" s="315"/>
      <c r="CZ58" s="315"/>
      <c r="DA58" s="315"/>
      <c r="DB58" s="315"/>
      <c r="DC58" s="315"/>
      <c r="DD58" s="315"/>
      <c r="DE58" s="315"/>
      <c r="DF58" s="315"/>
      <c r="DG58" s="315"/>
      <c r="DH58" s="315"/>
      <c r="DI58" s="315"/>
      <c r="DJ58" s="315"/>
      <c r="DK58" s="315"/>
      <c r="DL58" s="315"/>
      <c r="DM58" s="315"/>
      <c r="DN58" s="315"/>
      <c r="DO58" s="315"/>
      <c r="DP58" s="315"/>
      <c r="DQ58" s="315"/>
      <c r="DR58" s="315"/>
      <c r="DS58" s="315"/>
      <c r="DT58" s="315"/>
      <c r="DU58" s="315"/>
      <c r="DV58" s="315"/>
      <c r="DW58" s="315"/>
      <c r="DX58" s="315"/>
      <c r="DY58" s="315"/>
      <c r="DZ58" s="315"/>
      <c r="EA58" s="315"/>
      <c r="EB58" s="315"/>
      <c r="EC58" s="315"/>
      <c r="ED58" s="315"/>
      <c r="EE58" s="315"/>
      <c r="EF58" s="315"/>
      <c r="EG58" s="315"/>
      <c r="EH58" s="315"/>
      <c r="EI58" s="315"/>
      <c r="EJ58" s="315"/>
      <c r="EK58" s="315"/>
      <c r="EL58" s="315"/>
      <c r="EM58" s="315"/>
      <c r="EN58" s="315"/>
      <c r="EO58" s="315"/>
      <c r="EP58" s="315"/>
      <c r="EQ58" s="315"/>
      <c r="ER58" s="315"/>
      <c r="ES58" s="315"/>
      <c r="ET58" s="315"/>
      <c r="EU58" s="315"/>
      <c r="EV58" s="315"/>
      <c r="EW58" s="315"/>
      <c r="EX58" s="315"/>
      <c r="EY58" s="315"/>
      <c r="EZ58" s="315"/>
      <c r="FA58" s="315"/>
      <c r="FB58" s="315"/>
      <c r="FC58" s="315"/>
      <c r="FD58" s="315"/>
      <c r="FE58" s="315"/>
      <c r="FF58" s="315"/>
      <c r="FG58" s="315"/>
      <c r="FH58" s="315"/>
      <c r="FI58" s="315"/>
      <c r="FJ58" s="315"/>
      <c r="FK58" s="315"/>
      <c r="FL58" s="315"/>
      <c r="FM58" s="315"/>
      <c r="FN58" s="315"/>
      <c r="FO58" s="315"/>
      <c r="FP58" s="315"/>
      <c r="FQ58" s="315"/>
      <c r="FR58" s="315"/>
      <c r="FS58" s="315"/>
      <c r="FT58" s="315"/>
      <c r="FU58" s="315"/>
      <c r="FV58" s="315"/>
      <c r="FW58" s="315"/>
      <c r="FX58" s="315"/>
      <c r="FY58" s="315"/>
      <c r="FZ58" s="315"/>
      <c r="GA58" s="315"/>
      <c r="GB58" s="315"/>
      <c r="GC58" s="315"/>
      <c r="GD58" s="315"/>
      <c r="GE58" s="315"/>
      <c r="GF58" s="315"/>
      <c r="GG58" s="315"/>
      <c r="GH58" s="315"/>
      <c r="GI58" s="315"/>
      <c r="GJ58" s="315"/>
      <c r="GK58" s="315"/>
      <c r="GL58" s="315"/>
      <c r="GM58" s="315"/>
      <c r="GN58" s="315"/>
      <c r="GO58" s="315"/>
      <c r="GP58" s="315"/>
      <c r="GQ58" s="315"/>
      <c r="GR58" s="315"/>
      <c r="GS58" s="315"/>
      <c r="GT58" s="315"/>
      <c r="GU58" s="315"/>
      <c r="GV58" s="315"/>
      <c r="GW58" s="315"/>
      <c r="GX58" s="315"/>
      <c r="GY58" s="315"/>
      <c r="GZ58" s="315"/>
      <c r="HA58" s="315"/>
      <c r="HB58" s="315"/>
      <c r="HC58" s="315"/>
      <c r="HD58" s="315"/>
      <c r="HE58" s="315"/>
      <c r="HF58" s="315"/>
      <c r="HG58" s="315"/>
      <c r="HH58" s="315"/>
      <c r="HI58" s="315"/>
    </row>
    <row r="59" spans="1:217" ht="110.1" customHeight="1" thickBot="1" x14ac:dyDescent="0.25">
      <c r="A59" s="313"/>
      <c r="B59" s="710"/>
      <c r="C59" s="703" t="s">
        <v>803</v>
      </c>
      <c r="D59" s="140" t="s">
        <v>267</v>
      </c>
      <c r="E59" s="141" t="s">
        <v>268</v>
      </c>
      <c r="F59" s="234" t="s">
        <v>597</v>
      </c>
      <c r="G59" s="142" t="s">
        <v>598</v>
      </c>
      <c r="H59" s="142" t="s">
        <v>599</v>
      </c>
      <c r="I59" s="244" t="s">
        <v>600</v>
      </c>
      <c r="J59" s="142" t="s">
        <v>328</v>
      </c>
      <c r="K59" s="142" t="s">
        <v>601</v>
      </c>
      <c r="L59" s="142" t="s">
        <v>602</v>
      </c>
      <c r="M59" s="142" t="s">
        <v>277</v>
      </c>
      <c r="N59" s="142" t="s">
        <v>277</v>
      </c>
      <c r="O59" s="142" t="s">
        <v>336</v>
      </c>
      <c r="P59" s="170">
        <v>2</v>
      </c>
      <c r="Q59" s="143">
        <v>3</v>
      </c>
      <c r="R59" s="170">
        <f>P59*Q59</f>
        <v>6</v>
      </c>
      <c r="S59" s="171" t="str">
        <f>IF((R59&gt;23),"MuyAlto",IF(R59&gt;9,"Alto",IF(R59&gt;5,"Medio",IF(R59&lt;6,"Bajo"))))</f>
        <v>Medio</v>
      </c>
      <c r="T59" s="144">
        <v>25</v>
      </c>
      <c r="U59" s="170">
        <f>R59*T59</f>
        <v>150</v>
      </c>
      <c r="V59" s="170" t="str">
        <f t="shared" si="14"/>
        <v>II</v>
      </c>
      <c r="W59" s="176" t="str">
        <f t="shared" si="4"/>
        <v>No Aceptable o Aceptable con Control Especifico</v>
      </c>
      <c r="X59" s="142"/>
      <c r="Y59" s="142"/>
      <c r="Z59" s="142"/>
      <c r="AA59" s="142" t="str">
        <f>L59</f>
        <v>Desordenes de trauma acumulativo especificamente a nivel de colmuma</v>
      </c>
      <c r="AB59" s="142" t="s">
        <v>332</v>
      </c>
      <c r="AC59" s="142" t="s">
        <v>277</v>
      </c>
      <c r="AD59" s="142" t="s">
        <v>277</v>
      </c>
      <c r="AE59" s="142" t="s">
        <v>277</v>
      </c>
      <c r="AF59" s="142" t="s">
        <v>603</v>
      </c>
      <c r="AG59" s="142" t="s">
        <v>277</v>
      </c>
      <c r="AH59" s="142"/>
      <c r="AI59" s="170"/>
      <c r="AJ59" s="143"/>
      <c r="AK59" s="146">
        <f t="shared" si="5"/>
        <v>0</v>
      </c>
      <c r="AL59" s="219">
        <f t="shared" si="6"/>
        <v>0</v>
      </c>
      <c r="AM59" s="147" t="str">
        <f t="shared" si="7"/>
        <v>IV</v>
      </c>
      <c r="AN59" s="220" t="str">
        <f t="shared" si="8"/>
        <v>Aceptable</v>
      </c>
      <c r="AO59" s="699"/>
      <c r="AP59" s="700"/>
      <c r="BP59" s="315"/>
      <c r="BQ59" s="315"/>
      <c r="BR59" s="315"/>
      <c r="BS59" s="315"/>
      <c r="BT59" s="315"/>
      <c r="BU59" s="315"/>
      <c r="BV59" s="315"/>
      <c r="BW59" s="315"/>
      <c r="BX59" s="315"/>
      <c r="BY59" s="315"/>
      <c r="BZ59" s="315"/>
      <c r="CA59" s="315"/>
      <c r="CB59" s="315"/>
      <c r="CC59" s="315"/>
      <c r="CD59" s="315"/>
      <c r="CE59" s="315"/>
      <c r="CF59" s="315"/>
      <c r="CG59" s="315"/>
      <c r="CH59" s="315"/>
      <c r="CI59" s="315"/>
      <c r="CJ59" s="315"/>
      <c r="CK59" s="315"/>
      <c r="CL59" s="315"/>
      <c r="CM59" s="315"/>
      <c r="CN59" s="315"/>
      <c r="CO59" s="315"/>
      <c r="CP59" s="315"/>
      <c r="CQ59" s="315"/>
      <c r="CR59" s="315"/>
      <c r="CS59" s="315"/>
      <c r="CT59" s="315"/>
      <c r="CU59" s="315"/>
      <c r="CV59" s="315"/>
      <c r="CW59" s="315"/>
      <c r="CX59" s="315"/>
      <c r="CY59" s="315"/>
      <c r="CZ59" s="315"/>
      <c r="DA59" s="315"/>
      <c r="DB59" s="315"/>
      <c r="DC59" s="315"/>
      <c r="DD59" s="315"/>
      <c r="DE59" s="315"/>
      <c r="DF59" s="315"/>
      <c r="DG59" s="315"/>
      <c r="DH59" s="315"/>
      <c r="DI59" s="315"/>
      <c r="DJ59" s="315"/>
      <c r="DK59" s="315"/>
      <c r="DL59" s="315"/>
      <c r="DM59" s="315"/>
      <c r="DN59" s="315"/>
      <c r="DO59" s="315"/>
      <c r="DP59" s="315"/>
      <c r="DQ59" s="315"/>
      <c r="DR59" s="315"/>
      <c r="DS59" s="315"/>
      <c r="DT59" s="315"/>
      <c r="DU59" s="315"/>
      <c r="DV59" s="315"/>
      <c r="DW59" s="315"/>
      <c r="DX59" s="315"/>
      <c r="DY59" s="315"/>
      <c r="DZ59" s="315"/>
      <c r="EA59" s="315"/>
      <c r="EB59" s="315"/>
      <c r="EC59" s="315"/>
      <c r="ED59" s="315"/>
      <c r="EE59" s="315"/>
      <c r="EF59" s="315"/>
      <c r="EG59" s="315"/>
      <c r="EH59" s="315"/>
      <c r="EI59" s="315"/>
      <c r="EJ59" s="315"/>
      <c r="EK59" s="315"/>
      <c r="EL59" s="315"/>
      <c r="EM59" s="315"/>
      <c r="EN59" s="315"/>
      <c r="EO59" s="315"/>
      <c r="EP59" s="315"/>
      <c r="EQ59" s="315"/>
      <c r="ER59" s="315"/>
      <c r="ES59" s="315"/>
      <c r="ET59" s="315"/>
      <c r="EU59" s="315"/>
      <c r="EV59" s="315"/>
      <c r="EW59" s="315"/>
      <c r="EX59" s="315"/>
      <c r="EY59" s="315"/>
      <c r="EZ59" s="315"/>
      <c r="FA59" s="315"/>
      <c r="FB59" s="315"/>
      <c r="FC59" s="315"/>
      <c r="FD59" s="315"/>
      <c r="FE59" s="315"/>
      <c r="FF59" s="315"/>
      <c r="FG59" s="315"/>
      <c r="FH59" s="315"/>
      <c r="FI59" s="315"/>
      <c r="FJ59" s="315"/>
      <c r="FK59" s="315"/>
      <c r="FL59" s="315"/>
      <c r="FM59" s="315"/>
      <c r="FN59" s="315"/>
      <c r="FO59" s="315"/>
      <c r="FP59" s="315"/>
      <c r="FQ59" s="315"/>
      <c r="FR59" s="315"/>
      <c r="FS59" s="315"/>
      <c r="FT59" s="315"/>
      <c r="FU59" s="315"/>
      <c r="FV59" s="315"/>
      <c r="FW59" s="315"/>
      <c r="FX59" s="315"/>
      <c r="FY59" s="315"/>
      <c r="FZ59" s="315"/>
      <c r="GA59" s="315"/>
      <c r="GB59" s="315"/>
      <c r="GC59" s="315"/>
      <c r="GD59" s="315"/>
      <c r="GE59" s="315"/>
      <c r="GF59" s="315"/>
      <c r="GG59" s="315"/>
      <c r="GH59" s="315"/>
      <c r="GI59" s="315"/>
      <c r="GJ59" s="315"/>
      <c r="GK59" s="315"/>
      <c r="GL59" s="315"/>
      <c r="GM59" s="315"/>
      <c r="GN59" s="315"/>
      <c r="GO59" s="315"/>
      <c r="GP59" s="315"/>
      <c r="GQ59" s="315"/>
      <c r="GR59" s="315"/>
      <c r="GS59" s="315"/>
      <c r="GT59" s="315"/>
      <c r="GU59" s="315"/>
      <c r="GV59" s="315"/>
      <c r="GW59" s="315"/>
      <c r="GX59" s="315"/>
      <c r="GY59" s="315"/>
      <c r="GZ59" s="315"/>
      <c r="HA59" s="315"/>
      <c r="HB59" s="315"/>
      <c r="HC59" s="315"/>
      <c r="HD59" s="315"/>
      <c r="HE59" s="315"/>
      <c r="HF59" s="315"/>
      <c r="HG59" s="315"/>
      <c r="HH59" s="315"/>
      <c r="HI59" s="315"/>
    </row>
    <row r="60" spans="1:217" ht="110.1" customHeight="1" thickBot="1" x14ac:dyDescent="0.25">
      <c r="A60" s="313"/>
      <c r="B60" s="710"/>
      <c r="C60" s="703"/>
      <c r="D60" s="140" t="s">
        <v>267</v>
      </c>
      <c r="E60" s="141" t="s">
        <v>268</v>
      </c>
      <c r="F60" s="234" t="s">
        <v>597</v>
      </c>
      <c r="G60" s="142" t="s">
        <v>598</v>
      </c>
      <c r="H60" s="142" t="s">
        <v>604</v>
      </c>
      <c r="I60" s="244" t="s">
        <v>600</v>
      </c>
      <c r="J60" s="142" t="s">
        <v>328</v>
      </c>
      <c r="K60" s="142" t="s">
        <v>37</v>
      </c>
      <c r="L60" s="142" t="s">
        <v>605</v>
      </c>
      <c r="M60" s="142" t="s">
        <v>277</v>
      </c>
      <c r="N60" s="142" t="s">
        <v>277</v>
      </c>
      <c r="O60" s="142" t="s">
        <v>336</v>
      </c>
      <c r="P60" s="170">
        <v>2</v>
      </c>
      <c r="Q60" s="143">
        <v>4</v>
      </c>
      <c r="R60" s="170">
        <f>P60*Q60</f>
        <v>8</v>
      </c>
      <c r="S60" s="171" t="str">
        <f>IF((R60&gt;23),"MuyAlto",IF(R60&gt;9,"Alto",IF(R60&gt;5,"Medio",IF(R60&lt;6,"Bajo"))))</f>
        <v>Medio</v>
      </c>
      <c r="T60" s="144">
        <v>25</v>
      </c>
      <c r="U60" s="170">
        <f>R60*T60</f>
        <v>200</v>
      </c>
      <c r="V60" s="170" t="str">
        <f t="shared" si="14"/>
        <v>II</v>
      </c>
      <c r="W60" s="176" t="str">
        <f t="shared" si="4"/>
        <v>No Aceptable o Aceptable con Control Especifico</v>
      </c>
      <c r="X60" s="142"/>
      <c r="Y60" s="142"/>
      <c r="Z60" s="142"/>
      <c r="AA60" s="142" t="str">
        <f>L60</f>
        <v>Desordenes de trauma acumulativo especificamente a nivel de miembros superiores y columan</v>
      </c>
      <c r="AB60" s="142" t="s">
        <v>332</v>
      </c>
      <c r="AC60" s="142" t="s">
        <v>277</v>
      </c>
      <c r="AD60" s="142" t="s">
        <v>277</v>
      </c>
      <c r="AE60" s="142" t="s">
        <v>277</v>
      </c>
      <c r="AF60" s="142" t="s">
        <v>603</v>
      </c>
      <c r="AG60" s="142" t="s">
        <v>277</v>
      </c>
      <c r="AH60" s="145"/>
      <c r="AI60" s="170"/>
      <c r="AJ60" s="143"/>
      <c r="AK60" s="146">
        <f t="shared" si="5"/>
        <v>0</v>
      </c>
      <c r="AL60" s="219">
        <f t="shared" si="6"/>
        <v>0</v>
      </c>
      <c r="AM60" s="147" t="str">
        <f t="shared" si="7"/>
        <v>IV</v>
      </c>
      <c r="AN60" s="220" t="str">
        <f t="shared" si="8"/>
        <v>Aceptable</v>
      </c>
      <c r="AO60" s="699"/>
      <c r="AP60" s="700"/>
      <c r="BP60" s="315"/>
      <c r="BQ60" s="315"/>
      <c r="BR60" s="315"/>
      <c r="BS60" s="315"/>
      <c r="BT60" s="315"/>
      <c r="BU60" s="315"/>
      <c r="BV60" s="315"/>
      <c r="BW60" s="315"/>
      <c r="BX60" s="315"/>
      <c r="BY60" s="315"/>
      <c r="BZ60" s="315"/>
      <c r="CA60" s="315"/>
      <c r="CB60" s="315"/>
      <c r="CC60" s="315"/>
      <c r="CD60" s="315"/>
      <c r="CE60" s="315"/>
      <c r="CF60" s="315"/>
      <c r="CG60" s="315"/>
      <c r="CH60" s="315"/>
      <c r="CI60" s="315"/>
      <c r="CJ60" s="315"/>
      <c r="CK60" s="315"/>
      <c r="CL60" s="315"/>
      <c r="CM60" s="315"/>
      <c r="CN60" s="315"/>
      <c r="CO60" s="315"/>
      <c r="CP60" s="315"/>
      <c r="CQ60" s="315"/>
      <c r="CR60" s="315"/>
      <c r="CS60" s="315"/>
      <c r="CT60" s="315"/>
      <c r="CU60" s="315"/>
      <c r="CV60" s="315"/>
      <c r="CW60" s="315"/>
      <c r="CX60" s="315"/>
      <c r="CY60" s="315"/>
      <c r="CZ60" s="315"/>
      <c r="DA60" s="315"/>
      <c r="DB60" s="315"/>
      <c r="DC60" s="315"/>
      <c r="DD60" s="315"/>
      <c r="DE60" s="315"/>
      <c r="DF60" s="315"/>
      <c r="DG60" s="315"/>
      <c r="DH60" s="315"/>
      <c r="DI60" s="315"/>
      <c r="DJ60" s="315"/>
      <c r="DK60" s="315"/>
      <c r="DL60" s="315"/>
      <c r="DM60" s="315"/>
      <c r="DN60" s="315"/>
      <c r="DO60" s="315"/>
      <c r="DP60" s="315"/>
      <c r="DQ60" s="315"/>
      <c r="DR60" s="315"/>
      <c r="DS60" s="315"/>
      <c r="DT60" s="315"/>
      <c r="DU60" s="315"/>
      <c r="DV60" s="315"/>
      <c r="DW60" s="315"/>
      <c r="DX60" s="315"/>
      <c r="DY60" s="315"/>
      <c r="DZ60" s="315"/>
      <c r="EA60" s="315"/>
      <c r="EB60" s="315"/>
      <c r="EC60" s="315"/>
      <c r="ED60" s="315"/>
      <c r="EE60" s="315"/>
      <c r="EF60" s="315"/>
      <c r="EG60" s="315"/>
      <c r="EH60" s="315"/>
      <c r="EI60" s="315"/>
      <c r="EJ60" s="315"/>
      <c r="EK60" s="315"/>
      <c r="EL60" s="315"/>
      <c r="EM60" s="315"/>
      <c r="EN60" s="315"/>
      <c r="EO60" s="315"/>
      <c r="EP60" s="315"/>
      <c r="EQ60" s="315"/>
      <c r="ER60" s="315"/>
      <c r="ES60" s="315"/>
      <c r="ET60" s="315"/>
      <c r="EU60" s="315"/>
      <c r="EV60" s="315"/>
      <c r="EW60" s="315"/>
      <c r="EX60" s="315"/>
      <c r="EY60" s="315"/>
      <c r="EZ60" s="315"/>
      <c r="FA60" s="315"/>
      <c r="FB60" s="315"/>
      <c r="FC60" s="315"/>
      <c r="FD60" s="315"/>
      <c r="FE60" s="315"/>
      <c r="FF60" s="315"/>
      <c r="FG60" s="315"/>
      <c r="FH60" s="315"/>
      <c r="FI60" s="315"/>
      <c r="FJ60" s="315"/>
      <c r="FK60" s="315"/>
      <c r="FL60" s="315"/>
      <c r="FM60" s="315"/>
      <c r="FN60" s="315"/>
      <c r="FO60" s="315"/>
      <c r="FP60" s="315"/>
      <c r="FQ60" s="315"/>
      <c r="FR60" s="315"/>
      <c r="FS60" s="315"/>
      <c r="FT60" s="315"/>
      <c r="FU60" s="315"/>
      <c r="FV60" s="315"/>
      <c r="FW60" s="315"/>
      <c r="FX60" s="315"/>
      <c r="FY60" s="315"/>
      <c r="FZ60" s="315"/>
      <c r="GA60" s="315"/>
      <c r="GB60" s="315"/>
      <c r="GC60" s="315"/>
      <c r="GD60" s="315"/>
      <c r="GE60" s="315"/>
      <c r="GF60" s="315"/>
      <c r="GG60" s="315"/>
      <c r="GH60" s="315"/>
      <c r="GI60" s="315"/>
      <c r="GJ60" s="315"/>
      <c r="GK60" s="315"/>
      <c r="GL60" s="315"/>
      <c r="GM60" s="315"/>
      <c r="GN60" s="315"/>
      <c r="GO60" s="315"/>
      <c r="GP60" s="315"/>
      <c r="GQ60" s="315"/>
      <c r="GR60" s="315"/>
      <c r="GS60" s="315"/>
      <c r="GT60" s="315"/>
      <c r="GU60" s="315"/>
      <c r="GV60" s="315"/>
      <c r="GW60" s="315"/>
      <c r="GX60" s="315"/>
      <c r="GY60" s="315"/>
      <c r="GZ60" s="315"/>
      <c r="HA60" s="315"/>
      <c r="HB60" s="315"/>
      <c r="HC60" s="315"/>
      <c r="HD60" s="315"/>
      <c r="HE60" s="315"/>
      <c r="HF60" s="315"/>
      <c r="HG60" s="315"/>
      <c r="HH60" s="315"/>
      <c r="HI60" s="315"/>
    </row>
    <row r="61" spans="1:217" ht="110.1" customHeight="1" thickBot="1" x14ac:dyDescent="0.25">
      <c r="A61" s="313"/>
      <c r="B61" s="710"/>
      <c r="C61" s="703"/>
      <c r="D61" s="140" t="s">
        <v>267</v>
      </c>
      <c r="E61" s="141" t="s">
        <v>268</v>
      </c>
      <c r="F61" s="234" t="s">
        <v>597</v>
      </c>
      <c r="G61" s="234" t="s">
        <v>606</v>
      </c>
      <c r="H61" s="234" t="s">
        <v>607</v>
      </c>
      <c r="I61" s="244" t="s">
        <v>600</v>
      </c>
      <c r="J61" s="142" t="s">
        <v>299</v>
      </c>
      <c r="K61" s="142" t="s">
        <v>608</v>
      </c>
      <c r="L61" s="142" t="s">
        <v>609</v>
      </c>
      <c r="M61" s="142" t="s">
        <v>277</v>
      </c>
      <c r="N61" s="142" t="s">
        <v>610</v>
      </c>
      <c r="O61" s="142" t="s">
        <v>277</v>
      </c>
      <c r="P61" s="170">
        <v>2</v>
      </c>
      <c r="Q61" s="143">
        <v>3</v>
      </c>
      <c r="R61" s="170">
        <v>6</v>
      </c>
      <c r="S61" s="171" t="s">
        <v>371</v>
      </c>
      <c r="T61" s="144">
        <v>25</v>
      </c>
      <c r="U61" s="170">
        <f>R61*T61</f>
        <v>150</v>
      </c>
      <c r="V61" s="170" t="str">
        <f t="shared" si="14"/>
        <v>II</v>
      </c>
      <c r="W61" s="176" t="str">
        <f t="shared" si="4"/>
        <v>No Aceptable o Aceptable con Control Especifico</v>
      </c>
      <c r="X61" s="142"/>
      <c r="Y61" s="142"/>
      <c r="Z61" s="142"/>
      <c r="AA61" s="142" t="s">
        <v>609</v>
      </c>
      <c r="AB61" s="142" t="s">
        <v>314</v>
      </c>
      <c r="AC61" s="142" t="s">
        <v>277</v>
      </c>
      <c r="AD61" s="142" t="s">
        <v>277</v>
      </c>
      <c r="AE61" s="142" t="s">
        <v>611</v>
      </c>
      <c r="AF61" s="142" t="s">
        <v>612</v>
      </c>
      <c r="AG61" s="142" t="s">
        <v>613</v>
      </c>
      <c r="AH61" s="172"/>
      <c r="AI61" s="213"/>
      <c r="AJ61" s="169"/>
      <c r="AK61" s="146">
        <f t="shared" si="5"/>
        <v>0</v>
      </c>
      <c r="AL61" s="219">
        <f t="shared" si="6"/>
        <v>0</v>
      </c>
      <c r="AM61" s="147" t="str">
        <f t="shared" si="7"/>
        <v>IV</v>
      </c>
      <c r="AN61" s="220" t="str">
        <f t="shared" si="8"/>
        <v>Aceptable</v>
      </c>
      <c r="AO61" s="699"/>
      <c r="AP61" s="700"/>
      <c r="BP61" s="315"/>
      <c r="BQ61" s="315"/>
      <c r="BR61" s="315"/>
      <c r="BS61" s="315"/>
      <c r="BT61" s="315"/>
      <c r="BU61" s="315"/>
      <c r="BV61" s="315"/>
      <c r="BW61" s="315"/>
      <c r="BX61" s="315"/>
      <c r="BY61" s="315"/>
      <c r="BZ61" s="315"/>
      <c r="CA61" s="315"/>
      <c r="CB61" s="315"/>
      <c r="CC61" s="315"/>
      <c r="CD61" s="315"/>
      <c r="CE61" s="315"/>
      <c r="CF61" s="315"/>
      <c r="CG61" s="315"/>
      <c r="CH61" s="315"/>
      <c r="CI61" s="315"/>
      <c r="CJ61" s="315"/>
      <c r="CK61" s="315"/>
      <c r="CL61" s="315"/>
      <c r="CM61" s="315"/>
      <c r="CN61" s="315"/>
      <c r="CO61" s="315"/>
      <c r="CP61" s="315"/>
      <c r="CQ61" s="315"/>
      <c r="CR61" s="315"/>
      <c r="CS61" s="315"/>
      <c r="CT61" s="315"/>
      <c r="CU61" s="315"/>
      <c r="CV61" s="315"/>
      <c r="CW61" s="315"/>
      <c r="CX61" s="315"/>
      <c r="CY61" s="315"/>
      <c r="CZ61" s="315"/>
      <c r="DA61" s="315"/>
      <c r="DB61" s="315"/>
      <c r="DC61" s="315"/>
      <c r="DD61" s="315"/>
      <c r="DE61" s="315"/>
      <c r="DF61" s="315"/>
      <c r="DG61" s="315"/>
      <c r="DH61" s="315"/>
      <c r="DI61" s="315"/>
      <c r="DJ61" s="315"/>
      <c r="DK61" s="315"/>
      <c r="DL61" s="315"/>
      <c r="DM61" s="315"/>
      <c r="DN61" s="315"/>
      <c r="DO61" s="315"/>
      <c r="DP61" s="315"/>
      <c r="DQ61" s="315"/>
      <c r="DR61" s="315"/>
      <c r="DS61" s="315"/>
      <c r="DT61" s="315"/>
      <c r="DU61" s="315"/>
      <c r="DV61" s="315"/>
      <c r="DW61" s="315"/>
      <c r="DX61" s="315"/>
      <c r="DY61" s="315"/>
      <c r="DZ61" s="315"/>
      <c r="EA61" s="315"/>
      <c r="EB61" s="315"/>
      <c r="EC61" s="315"/>
      <c r="ED61" s="315"/>
      <c r="EE61" s="315"/>
      <c r="EF61" s="315"/>
      <c r="EG61" s="315"/>
      <c r="EH61" s="315"/>
      <c r="EI61" s="315"/>
      <c r="EJ61" s="315"/>
      <c r="EK61" s="315"/>
      <c r="EL61" s="315"/>
      <c r="EM61" s="315"/>
      <c r="EN61" s="315"/>
      <c r="EO61" s="315"/>
      <c r="EP61" s="315"/>
      <c r="EQ61" s="315"/>
      <c r="ER61" s="315"/>
      <c r="ES61" s="315"/>
      <c r="ET61" s="315"/>
      <c r="EU61" s="315"/>
      <c r="EV61" s="315"/>
      <c r="EW61" s="315"/>
      <c r="EX61" s="315"/>
      <c r="EY61" s="315"/>
      <c r="EZ61" s="315"/>
      <c r="FA61" s="315"/>
      <c r="FB61" s="315"/>
      <c r="FC61" s="315"/>
      <c r="FD61" s="315"/>
      <c r="FE61" s="315"/>
      <c r="FF61" s="315"/>
      <c r="FG61" s="315"/>
      <c r="FH61" s="315"/>
      <c r="FI61" s="315"/>
      <c r="FJ61" s="315"/>
      <c r="FK61" s="315"/>
      <c r="FL61" s="315"/>
      <c r="FM61" s="315"/>
      <c r="FN61" s="315"/>
      <c r="FO61" s="315"/>
      <c r="FP61" s="315"/>
      <c r="FQ61" s="315"/>
      <c r="FR61" s="315"/>
      <c r="FS61" s="315"/>
      <c r="FT61" s="315"/>
      <c r="FU61" s="315"/>
      <c r="FV61" s="315"/>
      <c r="FW61" s="315"/>
      <c r="FX61" s="315"/>
      <c r="FY61" s="315"/>
      <c r="FZ61" s="315"/>
      <c r="GA61" s="315"/>
      <c r="GB61" s="315"/>
      <c r="GC61" s="315"/>
      <c r="GD61" s="315"/>
      <c r="GE61" s="315"/>
      <c r="GF61" s="315"/>
      <c r="GG61" s="315"/>
      <c r="GH61" s="315"/>
      <c r="GI61" s="315"/>
      <c r="GJ61" s="315"/>
      <c r="GK61" s="315"/>
      <c r="GL61" s="315"/>
      <c r="GM61" s="315"/>
      <c r="GN61" s="315"/>
      <c r="GO61" s="315"/>
      <c r="GP61" s="315"/>
      <c r="GQ61" s="315"/>
      <c r="GR61" s="315"/>
      <c r="GS61" s="315"/>
      <c r="GT61" s="315"/>
      <c r="GU61" s="315"/>
      <c r="GV61" s="315"/>
      <c r="GW61" s="315"/>
      <c r="GX61" s="315"/>
      <c r="GY61" s="315"/>
      <c r="GZ61" s="315"/>
      <c r="HA61" s="315"/>
      <c r="HB61" s="315"/>
      <c r="HC61" s="315"/>
      <c r="HD61" s="315"/>
      <c r="HE61" s="315"/>
      <c r="HF61" s="315"/>
      <c r="HG61" s="315"/>
      <c r="HH61" s="315"/>
      <c r="HI61" s="315"/>
    </row>
    <row r="62" spans="1:217" ht="110.1" customHeight="1" thickBot="1" x14ac:dyDescent="0.25">
      <c r="A62" s="313"/>
      <c r="B62" s="710"/>
      <c r="C62" s="703"/>
      <c r="D62" s="140" t="s">
        <v>267</v>
      </c>
      <c r="E62" s="141" t="s">
        <v>268</v>
      </c>
      <c r="F62" s="234" t="s">
        <v>597</v>
      </c>
      <c r="G62" s="234" t="s">
        <v>606</v>
      </c>
      <c r="H62" s="234" t="s">
        <v>607</v>
      </c>
      <c r="I62" s="244" t="s">
        <v>600</v>
      </c>
      <c r="J62" s="279" t="s">
        <v>299</v>
      </c>
      <c r="K62" s="280" t="s">
        <v>1496</v>
      </c>
      <c r="L62" s="280" t="s">
        <v>1497</v>
      </c>
      <c r="M62" s="280" t="s">
        <v>1498</v>
      </c>
      <c r="N62" s="280" t="s">
        <v>1499</v>
      </c>
      <c r="O62" s="280" t="s">
        <v>1500</v>
      </c>
      <c r="P62" s="281">
        <v>6</v>
      </c>
      <c r="Q62" s="282">
        <v>4</v>
      </c>
      <c r="R62" s="281">
        <v>24</v>
      </c>
      <c r="S62" s="283" t="str">
        <f t="shared" ref="S62" si="15">IF((R62&gt;23),"MuyAlto",IF(R62&gt;9,"Alto",IF(R62&gt;5,"Medio",IF(R62&lt;6,"Bajo"))))</f>
        <v>MuyAlto</v>
      </c>
      <c r="T62" s="284">
        <v>100</v>
      </c>
      <c r="U62" s="281">
        <f t="shared" ref="U62" si="16">R62*T62</f>
        <v>2400</v>
      </c>
      <c r="V62" s="281" t="s">
        <v>136</v>
      </c>
      <c r="W62" s="285" t="str">
        <f t="shared" si="4"/>
        <v>NO Aceptable</v>
      </c>
      <c r="X62" s="286"/>
      <c r="Y62" s="286"/>
      <c r="Z62" s="286"/>
      <c r="AA62" s="280" t="s">
        <v>1501</v>
      </c>
      <c r="AB62" s="280" t="s">
        <v>1502</v>
      </c>
      <c r="AC62" s="280" t="s">
        <v>277</v>
      </c>
      <c r="AD62" s="280" t="s">
        <v>1503</v>
      </c>
      <c r="AE62" s="280" t="s">
        <v>1504</v>
      </c>
      <c r="AF62" s="280" t="s">
        <v>1505</v>
      </c>
      <c r="AG62" s="280" t="s">
        <v>1506</v>
      </c>
      <c r="AH62" s="287"/>
      <c r="AI62" s="288"/>
      <c r="AJ62" s="289"/>
      <c r="AK62" s="290">
        <f t="shared" si="5"/>
        <v>0</v>
      </c>
      <c r="AL62" s="291">
        <f t="shared" si="6"/>
        <v>0</v>
      </c>
      <c r="AM62" s="292" t="str">
        <f t="shared" si="7"/>
        <v>IV</v>
      </c>
      <c r="AN62" s="279" t="str">
        <f t="shared" si="8"/>
        <v>Aceptable</v>
      </c>
      <c r="AO62" s="699"/>
      <c r="AP62" s="700"/>
      <c r="BP62" s="315"/>
      <c r="BQ62" s="315"/>
      <c r="BR62" s="315"/>
      <c r="BS62" s="315"/>
      <c r="BT62" s="315"/>
      <c r="BU62" s="315"/>
      <c r="BV62" s="315"/>
      <c r="BW62" s="315"/>
      <c r="BX62" s="315"/>
      <c r="BY62" s="315"/>
      <c r="BZ62" s="315"/>
      <c r="CA62" s="315"/>
      <c r="CB62" s="315"/>
      <c r="CC62" s="315"/>
      <c r="CD62" s="315"/>
      <c r="CE62" s="315"/>
      <c r="CF62" s="315"/>
      <c r="CG62" s="315"/>
      <c r="CH62" s="315"/>
      <c r="CI62" s="315"/>
      <c r="CJ62" s="315"/>
      <c r="CK62" s="315"/>
      <c r="CL62" s="315"/>
      <c r="CM62" s="315"/>
      <c r="CN62" s="315"/>
      <c r="CO62" s="315"/>
      <c r="CP62" s="315"/>
      <c r="CQ62" s="315"/>
      <c r="CR62" s="315"/>
      <c r="CS62" s="315"/>
      <c r="CT62" s="315"/>
      <c r="CU62" s="315"/>
      <c r="CV62" s="315"/>
      <c r="CW62" s="315"/>
      <c r="CX62" s="315"/>
      <c r="CY62" s="315"/>
      <c r="CZ62" s="315"/>
      <c r="DA62" s="315"/>
      <c r="DB62" s="315"/>
      <c r="DC62" s="315"/>
      <c r="DD62" s="315"/>
      <c r="DE62" s="315"/>
      <c r="DF62" s="315"/>
      <c r="DG62" s="315"/>
      <c r="DH62" s="315"/>
      <c r="DI62" s="315"/>
      <c r="DJ62" s="315"/>
      <c r="DK62" s="315"/>
      <c r="DL62" s="315"/>
      <c r="DM62" s="315"/>
      <c r="DN62" s="315"/>
      <c r="DO62" s="315"/>
      <c r="DP62" s="315"/>
      <c r="DQ62" s="315"/>
      <c r="DR62" s="315"/>
      <c r="DS62" s="315"/>
      <c r="DT62" s="315"/>
      <c r="DU62" s="315"/>
      <c r="DV62" s="315"/>
      <c r="DW62" s="315"/>
      <c r="DX62" s="315"/>
      <c r="DY62" s="315"/>
      <c r="DZ62" s="315"/>
      <c r="EA62" s="315"/>
      <c r="EB62" s="315"/>
      <c r="EC62" s="315"/>
      <c r="ED62" s="315"/>
      <c r="EE62" s="315"/>
      <c r="EF62" s="315"/>
      <c r="EG62" s="315"/>
      <c r="EH62" s="315"/>
      <c r="EI62" s="315"/>
      <c r="EJ62" s="315"/>
      <c r="EK62" s="315"/>
      <c r="EL62" s="315"/>
      <c r="EM62" s="315"/>
      <c r="EN62" s="315"/>
      <c r="EO62" s="315"/>
      <c r="EP62" s="315"/>
      <c r="EQ62" s="315"/>
      <c r="ER62" s="315"/>
      <c r="ES62" s="315"/>
      <c r="ET62" s="315"/>
      <c r="EU62" s="315"/>
      <c r="EV62" s="315"/>
      <c r="EW62" s="315"/>
      <c r="EX62" s="315"/>
      <c r="EY62" s="315"/>
      <c r="EZ62" s="315"/>
      <c r="FA62" s="315"/>
      <c r="FB62" s="315"/>
      <c r="FC62" s="315"/>
      <c r="FD62" s="315"/>
      <c r="FE62" s="315"/>
      <c r="FF62" s="315"/>
      <c r="FG62" s="315"/>
      <c r="FH62" s="315"/>
      <c r="FI62" s="315"/>
      <c r="FJ62" s="315"/>
      <c r="FK62" s="315"/>
      <c r="FL62" s="315"/>
      <c r="FM62" s="315"/>
      <c r="FN62" s="315"/>
      <c r="FO62" s="315"/>
      <c r="FP62" s="315"/>
      <c r="FQ62" s="315"/>
      <c r="FR62" s="315"/>
      <c r="FS62" s="315"/>
      <c r="FT62" s="315"/>
      <c r="FU62" s="315"/>
      <c r="FV62" s="315"/>
      <c r="FW62" s="315"/>
      <c r="FX62" s="315"/>
      <c r="FY62" s="315"/>
      <c r="FZ62" s="315"/>
      <c r="GA62" s="315"/>
      <c r="GB62" s="315"/>
      <c r="GC62" s="315"/>
      <c r="GD62" s="315"/>
      <c r="GE62" s="315"/>
      <c r="GF62" s="315"/>
      <c r="GG62" s="315"/>
      <c r="GH62" s="315"/>
      <c r="GI62" s="315"/>
      <c r="GJ62" s="315"/>
      <c r="GK62" s="315"/>
      <c r="GL62" s="315"/>
      <c r="GM62" s="315"/>
      <c r="GN62" s="315"/>
      <c r="GO62" s="315"/>
      <c r="GP62" s="315"/>
      <c r="GQ62" s="315"/>
      <c r="GR62" s="315"/>
      <c r="GS62" s="315"/>
      <c r="GT62" s="315"/>
      <c r="GU62" s="315"/>
      <c r="GV62" s="315"/>
      <c r="GW62" s="315"/>
      <c r="GX62" s="315"/>
      <c r="GY62" s="315"/>
      <c r="GZ62" s="315"/>
      <c r="HA62" s="315"/>
      <c r="HB62" s="315"/>
      <c r="HC62" s="315"/>
      <c r="HD62" s="315"/>
      <c r="HE62" s="315"/>
      <c r="HF62" s="315"/>
      <c r="HG62" s="315"/>
      <c r="HH62" s="315"/>
      <c r="HI62" s="315"/>
    </row>
    <row r="63" spans="1:217" ht="110.1" customHeight="1" thickBot="1" x14ac:dyDescent="0.25">
      <c r="A63" s="313"/>
      <c r="B63" s="710"/>
      <c r="C63" s="703"/>
      <c r="D63" s="140" t="s">
        <v>267</v>
      </c>
      <c r="E63" s="141" t="s">
        <v>268</v>
      </c>
      <c r="F63" s="234" t="s">
        <v>597</v>
      </c>
      <c r="G63" s="142" t="s">
        <v>598</v>
      </c>
      <c r="H63" s="142" t="s">
        <v>614</v>
      </c>
      <c r="I63" s="244" t="s">
        <v>600</v>
      </c>
      <c r="J63" s="142" t="s">
        <v>328</v>
      </c>
      <c r="K63" s="142" t="s">
        <v>615</v>
      </c>
      <c r="L63" s="142" t="s">
        <v>616</v>
      </c>
      <c r="M63" s="142" t="s">
        <v>277</v>
      </c>
      <c r="N63" s="142" t="s">
        <v>277</v>
      </c>
      <c r="O63" s="181" t="s">
        <v>617</v>
      </c>
      <c r="P63" s="170">
        <v>2</v>
      </c>
      <c r="Q63" s="143">
        <v>3</v>
      </c>
      <c r="R63" s="170">
        <v>6</v>
      </c>
      <c r="S63" s="171" t="s">
        <v>371</v>
      </c>
      <c r="T63" s="144">
        <v>25</v>
      </c>
      <c r="U63" s="170">
        <f>T63*R63</f>
        <v>150</v>
      </c>
      <c r="V63" s="170" t="str">
        <f t="shared" ref="V63:V76" si="17">IF((U63&gt;599),"I",IF(U63&gt;149,"II",IF(U63&gt;39,"III",IF(U63&lt;31,"IV"))))</f>
        <v>II</v>
      </c>
      <c r="W63" s="176" t="str">
        <f t="shared" si="4"/>
        <v>No Aceptable o Aceptable con Control Especifico</v>
      </c>
      <c r="X63" s="142"/>
      <c r="Y63" s="142"/>
      <c r="Z63" s="142"/>
      <c r="AA63" s="142" t="str">
        <f>L63</f>
        <v>Disfonia y afectaciones a nivel de la garganta</v>
      </c>
      <c r="AB63" s="142" t="s">
        <v>332</v>
      </c>
      <c r="AC63" s="142" t="s">
        <v>277</v>
      </c>
      <c r="AD63" s="142" t="s">
        <v>277</v>
      </c>
      <c r="AE63" s="142" t="s">
        <v>618</v>
      </c>
      <c r="AF63" s="142" t="s">
        <v>619</v>
      </c>
      <c r="AG63" s="142"/>
      <c r="AH63" s="145"/>
      <c r="AI63" s="170"/>
      <c r="AJ63" s="143"/>
      <c r="AK63" s="146">
        <f t="shared" si="5"/>
        <v>0</v>
      </c>
      <c r="AL63" s="219">
        <f t="shared" si="6"/>
        <v>0</v>
      </c>
      <c r="AM63" s="147" t="str">
        <f t="shared" si="7"/>
        <v>IV</v>
      </c>
      <c r="AN63" s="220" t="str">
        <f t="shared" si="8"/>
        <v>Aceptable</v>
      </c>
      <c r="AO63" s="699"/>
      <c r="AP63" s="700"/>
      <c r="BP63" s="315"/>
      <c r="BQ63" s="315"/>
      <c r="BR63" s="315"/>
      <c r="BS63" s="315"/>
      <c r="BT63" s="315"/>
      <c r="BU63" s="315"/>
      <c r="BV63" s="315"/>
      <c r="BW63" s="315"/>
      <c r="BX63" s="315"/>
      <c r="BY63" s="315"/>
      <c r="BZ63" s="315"/>
      <c r="CA63" s="315"/>
      <c r="CB63" s="315"/>
      <c r="CC63" s="315"/>
      <c r="CD63" s="315"/>
      <c r="CE63" s="315"/>
      <c r="CF63" s="315"/>
      <c r="CG63" s="315"/>
      <c r="CH63" s="315"/>
      <c r="CI63" s="315"/>
      <c r="CJ63" s="315"/>
      <c r="CK63" s="315"/>
      <c r="CL63" s="315"/>
      <c r="CM63" s="315"/>
      <c r="CN63" s="315"/>
      <c r="CO63" s="315"/>
      <c r="CP63" s="315"/>
      <c r="CQ63" s="315"/>
      <c r="CR63" s="315"/>
      <c r="CS63" s="315"/>
      <c r="CT63" s="315"/>
      <c r="CU63" s="315"/>
      <c r="CV63" s="315"/>
      <c r="CW63" s="315"/>
      <c r="CX63" s="315"/>
      <c r="CY63" s="315"/>
      <c r="CZ63" s="315"/>
      <c r="DA63" s="315"/>
      <c r="DB63" s="315"/>
      <c r="DC63" s="315"/>
      <c r="DD63" s="315"/>
      <c r="DE63" s="315"/>
      <c r="DF63" s="315"/>
      <c r="DG63" s="315"/>
      <c r="DH63" s="315"/>
      <c r="DI63" s="315"/>
      <c r="DJ63" s="315"/>
      <c r="DK63" s="315"/>
      <c r="DL63" s="315"/>
      <c r="DM63" s="315"/>
      <c r="DN63" s="315"/>
      <c r="DO63" s="315"/>
      <c r="DP63" s="315"/>
      <c r="DQ63" s="315"/>
      <c r="DR63" s="315"/>
      <c r="DS63" s="315"/>
      <c r="DT63" s="315"/>
      <c r="DU63" s="315"/>
      <c r="DV63" s="315"/>
      <c r="DW63" s="315"/>
      <c r="DX63" s="315"/>
      <c r="DY63" s="315"/>
      <c r="DZ63" s="315"/>
      <c r="EA63" s="315"/>
      <c r="EB63" s="315"/>
      <c r="EC63" s="315"/>
      <c r="ED63" s="315"/>
      <c r="EE63" s="315"/>
      <c r="EF63" s="315"/>
      <c r="EG63" s="315"/>
      <c r="EH63" s="315"/>
      <c r="EI63" s="315"/>
      <c r="EJ63" s="315"/>
      <c r="EK63" s="315"/>
      <c r="EL63" s="315"/>
      <c r="EM63" s="315"/>
      <c r="EN63" s="315"/>
      <c r="EO63" s="315"/>
      <c r="EP63" s="315"/>
      <c r="EQ63" s="315"/>
      <c r="ER63" s="315"/>
      <c r="ES63" s="315"/>
      <c r="ET63" s="315"/>
      <c r="EU63" s="315"/>
      <c r="EV63" s="315"/>
      <c r="EW63" s="315"/>
      <c r="EX63" s="315"/>
      <c r="EY63" s="315"/>
      <c r="EZ63" s="315"/>
      <c r="FA63" s="315"/>
      <c r="FB63" s="315"/>
      <c r="FC63" s="315"/>
      <c r="FD63" s="315"/>
      <c r="FE63" s="315"/>
      <c r="FF63" s="315"/>
      <c r="FG63" s="315"/>
      <c r="FH63" s="315"/>
      <c r="FI63" s="315"/>
      <c r="FJ63" s="315"/>
      <c r="FK63" s="315"/>
      <c r="FL63" s="315"/>
      <c r="FM63" s="315"/>
      <c r="FN63" s="315"/>
      <c r="FO63" s="315"/>
      <c r="FP63" s="315"/>
      <c r="FQ63" s="315"/>
      <c r="FR63" s="315"/>
      <c r="FS63" s="315"/>
      <c r="FT63" s="315"/>
      <c r="FU63" s="315"/>
      <c r="FV63" s="315"/>
      <c r="FW63" s="315"/>
      <c r="FX63" s="315"/>
      <c r="FY63" s="315"/>
      <c r="FZ63" s="315"/>
      <c r="GA63" s="315"/>
      <c r="GB63" s="315"/>
      <c r="GC63" s="315"/>
      <c r="GD63" s="315"/>
      <c r="GE63" s="315"/>
      <c r="GF63" s="315"/>
      <c r="GG63" s="315"/>
      <c r="GH63" s="315"/>
      <c r="GI63" s="315"/>
      <c r="GJ63" s="315"/>
      <c r="GK63" s="315"/>
      <c r="GL63" s="315"/>
      <c r="GM63" s="315"/>
      <c r="GN63" s="315"/>
      <c r="GO63" s="315"/>
      <c r="GP63" s="315"/>
      <c r="GQ63" s="315"/>
      <c r="GR63" s="315"/>
      <c r="GS63" s="315"/>
      <c r="GT63" s="315"/>
      <c r="GU63" s="315"/>
      <c r="GV63" s="315"/>
      <c r="GW63" s="315"/>
      <c r="GX63" s="315"/>
      <c r="GY63" s="315"/>
      <c r="GZ63" s="315"/>
      <c r="HA63" s="315"/>
      <c r="HB63" s="315"/>
      <c r="HC63" s="315"/>
      <c r="HD63" s="315"/>
      <c r="HE63" s="315"/>
      <c r="HF63" s="315"/>
      <c r="HG63" s="315"/>
      <c r="HH63" s="315"/>
      <c r="HI63" s="315"/>
    </row>
    <row r="64" spans="1:217" ht="110.1" customHeight="1" thickBot="1" x14ac:dyDescent="0.25">
      <c r="A64" s="313"/>
      <c r="B64" s="710"/>
      <c r="C64" s="703"/>
      <c r="D64" s="140" t="s">
        <v>267</v>
      </c>
      <c r="E64" s="141" t="s">
        <v>268</v>
      </c>
      <c r="F64" s="234" t="s">
        <v>597</v>
      </c>
      <c r="G64" s="142" t="s">
        <v>606</v>
      </c>
      <c r="H64" s="142" t="s">
        <v>620</v>
      </c>
      <c r="I64" s="244" t="s">
        <v>600</v>
      </c>
      <c r="J64" s="142" t="s">
        <v>273</v>
      </c>
      <c r="K64" s="142" t="s">
        <v>621</v>
      </c>
      <c r="L64" s="142" t="s">
        <v>622</v>
      </c>
      <c r="M64" s="142" t="s">
        <v>517</v>
      </c>
      <c r="N64" s="142" t="s">
        <v>277</v>
      </c>
      <c r="O64" s="142" t="s">
        <v>277</v>
      </c>
      <c r="P64" s="170">
        <v>2</v>
      </c>
      <c r="Q64" s="143">
        <v>3</v>
      </c>
      <c r="R64" s="170">
        <f t="shared" ref="R64:R70" si="18">P64*Q64</f>
        <v>6</v>
      </c>
      <c r="S64" s="171" t="str">
        <f t="shared" ref="S64:S70" si="19">IF((R64&gt;23),"MuyAlto",IF(R64&gt;9,"Alto",IF(R64&gt;5,"Medio",IF(R64&lt;6,"Bajo"))))</f>
        <v>Medio</v>
      </c>
      <c r="T64" s="144">
        <v>25</v>
      </c>
      <c r="U64" s="170">
        <f t="shared" ref="U64:U71" si="20">R64*T64</f>
        <v>150</v>
      </c>
      <c r="V64" s="170" t="str">
        <f t="shared" si="17"/>
        <v>II</v>
      </c>
      <c r="W64" s="176" t="str">
        <f t="shared" si="4"/>
        <v>No Aceptable o Aceptable con Control Especifico</v>
      </c>
      <c r="X64" s="142"/>
      <c r="Y64" s="142"/>
      <c r="Z64" s="142"/>
      <c r="AA64" s="142" t="s">
        <v>406</v>
      </c>
      <c r="AB64" s="142" t="s">
        <v>407</v>
      </c>
      <c r="AC64" s="142" t="s">
        <v>277</v>
      </c>
      <c r="AD64" s="142" t="s">
        <v>277</v>
      </c>
      <c r="AE64" s="142" t="s">
        <v>408</v>
      </c>
      <c r="AF64" s="142" t="s">
        <v>409</v>
      </c>
      <c r="AG64" s="142" t="s">
        <v>277</v>
      </c>
      <c r="AH64" s="172"/>
      <c r="AI64" s="213"/>
      <c r="AJ64" s="143"/>
      <c r="AK64" s="146">
        <f t="shared" si="5"/>
        <v>0</v>
      </c>
      <c r="AL64" s="219">
        <f t="shared" si="6"/>
        <v>0</v>
      </c>
      <c r="AM64" s="147" t="str">
        <f t="shared" si="7"/>
        <v>IV</v>
      </c>
      <c r="AN64" s="220" t="str">
        <f t="shared" si="8"/>
        <v>Aceptable</v>
      </c>
      <c r="AO64" s="699"/>
      <c r="AP64" s="700"/>
      <c r="BP64" s="315"/>
      <c r="BQ64" s="315"/>
      <c r="BR64" s="315"/>
      <c r="BS64" s="315"/>
      <c r="BT64" s="315"/>
      <c r="BU64" s="315"/>
      <c r="BV64" s="315"/>
      <c r="BW64" s="315"/>
      <c r="BX64" s="315"/>
      <c r="BY64" s="315"/>
      <c r="BZ64" s="315"/>
      <c r="CA64" s="315"/>
      <c r="CB64" s="315"/>
      <c r="CC64" s="315"/>
      <c r="CD64" s="315"/>
      <c r="CE64" s="315"/>
      <c r="CF64" s="315"/>
      <c r="CG64" s="315"/>
      <c r="CH64" s="315"/>
      <c r="CI64" s="315"/>
      <c r="CJ64" s="315"/>
      <c r="CK64" s="315"/>
      <c r="CL64" s="315"/>
      <c r="CM64" s="315"/>
      <c r="CN64" s="315"/>
      <c r="CO64" s="315"/>
      <c r="CP64" s="315"/>
      <c r="CQ64" s="315"/>
      <c r="CR64" s="315"/>
      <c r="CS64" s="315"/>
      <c r="CT64" s="315"/>
      <c r="CU64" s="315"/>
      <c r="CV64" s="315"/>
      <c r="CW64" s="315"/>
      <c r="CX64" s="315"/>
      <c r="CY64" s="315"/>
      <c r="CZ64" s="315"/>
      <c r="DA64" s="315"/>
      <c r="DB64" s="315"/>
      <c r="DC64" s="315"/>
      <c r="DD64" s="315"/>
      <c r="DE64" s="315"/>
      <c r="DF64" s="315"/>
      <c r="DG64" s="315"/>
      <c r="DH64" s="315"/>
      <c r="DI64" s="315"/>
      <c r="DJ64" s="315"/>
      <c r="DK64" s="315"/>
      <c r="DL64" s="315"/>
      <c r="DM64" s="315"/>
      <c r="DN64" s="315"/>
      <c r="DO64" s="315"/>
      <c r="DP64" s="315"/>
      <c r="DQ64" s="315"/>
      <c r="DR64" s="315"/>
      <c r="DS64" s="315"/>
      <c r="DT64" s="315"/>
      <c r="DU64" s="315"/>
      <c r="DV64" s="315"/>
      <c r="DW64" s="315"/>
      <c r="DX64" s="315"/>
      <c r="DY64" s="315"/>
      <c r="DZ64" s="315"/>
      <c r="EA64" s="315"/>
      <c r="EB64" s="315"/>
      <c r="EC64" s="315"/>
      <c r="ED64" s="315"/>
      <c r="EE64" s="315"/>
      <c r="EF64" s="315"/>
      <c r="EG64" s="315"/>
      <c r="EH64" s="315"/>
      <c r="EI64" s="315"/>
      <c r="EJ64" s="315"/>
      <c r="EK64" s="315"/>
      <c r="EL64" s="315"/>
      <c r="EM64" s="315"/>
      <c r="EN64" s="315"/>
      <c r="EO64" s="315"/>
      <c r="EP64" s="315"/>
      <c r="EQ64" s="315"/>
      <c r="ER64" s="315"/>
      <c r="ES64" s="315"/>
      <c r="ET64" s="315"/>
      <c r="EU64" s="315"/>
      <c r="EV64" s="315"/>
      <c r="EW64" s="315"/>
      <c r="EX64" s="315"/>
      <c r="EY64" s="315"/>
      <c r="EZ64" s="315"/>
      <c r="FA64" s="315"/>
      <c r="FB64" s="315"/>
      <c r="FC64" s="315"/>
      <c r="FD64" s="315"/>
      <c r="FE64" s="315"/>
      <c r="FF64" s="315"/>
      <c r="FG64" s="315"/>
      <c r="FH64" s="315"/>
      <c r="FI64" s="315"/>
      <c r="FJ64" s="315"/>
      <c r="FK64" s="315"/>
      <c r="FL64" s="315"/>
      <c r="FM64" s="315"/>
      <c r="FN64" s="315"/>
      <c r="FO64" s="315"/>
      <c r="FP64" s="315"/>
      <c r="FQ64" s="315"/>
      <c r="FR64" s="315"/>
      <c r="FS64" s="315"/>
      <c r="FT64" s="315"/>
      <c r="FU64" s="315"/>
      <c r="FV64" s="315"/>
      <c r="FW64" s="315"/>
      <c r="FX64" s="315"/>
      <c r="FY64" s="315"/>
      <c r="FZ64" s="315"/>
      <c r="GA64" s="315"/>
      <c r="GB64" s="315"/>
      <c r="GC64" s="315"/>
      <c r="GD64" s="315"/>
      <c r="GE64" s="315"/>
      <c r="GF64" s="315"/>
      <c r="GG64" s="315"/>
      <c r="GH64" s="315"/>
      <c r="GI64" s="315"/>
      <c r="GJ64" s="315"/>
      <c r="GK64" s="315"/>
      <c r="GL64" s="315"/>
      <c r="GM64" s="315"/>
      <c r="GN64" s="315"/>
      <c r="GO64" s="315"/>
      <c r="GP64" s="315"/>
      <c r="GQ64" s="315"/>
      <c r="GR64" s="315"/>
      <c r="GS64" s="315"/>
      <c r="GT64" s="315"/>
      <c r="GU64" s="315"/>
      <c r="GV64" s="315"/>
      <c r="GW64" s="315"/>
      <c r="GX64" s="315"/>
      <c r="GY64" s="315"/>
      <c r="GZ64" s="315"/>
      <c r="HA64" s="315"/>
      <c r="HB64" s="315"/>
      <c r="HC64" s="315"/>
      <c r="HD64" s="315"/>
      <c r="HE64" s="315"/>
      <c r="HF64" s="315"/>
      <c r="HG64" s="315"/>
      <c r="HH64" s="315"/>
      <c r="HI64" s="315"/>
    </row>
    <row r="65" spans="1:217" ht="110.1" customHeight="1" thickBot="1" x14ac:dyDescent="0.25">
      <c r="A65" s="313"/>
      <c r="B65" s="710"/>
      <c r="C65" s="703"/>
      <c r="D65" s="140" t="s">
        <v>267</v>
      </c>
      <c r="E65" s="141" t="s">
        <v>268</v>
      </c>
      <c r="F65" s="234" t="s">
        <v>597</v>
      </c>
      <c r="G65" s="142" t="s">
        <v>606</v>
      </c>
      <c r="H65" s="142" t="s">
        <v>410</v>
      </c>
      <c r="I65" s="244" t="s">
        <v>600</v>
      </c>
      <c r="J65" s="142" t="s">
        <v>273</v>
      </c>
      <c r="K65" s="142" t="s">
        <v>411</v>
      </c>
      <c r="L65" s="142" t="s">
        <v>623</v>
      </c>
      <c r="M65" s="142" t="s">
        <v>519</v>
      </c>
      <c r="N65" s="142" t="s">
        <v>477</v>
      </c>
      <c r="O65" s="142" t="s">
        <v>277</v>
      </c>
      <c r="P65" s="170">
        <v>2</v>
      </c>
      <c r="Q65" s="143">
        <v>2</v>
      </c>
      <c r="R65" s="170">
        <f t="shared" si="18"/>
        <v>4</v>
      </c>
      <c r="S65" s="171" t="str">
        <f t="shared" si="19"/>
        <v>Bajo</v>
      </c>
      <c r="T65" s="144">
        <v>10</v>
      </c>
      <c r="U65" s="170">
        <f t="shared" si="20"/>
        <v>40</v>
      </c>
      <c r="V65" s="170" t="str">
        <f t="shared" si="17"/>
        <v>III</v>
      </c>
      <c r="W65" s="176" t="str">
        <f t="shared" si="4"/>
        <v>Mejorable</v>
      </c>
      <c r="X65" s="142"/>
      <c r="Y65" s="142"/>
      <c r="Z65" s="142"/>
      <c r="AA65" s="142" t="s">
        <v>415</v>
      </c>
      <c r="AB65" s="142" t="s">
        <v>416</v>
      </c>
      <c r="AC65" s="142" t="s">
        <v>277</v>
      </c>
      <c r="AD65" s="142" t="s">
        <v>277</v>
      </c>
      <c r="AE65" s="142" t="s">
        <v>478</v>
      </c>
      <c r="AF65" s="142" t="s">
        <v>277</v>
      </c>
      <c r="AG65" s="142" t="s">
        <v>277</v>
      </c>
      <c r="AH65" s="172"/>
      <c r="AI65" s="213"/>
      <c r="AJ65" s="143"/>
      <c r="AK65" s="146">
        <f t="shared" si="5"/>
        <v>0</v>
      </c>
      <c r="AL65" s="219">
        <f t="shared" si="6"/>
        <v>0</v>
      </c>
      <c r="AM65" s="147" t="str">
        <f t="shared" si="7"/>
        <v>IV</v>
      </c>
      <c r="AN65" s="220" t="str">
        <f t="shared" si="8"/>
        <v>Aceptable</v>
      </c>
      <c r="AO65" s="699"/>
      <c r="AP65" s="700"/>
      <c r="BP65" s="315"/>
      <c r="BQ65" s="315"/>
      <c r="BR65" s="315"/>
      <c r="BS65" s="315"/>
      <c r="BT65" s="315"/>
      <c r="BU65" s="315"/>
      <c r="BV65" s="315"/>
      <c r="BW65" s="315"/>
      <c r="BX65" s="315"/>
      <c r="BY65" s="315"/>
      <c r="BZ65" s="315"/>
      <c r="CA65" s="315"/>
      <c r="CB65" s="315"/>
      <c r="CC65" s="315"/>
      <c r="CD65" s="315"/>
      <c r="CE65" s="315"/>
      <c r="CF65" s="315"/>
      <c r="CG65" s="315"/>
      <c r="CH65" s="315"/>
      <c r="CI65" s="315"/>
      <c r="CJ65" s="315"/>
      <c r="CK65" s="315"/>
      <c r="CL65" s="315"/>
      <c r="CM65" s="315"/>
      <c r="CN65" s="315"/>
      <c r="CO65" s="315"/>
      <c r="CP65" s="315"/>
      <c r="CQ65" s="315"/>
      <c r="CR65" s="315"/>
      <c r="CS65" s="315"/>
      <c r="CT65" s="315"/>
      <c r="CU65" s="315"/>
      <c r="CV65" s="315"/>
      <c r="CW65" s="315"/>
      <c r="CX65" s="315"/>
      <c r="CY65" s="315"/>
      <c r="CZ65" s="315"/>
      <c r="DA65" s="315"/>
      <c r="DB65" s="315"/>
      <c r="DC65" s="315"/>
      <c r="DD65" s="315"/>
      <c r="DE65" s="315"/>
      <c r="DF65" s="315"/>
      <c r="DG65" s="315"/>
      <c r="DH65" s="315"/>
      <c r="DI65" s="315"/>
      <c r="DJ65" s="315"/>
      <c r="DK65" s="315"/>
      <c r="DL65" s="315"/>
      <c r="DM65" s="315"/>
      <c r="DN65" s="315"/>
      <c r="DO65" s="315"/>
      <c r="DP65" s="315"/>
      <c r="DQ65" s="315"/>
      <c r="DR65" s="315"/>
      <c r="DS65" s="315"/>
      <c r="DT65" s="315"/>
      <c r="DU65" s="315"/>
      <c r="DV65" s="315"/>
      <c r="DW65" s="315"/>
      <c r="DX65" s="315"/>
      <c r="DY65" s="315"/>
      <c r="DZ65" s="315"/>
      <c r="EA65" s="315"/>
      <c r="EB65" s="315"/>
      <c r="EC65" s="315"/>
      <c r="ED65" s="315"/>
      <c r="EE65" s="315"/>
      <c r="EF65" s="315"/>
      <c r="EG65" s="315"/>
      <c r="EH65" s="315"/>
      <c r="EI65" s="315"/>
      <c r="EJ65" s="315"/>
      <c r="EK65" s="315"/>
      <c r="EL65" s="315"/>
      <c r="EM65" s="315"/>
      <c r="EN65" s="315"/>
      <c r="EO65" s="315"/>
      <c r="EP65" s="315"/>
      <c r="EQ65" s="315"/>
      <c r="ER65" s="315"/>
      <c r="ES65" s="315"/>
      <c r="ET65" s="315"/>
      <c r="EU65" s="315"/>
      <c r="EV65" s="315"/>
      <c r="EW65" s="315"/>
      <c r="EX65" s="315"/>
      <c r="EY65" s="315"/>
      <c r="EZ65" s="315"/>
      <c r="FA65" s="315"/>
      <c r="FB65" s="315"/>
      <c r="FC65" s="315"/>
      <c r="FD65" s="315"/>
      <c r="FE65" s="315"/>
      <c r="FF65" s="315"/>
      <c r="FG65" s="315"/>
      <c r="FH65" s="315"/>
      <c r="FI65" s="315"/>
      <c r="FJ65" s="315"/>
      <c r="FK65" s="315"/>
      <c r="FL65" s="315"/>
      <c r="FM65" s="315"/>
      <c r="FN65" s="315"/>
      <c r="FO65" s="315"/>
      <c r="FP65" s="315"/>
      <c r="FQ65" s="315"/>
      <c r="FR65" s="315"/>
      <c r="FS65" s="315"/>
      <c r="FT65" s="315"/>
      <c r="FU65" s="315"/>
      <c r="FV65" s="315"/>
      <c r="FW65" s="315"/>
      <c r="FX65" s="315"/>
      <c r="FY65" s="315"/>
      <c r="FZ65" s="315"/>
      <c r="GA65" s="315"/>
      <c r="GB65" s="315"/>
      <c r="GC65" s="315"/>
      <c r="GD65" s="315"/>
      <c r="GE65" s="315"/>
      <c r="GF65" s="315"/>
      <c r="GG65" s="315"/>
      <c r="GH65" s="315"/>
      <c r="GI65" s="315"/>
      <c r="GJ65" s="315"/>
      <c r="GK65" s="315"/>
      <c r="GL65" s="315"/>
      <c r="GM65" s="315"/>
      <c r="GN65" s="315"/>
      <c r="GO65" s="315"/>
      <c r="GP65" s="315"/>
      <c r="GQ65" s="315"/>
      <c r="GR65" s="315"/>
      <c r="GS65" s="315"/>
      <c r="GT65" s="315"/>
      <c r="GU65" s="315"/>
      <c r="GV65" s="315"/>
      <c r="GW65" s="315"/>
      <c r="GX65" s="315"/>
      <c r="GY65" s="315"/>
      <c r="GZ65" s="315"/>
      <c r="HA65" s="315"/>
      <c r="HB65" s="315"/>
      <c r="HC65" s="315"/>
      <c r="HD65" s="315"/>
      <c r="HE65" s="315"/>
      <c r="HF65" s="315"/>
      <c r="HG65" s="315"/>
      <c r="HH65" s="315"/>
      <c r="HI65" s="315"/>
    </row>
    <row r="66" spans="1:217" ht="110.1" customHeight="1" thickBot="1" x14ac:dyDescent="0.25">
      <c r="A66" s="313"/>
      <c r="B66" s="710"/>
      <c r="C66" s="703"/>
      <c r="D66" s="140" t="s">
        <v>267</v>
      </c>
      <c r="E66" s="141" t="s">
        <v>268</v>
      </c>
      <c r="F66" s="234" t="s">
        <v>597</v>
      </c>
      <c r="G66" s="142" t="s">
        <v>606</v>
      </c>
      <c r="H66" s="142" t="s">
        <v>520</v>
      </c>
      <c r="I66" s="244" t="s">
        <v>600</v>
      </c>
      <c r="J66" s="142" t="s">
        <v>419</v>
      </c>
      <c r="K66" s="142" t="s">
        <v>420</v>
      </c>
      <c r="L66" s="142" t="s">
        <v>421</v>
      </c>
      <c r="M66" s="142" t="s">
        <v>277</v>
      </c>
      <c r="N66" s="142" t="s">
        <v>277</v>
      </c>
      <c r="O66" s="142" t="s">
        <v>422</v>
      </c>
      <c r="P66" s="170">
        <v>2</v>
      </c>
      <c r="Q66" s="143">
        <v>2</v>
      </c>
      <c r="R66" s="170">
        <f t="shared" si="18"/>
        <v>4</v>
      </c>
      <c r="S66" s="171" t="str">
        <f t="shared" si="19"/>
        <v>Bajo</v>
      </c>
      <c r="T66" s="144">
        <v>25</v>
      </c>
      <c r="U66" s="170">
        <f t="shared" si="20"/>
        <v>100</v>
      </c>
      <c r="V66" s="170" t="str">
        <f t="shared" si="17"/>
        <v>III</v>
      </c>
      <c r="W66" s="176" t="str">
        <f t="shared" si="4"/>
        <v>Mejorable</v>
      </c>
      <c r="X66" s="142"/>
      <c r="Y66" s="142"/>
      <c r="Z66" s="142"/>
      <c r="AA66" s="142" t="s">
        <v>423</v>
      </c>
      <c r="AB66" s="142" t="s">
        <v>424</v>
      </c>
      <c r="AC66" s="142" t="s">
        <v>277</v>
      </c>
      <c r="AD66" s="142" t="s">
        <v>277</v>
      </c>
      <c r="AE66" s="142" t="s">
        <v>277</v>
      </c>
      <c r="AF66" s="142" t="s">
        <v>425</v>
      </c>
      <c r="AG66" s="142" t="s">
        <v>277</v>
      </c>
      <c r="AH66" s="145"/>
      <c r="AI66" s="170"/>
      <c r="AJ66" s="143"/>
      <c r="AK66" s="146">
        <f t="shared" si="5"/>
        <v>0</v>
      </c>
      <c r="AL66" s="219">
        <f t="shared" si="6"/>
        <v>0</v>
      </c>
      <c r="AM66" s="147" t="str">
        <f t="shared" si="7"/>
        <v>IV</v>
      </c>
      <c r="AN66" s="220" t="str">
        <f t="shared" si="8"/>
        <v>Aceptable</v>
      </c>
      <c r="AO66" s="699"/>
      <c r="AP66" s="700"/>
      <c r="BP66" s="315"/>
      <c r="BQ66" s="315"/>
      <c r="BR66" s="315"/>
      <c r="BS66" s="315"/>
      <c r="BT66" s="315"/>
      <c r="BU66" s="315"/>
      <c r="BV66" s="315"/>
      <c r="BW66" s="315"/>
      <c r="BX66" s="315"/>
      <c r="BY66" s="315"/>
      <c r="BZ66" s="315"/>
      <c r="CA66" s="315"/>
      <c r="CB66" s="315"/>
      <c r="CC66" s="315"/>
      <c r="CD66" s="315"/>
      <c r="CE66" s="315"/>
      <c r="CF66" s="315"/>
      <c r="CG66" s="315"/>
      <c r="CH66" s="315"/>
      <c r="CI66" s="315"/>
      <c r="CJ66" s="315"/>
      <c r="CK66" s="315"/>
      <c r="CL66" s="315"/>
      <c r="CM66" s="315"/>
      <c r="CN66" s="315"/>
      <c r="CO66" s="315"/>
      <c r="CP66" s="315"/>
      <c r="CQ66" s="315"/>
      <c r="CR66" s="315"/>
      <c r="CS66" s="315"/>
      <c r="CT66" s="315"/>
      <c r="CU66" s="315"/>
      <c r="CV66" s="315"/>
      <c r="CW66" s="315"/>
      <c r="CX66" s="315"/>
      <c r="CY66" s="315"/>
      <c r="CZ66" s="315"/>
      <c r="DA66" s="315"/>
      <c r="DB66" s="315"/>
      <c r="DC66" s="315"/>
      <c r="DD66" s="315"/>
      <c r="DE66" s="315"/>
      <c r="DF66" s="315"/>
      <c r="DG66" s="315"/>
      <c r="DH66" s="315"/>
      <c r="DI66" s="315"/>
      <c r="DJ66" s="315"/>
      <c r="DK66" s="315"/>
      <c r="DL66" s="315"/>
      <c r="DM66" s="315"/>
      <c r="DN66" s="315"/>
      <c r="DO66" s="315"/>
      <c r="DP66" s="315"/>
      <c r="DQ66" s="315"/>
      <c r="DR66" s="315"/>
      <c r="DS66" s="315"/>
      <c r="DT66" s="315"/>
      <c r="DU66" s="315"/>
      <c r="DV66" s="315"/>
      <c r="DW66" s="315"/>
      <c r="DX66" s="315"/>
      <c r="DY66" s="315"/>
      <c r="DZ66" s="315"/>
      <c r="EA66" s="315"/>
      <c r="EB66" s="315"/>
      <c r="EC66" s="315"/>
      <c r="ED66" s="315"/>
      <c r="EE66" s="315"/>
      <c r="EF66" s="315"/>
      <c r="EG66" s="315"/>
      <c r="EH66" s="315"/>
      <c r="EI66" s="315"/>
      <c r="EJ66" s="315"/>
      <c r="EK66" s="315"/>
      <c r="EL66" s="315"/>
      <c r="EM66" s="315"/>
      <c r="EN66" s="315"/>
      <c r="EO66" s="315"/>
      <c r="EP66" s="315"/>
      <c r="EQ66" s="315"/>
      <c r="ER66" s="315"/>
      <c r="ES66" s="315"/>
      <c r="ET66" s="315"/>
      <c r="EU66" s="315"/>
      <c r="EV66" s="315"/>
      <c r="EW66" s="315"/>
      <c r="EX66" s="315"/>
      <c r="EY66" s="315"/>
      <c r="EZ66" s="315"/>
      <c r="FA66" s="315"/>
      <c r="FB66" s="315"/>
      <c r="FC66" s="315"/>
      <c r="FD66" s="315"/>
      <c r="FE66" s="315"/>
      <c r="FF66" s="315"/>
      <c r="FG66" s="315"/>
      <c r="FH66" s="315"/>
      <c r="FI66" s="315"/>
      <c r="FJ66" s="315"/>
      <c r="FK66" s="315"/>
      <c r="FL66" s="315"/>
      <c r="FM66" s="315"/>
      <c r="FN66" s="315"/>
      <c r="FO66" s="315"/>
      <c r="FP66" s="315"/>
      <c r="FQ66" s="315"/>
      <c r="FR66" s="315"/>
      <c r="FS66" s="315"/>
      <c r="FT66" s="315"/>
      <c r="FU66" s="315"/>
      <c r="FV66" s="315"/>
      <c r="FW66" s="315"/>
      <c r="FX66" s="315"/>
      <c r="FY66" s="315"/>
      <c r="FZ66" s="315"/>
      <c r="GA66" s="315"/>
      <c r="GB66" s="315"/>
      <c r="GC66" s="315"/>
      <c r="GD66" s="315"/>
      <c r="GE66" s="315"/>
      <c r="GF66" s="315"/>
      <c r="GG66" s="315"/>
      <c r="GH66" s="315"/>
      <c r="GI66" s="315"/>
      <c r="GJ66" s="315"/>
      <c r="GK66" s="315"/>
      <c r="GL66" s="315"/>
      <c r="GM66" s="315"/>
      <c r="GN66" s="315"/>
      <c r="GO66" s="315"/>
      <c r="GP66" s="315"/>
      <c r="GQ66" s="315"/>
      <c r="GR66" s="315"/>
      <c r="GS66" s="315"/>
      <c r="GT66" s="315"/>
      <c r="GU66" s="315"/>
      <c r="GV66" s="315"/>
      <c r="GW66" s="315"/>
      <c r="GX66" s="315"/>
      <c r="GY66" s="315"/>
      <c r="GZ66" s="315"/>
      <c r="HA66" s="315"/>
      <c r="HB66" s="315"/>
      <c r="HC66" s="315"/>
      <c r="HD66" s="315"/>
      <c r="HE66" s="315"/>
      <c r="HF66" s="315"/>
      <c r="HG66" s="315"/>
      <c r="HH66" s="315"/>
      <c r="HI66" s="315"/>
    </row>
    <row r="67" spans="1:217" ht="110.1" customHeight="1" thickBot="1" x14ac:dyDescent="0.25">
      <c r="A67" s="313"/>
      <c r="B67" s="710"/>
      <c r="C67" s="703"/>
      <c r="D67" s="140" t="s">
        <v>267</v>
      </c>
      <c r="E67" s="141" t="s">
        <v>268</v>
      </c>
      <c r="F67" s="234" t="s">
        <v>597</v>
      </c>
      <c r="G67" s="142" t="s">
        <v>606</v>
      </c>
      <c r="H67" s="142" t="s">
        <v>426</v>
      </c>
      <c r="I67" s="244" t="s">
        <v>600</v>
      </c>
      <c r="J67" s="142" t="s">
        <v>419</v>
      </c>
      <c r="K67" s="142" t="s">
        <v>36</v>
      </c>
      <c r="L67" s="142" t="s">
        <v>421</v>
      </c>
      <c r="M67" s="142" t="s">
        <v>277</v>
      </c>
      <c r="N67" s="142" t="s">
        <v>277</v>
      </c>
      <c r="O67" s="142" t="s">
        <v>422</v>
      </c>
      <c r="P67" s="170">
        <v>2</v>
      </c>
      <c r="Q67" s="143">
        <v>2</v>
      </c>
      <c r="R67" s="170">
        <f t="shared" si="18"/>
        <v>4</v>
      </c>
      <c r="S67" s="171" t="str">
        <f t="shared" si="19"/>
        <v>Bajo</v>
      </c>
      <c r="T67" s="144">
        <v>25</v>
      </c>
      <c r="U67" s="170">
        <f t="shared" si="20"/>
        <v>100</v>
      </c>
      <c r="V67" s="170" t="str">
        <f t="shared" si="17"/>
        <v>III</v>
      </c>
      <c r="W67" s="176" t="str">
        <f t="shared" si="4"/>
        <v>Mejorable</v>
      </c>
      <c r="X67" s="142"/>
      <c r="Y67" s="142"/>
      <c r="Z67" s="142"/>
      <c r="AA67" s="142" t="s">
        <v>427</v>
      </c>
      <c r="AB67" s="142" t="s">
        <v>424</v>
      </c>
      <c r="AC67" s="142" t="s">
        <v>277</v>
      </c>
      <c r="AD67" s="142" t="s">
        <v>277</v>
      </c>
      <c r="AE67" s="142" t="s">
        <v>277</v>
      </c>
      <c r="AF67" s="142" t="s">
        <v>425</v>
      </c>
      <c r="AG67" s="142" t="s">
        <v>277</v>
      </c>
      <c r="AH67" s="145"/>
      <c r="AI67" s="170"/>
      <c r="AJ67" s="143"/>
      <c r="AK67" s="146">
        <f t="shared" si="5"/>
        <v>0</v>
      </c>
      <c r="AL67" s="219">
        <f t="shared" si="6"/>
        <v>0</v>
      </c>
      <c r="AM67" s="147" t="str">
        <f t="shared" si="7"/>
        <v>IV</v>
      </c>
      <c r="AN67" s="220" t="str">
        <f t="shared" si="8"/>
        <v>Aceptable</v>
      </c>
      <c r="AO67" s="699"/>
      <c r="AP67" s="700"/>
      <c r="BP67" s="315"/>
      <c r="BQ67" s="315"/>
      <c r="BR67" s="315"/>
      <c r="BS67" s="315"/>
      <c r="BT67" s="315"/>
      <c r="BU67" s="315"/>
      <c r="BV67" s="315"/>
      <c r="BW67" s="315"/>
      <c r="BX67" s="315"/>
      <c r="BY67" s="315"/>
      <c r="BZ67" s="315"/>
      <c r="CA67" s="315"/>
      <c r="CB67" s="315"/>
      <c r="CC67" s="315"/>
      <c r="CD67" s="315"/>
      <c r="CE67" s="315"/>
      <c r="CF67" s="315"/>
      <c r="CG67" s="315"/>
      <c r="CH67" s="315"/>
      <c r="CI67" s="315"/>
      <c r="CJ67" s="315"/>
      <c r="CK67" s="315"/>
      <c r="CL67" s="315"/>
      <c r="CM67" s="315"/>
      <c r="CN67" s="315"/>
      <c r="CO67" s="315"/>
      <c r="CP67" s="315"/>
      <c r="CQ67" s="315"/>
      <c r="CR67" s="315"/>
      <c r="CS67" s="315"/>
      <c r="CT67" s="315"/>
      <c r="CU67" s="315"/>
      <c r="CV67" s="315"/>
      <c r="CW67" s="315"/>
      <c r="CX67" s="315"/>
      <c r="CY67" s="315"/>
      <c r="CZ67" s="315"/>
      <c r="DA67" s="315"/>
      <c r="DB67" s="315"/>
      <c r="DC67" s="315"/>
      <c r="DD67" s="315"/>
      <c r="DE67" s="315"/>
      <c r="DF67" s="315"/>
      <c r="DG67" s="315"/>
      <c r="DH67" s="315"/>
      <c r="DI67" s="315"/>
      <c r="DJ67" s="315"/>
      <c r="DK67" s="315"/>
      <c r="DL67" s="315"/>
      <c r="DM67" s="315"/>
      <c r="DN67" s="315"/>
      <c r="DO67" s="315"/>
      <c r="DP67" s="315"/>
      <c r="DQ67" s="315"/>
      <c r="DR67" s="315"/>
      <c r="DS67" s="315"/>
      <c r="DT67" s="315"/>
      <c r="DU67" s="315"/>
      <c r="DV67" s="315"/>
      <c r="DW67" s="315"/>
      <c r="DX67" s="315"/>
      <c r="DY67" s="315"/>
      <c r="DZ67" s="315"/>
      <c r="EA67" s="315"/>
      <c r="EB67" s="315"/>
      <c r="EC67" s="315"/>
      <c r="ED67" s="315"/>
      <c r="EE67" s="315"/>
      <c r="EF67" s="315"/>
      <c r="EG67" s="315"/>
      <c r="EH67" s="315"/>
      <c r="EI67" s="315"/>
      <c r="EJ67" s="315"/>
      <c r="EK67" s="315"/>
      <c r="EL67" s="315"/>
      <c r="EM67" s="315"/>
      <c r="EN67" s="315"/>
      <c r="EO67" s="315"/>
      <c r="EP67" s="315"/>
      <c r="EQ67" s="315"/>
      <c r="ER67" s="315"/>
      <c r="ES67" s="315"/>
      <c r="ET67" s="315"/>
      <c r="EU67" s="315"/>
      <c r="EV67" s="315"/>
      <c r="EW67" s="315"/>
      <c r="EX67" s="315"/>
      <c r="EY67" s="315"/>
      <c r="EZ67" s="315"/>
      <c r="FA67" s="315"/>
      <c r="FB67" s="315"/>
      <c r="FC67" s="315"/>
      <c r="FD67" s="315"/>
      <c r="FE67" s="315"/>
      <c r="FF67" s="315"/>
      <c r="FG67" s="315"/>
      <c r="FH67" s="315"/>
      <c r="FI67" s="315"/>
      <c r="FJ67" s="315"/>
      <c r="FK67" s="315"/>
      <c r="FL67" s="315"/>
      <c r="FM67" s="315"/>
      <c r="FN67" s="315"/>
      <c r="FO67" s="315"/>
      <c r="FP67" s="315"/>
      <c r="FQ67" s="315"/>
      <c r="FR67" s="315"/>
      <c r="FS67" s="315"/>
      <c r="FT67" s="315"/>
      <c r="FU67" s="315"/>
      <c r="FV67" s="315"/>
      <c r="FW67" s="315"/>
      <c r="FX67" s="315"/>
      <c r="FY67" s="315"/>
      <c r="FZ67" s="315"/>
      <c r="GA67" s="315"/>
      <c r="GB67" s="315"/>
      <c r="GC67" s="315"/>
      <c r="GD67" s="315"/>
      <c r="GE67" s="315"/>
      <c r="GF67" s="315"/>
      <c r="GG67" s="315"/>
      <c r="GH67" s="315"/>
      <c r="GI67" s="315"/>
      <c r="GJ67" s="315"/>
      <c r="GK67" s="315"/>
      <c r="GL67" s="315"/>
      <c r="GM67" s="315"/>
      <c r="GN67" s="315"/>
      <c r="GO67" s="315"/>
      <c r="GP67" s="315"/>
      <c r="GQ67" s="315"/>
      <c r="GR67" s="315"/>
      <c r="GS67" s="315"/>
      <c r="GT67" s="315"/>
      <c r="GU67" s="315"/>
      <c r="GV67" s="315"/>
      <c r="GW67" s="315"/>
      <c r="GX67" s="315"/>
      <c r="GY67" s="315"/>
      <c r="GZ67" s="315"/>
      <c r="HA67" s="315"/>
      <c r="HB67" s="315"/>
      <c r="HC67" s="315"/>
      <c r="HD67" s="315"/>
      <c r="HE67" s="315"/>
      <c r="HF67" s="315"/>
      <c r="HG67" s="315"/>
      <c r="HH67" s="315"/>
      <c r="HI67" s="315"/>
    </row>
    <row r="68" spans="1:217" ht="110.1" customHeight="1" thickBot="1" x14ac:dyDescent="0.25">
      <c r="A68" s="313"/>
      <c r="B68" s="710"/>
      <c r="C68" s="703"/>
      <c r="D68" s="140" t="s">
        <v>267</v>
      </c>
      <c r="E68" s="141" t="s">
        <v>268</v>
      </c>
      <c r="F68" s="234" t="s">
        <v>597</v>
      </c>
      <c r="G68" s="142" t="s">
        <v>606</v>
      </c>
      <c r="H68" s="142" t="s">
        <v>428</v>
      </c>
      <c r="I68" s="244" t="s">
        <v>600</v>
      </c>
      <c r="J68" s="142" t="s">
        <v>419</v>
      </c>
      <c r="K68" s="142" t="s">
        <v>429</v>
      </c>
      <c r="L68" s="142" t="s">
        <v>430</v>
      </c>
      <c r="M68" s="142" t="s">
        <v>277</v>
      </c>
      <c r="N68" s="142" t="s">
        <v>277</v>
      </c>
      <c r="O68" s="142" t="s">
        <v>422</v>
      </c>
      <c r="P68" s="170">
        <v>2</v>
      </c>
      <c r="Q68" s="143">
        <v>2</v>
      </c>
      <c r="R68" s="170">
        <f t="shared" si="18"/>
        <v>4</v>
      </c>
      <c r="S68" s="171" t="str">
        <f t="shared" si="19"/>
        <v>Bajo</v>
      </c>
      <c r="T68" s="144">
        <v>25</v>
      </c>
      <c r="U68" s="170">
        <f t="shared" si="20"/>
        <v>100</v>
      </c>
      <c r="V68" s="170" t="str">
        <f t="shared" si="17"/>
        <v>III</v>
      </c>
      <c r="W68" s="176" t="str">
        <f t="shared" si="4"/>
        <v>Mejorable</v>
      </c>
      <c r="X68" s="142"/>
      <c r="Y68" s="142"/>
      <c r="Z68" s="142"/>
      <c r="AA68" s="142" t="s">
        <v>427</v>
      </c>
      <c r="AB68" s="142" t="s">
        <v>424</v>
      </c>
      <c r="AC68" s="142" t="s">
        <v>277</v>
      </c>
      <c r="AD68" s="142" t="s">
        <v>277</v>
      </c>
      <c r="AE68" s="142" t="s">
        <v>277</v>
      </c>
      <c r="AF68" s="142" t="s">
        <v>425</v>
      </c>
      <c r="AG68" s="142" t="s">
        <v>277</v>
      </c>
      <c r="AH68" s="145"/>
      <c r="AI68" s="170"/>
      <c r="AJ68" s="143"/>
      <c r="AK68" s="146">
        <f t="shared" si="5"/>
        <v>0</v>
      </c>
      <c r="AL68" s="219">
        <f t="shared" si="6"/>
        <v>0</v>
      </c>
      <c r="AM68" s="147" t="str">
        <f t="shared" si="7"/>
        <v>IV</v>
      </c>
      <c r="AN68" s="220" t="str">
        <f t="shared" si="8"/>
        <v>Aceptable</v>
      </c>
      <c r="AO68" s="699"/>
      <c r="AP68" s="700"/>
      <c r="BP68" s="315"/>
      <c r="BQ68" s="315"/>
      <c r="BR68" s="315"/>
      <c r="BS68" s="315"/>
      <c r="BT68" s="315"/>
      <c r="BU68" s="315"/>
      <c r="BV68" s="315"/>
      <c r="BW68" s="315"/>
      <c r="BX68" s="315"/>
      <c r="BY68" s="315"/>
      <c r="BZ68" s="315"/>
      <c r="CA68" s="315"/>
      <c r="CB68" s="315"/>
      <c r="CC68" s="315"/>
      <c r="CD68" s="315"/>
      <c r="CE68" s="315"/>
      <c r="CF68" s="315"/>
      <c r="CG68" s="315"/>
      <c r="CH68" s="315"/>
      <c r="CI68" s="315"/>
      <c r="CJ68" s="315"/>
      <c r="CK68" s="315"/>
      <c r="CL68" s="315"/>
      <c r="CM68" s="315"/>
      <c r="CN68" s="315"/>
      <c r="CO68" s="315"/>
      <c r="CP68" s="315"/>
      <c r="CQ68" s="315"/>
      <c r="CR68" s="315"/>
      <c r="CS68" s="315"/>
      <c r="CT68" s="315"/>
      <c r="CU68" s="315"/>
      <c r="CV68" s="315"/>
      <c r="CW68" s="315"/>
      <c r="CX68" s="315"/>
      <c r="CY68" s="315"/>
      <c r="CZ68" s="315"/>
      <c r="DA68" s="315"/>
      <c r="DB68" s="315"/>
      <c r="DC68" s="315"/>
      <c r="DD68" s="315"/>
      <c r="DE68" s="315"/>
      <c r="DF68" s="315"/>
      <c r="DG68" s="315"/>
      <c r="DH68" s="315"/>
      <c r="DI68" s="315"/>
      <c r="DJ68" s="315"/>
      <c r="DK68" s="315"/>
      <c r="DL68" s="315"/>
      <c r="DM68" s="315"/>
      <c r="DN68" s="315"/>
      <c r="DO68" s="315"/>
      <c r="DP68" s="315"/>
      <c r="DQ68" s="315"/>
      <c r="DR68" s="315"/>
      <c r="DS68" s="315"/>
      <c r="DT68" s="315"/>
      <c r="DU68" s="315"/>
      <c r="DV68" s="315"/>
      <c r="DW68" s="315"/>
      <c r="DX68" s="315"/>
      <c r="DY68" s="315"/>
      <c r="DZ68" s="315"/>
      <c r="EA68" s="315"/>
      <c r="EB68" s="315"/>
      <c r="EC68" s="315"/>
      <c r="ED68" s="315"/>
      <c r="EE68" s="315"/>
      <c r="EF68" s="315"/>
      <c r="EG68" s="315"/>
      <c r="EH68" s="315"/>
      <c r="EI68" s="315"/>
      <c r="EJ68" s="315"/>
      <c r="EK68" s="315"/>
      <c r="EL68" s="315"/>
      <c r="EM68" s="315"/>
      <c r="EN68" s="315"/>
      <c r="EO68" s="315"/>
      <c r="EP68" s="315"/>
      <c r="EQ68" s="315"/>
      <c r="ER68" s="315"/>
      <c r="ES68" s="315"/>
      <c r="ET68" s="315"/>
      <c r="EU68" s="315"/>
      <c r="EV68" s="315"/>
      <c r="EW68" s="315"/>
      <c r="EX68" s="315"/>
      <c r="EY68" s="315"/>
      <c r="EZ68" s="315"/>
      <c r="FA68" s="315"/>
      <c r="FB68" s="315"/>
      <c r="FC68" s="315"/>
      <c r="FD68" s="315"/>
      <c r="FE68" s="315"/>
      <c r="FF68" s="315"/>
      <c r="FG68" s="315"/>
      <c r="FH68" s="315"/>
      <c r="FI68" s="315"/>
      <c r="FJ68" s="315"/>
      <c r="FK68" s="315"/>
      <c r="FL68" s="315"/>
      <c r="FM68" s="315"/>
      <c r="FN68" s="315"/>
      <c r="FO68" s="315"/>
      <c r="FP68" s="315"/>
      <c r="FQ68" s="315"/>
      <c r="FR68" s="315"/>
      <c r="FS68" s="315"/>
      <c r="FT68" s="315"/>
      <c r="FU68" s="315"/>
      <c r="FV68" s="315"/>
      <c r="FW68" s="315"/>
      <c r="FX68" s="315"/>
      <c r="FY68" s="315"/>
      <c r="FZ68" s="315"/>
      <c r="GA68" s="315"/>
      <c r="GB68" s="315"/>
      <c r="GC68" s="315"/>
      <c r="GD68" s="315"/>
      <c r="GE68" s="315"/>
      <c r="GF68" s="315"/>
      <c r="GG68" s="315"/>
      <c r="GH68" s="315"/>
      <c r="GI68" s="315"/>
      <c r="GJ68" s="315"/>
      <c r="GK68" s="315"/>
      <c r="GL68" s="315"/>
      <c r="GM68" s="315"/>
      <c r="GN68" s="315"/>
      <c r="GO68" s="315"/>
      <c r="GP68" s="315"/>
      <c r="GQ68" s="315"/>
      <c r="GR68" s="315"/>
      <c r="GS68" s="315"/>
      <c r="GT68" s="315"/>
      <c r="GU68" s="315"/>
      <c r="GV68" s="315"/>
      <c r="GW68" s="315"/>
      <c r="GX68" s="315"/>
      <c r="GY68" s="315"/>
      <c r="GZ68" s="315"/>
      <c r="HA68" s="315"/>
      <c r="HB68" s="315"/>
      <c r="HC68" s="315"/>
      <c r="HD68" s="315"/>
      <c r="HE68" s="315"/>
      <c r="HF68" s="315"/>
      <c r="HG68" s="315"/>
      <c r="HH68" s="315"/>
      <c r="HI68" s="315"/>
    </row>
    <row r="69" spans="1:217" ht="110.1" customHeight="1" thickBot="1" x14ac:dyDescent="0.25">
      <c r="A69" s="313"/>
      <c r="B69" s="710"/>
      <c r="C69" s="703"/>
      <c r="D69" s="140" t="s">
        <v>267</v>
      </c>
      <c r="E69" s="141" t="s">
        <v>268</v>
      </c>
      <c r="F69" s="234" t="s">
        <v>597</v>
      </c>
      <c r="G69" s="142" t="s">
        <v>606</v>
      </c>
      <c r="H69" s="142" t="s">
        <v>1206</v>
      </c>
      <c r="I69" s="244" t="s">
        <v>600</v>
      </c>
      <c r="J69" s="142" t="s">
        <v>288</v>
      </c>
      <c r="K69" s="142" t="s">
        <v>625</v>
      </c>
      <c r="L69" s="238" t="s">
        <v>433</v>
      </c>
      <c r="M69" s="142" t="s">
        <v>626</v>
      </c>
      <c r="N69" s="142" t="s">
        <v>434</v>
      </c>
      <c r="O69" s="142" t="s">
        <v>277</v>
      </c>
      <c r="P69" s="170">
        <v>2</v>
      </c>
      <c r="Q69" s="143">
        <v>3</v>
      </c>
      <c r="R69" s="170">
        <f t="shared" si="18"/>
        <v>6</v>
      </c>
      <c r="S69" s="171" t="str">
        <f t="shared" si="19"/>
        <v>Medio</v>
      </c>
      <c r="T69" s="144">
        <v>60</v>
      </c>
      <c r="U69" s="170">
        <f t="shared" si="20"/>
        <v>360</v>
      </c>
      <c r="V69" s="170" t="str">
        <f t="shared" si="17"/>
        <v>II</v>
      </c>
      <c r="W69" s="176" t="str">
        <f t="shared" si="4"/>
        <v>No Aceptable o Aceptable con Control Especifico</v>
      </c>
      <c r="X69" s="142"/>
      <c r="Y69" s="142"/>
      <c r="Z69" s="142"/>
      <c r="AA69" s="142" t="s">
        <v>435</v>
      </c>
      <c r="AB69" s="142" t="s">
        <v>436</v>
      </c>
      <c r="AC69" s="142" t="s">
        <v>277</v>
      </c>
      <c r="AD69" s="142" t="s">
        <v>277</v>
      </c>
      <c r="AE69" s="142" t="s">
        <v>627</v>
      </c>
      <c r="AF69" s="142" t="s">
        <v>438</v>
      </c>
      <c r="AG69" s="142" t="s">
        <v>277</v>
      </c>
      <c r="AH69" s="145"/>
      <c r="AI69" s="170"/>
      <c r="AJ69" s="143"/>
      <c r="AK69" s="146">
        <f t="shared" si="5"/>
        <v>0</v>
      </c>
      <c r="AL69" s="219">
        <f t="shared" si="6"/>
        <v>0</v>
      </c>
      <c r="AM69" s="147" t="str">
        <f t="shared" si="7"/>
        <v>IV</v>
      </c>
      <c r="AN69" s="220" t="str">
        <f t="shared" si="8"/>
        <v>Aceptable</v>
      </c>
      <c r="AO69" s="699"/>
      <c r="AP69" s="700"/>
      <c r="BP69" s="315"/>
      <c r="BQ69" s="315"/>
      <c r="BR69" s="315"/>
      <c r="BS69" s="315"/>
      <c r="BT69" s="315"/>
      <c r="BU69" s="315"/>
      <c r="BV69" s="315"/>
      <c r="BW69" s="315"/>
      <c r="BX69" s="315"/>
      <c r="BY69" s="315"/>
      <c r="BZ69" s="315"/>
      <c r="CA69" s="315"/>
      <c r="CB69" s="315"/>
      <c r="CC69" s="315"/>
      <c r="CD69" s="315"/>
      <c r="CE69" s="315"/>
      <c r="CF69" s="315"/>
      <c r="CG69" s="315"/>
      <c r="CH69" s="315"/>
      <c r="CI69" s="315"/>
      <c r="CJ69" s="315"/>
      <c r="CK69" s="315"/>
      <c r="CL69" s="315"/>
      <c r="CM69" s="315"/>
      <c r="CN69" s="315"/>
      <c r="CO69" s="315"/>
      <c r="CP69" s="315"/>
      <c r="CQ69" s="315"/>
      <c r="CR69" s="315"/>
      <c r="CS69" s="315"/>
      <c r="CT69" s="315"/>
      <c r="CU69" s="315"/>
      <c r="CV69" s="315"/>
      <c r="CW69" s="315"/>
      <c r="CX69" s="315"/>
      <c r="CY69" s="315"/>
      <c r="CZ69" s="315"/>
      <c r="DA69" s="315"/>
      <c r="DB69" s="315"/>
      <c r="DC69" s="315"/>
      <c r="DD69" s="315"/>
      <c r="DE69" s="315"/>
      <c r="DF69" s="315"/>
      <c r="DG69" s="315"/>
      <c r="DH69" s="315"/>
      <c r="DI69" s="315"/>
      <c r="DJ69" s="315"/>
      <c r="DK69" s="315"/>
      <c r="DL69" s="315"/>
      <c r="DM69" s="315"/>
      <c r="DN69" s="315"/>
      <c r="DO69" s="315"/>
      <c r="DP69" s="315"/>
      <c r="DQ69" s="315"/>
      <c r="DR69" s="315"/>
      <c r="DS69" s="315"/>
      <c r="DT69" s="315"/>
      <c r="DU69" s="315"/>
      <c r="DV69" s="315"/>
      <c r="DW69" s="315"/>
      <c r="DX69" s="315"/>
      <c r="DY69" s="315"/>
      <c r="DZ69" s="315"/>
      <c r="EA69" s="315"/>
      <c r="EB69" s="315"/>
      <c r="EC69" s="315"/>
      <c r="ED69" s="315"/>
      <c r="EE69" s="315"/>
      <c r="EF69" s="315"/>
      <c r="EG69" s="315"/>
      <c r="EH69" s="315"/>
      <c r="EI69" s="315"/>
      <c r="EJ69" s="315"/>
      <c r="EK69" s="315"/>
      <c r="EL69" s="315"/>
      <c r="EM69" s="315"/>
      <c r="EN69" s="315"/>
      <c r="EO69" s="315"/>
      <c r="EP69" s="315"/>
      <c r="EQ69" s="315"/>
      <c r="ER69" s="315"/>
      <c r="ES69" s="315"/>
      <c r="ET69" s="315"/>
      <c r="EU69" s="315"/>
      <c r="EV69" s="315"/>
      <c r="EW69" s="315"/>
      <c r="EX69" s="315"/>
      <c r="EY69" s="315"/>
      <c r="EZ69" s="315"/>
      <c r="FA69" s="315"/>
      <c r="FB69" s="315"/>
      <c r="FC69" s="315"/>
      <c r="FD69" s="315"/>
      <c r="FE69" s="315"/>
      <c r="FF69" s="315"/>
      <c r="FG69" s="315"/>
      <c r="FH69" s="315"/>
      <c r="FI69" s="315"/>
      <c r="FJ69" s="315"/>
      <c r="FK69" s="315"/>
      <c r="FL69" s="315"/>
      <c r="FM69" s="315"/>
      <c r="FN69" s="315"/>
      <c r="FO69" s="315"/>
      <c r="FP69" s="315"/>
      <c r="FQ69" s="315"/>
      <c r="FR69" s="315"/>
      <c r="FS69" s="315"/>
      <c r="FT69" s="315"/>
      <c r="FU69" s="315"/>
      <c r="FV69" s="315"/>
      <c r="FW69" s="315"/>
      <c r="FX69" s="315"/>
      <c r="FY69" s="315"/>
      <c r="FZ69" s="315"/>
      <c r="GA69" s="315"/>
      <c r="GB69" s="315"/>
      <c r="GC69" s="315"/>
      <c r="GD69" s="315"/>
      <c r="GE69" s="315"/>
      <c r="GF69" s="315"/>
      <c r="GG69" s="315"/>
      <c r="GH69" s="315"/>
      <c r="GI69" s="315"/>
      <c r="GJ69" s="315"/>
      <c r="GK69" s="315"/>
      <c r="GL69" s="315"/>
      <c r="GM69" s="315"/>
      <c r="GN69" s="315"/>
      <c r="GO69" s="315"/>
      <c r="GP69" s="315"/>
      <c r="GQ69" s="315"/>
      <c r="GR69" s="315"/>
      <c r="GS69" s="315"/>
      <c r="GT69" s="315"/>
      <c r="GU69" s="315"/>
      <c r="GV69" s="315"/>
      <c r="GW69" s="315"/>
      <c r="GX69" s="315"/>
      <c r="GY69" s="315"/>
      <c r="GZ69" s="315"/>
      <c r="HA69" s="315"/>
      <c r="HB69" s="315"/>
      <c r="HC69" s="315"/>
      <c r="HD69" s="315"/>
      <c r="HE69" s="315"/>
      <c r="HF69" s="315"/>
      <c r="HG69" s="315"/>
      <c r="HH69" s="315"/>
      <c r="HI69" s="315"/>
    </row>
    <row r="70" spans="1:217" ht="110.1" customHeight="1" thickBot="1" x14ac:dyDescent="0.25">
      <c r="A70" s="313"/>
      <c r="B70" s="710"/>
      <c r="C70" s="703"/>
      <c r="D70" s="140" t="s">
        <v>267</v>
      </c>
      <c r="E70" s="141" t="s">
        <v>268</v>
      </c>
      <c r="F70" s="234" t="s">
        <v>597</v>
      </c>
      <c r="G70" s="142" t="s">
        <v>606</v>
      </c>
      <c r="H70" s="142" t="s">
        <v>628</v>
      </c>
      <c r="I70" s="244" t="s">
        <v>600</v>
      </c>
      <c r="J70" s="142" t="s">
        <v>288</v>
      </c>
      <c r="K70" s="142" t="s">
        <v>629</v>
      </c>
      <c r="L70" s="234" t="s">
        <v>375</v>
      </c>
      <c r="M70" s="142" t="s">
        <v>277</v>
      </c>
      <c r="N70" s="142" t="s">
        <v>277</v>
      </c>
      <c r="O70" s="142" t="s">
        <v>277</v>
      </c>
      <c r="P70" s="170">
        <v>2</v>
      </c>
      <c r="Q70" s="143">
        <v>2</v>
      </c>
      <c r="R70" s="170">
        <f t="shared" si="18"/>
        <v>4</v>
      </c>
      <c r="S70" s="171" t="str">
        <f t="shared" si="19"/>
        <v>Bajo</v>
      </c>
      <c r="T70" s="144">
        <v>10</v>
      </c>
      <c r="U70" s="170">
        <f t="shared" si="20"/>
        <v>40</v>
      </c>
      <c r="V70" s="170" t="str">
        <f t="shared" si="17"/>
        <v>III</v>
      </c>
      <c r="W70" s="176" t="str">
        <f t="shared" si="4"/>
        <v>Mejorable</v>
      </c>
      <c r="X70" s="142"/>
      <c r="Y70" s="142"/>
      <c r="Z70" s="142"/>
      <c r="AA70" s="142" t="s">
        <v>630</v>
      </c>
      <c r="AB70" s="142" t="s">
        <v>294</v>
      </c>
      <c r="AC70" s="142" t="s">
        <v>277</v>
      </c>
      <c r="AD70" s="142" t="s">
        <v>277</v>
      </c>
      <c r="AE70" s="142" t="s">
        <v>277</v>
      </c>
      <c r="AF70" s="142" t="s">
        <v>631</v>
      </c>
      <c r="AG70" s="142" t="s">
        <v>277</v>
      </c>
      <c r="AH70" s="145"/>
      <c r="AI70" s="170"/>
      <c r="AJ70" s="143"/>
      <c r="AK70" s="146">
        <f t="shared" si="5"/>
        <v>0</v>
      </c>
      <c r="AL70" s="219">
        <f t="shared" si="6"/>
        <v>0</v>
      </c>
      <c r="AM70" s="147" t="str">
        <f t="shared" si="7"/>
        <v>IV</v>
      </c>
      <c r="AN70" s="220" t="str">
        <f t="shared" si="8"/>
        <v>Aceptable</v>
      </c>
      <c r="AO70" s="699"/>
      <c r="AP70" s="700"/>
      <c r="BP70" s="315"/>
      <c r="BQ70" s="315"/>
      <c r="BR70" s="315"/>
      <c r="BS70" s="315"/>
      <c r="BT70" s="315"/>
      <c r="BU70" s="315"/>
      <c r="BV70" s="315"/>
      <c r="BW70" s="315"/>
      <c r="BX70" s="315"/>
      <c r="BY70" s="315"/>
      <c r="BZ70" s="315"/>
      <c r="CA70" s="315"/>
      <c r="CB70" s="315"/>
      <c r="CC70" s="315"/>
      <c r="CD70" s="315"/>
      <c r="CE70" s="315"/>
      <c r="CF70" s="315"/>
      <c r="CG70" s="315"/>
      <c r="CH70" s="315"/>
      <c r="CI70" s="315"/>
      <c r="CJ70" s="315"/>
      <c r="CK70" s="315"/>
      <c r="CL70" s="315"/>
      <c r="CM70" s="315"/>
      <c r="CN70" s="315"/>
      <c r="CO70" s="315"/>
      <c r="CP70" s="315"/>
      <c r="CQ70" s="315"/>
      <c r="CR70" s="315"/>
      <c r="CS70" s="315"/>
      <c r="CT70" s="315"/>
      <c r="CU70" s="315"/>
      <c r="CV70" s="315"/>
      <c r="CW70" s="315"/>
      <c r="CX70" s="315"/>
      <c r="CY70" s="315"/>
      <c r="CZ70" s="315"/>
      <c r="DA70" s="315"/>
      <c r="DB70" s="315"/>
      <c r="DC70" s="315"/>
      <c r="DD70" s="315"/>
      <c r="DE70" s="315"/>
      <c r="DF70" s="315"/>
      <c r="DG70" s="315"/>
      <c r="DH70" s="315"/>
      <c r="DI70" s="315"/>
      <c r="DJ70" s="315"/>
      <c r="DK70" s="315"/>
      <c r="DL70" s="315"/>
      <c r="DM70" s="315"/>
      <c r="DN70" s="315"/>
      <c r="DO70" s="315"/>
      <c r="DP70" s="315"/>
      <c r="DQ70" s="315"/>
      <c r="DR70" s="315"/>
      <c r="DS70" s="315"/>
      <c r="DT70" s="315"/>
      <c r="DU70" s="315"/>
      <c r="DV70" s="315"/>
      <c r="DW70" s="315"/>
      <c r="DX70" s="315"/>
      <c r="DY70" s="315"/>
      <c r="DZ70" s="315"/>
      <c r="EA70" s="315"/>
      <c r="EB70" s="315"/>
      <c r="EC70" s="315"/>
      <c r="ED70" s="315"/>
      <c r="EE70" s="315"/>
      <c r="EF70" s="315"/>
      <c r="EG70" s="315"/>
      <c r="EH70" s="315"/>
      <c r="EI70" s="315"/>
      <c r="EJ70" s="315"/>
      <c r="EK70" s="315"/>
      <c r="EL70" s="315"/>
      <c r="EM70" s="315"/>
      <c r="EN70" s="315"/>
      <c r="EO70" s="315"/>
      <c r="EP70" s="315"/>
      <c r="EQ70" s="315"/>
      <c r="ER70" s="315"/>
      <c r="ES70" s="315"/>
      <c r="ET70" s="315"/>
      <c r="EU70" s="315"/>
      <c r="EV70" s="315"/>
      <c r="EW70" s="315"/>
      <c r="EX70" s="315"/>
      <c r="EY70" s="315"/>
      <c r="EZ70" s="315"/>
      <c r="FA70" s="315"/>
      <c r="FB70" s="315"/>
      <c r="FC70" s="315"/>
      <c r="FD70" s="315"/>
      <c r="FE70" s="315"/>
      <c r="FF70" s="315"/>
      <c r="FG70" s="315"/>
      <c r="FH70" s="315"/>
      <c r="FI70" s="315"/>
      <c r="FJ70" s="315"/>
      <c r="FK70" s="315"/>
      <c r="FL70" s="315"/>
      <c r="FM70" s="315"/>
      <c r="FN70" s="315"/>
      <c r="FO70" s="315"/>
      <c r="FP70" s="315"/>
      <c r="FQ70" s="315"/>
      <c r="FR70" s="315"/>
      <c r="FS70" s="315"/>
      <c r="FT70" s="315"/>
      <c r="FU70" s="315"/>
      <c r="FV70" s="315"/>
      <c r="FW70" s="315"/>
      <c r="FX70" s="315"/>
      <c r="FY70" s="315"/>
      <c r="FZ70" s="315"/>
      <c r="GA70" s="315"/>
      <c r="GB70" s="315"/>
      <c r="GC70" s="315"/>
      <c r="GD70" s="315"/>
      <c r="GE70" s="315"/>
      <c r="GF70" s="315"/>
      <c r="GG70" s="315"/>
      <c r="GH70" s="315"/>
      <c r="GI70" s="315"/>
      <c r="GJ70" s="315"/>
      <c r="GK70" s="315"/>
      <c r="GL70" s="315"/>
      <c r="GM70" s="315"/>
      <c r="GN70" s="315"/>
      <c r="GO70" s="315"/>
      <c r="GP70" s="315"/>
      <c r="GQ70" s="315"/>
      <c r="GR70" s="315"/>
      <c r="GS70" s="315"/>
      <c r="GT70" s="315"/>
      <c r="GU70" s="315"/>
      <c r="GV70" s="315"/>
      <c r="GW70" s="315"/>
      <c r="GX70" s="315"/>
      <c r="GY70" s="315"/>
      <c r="GZ70" s="315"/>
      <c r="HA70" s="315"/>
      <c r="HB70" s="315"/>
      <c r="HC70" s="315"/>
      <c r="HD70" s="315"/>
      <c r="HE70" s="315"/>
      <c r="HF70" s="315"/>
      <c r="HG70" s="315"/>
      <c r="HH70" s="315"/>
      <c r="HI70" s="315"/>
    </row>
    <row r="71" spans="1:217" ht="110.1" customHeight="1" thickBot="1" x14ac:dyDescent="0.25">
      <c r="A71" s="313"/>
      <c r="B71" s="710"/>
      <c r="C71" s="703"/>
      <c r="D71" s="140" t="s">
        <v>267</v>
      </c>
      <c r="E71" s="141" t="s">
        <v>268</v>
      </c>
      <c r="F71" s="234" t="s">
        <v>597</v>
      </c>
      <c r="G71" s="142" t="s">
        <v>401</v>
      </c>
      <c r="H71" s="142" t="s">
        <v>1079</v>
      </c>
      <c r="I71" s="244" t="s">
        <v>600</v>
      </c>
      <c r="J71" s="142" t="s">
        <v>288</v>
      </c>
      <c r="K71" s="142" t="s">
        <v>577</v>
      </c>
      <c r="L71" s="142" t="s">
        <v>578</v>
      </c>
      <c r="M71" s="142" t="s">
        <v>579</v>
      </c>
      <c r="N71" s="142" t="s">
        <v>277</v>
      </c>
      <c r="O71" s="142" t="s">
        <v>277</v>
      </c>
      <c r="P71" s="170">
        <v>2</v>
      </c>
      <c r="Q71" s="143">
        <v>2</v>
      </c>
      <c r="R71" s="170">
        <v>4</v>
      </c>
      <c r="S71" s="171" t="s">
        <v>474</v>
      </c>
      <c r="T71" s="144">
        <v>100</v>
      </c>
      <c r="U71" s="170">
        <f t="shared" si="20"/>
        <v>400</v>
      </c>
      <c r="V71" s="170" t="str">
        <f t="shared" si="17"/>
        <v>II</v>
      </c>
      <c r="W71" s="176" t="str">
        <f t="shared" si="4"/>
        <v>No Aceptable o Aceptable con Control Especifico</v>
      </c>
      <c r="X71" s="142"/>
      <c r="Y71" s="142"/>
      <c r="Z71" s="142"/>
      <c r="AA71" s="142" t="s">
        <v>578</v>
      </c>
      <c r="AB71" s="142" t="s">
        <v>580</v>
      </c>
      <c r="AC71" s="142" t="s">
        <v>277</v>
      </c>
      <c r="AD71" s="142" t="s">
        <v>277</v>
      </c>
      <c r="AE71" s="142" t="s">
        <v>1080</v>
      </c>
      <c r="AF71" s="142" t="s">
        <v>1081</v>
      </c>
      <c r="AG71" s="142" t="s">
        <v>277</v>
      </c>
      <c r="AH71" s="172"/>
      <c r="AI71" s="213"/>
      <c r="AJ71" s="143"/>
      <c r="AK71" s="146">
        <f t="shared" si="5"/>
        <v>0</v>
      </c>
      <c r="AL71" s="219">
        <f t="shared" si="6"/>
        <v>0</v>
      </c>
      <c r="AM71" s="147" t="str">
        <f t="shared" si="7"/>
        <v>IV</v>
      </c>
      <c r="AN71" s="220" t="str">
        <f t="shared" si="8"/>
        <v>Aceptable</v>
      </c>
      <c r="AO71" s="699"/>
      <c r="AP71" s="700"/>
      <c r="BP71" s="315"/>
      <c r="BQ71" s="315"/>
      <c r="BR71" s="315"/>
      <c r="BS71" s="315"/>
      <c r="BT71" s="315"/>
      <c r="BU71" s="315"/>
      <c r="BV71" s="315"/>
      <c r="BW71" s="315"/>
      <c r="BX71" s="315"/>
      <c r="BY71" s="315"/>
      <c r="BZ71" s="315"/>
      <c r="CA71" s="315"/>
      <c r="CB71" s="315"/>
      <c r="CC71" s="315"/>
      <c r="CD71" s="315"/>
      <c r="CE71" s="315"/>
      <c r="CF71" s="315"/>
      <c r="CG71" s="315"/>
      <c r="CH71" s="315"/>
      <c r="CI71" s="315"/>
      <c r="CJ71" s="315"/>
      <c r="CK71" s="315"/>
      <c r="CL71" s="315"/>
      <c r="CM71" s="315"/>
      <c r="CN71" s="315"/>
      <c r="CO71" s="315"/>
      <c r="CP71" s="315"/>
      <c r="CQ71" s="315"/>
      <c r="CR71" s="315"/>
      <c r="CS71" s="315"/>
      <c r="CT71" s="315"/>
      <c r="CU71" s="315"/>
      <c r="CV71" s="315"/>
      <c r="CW71" s="315"/>
      <c r="CX71" s="315"/>
      <c r="CY71" s="315"/>
      <c r="CZ71" s="315"/>
      <c r="DA71" s="315"/>
      <c r="DB71" s="315"/>
      <c r="DC71" s="315"/>
      <c r="DD71" s="315"/>
      <c r="DE71" s="315"/>
      <c r="DF71" s="315"/>
      <c r="DG71" s="315"/>
      <c r="DH71" s="315"/>
      <c r="DI71" s="315"/>
      <c r="DJ71" s="315"/>
      <c r="DK71" s="315"/>
      <c r="DL71" s="315"/>
      <c r="DM71" s="315"/>
      <c r="DN71" s="315"/>
      <c r="DO71" s="315"/>
      <c r="DP71" s="315"/>
      <c r="DQ71" s="315"/>
      <c r="DR71" s="315"/>
      <c r="DS71" s="315"/>
      <c r="DT71" s="315"/>
      <c r="DU71" s="315"/>
      <c r="DV71" s="315"/>
      <c r="DW71" s="315"/>
      <c r="DX71" s="315"/>
      <c r="DY71" s="315"/>
      <c r="DZ71" s="315"/>
      <c r="EA71" s="315"/>
      <c r="EB71" s="315"/>
      <c r="EC71" s="315"/>
      <c r="ED71" s="315"/>
      <c r="EE71" s="315"/>
      <c r="EF71" s="315"/>
      <c r="EG71" s="315"/>
      <c r="EH71" s="315"/>
      <c r="EI71" s="315"/>
      <c r="EJ71" s="315"/>
      <c r="EK71" s="315"/>
      <c r="EL71" s="315"/>
      <c r="EM71" s="315"/>
      <c r="EN71" s="315"/>
      <c r="EO71" s="315"/>
      <c r="EP71" s="315"/>
      <c r="EQ71" s="315"/>
      <c r="ER71" s="315"/>
      <c r="ES71" s="315"/>
      <c r="ET71" s="315"/>
      <c r="EU71" s="315"/>
      <c r="EV71" s="315"/>
      <c r="EW71" s="315"/>
      <c r="EX71" s="315"/>
      <c r="EY71" s="315"/>
      <c r="EZ71" s="315"/>
      <c r="FA71" s="315"/>
      <c r="FB71" s="315"/>
      <c r="FC71" s="315"/>
      <c r="FD71" s="315"/>
      <c r="FE71" s="315"/>
      <c r="FF71" s="315"/>
      <c r="FG71" s="315"/>
      <c r="FH71" s="315"/>
      <c r="FI71" s="315"/>
      <c r="FJ71" s="315"/>
      <c r="FK71" s="315"/>
      <c r="FL71" s="315"/>
      <c r="FM71" s="315"/>
      <c r="FN71" s="315"/>
      <c r="FO71" s="315"/>
      <c r="FP71" s="315"/>
      <c r="FQ71" s="315"/>
      <c r="FR71" s="315"/>
      <c r="FS71" s="315"/>
      <c r="FT71" s="315"/>
      <c r="FU71" s="315"/>
      <c r="FV71" s="315"/>
      <c r="FW71" s="315"/>
      <c r="FX71" s="315"/>
      <c r="FY71" s="315"/>
      <c r="FZ71" s="315"/>
      <c r="GA71" s="315"/>
      <c r="GB71" s="315"/>
      <c r="GC71" s="315"/>
      <c r="GD71" s="315"/>
      <c r="GE71" s="315"/>
      <c r="GF71" s="315"/>
      <c r="GG71" s="315"/>
      <c r="GH71" s="315"/>
      <c r="GI71" s="315"/>
      <c r="GJ71" s="315"/>
      <c r="GK71" s="315"/>
      <c r="GL71" s="315"/>
      <c r="GM71" s="315"/>
      <c r="GN71" s="315"/>
      <c r="GO71" s="315"/>
      <c r="GP71" s="315"/>
      <c r="GQ71" s="315"/>
      <c r="GR71" s="315"/>
      <c r="GS71" s="315"/>
      <c r="GT71" s="315"/>
      <c r="GU71" s="315"/>
      <c r="GV71" s="315"/>
      <c r="GW71" s="315"/>
      <c r="GX71" s="315"/>
      <c r="GY71" s="315"/>
      <c r="GZ71" s="315"/>
      <c r="HA71" s="315"/>
      <c r="HB71" s="315"/>
      <c r="HC71" s="315"/>
      <c r="HD71" s="315"/>
      <c r="HE71" s="315"/>
      <c r="HF71" s="315"/>
      <c r="HG71" s="315"/>
      <c r="HH71" s="315"/>
      <c r="HI71" s="315"/>
    </row>
    <row r="72" spans="1:217" ht="68.25" customHeight="1" thickBot="1" x14ac:dyDescent="0.25">
      <c r="A72" s="313"/>
      <c r="B72" s="710"/>
      <c r="C72" s="703"/>
      <c r="D72" s="140" t="s">
        <v>267</v>
      </c>
      <c r="E72" s="141" t="s">
        <v>268</v>
      </c>
      <c r="F72" s="234" t="s">
        <v>597</v>
      </c>
      <c r="G72" s="142" t="s">
        <v>401</v>
      </c>
      <c r="H72" s="142" t="s">
        <v>593</v>
      </c>
      <c r="I72" s="244" t="s">
        <v>600</v>
      </c>
      <c r="J72" s="142" t="s">
        <v>288</v>
      </c>
      <c r="K72" s="142" t="s">
        <v>75</v>
      </c>
      <c r="L72" s="142" t="s">
        <v>469</v>
      </c>
      <c r="M72" s="142" t="s">
        <v>277</v>
      </c>
      <c r="N72" s="142" t="s">
        <v>632</v>
      </c>
      <c r="O72" s="142" t="s">
        <v>277</v>
      </c>
      <c r="P72" s="170">
        <v>2</v>
      </c>
      <c r="Q72" s="143">
        <v>2</v>
      </c>
      <c r="R72" s="170">
        <v>4</v>
      </c>
      <c r="S72" s="171" t="s">
        <v>474</v>
      </c>
      <c r="T72" s="144">
        <v>100</v>
      </c>
      <c r="U72" s="170">
        <v>400</v>
      </c>
      <c r="V72" s="170" t="str">
        <f t="shared" si="17"/>
        <v>II</v>
      </c>
      <c r="W72" s="176" t="str">
        <f t="shared" si="4"/>
        <v>No Aceptable o Aceptable con Control Especifico</v>
      </c>
      <c r="X72" s="142"/>
      <c r="Y72" s="142"/>
      <c r="Z72" s="142"/>
      <c r="AA72" s="142" t="s">
        <v>467</v>
      </c>
      <c r="AB72" s="142" t="s">
        <v>595</v>
      </c>
      <c r="AC72" s="142" t="s">
        <v>277</v>
      </c>
      <c r="AD72" s="142" t="s">
        <v>277</v>
      </c>
      <c r="AE72" s="142" t="s">
        <v>277</v>
      </c>
      <c r="AF72" s="142" t="s">
        <v>596</v>
      </c>
      <c r="AG72" s="142" t="s">
        <v>277</v>
      </c>
      <c r="AH72" s="172"/>
      <c r="AI72" s="213"/>
      <c r="AJ72" s="143"/>
      <c r="AK72" s="146">
        <f t="shared" si="5"/>
        <v>0</v>
      </c>
      <c r="AL72" s="219">
        <f t="shared" si="6"/>
        <v>0</v>
      </c>
      <c r="AM72" s="147" t="str">
        <f t="shared" si="7"/>
        <v>IV</v>
      </c>
      <c r="AN72" s="220" t="str">
        <f t="shared" si="8"/>
        <v>Aceptable</v>
      </c>
      <c r="AO72" s="699"/>
      <c r="AP72" s="700"/>
      <c r="BP72" s="315"/>
      <c r="BQ72" s="315"/>
      <c r="BR72" s="315"/>
      <c r="BS72" s="315"/>
      <c r="BT72" s="315"/>
      <c r="BU72" s="315"/>
      <c r="BV72" s="315"/>
      <c r="BW72" s="315"/>
      <c r="BX72" s="315"/>
      <c r="BY72" s="315"/>
      <c r="BZ72" s="315"/>
      <c r="CA72" s="315"/>
      <c r="CB72" s="315"/>
      <c r="CC72" s="315"/>
      <c r="CD72" s="315"/>
      <c r="CE72" s="315"/>
      <c r="CF72" s="315"/>
      <c r="CG72" s="315"/>
      <c r="CH72" s="315"/>
      <c r="CI72" s="315"/>
      <c r="CJ72" s="315"/>
      <c r="CK72" s="315"/>
      <c r="CL72" s="315"/>
      <c r="CM72" s="315"/>
      <c r="CN72" s="315"/>
      <c r="CO72" s="315"/>
      <c r="CP72" s="315"/>
      <c r="CQ72" s="315"/>
      <c r="CR72" s="315"/>
      <c r="CS72" s="315"/>
      <c r="CT72" s="315"/>
      <c r="CU72" s="315"/>
      <c r="CV72" s="315"/>
      <c r="CW72" s="315"/>
      <c r="CX72" s="315"/>
      <c r="CY72" s="315"/>
      <c r="CZ72" s="315"/>
      <c r="DA72" s="315"/>
      <c r="DB72" s="315"/>
      <c r="DC72" s="315"/>
      <c r="DD72" s="315"/>
      <c r="DE72" s="315"/>
      <c r="DF72" s="315"/>
      <c r="DG72" s="315"/>
      <c r="DH72" s="315"/>
      <c r="DI72" s="315"/>
      <c r="DJ72" s="315"/>
      <c r="DK72" s="315"/>
      <c r="DL72" s="315"/>
      <c r="DM72" s="315"/>
      <c r="DN72" s="315"/>
      <c r="DO72" s="315"/>
      <c r="DP72" s="315"/>
      <c r="DQ72" s="315"/>
      <c r="DR72" s="315"/>
      <c r="DS72" s="315"/>
      <c r="DT72" s="315"/>
      <c r="DU72" s="315"/>
      <c r="DV72" s="315"/>
      <c r="DW72" s="315"/>
      <c r="DX72" s="315"/>
      <c r="DY72" s="315"/>
      <c r="DZ72" s="315"/>
      <c r="EA72" s="315"/>
      <c r="EB72" s="315"/>
      <c r="EC72" s="315"/>
      <c r="ED72" s="315"/>
      <c r="EE72" s="315"/>
      <c r="EF72" s="315"/>
      <c r="EG72" s="315"/>
      <c r="EH72" s="315"/>
      <c r="EI72" s="315"/>
      <c r="EJ72" s="315"/>
      <c r="EK72" s="315"/>
      <c r="EL72" s="315"/>
      <c r="EM72" s="315"/>
      <c r="EN72" s="315"/>
      <c r="EO72" s="315"/>
      <c r="EP72" s="315"/>
      <c r="EQ72" s="315"/>
      <c r="ER72" s="315"/>
      <c r="ES72" s="315"/>
      <c r="ET72" s="315"/>
      <c r="EU72" s="315"/>
      <c r="EV72" s="315"/>
      <c r="EW72" s="315"/>
      <c r="EX72" s="315"/>
      <c r="EY72" s="315"/>
      <c r="EZ72" s="315"/>
      <c r="FA72" s="315"/>
      <c r="FB72" s="315"/>
      <c r="FC72" s="315"/>
      <c r="FD72" s="315"/>
      <c r="FE72" s="315"/>
      <c r="FF72" s="315"/>
      <c r="FG72" s="315"/>
      <c r="FH72" s="315"/>
      <c r="FI72" s="315"/>
      <c r="FJ72" s="315"/>
      <c r="FK72" s="315"/>
      <c r="FL72" s="315"/>
      <c r="FM72" s="315"/>
      <c r="FN72" s="315"/>
      <c r="FO72" s="315"/>
      <c r="FP72" s="315"/>
      <c r="FQ72" s="315"/>
      <c r="FR72" s="315"/>
      <c r="FS72" s="315"/>
      <c r="FT72" s="315"/>
      <c r="FU72" s="315"/>
      <c r="FV72" s="315"/>
      <c r="FW72" s="315"/>
      <c r="FX72" s="315"/>
      <c r="FY72" s="315"/>
      <c r="FZ72" s="315"/>
      <c r="GA72" s="315"/>
      <c r="GB72" s="315"/>
      <c r="GC72" s="315"/>
      <c r="GD72" s="315"/>
      <c r="GE72" s="315"/>
      <c r="GF72" s="315"/>
      <c r="GG72" s="315"/>
      <c r="GH72" s="315"/>
      <c r="GI72" s="315"/>
      <c r="GJ72" s="315"/>
      <c r="GK72" s="315"/>
      <c r="GL72" s="315"/>
      <c r="GM72" s="315"/>
      <c r="GN72" s="315"/>
      <c r="GO72" s="315"/>
      <c r="GP72" s="315"/>
      <c r="GQ72" s="315"/>
      <c r="GR72" s="315"/>
      <c r="GS72" s="315"/>
      <c r="GT72" s="315"/>
      <c r="GU72" s="315"/>
      <c r="GV72" s="315"/>
      <c r="GW72" s="315"/>
      <c r="GX72" s="315"/>
      <c r="GY72" s="315"/>
      <c r="GZ72" s="315"/>
      <c r="HA72" s="315"/>
      <c r="HB72" s="315"/>
      <c r="HC72" s="315"/>
      <c r="HD72" s="315"/>
      <c r="HE72" s="315"/>
      <c r="HF72" s="315"/>
      <c r="HG72" s="315"/>
      <c r="HH72" s="315"/>
      <c r="HI72" s="315"/>
    </row>
    <row r="73" spans="1:217" ht="110.1" customHeight="1" thickBot="1" x14ac:dyDescent="0.25">
      <c r="A73" s="313"/>
      <c r="B73" s="710"/>
      <c r="C73" s="703" t="s">
        <v>1063</v>
      </c>
      <c r="D73" s="140" t="s">
        <v>267</v>
      </c>
      <c r="E73" s="141" t="s">
        <v>268</v>
      </c>
      <c r="F73" s="142" t="s">
        <v>1207</v>
      </c>
      <c r="G73" s="142" t="s">
        <v>270</v>
      </c>
      <c r="H73" s="142" t="s">
        <v>271</v>
      </c>
      <c r="I73" s="302" t="s">
        <v>272</v>
      </c>
      <c r="J73" s="142" t="s">
        <v>273</v>
      </c>
      <c r="K73" s="142" t="s">
        <v>274</v>
      </c>
      <c r="L73" s="142" t="s">
        <v>275</v>
      </c>
      <c r="M73" s="142" t="s">
        <v>276</v>
      </c>
      <c r="N73" s="142" t="s">
        <v>277</v>
      </c>
      <c r="O73" s="142" t="s">
        <v>277</v>
      </c>
      <c r="P73" s="170">
        <v>2</v>
      </c>
      <c r="Q73" s="143">
        <v>2</v>
      </c>
      <c r="R73" s="170">
        <f>P73*Q73</f>
        <v>4</v>
      </c>
      <c r="S73" s="171" t="str">
        <f t="shared" ref="S73:S85" si="21">IF((R73&gt;23),"MuyAlto",IF(R73&gt;9,"Alto",IF(R73&gt;5,"Medio",IF(R73&lt;6,"Bajo"))))</f>
        <v>Bajo</v>
      </c>
      <c r="T73" s="144">
        <v>10</v>
      </c>
      <c r="U73" s="170">
        <f t="shared" ref="U73:U113" si="22">R73*T73</f>
        <v>40</v>
      </c>
      <c r="V73" s="170" t="str">
        <f t="shared" si="17"/>
        <v>III</v>
      </c>
      <c r="W73" s="176" t="str">
        <f t="shared" si="4"/>
        <v>Mejorable</v>
      </c>
      <c r="X73" s="142"/>
      <c r="Y73" s="142"/>
      <c r="Z73" s="142"/>
      <c r="AA73" s="142" t="s">
        <v>278</v>
      </c>
      <c r="AB73" s="142" t="s">
        <v>279</v>
      </c>
      <c r="AC73" s="142" t="s">
        <v>280</v>
      </c>
      <c r="AD73" s="142" t="s">
        <v>280</v>
      </c>
      <c r="AE73" s="142" t="s">
        <v>281</v>
      </c>
      <c r="AF73" s="142" t="s">
        <v>277</v>
      </c>
      <c r="AG73" s="142" t="s">
        <v>280</v>
      </c>
      <c r="AH73" s="145"/>
      <c r="AI73" s="170"/>
      <c r="AJ73" s="143"/>
      <c r="AK73" s="146">
        <f t="shared" si="5"/>
        <v>0</v>
      </c>
      <c r="AL73" s="219">
        <f t="shared" si="6"/>
        <v>0</v>
      </c>
      <c r="AM73" s="147" t="str">
        <f t="shared" si="7"/>
        <v>IV</v>
      </c>
      <c r="AN73" s="220" t="str">
        <f t="shared" si="8"/>
        <v>Aceptable</v>
      </c>
      <c r="AO73" s="699"/>
      <c r="AP73" s="700"/>
      <c r="BP73" s="315"/>
      <c r="BQ73" s="315"/>
      <c r="BR73" s="315"/>
      <c r="BS73" s="315"/>
      <c r="BT73" s="315"/>
      <c r="BU73" s="315"/>
      <c r="BV73" s="315"/>
      <c r="BW73" s="315"/>
      <c r="BX73" s="315"/>
      <c r="BY73" s="315"/>
      <c r="BZ73" s="315"/>
      <c r="CA73" s="315"/>
      <c r="CB73" s="315"/>
      <c r="CC73" s="315"/>
      <c r="CD73" s="315"/>
      <c r="CE73" s="315"/>
      <c r="CF73" s="315"/>
      <c r="CG73" s="315"/>
      <c r="CH73" s="315"/>
      <c r="CI73" s="315"/>
      <c r="CJ73" s="315"/>
      <c r="CK73" s="315"/>
      <c r="CL73" s="315"/>
      <c r="CM73" s="315"/>
      <c r="CN73" s="315"/>
      <c r="CO73" s="315"/>
      <c r="CP73" s="315"/>
      <c r="CQ73" s="315"/>
      <c r="CR73" s="315"/>
      <c r="CS73" s="315"/>
      <c r="CT73" s="315"/>
      <c r="CU73" s="315"/>
      <c r="CV73" s="315"/>
      <c r="CW73" s="315"/>
      <c r="CX73" s="315"/>
      <c r="CY73" s="315"/>
      <c r="CZ73" s="315"/>
      <c r="DA73" s="315"/>
      <c r="DB73" s="315"/>
      <c r="DC73" s="315"/>
      <c r="DD73" s="315"/>
      <c r="DE73" s="315"/>
      <c r="DF73" s="315"/>
      <c r="DG73" s="315"/>
      <c r="DH73" s="315"/>
      <c r="DI73" s="315"/>
      <c r="DJ73" s="315"/>
      <c r="DK73" s="315"/>
      <c r="DL73" s="315"/>
      <c r="DM73" s="315"/>
      <c r="DN73" s="315"/>
      <c r="DO73" s="315"/>
      <c r="DP73" s="315"/>
      <c r="DQ73" s="315"/>
      <c r="DR73" s="315"/>
      <c r="DS73" s="315"/>
      <c r="DT73" s="315"/>
      <c r="DU73" s="315"/>
      <c r="DV73" s="315"/>
      <c r="DW73" s="315"/>
      <c r="DX73" s="315"/>
      <c r="DY73" s="315"/>
      <c r="DZ73" s="315"/>
      <c r="EA73" s="315"/>
      <c r="EB73" s="315"/>
      <c r="EC73" s="315"/>
      <c r="ED73" s="315"/>
      <c r="EE73" s="315"/>
      <c r="EF73" s="315"/>
      <c r="EG73" s="315"/>
      <c r="EH73" s="315"/>
      <c r="EI73" s="315"/>
      <c r="EJ73" s="315"/>
      <c r="EK73" s="315"/>
      <c r="EL73" s="315"/>
      <c r="EM73" s="315"/>
      <c r="EN73" s="315"/>
      <c r="EO73" s="315"/>
      <c r="EP73" s="315"/>
      <c r="EQ73" s="315"/>
      <c r="ER73" s="315"/>
      <c r="ES73" s="315"/>
      <c r="ET73" s="315"/>
      <c r="EU73" s="315"/>
      <c r="EV73" s="315"/>
      <c r="EW73" s="315"/>
      <c r="EX73" s="315"/>
      <c r="EY73" s="315"/>
      <c r="EZ73" s="315"/>
      <c r="FA73" s="315"/>
      <c r="FB73" s="315"/>
      <c r="FC73" s="315"/>
      <c r="FD73" s="315"/>
      <c r="FE73" s="315"/>
      <c r="FF73" s="315"/>
      <c r="FG73" s="315"/>
      <c r="FH73" s="315"/>
      <c r="FI73" s="315"/>
      <c r="FJ73" s="315"/>
      <c r="FK73" s="315"/>
      <c r="FL73" s="315"/>
      <c r="FM73" s="315"/>
      <c r="FN73" s="315"/>
      <c r="FO73" s="315"/>
      <c r="FP73" s="315"/>
      <c r="FQ73" s="315"/>
      <c r="FR73" s="315"/>
      <c r="FS73" s="315"/>
      <c r="FT73" s="315"/>
      <c r="FU73" s="315"/>
      <c r="FV73" s="315"/>
      <c r="FW73" s="315"/>
      <c r="FX73" s="315"/>
      <c r="FY73" s="315"/>
      <c r="FZ73" s="315"/>
      <c r="GA73" s="315"/>
      <c r="GB73" s="315"/>
      <c r="GC73" s="315"/>
      <c r="GD73" s="315"/>
      <c r="GE73" s="315"/>
      <c r="GF73" s="315"/>
      <c r="GG73" s="315"/>
      <c r="GH73" s="315"/>
      <c r="GI73" s="315"/>
      <c r="GJ73" s="315"/>
      <c r="GK73" s="315"/>
      <c r="GL73" s="315"/>
      <c r="GM73" s="315"/>
      <c r="GN73" s="315"/>
      <c r="GO73" s="315"/>
      <c r="GP73" s="315"/>
      <c r="GQ73" s="315"/>
      <c r="GR73" s="315"/>
      <c r="GS73" s="315"/>
      <c r="GT73" s="315"/>
      <c r="GU73" s="315"/>
      <c r="GV73" s="315"/>
      <c r="GW73" s="315"/>
      <c r="GX73" s="315"/>
      <c r="GY73" s="315"/>
      <c r="GZ73" s="315"/>
      <c r="HA73" s="315"/>
      <c r="HB73" s="315"/>
      <c r="HC73" s="315"/>
      <c r="HD73" s="315"/>
      <c r="HE73" s="315"/>
      <c r="HF73" s="315"/>
      <c r="HG73" s="315"/>
      <c r="HH73" s="315"/>
      <c r="HI73" s="315"/>
    </row>
    <row r="74" spans="1:217" ht="110.1" customHeight="1" thickBot="1" x14ac:dyDescent="0.25">
      <c r="A74" s="313"/>
      <c r="B74" s="710"/>
      <c r="C74" s="703"/>
      <c r="D74" s="140" t="s">
        <v>267</v>
      </c>
      <c r="E74" s="141" t="s">
        <v>268</v>
      </c>
      <c r="F74" s="142" t="s">
        <v>1207</v>
      </c>
      <c r="G74" s="142" t="s">
        <v>270</v>
      </c>
      <c r="H74" s="142" t="s">
        <v>271</v>
      </c>
      <c r="I74" s="302" t="s">
        <v>272</v>
      </c>
      <c r="J74" s="142" t="s">
        <v>273</v>
      </c>
      <c r="K74" s="142" t="s">
        <v>282</v>
      </c>
      <c r="L74" s="142" t="s">
        <v>283</v>
      </c>
      <c r="M74" s="142" t="s">
        <v>276</v>
      </c>
      <c r="N74" s="142" t="s">
        <v>277</v>
      </c>
      <c r="O74" s="142" t="s">
        <v>277</v>
      </c>
      <c r="P74" s="170">
        <v>2</v>
      </c>
      <c r="Q74" s="143">
        <v>2</v>
      </c>
      <c r="R74" s="170">
        <v>4</v>
      </c>
      <c r="S74" s="171" t="str">
        <f t="shared" si="21"/>
        <v>Bajo</v>
      </c>
      <c r="T74" s="144">
        <v>25</v>
      </c>
      <c r="U74" s="170">
        <f t="shared" si="22"/>
        <v>100</v>
      </c>
      <c r="V74" s="170" t="str">
        <f t="shared" si="17"/>
        <v>III</v>
      </c>
      <c r="W74" s="176" t="str">
        <f t="shared" si="4"/>
        <v>Mejorable</v>
      </c>
      <c r="X74" s="142"/>
      <c r="Y74" s="142"/>
      <c r="Z74" s="142"/>
      <c r="AA74" s="142" t="s">
        <v>283</v>
      </c>
      <c r="AB74" s="142" t="s">
        <v>284</v>
      </c>
      <c r="AC74" s="142" t="s">
        <v>280</v>
      </c>
      <c r="AD74" s="142" t="s">
        <v>280</v>
      </c>
      <c r="AE74" s="142" t="s">
        <v>285</v>
      </c>
      <c r="AF74" s="142" t="s">
        <v>286</v>
      </c>
      <c r="AG74" s="142" t="s">
        <v>280</v>
      </c>
      <c r="AH74" s="145"/>
      <c r="AI74" s="170"/>
      <c r="AJ74" s="143"/>
      <c r="AK74" s="146">
        <f t="shared" si="5"/>
        <v>0</v>
      </c>
      <c r="AL74" s="219">
        <f t="shared" si="6"/>
        <v>0</v>
      </c>
      <c r="AM74" s="147" t="str">
        <f t="shared" si="7"/>
        <v>IV</v>
      </c>
      <c r="AN74" s="220" t="str">
        <f t="shared" si="8"/>
        <v>Aceptable</v>
      </c>
      <c r="AO74" s="699"/>
      <c r="AP74" s="700"/>
      <c r="BP74" s="315"/>
      <c r="BQ74" s="315"/>
      <c r="BR74" s="315"/>
      <c r="BS74" s="315"/>
      <c r="BT74" s="315"/>
      <c r="BU74" s="315"/>
      <c r="BV74" s="315"/>
      <c r="BW74" s="315"/>
      <c r="BX74" s="315"/>
      <c r="BY74" s="315"/>
      <c r="BZ74" s="315"/>
      <c r="CA74" s="315"/>
      <c r="CB74" s="315"/>
      <c r="CC74" s="315"/>
      <c r="CD74" s="315"/>
      <c r="CE74" s="315"/>
      <c r="CF74" s="315"/>
      <c r="CG74" s="315"/>
      <c r="CH74" s="315"/>
      <c r="CI74" s="315"/>
      <c r="CJ74" s="315"/>
      <c r="CK74" s="315"/>
      <c r="CL74" s="315"/>
      <c r="CM74" s="315"/>
      <c r="CN74" s="315"/>
      <c r="CO74" s="315"/>
      <c r="CP74" s="315"/>
      <c r="CQ74" s="315"/>
      <c r="CR74" s="315"/>
      <c r="CS74" s="315"/>
      <c r="CT74" s="315"/>
      <c r="CU74" s="315"/>
      <c r="CV74" s="315"/>
      <c r="CW74" s="315"/>
      <c r="CX74" s="315"/>
      <c r="CY74" s="315"/>
      <c r="CZ74" s="315"/>
      <c r="DA74" s="315"/>
      <c r="DB74" s="315"/>
      <c r="DC74" s="315"/>
      <c r="DD74" s="315"/>
      <c r="DE74" s="315"/>
      <c r="DF74" s="315"/>
      <c r="DG74" s="315"/>
      <c r="DH74" s="315"/>
      <c r="DI74" s="315"/>
      <c r="DJ74" s="315"/>
      <c r="DK74" s="315"/>
      <c r="DL74" s="315"/>
      <c r="DM74" s="315"/>
      <c r="DN74" s="315"/>
      <c r="DO74" s="315"/>
      <c r="DP74" s="315"/>
      <c r="DQ74" s="315"/>
      <c r="DR74" s="315"/>
      <c r="DS74" s="315"/>
      <c r="DT74" s="315"/>
      <c r="DU74" s="315"/>
      <c r="DV74" s="315"/>
      <c r="DW74" s="315"/>
      <c r="DX74" s="315"/>
      <c r="DY74" s="315"/>
      <c r="DZ74" s="315"/>
      <c r="EA74" s="315"/>
      <c r="EB74" s="315"/>
      <c r="EC74" s="315"/>
      <c r="ED74" s="315"/>
      <c r="EE74" s="315"/>
      <c r="EF74" s="315"/>
      <c r="EG74" s="315"/>
      <c r="EH74" s="315"/>
      <c r="EI74" s="315"/>
      <c r="EJ74" s="315"/>
      <c r="EK74" s="315"/>
      <c r="EL74" s="315"/>
      <c r="EM74" s="315"/>
      <c r="EN74" s="315"/>
      <c r="EO74" s="315"/>
      <c r="EP74" s="315"/>
      <c r="EQ74" s="315"/>
      <c r="ER74" s="315"/>
      <c r="ES74" s="315"/>
      <c r="ET74" s="315"/>
      <c r="EU74" s="315"/>
      <c r="EV74" s="315"/>
      <c r="EW74" s="315"/>
      <c r="EX74" s="315"/>
      <c r="EY74" s="315"/>
      <c r="EZ74" s="315"/>
      <c r="FA74" s="315"/>
      <c r="FB74" s="315"/>
      <c r="FC74" s="315"/>
      <c r="FD74" s="315"/>
      <c r="FE74" s="315"/>
      <c r="FF74" s="315"/>
      <c r="FG74" s="315"/>
      <c r="FH74" s="315"/>
      <c r="FI74" s="315"/>
      <c r="FJ74" s="315"/>
      <c r="FK74" s="315"/>
      <c r="FL74" s="315"/>
      <c r="FM74" s="315"/>
      <c r="FN74" s="315"/>
      <c r="FO74" s="315"/>
      <c r="FP74" s="315"/>
      <c r="FQ74" s="315"/>
      <c r="FR74" s="315"/>
      <c r="FS74" s="315"/>
      <c r="FT74" s="315"/>
      <c r="FU74" s="315"/>
      <c r="FV74" s="315"/>
      <c r="FW74" s="315"/>
      <c r="FX74" s="315"/>
      <c r="FY74" s="315"/>
      <c r="FZ74" s="315"/>
      <c r="GA74" s="315"/>
      <c r="GB74" s="315"/>
      <c r="GC74" s="315"/>
      <c r="GD74" s="315"/>
      <c r="GE74" s="315"/>
      <c r="GF74" s="315"/>
      <c r="GG74" s="315"/>
      <c r="GH74" s="315"/>
      <c r="GI74" s="315"/>
      <c r="GJ74" s="315"/>
      <c r="GK74" s="315"/>
      <c r="GL74" s="315"/>
      <c r="GM74" s="315"/>
      <c r="GN74" s="315"/>
      <c r="GO74" s="315"/>
      <c r="GP74" s="315"/>
      <c r="GQ74" s="315"/>
      <c r="GR74" s="315"/>
      <c r="GS74" s="315"/>
      <c r="GT74" s="315"/>
      <c r="GU74" s="315"/>
      <c r="GV74" s="315"/>
      <c r="GW74" s="315"/>
      <c r="GX74" s="315"/>
      <c r="GY74" s="315"/>
      <c r="GZ74" s="315"/>
      <c r="HA74" s="315"/>
      <c r="HB74" s="315"/>
      <c r="HC74" s="315"/>
      <c r="HD74" s="315"/>
      <c r="HE74" s="315"/>
      <c r="HF74" s="315"/>
      <c r="HG74" s="315"/>
      <c r="HH74" s="315"/>
      <c r="HI74" s="315"/>
    </row>
    <row r="75" spans="1:217" ht="110.1" customHeight="1" thickBot="1" x14ac:dyDescent="0.25">
      <c r="A75" s="313"/>
      <c r="B75" s="710"/>
      <c r="C75" s="703"/>
      <c r="D75" s="140" t="s">
        <v>267</v>
      </c>
      <c r="E75" s="141" t="s">
        <v>268</v>
      </c>
      <c r="F75" s="142" t="s">
        <v>1207</v>
      </c>
      <c r="G75" s="142" t="s">
        <v>270</v>
      </c>
      <c r="H75" s="142" t="s">
        <v>287</v>
      </c>
      <c r="I75" s="302" t="s">
        <v>272</v>
      </c>
      <c r="J75" s="142" t="s">
        <v>288</v>
      </c>
      <c r="K75" s="142" t="s">
        <v>289</v>
      </c>
      <c r="L75" s="142" t="s">
        <v>290</v>
      </c>
      <c r="M75" s="142" t="s">
        <v>291</v>
      </c>
      <c r="N75" s="142" t="s">
        <v>277</v>
      </c>
      <c r="O75" s="142" t="s">
        <v>292</v>
      </c>
      <c r="P75" s="170">
        <v>2</v>
      </c>
      <c r="Q75" s="143">
        <v>3</v>
      </c>
      <c r="R75" s="170">
        <f>P75*Q75</f>
        <v>6</v>
      </c>
      <c r="S75" s="171" t="str">
        <f t="shared" si="21"/>
        <v>Medio</v>
      </c>
      <c r="T75" s="144">
        <v>25</v>
      </c>
      <c r="U75" s="170">
        <f t="shared" si="22"/>
        <v>150</v>
      </c>
      <c r="V75" s="170" t="str">
        <f t="shared" si="17"/>
        <v>II</v>
      </c>
      <c r="W75" s="176" t="str">
        <f t="shared" si="4"/>
        <v>No Aceptable o Aceptable con Control Especifico</v>
      </c>
      <c r="X75" s="142"/>
      <c r="Y75" s="142"/>
      <c r="Z75" s="142"/>
      <c r="AA75" s="142" t="s">
        <v>293</v>
      </c>
      <c r="AB75" s="142" t="s">
        <v>294</v>
      </c>
      <c r="AC75" s="142" t="s">
        <v>277</v>
      </c>
      <c r="AD75" s="142" t="s">
        <v>277</v>
      </c>
      <c r="AE75" s="142" t="s">
        <v>295</v>
      </c>
      <c r="AF75" s="142" t="s">
        <v>296</v>
      </c>
      <c r="AG75" s="142" t="s">
        <v>277</v>
      </c>
      <c r="AH75" s="145"/>
      <c r="AI75" s="170"/>
      <c r="AJ75" s="143"/>
      <c r="AK75" s="146">
        <f t="shared" si="5"/>
        <v>0</v>
      </c>
      <c r="AL75" s="219">
        <f t="shared" si="6"/>
        <v>0</v>
      </c>
      <c r="AM75" s="147" t="str">
        <f t="shared" si="7"/>
        <v>IV</v>
      </c>
      <c r="AN75" s="220" t="str">
        <f t="shared" si="8"/>
        <v>Aceptable</v>
      </c>
      <c r="AO75" s="699"/>
      <c r="AP75" s="700"/>
      <c r="BP75" s="315"/>
      <c r="BQ75" s="315"/>
      <c r="BR75" s="315"/>
      <c r="BS75" s="315"/>
      <c r="BT75" s="315"/>
      <c r="BU75" s="315"/>
      <c r="BV75" s="315"/>
      <c r="BW75" s="315"/>
      <c r="BX75" s="315"/>
      <c r="BY75" s="315"/>
      <c r="BZ75" s="315"/>
      <c r="CA75" s="315"/>
      <c r="CB75" s="315"/>
      <c r="CC75" s="315"/>
      <c r="CD75" s="315"/>
      <c r="CE75" s="315"/>
      <c r="CF75" s="315"/>
      <c r="CG75" s="315"/>
      <c r="CH75" s="315"/>
      <c r="CI75" s="315"/>
      <c r="CJ75" s="315"/>
      <c r="CK75" s="315"/>
      <c r="CL75" s="315"/>
      <c r="CM75" s="315"/>
      <c r="CN75" s="315"/>
      <c r="CO75" s="315"/>
      <c r="CP75" s="315"/>
      <c r="CQ75" s="315"/>
      <c r="CR75" s="315"/>
      <c r="CS75" s="315"/>
      <c r="CT75" s="315"/>
      <c r="CU75" s="315"/>
      <c r="CV75" s="315"/>
      <c r="CW75" s="315"/>
      <c r="CX75" s="315"/>
      <c r="CY75" s="315"/>
      <c r="CZ75" s="315"/>
      <c r="DA75" s="315"/>
      <c r="DB75" s="315"/>
      <c r="DC75" s="315"/>
      <c r="DD75" s="315"/>
      <c r="DE75" s="315"/>
      <c r="DF75" s="315"/>
      <c r="DG75" s="315"/>
      <c r="DH75" s="315"/>
      <c r="DI75" s="315"/>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315"/>
      <c r="EK75" s="315"/>
      <c r="EL75" s="315"/>
      <c r="EM75" s="315"/>
      <c r="EN75" s="315"/>
      <c r="EO75" s="315"/>
      <c r="EP75" s="315"/>
      <c r="EQ75" s="315"/>
      <c r="ER75" s="315"/>
      <c r="ES75" s="315"/>
      <c r="ET75" s="315"/>
      <c r="EU75" s="315"/>
      <c r="EV75" s="315"/>
      <c r="EW75" s="315"/>
      <c r="EX75" s="315"/>
      <c r="EY75" s="315"/>
      <c r="EZ75" s="315"/>
      <c r="FA75" s="315"/>
      <c r="FB75" s="315"/>
      <c r="FC75" s="315"/>
      <c r="FD75" s="315"/>
      <c r="FE75" s="315"/>
      <c r="FF75" s="315"/>
      <c r="FG75" s="315"/>
      <c r="FH75" s="315"/>
      <c r="FI75" s="315"/>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315"/>
      <c r="GK75" s="315"/>
      <c r="GL75" s="315"/>
      <c r="GM75" s="315"/>
      <c r="GN75" s="315"/>
      <c r="GO75" s="315"/>
      <c r="GP75" s="315"/>
      <c r="GQ75" s="315"/>
      <c r="GR75" s="315"/>
      <c r="GS75" s="315"/>
      <c r="GT75" s="315"/>
      <c r="GU75" s="315"/>
      <c r="GV75" s="315"/>
      <c r="GW75" s="315"/>
      <c r="GX75" s="315"/>
      <c r="GY75" s="315"/>
      <c r="GZ75" s="315"/>
      <c r="HA75" s="315"/>
      <c r="HB75" s="315"/>
      <c r="HC75" s="315"/>
      <c r="HD75" s="315"/>
      <c r="HE75" s="315"/>
      <c r="HF75" s="315"/>
      <c r="HG75" s="315"/>
      <c r="HH75" s="315"/>
      <c r="HI75" s="315"/>
    </row>
    <row r="76" spans="1:217" ht="110.1" customHeight="1" thickBot="1" x14ac:dyDescent="0.25">
      <c r="A76" s="313"/>
      <c r="B76" s="710"/>
      <c r="C76" s="703"/>
      <c r="D76" s="140" t="s">
        <v>267</v>
      </c>
      <c r="E76" s="141" t="s">
        <v>268</v>
      </c>
      <c r="F76" s="142" t="s">
        <v>1207</v>
      </c>
      <c r="G76" s="142" t="s">
        <v>270</v>
      </c>
      <c r="H76" s="142" t="s">
        <v>311</v>
      </c>
      <c r="I76" s="302" t="s">
        <v>272</v>
      </c>
      <c r="J76" s="142" t="s">
        <v>299</v>
      </c>
      <c r="K76" s="142" t="s">
        <v>19</v>
      </c>
      <c r="L76" s="142" t="s">
        <v>312</v>
      </c>
      <c r="M76" s="142" t="s">
        <v>277</v>
      </c>
      <c r="N76" s="142" t="s">
        <v>277</v>
      </c>
      <c r="O76" s="142" t="s">
        <v>313</v>
      </c>
      <c r="P76" s="142">
        <v>6</v>
      </c>
      <c r="Q76" s="143">
        <v>4</v>
      </c>
      <c r="R76" s="142">
        <v>24</v>
      </c>
      <c r="S76" s="171" t="str">
        <f t="shared" si="21"/>
        <v>MuyAlto</v>
      </c>
      <c r="T76" s="142">
        <v>25</v>
      </c>
      <c r="U76" s="142">
        <f t="shared" si="22"/>
        <v>600</v>
      </c>
      <c r="V76" s="142" t="str">
        <f t="shared" si="17"/>
        <v>I</v>
      </c>
      <c r="W76" s="176" t="str">
        <f t="shared" si="4"/>
        <v>NO Aceptable</v>
      </c>
      <c r="X76" s="142"/>
      <c r="Y76" s="142"/>
      <c r="Z76" s="142"/>
      <c r="AA76" s="142" t="s">
        <v>312</v>
      </c>
      <c r="AB76" s="142" t="s">
        <v>314</v>
      </c>
      <c r="AC76" s="142" t="s">
        <v>277</v>
      </c>
      <c r="AD76" s="142" t="s">
        <v>277</v>
      </c>
      <c r="AE76" s="142" t="s">
        <v>315</v>
      </c>
      <c r="AF76" s="142" t="s">
        <v>316</v>
      </c>
      <c r="AG76" s="142" t="s">
        <v>317</v>
      </c>
      <c r="AH76" s="172"/>
      <c r="AI76" s="213"/>
      <c r="AJ76" s="169"/>
      <c r="AK76" s="146">
        <f t="shared" si="5"/>
        <v>0</v>
      </c>
      <c r="AL76" s="219">
        <f t="shared" si="6"/>
        <v>0</v>
      </c>
      <c r="AM76" s="147" t="str">
        <f t="shared" si="7"/>
        <v>IV</v>
      </c>
      <c r="AN76" s="220" t="str">
        <f t="shared" si="8"/>
        <v>Aceptable</v>
      </c>
      <c r="AO76" s="699"/>
      <c r="AP76" s="700"/>
      <c r="BP76" s="315"/>
      <c r="BQ76" s="315"/>
      <c r="BR76" s="315"/>
      <c r="BS76" s="315"/>
      <c r="BT76" s="315"/>
      <c r="BU76" s="315"/>
      <c r="BV76" s="315"/>
      <c r="BW76" s="315"/>
      <c r="BX76" s="315"/>
      <c r="BY76" s="315"/>
      <c r="BZ76" s="315"/>
      <c r="CA76" s="315"/>
      <c r="CB76" s="315"/>
      <c r="CC76" s="315"/>
      <c r="CD76" s="315"/>
      <c r="CE76" s="315"/>
      <c r="CF76" s="315"/>
      <c r="CG76" s="315"/>
      <c r="CH76" s="315"/>
      <c r="CI76" s="315"/>
      <c r="CJ76" s="315"/>
      <c r="CK76" s="315"/>
      <c r="CL76" s="315"/>
      <c r="CM76" s="315"/>
      <c r="CN76" s="315"/>
      <c r="CO76" s="315"/>
      <c r="CP76" s="315"/>
      <c r="CQ76" s="315"/>
      <c r="CR76" s="315"/>
      <c r="CS76" s="315"/>
      <c r="CT76" s="315"/>
      <c r="CU76" s="315"/>
      <c r="CV76" s="315"/>
      <c r="CW76" s="315"/>
      <c r="CX76" s="315"/>
      <c r="CY76" s="315"/>
      <c r="CZ76" s="315"/>
      <c r="DA76" s="315"/>
      <c r="DB76" s="315"/>
      <c r="DC76" s="315"/>
      <c r="DD76" s="315"/>
      <c r="DE76" s="315"/>
      <c r="DF76" s="315"/>
      <c r="DG76" s="315"/>
      <c r="DH76" s="315"/>
      <c r="DI76" s="315"/>
      <c r="DJ76" s="315"/>
      <c r="DK76" s="315"/>
      <c r="DL76" s="315"/>
      <c r="DM76" s="315"/>
      <c r="DN76" s="315"/>
      <c r="DO76" s="315"/>
      <c r="DP76" s="315"/>
      <c r="DQ76" s="315"/>
      <c r="DR76" s="315"/>
      <c r="DS76" s="315"/>
      <c r="DT76" s="315"/>
      <c r="DU76" s="315"/>
      <c r="DV76" s="315"/>
      <c r="DW76" s="315"/>
      <c r="DX76" s="315"/>
      <c r="DY76" s="315"/>
      <c r="DZ76" s="315"/>
      <c r="EA76" s="315"/>
      <c r="EB76" s="315"/>
      <c r="EC76" s="315"/>
      <c r="ED76" s="315"/>
      <c r="EE76" s="315"/>
      <c r="EF76" s="315"/>
      <c r="EG76" s="315"/>
      <c r="EH76" s="315"/>
      <c r="EI76" s="315"/>
      <c r="EJ76" s="315"/>
      <c r="EK76" s="315"/>
      <c r="EL76" s="315"/>
      <c r="EM76" s="315"/>
      <c r="EN76" s="315"/>
      <c r="EO76" s="315"/>
      <c r="EP76" s="315"/>
      <c r="EQ76" s="315"/>
      <c r="ER76" s="315"/>
      <c r="ES76" s="315"/>
      <c r="ET76" s="315"/>
      <c r="EU76" s="315"/>
      <c r="EV76" s="315"/>
      <c r="EW76" s="315"/>
      <c r="EX76" s="315"/>
      <c r="EY76" s="315"/>
      <c r="EZ76" s="315"/>
      <c r="FA76" s="315"/>
      <c r="FB76" s="315"/>
      <c r="FC76" s="315"/>
      <c r="FD76" s="315"/>
      <c r="FE76" s="315"/>
      <c r="FF76" s="315"/>
      <c r="FG76" s="315"/>
      <c r="FH76" s="315"/>
      <c r="FI76" s="315"/>
      <c r="FJ76" s="315"/>
      <c r="FK76" s="315"/>
      <c r="FL76" s="315"/>
      <c r="FM76" s="315"/>
      <c r="FN76" s="315"/>
      <c r="FO76" s="315"/>
      <c r="FP76" s="315"/>
      <c r="FQ76" s="315"/>
      <c r="FR76" s="315"/>
      <c r="FS76" s="315"/>
      <c r="FT76" s="315"/>
      <c r="FU76" s="315"/>
      <c r="FV76" s="315"/>
      <c r="FW76" s="315"/>
      <c r="FX76" s="315"/>
      <c r="FY76" s="315"/>
      <c r="FZ76" s="315"/>
      <c r="GA76" s="315"/>
      <c r="GB76" s="315"/>
      <c r="GC76" s="315"/>
      <c r="GD76" s="315"/>
      <c r="GE76" s="315"/>
      <c r="GF76" s="315"/>
      <c r="GG76" s="315"/>
      <c r="GH76" s="315"/>
      <c r="GI76" s="315"/>
      <c r="GJ76" s="315"/>
      <c r="GK76" s="315"/>
      <c r="GL76" s="315"/>
      <c r="GM76" s="315"/>
      <c r="GN76" s="315"/>
      <c r="GO76" s="315"/>
      <c r="GP76" s="315"/>
      <c r="GQ76" s="315"/>
      <c r="GR76" s="315"/>
      <c r="GS76" s="315"/>
      <c r="GT76" s="315"/>
      <c r="GU76" s="315"/>
      <c r="GV76" s="315"/>
      <c r="GW76" s="315"/>
      <c r="GX76" s="315"/>
      <c r="GY76" s="315"/>
      <c r="GZ76" s="315"/>
      <c r="HA76" s="315"/>
      <c r="HB76" s="315"/>
      <c r="HC76" s="315"/>
      <c r="HD76" s="315"/>
      <c r="HE76" s="315"/>
      <c r="HF76" s="315"/>
      <c r="HG76" s="315"/>
      <c r="HH76" s="315"/>
      <c r="HI76" s="315"/>
    </row>
    <row r="77" spans="1:217" ht="110.1" customHeight="1" thickBot="1" x14ac:dyDescent="0.25">
      <c r="A77" s="313"/>
      <c r="B77" s="710"/>
      <c r="C77" s="703"/>
      <c r="D77" s="140" t="s">
        <v>267</v>
      </c>
      <c r="E77" s="141" t="s">
        <v>268</v>
      </c>
      <c r="F77" s="142" t="s">
        <v>1207</v>
      </c>
      <c r="G77" s="142" t="s">
        <v>270</v>
      </c>
      <c r="H77" s="142" t="s">
        <v>311</v>
      </c>
      <c r="I77" s="302" t="s">
        <v>272</v>
      </c>
      <c r="J77" s="279" t="s">
        <v>299</v>
      </c>
      <c r="K77" s="280" t="s">
        <v>1496</v>
      </c>
      <c r="L77" s="280" t="s">
        <v>1497</v>
      </c>
      <c r="M77" s="280" t="s">
        <v>1498</v>
      </c>
      <c r="N77" s="280" t="s">
        <v>1499</v>
      </c>
      <c r="O77" s="280" t="s">
        <v>1500</v>
      </c>
      <c r="P77" s="281">
        <v>6</v>
      </c>
      <c r="Q77" s="282">
        <v>4</v>
      </c>
      <c r="R77" s="281">
        <v>24</v>
      </c>
      <c r="S77" s="283" t="str">
        <f t="shared" si="21"/>
        <v>MuyAlto</v>
      </c>
      <c r="T77" s="284">
        <v>100</v>
      </c>
      <c r="U77" s="281">
        <f t="shared" si="22"/>
        <v>2400</v>
      </c>
      <c r="V77" s="281" t="s">
        <v>136</v>
      </c>
      <c r="W77" s="285" t="str">
        <f t="shared" si="4"/>
        <v>NO Aceptable</v>
      </c>
      <c r="X77" s="286"/>
      <c r="Y77" s="286"/>
      <c r="Z77" s="286"/>
      <c r="AA77" s="280" t="s">
        <v>1501</v>
      </c>
      <c r="AB77" s="280" t="s">
        <v>1502</v>
      </c>
      <c r="AC77" s="280" t="s">
        <v>277</v>
      </c>
      <c r="AD77" s="280" t="s">
        <v>1503</v>
      </c>
      <c r="AE77" s="280" t="s">
        <v>1504</v>
      </c>
      <c r="AF77" s="280" t="s">
        <v>1505</v>
      </c>
      <c r="AG77" s="280" t="s">
        <v>1506</v>
      </c>
      <c r="AH77" s="287"/>
      <c r="AI77" s="288"/>
      <c r="AJ77" s="289"/>
      <c r="AK77" s="290">
        <f t="shared" si="5"/>
        <v>0</v>
      </c>
      <c r="AL77" s="291">
        <f t="shared" si="6"/>
        <v>0</v>
      </c>
      <c r="AM77" s="292" t="str">
        <f t="shared" si="7"/>
        <v>IV</v>
      </c>
      <c r="AN77" s="279" t="str">
        <f t="shared" si="8"/>
        <v>Aceptable</v>
      </c>
      <c r="AO77" s="699"/>
      <c r="AP77" s="700"/>
      <c r="BP77" s="315"/>
      <c r="BQ77" s="315"/>
      <c r="BR77" s="315"/>
      <c r="BS77" s="315"/>
      <c r="BT77" s="315"/>
      <c r="BU77" s="315"/>
      <c r="BV77" s="315"/>
      <c r="BW77" s="315"/>
      <c r="BX77" s="315"/>
      <c r="BY77" s="315"/>
      <c r="BZ77" s="315"/>
      <c r="CA77" s="315"/>
      <c r="CB77" s="315"/>
      <c r="CC77" s="315"/>
      <c r="CD77" s="315"/>
      <c r="CE77" s="315"/>
      <c r="CF77" s="315"/>
      <c r="CG77" s="315"/>
      <c r="CH77" s="315"/>
      <c r="CI77" s="315"/>
      <c r="CJ77" s="315"/>
      <c r="CK77" s="315"/>
      <c r="CL77" s="315"/>
      <c r="CM77" s="315"/>
      <c r="CN77" s="315"/>
      <c r="CO77" s="315"/>
      <c r="CP77" s="315"/>
      <c r="CQ77" s="315"/>
      <c r="CR77" s="315"/>
      <c r="CS77" s="315"/>
      <c r="CT77" s="315"/>
      <c r="CU77" s="315"/>
      <c r="CV77" s="315"/>
      <c r="CW77" s="315"/>
      <c r="CX77" s="315"/>
      <c r="CY77" s="315"/>
      <c r="CZ77" s="315"/>
      <c r="DA77" s="315"/>
      <c r="DB77" s="315"/>
      <c r="DC77" s="315"/>
      <c r="DD77" s="315"/>
      <c r="DE77" s="315"/>
      <c r="DF77" s="315"/>
      <c r="DG77" s="315"/>
      <c r="DH77" s="315"/>
      <c r="DI77" s="315"/>
      <c r="DJ77" s="315"/>
      <c r="DK77" s="315"/>
      <c r="DL77" s="315"/>
      <c r="DM77" s="315"/>
      <c r="DN77" s="315"/>
      <c r="DO77" s="315"/>
      <c r="DP77" s="315"/>
      <c r="DQ77" s="315"/>
      <c r="DR77" s="315"/>
      <c r="DS77" s="315"/>
      <c r="DT77" s="315"/>
      <c r="DU77" s="315"/>
      <c r="DV77" s="315"/>
      <c r="DW77" s="315"/>
      <c r="DX77" s="315"/>
      <c r="DY77" s="315"/>
      <c r="DZ77" s="315"/>
      <c r="EA77" s="315"/>
      <c r="EB77" s="315"/>
      <c r="EC77" s="315"/>
      <c r="ED77" s="315"/>
      <c r="EE77" s="315"/>
      <c r="EF77" s="315"/>
      <c r="EG77" s="315"/>
      <c r="EH77" s="315"/>
      <c r="EI77" s="315"/>
      <c r="EJ77" s="315"/>
      <c r="EK77" s="315"/>
      <c r="EL77" s="315"/>
      <c r="EM77" s="315"/>
      <c r="EN77" s="315"/>
      <c r="EO77" s="315"/>
      <c r="EP77" s="315"/>
      <c r="EQ77" s="315"/>
      <c r="ER77" s="315"/>
      <c r="ES77" s="315"/>
      <c r="ET77" s="315"/>
      <c r="EU77" s="315"/>
      <c r="EV77" s="315"/>
      <c r="EW77" s="315"/>
      <c r="EX77" s="315"/>
      <c r="EY77" s="315"/>
      <c r="EZ77" s="315"/>
      <c r="FA77" s="315"/>
      <c r="FB77" s="315"/>
      <c r="FC77" s="315"/>
      <c r="FD77" s="315"/>
      <c r="FE77" s="315"/>
      <c r="FF77" s="315"/>
      <c r="FG77" s="315"/>
      <c r="FH77" s="315"/>
      <c r="FI77" s="315"/>
      <c r="FJ77" s="315"/>
      <c r="FK77" s="315"/>
      <c r="FL77" s="315"/>
      <c r="FM77" s="315"/>
      <c r="FN77" s="315"/>
      <c r="FO77" s="315"/>
      <c r="FP77" s="315"/>
      <c r="FQ77" s="315"/>
      <c r="FR77" s="315"/>
      <c r="FS77" s="315"/>
      <c r="FT77" s="315"/>
      <c r="FU77" s="315"/>
      <c r="FV77" s="315"/>
      <c r="FW77" s="315"/>
      <c r="FX77" s="315"/>
      <c r="FY77" s="315"/>
      <c r="FZ77" s="315"/>
      <c r="GA77" s="315"/>
      <c r="GB77" s="315"/>
      <c r="GC77" s="315"/>
      <c r="GD77" s="315"/>
      <c r="GE77" s="315"/>
      <c r="GF77" s="315"/>
      <c r="GG77" s="315"/>
      <c r="GH77" s="315"/>
      <c r="GI77" s="315"/>
      <c r="GJ77" s="315"/>
      <c r="GK77" s="315"/>
      <c r="GL77" s="315"/>
      <c r="GM77" s="315"/>
      <c r="GN77" s="315"/>
      <c r="GO77" s="315"/>
      <c r="GP77" s="315"/>
      <c r="GQ77" s="315"/>
      <c r="GR77" s="315"/>
      <c r="GS77" s="315"/>
      <c r="GT77" s="315"/>
      <c r="GU77" s="315"/>
      <c r="GV77" s="315"/>
      <c r="GW77" s="315"/>
      <c r="GX77" s="315"/>
      <c r="GY77" s="315"/>
      <c r="GZ77" s="315"/>
      <c r="HA77" s="315"/>
      <c r="HB77" s="315"/>
      <c r="HC77" s="315"/>
      <c r="HD77" s="315"/>
      <c r="HE77" s="315"/>
      <c r="HF77" s="315"/>
      <c r="HG77" s="315"/>
      <c r="HH77" s="315"/>
      <c r="HI77" s="315"/>
    </row>
    <row r="78" spans="1:217" ht="110.1" customHeight="1" thickBot="1" x14ac:dyDescent="0.25">
      <c r="A78" s="313"/>
      <c r="B78" s="710"/>
      <c r="C78" s="703"/>
      <c r="D78" s="140" t="s">
        <v>267</v>
      </c>
      <c r="E78" s="141" t="s">
        <v>268</v>
      </c>
      <c r="F78" s="142" t="s">
        <v>1207</v>
      </c>
      <c r="G78" s="142" t="s">
        <v>270</v>
      </c>
      <c r="H78" s="142" t="s">
        <v>318</v>
      </c>
      <c r="I78" s="302" t="s">
        <v>272</v>
      </c>
      <c r="J78" s="142" t="s">
        <v>299</v>
      </c>
      <c r="K78" s="142" t="s">
        <v>26</v>
      </c>
      <c r="L78" s="142" t="s">
        <v>319</v>
      </c>
      <c r="M78" s="142" t="s">
        <v>277</v>
      </c>
      <c r="N78" s="142" t="s">
        <v>277</v>
      </c>
      <c r="O78" s="142" t="s">
        <v>320</v>
      </c>
      <c r="P78" s="142">
        <v>6</v>
      </c>
      <c r="Q78" s="143">
        <v>3</v>
      </c>
      <c r="R78" s="142">
        <v>18</v>
      </c>
      <c r="S78" s="171" t="str">
        <f t="shared" si="21"/>
        <v>Alto</v>
      </c>
      <c r="T78" s="142">
        <v>25</v>
      </c>
      <c r="U78" s="142">
        <f t="shared" si="22"/>
        <v>450</v>
      </c>
      <c r="V78" s="142" t="str">
        <f>IF((U78&gt;599),"I",IF(U78&gt;149,"II",IF(U78&gt;39,"III",IF(U78&lt;31,"IV"))))</f>
        <v>II</v>
      </c>
      <c r="W78" s="176" t="str">
        <f t="shared" ref="W78:W141" si="23">IF(V78="IV","Aceptable",IF(V78="III","Mejorable",IF(V78="II","No Aceptable o Aceptable con Control Especifico",IF(V78="I","NO Aceptable"))))</f>
        <v>No Aceptable o Aceptable con Control Especifico</v>
      </c>
      <c r="X78" s="142"/>
      <c r="Y78" s="142"/>
      <c r="Z78" s="142"/>
      <c r="AA78" s="142" t="s">
        <v>321</v>
      </c>
      <c r="AB78" s="142" t="s">
        <v>314</v>
      </c>
      <c r="AC78" s="142" t="s">
        <v>277</v>
      </c>
      <c r="AD78" s="142" t="s">
        <v>277</v>
      </c>
      <c r="AE78" s="142" t="s">
        <v>277</v>
      </c>
      <c r="AF78" s="142" t="s">
        <v>322</v>
      </c>
      <c r="AG78" s="142" t="s">
        <v>323</v>
      </c>
      <c r="AH78" s="172"/>
      <c r="AI78" s="213"/>
      <c r="AJ78" s="169"/>
      <c r="AK78" s="146">
        <f t="shared" ref="AK78:AK141" si="24">AI78*AJ78</f>
        <v>0</v>
      </c>
      <c r="AL78" s="219">
        <f t="shared" ref="AL78:AL141" si="25">AK78*T78</f>
        <v>0</v>
      </c>
      <c r="AM78" s="147" t="str">
        <f t="shared" ref="AM78:AM141" si="26">IF((AL78&gt;599),"I",IF(AL78&gt;149,"II",IF(AL78&gt;39,"III",IF(AL78&lt;31,"IV"))))</f>
        <v>IV</v>
      </c>
      <c r="AN78" s="220" t="str">
        <f t="shared" ref="AN78:AN141" si="27">IF(AM78="IV","Aceptable",IF(AM78="III","Mejorable",IF(AM78="II","No Aceptable o Aceptable con Control Especifico",IF(AM78="I","NO Aceptable"))))</f>
        <v>Aceptable</v>
      </c>
      <c r="AO78" s="699"/>
      <c r="AP78" s="700"/>
      <c r="BP78" s="315"/>
      <c r="BQ78" s="315"/>
      <c r="BR78" s="315"/>
      <c r="BS78" s="315"/>
      <c r="BT78" s="315"/>
      <c r="BU78" s="315"/>
      <c r="BV78" s="315"/>
      <c r="BW78" s="315"/>
      <c r="BX78" s="315"/>
      <c r="BY78" s="315"/>
      <c r="BZ78" s="315"/>
      <c r="CA78" s="315"/>
      <c r="CB78" s="315"/>
      <c r="CC78" s="315"/>
      <c r="CD78" s="315"/>
      <c r="CE78" s="315"/>
      <c r="CF78" s="315"/>
      <c r="CG78" s="315"/>
      <c r="CH78" s="315"/>
      <c r="CI78" s="315"/>
      <c r="CJ78" s="315"/>
      <c r="CK78" s="315"/>
      <c r="CL78" s="315"/>
      <c r="CM78" s="315"/>
      <c r="CN78" s="315"/>
      <c r="CO78" s="315"/>
      <c r="CP78" s="315"/>
      <c r="CQ78" s="315"/>
      <c r="CR78" s="315"/>
      <c r="CS78" s="315"/>
      <c r="CT78" s="315"/>
      <c r="CU78" s="315"/>
      <c r="CV78" s="315"/>
      <c r="CW78" s="315"/>
      <c r="CX78" s="315"/>
      <c r="CY78" s="315"/>
      <c r="CZ78" s="315"/>
      <c r="DA78" s="315"/>
      <c r="DB78" s="315"/>
      <c r="DC78" s="315"/>
      <c r="DD78" s="315"/>
      <c r="DE78" s="315"/>
      <c r="DF78" s="315"/>
      <c r="DG78" s="315"/>
      <c r="DH78" s="315"/>
      <c r="DI78" s="315"/>
      <c r="DJ78" s="315"/>
      <c r="DK78" s="315"/>
      <c r="DL78" s="315"/>
      <c r="DM78" s="315"/>
      <c r="DN78" s="315"/>
      <c r="DO78" s="315"/>
      <c r="DP78" s="315"/>
      <c r="DQ78" s="315"/>
      <c r="DR78" s="315"/>
      <c r="DS78" s="315"/>
      <c r="DT78" s="315"/>
      <c r="DU78" s="315"/>
      <c r="DV78" s="315"/>
      <c r="DW78" s="315"/>
      <c r="DX78" s="315"/>
      <c r="DY78" s="315"/>
      <c r="DZ78" s="315"/>
      <c r="EA78" s="315"/>
      <c r="EB78" s="315"/>
      <c r="EC78" s="315"/>
      <c r="ED78" s="315"/>
      <c r="EE78" s="315"/>
      <c r="EF78" s="315"/>
      <c r="EG78" s="315"/>
      <c r="EH78" s="315"/>
      <c r="EI78" s="315"/>
      <c r="EJ78" s="315"/>
      <c r="EK78" s="315"/>
      <c r="EL78" s="315"/>
      <c r="EM78" s="315"/>
      <c r="EN78" s="315"/>
      <c r="EO78" s="315"/>
      <c r="EP78" s="315"/>
      <c r="EQ78" s="315"/>
      <c r="ER78" s="315"/>
      <c r="ES78" s="315"/>
      <c r="ET78" s="315"/>
      <c r="EU78" s="315"/>
      <c r="EV78" s="315"/>
      <c r="EW78" s="315"/>
      <c r="EX78" s="315"/>
      <c r="EY78" s="315"/>
      <c r="EZ78" s="315"/>
      <c r="FA78" s="315"/>
      <c r="FB78" s="315"/>
      <c r="FC78" s="315"/>
      <c r="FD78" s="315"/>
      <c r="FE78" s="315"/>
      <c r="FF78" s="315"/>
      <c r="FG78" s="315"/>
      <c r="FH78" s="315"/>
      <c r="FI78" s="315"/>
      <c r="FJ78" s="315"/>
      <c r="FK78" s="315"/>
      <c r="FL78" s="315"/>
      <c r="FM78" s="315"/>
      <c r="FN78" s="315"/>
      <c r="FO78" s="315"/>
      <c r="FP78" s="315"/>
      <c r="FQ78" s="315"/>
      <c r="FR78" s="315"/>
      <c r="FS78" s="315"/>
      <c r="FT78" s="315"/>
      <c r="FU78" s="315"/>
      <c r="FV78" s="315"/>
      <c r="FW78" s="315"/>
      <c r="FX78" s="315"/>
      <c r="FY78" s="315"/>
      <c r="FZ78" s="315"/>
      <c r="GA78" s="315"/>
      <c r="GB78" s="315"/>
      <c r="GC78" s="315"/>
      <c r="GD78" s="315"/>
      <c r="GE78" s="315"/>
      <c r="GF78" s="315"/>
      <c r="GG78" s="315"/>
      <c r="GH78" s="315"/>
      <c r="GI78" s="315"/>
      <c r="GJ78" s="315"/>
      <c r="GK78" s="315"/>
      <c r="GL78" s="315"/>
      <c r="GM78" s="315"/>
      <c r="GN78" s="315"/>
      <c r="GO78" s="315"/>
      <c r="GP78" s="315"/>
      <c r="GQ78" s="315"/>
      <c r="GR78" s="315"/>
      <c r="GS78" s="315"/>
      <c r="GT78" s="315"/>
      <c r="GU78" s="315"/>
      <c r="GV78" s="315"/>
      <c r="GW78" s="315"/>
      <c r="GX78" s="315"/>
      <c r="GY78" s="315"/>
      <c r="GZ78" s="315"/>
      <c r="HA78" s="315"/>
      <c r="HB78" s="315"/>
      <c r="HC78" s="315"/>
      <c r="HD78" s="315"/>
      <c r="HE78" s="315"/>
      <c r="HF78" s="315"/>
      <c r="HG78" s="315"/>
      <c r="HH78" s="315"/>
      <c r="HI78" s="315"/>
    </row>
    <row r="79" spans="1:217" ht="110.1" customHeight="1" thickBot="1" x14ac:dyDescent="0.25">
      <c r="A79" s="313"/>
      <c r="B79" s="710"/>
      <c r="C79" s="703"/>
      <c r="D79" s="140" t="s">
        <v>267</v>
      </c>
      <c r="E79" s="141" t="s">
        <v>268</v>
      </c>
      <c r="F79" s="142" t="s">
        <v>1207</v>
      </c>
      <c r="G79" s="142" t="s">
        <v>270</v>
      </c>
      <c r="H79" s="142" t="s">
        <v>324</v>
      </c>
      <c r="I79" s="302" t="s">
        <v>272</v>
      </c>
      <c r="J79" s="142" t="s">
        <v>299</v>
      </c>
      <c r="K79" s="142" t="s">
        <v>63</v>
      </c>
      <c r="L79" s="142" t="s">
        <v>312</v>
      </c>
      <c r="M79" s="142" t="s">
        <v>277</v>
      </c>
      <c r="N79" s="142" t="s">
        <v>277</v>
      </c>
      <c r="O79" s="142" t="s">
        <v>320</v>
      </c>
      <c r="P79" s="142">
        <v>6</v>
      </c>
      <c r="Q79" s="143">
        <v>2</v>
      </c>
      <c r="R79" s="142">
        <v>12</v>
      </c>
      <c r="S79" s="171" t="str">
        <f t="shared" si="21"/>
        <v>Alto</v>
      </c>
      <c r="T79" s="142">
        <v>10</v>
      </c>
      <c r="U79" s="142">
        <f t="shared" si="22"/>
        <v>120</v>
      </c>
      <c r="V79" s="142" t="s">
        <v>137</v>
      </c>
      <c r="W79" s="176" t="str">
        <f t="shared" si="23"/>
        <v>No Aceptable o Aceptable con Control Especifico</v>
      </c>
      <c r="X79" s="142"/>
      <c r="Y79" s="142"/>
      <c r="Z79" s="142"/>
      <c r="AA79" s="142" t="s">
        <v>312</v>
      </c>
      <c r="AB79" s="142" t="s">
        <v>314</v>
      </c>
      <c r="AC79" s="142" t="s">
        <v>277</v>
      </c>
      <c r="AD79" s="142" t="s">
        <v>277</v>
      </c>
      <c r="AE79" s="142" t="s">
        <v>315</v>
      </c>
      <c r="AF79" s="142" t="s">
        <v>325</v>
      </c>
      <c r="AG79" s="142" t="s">
        <v>326</v>
      </c>
      <c r="AH79" s="142"/>
      <c r="AI79" s="170"/>
      <c r="AJ79" s="143"/>
      <c r="AK79" s="146">
        <f t="shared" si="24"/>
        <v>0</v>
      </c>
      <c r="AL79" s="219">
        <f t="shared" si="25"/>
        <v>0</v>
      </c>
      <c r="AM79" s="147" t="str">
        <f t="shared" si="26"/>
        <v>IV</v>
      </c>
      <c r="AN79" s="220" t="str">
        <f t="shared" si="27"/>
        <v>Aceptable</v>
      </c>
      <c r="AO79" s="699"/>
      <c r="AP79" s="700"/>
      <c r="BP79" s="315"/>
      <c r="BQ79" s="315"/>
      <c r="BR79" s="315"/>
      <c r="BS79" s="315"/>
      <c r="BT79" s="315"/>
      <c r="BU79" s="315"/>
      <c r="BV79" s="315"/>
      <c r="BW79" s="315"/>
      <c r="BX79" s="315"/>
      <c r="BY79" s="315"/>
      <c r="BZ79" s="315"/>
      <c r="CA79" s="315"/>
      <c r="CB79" s="315"/>
      <c r="CC79" s="315"/>
      <c r="CD79" s="315"/>
      <c r="CE79" s="315"/>
      <c r="CF79" s="315"/>
      <c r="CG79" s="315"/>
      <c r="CH79" s="315"/>
      <c r="CI79" s="315"/>
      <c r="CJ79" s="315"/>
      <c r="CK79" s="315"/>
      <c r="CL79" s="315"/>
      <c r="CM79" s="315"/>
      <c r="CN79" s="315"/>
      <c r="CO79" s="315"/>
      <c r="CP79" s="315"/>
      <c r="CQ79" s="315"/>
      <c r="CR79" s="315"/>
      <c r="CS79" s="315"/>
      <c r="CT79" s="315"/>
      <c r="CU79" s="315"/>
      <c r="CV79" s="315"/>
      <c r="CW79" s="315"/>
      <c r="CX79" s="315"/>
      <c r="CY79" s="315"/>
      <c r="CZ79" s="315"/>
      <c r="DA79" s="315"/>
      <c r="DB79" s="315"/>
      <c r="DC79" s="315"/>
      <c r="DD79" s="315"/>
      <c r="DE79" s="315"/>
      <c r="DF79" s="315"/>
      <c r="DG79" s="315"/>
      <c r="DH79" s="315"/>
      <c r="DI79" s="315"/>
      <c r="DJ79" s="315"/>
      <c r="DK79" s="315"/>
      <c r="DL79" s="315"/>
      <c r="DM79" s="315"/>
      <c r="DN79" s="315"/>
      <c r="DO79" s="315"/>
      <c r="DP79" s="315"/>
      <c r="DQ79" s="315"/>
      <c r="DR79" s="315"/>
      <c r="DS79" s="315"/>
      <c r="DT79" s="315"/>
      <c r="DU79" s="315"/>
      <c r="DV79" s="315"/>
      <c r="DW79" s="315"/>
      <c r="DX79" s="315"/>
      <c r="DY79" s="315"/>
      <c r="DZ79" s="315"/>
      <c r="EA79" s="315"/>
      <c r="EB79" s="315"/>
      <c r="EC79" s="315"/>
      <c r="ED79" s="315"/>
      <c r="EE79" s="315"/>
      <c r="EF79" s="315"/>
      <c r="EG79" s="315"/>
      <c r="EH79" s="315"/>
      <c r="EI79" s="315"/>
      <c r="EJ79" s="315"/>
      <c r="EK79" s="315"/>
      <c r="EL79" s="315"/>
      <c r="EM79" s="315"/>
      <c r="EN79" s="315"/>
      <c r="EO79" s="315"/>
      <c r="EP79" s="315"/>
      <c r="EQ79" s="315"/>
      <c r="ER79" s="315"/>
      <c r="ES79" s="315"/>
      <c r="ET79" s="315"/>
      <c r="EU79" s="315"/>
      <c r="EV79" s="315"/>
      <c r="EW79" s="315"/>
      <c r="EX79" s="315"/>
      <c r="EY79" s="315"/>
      <c r="EZ79" s="315"/>
      <c r="FA79" s="315"/>
      <c r="FB79" s="315"/>
      <c r="FC79" s="315"/>
      <c r="FD79" s="315"/>
      <c r="FE79" s="315"/>
      <c r="FF79" s="315"/>
      <c r="FG79" s="315"/>
      <c r="FH79" s="315"/>
      <c r="FI79" s="315"/>
      <c r="FJ79" s="315"/>
      <c r="FK79" s="315"/>
      <c r="FL79" s="315"/>
      <c r="FM79" s="315"/>
      <c r="FN79" s="315"/>
      <c r="FO79" s="315"/>
      <c r="FP79" s="315"/>
      <c r="FQ79" s="315"/>
      <c r="FR79" s="315"/>
      <c r="FS79" s="315"/>
      <c r="FT79" s="315"/>
      <c r="FU79" s="315"/>
      <c r="FV79" s="315"/>
      <c r="FW79" s="315"/>
      <c r="FX79" s="315"/>
      <c r="FY79" s="315"/>
      <c r="FZ79" s="315"/>
      <c r="GA79" s="315"/>
      <c r="GB79" s="315"/>
      <c r="GC79" s="315"/>
      <c r="GD79" s="315"/>
      <c r="GE79" s="315"/>
      <c r="GF79" s="315"/>
      <c r="GG79" s="315"/>
      <c r="GH79" s="315"/>
      <c r="GI79" s="315"/>
      <c r="GJ79" s="315"/>
      <c r="GK79" s="315"/>
      <c r="GL79" s="315"/>
      <c r="GM79" s="315"/>
      <c r="GN79" s="315"/>
      <c r="GO79" s="315"/>
      <c r="GP79" s="315"/>
      <c r="GQ79" s="315"/>
      <c r="GR79" s="315"/>
      <c r="GS79" s="315"/>
      <c r="GT79" s="315"/>
      <c r="GU79" s="315"/>
      <c r="GV79" s="315"/>
      <c r="GW79" s="315"/>
      <c r="GX79" s="315"/>
      <c r="GY79" s="315"/>
      <c r="GZ79" s="315"/>
      <c r="HA79" s="315"/>
      <c r="HB79" s="315"/>
      <c r="HC79" s="315"/>
      <c r="HD79" s="315"/>
      <c r="HE79" s="315"/>
      <c r="HF79" s="315"/>
      <c r="HG79" s="315"/>
      <c r="HH79" s="315"/>
      <c r="HI79" s="315"/>
    </row>
    <row r="80" spans="1:217" ht="110.1" customHeight="1" thickBot="1" x14ac:dyDescent="0.25">
      <c r="A80" s="313"/>
      <c r="B80" s="710"/>
      <c r="C80" s="703"/>
      <c r="D80" s="140" t="s">
        <v>267</v>
      </c>
      <c r="E80" s="141" t="s">
        <v>268</v>
      </c>
      <c r="F80" s="142" t="s">
        <v>1207</v>
      </c>
      <c r="G80" s="142" t="s">
        <v>270</v>
      </c>
      <c r="H80" s="142" t="s">
        <v>327</v>
      </c>
      <c r="I80" s="302" t="s">
        <v>272</v>
      </c>
      <c r="J80" s="142" t="s">
        <v>328</v>
      </c>
      <c r="K80" s="142" t="s">
        <v>329</v>
      </c>
      <c r="L80" s="142" t="s">
        <v>330</v>
      </c>
      <c r="M80" s="142" t="s">
        <v>277</v>
      </c>
      <c r="N80" s="142" t="s">
        <v>277</v>
      </c>
      <c r="O80" s="142" t="s">
        <v>331</v>
      </c>
      <c r="P80" s="170">
        <v>2</v>
      </c>
      <c r="Q80" s="143">
        <v>3</v>
      </c>
      <c r="R80" s="170">
        <f t="shared" ref="R80:R85" si="28">P80*Q80</f>
        <v>6</v>
      </c>
      <c r="S80" s="171" t="str">
        <f t="shared" si="21"/>
        <v>Medio</v>
      </c>
      <c r="T80" s="144">
        <v>25</v>
      </c>
      <c r="U80" s="170">
        <f t="shared" si="22"/>
        <v>150</v>
      </c>
      <c r="V80" s="170" t="str">
        <f t="shared" ref="V80:V101" si="29">IF((U80&gt;599),"I",IF(U80&gt;149,"II",IF(U80&gt;39,"III",IF(U80&lt;31,"IV"))))</f>
        <v>II</v>
      </c>
      <c r="W80" s="176" t="str">
        <f t="shared" si="23"/>
        <v>No Aceptable o Aceptable con Control Especifico</v>
      </c>
      <c r="X80" s="142"/>
      <c r="Y80" s="142"/>
      <c r="Z80" s="142"/>
      <c r="AA80" s="142" t="str">
        <f>L80</f>
        <v>Desordenes por trauma acumulativo, fatiga muscular, especificamente a nivel de columna.</v>
      </c>
      <c r="AB80" s="142" t="s">
        <v>332</v>
      </c>
      <c r="AC80" s="142" t="s">
        <v>277</v>
      </c>
      <c r="AD80" s="142" t="s">
        <v>277</v>
      </c>
      <c r="AE80" s="142" t="s">
        <v>277</v>
      </c>
      <c r="AF80" s="142" t="s">
        <v>333</v>
      </c>
      <c r="AG80" s="142" t="s">
        <v>277</v>
      </c>
      <c r="AH80" s="145"/>
      <c r="AI80" s="170"/>
      <c r="AJ80" s="143"/>
      <c r="AK80" s="146">
        <f t="shared" si="24"/>
        <v>0</v>
      </c>
      <c r="AL80" s="219">
        <f t="shared" si="25"/>
        <v>0</v>
      </c>
      <c r="AM80" s="147" t="str">
        <f t="shared" si="26"/>
        <v>IV</v>
      </c>
      <c r="AN80" s="220" t="str">
        <f t="shared" si="27"/>
        <v>Aceptable</v>
      </c>
      <c r="AO80" s="699"/>
      <c r="AP80" s="700"/>
      <c r="BP80" s="315"/>
      <c r="BQ80" s="315"/>
      <c r="BR80" s="315"/>
      <c r="BS80" s="315"/>
      <c r="BT80" s="315"/>
      <c r="BU80" s="315"/>
      <c r="BV80" s="315"/>
      <c r="BW80" s="315"/>
      <c r="BX80" s="315"/>
      <c r="BY80" s="315"/>
      <c r="BZ80" s="315"/>
      <c r="CA80" s="315"/>
      <c r="CB80" s="315"/>
      <c r="CC80" s="315"/>
      <c r="CD80" s="315"/>
      <c r="CE80" s="315"/>
      <c r="CF80" s="315"/>
      <c r="CG80" s="315"/>
      <c r="CH80" s="315"/>
      <c r="CI80" s="315"/>
      <c r="CJ80" s="315"/>
      <c r="CK80" s="315"/>
      <c r="CL80" s="315"/>
      <c r="CM80" s="315"/>
      <c r="CN80" s="315"/>
      <c r="CO80" s="315"/>
      <c r="CP80" s="315"/>
      <c r="CQ80" s="315"/>
      <c r="CR80" s="315"/>
      <c r="CS80" s="315"/>
      <c r="CT80" s="315"/>
      <c r="CU80" s="315"/>
      <c r="CV80" s="315"/>
      <c r="CW80" s="315"/>
      <c r="CX80" s="315"/>
      <c r="CY80" s="315"/>
      <c r="CZ80" s="315"/>
      <c r="DA80" s="315"/>
      <c r="DB80" s="315"/>
      <c r="DC80" s="315"/>
      <c r="DD80" s="315"/>
      <c r="DE80" s="315"/>
      <c r="DF80" s="315"/>
      <c r="DG80" s="315"/>
      <c r="DH80" s="315"/>
      <c r="DI80" s="315"/>
      <c r="DJ80" s="315"/>
      <c r="DK80" s="315"/>
      <c r="DL80" s="315"/>
      <c r="DM80" s="315"/>
      <c r="DN80" s="315"/>
      <c r="DO80" s="315"/>
      <c r="DP80" s="315"/>
      <c r="DQ80" s="315"/>
      <c r="DR80" s="315"/>
      <c r="DS80" s="315"/>
      <c r="DT80" s="315"/>
      <c r="DU80" s="315"/>
      <c r="DV80" s="315"/>
      <c r="DW80" s="315"/>
      <c r="DX80" s="315"/>
      <c r="DY80" s="315"/>
      <c r="DZ80" s="315"/>
      <c r="EA80" s="315"/>
      <c r="EB80" s="315"/>
      <c r="EC80" s="315"/>
      <c r="ED80" s="315"/>
      <c r="EE80" s="315"/>
      <c r="EF80" s="315"/>
      <c r="EG80" s="315"/>
      <c r="EH80" s="315"/>
      <c r="EI80" s="315"/>
      <c r="EJ80" s="315"/>
      <c r="EK80" s="315"/>
      <c r="EL80" s="315"/>
      <c r="EM80" s="315"/>
      <c r="EN80" s="315"/>
      <c r="EO80" s="315"/>
      <c r="EP80" s="315"/>
      <c r="EQ80" s="315"/>
      <c r="ER80" s="315"/>
      <c r="ES80" s="315"/>
      <c r="ET80" s="315"/>
      <c r="EU80" s="315"/>
      <c r="EV80" s="315"/>
      <c r="EW80" s="315"/>
      <c r="EX80" s="315"/>
      <c r="EY80" s="315"/>
      <c r="EZ80" s="315"/>
      <c r="FA80" s="315"/>
      <c r="FB80" s="315"/>
      <c r="FC80" s="315"/>
      <c r="FD80" s="315"/>
      <c r="FE80" s="315"/>
      <c r="FF80" s="315"/>
      <c r="FG80" s="315"/>
      <c r="FH80" s="315"/>
      <c r="FI80" s="315"/>
      <c r="FJ80" s="315"/>
      <c r="FK80" s="315"/>
      <c r="FL80" s="315"/>
      <c r="FM80" s="315"/>
      <c r="FN80" s="315"/>
      <c r="FO80" s="315"/>
      <c r="FP80" s="315"/>
      <c r="FQ80" s="315"/>
      <c r="FR80" s="315"/>
      <c r="FS80" s="315"/>
      <c r="FT80" s="315"/>
      <c r="FU80" s="315"/>
      <c r="FV80" s="315"/>
      <c r="FW80" s="315"/>
      <c r="FX80" s="315"/>
      <c r="FY80" s="315"/>
      <c r="FZ80" s="315"/>
      <c r="GA80" s="315"/>
      <c r="GB80" s="315"/>
      <c r="GC80" s="315"/>
      <c r="GD80" s="315"/>
      <c r="GE80" s="315"/>
      <c r="GF80" s="315"/>
      <c r="GG80" s="315"/>
      <c r="GH80" s="315"/>
      <c r="GI80" s="315"/>
      <c r="GJ80" s="315"/>
      <c r="GK80" s="315"/>
      <c r="GL80" s="315"/>
      <c r="GM80" s="315"/>
      <c r="GN80" s="315"/>
      <c r="GO80" s="315"/>
      <c r="GP80" s="315"/>
      <c r="GQ80" s="315"/>
      <c r="GR80" s="315"/>
      <c r="GS80" s="315"/>
      <c r="GT80" s="315"/>
      <c r="GU80" s="315"/>
      <c r="GV80" s="315"/>
      <c r="GW80" s="315"/>
      <c r="GX80" s="315"/>
      <c r="GY80" s="315"/>
      <c r="GZ80" s="315"/>
      <c r="HA80" s="315"/>
      <c r="HB80" s="315"/>
      <c r="HC80" s="315"/>
      <c r="HD80" s="315"/>
      <c r="HE80" s="315"/>
      <c r="HF80" s="315"/>
      <c r="HG80" s="315"/>
      <c r="HH80" s="315"/>
      <c r="HI80" s="315"/>
    </row>
    <row r="81" spans="1:217" ht="110.1" customHeight="1" thickBot="1" x14ac:dyDescent="0.25">
      <c r="A81" s="313"/>
      <c r="B81" s="710"/>
      <c r="C81" s="703"/>
      <c r="D81" s="140" t="s">
        <v>267</v>
      </c>
      <c r="E81" s="141" t="s">
        <v>268</v>
      </c>
      <c r="F81" s="142" t="s">
        <v>1207</v>
      </c>
      <c r="G81" s="142" t="s">
        <v>270</v>
      </c>
      <c r="H81" s="142" t="s">
        <v>1129</v>
      </c>
      <c r="I81" s="302" t="s">
        <v>272</v>
      </c>
      <c r="J81" s="142" t="s">
        <v>328</v>
      </c>
      <c r="K81" s="142" t="s">
        <v>37</v>
      </c>
      <c r="L81" s="142" t="s">
        <v>1130</v>
      </c>
      <c r="M81" s="142" t="s">
        <v>277</v>
      </c>
      <c r="N81" s="142" t="s">
        <v>277</v>
      </c>
      <c r="O81" s="142" t="s">
        <v>331</v>
      </c>
      <c r="P81" s="170">
        <v>2</v>
      </c>
      <c r="Q81" s="143">
        <v>3</v>
      </c>
      <c r="R81" s="170">
        <f t="shared" si="28"/>
        <v>6</v>
      </c>
      <c r="S81" s="171" t="str">
        <f t="shared" si="21"/>
        <v>Medio</v>
      </c>
      <c r="T81" s="144">
        <v>25</v>
      </c>
      <c r="U81" s="170">
        <f t="shared" si="22"/>
        <v>150</v>
      </c>
      <c r="V81" s="170" t="str">
        <f t="shared" si="29"/>
        <v>II</v>
      </c>
      <c r="W81" s="176" t="str">
        <f t="shared" si="23"/>
        <v>No Aceptable o Aceptable con Control Especifico</v>
      </c>
      <c r="X81" s="142"/>
      <c r="Y81" s="142"/>
      <c r="Z81" s="142"/>
      <c r="AA81" s="142" t="str">
        <f>L81</f>
        <v>Desordenes por trauma acumulativo, especialmente a nivel de miembros superiores.</v>
      </c>
      <c r="AB81" s="142" t="s">
        <v>332</v>
      </c>
      <c r="AC81" s="142" t="s">
        <v>277</v>
      </c>
      <c r="AD81" s="142" t="s">
        <v>277</v>
      </c>
      <c r="AE81" s="142" t="s">
        <v>277</v>
      </c>
      <c r="AF81" s="142" t="s">
        <v>333</v>
      </c>
      <c r="AG81" s="142" t="s">
        <v>277</v>
      </c>
      <c r="AH81" s="145"/>
      <c r="AI81" s="170"/>
      <c r="AJ81" s="143"/>
      <c r="AK81" s="146">
        <f t="shared" si="24"/>
        <v>0</v>
      </c>
      <c r="AL81" s="219">
        <f t="shared" si="25"/>
        <v>0</v>
      </c>
      <c r="AM81" s="147" t="str">
        <f t="shared" si="26"/>
        <v>IV</v>
      </c>
      <c r="AN81" s="220" t="str">
        <f t="shared" si="27"/>
        <v>Aceptable</v>
      </c>
      <c r="AO81" s="699"/>
      <c r="AP81" s="700"/>
      <c r="BP81" s="315"/>
      <c r="BQ81" s="315"/>
      <c r="BR81" s="315"/>
      <c r="BS81" s="315"/>
      <c r="BT81" s="315"/>
      <c r="BU81" s="315"/>
      <c r="BV81" s="315"/>
      <c r="BW81" s="315"/>
      <c r="BX81" s="315"/>
      <c r="BY81" s="315"/>
      <c r="BZ81" s="315"/>
      <c r="CA81" s="315"/>
      <c r="CB81" s="315"/>
      <c r="CC81" s="315"/>
      <c r="CD81" s="315"/>
      <c r="CE81" s="315"/>
      <c r="CF81" s="315"/>
      <c r="CG81" s="315"/>
      <c r="CH81" s="315"/>
      <c r="CI81" s="315"/>
      <c r="CJ81" s="315"/>
      <c r="CK81" s="315"/>
      <c r="CL81" s="315"/>
      <c r="CM81" s="315"/>
      <c r="CN81" s="315"/>
      <c r="CO81" s="315"/>
      <c r="CP81" s="315"/>
      <c r="CQ81" s="315"/>
      <c r="CR81" s="315"/>
      <c r="CS81" s="315"/>
      <c r="CT81" s="315"/>
      <c r="CU81" s="315"/>
      <c r="CV81" s="315"/>
      <c r="CW81" s="315"/>
      <c r="CX81" s="315"/>
      <c r="CY81" s="315"/>
      <c r="CZ81" s="315"/>
      <c r="DA81" s="315"/>
      <c r="DB81" s="315"/>
      <c r="DC81" s="315"/>
      <c r="DD81" s="315"/>
      <c r="DE81" s="315"/>
      <c r="DF81" s="315"/>
      <c r="DG81" s="315"/>
      <c r="DH81" s="315"/>
      <c r="DI81" s="315"/>
      <c r="DJ81" s="315"/>
      <c r="DK81" s="315"/>
      <c r="DL81" s="315"/>
      <c r="DM81" s="315"/>
      <c r="DN81" s="315"/>
      <c r="DO81" s="315"/>
      <c r="DP81" s="315"/>
      <c r="DQ81" s="315"/>
      <c r="DR81" s="315"/>
      <c r="DS81" s="315"/>
      <c r="DT81" s="315"/>
      <c r="DU81" s="315"/>
      <c r="DV81" s="315"/>
      <c r="DW81" s="315"/>
      <c r="DX81" s="315"/>
      <c r="DY81" s="315"/>
      <c r="DZ81" s="315"/>
      <c r="EA81" s="315"/>
      <c r="EB81" s="315"/>
      <c r="EC81" s="315"/>
      <c r="ED81" s="315"/>
      <c r="EE81" s="315"/>
      <c r="EF81" s="315"/>
      <c r="EG81" s="315"/>
      <c r="EH81" s="315"/>
      <c r="EI81" s="315"/>
      <c r="EJ81" s="315"/>
      <c r="EK81" s="315"/>
      <c r="EL81" s="315"/>
      <c r="EM81" s="315"/>
      <c r="EN81" s="315"/>
      <c r="EO81" s="315"/>
      <c r="EP81" s="315"/>
      <c r="EQ81" s="315"/>
      <c r="ER81" s="315"/>
      <c r="ES81" s="315"/>
      <c r="ET81" s="315"/>
      <c r="EU81" s="315"/>
      <c r="EV81" s="315"/>
      <c r="EW81" s="315"/>
      <c r="EX81" s="315"/>
      <c r="EY81" s="315"/>
      <c r="EZ81" s="315"/>
      <c r="FA81" s="315"/>
      <c r="FB81" s="315"/>
      <c r="FC81" s="315"/>
      <c r="FD81" s="315"/>
      <c r="FE81" s="315"/>
      <c r="FF81" s="315"/>
      <c r="FG81" s="315"/>
      <c r="FH81" s="315"/>
      <c r="FI81" s="315"/>
      <c r="FJ81" s="315"/>
      <c r="FK81" s="315"/>
      <c r="FL81" s="315"/>
      <c r="FM81" s="315"/>
      <c r="FN81" s="315"/>
      <c r="FO81" s="315"/>
      <c r="FP81" s="315"/>
      <c r="FQ81" s="315"/>
      <c r="FR81" s="315"/>
      <c r="FS81" s="315"/>
      <c r="FT81" s="315"/>
      <c r="FU81" s="315"/>
      <c r="FV81" s="315"/>
      <c r="FW81" s="315"/>
      <c r="FX81" s="315"/>
      <c r="FY81" s="315"/>
      <c r="FZ81" s="315"/>
      <c r="GA81" s="315"/>
      <c r="GB81" s="315"/>
      <c r="GC81" s="315"/>
      <c r="GD81" s="315"/>
      <c r="GE81" s="315"/>
      <c r="GF81" s="315"/>
      <c r="GG81" s="315"/>
      <c r="GH81" s="315"/>
      <c r="GI81" s="315"/>
      <c r="GJ81" s="315"/>
      <c r="GK81" s="315"/>
      <c r="GL81" s="315"/>
      <c r="GM81" s="315"/>
      <c r="GN81" s="315"/>
      <c r="GO81" s="315"/>
      <c r="GP81" s="315"/>
      <c r="GQ81" s="315"/>
      <c r="GR81" s="315"/>
      <c r="GS81" s="315"/>
      <c r="GT81" s="315"/>
      <c r="GU81" s="315"/>
      <c r="GV81" s="315"/>
      <c r="GW81" s="315"/>
      <c r="GX81" s="315"/>
      <c r="GY81" s="315"/>
      <c r="GZ81" s="315"/>
      <c r="HA81" s="315"/>
      <c r="HB81" s="315"/>
      <c r="HC81" s="315"/>
      <c r="HD81" s="315"/>
      <c r="HE81" s="315"/>
      <c r="HF81" s="315"/>
      <c r="HG81" s="315"/>
      <c r="HH81" s="315"/>
      <c r="HI81" s="315"/>
    </row>
    <row r="82" spans="1:217" ht="110.1" customHeight="1" thickBot="1" x14ac:dyDescent="0.25">
      <c r="A82" s="313"/>
      <c r="B82" s="710"/>
      <c r="C82" s="703"/>
      <c r="D82" s="140" t="s">
        <v>267</v>
      </c>
      <c r="E82" s="141" t="s">
        <v>268</v>
      </c>
      <c r="F82" s="142" t="s">
        <v>1207</v>
      </c>
      <c r="G82" s="142" t="s">
        <v>338</v>
      </c>
      <c r="H82" s="142" t="s">
        <v>339</v>
      </c>
      <c r="I82" s="302" t="s">
        <v>272</v>
      </c>
      <c r="J82" s="142" t="s">
        <v>340</v>
      </c>
      <c r="K82" s="142" t="s">
        <v>341</v>
      </c>
      <c r="L82" s="142" t="s">
        <v>342</v>
      </c>
      <c r="M82" s="142" t="s">
        <v>277</v>
      </c>
      <c r="N82" s="142" t="s">
        <v>343</v>
      </c>
      <c r="O82" s="142" t="s">
        <v>277</v>
      </c>
      <c r="P82" s="170">
        <v>2</v>
      </c>
      <c r="Q82" s="143">
        <v>3</v>
      </c>
      <c r="R82" s="170">
        <f t="shared" si="28"/>
        <v>6</v>
      </c>
      <c r="S82" s="171" t="str">
        <f t="shared" si="21"/>
        <v>Medio</v>
      </c>
      <c r="T82" s="144">
        <v>60</v>
      </c>
      <c r="U82" s="170">
        <f t="shared" si="22"/>
        <v>360</v>
      </c>
      <c r="V82" s="170" t="str">
        <f t="shared" si="29"/>
        <v>II</v>
      </c>
      <c r="W82" s="176" t="str">
        <f t="shared" si="23"/>
        <v>No Aceptable o Aceptable con Control Especifico</v>
      </c>
      <c r="X82" s="142"/>
      <c r="Y82" s="142"/>
      <c r="Z82" s="142"/>
      <c r="AA82" s="142" t="s">
        <v>344</v>
      </c>
      <c r="AB82" s="142" t="s">
        <v>345</v>
      </c>
      <c r="AC82" s="142" t="s">
        <v>277</v>
      </c>
      <c r="AD82" s="142" t="s">
        <v>277</v>
      </c>
      <c r="AE82" s="142" t="s">
        <v>346</v>
      </c>
      <c r="AF82" s="142" t="s">
        <v>347</v>
      </c>
      <c r="AG82" s="142" t="s">
        <v>348</v>
      </c>
      <c r="AH82" s="145"/>
      <c r="AI82" s="170"/>
      <c r="AJ82" s="143"/>
      <c r="AK82" s="146">
        <f t="shared" si="24"/>
        <v>0</v>
      </c>
      <c r="AL82" s="219">
        <f t="shared" si="25"/>
        <v>0</v>
      </c>
      <c r="AM82" s="147" t="str">
        <f t="shared" si="26"/>
        <v>IV</v>
      </c>
      <c r="AN82" s="220" t="str">
        <f t="shared" si="27"/>
        <v>Aceptable</v>
      </c>
      <c r="AO82" s="699"/>
      <c r="AP82" s="700"/>
      <c r="BP82" s="315"/>
      <c r="BQ82" s="315"/>
      <c r="BR82" s="315"/>
      <c r="BS82" s="315"/>
      <c r="BT82" s="315"/>
      <c r="BU82" s="315"/>
      <c r="BV82" s="315"/>
      <c r="BW82" s="315"/>
      <c r="BX82" s="315"/>
      <c r="BY82" s="315"/>
      <c r="BZ82" s="315"/>
      <c r="CA82" s="315"/>
      <c r="CB82" s="315"/>
      <c r="CC82" s="315"/>
      <c r="CD82" s="315"/>
      <c r="CE82" s="315"/>
      <c r="CF82" s="315"/>
      <c r="CG82" s="315"/>
      <c r="CH82" s="315"/>
      <c r="CI82" s="315"/>
      <c r="CJ82" s="315"/>
      <c r="CK82" s="315"/>
      <c r="CL82" s="315"/>
      <c r="CM82" s="315"/>
      <c r="CN82" s="315"/>
      <c r="CO82" s="315"/>
      <c r="CP82" s="315"/>
      <c r="CQ82" s="315"/>
      <c r="CR82" s="315"/>
      <c r="CS82" s="315"/>
      <c r="CT82" s="315"/>
      <c r="CU82" s="315"/>
      <c r="CV82" s="315"/>
      <c r="CW82" s="315"/>
      <c r="CX82" s="315"/>
      <c r="CY82" s="315"/>
      <c r="CZ82" s="315"/>
      <c r="DA82" s="315"/>
      <c r="DB82" s="315"/>
      <c r="DC82" s="315"/>
      <c r="DD82" s="315"/>
      <c r="DE82" s="315"/>
      <c r="DF82" s="315"/>
      <c r="DG82" s="315"/>
      <c r="DH82" s="315"/>
      <c r="DI82" s="315"/>
      <c r="DJ82" s="315"/>
      <c r="DK82" s="315"/>
      <c r="DL82" s="315"/>
      <c r="DM82" s="315"/>
      <c r="DN82" s="315"/>
      <c r="DO82" s="315"/>
      <c r="DP82" s="315"/>
      <c r="DQ82" s="315"/>
      <c r="DR82" s="315"/>
      <c r="DS82" s="315"/>
      <c r="DT82" s="315"/>
      <c r="DU82" s="315"/>
      <c r="DV82" s="315"/>
      <c r="DW82" s="315"/>
      <c r="DX82" s="315"/>
      <c r="DY82" s="315"/>
      <c r="DZ82" s="315"/>
      <c r="EA82" s="315"/>
      <c r="EB82" s="315"/>
      <c r="EC82" s="315"/>
      <c r="ED82" s="315"/>
      <c r="EE82" s="315"/>
      <c r="EF82" s="315"/>
      <c r="EG82" s="315"/>
      <c r="EH82" s="315"/>
      <c r="EI82" s="315"/>
      <c r="EJ82" s="315"/>
      <c r="EK82" s="315"/>
      <c r="EL82" s="315"/>
      <c r="EM82" s="315"/>
      <c r="EN82" s="315"/>
      <c r="EO82" s="315"/>
      <c r="EP82" s="315"/>
      <c r="EQ82" s="315"/>
      <c r="ER82" s="315"/>
      <c r="ES82" s="315"/>
      <c r="ET82" s="315"/>
      <c r="EU82" s="315"/>
      <c r="EV82" s="315"/>
      <c r="EW82" s="315"/>
      <c r="EX82" s="315"/>
      <c r="EY82" s="315"/>
      <c r="EZ82" s="315"/>
      <c r="FA82" s="315"/>
      <c r="FB82" s="315"/>
      <c r="FC82" s="315"/>
      <c r="FD82" s="315"/>
      <c r="FE82" s="315"/>
      <c r="FF82" s="315"/>
      <c r="FG82" s="315"/>
      <c r="FH82" s="315"/>
      <c r="FI82" s="315"/>
      <c r="FJ82" s="315"/>
      <c r="FK82" s="315"/>
      <c r="FL82" s="315"/>
      <c r="FM82" s="315"/>
      <c r="FN82" s="315"/>
      <c r="FO82" s="315"/>
      <c r="FP82" s="315"/>
      <c r="FQ82" s="315"/>
      <c r="FR82" s="315"/>
      <c r="FS82" s="315"/>
      <c r="FT82" s="315"/>
      <c r="FU82" s="315"/>
      <c r="FV82" s="315"/>
      <c r="FW82" s="315"/>
      <c r="FX82" s="315"/>
      <c r="FY82" s="315"/>
      <c r="FZ82" s="315"/>
      <c r="GA82" s="315"/>
      <c r="GB82" s="315"/>
      <c r="GC82" s="315"/>
      <c r="GD82" s="315"/>
      <c r="GE82" s="315"/>
      <c r="GF82" s="315"/>
      <c r="GG82" s="315"/>
      <c r="GH82" s="315"/>
      <c r="GI82" s="315"/>
      <c r="GJ82" s="315"/>
      <c r="GK82" s="315"/>
      <c r="GL82" s="315"/>
      <c r="GM82" s="315"/>
      <c r="GN82" s="315"/>
      <c r="GO82" s="315"/>
      <c r="GP82" s="315"/>
      <c r="GQ82" s="315"/>
      <c r="GR82" s="315"/>
      <c r="GS82" s="315"/>
      <c r="GT82" s="315"/>
      <c r="GU82" s="315"/>
      <c r="GV82" s="315"/>
      <c r="GW82" s="315"/>
      <c r="GX82" s="315"/>
      <c r="GY82" s="315"/>
      <c r="GZ82" s="315"/>
      <c r="HA82" s="315"/>
      <c r="HB82" s="315"/>
      <c r="HC82" s="315"/>
      <c r="HD82" s="315"/>
      <c r="HE82" s="315"/>
      <c r="HF82" s="315"/>
      <c r="HG82" s="315"/>
      <c r="HH82" s="315"/>
      <c r="HI82" s="315"/>
    </row>
    <row r="83" spans="1:217" ht="110.1" customHeight="1" thickBot="1" x14ac:dyDescent="0.25">
      <c r="A83" s="313"/>
      <c r="B83" s="710"/>
      <c r="C83" s="703"/>
      <c r="D83" s="140" t="s">
        <v>267</v>
      </c>
      <c r="E83" s="141" t="s">
        <v>268</v>
      </c>
      <c r="F83" s="142" t="s">
        <v>1207</v>
      </c>
      <c r="G83" s="142" t="s">
        <v>270</v>
      </c>
      <c r="H83" s="142" t="s">
        <v>349</v>
      </c>
      <c r="I83" s="302" t="s">
        <v>272</v>
      </c>
      <c r="J83" s="142" t="s">
        <v>273</v>
      </c>
      <c r="K83" s="142" t="s">
        <v>1095</v>
      </c>
      <c r="L83" s="142" t="s">
        <v>351</v>
      </c>
      <c r="M83" s="142" t="s">
        <v>276</v>
      </c>
      <c r="N83" s="142" t="s">
        <v>277</v>
      </c>
      <c r="O83" s="142" t="s">
        <v>352</v>
      </c>
      <c r="P83" s="170">
        <v>2</v>
      </c>
      <c r="Q83" s="143">
        <v>2</v>
      </c>
      <c r="R83" s="170">
        <f t="shared" si="28"/>
        <v>4</v>
      </c>
      <c r="S83" s="171" t="str">
        <f t="shared" si="21"/>
        <v>Bajo</v>
      </c>
      <c r="T83" s="144">
        <v>25</v>
      </c>
      <c r="U83" s="170">
        <f t="shared" si="22"/>
        <v>100</v>
      </c>
      <c r="V83" s="170" t="str">
        <f t="shared" si="29"/>
        <v>III</v>
      </c>
      <c r="W83" s="176" t="str">
        <f t="shared" si="23"/>
        <v>Mejorable</v>
      </c>
      <c r="X83" s="142"/>
      <c r="Y83" s="142"/>
      <c r="Z83" s="142"/>
      <c r="AA83" s="142" t="s">
        <v>353</v>
      </c>
      <c r="AB83" s="142" t="s">
        <v>354</v>
      </c>
      <c r="AC83" s="142" t="s">
        <v>277</v>
      </c>
      <c r="AD83" s="142" t="s">
        <v>277</v>
      </c>
      <c r="AE83" s="142" t="s">
        <v>277</v>
      </c>
      <c r="AF83" s="142" t="s">
        <v>355</v>
      </c>
      <c r="AG83" s="142"/>
      <c r="AH83" s="142"/>
      <c r="AI83" s="170"/>
      <c r="AJ83" s="143"/>
      <c r="AK83" s="146">
        <f t="shared" si="24"/>
        <v>0</v>
      </c>
      <c r="AL83" s="219">
        <f t="shared" si="25"/>
        <v>0</v>
      </c>
      <c r="AM83" s="147" t="str">
        <f t="shared" si="26"/>
        <v>IV</v>
      </c>
      <c r="AN83" s="220" t="str">
        <f t="shared" si="27"/>
        <v>Aceptable</v>
      </c>
      <c r="AO83" s="699"/>
      <c r="AP83" s="700"/>
      <c r="BP83" s="315"/>
      <c r="BQ83" s="315"/>
      <c r="BR83" s="315"/>
      <c r="BS83" s="315"/>
      <c r="BT83" s="315"/>
      <c r="BU83" s="315"/>
      <c r="BV83" s="315"/>
      <c r="BW83" s="315"/>
      <c r="BX83" s="315"/>
      <c r="BY83" s="315"/>
      <c r="BZ83" s="315"/>
      <c r="CA83" s="315"/>
      <c r="CB83" s="315"/>
      <c r="CC83" s="315"/>
      <c r="CD83" s="315"/>
      <c r="CE83" s="315"/>
      <c r="CF83" s="315"/>
      <c r="CG83" s="315"/>
      <c r="CH83" s="315"/>
      <c r="CI83" s="315"/>
      <c r="CJ83" s="315"/>
      <c r="CK83" s="315"/>
      <c r="CL83" s="315"/>
      <c r="CM83" s="315"/>
      <c r="CN83" s="315"/>
      <c r="CO83" s="315"/>
      <c r="CP83" s="315"/>
      <c r="CQ83" s="315"/>
      <c r="CR83" s="315"/>
      <c r="CS83" s="315"/>
      <c r="CT83" s="315"/>
      <c r="CU83" s="315"/>
      <c r="CV83" s="315"/>
      <c r="CW83" s="315"/>
      <c r="CX83" s="315"/>
      <c r="CY83" s="315"/>
      <c r="CZ83" s="315"/>
      <c r="DA83" s="315"/>
      <c r="DB83" s="315"/>
      <c r="DC83" s="315"/>
      <c r="DD83" s="315"/>
      <c r="DE83" s="315"/>
      <c r="DF83" s="315"/>
      <c r="DG83" s="315"/>
      <c r="DH83" s="315"/>
      <c r="DI83" s="315"/>
      <c r="DJ83" s="315"/>
      <c r="DK83" s="315"/>
      <c r="DL83" s="315"/>
      <c r="DM83" s="315"/>
      <c r="DN83" s="315"/>
      <c r="DO83" s="315"/>
      <c r="DP83" s="315"/>
      <c r="DQ83" s="315"/>
      <c r="DR83" s="315"/>
      <c r="DS83" s="315"/>
      <c r="DT83" s="315"/>
      <c r="DU83" s="315"/>
      <c r="DV83" s="315"/>
      <c r="DW83" s="315"/>
      <c r="DX83" s="315"/>
      <c r="DY83" s="315"/>
      <c r="DZ83" s="315"/>
      <c r="EA83" s="315"/>
      <c r="EB83" s="315"/>
      <c r="EC83" s="315"/>
      <c r="ED83" s="315"/>
      <c r="EE83" s="315"/>
      <c r="EF83" s="315"/>
      <c r="EG83" s="315"/>
      <c r="EH83" s="315"/>
      <c r="EI83" s="315"/>
      <c r="EJ83" s="315"/>
      <c r="EK83" s="315"/>
      <c r="EL83" s="315"/>
      <c r="EM83" s="315"/>
      <c r="EN83" s="315"/>
      <c r="EO83" s="315"/>
      <c r="EP83" s="315"/>
      <c r="EQ83" s="315"/>
      <c r="ER83" s="315"/>
      <c r="ES83" s="315"/>
      <c r="ET83" s="315"/>
      <c r="EU83" s="315"/>
      <c r="EV83" s="315"/>
      <c r="EW83" s="315"/>
      <c r="EX83" s="315"/>
      <c r="EY83" s="315"/>
      <c r="EZ83" s="315"/>
      <c r="FA83" s="315"/>
      <c r="FB83" s="315"/>
      <c r="FC83" s="315"/>
      <c r="FD83" s="315"/>
      <c r="FE83" s="315"/>
      <c r="FF83" s="315"/>
      <c r="FG83" s="315"/>
      <c r="FH83" s="315"/>
      <c r="FI83" s="315"/>
      <c r="FJ83" s="315"/>
      <c r="FK83" s="315"/>
      <c r="FL83" s="315"/>
      <c r="FM83" s="315"/>
      <c r="FN83" s="315"/>
      <c r="FO83" s="315"/>
      <c r="FP83" s="315"/>
      <c r="FQ83" s="315"/>
      <c r="FR83" s="315"/>
      <c r="FS83" s="315"/>
      <c r="FT83" s="315"/>
      <c r="FU83" s="315"/>
      <c r="FV83" s="315"/>
      <c r="FW83" s="315"/>
      <c r="FX83" s="315"/>
      <c r="FY83" s="315"/>
      <c r="FZ83" s="315"/>
      <c r="GA83" s="315"/>
      <c r="GB83" s="315"/>
      <c r="GC83" s="315"/>
      <c r="GD83" s="315"/>
      <c r="GE83" s="315"/>
      <c r="GF83" s="315"/>
      <c r="GG83" s="315"/>
      <c r="GH83" s="315"/>
      <c r="GI83" s="315"/>
      <c r="GJ83" s="315"/>
      <c r="GK83" s="315"/>
      <c r="GL83" s="315"/>
      <c r="GM83" s="315"/>
      <c r="GN83" s="315"/>
      <c r="GO83" s="315"/>
      <c r="GP83" s="315"/>
      <c r="GQ83" s="315"/>
      <c r="GR83" s="315"/>
      <c r="GS83" s="315"/>
      <c r="GT83" s="315"/>
      <c r="GU83" s="315"/>
      <c r="GV83" s="315"/>
      <c r="GW83" s="315"/>
      <c r="GX83" s="315"/>
      <c r="GY83" s="315"/>
      <c r="GZ83" s="315"/>
      <c r="HA83" s="315"/>
      <c r="HB83" s="315"/>
      <c r="HC83" s="315"/>
      <c r="HD83" s="315"/>
      <c r="HE83" s="315"/>
      <c r="HF83" s="315"/>
      <c r="HG83" s="315"/>
      <c r="HH83" s="315"/>
      <c r="HI83" s="315"/>
    </row>
    <row r="84" spans="1:217" ht="110.1" customHeight="1" thickBot="1" x14ac:dyDescent="0.25">
      <c r="A84" s="313"/>
      <c r="B84" s="710"/>
      <c r="C84" s="703"/>
      <c r="D84" s="140" t="s">
        <v>267</v>
      </c>
      <c r="E84" s="141" t="s">
        <v>268</v>
      </c>
      <c r="F84" s="142" t="s">
        <v>356</v>
      </c>
      <c r="G84" s="142" t="s">
        <v>363</v>
      </c>
      <c r="H84" s="142" t="s">
        <v>364</v>
      </c>
      <c r="I84" s="302" t="s">
        <v>272</v>
      </c>
      <c r="J84" s="142" t="s">
        <v>328</v>
      </c>
      <c r="K84" s="142" t="s">
        <v>37</v>
      </c>
      <c r="L84" s="142" t="s">
        <v>365</v>
      </c>
      <c r="M84" s="142" t="s">
        <v>277</v>
      </c>
      <c r="N84" s="142" t="s">
        <v>277</v>
      </c>
      <c r="O84" s="142" t="s">
        <v>331</v>
      </c>
      <c r="P84" s="170">
        <v>2</v>
      </c>
      <c r="Q84" s="143">
        <v>3</v>
      </c>
      <c r="R84" s="170">
        <f t="shared" si="28"/>
        <v>6</v>
      </c>
      <c r="S84" s="171" t="str">
        <f t="shared" si="21"/>
        <v>Medio</v>
      </c>
      <c r="T84" s="144">
        <v>25</v>
      </c>
      <c r="U84" s="170">
        <f t="shared" si="22"/>
        <v>150</v>
      </c>
      <c r="V84" s="170" t="str">
        <f t="shared" si="29"/>
        <v>II</v>
      </c>
      <c r="W84" s="176" t="str">
        <f t="shared" si="23"/>
        <v>No Aceptable o Aceptable con Control Especifico</v>
      </c>
      <c r="X84" s="142"/>
      <c r="Y84" s="142"/>
      <c r="Z84" s="142"/>
      <c r="AA84" s="142" t="str">
        <f>L84</f>
        <v>Desordenes por trauma acumulativo, especialmente a nivel de miembros superiores</v>
      </c>
      <c r="AB84" s="142" t="s">
        <v>332</v>
      </c>
      <c r="AC84" s="142" t="s">
        <v>277</v>
      </c>
      <c r="AD84" s="142" t="s">
        <v>277</v>
      </c>
      <c r="AE84" s="142" t="s">
        <v>277</v>
      </c>
      <c r="AF84" s="142" t="s">
        <v>333</v>
      </c>
      <c r="AG84" s="142" t="s">
        <v>277</v>
      </c>
      <c r="AH84" s="145"/>
      <c r="AI84" s="170"/>
      <c r="AJ84" s="143"/>
      <c r="AK84" s="146">
        <f t="shared" si="24"/>
        <v>0</v>
      </c>
      <c r="AL84" s="219">
        <f t="shared" si="25"/>
        <v>0</v>
      </c>
      <c r="AM84" s="147" t="str">
        <f t="shared" si="26"/>
        <v>IV</v>
      </c>
      <c r="AN84" s="220" t="str">
        <f t="shared" si="27"/>
        <v>Aceptable</v>
      </c>
      <c r="AO84" s="699"/>
      <c r="AP84" s="700"/>
      <c r="BP84" s="315"/>
      <c r="BQ84" s="315"/>
      <c r="BR84" s="315"/>
      <c r="BS84" s="315"/>
      <c r="BT84" s="315"/>
      <c r="BU84" s="315"/>
      <c r="BV84" s="315"/>
      <c r="BW84" s="315"/>
      <c r="BX84" s="315"/>
      <c r="BY84" s="315"/>
      <c r="BZ84" s="315"/>
      <c r="CA84" s="315"/>
      <c r="CB84" s="315"/>
      <c r="CC84" s="315"/>
      <c r="CD84" s="315"/>
      <c r="CE84" s="315"/>
      <c r="CF84" s="315"/>
      <c r="CG84" s="315"/>
      <c r="CH84" s="315"/>
      <c r="CI84" s="315"/>
      <c r="CJ84" s="315"/>
      <c r="CK84" s="315"/>
      <c r="CL84" s="315"/>
      <c r="CM84" s="315"/>
      <c r="CN84" s="315"/>
      <c r="CO84" s="315"/>
      <c r="CP84" s="315"/>
      <c r="CQ84" s="315"/>
      <c r="CR84" s="315"/>
      <c r="CS84" s="315"/>
      <c r="CT84" s="315"/>
      <c r="CU84" s="315"/>
      <c r="CV84" s="315"/>
      <c r="CW84" s="315"/>
      <c r="CX84" s="315"/>
      <c r="CY84" s="315"/>
      <c r="CZ84" s="315"/>
      <c r="DA84" s="315"/>
      <c r="DB84" s="315"/>
      <c r="DC84" s="315"/>
      <c r="DD84" s="315"/>
      <c r="DE84" s="315"/>
      <c r="DF84" s="315"/>
      <c r="DG84" s="315"/>
      <c r="DH84" s="315"/>
      <c r="DI84" s="315"/>
      <c r="DJ84" s="315"/>
      <c r="DK84" s="315"/>
      <c r="DL84" s="315"/>
      <c r="DM84" s="315"/>
      <c r="DN84" s="315"/>
      <c r="DO84" s="315"/>
      <c r="DP84" s="315"/>
      <c r="DQ84" s="315"/>
      <c r="DR84" s="315"/>
      <c r="DS84" s="315"/>
      <c r="DT84" s="315"/>
      <c r="DU84" s="315"/>
      <c r="DV84" s="315"/>
      <c r="DW84" s="315"/>
      <c r="DX84" s="315"/>
      <c r="DY84" s="315"/>
      <c r="DZ84" s="315"/>
      <c r="EA84" s="315"/>
      <c r="EB84" s="315"/>
      <c r="EC84" s="315"/>
      <c r="ED84" s="315"/>
      <c r="EE84" s="315"/>
      <c r="EF84" s="315"/>
      <c r="EG84" s="315"/>
      <c r="EH84" s="315"/>
      <c r="EI84" s="315"/>
      <c r="EJ84" s="315"/>
      <c r="EK84" s="315"/>
      <c r="EL84" s="315"/>
      <c r="EM84" s="315"/>
      <c r="EN84" s="315"/>
      <c r="EO84" s="315"/>
      <c r="EP84" s="315"/>
      <c r="EQ84" s="315"/>
      <c r="ER84" s="315"/>
      <c r="ES84" s="315"/>
      <c r="ET84" s="315"/>
      <c r="EU84" s="315"/>
      <c r="EV84" s="315"/>
      <c r="EW84" s="315"/>
      <c r="EX84" s="315"/>
      <c r="EY84" s="315"/>
      <c r="EZ84" s="315"/>
      <c r="FA84" s="315"/>
      <c r="FB84" s="315"/>
      <c r="FC84" s="315"/>
      <c r="FD84" s="315"/>
      <c r="FE84" s="315"/>
      <c r="FF84" s="315"/>
      <c r="FG84" s="315"/>
      <c r="FH84" s="315"/>
      <c r="FI84" s="315"/>
      <c r="FJ84" s="315"/>
      <c r="FK84" s="315"/>
      <c r="FL84" s="315"/>
      <c r="FM84" s="315"/>
      <c r="FN84" s="315"/>
      <c r="FO84" s="315"/>
      <c r="FP84" s="315"/>
      <c r="FQ84" s="315"/>
      <c r="FR84" s="315"/>
      <c r="FS84" s="315"/>
      <c r="FT84" s="315"/>
      <c r="FU84" s="315"/>
      <c r="FV84" s="315"/>
      <c r="FW84" s="315"/>
      <c r="FX84" s="315"/>
      <c r="FY84" s="315"/>
      <c r="FZ84" s="315"/>
      <c r="GA84" s="315"/>
      <c r="GB84" s="315"/>
      <c r="GC84" s="315"/>
      <c r="GD84" s="315"/>
      <c r="GE84" s="315"/>
      <c r="GF84" s="315"/>
      <c r="GG84" s="315"/>
      <c r="GH84" s="315"/>
      <c r="GI84" s="315"/>
      <c r="GJ84" s="315"/>
      <c r="GK84" s="315"/>
      <c r="GL84" s="315"/>
      <c r="GM84" s="315"/>
      <c r="GN84" s="315"/>
      <c r="GO84" s="315"/>
      <c r="GP84" s="315"/>
      <c r="GQ84" s="315"/>
      <c r="GR84" s="315"/>
      <c r="GS84" s="315"/>
      <c r="GT84" s="315"/>
      <c r="GU84" s="315"/>
      <c r="GV84" s="315"/>
      <c r="GW84" s="315"/>
      <c r="GX84" s="315"/>
      <c r="GY84" s="315"/>
      <c r="GZ84" s="315"/>
      <c r="HA84" s="315"/>
      <c r="HB84" s="315"/>
      <c r="HC84" s="315"/>
      <c r="HD84" s="315"/>
      <c r="HE84" s="315"/>
      <c r="HF84" s="315"/>
      <c r="HG84" s="315"/>
      <c r="HH84" s="315"/>
      <c r="HI84" s="315"/>
    </row>
    <row r="85" spans="1:217" ht="110.1" customHeight="1" thickBot="1" x14ac:dyDescent="0.25">
      <c r="A85" s="313"/>
      <c r="B85" s="710"/>
      <c r="C85" s="703"/>
      <c r="D85" s="140" t="s">
        <v>267</v>
      </c>
      <c r="E85" s="141" t="s">
        <v>268</v>
      </c>
      <c r="F85" s="142" t="s">
        <v>356</v>
      </c>
      <c r="G85" s="142" t="s">
        <v>363</v>
      </c>
      <c r="H85" s="142" t="s">
        <v>366</v>
      </c>
      <c r="I85" s="302" t="s">
        <v>272</v>
      </c>
      <c r="J85" s="142" t="s">
        <v>328</v>
      </c>
      <c r="K85" s="142" t="s">
        <v>329</v>
      </c>
      <c r="L85" s="142" t="s">
        <v>330</v>
      </c>
      <c r="M85" s="142" t="s">
        <v>277</v>
      </c>
      <c r="N85" s="142" t="s">
        <v>277</v>
      </c>
      <c r="O85" s="142" t="s">
        <v>331</v>
      </c>
      <c r="P85" s="170">
        <v>2</v>
      </c>
      <c r="Q85" s="143">
        <v>3</v>
      </c>
      <c r="R85" s="170">
        <f t="shared" si="28"/>
        <v>6</v>
      </c>
      <c r="S85" s="171" t="str">
        <f t="shared" si="21"/>
        <v>Medio</v>
      </c>
      <c r="T85" s="144">
        <v>25</v>
      </c>
      <c r="U85" s="170">
        <f t="shared" si="22"/>
        <v>150</v>
      </c>
      <c r="V85" s="170" t="str">
        <f t="shared" si="29"/>
        <v>II</v>
      </c>
      <c r="W85" s="176" t="str">
        <f t="shared" si="23"/>
        <v>No Aceptable o Aceptable con Control Especifico</v>
      </c>
      <c r="X85" s="142"/>
      <c r="Y85" s="142"/>
      <c r="Z85" s="142"/>
      <c r="AA85" s="142" t="str">
        <f>L85</f>
        <v>Desordenes por trauma acumulativo, fatiga muscular, especificamente a nivel de columna.</v>
      </c>
      <c r="AB85" s="142" t="s">
        <v>332</v>
      </c>
      <c r="AC85" s="142" t="s">
        <v>277</v>
      </c>
      <c r="AD85" s="142" t="s">
        <v>277</v>
      </c>
      <c r="AE85" s="142" t="s">
        <v>277</v>
      </c>
      <c r="AF85" s="142" t="s">
        <v>333</v>
      </c>
      <c r="AG85" s="142" t="s">
        <v>277</v>
      </c>
      <c r="AH85" s="145"/>
      <c r="AI85" s="170"/>
      <c r="AJ85" s="143"/>
      <c r="AK85" s="146">
        <f t="shared" si="24"/>
        <v>0</v>
      </c>
      <c r="AL85" s="219">
        <f t="shared" si="25"/>
        <v>0</v>
      </c>
      <c r="AM85" s="147" t="str">
        <f t="shared" si="26"/>
        <v>IV</v>
      </c>
      <c r="AN85" s="220" t="str">
        <f t="shared" si="27"/>
        <v>Aceptable</v>
      </c>
      <c r="AO85" s="699"/>
      <c r="AP85" s="700"/>
      <c r="BP85" s="315"/>
      <c r="BQ85" s="315"/>
      <c r="BR85" s="315"/>
      <c r="BS85" s="315"/>
      <c r="BT85" s="315"/>
      <c r="BU85" s="315"/>
      <c r="BV85" s="315"/>
      <c r="BW85" s="315"/>
      <c r="BX85" s="315"/>
      <c r="BY85" s="315"/>
      <c r="BZ85" s="315"/>
      <c r="CA85" s="315"/>
      <c r="CB85" s="315"/>
      <c r="CC85" s="315"/>
      <c r="CD85" s="315"/>
      <c r="CE85" s="315"/>
      <c r="CF85" s="315"/>
      <c r="CG85" s="315"/>
      <c r="CH85" s="315"/>
      <c r="CI85" s="315"/>
      <c r="CJ85" s="315"/>
      <c r="CK85" s="315"/>
      <c r="CL85" s="315"/>
      <c r="CM85" s="315"/>
      <c r="CN85" s="315"/>
      <c r="CO85" s="315"/>
      <c r="CP85" s="315"/>
      <c r="CQ85" s="315"/>
      <c r="CR85" s="315"/>
      <c r="CS85" s="315"/>
      <c r="CT85" s="315"/>
      <c r="CU85" s="315"/>
      <c r="CV85" s="315"/>
      <c r="CW85" s="315"/>
      <c r="CX85" s="315"/>
      <c r="CY85" s="315"/>
      <c r="CZ85" s="315"/>
      <c r="DA85" s="315"/>
      <c r="DB85" s="315"/>
      <c r="DC85" s="315"/>
      <c r="DD85" s="315"/>
      <c r="DE85" s="315"/>
      <c r="DF85" s="315"/>
      <c r="DG85" s="315"/>
      <c r="DH85" s="315"/>
      <c r="DI85" s="315"/>
      <c r="DJ85" s="315"/>
      <c r="DK85" s="315"/>
      <c r="DL85" s="315"/>
      <c r="DM85" s="315"/>
      <c r="DN85" s="315"/>
      <c r="DO85" s="315"/>
      <c r="DP85" s="315"/>
      <c r="DQ85" s="315"/>
      <c r="DR85" s="315"/>
      <c r="DS85" s="315"/>
      <c r="DT85" s="315"/>
      <c r="DU85" s="315"/>
      <c r="DV85" s="315"/>
      <c r="DW85" s="315"/>
      <c r="DX85" s="315"/>
      <c r="DY85" s="315"/>
      <c r="DZ85" s="315"/>
      <c r="EA85" s="315"/>
      <c r="EB85" s="315"/>
      <c r="EC85" s="315"/>
      <c r="ED85" s="315"/>
      <c r="EE85" s="315"/>
      <c r="EF85" s="315"/>
      <c r="EG85" s="315"/>
      <c r="EH85" s="315"/>
      <c r="EI85" s="315"/>
      <c r="EJ85" s="315"/>
      <c r="EK85" s="315"/>
      <c r="EL85" s="315"/>
      <c r="EM85" s="315"/>
      <c r="EN85" s="315"/>
      <c r="EO85" s="315"/>
      <c r="EP85" s="315"/>
      <c r="EQ85" s="315"/>
      <c r="ER85" s="315"/>
      <c r="ES85" s="315"/>
      <c r="ET85" s="315"/>
      <c r="EU85" s="315"/>
      <c r="EV85" s="315"/>
      <c r="EW85" s="315"/>
      <c r="EX85" s="315"/>
      <c r="EY85" s="315"/>
      <c r="EZ85" s="315"/>
      <c r="FA85" s="315"/>
      <c r="FB85" s="315"/>
      <c r="FC85" s="315"/>
      <c r="FD85" s="315"/>
      <c r="FE85" s="315"/>
      <c r="FF85" s="315"/>
      <c r="FG85" s="315"/>
      <c r="FH85" s="315"/>
      <c r="FI85" s="315"/>
      <c r="FJ85" s="315"/>
      <c r="FK85" s="315"/>
      <c r="FL85" s="315"/>
      <c r="FM85" s="315"/>
      <c r="FN85" s="315"/>
      <c r="FO85" s="315"/>
      <c r="FP85" s="315"/>
      <c r="FQ85" s="315"/>
      <c r="FR85" s="315"/>
      <c r="FS85" s="315"/>
      <c r="FT85" s="315"/>
      <c r="FU85" s="315"/>
      <c r="FV85" s="315"/>
      <c r="FW85" s="315"/>
      <c r="FX85" s="315"/>
      <c r="FY85" s="315"/>
      <c r="FZ85" s="315"/>
      <c r="GA85" s="315"/>
      <c r="GB85" s="315"/>
      <c r="GC85" s="315"/>
      <c r="GD85" s="315"/>
      <c r="GE85" s="315"/>
      <c r="GF85" s="315"/>
      <c r="GG85" s="315"/>
      <c r="GH85" s="315"/>
      <c r="GI85" s="315"/>
      <c r="GJ85" s="315"/>
      <c r="GK85" s="315"/>
      <c r="GL85" s="315"/>
      <c r="GM85" s="315"/>
      <c r="GN85" s="315"/>
      <c r="GO85" s="315"/>
      <c r="GP85" s="315"/>
      <c r="GQ85" s="315"/>
      <c r="GR85" s="315"/>
      <c r="GS85" s="315"/>
      <c r="GT85" s="315"/>
      <c r="GU85" s="315"/>
      <c r="GV85" s="315"/>
      <c r="GW85" s="315"/>
      <c r="GX85" s="315"/>
      <c r="GY85" s="315"/>
      <c r="GZ85" s="315"/>
      <c r="HA85" s="315"/>
      <c r="HB85" s="315"/>
      <c r="HC85" s="315"/>
      <c r="HD85" s="315"/>
      <c r="HE85" s="315"/>
      <c r="HF85" s="315"/>
      <c r="HG85" s="315"/>
      <c r="HH85" s="315"/>
      <c r="HI85" s="315"/>
    </row>
    <row r="86" spans="1:217" ht="110.1" customHeight="1" thickBot="1" x14ac:dyDescent="0.25">
      <c r="A86" s="313"/>
      <c r="B86" s="710"/>
      <c r="C86" s="703"/>
      <c r="D86" s="140" t="s">
        <v>267</v>
      </c>
      <c r="E86" s="141" t="s">
        <v>268</v>
      </c>
      <c r="F86" s="142" t="s">
        <v>356</v>
      </c>
      <c r="G86" s="142" t="s">
        <v>367</v>
      </c>
      <c r="H86" s="142" t="s">
        <v>368</v>
      </c>
      <c r="I86" s="302" t="s">
        <v>272</v>
      </c>
      <c r="J86" s="142" t="s">
        <v>340</v>
      </c>
      <c r="K86" s="142" t="s">
        <v>341</v>
      </c>
      <c r="L86" s="142" t="s">
        <v>369</v>
      </c>
      <c r="M86" s="142" t="s">
        <v>277</v>
      </c>
      <c r="N86" s="142" t="s">
        <v>277</v>
      </c>
      <c r="O86" s="142" t="s">
        <v>370</v>
      </c>
      <c r="P86" s="170">
        <v>2</v>
      </c>
      <c r="Q86" s="143">
        <v>3</v>
      </c>
      <c r="R86" s="170">
        <v>6</v>
      </c>
      <c r="S86" s="171" t="s">
        <v>371</v>
      </c>
      <c r="T86" s="144">
        <v>25</v>
      </c>
      <c r="U86" s="170">
        <f t="shared" si="22"/>
        <v>150</v>
      </c>
      <c r="V86" s="170" t="str">
        <f t="shared" si="29"/>
        <v>II</v>
      </c>
      <c r="W86" s="176" t="str">
        <f t="shared" si="23"/>
        <v>No Aceptable o Aceptable con Control Especifico</v>
      </c>
      <c r="X86" s="142"/>
      <c r="Y86" s="142"/>
      <c r="Z86" s="142"/>
      <c r="AA86" s="142" t="s">
        <v>369</v>
      </c>
      <c r="AB86" s="142" t="s">
        <v>345</v>
      </c>
      <c r="AC86" s="142" t="s">
        <v>277</v>
      </c>
      <c r="AD86" s="142" t="s">
        <v>277</v>
      </c>
      <c r="AE86" s="142" t="s">
        <v>277</v>
      </c>
      <c r="AF86" s="142" t="s">
        <v>372</v>
      </c>
      <c r="AG86" s="142" t="s">
        <v>348</v>
      </c>
      <c r="AH86" s="145"/>
      <c r="AI86" s="170"/>
      <c r="AJ86" s="143"/>
      <c r="AK86" s="146">
        <f t="shared" si="24"/>
        <v>0</v>
      </c>
      <c r="AL86" s="219">
        <f t="shared" si="25"/>
        <v>0</v>
      </c>
      <c r="AM86" s="147" t="str">
        <f t="shared" si="26"/>
        <v>IV</v>
      </c>
      <c r="AN86" s="220" t="str">
        <f t="shared" si="27"/>
        <v>Aceptable</v>
      </c>
      <c r="AO86" s="699"/>
      <c r="AP86" s="700"/>
      <c r="BP86" s="315"/>
      <c r="BQ86" s="315"/>
      <c r="BR86" s="315"/>
      <c r="BS86" s="315"/>
      <c r="BT86" s="315"/>
      <c r="BU86" s="315"/>
      <c r="BV86" s="315"/>
      <c r="BW86" s="315"/>
      <c r="BX86" s="315"/>
      <c r="BY86" s="315"/>
      <c r="BZ86" s="315"/>
      <c r="CA86" s="315"/>
      <c r="CB86" s="315"/>
      <c r="CC86" s="315"/>
      <c r="CD86" s="315"/>
      <c r="CE86" s="315"/>
      <c r="CF86" s="315"/>
      <c r="CG86" s="315"/>
      <c r="CH86" s="315"/>
      <c r="CI86" s="315"/>
      <c r="CJ86" s="315"/>
      <c r="CK86" s="315"/>
      <c r="CL86" s="315"/>
      <c r="CM86" s="315"/>
      <c r="CN86" s="315"/>
      <c r="CO86" s="315"/>
      <c r="CP86" s="315"/>
      <c r="CQ86" s="315"/>
      <c r="CR86" s="315"/>
      <c r="CS86" s="315"/>
      <c r="CT86" s="315"/>
      <c r="CU86" s="315"/>
      <c r="CV86" s="315"/>
      <c r="CW86" s="315"/>
      <c r="CX86" s="315"/>
      <c r="CY86" s="315"/>
      <c r="CZ86" s="315"/>
      <c r="DA86" s="315"/>
      <c r="DB86" s="315"/>
      <c r="DC86" s="315"/>
      <c r="DD86" s="315"/>
      <c r="DE86" s="315"/>
      <c r="DF86" s="315"/>
      <c r="DG86" s="315"/>
      <c r="DH86" s="315"/>
      <c r="DI86" s="315"/>
      <c r="DJ86" s="315"/>
      <c r="DK86" s="315"/>
      <c r="DL86" s="315"/>
      <c r="DM86" s="315"/>
      <c r="DN86" s="315"/>
      <c r="DO86" s="315"/>
      <c r="DP86" s="315"/>
      <c r="DQ86" s="315"/>
      <c r="DR86" s="315"/>
      <c r="DS86" s="315"/>
      <c r="DT86" s="315"/>
      <c r="DU86" s="315"/>
      <c r="DV86" s="315"/>
      <c r="DW86" s="315"/>
      <c r="DX86" s="315"/>
      <c r="DY86" s="315"/>
      <c r="DZ86" s="315"/>
      <c r="EA86" s="315"/>
      <c r="EB86" s="315"/>
      <c r="EC86" s="315"/>
      <c r="ED86" s="315"/>
      <c r="EE86" s="315"/>
      <c r="EF86" s="315"/>
      <c r="EG86" s="315"/>
      <c r="EH86" s="315"/>
      <c r="EI86" s="315"/>
      <c r="EJ86" s="315"/>
      <c r="EK86" s="315"/>
      <c r="EL86" s="315"/>
      <c r="EM86" s="315"/>
      <c r="EN86" s="315"/>
      <c r="EO86" s="315"/>
      <c r="EP86" s="315"/>
      <c r="EQ86" s="315"/>
      <c r="ER86" s="315"/>
      <c r="ES86" s="315"/>
      <c r="ET86" s="315"/>
      <c r="EU86" s="315"/>
      <c r="EV86" s="315"/>
      <c r="EW86" s="315"/>
      <c r="EX86" s="315"/>
      <c r="EY86" s="315"/>
      <c r="EZ86" s="315"/>
      <c r="FA86" s="315"/>
      <c r="FB86" s="315"/>
      <c r="FC86" s="315"/>
      <c r="FD86" s="315"/>
      <c r="FE86" s="315"/>
      <c r="FF86" s="315"/>
      <c r="FG86" s="315"/>
      <c r="FH86" s="315"/>
      <c r="FI86" s="315"/>
      <c r="FJ86" s="315"/>
      <c r="FK86" s="315"/>
      <c r="FL86" s="315"/>
      <c r="FM86" s="315"/>
      <c r="FN86" s="315"/>
      <c r="FO86" s="315"/>
      <c r="FP86" s="315"/>
      <c r="FQ86" s="315"/>
      <c r="FR86" s="315"/>
      <c r="FS86" s="315"/>
      <c r="FT86" s="315"/>
      <c r="FU86" s="315"/>
      <c r="FV86" s="315"/>
      <c r="FW86" s="315"/>
      <c r="FX86" s="315"/>
      <c r="FY86" s="315"/>
      <c r="FZ86" s="315"/>
      <c r="GA86" s="315"/>
      <c r="GB86" s="315"/>
      <c r="GC86" s="315"/>
      <c r="GD86" s="315"/>
      <c r="GE86" s="315"/>
      <c r="GF86" s="315"/>
      <c r="GG86" s="315"/>
      <c r="GH86" s="315"/>
      <c r="GI86" s="315"/>
      <c r="GJ86" s="315"/>
      <c r="GK86" s="315"/>
      <c r="GL86" s="315"/>
      <c r="GM86" s="315"/>
      <c r="GN86" s="315"/>
      <c r="GO86" s="315"/>
      <c r="GP86" s="315"/>
      <c r="GQ86" s="315"/>
      <c r="GR86" s="315"/>
      <c r="GS86" s="315"/>
      <c r="GT86" s="315"/>
      <c r="GU86" s="315"/>
      <c r="GV86" s="315"/>
      <c r="GW86" s="315"/>
      <c r="GX86" s="315"/>
      <c r="GY86" s="315"/>
      <c r="GZ86" s="315"/>
      <c r="HA86" s="315"/>
      <c r="HB86" s="315"/>
      <c r="HC86" s="315"/>
      <c r="HD86" s="315"/>
      <c r="HE86" s="315"/>
      <c r="HF86" s="315"/>
      <c r="HG86" s="315"/>
      <c r="HH86" s="315"/>
      <c r="HI86" s="315"/>
    </row>
    <row r="87" spans="1:217" ht="110.1" customHeight="1" thickBot="1" x14ac:dyDescent="0.25">
      <c r="A87" s="313"/>
      <c r="B87" s="710"/>
      <c r="C87" s="703"/>
      <c r="D87" s="140" t="s">
        <v>267</v>
      </c>
      <c r="E87" s="141" t="s">
        <v>268</v>
      </c>
      <c r="F87" s="142" t="s">
        <v>356</v>
      </c>
      <c r="G87" s="142" t="s">
        <v>367</v>
      </c>
      <c r="H87" s="142" t="s">
        <v>373</v>
      </c>
      <c r="I87" s="302" t="s">
        <v>272</v>
      </c>
      <c r="J87" s="142" t="s">
        <v>288</v>
      </c>
      <c r="K87" s="142" t="s">
        <v>374</v>
      </c>
      <c r="L87" s="142" t="s">
        <v>375</v>
      </c>
      <c r="M87" s="142" t="s">
        <v>277</v>
      </c>
      <c r="N87" s="142" t="s">
        <v>277</v>
      </c>
      <c r="O87" s="142" t="s">
        <v>1483</v>
      </c>
      <c r="P87" s="170">
        <v>2</v>
      </c>
      <c r="Q87" s="143">
        <v>3</v>
      </c>
      <c r="R87" s="170">
        <f t="shared" ref="R87:R101" si="30">P87*Q87</f>
        <v>6</v>
      </c>
      <c r="S87" s="171" t="str">
        <f t="shared" ref="S87:S104" si="31">IF((R87&gt;23),"MuyAlto",IF(R87&gt;9,"Alto",IF(R87&gt;5,"Medio",IF(R87&lt;6,"Bajo"))))</f>
        <v>Medio</v>
      </c>
      <c r="T87" s="144">
        <v>25</v>
      </c>
      <c r="U87" s="170">
        <f t="shared" si="22"/>
        <v>150</v>
      </c>
      <c r="V87" s="170" t="str">
        <f t="shared" si="29"/>
        <v>II</v>
      </c>
      <c r="W87" s="176" t="str">
        <f t="shared" si="23"/>
        <v>No Aceptable o Aceptable con Control Especifico</v>
      </c>
      <c r="X87" s="142"/>
      <c r="Y87" s="142"/>
      <c r="Z87" s="142"/>
      <c r="AA87" s="142" t="s">
        <v>376</v>
      </c>
      <c r="AB87" s="142" t="s">
        <v>294</v>
      </c>
      <c r="AC87" s="142" t="s">
        <v>277</v>
      </c>
      <c r="AD87" s="142" t="s">
        <v>277</v>
      </c>
      <c r="AE87" s="142" t="s">
        <v>277</v>
      </c>
      <c r="AF87" s="142" t="s">
        <v>296</v>
      </c>
      <c r="AG87" s="142" t="s">
        <v>277</v>
      </c>
      <c r="AH87" s="145"/>
      <c r="AI87" s="170"/>
      <c r="AJ87" s="143"/>
      <c r="AK87" s="146">
        <f t="shared" si="24"/>
        <v>0</v>
      </c>
      <c r="AL87" s="219">
        <f t="shared" si="25"/>
        <v>0</v>
      </c>
      <c r="AM87" s="147" t="str">
        <f t="shared" si="26"/>
        <v>IV</v>
      </c>
      <c r="AN87" s="220" t="str">
        <f t="shared" si="27"/>
        <v>Aceptable</v>
      </c>
      <c r="AO87" s="699"/>
      <c r="AP87" s="700"/>
      <c r="BP87" s="315"/>
      <c r="BQ87" s="315"/>
      <c r="BR87" s="315"/>
      <c r="BS87" s="315"/>
      <c r="BT87" s="315"/>
      <c r="BU87" s="315"/>
      <c r="BV87" s="315"/>
      <c r="BW87" s="315"/>
      <c r="BX87" s="315"/>
      <c r="BY87" s="315"/>
      <c r="BZ87" s="315"/>
      <c r="CA87" s="315"/>
      <c r="CB87" s="315"/>
      <c r="CC87" s="315"/>
      <c r="CD87" s="315"/>
      <c r="CE87" s="315"/>
      <c r="CF87" s="315"/>
      <c r="CG87" s="315"/>
      <c r="CH87" s="315"/>
      <c r="CI87" s="315"/>
      <c r="CJ87" s="315"/>
      <c r="CK87" s="315"/>
      <c r="CL87" s="315"/>
      <c r="CM87" s="315"/>
      <c r="CN87" s="315"/>
      <c r="CO87" s="315"/>
      <c r="CP87" s="315"/>
      <c r="CQ87" s="315"/>
      <c r="CR87" s="315"/>
      <c r="CS87" s="315"/>
      <c r="CT87" s="315"/>
      <c r="CU87" s="315"/>
      <c r="CV87" s="315"/>
      <c r="CW87" s="315"/>
      <c r="CX87" s="315"/>
      <c r="CY87" s="315"/>
      <c r="CZ87" s="315"/>
      <c r="DA87" s="315"/>
      <c r="DB87" s="315"/>
      <c r="DC87" s="315"/>
      <c r="DD87" s="315"/>
      <c r="DE87" s="315"/>
      <c r="DF87" s="315"/>
      <c r="DG87" s="315"/>
      <c r="DH87" s="315"/>
      <c r="DI87" s="315"/>
      <c r="DJ87" s="315"/>
      <c r="DK87" s="315"/>
      <c r="DL87" s="315"/>
      <c r="DM87" s="315"/>
      <c r="DN87" s="315"/>
      <c r="DO87" s="315"/>
      <c r="DP87" s="315"/>
      <c r="DQ87" s="315"/>
      <c r="DR87" s="315"/>
      <c r="DS87" s="315"/>
      <c r="DT87" s="315"/>
      <c r="DU87" s="315"/>
      <c r="DV87" s="315"/>
      <c r="DW87" s="315"/>
      <c r="DX87" s="315"/>
      <c r="DY87" s="315"/>
      <c r="DZ87" s="315"/>
      <c r="EA87" s="315"/>
      <c r="EB87" s="315"/>
      <c r="EC87" s="315"/>
      <c r="ED87" s="315"/>
      <c r="EE87" s="315"/>
      <c r="EF87" s="315"/>
      <c r="EG87" s="315"/>
      <c r="EH87" s="315"/>
      <c r="EI87" s="315"/>
      <c r="EJ87" s="315"/>
      <c r="EK87" s="315"/>
      <c r="EL87" s="315"/>
      <c r="EM87" s="315"/>
      <c r="EN87" s="315"/>
      <c r="EO87" s="315"/>
      <c r="EP87" s="315"/>
      <c r="EQ87" s="315"/>
      <c r="ER87" s="315"/>
      <c r="ES87" s="315"/>
      <c r="ET87" s="315"/>
      <c r="EU87" s="315"/>
      <c r="EV87" s="315"/>
      <c r="EW87" s="315"/>
      <c r="EX87" s="315"/>
      <c r="EY87" s="315"/>
      <c r="EZ87" s="315"/>
      <c r="FA87" s="315"/>
      <c r="FB87" s="315"/>
      <c r="FC87" s="315"/>
      <c r="FD87" s="315"/>
      <c r="FE87" s="315"/>
      <c r="FF87" s="315"/>
      <c r="FG87" s="315"/>
      <c r="FH87" s="315"/>
      <c r="FI87" s="315"/>
      <c r="FJ87" s="315"/>
      <c r="FK87" s="315"/>
      <c r="FL87" s="315"/>
      <c r="FM87" s="315"/>
      <c r="FN87" s="315"/>
      <c r="FO87" s="315"/>
      <c r="FP87" s="315"/>
      <c r="FQ87" s="315"/>
      <c r="FR87" s="315"/>
      <c r="FS87" s="315"/>
      <c r="FT87" s="315"/>
      <c r="FU87" s="315"/>
      <c r="FV87" s="315"/>
      <c r="FW87" s="315"/>
      <c r="FX87" s="315"/>
      <c r="FY87" s="315"/>
      <c r="FZ87" s="315"/>
      <c r="GA87" s="315"/>
      <c r="GB87" s="315"/>
      <c r="GC87" s="315"/>
      <c r="GD87" s="315"/>
      <c r="GE87" s="315"/>
      <c r="GF87" s="315"/>
      <c r="GG87" s="315"/>
      <c r="GH87" s="315"/>
      <c r="GI87" s="315"/>
      <c r="GJ87" s="315"/>
      <c r="GK87" s="315"/>
      <c r="GL87" s="315"/>
      <c r="GM87" s="315"/>
      <c r="GN87" s="315"/>
      <c r="GO87" s="315"/>
      <c r="GP87" s="315"/>
      <c r="GQ87" s="315"/>
      <c r="GR87" s="315"/>
      <c r="GS87" s="315"/>
      <c r="GT87" s="315"/>
      <c r="GU87" s="315"/>
      <c r="GV87" s="315"/>
      <c r="GW87" s="315"/>
      <c r="GX87" s="315"/>
      <c r="GY87" s="315"/>
      <c r="GZ87" s="315"/>
      <c r="HA87" s="315"/>
      <c r="HB87" s="315"/>
      <c r="HC87" s="315"/>
      <c r="HD87" s="315"/>
      <c r="HE87" s="315"/>
      <c r="HF87" s="315"/>
      <c r="HG87" s="315"/>
      <c r="HH87" s="315"/>
      <c r="HI87" s="315"/>
    </row>
    <row r="88" spans="1:217" ht="110.1" customHeight="1" thickBot="1" x14ac:dyDescent="0.25">
      <c r="A88" s="313"/>
      <c r="B88" s="710"/>
      <c r="C88" s="703"/>
      <c r="D88" s="140" t="s">
        <v>267</v>
      </c>
      <c r="E88" s="141" t="s">
        <v>268</v>
      </c>
      <c r="F88" s="142" t="s">
        <v>356</v>
      </c>
      <c r="G88" s="142" t="s">
        <v>377</v>
      </c>
      <c r="H88" s="142" t="s">
        <v>378</v>
      </c>
      <c r="I88" s="302" t="s">
        <v>272</v>
      </c>
      <c r="J88" s="142" t="s">
        <v>340</v>
      </c>
      <c r="K88" s="142" t="s">
        <v>379</v>
      </c>
      <c r="L88" s="142" t="s">
        <v>369</v>
      </c>
      <c r="M88" s="142" t="s">
        <v>277</v>
      </c>
      <c r="N88" s="142" t="s">
        <v>277</v>
      </c>
      <c r="O88" s="142" t="s">
        <v>380</v>
      </c>
      <c r="P88" s="170">
        <v>2</v>
      </c>
      <c r="Q88" s="143">
        <v>3</v>
      </c>
      <c r="R88" s="170">
        <f t="shared" si="30"/>
        <v>6</v>
      </c>
      <c r="S88" s="171" t="str">
        <f t="shared" si="31"/>
        <v>Medio</v>
      </c>
      <c r="T88" s="144">
        <v>25</v>
      </c>
      <c r="U88" s="170">
        <f t="shared" si="22"/>
        <v>150</v>
      </c>
      <c r="V88" s="170" t="str">
        <f t="shared" si="29"/>
        <v>II</v>
      </c>
      <c r="W88" s="176" t="str">
        <f t="shared" si="23"/>
        <v>No Aceptable o Aceptable con Control Especifico</v>
      </c>
      <c r="X88" s="142"/>
      <c r="Y88" s="142"/>
      <c r="Z88" s="142"/>
      <c r="AA88" s="142" t="s">
        <v>369</v>
      </c>
      <c r="AB88" s="142" t="s">
        <v>345</v>
      </c>
      <c r="AC88" s="142" t="s">
        <v>277</v>
      </c>
      <c r="AD88" s="142" t="s">
        <v>277</v>
      </c>
      <c r="AE88" s="142" t="s">
        <v>277</v>
      </c>
      <c r="AF88" s="142" t="s">
        <v>381</v>
      </c>
      <c r="AG88" s="142" t="s">
        <v>382</v>
      </c>
      <c r="AH88" s="145"/>
      <c r="AI88" s="170"/>
      <c r="AJ88" s="143"/>
      <c r="AK88" s="146">
        <f t="shared" si="24"/>
        <v>0</v>
      </c>
      <c r="AL88" s="219">
        <f t="shared" si="25"/>
        <v>0</v>
      </c>
      <c r="AM88" s="147" t="str">
        <f t="shared" si="26"/>
        <v>IV</v>
      </c>
      <c r="AN88" s="220" t="str">
        <f t="shared" si="27"/>
        <v>Aceptable</v>
      </c>
      <c r="AO88" s="699"/>
      <c r="AP88" s="700"/>
      <c r="BP88" s="315"/>
      <c r="BQ88" s="315"/>
      <c r="BR88" s="315"/>
      <c r="BS88" s="315"/>
      <c r="BT88" s="315"/>
      <c r="BU88" s="315"/>
      <c r="BV88" s="315"/>
      <c r="BW88" s="315"/>
      <c r="BX88" s="315"/>
      <c r="BY88" s="315"/>
      <c r="BZ88" s="315"/>
      <c r="CA88" s="315"/>
      <c r="CB88" s="315"/>
      <c r="CC88" s="315"/>
      <c r="CD88" s="315"/>
      <c r="CE88" s="315"/>
      <c r="CF88" s="315"/>
      <c r="CG88" s="315"/>
      <c r="CH88" s="315"/>
      <c r="CI88" s="315"/>
      <c r="CJ88" s="315"/>
      <c r="CK88" s="315"/>
      <c r="CL88" s="315"/>
      <c r="CM88" s="315"/>
      <c r="CN88" s="315"/>
      <c r="CO88" s="315"/>
      <c r="CP88" s="315"/>
      <c r="CQ88" s="315"/>
      <c r="CR88" s="315"/>
      <c r="CS88" s="315"/>
      <c r="CT88" s="315"/>
      <c r="CU88" s="315"/>
      <c r="CV88" s="315"/>
      <c r="CW88" s="315"/>
      <c r="CX88" s="315"/>
      <c r="CY88" s="315"/>
      <c r="CZ88" s="315"/>
      <c r="DA88" s="315"/>
      <c r="DB88" s="315"/>
      <c r="DC88" s="315"/>
      <c r="DD88" s="315"/>
      <c r="DE88" s="315"/>
      <c r="DF88" s="315"/>
      <c r="DG88" s="315"/>
      <c r="DH88" s="315"/>
      <c r="DI88" s="315"/>
      <c r="DJ88" s="315"/>
      <c r="DK88" s="315"/>
      <c r="DL88" s="315"/>
      <c r="DM88" s="315"/>
      <c r="DN88" s="315"/>
      <c r="DO88" s="315"/>
      <c r="DP88" s="315"/>
      <c r="DQ88" s="315"/>
      <c r="DR88" s="315"/>
      <c r="DS88" s="315"/>
      <c r="DT88" s="315"/>
      <c r="DU88" s="315"/>
      <c r="DV88" s="315"/>
      <c r="DW88" s="315"/>
      <c r="DX88" s="315"/>
      <c r="DY88" s="315"/>
      <c r="DZ88" s="315"/>
      <c r="EA88" s="315"/>
      <c r="EB88" s="315"/>
      <c r="EC88" s="315"/>
      <c r="ED88" s="315"/>
      <c r="EE88" s="315"/>
      <c r="EF88" s="315"/>
      <c r="EG88" s="315"/>
      <c r="EH88" s="315"/>
      <c r="EI88" s="315"/>
      <c r="EJ88" s="315"/>
      <c r="EK88" s="315"/>
      <c r="EL88" s="315"/>
      <c r="EM88" s="315"/>
      <c r="EN88" s="315"/>
      <c r="EO88" s="315"/>
      <c r="EP88" s="315"/>
      <c r="EQ88" s="315"/>
      <c r="ER88" s="315"/>
      <c r="ES88" s="315"/>
      <c r="ET88" s="315"/>
      <c r="EU88" s="315"/>
      <c r="EV88" s="315"/>
      <c r="EW88" s="315"/>
      <c r="EX88" s="315"/>
      <c r="EY88" s="315"/>
      <c r="EZ88" s="315"/>
      <c r="FA88" s="315"/>
      <c r="FB88" s="315"/>
      <c r="FC88" s="315"/>
      <c r="FD88" s="315"/>
      <c r="FE88" s="315"/>
      <c r="FF88" s="315"/>
      <c r="FG88" s="315"/>
      <c r="FH88" s="315"/>
      <c r="FI88" s="315"/>
      <c r="FJ88" s="315"/>
      <c r="FK88" s="315"/>
      <c r="FL88" s="315"/>
      <c r="FM88" s="315"/>
      <c r="FN88" s="315"/>
      <c r="FO88" s="315"/>
      <c r="FP88" s="315"/>
      <c r="FQ88" s="315"/>
      <c r="FR88" s="315"/>
      <c r="FS88" s="315"/>
      <c r="FT88" s="315"/>
      <c r="FU88" s="315"/>
      <c r="FV88" s="315"/>
      <c r="FW88" s="315"/>
      <c r="FX88" s="315"/>
      <c r="FY88" s="315"/>
      <c r="FZ88" s="315"/>
      <c r="GA88" s="315"/>
      <c r="GB88" s="315"/>
      <c r="GC88" s="315"/>
      <c r="GD88" s="315"/>
      <c r="GE88" s="315"/>
      <c r="GF88" s="315"/>
      <c r="GG88" s="315"/>
      <c r="GH88" s="315"/>
      <c r="GI88" s="315"/>
      <c r="GJ88" s="315"/>
      <c r="GK88" s="315"/>
      <c r="GL88" s="315"/>
      <c r="GM88" s="315"/>
      <c r="GN88" s="315"/>
      <c r="GO88" s="315"/>
      <c r="GP88" s="315"/>
      <c r="GQ88" s="315"/>
      <c r="GR88" s="315"/>
      <c r="GS88" s="315"/>
      <c r="GT88" s="315"/>
      <c r="GU88" s="315"/>
      <c r="GV88" s="315"/>
      <c r="GW88" s="315"/>
      <c r="GX88" s="315"/>
      <c r="GY88" s="315"/>
      <c r="GZ88" s="315"/>
      <c r="HA88" s="315"/>
      <c r="HB88" s="315"/>
      <c r="HC88" s="315"/>
      <c r="HD88" s="315"/>
      <c r="HE88" s="315"/>
      <c r="HF88" s="315"/>
      <c r="HG88" s="315"/>
      <c r="HH88" s="315"/>
      <c r="HI88" s="315"/>
    </row>
    <row r="89" spans="1:217" ht="110.1" customHeight="1" thickBot="1" x14ac:dyDescent="0.25">
      <c r="A89" s="313"/>
      <c r="B89" s="710"/>
      <c r="C89" s="703"/>
      <c r="D89" s="140" t="s">
        <v>267</v>
      </c>
      <c r="E89" s="141" t="s">
        <v>268</v>
      </c>
      <c r="F89" s="142" t="s">
        <v>356</v>
      </c>
      <c r="G89" s="142" t="s">
        <v>383</v>
      </c>
      <c r="H89" s="142" t="s">
        <v>384</v>
      </c>
      <c r="I89" s="302" t="s">
        <v>272</v>
      </c>
      <c r="J89" s="142" t="s">
        <v>328</v>
      </c>
      <c r="K89" s="142" t="s">
        <v>37</v>
      </c>
      <c r="L89" s="142" t="s">
        <v>365</v>
      </c>
      <c r="M89" s="142" t="s">
        <v>277</v>
      </c>
      <c r="N89" s="142" t="s">
        <v>277</v>
      </c>
      <c r="O89" s="142" t="s">
        <v>385</v>
      </c>
      <c r="P89" s="170">
        <v>2</v>
      </c>
      <c r="Q89" s="143">
        <v>3</v>
      </c>
      <c r="R89" s="170">
        <f t="shared" si="30"/>
        <v>6</v>
      </c>
      <c r="S89" s="171" t="str">
        <f t="shared" si="31"/>
        <v>Medio</v>
      </c>
      <c r="T89" s="144">
        <v>25</v>
      </c>
      <c r="U89" s="170">
        <f t="shared" si="22"/>
        <v>150</v>
      </c>
      <c r="V89" s="170" t="str">
        <f t="shared" si="29"/>
        <v>II</v>
      </c>
      <c r="W89" s="176" t="str">
        <f t="shared" si="23"/>
        <v>No Aceptable o Aceptable con Control Especifico</v>
      </c>
      <c r="X89" s="142"/>
      <c r="Y89" s="142"/>
      <c r="Z89" s="142"/>
      <c r="AA89" s="142" t="str">
        <f>L89</f>
        <v>Desordenes por trauma acumulativo, especialmente a nivel de miembros superiores</v>
      </c>
      <c r="AB89" s="142" t="s">
        <v>332</v>
      </c>
      <c r="AC89" s="142" t="s">
        <v>277</v>
      </c>
      <c r="AD89" s="142" t="s">
        <v>277</v>
      </c>
      <c r="AE89" s="142" t="s">
        <v>277</v>
      </c>
      <c r="AF89" s="142" t="s">
        <v>386</v>
      </c>
      <c r="AG89" s="142" t="s">
        <v>277</v>
      </c>
      <c r="AH89" s="145"/>
      <c r="AI89" s="170"/>
      <c r="AJ89" s="143"/>
      <c r="AK89" s="146">
        <f t="shared" si="24"/>
        <v>0</v>
      </c>
      <c r="AL89" s="219">
        <f t="shared" si="25"/>
        <v>0</v>
      </c>
      <c r="AM89" s="147" t="str">
        <f t="shared" si="26"/>
        <v>IV</v>
      </c>
      <c r="AN89" s="220" t="str">
        <f t="shared" si="27"/>
        <v>Aceptable</v>
      </c>
      <c r="AO89" s="699"/>
      <c r="AP89" s="700"/>
      <c r="BP89" s="315"/>
      <c r="BQ89" s="315"/>
      <c r="BR89" s="315"/>
      <c r="BS89" s="315"/>
      <c r="BT89" s="315"/>
      <c r="BU89" s="315"/>
      <c r="BV89" s="315"/>
      <c r="BW89" s="315"/>
      <c r="BX89" s="315"/>
      <c r="BY89" s="315"/>
      <c r="BZ89" s="315"/>
      <c r="CA89" s="315"/>
      <c r="CB89" s="315"/>
      <c r="CC89" s="315"/>
      <c r="CD89" s="315"/>
      <c r="CE89" s="315"/>
      <c r="CF89" s="315"/>
      <c r="CG89" s="315"/>
      <c r="CH89" s="315"/>
      <c r="CI89" s="315"/>
      <c r="CJ89" s="315"/>
      <c r="CK89" s="315"/>
      <c r="CL89" s="315"/>
      <c r="CM89" s="315"/>
      <c r="CN89" s="315"/>
      <c r="CO89" s="315"/>
      <c r="CP89" s="315"/>
      <c r="CQ89" s="315"/>
      <c r="CR89" s="315"/>
      <c r="CS89" s="315"/>
      <c r="CT89" s="315"/>
      <c r="CU89" s="315"/>
      <c r="CV89" s="315"/>
      <c r="CW89" s="315"/>
      <c r="CX89" s="315"/>
      <c r="CY89" s="315"/>
      <c r="CZ89" s="315"/>
      <c r="DA89" s="315"/>
      <c r="DB89" s="315"/>
      <c r="DC89" s="315"/>
      <c r="DD89" s="315"/>
      <c r="DE89" s="315"/>
      <c r="DF89" s="315"/>
      <c r="DG89" s="315"/>
      <c r="DH89" s="315"/>
      <c r="DI89" s="315"/>
      <c r="DJ89" s="315"/>
      <c r="DK89" s="315"/>
      <c r="DL89" s="315"/>
      <c r="DM89" s="315"/>
      <c r="DN89" s="315"/>
      <c r="DO89" s="315"/>
      <c r="DP89" s="315"/>
      <c r="DQ89" s="315"/>
      <c r="DR89" s="315"/>
      <c r="DS89" s="315"/>
      <c r="DT89" s="315"/>
      <c r="DU89" s="315"/>
      <c r="DV89" s="315"/>
      <c r="DW89" s="315"/>
      <c r="DX89" s="315"/>
      <c r="DY89" s="315"/>
      <c r="DZ89" s="315"/>
      <c r="EA89" s="315"/>
      <c r="EB89" s="315"/>
      <c r="EC89" s="315"/>
      <c r="ED89" s="315"/>
      <c r="EE89" s="315"/>
      <c r="EF89" s="315"/>
      <c r="EG89" s="315"/>
      <c r="EH89" s="315"/>
      <c r="EI89" s="315"/>
      <c r="EJ89" s="315"/>
      <c r="EK89" s="315"/>
      <c r="EL89" s="315"/>
      <c r="EM89" s="315"/>
      <c r="EN89" s="315"/>
      <c r="EO89" s="315"/>
      <c r="EP89" s="315"/>
      <c r="EQ89" s="315"/>
      <c r="ER89" s="315"/>
      <c r="ES89" s="315"/>
      <c r="ET89" s="315"/>
      <c r="EU89" s="315"/>
      <c r="EV89" s="315"/>
      <c r="EW89" s="315"/>
      <c r="EX89" s="315"/>
      <c r="EY89" s="315"/>
      <c r="EZ89" s="315"/>
      <c r="FA89" s="315"/>
      <c r="FB89" s="315"/>
      <c r="FC89" s="315"/>
      <c r="FD89" s="315"/>
      <c r="FE89" s="315"/>
      <c r="FF89" s="315"/>
      <c r="FG89" s="315"/>
      <c r="FH89" s="315"/>
      <c r="FI89" s="315"/>
      <c r="FJ89" s="315"/>
      <c r="FK89" s="315"/>
      <c r="FL89" s="315"/>
      <c r="FM89" s="315"/>
      <c r="FN89" s="315"/>
      <c r="FO89" s="315"/>
      <c r="FP89" s="315"/>
      <c r="FQ89" s="315"/>
      <c r="FR89" s="315"/>
      <c r="FS89" s="315"/>
      <c r="FT89" s="315"/>
      <c r="FU89" s="315"/>
      <c r="FV89" s="315"/>
      <c r="FW89" s="315"/>
      <c r="FX89" s="315"/>
      <c r="FY89" s="315"/>
      <c r="FZ89" s="315"/>
      <c r="GA89" s="315"/>
      <c r="GB89" s="315"/>
      <c r="GC89" s="315"/>
      <c r="GD89" s="315"/>
      <c r="GE89" s="315"/>
      <c r="GF89" s="315"/>
      <c r="GG89" s="315"/>
      <c r="GH89" s="315"/>
      <c r="GI89" s="315"/>
      <c r="GJ89" s="315"/>
      <c r="GK89" s="315"/>
      <c r="GL89" s="315"/>
      <c r="GM89" s="315"/>
      <c r="GN89" s="315"/>
      <c r="GO89" s="315"/>
      <c r="GP89" s="315"/>
      <c r="GQ89" s="315"/>
      <c r="GR89" s="315"/>
      <c r="GS89" s="315"/>
      <c r="GT89" s="315"/>
      <c r="GU89" s="315"/>
      <c r="GV89" s="315"/>
      <c r="GW89" s="315"/>
      <c r="GX89" s="315"/>
      <c r="GY89" s="315"/>
      <c r="GZ89" s="315"/>
      <c r="HA89" s="315"/>
      <c r="HB89" s="315"/>
      <c r="HC89" s="315"/>
      <c r="HD89" s="315"/>
      <c r="HE89" s="315"/>
      <c r="HF89" s="315"/>
      <c r="HG89" s="315"/>
      <c r="HH89" s="315"/>
      <c r="HI89" s="315"/>
    </row>
    <row r="90" spans="1:217" ht="110.1" customHeight="1" thickBot="1" x14ac:dyDescent="0.25">
      <c r="A90" s="313"/>
      <c r="B90" s="710"/>
      <c r="C90" s="703"/>
      <c r="D90" s="140" t="s">
        <v>267</v>
      </c>
      <c r="E90" s="141" t="s">
        <v>268</v>
      </c>
      <c r="F90" s="142" t="s">
        <v>356</v>
      </c>
      <c r="G90" s="142" t="s">
        <v>387</v>
      </c>
      <c r="H90" s="142" t="s">
        <v>388</v>
      </c>
      <c r="I90" s="302" t="s">
        <v>272</v>
      </c>
      <c r="J90" s="142" t="s">
        <v>288</v>
      </c>
      <c r="K90" s="142" t="s">
        <v>389</v>
      </c>
      <c r="L90" s="142" t="s">
        <v>390</v>
      </c>
      <c r="M90" s="142" t="s">
        <v>391</v>
      </c>
      <c r="N90" s="142" t="s">
        <v>277</v>
      </c>
      <c r="O90" s="142" t="s">
        <v>392</v>
      </c>
      <c r="P90" s="170">
        <v>2</v>
      </c>
      <c r="Q90" s="143">
        <v>3</v>
      </c>
      <c r="R90" s="170">
        <f t="shared" si="30"/>
        <v>6</v>
      </c>
      <c r="S90" s="171" t="str">
        <f t="shared" si="31"/>
        <v>Medio</v>
      </c>
      <c r="T90" s="144">
        <v>60</v>
      </c>
      <c r="U90" s="170">
        <f t="shared" si="22"/>
        <v>360</v>
      </c>
      <c r="V90" s="170" t="str">
        <f t="shared" si="29"/>
        <v>II</v>
      </c>
      <c r="W90" s="175" t="str">
        <f t="shared" si="23"/>
        <v>No Aceptable o Aceptable con Control Especifico</v>
      </c>
      <c r="X90" s="172"/>
      <c r="Y90" s="172"/>
      <c r="Z90" s="172"/>
      <c r="AA90" s="142" t="s">
        <v>390</v>
      </c>
      <c r="AB90" s="142" t="s">
        <v>294</v>
      </c>
      <c r="AC90" s="142" t="s">
        <v>277</v>
      </c>
      <c r="AD90" s="142" t="s">
        <v>277</v>
      </c>
      <c r="AE90" s="142" t="s">
        <v>393</v>
      </c>
      <c r="AF90" s="142" t="s">
        <v>394</v>
      </c>
      <c r="AG90" s="172" t="s">
        <v>395</v>
      </c>
      <c r="AH90" s="145"/>
      <c r="AI90" s="170"/>
      <c r="AJ90" s="143"/>
      <c r="AK90" s="146">
        <f t="shared" si="24"/>
        <v>0</v>
      </c>
      <c r="AL90" s="219">
        <f t="shared" si="25"/>
        <v>0</v>
      </c>
      <c r="AM90" s="147" t="str">
        <f t="shared" si="26"/>
        <v>IV</v>
      </c>
      <c r="AN90" s="220" t="str">
        <f t="shared" si="27"/>
        <v>Aceptable</v>
      </c>
      <c r="AO90" s="699"/>
      <c r="AP90" s="700"/>
      <c r="BP90" s="315"/>
      <c r="BQ90" s="315"/>
      <c r="BR90" s="315"/>
      <c r="BS90" s="315"/>
      <c r="BT90" s="315"/>
      <c r="BU90" s="315"/>
      <c r="BV90" s="315"/>
      <c r="BW90" s="315"/>
      <c r="BX90" s="315"/>
      <c r="BY90" s="315"/>
      <c r="BZ90" s="315"/>
      <c r="CA90" s="315"/>
      <c r="CB90" s="315"/>
      <c r="CC90" s="315"/>
      <c r="CD90" s="315"/>
      <c r="CE90" s="315"/>
      <c r="CF90" s="315"/>
      <c r="CG90" s="315"/>
      <c r="CH90" s="315"/>
      <c r="CI90" s="315"/>
      <c r="CJ90" s="315"/>
      <c r="CK90" s="315"/>
      <c r="CL90" s="315"/>
      <c r="CM90" s="315"/>
      <c r="CN90" s="315"/>
      <c r="CO90" s="315"/>
      <c r="CP90" s="315"/>
      <c r="CQ90" s="315"/>
      <c r="CR90" s="315"/>
      <c r="CS90" s="315"/>
      <c r="CT90" s="315"/>
      <c r="CU90" s="315"/>
      <c r="CV90" s="315"/>
      <c r="CW90" s="315"/>
      <c r="CX90" s="315"/>
      <c r="CY90" s="315"/>
      <c r="CZ90" s="315"/>
      <c r="DA90" s="315"/>
      <c r="DB90" s="315"/>
      <c r="DC90" s="315"/>
      <c r="DD90" s="315"/>
      <c r="DE90" s="315"/>
      <c r="DF90" s="315"/>
      <c r="DG90" s="315"/>
      <c r="DH90" s="315"/>
      <c r="DI90" s="315"/>
      <c r="DJ90" s="315"/>
      <c r="DK90" s="315"/>
      <c r="DL90" s="315"/>
      <c r="DM90" s="315"/>
      <c r="DN90" s="315"/>
      <c r="DO90" s="315"/>
      <c r="DP90" s="315"/>
      <c r="DQ90" s="315"/>
      <c r="DR90" s="315"/>
      <c r="DS90" s="315"/>
      <c r="DT90" s="315"/>
      <c r="DU90" s="315"/>
      <c r="DV90" s="315"/>
      <c r="DW90" s="315"/>
      <c r="DX90" s="315"/>
      <c r="DY90" s="315"/>
      <c r="DZ90" s="315"/>
      <c r="EA90" s="315"/>
      <c r="EB90" s="315"/>
      <c r="EC90" s="315"/>
      <c r="ED90" s="315"/>
      <c r="EE90" s="315"/>
      <c r="EF90" s="315"/>
      <c r="EG90" s="315"/>
      <c r="EH90" s="315"/>
      <c r="EI90" s="315"/>
      <c r="EJ90" s="315"/>
      <c r="EK90" s="315"/>
      <c r="EL90" s="315"/>
      <c r="EM90" s="315"/>
      <c r="EN90" s="315"/>
      <c r="EO90" s="315"/>
      <c r="EP90" s="315"/>
      <c r="EQ90" s="315"/>
      <c r="ER90" s="315"/>
      <c r="ES90" s="315"/>
      <c r="ET90" s="315"/>
      <c r="EU90" s="315"/>
      <c r="EV90" s="315"/>
      <c r="EW90" s="315"/>
      <c r="EX90" s="315"/>
      <c r="EY90" s="315"/>
      <c r="EZ90" s="315"/>
      <c r="FA90" s="315"/>
      <c r="FB90" s="315"/>
      <c r="FC90" s="315"/>
      <c r="FD90" s="315"/>
      <c r="FE90" s="315"/>
      <c r="FF90" s="315"/>
      <c r="FG90" s="315"/>
      <c r="FH90" s="315"/>
      <c r="FI90" s="315"/>
      <c r="FJ90" s="315"/>
      <c r="FK90" s="315"/>
      <c r="FL90" s="315"/>
      <c r="FM90" s="315"/>
      <c r="FN90" s="315"/>
      <c r="FO90" s="315"/>
      <c r="FP90" s="315"/>
      <c r="FQ90" s="315"/>
      <c r="FR90" s="315"/>
      <c r="FS90" s="315"/>
      <c r="FT90" s="315"/>
      <c r="FU90" s="315"/>
      <c r="FV90" s="315"/>
      <c r="FW90" s="315"/>
      <c r="FX90" s="315"/>
      <c r="FY90" s="315"/>
      <c r="FZ90" s="315"/>
      <c r="GA90" s="315"/>
      <c r="GB90" s="315"/>
      <c r="GC90" s="315"/>
      <c r="GD90" s="315"/>
      <c r="GE90" s="315"/>
      <c r="GF90" s="315"/>
      <c r="GG90" s="315"/>
      <c r="GH90" s="315"/>
      <c r="GI90" s="315"/>
      <c r="GJ90" s="315"/>
      <c r="GK90" s="315"/>
      <c r="GL90" s="315"/>
      <c r="GM90" s="315"/>
      <c r="GN90" s="315"/>
      <c r="GO90" s="315"/>
      <c r="GP90" s="315"/>
      <c r="GQ90" s="315"/>
      <c r="GR90" s="315"/>
      <c r="GS90" s="315"/>
      <c r="GT90" s="315"/>
      <c r="GU90" s="315"/>
      <c r="GV90" s="315"/>
      <c r="GW90" s="315"/>
      <c r="GX90" s="315"/>
      <c r="GY90" s="315"/>
      <c r="GZ90" s="315"/>
      <c r="HA90" s="315"/>
      <c r="HB90" s="315"/>
      <c r="HC90" s="315"/>
      <c r="HD90" s="315"/>
      <c r="HE90" s="315"/>
      <c r="HF90" s="315"/>
      <c r="HG90" s="315"/>
      <c r="HH90" s="315"/>
      <c r="HI90" s="315"/>
    </row>
    <row r="91" spans="1:217" ht="110.1" customHeight="1" thickBot="1" x14ac:dyDescent="0.25">
      <c r="A91" s="313"/>
      <c r="B91" s="710"/>
      <c r="C91" s="703"/>
      <c r="D91" s="140" t="s">
        <v>267</v>
      </c>
      <c r="E91" s="141" t="s">
        <v>268</v>
      </c>
      <c r="F91" s="142" t="s">
        <v>1207</v>
      </c>
      <c r="G91" s="142" t="s">
        <v>387</v>
      </c>
      <c r="H91" s="142" t="s">
        <v>388</v>
      </c>
      <c r="I91" s="302" t="s">
        <v>272</v>
      </c>
      <c r="J91" s="142" t="s">
        <v>288</v>
      </c>
      <c r="K91" s="142" t="s">
        <v>396</v>
      </c>
      <c r="L91" s="142" t="s">
        <v>397</v>
      </c>
      <c r="M91" s="142" t="s">
        <v>391</v>
      </c>
      <c r="N91" s="142" t="s">
        <v>398</v>
      </c>
      <c r="O91" s="142" t="s">
        <v>277</v>
      </c>
      <c r="P91" s="170">
        <v>2</v>
      </c>
      <c r="Q91" s="143">
        <v>2</v>
      </c>
      <c r="R91" s="170">
        <f t="shared" si="30"/>
        <v>4</v>
      </c>
      <c r="S91" s="171" t="str">
        <f t="shared" si="31"/>
        <v>Bajo</v>
      </c>
      <c r="T91" s="144">
        <v>100</v>
      </c>
      <c r="U91" s="170">
        <f t="shared" si="22"/>
        <v>400</v>
      </c>
      <c r="V91" s="170" t="str">
        <f t="shared" si="29"/>
        <v>II</v>
      </c>
      <c r="W91" s="176" t="str">
        <f t="shared" si="23"/>
        <v>No Aceptable o Aceptable con Control Especifico</v>
      </c>
      <c r="X91" s="142"/>
      <c r="Y91" s="142"/>
      <c r="Z91" s="142"/>
      <c r="AA91" s="142" t="s">
        <v>399</v>
      </c>
      <c r="AB91" s="142" t="s">
        <v>400</v>
      </c>
      <c r="AC91" s="142" t="s">
        <v>277</v>
      </c>
      <c r="AD91" s="142" t="s">
        <v>277</v>
      </c>
      <c r="AE91" s="142" t="s">
        <v>393</v>
      </c>
      <c r="AF91" s="142" t="s">
        <v>394</v>
      </c>
      <c r="AG91" s="142" t="s">
        <v>277</v>
      </c>
      <c r="AH91" s="145"/>
      <c r="AI91" s="170"/>
      <c r="AJ91" s="143"/>
      <c r="AK91" s="146">
        <f t="shared" si="24"/>
        <v>0</v>
      </c>
      <c r="AL91" s="219">
        <f t="shared" si="25"/>
        <v>0</v>
      </c>
      <c r="AM91" s="147" t="str">
        <f t="shared" si="26"/>
        <v>IV</v>
      </c>
      <c r="AN91" s="220" t="str">
        <f t="shared" si="27"/>
        <v>Aceptable</v>
      </c>
      <c r="AO91" s="699"/>
      <c r="AP91" s="700"/>
      <c r="BP91" s="315"/>
      <c r="BQ91" s="315"/>
      <c r="BR91" s="315"/>
      <c r="BS91" s="315"/>
      <c r="BT91" s="315"/>
      <c r="BU91" s="315"/>
      <c r="BV91" s="315"/>
      <c r="BW91" s="315"/>
      <c r="BX91" s="315"/>
      <c r="BY91" s="315"/>
      <c r="BZ91" s="315"/>
      <c r="CA91" s="315"/>
      <c r="CB91" s="315"/>
      <c r="CC91" s="315"/>
      <c r="CD91" s="315"/>
      <c r="CE91" s="315"/>
      <c r="CF91" s="315"/>
      <c r="CG91" s="315"/>
      <c r="CH91" s="315"/>
      <c r="CI91" s="315"/>
      <c r="CJ91" s="315"/>
      <c r="CK91" s="315"/>
      <c r="CL91" s="315"/>
      <c r="CM91" s="315"/>
      <c r="CN91" s="315"/>
      <c r="CO91" s="315"/>
      <c r="CP91" s="315"/>
      <c r="CQ91" s="315"/>
      <c r="CR91" s="315"/>
      <c r="CS91" s="315"/>
      <c r="CT91" s="315"/>
      <c r="CU91" s="315"/>
      <c r="CV91" s="315"/>
      <c r="CW91" s="315"/>
      <c r="CX91" s="315"/>
      <c r="CY91" s="315"/>
      <c r="CZ91" s="315"/>
      <c r="DA91" s="315"/>
      <c r="DB91" s="315"/>
      <c r="DC91" s="315"/>
      <c r="DD91" s="315"/>
      <c r="DE91" s="315"/>
      <c r="DF91" s="315"/>
      <c r="DG91" s="315"/>
      <c r="DH91" s="315"/>
      <c r="DI91" s="315"/>
      <c r="DJ91" s="315"/>
      <c r="DK91" s="315"/>
      <c r="DL91" s="315"/>
      <c r="DM91" s="315"/>
      <c r="DN91" s="315"/>
      <c r="DO91" s="315"/>
      <c r="DP91" s="315"/>
      <c r="DQ91" s="315"/>
      <c r="DR91" s="315"/>
      <c r="DS91" s="315"/>
      <c r="DT91" s="315"/>
      <c r="DU91" s="315"/>
      <c r="DV91" s="315"/>
      <c r="DW91" s="315"/>
      <c r="DX91" s="315"/>
      <c r="DY91" s="315"/>
      <c r="DZ91" s="315"/>
      <c r="EA91" s="315"/>
      <c r="EB91" s="315"/>
      <c r="EC91" s="315"/>
      <c r="ED91" s="315"/>
      <c r="EE91" s="315"/>
      <c r="EF91" s="315"/>
      <c r="EG91" s="315"/>
      <c r="EH91" s="315"/>
      <c r="EI91" s="315"/>
      <c r="EJ91" s="315"/>
      <c r="EK91" s="315"/>
      <c r="EL91" s="315"/>
      <c r="EM91" s="315"/>
      <c r="EN91" s="315"/>
      <c r="EO91" s="315"/>
      <c r="EP91" s="315"/>
      <c r="EQ91" s="315"/>
      <c r="ER91" s="315"/>
      <c r="ES91" s="315"/>
      <c r="ET91" s="315"/>
      <c r="EU91" s="315"/>
      <c r="EV91" s="315"/>
      <c r="EW91" s="315"/>
      <c r="EX91" s="315"/>
      <c r="EY91" s="315"/>
      <c r="EZ91" s="315"/>
      <c r="FA91" s="315"/>
      <c r="FB91" s="315"/>
      <c r="FC91" s="315"/>
      <c r="FD91" s="315"/>
      <c r="FE91" s="315"/>
      <c r="FF91" s="315"/>
      <c r="FG91" s="315"/>
      <c r="FH91" s="315"/>
      <c r="FI91" s="315"/>
      <c r="FJ91" s="315"/>
      <c r="FK91" s="315"/>
      <c r="FL91" s="315"/>
      <c r="FM91" s="315"/>
      <c r="FN91" s="315"/>
      <c r="FO91" s="315"/>
      <c r="FP91" s="315"/>
      <c r="FQ91" s="315"/>
      <c r="FR91" s="315"/>
      <c r="FS91" s="315"/>
      <c r="FT91" s="315"/>
      <c r="FU91" s="315"/>
      <c r="FV91" s="315"/>
      <c r="FW91" s="315"/>
      <c r="FX91" s="315"/>
      <c r="FY91" s="315"/>
      <c r="FZ91" s="315"/>
      <c r="GA91" s="315"/>
      <c r="GB91" s="315"/>
      <c r="GC91" s="315"/>
      <c r="GD91" s="315"/>
      <c r="GE91" s="315"/>
      <c r="GF91" s="315"/>
      <c r="GG91" s="315"/>
      <c r="GH91" s="315"/>
      <c r="GI91" s="315"/>
      <c r="GJ91" s="315"/>
      <c r="GK91" s="315"/>
      <c r="GL91" s="315"/>
      <c r="GM91" s="315"/>
      <c r="GN91" s="315"/>
      <c r="GO91" s="315"/>
      <c r="GP91" s="315"/>
      <c r="GQ91" s="315"/>
      <c r="GR91" s="315"/>
      <c r="GS91" s="315"/>
      <c r="GT91" s="315"/>
      <c r="GU91" s="315"/>
      <c r="GV91" s="315"/>
      <c r="GW91" s="315"/>
      <c r="GX91" s="315"/>
      <c r="GY91" s="315"/>
      <c r="GZ91" s="315"/>
      <c r="HA91" s="315"/>
      <c r="HB91" s="315"/>
      <c r="HC91" s="315"/>
      <c r="HD91" s="315"/>
      <c r="HE91" s="315"/>
      <c r="HF91" s="315"/>
      <c r="HG91" s="315"/>
      <c r="HH91" s="315"/>
      <c r="HI91" s="315"/>
    </row>
    <row r="92" spans="1:217" ht="110.1" customHeight="1" thickBot="1" x14ac:dyDescent="0.25">
      <c r="A92" s="313"/>
      <c r="B92" s="710"/>
      <c r="C92" s="703"/>
      <c r="D92" s="140" t="s">
        <v>267</v>
      </c>
      <c r="E92" s="141" t="s">
        <v>268</v>
      </c>
      <c r="F92" s="142" t="s">
        <v>1207</v>
      </c>
      <c r="G92" s="142" t="s">
        <v>401</v>
      </c>
      <c r="H92" s="142" t="s">
        <v>402</v>
      </c>
      <c r="I92" s="302" t="s">
        <v>272</v>
      </c>
      <c r="J92" s="142" t="s">
        <v>273</v>
      </c>
      <c r="K92" s="142" t="s">
        <v>403</v>
      </c>
      <c r="L92" s="142" t="s">
        <v>404</v>
      </c>
      <c r="M92" s="142" t="s">
        <v>405</v>
      </c>
      <c r="N92" s="142" t="s">
        <v>277</v>
      </c>
      <c r="O92" s="142" t="s">
        <v>277</v>
      </c>
      <c r="P92" s="170">
        <v>2</v>
      </c>
      <c r="Q92" s="143">
        <v>3</v>
      </c>
      <c r="R92" s="170">
        <f t="shared" si="30"/>
        <v>6</v>
      </c>
      <c r="S92" s="171" t="str">
        <f t="shared" si="31"/>
        <v>Medio</v>
      </c>
      <c r="T92" s="144">
        <v>10</v>
      </c>
      <c r="U92" s="170">
        <f t="shared" si="22"/>
        <v>60</v>
      </c>
      <c r="V92" s="170" t="str">
        <f t="shared" si="29"/>
        <v>III</v>
      </c>
      <c r="W92" s="176" t="str">
        <f t="shared" si="23"/>
        <v>Mejorable</v>
      </c>
      <c r="X92" s="142"/>
      <c r="Y92" s="142"/>
      <c r="Z92" s="142"/>
      <c r="AA92" s="142" t="s">
        <v>406</v>
      </c>
      <c r="AB92" s="142" t="s">
        <v>407</v>
      </c>
      <c r="AC92" s="142" t="s">
        <v>277</v>
      </c>
      <c r="AD92" s="142" t="s">
        <v>277</v>
      </c>
      <c r="AE92" s="142" t="s">
        <v>408</v>
      </c>
      <c r="AF92" s="142" t="s">
        <v>409</v>
      </c>
      <c r="AG92" s="142" t="s">
        <v>277</v>
      </c>
      <c r="AH92" s="145"/>
      <c r="AI92" s="170"/>
      <c r="AJ92" s="143"/>
      <c r="AK92" s="146">
        <f t="shared" si="24"/>
        <v>0</v>
      </c>
      <c r="AL92" s="219">
        <f t="shared" si="25"/>
        <v>0</v>
      </c>
      <c r="AM92" s="147" t="str">
        <f t="shared" si="26"/>
        <v>IV</v>
      </c>
      <c r="AN92" s="220" t="str">
        <f t="shared" si="27"/>
        <v>Aceptable</v>
      </c>
      <c r="AO92" s="699"/>
      <c r="AP92" s="700"/>
      <c r="BP92" s="315"/>
      <c r="BQ92" s="315"/>
      <c r="BR92" s="315"/>
      <c r="BS92" s="315"/>
      <c r="BT92" s="315"/>
      <c r="BU92" s="315"/>
      <c r="BV92" s="315"/>
      <c r="BW92" s="315"/>
      <c r="BX92" s="315"/>
      <c r="BY92" s="315"/>
      <c r="BZ92" s="315"/>
      <c r="CA92" s="315"/>
      <c r="CB92" s="315"/>
      <c r="CC92" s="315"/>
      <c r="CD92" s="315"/>
      <c r="CE92" s="315"/>
      <c r="CF92" s="315"/>
      <c r="CG92" s="315"/>
      <c r="CH92" s="315"/>
      <c r="CI92" s="315"/>
      <c r="CJ92" s="315"/>
      <c r="CK92" s="315"/>
      <c r="CL92" s="315"/>
      <c r="CM92" s="315"/>
      <c r="CN92" s="315"/>
      <c r="CO92" s="315"/>
      <c r="CP92" s="315"/>
      <c r="CQ92" s="315"/>
      <c r="CR92" s="315"/>
      <c r="CS92" s="315"/>
      <c r="CT92" s="315"/>
      <c r="CU92" s="315"/>
      <c r="CV92" s="315"/>
      <c r="CW92" s="315"/>
      <c r="CX92" s="315"/>
      <c r="CY92" s="315"/>
      <c r="CZ92" s="315"/>
      <c r="DA92" s="315"/>
      <c r="DB92" s="315"/>
      <c r="DC92" s="315"/>
      <c r="DD92" s="315"/>
      <c r="DE92" s="315"/>
      <c r="DF92" s="315"/>
      <c r="DG92" s="315"/>
      <c r="DH92" s="315"/>
      <c r="DI92" s="315"/>
      <c r="DJ92" s="315"/>
      <c r="DK92" s="315"/>
      <c r="DL92" s="315"/>
      <c r="DM92" s="315"/>
      <c r="DN92" s="315"/>
      <c r="DO92" s="315"/>
      <c r="DP92" s="315"/>
      <c r="DQ92" s="315"/>
      <c r="DR92" s="315"/>
      <c r="DS92" s="315"/>
      <c r="DT92" s="315"/>
      <c r="DU92" s="315"/>
      <c r="DV92" s="315"/>
      <c r="DW92" s="315"/>
      <c r="DX92" s="315"/>
      <c r="DY92" s="315"/>
      <c r="DZ92" s="315"/>
      <c r="EA92" s="315"/>
      <c r="EB92" s="315"/>
      <c r="EC92" s="315"/>
      <c r="ED92" s="315"/>
      <c r="EE92" s="315"/>
      <c r="EF92" s="315"/>
      <c r="EG92" s="315"/>
      <c r="EH92" s="315"/>
      <c r="EI92" s="315"/>
      <c r="EJ92" s="315"/>
      <c r="EK92" s="315"/>
      <c r="EL92" s="315"/>
      <c r="EM92" s="315"/>
      <c r="EN92" s="315"/>
      <c r="EO92" s="315"/>
      <c r="EP92" s="315"/>
      <c r="EQ92" s="315"/>
      <c r="ER92" s="315"/>
      <c r="ES92" s="315"/>
      <c r="ET92" s="315"/>
      <c r="EU92" s="315"/>
      <c r="EV92" s="315"/>
      <c r="EW92" s="315"/>
      <c r="EX92" s="315"/>
      <c r="EY92" s="315"/>
      <c r="EZ92" s="315"/>
      <c r="FA92" s="315"/>
      <c r="FB92" s="315"/>
      <c r="FC92" s="315"/>
      <c r="FD92" s="315"/>
      <c r="FE92" s="315"/>
      <c r="FF92" s="315"/>
      <c r="FG92" s="315"/>
      <c r="FH92" s="315"/>
      <c r="FI92" s="315"/>
      <c r="FJ92" s="315"/>
      <c r="FK92" s="315"/>
      <c r="FL92" s="315"/>
      <c r="FM92" s="315"/>
      <c r="FN92" s="315"/>
      <c r="FO92" s="315"/>
      <c r="FP92" s="315"/>
      <c r="FQ92" s="315"/>
      <c r="FR92" s="315"/>
      <c r="FS92" s="315"/>
      <c r="FT92" s="315"/>
      <c r="FU92" s="315"/>
      <c r="FV92" s="315"/>
      <c r="FW92" s="315"/>
      <c r="FX92" s="315"/>
      <c r="FY92" s="315"/>
      <c r="FZ92" s="315"/>
      <c r="GA92" s="315"/>
      <c r="GB92" s="315"/>
      <c r="GC92" s="315"/>
      <c r="GD92" s="315"/>
      <c r="GE92" s="315"/>
      <c r="GF92" s="315"/>
      <c r="GG92" s="315"/>
      <c r="GH92" s="315"/>
      <c r="GI92" s="315"/>
      <c r="GJ92" s="315"/>
      <c r="GK92" s="315"/>
      <c r="GL92" s="315"/>
      <c r="GM92" s="315"/>
      <c r="GN92" s="315"/>
      <c r="GO92" s="315"/>
      <c r="GP92" s="315"/>
      <c r="GQ92" s="315"/>
      <c r="GR92" s="315"/>
      <c r="GS92" s="315"/>
      <c r="GT92" s="315"/>
      <c r="GU92" s="315"/>
      <c r="GV92" s="315"/>
      <c r="GW92" s="315"/>
      <c r="GX92" s="315"/>
      <c r="GY92" s="315"/>
      <c r="GZ92" s="315"/>
      <c r="HA92" s="315"/>
      <c r="HB92" s="315"/>
      <c r="HC92" s="315"/>
      <c r="HD92" s="315"/>
      <c r="HE92" s="315"/>
      <c r="HF92" s="315"/>
      <c r="HG92" s="315"/>
      <c r="HH92" s="315"/>
      <c r="HI92" s="315"/>
    </row>
    <row r="93" spans="1:217" ht="110.1" customHeight="1" thickBot="1" x14ac:dyDescent="0.25">
      <c r="A93" s="313"/>
      <c r="B93" s="710"/>
      <c r="C93" s="703"/>
      <c r="D93" s="140" t="s">
        <v>267</v>
      </c>
      <c r="E93" s="141" t="s">
        <v>268</v>
      </c>
      <c r="F93" s="142" t="s">
        <v>1207</v>
      </c>
      <c r="G93" s="142" t="s">
        <v>401</v>
      </c>
      <c r="H93" s="142" t="s">
        <v>410</v>
      </c>
      <c r="I93" s="302" t="s">
        <v>272</v>
      </c>
      <c r="J93" s="142" t="s">
        <v>273</v>
      </c>
      <c r="K93" s="142" t="s">
        <v>411</v>
      </c>
      <c r="L93" s="142" t="s">
        <v>412</v>
      </c>
      <c r="M93" s="142" t="s">
        <v>413</v>
      </c>
      <c r="N93" s="142" t="s">
        <v>414</v>
      </c>
      <c r="O93" s="142" t="s">
        <v>277</v>
      </c>
      <c r="P93" s="170">
        <v>1</v>
      </c>
      <c r="Q93" s="143">
        <v>2</v>
      </c>
      <c r="R93" s="170">
        <f t="shared" si="30"/>
        <v>2</v>
      </c>
      <c r="S93" s="171" t="str">
        <f t="shared" si="31"/>
        <v>Bajo</v>
      </c>
      <c r="T93" s="144">
        <v>10</v>
      </c>
      <c r="U93" s="170">
        <f t="shared" si="22"/>
        <v>20</v>
      </c>
      <c r="V93" s="170" t="str">
        <f t="shared" si="29"/>
        <v>IV</v>
      </c>
      <c r="W93" s="176" t="str">
        <f t="shared" si="23"/>
        <v>Aceptable</v>
      </c>
      <c r="X93" s="142"/>
      <c r="Y93" s="142"/>
      <c r="Z93" s="142"/>
      <c r="AA93" s="142" t="s">
        <v>415</v>
      </c>
      <c r="AB93" s="142" t="s">
        <v>416</v>
      </c>
      <c r="AC93" s="142" t="s">
        <v>277</v>
      </c>
      <c r="AD93" s="142" t="s">
        <v>277</v>
      </c>
      <c r="AE93" s="142" t="s">
        <v>417</v>
      </c>
      <c r="AF93" s="142" t="s">
        <v>277</v>
      </c>
      <c r="AG93" s="142" t="s">
        <v>277</v>
      </c>
      <c r="AH93" s="145"/>
      <c r="AI93" s="170"/>
      <c r="AJ93" s="143"/>
      <c r="AK93" s="146">
        <f t="shared" si="24"/>
        <v>0</v>
      </c>
      <c r="AL93" s="219">
        <f t="shared" si="25"/>
        <v>0</v>
      </c>
      <c r="AM93" s="147" t="str">
        <f t="shared" si="26"/>
        <v>IV</v>
      </c>
      <c r="AN93" s="220" t="str">
        <f t="shared" si="27"/>
        <v>Aceptable</v>
      </c>
      <c r="AO93" s="699"/>
      <c r="AP93" s="700"/>
      <c r="BP93" s="315"/>
      <c r="BQ93" s="315"/>
      <c r="BR93" s="315"/>
      <c r="BS93" s="315"/>
      <c r="BT93" s="315"/>
      <c r="BU93" s="315"/>
      <c r="BV93" s="315"/>
      <c r="BW93" s="315"/>
      <c r="BX93" s="315"/>
      <c r="BY93" s="315"/>
      <c r="BZ93" s="315"/>
      <c r="CA93" s="315"/>
      <c r="CB93" s="315"/>
      <c r="CC93" s="315"/>
      <c r="CD93" s="315"/>
      <c r="CE93" s="315"/>
      <c r="CF93" s="315"/>
      <c r="CG93" s="315"/>
      <c r="CH93" s="315"/>
      <c r="CI93" s="315"/>
      <c r="CJ93" s="315"/>
      <c r="CK93" s="315"/>
      <c r="CL93" s="315"/>
      <c r="CM93" s="315"/>
      <c r="CN93" s="315"/>
      <c r="CO93" s="315"/>
      <c r="CP93" s="315"/>
      <c r="CQ93" s="315"/>
      <c r="CR93" s="315"/>
      <c r="CS93" s="315"/>
      <c r="CT93" s="315"/>
      <c r="CU93" s="315"/>
      <c r="CV93" s="315"/>
      <c r="CW93" s="315"/>
      <c r="CX93" s="315"/>
      <c r="CY93" s="315"/>
      <c r="CZ93" s="315"/>
      <c r="DA93" s="315"/>
      <c r="DB93" s="315"/>
      <c r="DC93" s="315"/>
      <c r="DD93" s="315"/>
      <c r="DE93" s="315"/>
      <c r="DF93" s="315"/>
      <c r="DG93" s="315"/>
      <c r="DH93" s="315"/>
      <c r="DI93" s="315"/>
      <c r="DJ93" s="315"/>
      <c r="DK93" s="315"/>
      <c r="DL93" s="315"/>
      <c r="DM93" s="315"/>
      <c r="DN93" s="315"/>
      <c r="DO93" s="315"/>
      <c r="DP93" s="315"/>
      <c r="DQ93" s="315"/>
      <c r="DR93" s="315"/>
      <c r="DS93" s="315"/>
      <c r="DT93" s="315"/>
      <c r="DU93" s="315"/>
      <c r="DV93" s="315"/>
      <c r="DW93" s="315"/>
      <c r="DX93" s="315"/>
      <c r="DY93" s="315"/>
      <c r="DZ93" s="315"/>
      <c r="EA93" s="315"/>
      <c r="EB93" s="315"/>
      <c r="EC93" s="315"/>
      <c r="ED93" s="315"/>
      <c r="EE93" s="315"/>
      <c r="EF93" s="315"/>
      <c r="EG93" s="315"/>
      <c r="EH93" s="315"/>
      <c r="EI93" s="315"/>
      <c r="EJ93" s="315"/>
      <c r="EK93" s="315"/>
      <c r="EL93" s="315"/>
      <c r="EM93" s="315"/>
      <c r="EN93" s="315"/>
      <c r="EO93" s="315"/>
      <c r="EP93" s="315"/>
      <c r="EQ93" s="315"/>
      <c r="ER93" s="315"/>
      <c r="ES93" s="315"/>
      <c r="ET93" s="315"/>
      <c r="EU93" s="315"/>
      <c r="EV93" s="315"/>
      <c r="EW93" s="315"/>
      <c r="EX93" s="315"/>
      <c r="EY93" s="315"/>
      <c r="EZ93" s="315"/>
      <c r="FA93" s="315"/>
      <c r="FB93" s="315"/>
      <c r="FC93" s="315"/>
      <c r="FD93" s="315"/>
      <c r="FE93" s="315"/>
      <c r="FF93" s="315"/>
      <c r="FG93" s="315"/>
      <c r="FH93" s="315"/>
      <c r="FI93" s="315"/>
      <c r="FJ93" s="315"/>
      <c r="FK93" s="315"/>
      <c r="FL93" s="315"/>
      <c r="FM93" s="315"/>
      <c r="FN93" s="315"/>
      <c r="FO93" s="315"/>
      <c r="FP93" s="315"/>
      <c r="FQ93" s="315"/>
      <c r="FR93" s="315"/>
      <c r="FS93" s="315"/>
      <c r="FT93" s="315"/>
      <c r="FU93" s="315"/>
      <c r="FV93" s="315"/>
      <c r="FW93" s="315"/>
      <c r="FX93" s="315"/>
      <c r="FY93" s="315"/>
      <c r="FZ93" s="315"/>
      <c r="GA93" s="315"/>
      <c r="GB93" s="315"/>
      <c r="GC93" s="315"/>
      <c r="GD93" s="315"/>
      <c r="GE93" s="315"/>
      <c r="GF93" s="315"/>
      <c r="GG93" s="315"/>
      <c r="GH93" s="315"/>
      <c r="GI93" s="315"/>
      <c r="GJ93" s="315"/>
      <c r="GK93" s="315"/>
      <c r="GL93" s="315"/>
      <c r="GM93" s="315"/>
      <c r="GN93" s="315"/>
      <c r="GO93" s="315"/>
      <c r="GP93" s="315"/>
      <c r="GQ93" s="315"/>
      <c r="GR93" s="315"/>
      <c r="GS93" s="315"/>
      <c r="GT93" s="315"/>
      <c r="GU93" s="315"/>
      <c r="GV93" s="315"/>
      <c r="GW93" s="315"/>
      <c r="GX93" s="315"/>
      <c r="GY93" s="315"/>
      <c r="GZ93" s="315"/>
      <c r="HA93" s="315"/>
      <c r="HB93" s="315"/>
      <c r="HC93" s="315"/>
      <c r="HD93" s="315"/>
      <c r="HE93" s="315"/>
      <c r="HF93" s="315"/>
      <c r="HG93" s="315"/>
      <c r="HH93" s="315"/>
      <c r="HI93" s="315"/>
    </row>
    <row r="94" spans="1:217" ht="110.1" customHeight="1" thickBot="1" x14ac:dyDescent="0.25">
      <c r="A94" s="313"/>
      <c r="B94" s="710"/>
      <c r="C94" s="703"/>
      <c r="D94" s="140" t="s">
        <v>267</v>
      </c>
      <c r="E94" s="141" t="s">
        <v>268</v>
      </c>
      <c r="F94" s="142" t="s">
        <v>1207</v>
      </c>
      <c r="G94" s="142" t="s">
        <v>401</v>
      </c>
      <c r="H94" s="142" t="s">
        <v>418</v>
      </c>
      <c r="I94" s="302" t="s">
        <v>272</v>
      </c>
      <c r="J94" s="142" t="s">
        <v>419</v>
      </c>
      <c r="K94" s="142" t="s">
        <v>420</v>
      </c>
      <c r="L94" s="142" t="s">
        <v>421</v>
      </c>
      <c r="M94" s="142" t="s">
        <v>277</v>
      </c>
      <c r="N94" s="142" t="s">
        <v>277</v>
      </c>
      <c r="O94" s="142" t="s">
        <v>422</v>
      </c>
      <c r="P94" s="170">
        <v>2</v>
      </c>
      <c r="Q94" s="143">
        <v>2</v>
      </c>
      <c r="R94" s="170">
        <f t="shared" si="30"/>
        <v>4</v>
      </c>
      <c r="S94" s="171" t="str">
        <f t="shared" si="31"/>
        <v>Bajo</v>
      </c>
      <c r="T94" s="144">
        <v>25</v>
      </c>
      <c r="U94" s="170">
        <f t="shared" si="22"/>
        <v>100</v>
      </c>
      <c r="V94" s="170" t="str">
        <f t="shared" si="29"/>
        <v>III</v>
      </c>
      <c r="W94" s="176" t="str">
        <f t="shared" si="23"/>
        <v>Mejorable</v>
      </c>
      <c r="X94" s="142"/>
      <c r="Y94" s="142"/>
      <c r="Z94" s="142"/>
      <c r="AA94" s="142" t="s">
        <v>423</v>
      </c>
      <c r="AB94" s="142" t="s">
        <v>424</v>
      </c>
      <c r="AC94" s="142" t="s">
        <v>277</v>
      </c>
      <c r="AD94" s="142" t="s">
        <v>277</v>
      </c>
      <c r="AE94" s="142" t="s">
        <v>277</v>
      </c>
      <c r="AF94" s="142" t="s">
        <v>425</v>
      </c>
      <c r="AG94" s="142" t="s">
        <v>277</v>
      </c>
      <c r="AH94" s="145"/>
      <c r="AI94" s="170"/>
      <c r="AJ94" s="143"/>
      <c r="AK94" s="146">
        <f t="shared" si="24"/>
        <v>0</v>
      </c>
      <c r="AL94" s="219">
        <f t="shared" si="25"/>
        <v>0</v>
      </c>
      <c r="AM94" s="147" t="str">
        <f t="shared" si="26"/>
        <v>IV</v>
      </c>
      <c r="AN94" s="220" t="str">
        <f t="shared" si="27"/>
        <v>Aceptable</v>
      </c>
      <c r="AO94" s="699"/>
      <c r="AP94" s="700"/>
      <c r="BP94" s="315"/>
      <c r="BQ94" s="315"/>
      <c r="BR94" s="315"/>
      <c r="BS94" s="315"/>
      <c r="BT94" s="315"/>
      <c r="BU94" s="315"/>
      <c r="BV94" s="315"/>
      <c r="BW94" s="315"/>
      <c r="BX94" s="315"/>
      <c r="BY94" s="315"/>
      <c r="BZ94" s="315"/>
      <c r="CA94" s="315"/>
      <c r="CB94" s="315"/>
      <c r="CC94" s="315"/>
      <c r="CD94" s="315"/>
      <c r="CE94" s="315"/>
      <c r="CF94" s="315"/>
      <c r="CG94" s="315"/>
      <c r="CH94" s="315"/>
      <c r="CI94" s="315"/>
      <c r="CJ94" s="315"/>
      <c r="CK94" s="315"/>
      <c r="CL94" s="315"/>
      <c r="CM94" s="315"/>
      <c r="CN94" s="315"/>
      <c r="CO94" s="315"/>
      <c r="CP94" s="315"/>
      <c r="CQ94" s="315"/>
      <c r="CR94" s="315"/>
      <c r="CS94" s="315"/>
      <c r="CT94" s="315"/>
      <c r="CU94" s="315"/>
      <c r="CV94" s="315"/>
      <c r="CW94" s="315"/>
      <c r="CX94" s="315"/>
      <c r="CY94" s="315"/>
      <c r="CZ94" s="315"/>
      <c r="DA94" s="315"/>
      <c r="DB94" s="315"/>
      <c r="DC94" s="315"/>
      <c r="DD94" s="315"/>
      <c r="DE94" s="315"/>
      <c r="DF94" s="315"/>
      <c r="DG94" s="315"/>
      <c r="DH94" s="315"/>
      <c r="DI94" s="315"/>
      <c r="DJ94" s="315"/>
      <c r="DK94" s="315"/>
      <c r="DL94" s="315"/>
      <c r="DM94" s="315"/>
      <c r="DN94" s="315"/>
      <c r="DO94" s="315"/>
      <c r="DP94" s="315"/>
      <c r="DQ94" s="315"/>
      <c r="DR94" s="315"/>
      <c r="DS94" s="315"/>
      <c r="DT94" s="315"/>
      <c r="DU94" s="315"/>
      <c r="DV94" s="315"/>
      <c r="DW94" s="315"/>
      <c r="DX94" s="315"/>
      <c r="DY94" s="315"/>
      <c r="DZ94" s="315"/>
      <c r="EA94" s="315"/>
      <c r="EB94" s="315"/>
      <c r="EC94" s="315"/>
      <c r="ED94" s="315"/>
      <c r="EE94" s="315"/>
      <c r="EF94" s="315"/>
      <c r="EG94" s="315"/>
      <c r="EH94" s="315"/>
      <c r="EI94" s="315"/>
      <c r="EJ94" s="315"/>
      <c r="EK94" s="315"/>
      <c r="EL94" s="315"/>
      <c r="EM94" s="315"/>
      <c r="EN94" s="315"/>
      <c r="EO94" s="315"/>
      <c r="EP94" s="315"/>
      <c r="EQ94" s="315"/>
      <c r="ER94" s="315"/>
      <c r="ES94" s="315"/>
      <c r="ET94" s="315"/>
      <c r="EU94" s="315"/>
      <c r="EV94" s="315"/>
      <c r="EW94" s="315"/>
      <c r="EX94" s="315"/>
      <c r="EY94" s="315"/>
      <c r="EZ94" s="315"/>
      <c r="FA94" s="315"/>
      <c r="FB94" s="315"/>
      <c r="FC94" s="315"/>
      <c r="FD94" s="315"/>
      <c r="FE94" s="315"/>
      <c r="FF94" s="315"/>
      <c r="FG94" s="315"/>
      <c r="FH94" s="315"/>
      <c r="FI94" s="315"/>
      <c r="FJ94" s="315"/>
      <c r="FK94" s="315"/>
      <c r="FL94" s="315"/>
      <c r="FM94" s="315"/>
      <c r="FN94" s="315"/>
      <c r="FO94" s="315"/>
      <c r="FP94" s="315"/>
      <c r="FQ94" s="315"/>
      <c r="FR94" s="315"/>
      <c r="FS94" s="315"/>
      <c r="FT94" s="315"/>
      <c r="FU94" s="315"/>
      <c r="FV94" s="315"/>
      <c r="FW94" s="315"/>
      <c r="FX94" s="315"/>
      <c r="FY94" s="315"/>
      <c r="FZ94" s="315"/>
      <c r="GA94" s="315"/>
      <c r="GB94" s="315"/>
      <c r="GC94" s="315"/>
      <c r="GD94" s="315"/>
      <c r="GE94" s="315"/>
      <c r="GF94" s="315"/>
      <c r="GG94" s="315"/>
      <c r="GH94" s="315"/>
      <c r="GI94" s="315"/>
      <c r="GJ94" s="315"/>
      <c r="GK94" s="315"/>
      <c r="GL94" s="315"/>
      <c r="GM94" s="315"/>
      <c r="GN94" s="315"/>
      <c r="GO94" s="315"/>
      <c r="GP94" s="315"/>
      <c r="GQ94" s="315"/>
      <c r="GR94" s="315"/>
      <c r="GS94" s="315"/>
      <c r="GT94" s="315"/>
      <c r="GU94" s="315"/>
      <c r="GV94" s="315"/>
      <c r="GW94" s="315"/>
      <c r="GX94" s="315"/>
      <c r="GY94" s="315"/>
      <c r="GZ94" s="315"/>
      <c r="HA94" s="315"/>
      <c r="HB94" s="315"/>
      <c r="HC94" s="315"/>
      <c r="HD94" s="315"/>
      <c r="HE94" s="315"/>
      <c r="HF94" s="315"/>
      <c r="HG94" s="315"/>
      <c r="HH94" s="315"/>
      <c r="HI94" s="315"/>
    </row>
    <row r="95" spans="1:217" ht="110.1" customHeight="1" thickBot="1" x14ac:dyDescent="0.25">
      <c r="A95" s="313"/>
      <c r="B95" s="710"/>
      <c r="C95" s="703"/>
      <c r="D95" s="140" t="s">
        <v>267</v>
      </c>
      <c r="E95" s="141" t="s">
        <v>268</v>
      </c>
      <c r="F95" s="142" t="s">
        <v>1207</v>
      </c>
      <c r="G95" s="142" t="s">
        <v>401</v>
      </c>
      <c r="H95" s="142" t="s">
        <v>426</v>
      </c>
      <c r="I95" s="302" t="s">
        <v>272</v>
      </c>
      <c r="J95" s="142" t="s">
        <v>419</v>
      </c>
      <c r="K95" s="142" t="s">
        <v>36</v>
      </c>
      <c r="L95" s="142" t="s">
        <v>421</v>
      </c>
      <c r="M95" s="142" t="s">
        <v>277</v>
      </c>
      <c r="N95" s="142" t="s">
        <v>277</v>
      </c>
      <c r="O95" s="142" t="s">
        <v>422</v>
      </c>
      <c r="P95" s="170">
        <v>2</v>
      </c>
      <c r="Q95" s="143">
        <v>2</v>
      </c>
      <c r="R95" s="170">
        <f t="shared" si="30"/>
        <v>4</v>
      </c>
      <c r="S95" s="171" t="str">
        <f t="shared" si="31"/>
        <v>Bajo</v>
      </c>
      <c r="T95" s="144">
        <v>25</v>
      </c>
      <c r="U95" s="170">
        <f t="shared" si="22"/>
        <v>100</v>
      </c>
      <c r="V95" s="170" t="str">
        <f t="shared" si="29"/>
        <v>III</v>
      </c>
      <c r="W95" s="176" t="str">
        <f t="shared" si="23"/>
        <v>Mejorable</v>
      </c>
      <c r="X95" s="142"/>
      <c r="Y95" s="142"/>
      <c r="Z95" s="142"/>
      <c r="AA95" s="142" t="s">
        <v>427</v>
      </c>
      <c r="AB95" s="142" t="s">
        <v>424</v>
      </c>
      <c r="AC95" s="142" t="s">
        <v>277</v>
      </c>
      <c r="AD95" s="142" t="s">
        <v>277</v>
      </c>
      <c r="AE95" s="142" t="s">
        <v>277</v>
      </c>
      <c r="AF95" s="142" t="s">
        <v>425</v>
      </c>
      <c r="AG95" s="142" t="s">
        <v>277</v>
      </c>
      <c r="AH95" s="145"/>
      <c r="AI95" s="170"/>
      <c r="AJ95" s="143"/>
      <c r="AK95" s="146">
        <f t="shared" si="24"/>
        <v>0</v>
      </c>
      <c r="AL95" s="219">
        <f t="shared" si="25"/>
        <v>0</v>
      </c>
      <c r="AM95" s="147" t="str">
        <f t="shared" si="26"/>
        <v>IV</v>
      </c>
      <c r="AN95" s="220" t="str">
        <f t="shared" si="27"/>
        <v>Aceptable</v>
      </c>
      <c r="AO95" s="699"/>
      <c r="AP95" s="700"/>
      <c r="BP95" s="315"/>
      <c r="BQ95" s="315"/>
      <c r="BR95" s="315"/>
      <c r="BS95" s="315"/>
      <c r="BT95" s="315"/>
      <c r="BU95" s="315"/>
      <c r="BV95" s="315"/>
      <c r="BW95" s="315"/>
      <c r="BX95" s="315"/>
      <c r="BY95" s="315"/>
      <c r="BZ95" s="315"/>
      <c r="CA95" s="315"/>
      <c r="CB95" s="315"/>
      <c r="CC95" s="315"/>
      <c r="CD95" s="315"/>
      <c r="CE95" s="315"/>
      <c r="CF95" s="315"/>
      <c r="CG95" s="315"/>
      <c r="CH95" s="315"/>
      <c r="CI95" s="315"/>
      <c r="CJ95" s="315"/>
      <c r="CK95" s="315"/>
      <c r="CL95" s="315"/>
      <c r="CM95" s="315"/>
      <c r="CN95" s="315"/>
      <c r="CO95" s="315"/>
      <c r="CP95" s="315"/>
      <c r="CQ95" s="315"/>
      <c r="CR95" s="315"/>
      <c r="CS95" s="315"/>
      <c r="CT95" s="315"/>
      <c r="CU95" s="315"/>
      <c r="CV95" s="315"/>
      <c r="CW95" s="315"/>
      <c r="CX95" s="315"/>
      <c r="CY95" s="315"/>
      <c r="CZ95" s="315"/>
      <c r="DA95" s="315"/>
      <c r="DB95" s="315"/>
      <c r="DC95" s="315"/>
      <c r="DD95" s="315"/>
      <c r="DE95" s="315"/>
      <c r="DF95" s="315"/>
      <c r="DG95" s="315"/>
      <c r="DH95" s="315"/>
      <c r="DI95" s="315"/>
      <c r="DJ95" s="315"/>
      <c r="DK95" s="315"/>
      <c r="DL95" s="315"/>
      <c r="DM95" s="315"/>
      <c r="DN95" s="315"/>
      <c r="DO95" s="315"/>
      <c r="DP95" s="315"/>
      <c r="DQ95" s="315"/>
      <c r="DR95" s="315"/>
      <c r="DS95" s="315"/>
      <c r="DT95" s="315"/>
      <c r="DU95" s="315"/>
      <c r="DV95" s="315"/>
      <c r="DW95" s="315"/>
      <c r="DX95" s="315"/>
      <c r="DY95" s="315"/>
      <c r="DZ95" s="315"/>
      <c r="EA95" s="315"/>
      <c r="EB95" s="315"/>
      <c r="EC95" s="315"/>
      <c r="ED95" s="315"/>
      <c r="EE95" s="315"/>
      <c r="EF95" s="315"/>
      <c r="EG95" s="315"/>
      <c r="EH95" s="315"/>
      <c r="EI95" s="315"/>
      <c r="EJ95" s="315"/>
      <c r="EK95" s="315"/>
      <c r="EL95" s="315"/>
      <c r="EM95" s="315"/>
      <c r="EN95" s="315"/>
      <c r="EO95" s="315"/>
      <c r="EP95" s="315"/>
      <c r="EQ95" s="315"/>
      <c r="ER95" s="315"/>
      <c r="ES95" s="315"/>
      <c r="ET95" s="315"/>
      <c r="EU95" s="315"/>
      <c r="EV95" s="315"/>
      <c r="EW95" s="315"/>
      <c r="EX95" s="315"/>
      <c r="EY95" s="315"/>
      <c r="EZ95" s="315"/>
      <c r="FA95" s="315"/>
      <c r="FB95" s="315"/>
      <c r="FC95" s="315"/>
      <c r="FD95" s="315"/>
      <c r="FE95" s="315"/>
      <c r="FF95" s="315"/>
      <c r="FG95" s="315"/>
      <c r="FH95" s="315"/>
      <c r="FI95" s="315"/>
      <c r="FJ95" s="315"/>
      <c r="FK95" s="315"/>
      <c r="FL95" s="315"/>
      <c r="FM95" s="315"/>
      <c r="FN95" s="315"/>
      <c r="FO95" s="315"/>
      <c r="FP95" s="315"/>
      <c r="FQ95" s="315"/>
      <c r="FR95" s="315"/>
      <c r="FS95" s="315"/>
      <c r="FT95" s="315"/>
      <c r="FU95" s="315"/>
      <c r="FV95" s="315"/>
      <c r="FW95" s="315"/>
      <c r="FX95" s="315"/>
      <c r="FY95" s="315"/>
      <c r="FZ95" s="315"/>
      <c r="GA95" s="315"/>
      <c r="GB95" s="315"/>
      <c r="GC95" s="315"/>
      <c r="GD95" s="315"/>
      <c r="GE95" s="315"/>
      <c r="GF95" s="315"/>
      <c r="GG95" s="315"/>
      <c r="GH95" s="315"/>
      <c r="GI95" s="315"/>
      <c r="GJ95" s="315"/>
      <c r="GK95" s="315"/>
      <c r="GL95" s="315"/>
      <c r="GM95" s="315"/>
      <c r="GN95" s="315"/>
      <c r="GO95" s="315"/>
      <c r="GP95" s="315"/>
      <c r="GQ95" s="315"/>
      <c r="GR95" s="315"/>
      <c r="GS95" s="315"/>
      <c r="GT95" s="315"/>
      <c r="GU95" s="315"/>
      <c r="GV95" s="315"/>
      <c r="GW95" s="315"/>
      <c r="GX95" s="315"/>
      <c r="GY95" s="315"/>
      <c r="GZ95" s="315"/>
      <c r="HA95" s="315"/>
      <c r="HB95" s="315"/>
      <c r="HC95" s="315"/>
      <c r="HD95" s="315"/>
      <c r="HE95" s="315"/>
      <c r="HF95" s="315"/>
      <c r="HG95" s="315"/>
      <c r="HH95" s="315"/>
      <c r="HI95" s="315"/>
    </row>
    <row r="96" spans="1:217" ht="110.1" customHeight="1" thickBot="1" x14ac:dyDescent="0.25">
      <c r="A96" s="313"/>
      <c r="B96" s="710"/>
      <c r="C96" s="703"/>
      <c r="D96" s="140" t="s">
        <v>267</v>
      </c>
      <c r="E96" s="141" t="s">
        <v>268</v>
      </c>
      <c r="F96" s="142" t="s">
        <v>1207</v>
      </c>
      <c r="G96" s="142" t="s">
        <v>401</v>
      </c>
      <c r="H96" s="142" t="s">
        <v>428</v>
      </c>
      <c r="I96" s="302" t="s">
        <v>272</v>
      </c>
      <c r="J96" s="142" t="s">
        <v>419</v>
      </c>
      <c r="K96" s="142" t="s">
        <v>429</v>
      </c>
      <c r="L96" s="142" t="s">
        <v>430</v>
      </c>
      <c r="M96" s="142" t="s">
        <v>277</v>
      </c>
      <c r="N96" s="142" t="s">
        <v>277</v>
      </c>
      <c r="O96" s="142" t="s">
        <v>422</v>
      </c>
      <c r="P96" s="170">
        <v>2</v>
      </c>
      <c r="Q96" s="143">
        <v>2</v>
      </c>
      <c r="R96" s="170">
        <f t="shared" si="30"/>
        <v>4</v>
      </c>
      <c r="S96" s="171" t="str">
        <f t="shared" si="31"/>
        <v>Bajo</v>
      </c>
      <c r="T96" s="144">
        <v>25</v>
      </c>
      <c r="U96" s="170">
        <f t="shared" si="22"/>
        <v>100</v>
      </c>
      <c r="V96" s="170" t="str">
        <f t="shared" si="29"/>
        <v>III</v>
      </c>
      <c r="W96" s="176" t="str">
        <f t="shared" si="23"/>
        <v>Mejorable</v>
      </c>
      <c r="X96" s="142"/>
      <c r="Y96" s="142"/>
      <c r="Z96" s="142"/>
      <c r="AA96" s="142" t="s">
        <v>427</v>
      </c>
      <c r="AB96" s="142" t="s">
        <v>424</v>
      </c>
      <c r="AC96" s="142" t="s">
        <v>277</v>
      </c>
      <c r="AD96" s="142" t="s">
        <v>277</v>
      </c>
      <c r="AE96" s="142" t="s">
        <v>277</v>
      </c>
      <c r="AF96" s="142" t="s">
        <v>425</v>
      </c>
      <c r="AG96" s="142" t="s">
        <v>277</v>
      </c>
      <c r="AH96" s="145"/>
      <c r="AI96" s="170"/>
      <c r="AJ96" s="143"/>
      <c r="AK96" s="146">
        <f t="shared" si="24"/>
        <v>0</v>
      </c>
      <c r="AL96" s="219">
        <f t="shared" si="25"/>
        <v>0</v>
      </c>
      <c r="AM96" s="147" t="str">
        <f t="shared" si="26"/>
        <v>IV</v>
      </c>
      <c r="AN96" s="220" t="str">
        <f t="shared" si="27"/>
        <v>Aceptable</v>
      </c>
      <c r="AO96" s="699"/>
      <c r="AP96" s="700"/>
      <c r="BP96" s="315"/>
      <c r="BQ96" s="315"/>
      <c r="BR96" s="315"/>
      <c r="BS96" s="315"/>
      <c r="BT96" s="315"/>
      <c r="BU96" s="315"/>
      <c r="BV96" s="315"/>
      <c r="BW96" s="315"/>
      <c r="BX96" s="315"/>
      <c r="BY96" s="315"/>
      <c r="BZ96" s="315"/>
      <c r="CA96" s="315"/>
      <c r="CB96" s="315"/>
      <c r="CC96" s="315"/>
      <c r="CD96" s="315"/>
      <c r="CE96" s="315"/>
      <c r="CF96" s="315"/>
      <c r="CG96" s="315"/>
      <c r="CH96" s="315"/>
      <c r="CI96" s="315"/>
      <c r="CJ96" s="315"/>
      <c r="CK96" s="315"/>
      <c r="CL96" s="315"/>
      <c r="CM96" s="315"/>
      <c r="CN96" s="315"/>
      <c r="CO96" s="315"/>
      <c r="CP96" s="315"/>
      <c r="CQ96" s="315"/>
      <c r="CR96" s="315"/>
      <c r="CS96" s="315"/>
      <c r="CT96" s="315"/>
      <c r="CU96" s="315"/>
      <c r="CV96" s="315"/>
      <c r="CW96" s="315"/>
      <c r="CX96" s="315"/>
      <c r="CY96" s="315"/>
      <c r="CZ96" s="315"/>
      <c r="DA96" s="315"/>
      <c r="DB96" s="315"/>
      <c r="DC96" s="315"/>
      <c r="DD96" s="315"/>
      <c r="DE96" s="315"/>
      <c r="DF96" s="315"/>
      <c r="DG96" s="315"/>
      <c r="DH96" s="315"/>
      <c r="DI96" s="315"/>
      <c r="DJ96" s="315"/>
      <c r="DK96" s="315"/>
      <c r="DL96" s="315"/>
      <c r="DM96" s="315"/>
      <c r="DN96" s="315"/>
      <c r="DO96" s="315"/>
      <c r="DP96" s="315"/>
      <c r="DQ96" s="315"/>
      <c r="DR96" s="315"/>
      <c r="DS96" s="315"/>
      <c r="DT96" s="315"/>
      <c r="DU96" s="315"/>
      <c r="DV96" s="315"/>
      <c r="DW96" s="315"/>
      <c r="DX96" s="315"/>
      <c r="DY96" s="315"/>
      <c r="DZ96" s="315"/>
      <c r="EA96" s="315"/>
      <c r="EB96" s="315"/>
      <c r="EC96" s="315"/>
      <c r="ED96" s="315"/>
      <c r="EE96" s="315"/>
      <c r="EF96" s="315"/>
      <c r="EG96" s="315"/>
      <c r="EH96" s="315"/>
      <c r="EI96" s="315"/>
      <c r="EJ96" s="315"/>
      <c r="EK96" s="315"/>
      <c r="EL96" s="315"/>
      <c r="EM96" s="315"/>
      <c r="EN96" s="315"/>
      <c r="EO96" s="315"/>
      <c r="EP96" s="315"/>
      <c r="EQ96" s="315"/>
      <c r="ER96" s="315"/>
      <c r="ES96" s="315"/>
      <c r="ET96" s="315"/>
      <c r="EU96" s="315"/>
      <c r="EV96" s="315"/>
      <c r="EW96" s="315"/>
      <c r="EX96" s="315"/>
      <c r="EY96" s="315"/>
      <c r="EZ96" s="315"/>
      <c r="FA96" s="315"/>
      <c r="FB96" s="315"/>
      <c r="FC96" s="315"/>
      <c r="FD96" s="315"/>
      <c r="FE96" s="315"/>
      <c r="FF96" s="315"/>
      <c r="FG96" s="315"/>
      <c r="FH96" s="315"/>
      <c r="FI96" s="315"/>
      <c r="FJ96" s="315"/>
      <c r="FK96" s="315"/>
      <c r="FL96" s="315"/>
      <c r="FM96" s="315"/>
      <c r="FN96" s="315"/>
      <c r="FO96" s="315"/>
      <c r="FP96" s="315"/>
      <c r="FQ96" s="315"/>
      <c r="FR96" s="315"/>
      <c r="FS96" s="315"/>
      <c r="FT96" s="315"/>
      <c r="FU96" s="315"/>
      <c r="FV96" s="315"/>
      <c r="FW96" s="315"/>
      <c r="FX96" s="315"/>
      <c r="FY96" s="315"/>
      <c r="FZ96" s="315"/>
      <c r="GA96" s="315"/>
      <c r="GB96" s="315"/>
      <c r="GC96" s="315"/>
      <c r="GD96" s="315"/>
      <c r="GE96" s="315"/>
      <c r="GF96" s="315"/>
      <c r="GG96" s="315"/>
      <c r="GH96" s="315"/>
      <c r="GI96" s="315"/>
      <c r="GJ96" s="315"/>
      <c r="GK96" s="315"/>
      <c r="GL96" s="315"/>
      <c r="GM96" s="315"/>
      <c r="GN96" s="315"/>
      <c r="GO96" s="315"/>
      <c r="GP96" s="315"/>
      <c r="GQ96" s="315"/>
      <c r="GR96" s="315"/>
      <c r="GS96" s="315"/>
      <c r="GT96" s="315"/>
      <c r="GU96" s="315"/>
      <c r="GV96" s="315"/>
      <c r="GW96" s="315"/>
      <c r="GX96" s="315"/>
      <c r="GY96" s="315"/>
      <c r="GZ96" s="315"/>
      <c r="HA96" s="315"/>
      <c r="HB96" s="315"/>
      <c r="HC96" s="315"/>
      <c r="HD96" s="315"/>
      <c r="HE96" s="315"/>
      <c r="HF96" s="315"/>
      <c r="HG96" s="315"/>
      <c r="HH96" s="315"/>
      <c r="HI96" s="315"/>
    </row>
    <row r="97" spans="1:217" ht="110.1" customHeight="1" thickBot="1" x14ac:dyDescent="0.25">
      <c r="A97" s="313"/>
      <c r="B97" s="710"/>
      <c r="C97" s="703"/>
      <c r="D97" s="140" t="s">
        <v>267</v>
      </c>
      <c r="E97" s="141" t="s">
        <v>268</v>
      </c>
      <c r="F97" s="142" t="s">
        <v>1207</v>
      </c>
      <c r="G97" s="142" t="s">
        <v>401</v>
      </c>
      <c r="H97" s="184" t="s">
        <v>431</v>
      </c>
      <c r="I97" s="302" t="s">
        <v>272</v>
      </c>
      <c r="J97" s="142" t="s">
        <v>288</v>
      </c>
      <c r="K97" s="142" t="s">
        <v>432</v>
      </c>
      <c r="L97" s="142" t="s">
        <v>433</v>
      </c>
      <c r="M97" s="142" t="s">
        <v>277</v>
      </c>
      <c r="N97" s="142" t="s">
        <v>434</v>
      </c>
      <c r="O97" s="142" t="s">
        <v>277</v>
      </c>
      <c r="P97" s="170">
        <v>2</v>
      </c>
      <c r="Q97" s="143">
        <v>3</v>
      </c>
      <c r="R97" s="170">
        <f t="shared" si="30"/>
        <v>6</v>
      </c>
      <c r="S97" s="171" t="str">
        <f t="shared" si="31"/>
        <v>Medio</v>
      </c>
      <c r="T97" s="144">
        <v>60</v>
      </c>
      <c r="U97" s="170">
        <f t="shared" si="22"/>
        <v>360</v>
      </c>
      <c r="V97" s="170" t="str">
        <f t="shared" si="29"/>
        <v>II</v>
      </c>
      <c r="W97" s="176" t="str">
        <f t="shared" si="23"/>
        <v>No Aceptable o Aceptable con Control Especifico</v>
      </c>
      <c r="X97" s="142"/>
      <c r="Y97" s="142"/>
      <c r="Z97" s="142"/>
      <c r="AA97" s="142" t="s">
        <v>435</v>
      </c>
      <c r="AB97" s="142" t="s">
        <v>436</v>
      </c>
      <c r="AC97" s="142" t="s">
        <v>277</v>
      </c>
      <c r="AD97" s="142" t="s">
        <v>277</v>
      </c>
      <c r="AE97" s="142" t="s">
        <v>437</v>
      </c>
      <c r="AF97" s="142" t="s">
        <v>438</v>
      </c>
      <c r="AG97" s="142" t="s">
        <v>277</v>
      </c>
      <c r="AH97" s="145"/>
      <c r="AI97" s="170"/>
      <c r="AJ97" s="143"/>
      <c r="AK97" s="146">
        <f t="shared" si="24"/>
        <v>0</v>
      </c>
      <c r="AL97" s="219">
        <f t="shared" si="25"/>
        <v>0</v>
      </c>
      <c r="AM97" s="147" t="str">
        <f t="shared" si="26"/>
        <v>IV</v>
      </c>
      <c r="AN97" s="220" t="str">
        <f t="shared" si="27"/>
        <v>Aceptable</v>
      </c>
      <c r="AO97" s="699"/>
      <c r="AP97" s="700"/>
      <c r="BP97" s="315"/>
      <c r="BQ97" s="315"/>
      <c r="BR97" s="315"/>
      <c r="BS97" s="315"/>
      <c r="BT97" s="315"/>
      <c r="BU97" s="315"/>
      <c r="BV97" s="315"/>
      <c r="BW97" s="315"/>
      <c r="BX97" s="315"/>
      <c r="BY97" s="315"/>
      <c r="BZ97" s="315"/>
      <c r="CA97" s="315"/>
      <c r="CB97" s="315"/>
      <c r="CC97" s="315"/>
      <c r="CD97" s="315"/>
      <c r="CE97" s="315"/>
      <c r="CF97" s="315"/>
      <c r="CG97" s="315"/>
      <c r="CH97" s="315"/>
      <c r="CI97" s="315"/>
      <c r="CJ97" s="315"/>
      <c r="CK97" s="315"/>
      <c r="CL97" s="315"/>
      <c r="CM97" s="315"/>
      <c r="CN97" s="315"/>
      <c r="CO97" s="315"/>
      <c r="CP97" s="315"/>
      <c r="CQ97" s="315"/>
      <c r="CR97" s="315"/>
      <c r="CS97" s="315"/>
      <c r="CT97" s="315"/>
      <c r="CU97" s="315"/>
      <c r="CV97" s="315"/>
      <c r="CW97" s="315"/>
      <c r="CX97" s="315"/>
      <c r="CY97" s="315"/>
      <c r="CZ97" s="315"/>
      <c r="DA97" s="315"/>
      <c r="DB97" s="315"/>
      <c r="DC97" s="315"/>
      <c r="DD97" s="315"/>
      <c r="DE97" s="315"/>
      <c r="DF97" s="315"/>
      <c r="DG97" s="315"/>
      <c r="DH97" s="315"/>
      <c r="DI97" s="315"/>
      <c r="DJ97" s="315"/>
      <c r="DK97" s="315"/>
      <c r="DL97" s="315"/>
      <c r="DM97" s="315"/>
      <c r="DN97" s="315"/>
      <c r="DO97" s="315"/>
      <c r="DP97" s="315"/>
      <c r="DQ97" s="315"/>
      <c r="DR97" s="315"/>
      <c r="DS97" s="315"/>
      <c r="DT97" s="315"/>
      <c r="DU97" s="315"/>
      <c r="DV97" s="315"/>
      <c r="DW97" s="315"/>
      <c r="DX97" s="315"/>
      <c r="DY97" s="315"/>
      <c r="DZ97" s="315"/>
      <c r="EA97" s="315"/>
      <c r="EB97" s="315"/>
      <c r="EC97" s="315"/>
      <c r="ED97" s="315"/>
      <c r="EE97" s="315"/>
      <c r="EF97" s="315"/>
      <c r="EG97" s="315"/>
      <c r="EH97" s="315"/>
      <c r="EI97" s="315"/>
      <c r="EJ97" s="315"/>
      <c r="EK97" s="315"/>
      <c r="EL97" s="315"/>
      <c r="EM97" s="315"/>
      <c r="EN97" s="315"/>
      <c r="EO97" s="315"/>
      <c r="EP97" s="315"/>
      <c r="EQ97" s="315"/>
      <c r="ER97" s="315"/>
      <c r="ES97" s="315"/>
      <c r="ET97" s="315"/>
      <c r="EU97" s="315"/>
      <c r="EV97" s="315"/>
      <c r="EW97" s="315"/>
      <c r="EX97" s="315"/>
      <c r="EY97" s="315"/>
      <c r="EZ97" s="315"/>
      <c r="FA97" s="315"/>
      <c r="FB97" s="315"/>
      <c r="FC97" s="315"/>
      <c r="FD97" s="315"/>
      <c r="FE97" s="315"/>
      <c r="FF97" s="315"/>
      <c r="FG97" s="315"/>
      <c r="FH97" s="315"/>
      <c r="FI97" s="315"/>
      <c r="FJ97" s="315"/>
      <c r="FK97" s="315"/>
      <c r="FL97" s="315"/>
      <c r="FM97" s="315"/>
      <c r="FN97" s="315"/>
      <c r="FO97" s="315"/>
      <c r="FP97" s="315"/>
      <c r="FQ97" s="315"/>
      <c r="FR97" s="315"/>
      <c r="FS97" s="315"/>
      <c r="FT97" s="315"/>
      <c r="FU97" s="315"/>
      <c r="FV97" s="315"/>
      <c r="FW97" s="315"/>
      <c r="FX97" s="315"/>
      <c r="FY97" s="315"/>
      <c r="FZ97" s="315"/>
      <c r="GA97" s="315"/>
      <c r="GB97" s="315"/>
      <c r="GC97" s="315"/>
      <c r="GD97" s="315"/>
      <c r="GE97" s="315"/>
      <c r="GF97" s="315"/>
      <c r="GG97" s="315"/>
      <c r="GH97" s="315"/>
      <c r="GI97" s="315"/>
      <c r="GJ97" s="315"/>
      <c r="GK97" s="315"/>
      <c r="GL97" s="315"/>
      <c r="GM97" s="315"/>
      <c r="GN97" s="315"/>
      <c r="GO97" s="315"/>
      <c r="GP97" s="315"/>
      <c r="GQ97" s="315"/>
      <c r="GR97" s="315"/>
      <c r="GS97" s="315"/>
      <c r="GT97" s="315"/>
      <c r="GU97" s="315"/>
      <c r="GV97" s="315"/>
      <c r="GW97" s="315"/>
      <c r="GX97" s="315"/>
      <c r="GY97" s="315"/>
      <c r="GZ97" s="315"/>
      <c r="HA97" s="315"/>
      <c r="HB97" s="315"/>
      <c r="HC97" s="315"/>
      <c r="HD97" s="315"/>
      <c r="HE97" s="315"/>
      <c r="HF97" s="315"/>
      <c r="HG97" s="315"/>
      <c r="HH97" s="315"/>
      <c r="HI97" s="315"/>
    </row>
    <row r="98" spans="1:217" ht="110.1" customHeight="1" thickBot="1" x14ac:dyDescent="0.25">
      <c r="A98" s="313"/>
      <c r="B98" s="710"/>
      <c r="C98" s="703" t="s">
        <v>1063</v>
      </c>
      <c r="D98" s="140" t="s">
        <v>267</v>
      </c>
      <c r="E98" s="141" t="s">
        <v>268</v>
      </c>
      <c r="F98" s="234" t="s">
        <v>560</v>
      </c>
      <c r="G98" s="142" t="s">
        <v>482</v>
      </c>
      <c r="H98" s="142" t="s">
        <v>553</v>
      </c>
      <c r="I98" s="236" t="s">
        <v>717</v>
      </c>
      <c r="J98" s="142" t="s">
        <v>328</v>
      </c>
      <c r="K98" s="142" t="s">
        <v>329</v>
      </c>
      <c r="L98" s="142" t="s">
        <v>718</v>
      </c>
      <c r="M98" s="142" t="s">
        <v>277</v>
      </c>
      <c r="N98" s="142" t="s">
        <v>277</v>
      </c>
      <c r="O98" s="142" t="s">
        <v>336</v>
      </c>
      <c r="P98" s="170">
        <v>2</v>
      </c>
      <c r="Q98" s="143">
        <v>3</v>
      </c>
      <c r="R98" s="170">
        <f t="shared" si="30"/>
        <v>6</v>
      </c>
      <c r="S98" s="171" t="str">
        <f t="shared" si="31"/>
        <v>Medio</v>
      </c>
      <c r="T98" s="144">
        <v>25</v>
      </c>
      <c r="U98" s="170">
        <f t="shared" si="22"/>
        <v>150</v>
      </c>
      <c r="V98" s="170" t="str">
        <f t="shared" si="29"/>
        <v>II</v>
      </c>
      <c r="W98" s="176" t="str">
        <f t="shared" si="23"/>
        <v>No Aceptable o Aceptable con Control Especifico</v>
      </c>
      <c r="X98" s="142"/>
      <c r="Y98" s="142"/>
      <c r="Z98" s="142"/>
      <c r="AA98" s="142" t="str">
        <f>L98</f>
        <v>Desordenes de trauma acumulativo especificamente en columna</v>
      </c>
      <c r="AB98" s="142" t="s">
        <v>332</v>
      </c>
      <c r="AC98" s="142" t="s">
        <v>277</v>
      </c>
      <c r="AD98" s="184" t="s">
        <v>277</v>
      </c>
      <c r="AE98" s="184" t="s">
        <v>277</v>
      </c>
      <c r="AF98" s="184" t="s">
        <v>695</v>
      </c>
      <c r="AG98" s="184" t="s">
        <v>277</v>
      </c>
      <c r="AH98" s="178"/>
      <c r="AI98" s="170"/>
      <c r="AJ98" s="143"/>
      <c r="AK98" s="146">
        <f t="shared" si="24"/>
        <v>0</v>
      </c>
      <c r="AL98" s="219">
        <f t="shared" si="25"/>
        <v>0</v>
      </c>
      <c r="AM98" s="147" t="str">
        <f t="shared" si="26"/>
        <v>IV</v>
      </c>
      <c r="AN98" s="220" t="str">
        <f t="shared" si="27"/>
        <v>Aceptable</v>
      </c>
      <c r="AO98" s="699"/>
      <c r="AP98" s="700"/>
      <c r="BP98" s="315"/>
      <c r="BQ98" s="315"/>
      <c r="BR98" s="315"/>
      <c r="BS98" s="315"/>
      <c r="BT98" s="315"/>
      <c r="BU98" s="315"/>
      <c r="BV98" s="315"/>
      <c r="BW98" s="315"/>
      <c r="BX98" s="315"/>
      <c r="BY98" s="315"/>
      <c r="BZ98" s="315"/>
      <c r="CA98" s="315"/>
      <c r="CB98" s="315"/>
      <c r="CC98" s="315"/>
      <c r="CD98" s="315"/>
      <c r="CE98" s="315"/>
      <c r="CF98" s="315"/>
      <c r="CG98" s="315"/>
      <c r="CH98" s="315"/>
      <c r="CI98" s="315"/>
      <c r="CJ98" s="315"/>
      <c r="CK98" s="315"/>
      <c r="CL98" s="315"/>
      <c r="CM98" s="315"/>
      <c r="CN98" s="315"/>
      <c r="CO98" s="315"/>
      <c r="CP98" s="315"/>
      <c r="CQ98" s="315"/>
      <c r="CR98" s="315"/>
      <c r="CS98" s="315"/>
      <c r="CT98" s="315"/>
      <c r="CU98" s="315"/>
      <c r="CV98" s="315"/>
      <c r="CW98" s="315"/>
      <c r="CX98" s="315"/>
      <c r="CY98" s="315"/>
      <c r="CZ98" s="315"/>
      <c r="DA98" s="315"/>
      <c r="DB98" s="315"/>
      <c r="DC98" s="315"/>
      <c r="DD98" s="315"/>
      <c r="DE98" s="315"/>
      <c r="DF98" s="315"/>
      <c r="DG98" s="315"/>
      <c r="DH98" s="315"/>
      <c r="DI98" s="315"/>
      <c r="DJ98" s="315"/>
      <c r="DK98" s="315"/>
      <c r="DL98" s="315"/>
      <c r="DM98" s="315"/>
      <c r="DN98" s="315"/>
      <c r="DO98" s="315"/>
      <c r="DP98" s="315"/>
      <c r="DQ98" s="315"/>
      <c r="DR98" s="315"/>
      <c r="DS98" s="315"/>
      <c r="DT98" s="315"/>
      <c r="DU98" s="315"/>
      <c r="DV98" s="315"/>
      <c r="DW98" s="315"/>
      <c r="DX98" s="315"/>
      <c r="DY98" s="315"/>
      <c r="DZ98" s="315"/>
      <c r="EA98" s="315"/>
      <c r="EB98" s="315"/>
      <c r="EC98" s="315"/>
      <c r="ED98" s="315"/>
      <c r="EE98" s="315"/>
      <c r="EF98" s="315"/>
      <c r="EG98" s="315"/>
      <c r="EH98" s="315"/>
      <c r="EI98" s="315"/>
      <c r="EJ98" s="315"/>
      <c r="EK98" s="315"/>
      <c r="EL98" s="315"/>
      <c r="EM98" s="315"/>
      <c r="EN98" s="315"/>
      <c r="EO98" s="315"/>
      <c r="EP98" s="315"/>
      <c r="EQ98" s="315"/>
      <c r="ER98" s="315"/>
      <c r="ES98" s="315"/>
      <c r="ET98" s="315"/>
      <c r="EU98" s="315"/>
      <c r="EV98" s="315"/>
      <c r="EW98" s="315"/>
      <c r="EX98" s="315"/>
      <c r="EY98" s="315"/>
      <c r="EZ98" s="315"/>
      <c r="FA98" s="315"/>
      <c r="FB98" s="315"/>
      <c r="FC98" s="315"/>
      <c r="FD98" s="315"/>
      <c r="FE98" s="315"/>
      <c r="FF98" s="315"/>
      <c r="FG98" s="315"/>
      <c r="FH98" s="315"/>
      <c r="FI98" s="315"/>
      <c r="FJ98" s="315"/>
      <c r="FK98" s="315"/>
      <c r="FL98" s="315"/>
      <c r="FM98" s="315"/>
      <c r="FN98" s="315"/>
      <c r="FO98" s="315"/>
      <c r="FP98" s="315"/>
      <c r="FQ98" s="315"/>
      <c r="FR98" s="315"/>
      <c r="FS98" s="315"/>
      <c r="FT98" s="315"/>
      <c r="FU98" s="315"/>
      <c r="FV98" s="315"/>
      <c r="FW98" s="315"/>
      <c r="FX98" s="315"/>
      <c r="FY98" s="315"/>
      <c r="FZ98" s="315"/>
      <c r="GA98" s="315"/>
      <c r="GB98" s="315"/>
      <c r="GC98" s="315"/>
      <c r="GD98" s="315"/>
      <c r="GE98" s="315"/>
      <c r="GF98" s="315"/>
      <c r="GG98" s="315"/>
      <c r="GH98" s="315"/>
      <c r="GI98" s="315"/>
      <c r="GJ98" s="315"/>
      <c r="GK98" s="315"/>
      <c r="GL98" s="315"/>
      <c r="GM98" s="315"/>
      <c r="GN98" s="315"/>
      <c r="GO98" s="315"/>
      <c r="GP98" s="315"/>
      <c r="GQ98" s="315"/>
      <c r="GR98" s="315"/>
      <c r="GS98" s="315"/>
      <c r="GT98" s="315"/>
      <c r="GU98" s="315"/>
      <c r="GV98" s="315"/>
      <c r="GW98" s="315"/>
      <c r="GX98" s="315"/>
      <c r="GY98" s="315"/>
      <c r="GZ98" s="315"/>
      <c r="HA98" s="315"/>
      <c r="HB98" s="315"/>
      <c r="HC98" s="315"/>
      <c r="HD98" s="315"/>
      <c r="HE98" s="315"/>
      <c r="HF98" s="315"/>
      <c r="HG98" s="315"/>
      <c r="HH98" s="315"/>
      <c r="HI98" s="315"/>
    </row>
    <row r="99" spans="1:217" ht="110.1" customHeight="1" thickBot="1" x14ac:dyDescent="0.25">
      <c r="A99" s="313"/>
      <c r="B99" s="710"/>
      <c r="C99" s="703"/>
      <c r="D99" s="140" t="s">
        <v>267</v>
      </c>
      <c r="E99" s="141" t="s">
        <v>268</v>
      </c>
      <c r="F99" s="234" t="s">
        <v>560</v>
      </c>
      <c r="G99" s="142" t="s">
        <v>482</v>
      </c>
      <c r="H99" s="142" t="s">
        <v>479</v>
      </c>
      <c r="I99" s="236" t="s">
        <v>717</v>
      </c>
      <c r="J99" s="142" t="s">
        <v>328</v>
      </c>
      <c r="K99" s="142" t="s">
        <v>37</v>
      </c>
      <c r="L99" s="142" t="s">
        <v>719</v>
      </c>
      <c r="M99" s="142" t="s">
        <v>277</v>
      </c>
      <c r="N99" s="142" t="s">
        <v>277</v>
      </c>
      <c r="O99" s="142" t="s">
        <v>336</v>
      </c>
      <c r="P99" s="170">
        <v>2</v>
      </c>
      <c r="Q99" s="143">
        <v>3</v>
      </c>
      <c r="R99" s="170">
        <f t="shared" si="30"/>
        <v>6</v>
      </c>
      <c r="S99" s="171" t="str">
        <f t="shared" si="31"/>
        <v>Medio</v>
      </c>
      <c r="T99" s="144">
        <v>25</v>
      </c>
      <c r="U99" s="170">
        <f t="shared" si="22"/>
        <v>150</v>
      </c>
      <c r="V99" s="170" t="str">
        <f t="shared" si="29"/>
        <v>II</v>
      </c>
      <c r="W99" s="176" t="str">
        <f t="shared" si="23"/>
        <v>No Aceptable o Aceptable con Control Especifico</v>
      </c>
      <c r="X99" s="142"/>
      <c r="Y99" s="142"/>
      <c r="Z99" s="142"/>
      <c r="AA99" s="142" t="str">
        <f>L99</f>
        <v>Desordenes de trauma acumulativo especificamentea nivel de miembros superiores.</v>
      </c>
      <c r="AB99" s="142" t="s">
        <v>332</v>
      </c>
      <c r="AC99" s="192" t="s">
        <v>277</v>
      </c>
      <c r="AD99" s="142" t="s">
        <v>277</v>
      </c>
      <c r="AE99" s="142" t="s">
        <v>277</v>
      </c>
      <c r="AF99" s="142" t="s">
        <v>695</v>
      </c>
      <c r="AG99" s="142" t="s">
        <v>277</v>
      </c>
      <c r="AH99" s="142"/>
      <c r="AI99" s="179"/>
      <c r="AJ99" s="143"/>
      <c r="AK99" s="146">
        <f t="shared" si="24"/>
        <v>0</v>
      </c>
      <c r="AL99" s="219">
        <f t="shared" si="25"/>
        <v>0</v>
      </c>
      <c r="AM99" s="147" t="str">
        <f t="shared" si="26"/>
        <v>IV</v>
      </c>
      <c r="AN99" s="220" t="str">
        <f t="shared" si="27"/>
        <v>Aceptable</v>
      </c>
      <c r="AO99" s="699"/>
      <c r="AP99" s="700"/>
      <c r="BP99" s="315"/>
      <c r="BQ99" s="315"/>
      <c r="BR99" s="315"/>
      <c r="BS99" s="315"/>
      <c r="BT99" s="315"/>
      <c r="BU99" s="315"/>
      <c r="BV99" s="315"/>
      <c r="BW99" s="315"/>
      <c r="BX99" s="315"/>
      <c r="BY99" s="315"/>
      <c r="BZ99" s="315"/>
      <c r="CA99" s="315"/>
      <c r="CB99" s="315"/>
      <c r="CC99" s="315"/>
      <c r="CD99" s="315"/>
      <c r="CE99" s="315"/>
      <c r="CF99" s="315"/>
      <c r="CG99" s="315"/>
      <c r="CH99" s="315"/>
      <c r="CI99" s="315"/>
      <c r="CJ99" s="315"/>
      <c r="CK99" s="315"/>
      <c r="CL99" s="315"/>
      <c r="CM99" s="315"/>
      <c r="CN99" s="315"/>
      <c r="CO99" s="315"/>
      <c r="CP99" s="315"/>
      <c r="CQ99" s="315"/>
      <c r="CR99" s="315"/>
      <c r="CS99" s="315"/>
      <c r="CT99" s="315"/>
      <c r="CU99" s="315"/>
      <c r="CV99" s="315"/>
      <c r="CW99" s="315"/>
      <c r="CX99" s="315"/>
      <c r="CY99" s="315"/>
      <c r="CZ99" s="315"/>
      <c r="DA99" s="315"/>
      <c r="DB99" s="315"/>
      <c r="DC99" s="315"/>
      <c r="DD99" s="315"/>
      <c r="DE99" s="315"/>
      <c r="DF99" s="315"/>
      <c r="DG99" s="315"/>
      <c r="DH99" s="315"/>
      <c r="DI99" s="315"/>
      <c r="DJ99" s="315"/>
      <c r="DK99" s="315"/>
      <c r="DL99" s="315"/>
      <c r="DM99" s="315"/>
      <c r="DN99" s="315"/>
      <c r="DO99" s="315"/>
      <c r="DP99" s="315"/>
      <c r="DQ99" s="315"/>
      <c r="DR99" s="315"/>
      <c r="DS99" s="315"/>
      <c r="DT99" s="315"/>
      <c r="DU99" s="315"/>
      <c r="DV99" s="315"/>
      <c r="DW99" s="315"/>
      <c r="DX99" s="315"/>
      <c r="DY99" s="315"/>
      <c r="DZ99" s="315"/>
      <c r="EA99" s="315"/>
      <c r="EB99" s="315"/>
      <c r="EC99" s="315"/>
      <c r="ED99" s="315"/>
      <c r="EE99" s="315"/>
      <c r="EF99" s="315"/>
      <c r="EG99" s="315"/>
      <c r="EH99" s="315"/>
      <c r="EI99" s="315"/>
      <c r="EJ99" s="315"/>
      <c r="EK99" s="315"/>
      <c r="EL99" s="315"/>
      <c r="EM99" s="315"/>
      <c r="EN99" s="315"/>
      <c r="EO99" s="315"/>
      <c r="EP99" s="315"/>
      <c r="EQ99" s="315"/>
      <c r="ER99" s="315"/>
      <c r="ES99" s="315"/>
      <c r="ET99" s="315"/>
      <c r="EU99" s="315"/>
      <c r="EV99" s="315"/>
      <c r="EW99" s="315"/>
      <c r="EX99" s="315"/>
      <c r="EY99" s="315"/>
      <c r="EZ99" s="315"/>
      <c r="FA99" s="315"/>
      <c r="FB99" s="315"/>
      <c r="FC99" s="315"/>
      <c r="FD99" s="315"/>
      <c r="FE99" s="315"/>
      <c r="FF99" s="315"/>
      <c r="FG99" s="315"/>
      <c r="FH99" s="315"/>
      <c r="FI99" s="315"/>
      <c r="FJ99" s="315"/>
      <c r="FK99" s="315"/>
      <c r="FL99" s="315"/>
      <c r="FM99" s="315"/>
      <c r="FN99" s="315"/>
      <c r="FO99" s="315"/>
      <c r="FP99" s="315"/>
      <c r="FQ99" s="315"/>
      <c r="FR99" s="315"/>
      <c r="FS99" s="315"/>
      <c r="FT99" s="315"/>
      <c r="FU99" s="315"/>
      <c r="FV99" s="315"/>
      <c r="FW99" s="315"/>
      <c r="FX99" s="315"/>
      <c r="FY99" s="315"/>
      <c r="FZ99" s="315"/>
      <c r="GA99" s="315"/>
      <c r="GB99" s="315"/>
      <c r="GC99" s="315"/>
      <c r="GD99" s="315"/>
      <c r="GE99" s="315"/>
      <c r="GF99" s="315"/>
      <c r="GG99" s="315"/>
      <c r="GH99" s="315"/>
      <c r="GI99" s="315"/>
      <c r="GJ99" s="315"/>
      <c r="GK99" s="315"/>
      <c r="GL99" s="315"/>
      <c r="GM99" s="315"/>
      <c r="GN99" s="315"/>
      <c r="GO99" s="315"/>
      <c r="GP99" s="315"/>
      <c r="GQ99" s="315"/>
      <c r="GR99" s="315"/>
      <c r="GS99" s="315"/>
      <c r="GT99" s="315"/>
      <c r="GU99" s="315"/>
      <c r="GV99" s="315"/>
      <c r="GW99" s="315"/>
      <c r="GX99" s="315"/>
      <c r="GY99" s="315"/>
      <c r="GZ99" s="315"/>
      <c r="HA99" s="315"/>
      <c r="HB99" s="315"/>
      <c r="HC99" s="315"/>
      <c r="HD99" s="315"/>
      <c r="HE99" s="315"/>
      <c r="HF99" s="315"/>
      <c r="HG99" s="315"/>
      <c r="HH99" s="315"/>
      <c r="HI99" s="315"/>
    </row>
    <row r="100" spans="1:217" ht="110.1" customHeight="1" thickBot="1" x14ac:dyDescent="0.25">
      <c r="A100" s="313"/>
      <c r="B100" s="710"/>
      <c r="C100" s="703"/>
      <c r="D100" s="140" t="s">
        <v>267</v>
      </c>
      <c r="E100" s="141" t="s">
        <v>268</v>
      </c>
      <c r="F100" s="234" t="s">
        <v>560</v>
      </c>
      <c r="G100" s="142" t="s">
        <v>720</v>
      </c>
      <c r="H100" s="142" t="s">
        <v>721</v>
      </c>
      <c r="I100" s="236" t="s">
        <v>717</v>
      </c>
      <c r="J100" s="142" t="s">
        <v>299</v>
      </c>
      <c r="K100" s="142" t="s">
        <v>19</v>
      </c>
      <c r="L100" s="142" t="s">
        <v>486</v>
      </c>
      <c r="M100" s="142" t="s">
        <v>277</v>
      </c>
      <c r="N100" s="142" t="s">
        <v>277</v>
      </c>
      <c r="O100" s="142" t="s">
        <v>313</v>
      </c>
      <c r="P100" s="170">
        <v>2</v>
      </c>
      <c r="Q100" s="143">
        <v>3</v>
      </c>
      <c r="R100" s="170">
        <f t="shared" si="30"/>
        <v>6</v>
      </c>
      <c r="S100" s="171" t="str">
        <f t="shared" si="31"/>
        <v>Medio</v>
      </c>
      <c r="T100" s="144">
        <v>25</v>
      </c>
      <c r="U100" s="170">
        <f t="shared" si="22"/>
        <v>150</v>
      </c>
      <c r="V100" s="170" t="str">
        <f t="shared" si="29"/>
        <v>II</v>
      </c>
      <c r="W100" s="176" t="str">
        <f t="shared" si="23"/>
        <v>No Aceptable o Aceptable con Control Especifico</v>
      </c>
      <c r="X100" s="142"/>
      <c r="Y100" s="142"/>
      <c r="Z100" s="142"/>
      <c r="AA100" s="142" t="str">
        <f>L100</f>
        <v xml:space="preserve">Trasmicion del virus de hepatitis B(VHB),virus de la hepatitis C (VHC),Virus de Inmunodeficiencia Humana (VIH),Virus de la rabia.
</v>
      </c>
      <c r="AB100" s="142" t="s">
        <v>314</v>
      </c>
      <c r="AC100" s="192"/>
      <c r="AD100" s="142"/>
      <c r="AE100" s="142" t="s">
        <v>487</v>
      </c>
      <c r="AF100" s="142" t="s">
        <v>488</v>
      </c>
      <c r="AG100" s="142" t="s">
        <v>722</v>
      </c>
      <c r="AH100" s="142"/>
      <c r="AI100" s="180"/>
      <c r="AJ100" s="170"/>
      <c r="AK100" s="146">
        <f t="shared" si="24"/>
        <v>0</v>
      </c>
      <c r="AL100" s="219">
        <f t="shared" si="25"/>
        <v>0</v>
      </c>
      <c r="AM100" s="147" t="str">
        <f t="shared" si="26"/>
        <v>IV</v>
      </c>
      <c r="AN100" s="220" t="str">
        <f t="shared" si="27"/>
        <v>Aceptable</v>
      </c>
      <c r="AO100" s="699"/>
      <c r="AP100" s="700"/>
      <c r="BP100" s="315"/>
      <c r="BQ100" s="315"/>
      <c r="BR100" s="315"/>
      <c r="BS100" s="315"/>
      <c r="BT100" s="315"/>
      <c r="BU100" s="315"/>
      <c r="BV100" s="315"/>
      <c r="BW100" s="315"/>
      <c r="BX100" s="315"/>
      <c r="BY100" s="315"/>
      <c r="BZ100" s="315"/>
      <c r="CA100" s="315"/>
      <c r="CB100" s="315"/>
      <c r="CC100" s="315"/>
      <c r="CD100" s="315"/>
      <c r="CE100" s="315"/>
      <c r="CF100" s="315"/>
      <c r="CG100" s="315"/>
      <c r="CH100" s="315"/>
      <c r="CI100" s="315"/>
      <c r="CJ100" s="315"/>
      <c r="CK100" s="315"/>
      <c r="CL100" s="315"/>
      <c r="CM100" s="315"/>
      <c r="CN100" s="315"/>
      <c r="CO100" s="315"/>
      <c r="CP100" s="315"/>
      <c r="CQ100" s="315"/>
      <c r="CR100" s="315"/>
      <c r="CS100" s="315"/>
      <c r="CT100" s="315"/>
      <c r="CU100" s="315"/>
      <c r="CV100" s="315"/>
      <c r="CW100" s="315"/>
      <c r="CX100" s="315"/>
      <c r="CY100" s="315"/>
      <c r="CZ100" s="315"/>
      <c r="DA100" s="315"/>
      <c r="DB100" s="315"/>
      <c r="DC100" s="315"/>
      <c r="DD100" s="315"/>
      <c r="DE100" s="315"/>
      <c r="DF100" s="315"/>
      <c r="DG100" s="315"/>
      <c r="DH100" s="315"/>
      <c r="DI100" s="315"/>
      <c r="DJ100" s="315"/>
      <c r="DK100" s="315"/>
      <c r="DL100" s="315"/>
      <c r="DM100" s="315"/>
      <c r="DN100" s="315"/>
      <c r="DO100" s="315"/>
      <c r="DP100" s="315"/>
      <c r="DQ100" s="315"/>
      <c r="DR100" s="315"/>
      <c r="DS100" s="315"/>
      <c r="DT100" s="315"/>
      <c r="DU100" s="315"/>
      <c r="DV100" s="315"/>
      <c r="DW100" s="315"/>
      <c r="DX100" s="315"/>
      <c r="DY100" s="315"/>
      <c r="DZ100" s="315"/>
      <c r="EA100" s="315"/>
      <c r="EB100" s="315"/>
      <c r="EC100" s="315"/>
      <c r="ED100" s="315"/>
      <c r="EE100" s="315"/>
      <c r="EF100" s="315"/>
      <c r="EG100" s="315"/>
      <c r="EH100" s="315"/>
      <c r="EI100" s="315"/>
      <c r="EJ100" s="315"/>
      <c r="EK100" s="315"/>
      <c r="EL100" s="315"/>
      <c r="EM100" s="315"/>
      <c r="EN100" s="315"/>
      <c r="EO100" s="315"/>
      <c r="EP100" s="315"/>
      <c r="EQ100" s="315"/>
      <c r="ER100" s="315"/>
      <c r="ES100" s="315"/>
      <c r="ET100" s="315"/>
      <c r="EU100" s="315"/>
      <c r="EV100" s="315"/>
      <c r="EW100" s="315"/>
      <c r="EX100" s="315"/>
      <c r="EY100" s="315"/>
      <c r="EZ100" s="315"/>
      <c r="FA100" s="315"/>
      <c r="FB100" s="315"/>
      <c r="FC100" s="315"/>
      <c r="FD100" s="315"/>
      <c r="FE100" s="315"/>
      <c r="FF100" s="315"/>
      <c r="FG100" s="315"/>
      <c r="FH100" s="315"/>
      <c r="FI100" s="315"/>
      <c r="FJ100" s="315"/>
      <c r="FK100" s="315"/>
      <c r="FL100" s="315"/>
      <c r="FM100" s="315"/>
      <c r="FN100" s="315"/>
      <c r="FO100" s="315"/>
      <c r="FP100" s="315"/>
      <c r="FQ100" s="315"/>
      <c r="FR100" s="315"/>
      <c r="FS100" s="315"/>
      <c r="FT100" s="315"/>
      <c r="FU100" s="315"/>
      <c r="FV100" s="315"/>
      <c r="FW100" s="315"/>
      <c r="FX100" s="315"/>
      <c r="FY100" s="315"/>
      <c r="FZ100" s="315"/>
      <c r="GA100" s="315"/>
      <c r="GB100" s="315"/>
      <c r="GC100" s="315"/>
      <c r="GD100" s="315"/>
      <c r="GE100" s="315"/>
      <c r="GF100" s="315"/>
      <c r="GG100" s="315"/>
      <c r="GH100" s="315"/>
      <c r="GI100" s="315"/>
      <c r="GJ100" s="315"/>
      <c r="GK100" s="315"/>
      <c r="GL100" s="315"/>
      <c r="GM100" s="315"/>
      <c r="GN100" s="315"/>
      <c r="GO100" s="315"/>
      <c r="GP100" s="315"/>
      <c r="GQ100" s="315"/>
      <c r="GR100" s="315"/>
      <c r="GS100" s="315"/>
      <c r="GT100" s="315"/>
      <c r="GU100" s="315"/>
      <c r="GV100" s="315"/>
      <c r="GW100" s="315"/>
      <c r="GX100" s="315"/>
      <c r="GY100" s="315"/>
      <c r="GZ100" s="315"/>
      <c r="HA100" s="315"/>
      <c r="HB100" s="315"/>
      <c r="HC100" s="315"/>
      <c r="HD100" s="315"/>
      <c r="HE100" s="315"/>
      <c r="HF100" s="315"/>
      <c r="HG100" s="315"/>
      <c r="HH100" s="315"/>
      <c r="HI100" s="315"/>
    </row>
    <row r="101" spans="1:217" ht="110.1" customHeight="1" thickBot="1" x14ac:dyDescent="0.25">
      <c r="A101" s="313"/>
      <c r="B101" s="710"/>
      <c r="C101" s="703"/>
      <c r="D101" s="140" t="s">
        <v>267</v>
      </c>
      <c r="E101" s="141" t="s">
        <v>268</v>
      </c>
      <c r="F101" s="234" t="s">
        <v>560</v>
      </c>
      <c r="G101" s="142" t="s">
        <v>720</v>
      </c>
      <c r="H101" s="142" t="s">
        <v>723</v>
      </c>
      <c r="I101" s="236" t="s">
        <v>717</v>
      </c>
      <c r="J101" s="142" t="s">
        <v>299</v>
      </c>
      <c r="K101" s="142" t="s">
        <v>26</v>
      </c>
      <c r="L101" s="142" t="s">
        <v>321</v>
      </c>
      <c r="M101" s="142" t="s">
        <v>277</v>
      </c>
      <c r="N101" s="142" t="s">
        <v>277</v>
      </c>
      <c r="O101" s="142" t="s">
        <v>313</v>
      </c>
      <c r="P101" s="170">
        <v>2</v>
      </c>
      <c r="Q101" s="143">
        <v>3</v>
      </c>
      <c r="R101" s="170">
        <f t="shared" si="30"/>
        <v>6</v>
      </c>
      <c r="S101" s="171" t="str">
        <f t="shared" si="31"/>
        <v>Medio</v>
      </c>
      <c r="T101" s="144">
        <v>25</v>
      </c>
      <c r="U101" s="170">
        <f t="shared" si="22"/>
        <v>150</v>
      </c>
      <c r="V101" s="170" t="str">
        <f t="shared" si="29"/>
        <v>II</v>
      </c>
      <c r="W101" s="176" t="str">
        <f t="shared" si="23"/>
        <v>No Aceptable o Aceptable con Control Especifico</v>
      </c>
      <c r="X101" s="142"/>
      <c r="Y101" s="142"/>
      <c r="Z101" s="142"/>
      <c r="AA101" s="142" t="str">
        <f>L101</f>
        <v>Trasmision de  enfermedades infectocontagiosas (meningitis, neumonía,faringitis, fiebre reumática,forúnculos, osteomelitis ,Tétano, gangrena, difteria,ETC) , alteraciones en los diferentes  sistemas.</v>
      </c>
      <c r="AB101" s="142" t="s">
        <v>314</v>
      </c>
      <c r="AC101" s="192"/>
      <c r="AD101" s="142"/>
      <c r="AE101" s="142" t="s">
        <v>491</v>
      </c>
      <c r="AF101" s="142" t="s">
        <v>492</v>
      </c>
      <c r="AG101" s="142" t="s">
        <v>724</v>
      </c>
      <c r="AH101" s="142"/>
      <c r="AI101" s="180"/>
      <c r="AJ101" s="170"/>
      <c r="AK101" s="146">
        <f t="shared" si="24"/>
        <v>0</v>
      </c>
      <c r="AL101" s="219">
        <f t="shared" si="25"/>
        <v>0</v>
      </c>
      <c r="AM101" s="147" t="str">
        <f t="shared" si="26"/>
        <v>IV</v>
      </c>
      <c r="AN101" s="220" t="str">
        <f t="shared" si="27"/>
        <v>Aceptable</v>
      </c>
      <c r="AO101" s="699"/>
      <c r="AP101" s="700"/>
      <c r="BP101" s="315"/>
      <c r="BQ101" s="315"/>
      <c r="BR101" s="315"/>
      <c r="BS101" s="315"/>
      <c r="BT101" s="315"/>
      <c r="BU101" s="315"/>
      <c r="BV101" s="315"/>
      <c r="BW101" s="315"/>
      <c r="BX101" s="315"/>
      <c r="BY101" s="315"/>
      <c r="BZ101" s="315"/>
      <c r="CA101" s="315"/>
      <c r="CB101" s="315"/>
      <c r="CC101" s="315"/>
      <c r="CD101" s="315"/>
      <c r="CE101" s="315"/>
      <c r="CF101" s="315"/>
      <c r="CG101" s="315"/>
      <c r="CH101" s="315"/>
      <c r="CI101" s="315"/>
      <c r="CJ101" s="315"/>
      <c r="CK101" s="315"/>
      <c r="CL101" s="315"/>
      <c r="CM101" s="315"/>
      <c r="CN101" s="315"/>
      <c r="CO101" s="315"/>
      <c r="CP101" s="315"/>
      <c r="CQ101" s="315"/>
      <c r="CR101" s="315"/>
      <c r="CS101" s="315"/>
      <c r="CT101" s="315"/>
      <c r="CU101" s="315"/>
      <c r="CV101" s="315"/>
      <c r="CW101" s="315"/>
      <c r="CX101" s="315"/>
      <c r="CY101" s="315"/>
      <c r="CZ101" s="315"/>
      <c r="DA101" s="315"/>
      <c r="DB101" s="315"/>
      <c r="DC101" s="315"/>
      <c r="DD101" s="315"/>
      <c r="DE101" s="315"/>
      <c r="DF101" s="315"/>
      <c r="DG101" s="315"/>
      <c r="DH101" s="315"/>
      <c r="DI101" s="315"/>
      <c r="DJ101" s="315"/>
      <c r="DK101" s="315"/>
      <c r="DL101" s="315"/>
      <c r="DM101" s="315"/>
      <c r="DN101" s="315"/>
      <c r="DO101" s="315"/>
      <c r="DP101" s="315"/>
      <c r="DQ101" s="315"/>
      <c r="DR101" s="315"/>
      <c r="DS101" s="315"/>
      <c r="DT101" s="315"/>
      <c r="DU101" s="315"/>
      <c r="DV101" s="315"/>
      <c r="DW101" s="315"/>
      <c r="DX101" s="315"/>
      <c r="DY101" s="315"/>
      <c r="DZ101" s="315"/>
      <c r="EA101" s="315"/>
      <c r="EB101" s="315"/>
      <c r="EC101" s="315"/>
      <c r="ED101" s="315"/>
      <c r="EE101" s="315"/>
      <c r="EF101" s="315"/>
      <c r="EG101" s="315"/>
      <c r="EH101" s="315"/>
      <c r="EI101" s="315"/>
      <c r="EJ101" s="315"/>
      <c r="EK101" s="315"/>
      <c r="EL101" s="315"/>
      <c r="EM101" s="315"/>
      <c r="EN101" s="315"/>
      <c r="EO101" s="315"/>
      <c r="EP101" s="315"/>
      <c r="EQ101" s="315"/>
      <c r="ER101" s="315"/>
      <c r="ES101" s="315"/>
      <c r="ET101" s="315"/>
      <c r="EU101" s="315"/>
      <c r="EV101" s="315"/>
      <c r="EW101" s="315"/>
      <c r="EX101" s="315"/>
      <c r="EY101" s="315"/>
      <c r="EZ101" s="315"/>
      <c r="FA101" s="315"/>
      <c r="FB101" s="315"/>
      <c r="FC101" s="315"/>
      <c r="FD101" s="315"/>
      <c r="FE101" s="315"/>
      <c r="FF101" s="315"/>
      <c r="FG101" s="315"/>
      <c r="FH101" s="315"/>
      <c r="FI101" s="315"/>
      <c r="FJ101" s="315"/>
      <c r="FK101" s="315"/>
      <c r="FL101" s="315"/>
      <c r="FM101" s="315"/>
      <c r="FN101" s="315"/>
      <c r="FO101" s="315"/>
      <c r="FP101" s="315"/>
      <c r="FQ101" s="315"/>
      <c r="FR101" s="315"/>
      <c r="FS101" s="315"/>
      <c r="FT101" s="315"/>
      <c r="FU101" s="315"/>
      <c r="FV101" s="315"/>
      <c r="FW101" s="315"/>
      <c r="FX101" s="315"/>
      <c r="FY101" s="315"/>
      <c r="FZ101" s="315"/>
      <c r="GA101" s="315"/>
      <c r="GB101" s="315"/>
      <c r="GC101" s="315"/>
      <c r="GD101" s="315"/>
      <c r="GE101" s="315"/>
      <c r="GF101" s="315"/>
      <c r="GG101" s="315"/>
      <c r="GH101" s="315"/>
      <c r="GI101" s="315"/>
      <c r="GJ101" s="315"/>
      <c r="GK101" s="315"/>
      <c r="GL101" s="315"/>
      <c r="GM101" s="315"/>
      <c r="GN101" s="315"/>
      <c r="GO101" s="315"/>
      <c r="GP101" s="315"/>
      <c r="GQ101" s="315"/>
      <c r="GR101" s="315"/>
      <c r="GS101" s="315"/>
      <c r="GT101" s="315"/>
      <c r="GU101" s="315"/>
      <c r="GV101" s="315"/>
      <c r="GW101" s="315"/>
      <c r="GX101" s="315"/>
      <c r="GY101" s="315"/>
      <c r="GZ101" s="315"/>
      <c r="HA101" s="315"/>
      <c r="HB101" s="315"/>
      <c r="HC101" s="315"/>
      <c r="HD101" s="315"/>
      <c r="HE101" s="315"/>
      <c r="HF101" s="315"/>
      <c r="HG101" s="315"/>
      <c r="HH101" s="315"/>
      <c r="HI101" s="315"/>
    </row>
    <row r="102" spans="1:217" ht="110.1" customHeight="1" thickBot="1" x14ac:dyDescent="0.25">
      <c r="A102" s="313"/>
      <c r="B102" s="710"/>
      <c r="C102" s="703"/>
      <c r="D102" s="140" t="s">
        <v>267</v>
      </c>
      <c r="E102" s="141" t="s">
        <v>268</v>
      </c>
      <c r="F102" s="234" t="s">
        <v>560</v>
      </c>
      <c r="G102" s="142" t="s">
        <v>720</v>
      </c>
      <c r="H102" s="142" t="s">
        <v>723</v>
      </c>
      <c r="I102" s="236" t="s">
        <v>717</v>
      </c>
      <c r="J102" s="279" t="s">
        <v>299</v>
      </c>
      <c r="K102" s="280" t="s">
        <v>1496</v>
      </c>
      <c r="L102" s="280" t="s">
        <v>1497</v>
      </c>
      <c r="M102" s="280" t="s">
        <v>1498</v>
      </c>
      <c r="N102" s="280" t="s">
        <v>1499</v>
      </c>
      <c r="O102" s="280" t="s">
        <v>1500</v>
      </c>
      <c r="P102" s="281">
        <v>6</v>
      </c>
      <c r="Q102" s="282">
        <v>4</v>
      </c>
      <c r="R102" s="281">
        <v>24</v>
      </c>
      <c r="S102" s="283" t="str">
        <f t="shared" si="31"/>
        <v>MuyAlto</v>
      </c>
      <c r="T102" s="284">
        <v>100</v>
      </c>
      <c r="U102" s="281">
        <f t="shared" si="22"/>
        <v>2400</v>
      </c>
      <c r="V102" s="281" t="s">
        <v>136</v>
      </c>
      <c r="W102" s="285" t="str">
        <f t="shared" si="23"/>
        <v>NO Aceptable</v>
      </c>
      <c r="X102" s="286"/>
      <c r="Y102" s="286"/>
      <c r="Z102" s="286"/>
      <c r="AA102" s="280" t="s">
        <v>1501</v>
      </c>
      <c r="AB102" s="280" t="s">
        <v>1502</v>
      </c>
      <c r="AC102" s="280" t="s">
        <v>277</v>
      </c>
      <c r="AD102" s="280" t="s">
        <v>1503</v>
      </c>
      <c r="AE102" s="280" t="s">
        <v>1504</v>
      </c>
      <c r="AF102" s="280" t="s">
        <v>1505</v>
      </c>
      <c r="AG102" s="280" t="s">
        <v>1506</v>
      </c>
      <c r="AH102" s="287"/>
      <c r="AI102" s="288"/>
      <c r="AJ102" s="289"/>
      <c r="AK102" s="290">
        <f t="shared" si="24"/>
        <v>0</v>
      </c>
      <c r="AL102" s="291">
        <f t="shared" si="25"/>
        <v>0</v>
      </c>
      <c r="AM102" s="292" t="str">
        <f t="shared" si="26"/>
        <v>IV</v>
      </c>
      <c r="AN102" s="279" t="str">
        <f t="shared" si="27"/>
        <v>Aceptable</v>
      </c>
      <c r="AO102" s="699"/>
      <c r="AP102" s="700"/>
      <c r="BP102" s="315"/>
      <c r="BQ102" s="315"/>
      <c r="BR102" s="315"/>
      <c r="BS102" s="315"/>
      <c r="BT102" s="315"/>
      <c r="BU102" s="315"/>
      <c r="BV102" s="315"/>
      <c r="BW102" s="315"/>
      <c r="BX102" s="315"/>
      <c r="BY102" s="315"/>
      <c r="BZ102" s="315"/>
      <c r="CA102" s="315"/>
      <c r="CB102" s="315"/>
      <c r="CC102" s="315"/>
      <c r="CD102" s="315"/>
      <c r="CE102" s="315"/>
      <c r="CF102" s="315"/>
      <c r="CG102" s="315"/>
      <c r="CH102" s="315"/>
      <c r="CI102" s="315"/>
      <c r="CJ102" s="315"/>
      <c r="CK102" s="315"/>
      <c r="CL102" s="315"/>
      <c r="CM102" s="315"/>
      <c r="CN102" s="315"/>
      <c r="CO102" s="315"/>
      <c r="CP102" s="315"/>
      <c r="CQ102" s="315"/>
      <c r="CR102" s="315"/>
      <c r="CS102" s="315"/>
      <c r="CT102" s="315"/>
      <c r="CU102" s="315"/>
      <c r="CV102" s="315"/>
      <c r="CW102" s="315"/>
      <c r="CX102" s="315"/>
      <c r="CY102" s="315"/>
      <c r="CZ102" s="315"/>
      <c r="DA102" s="315"/>
      <c r="DB102" s="315"/>
      <c r="DC102" s="315"/>
      <c r="DD102" s="315"/>
      <c r="DE102" s="315"/>
      <c r="DF102" s="315"/>
      <c r="DG102" s="315"/>
      <c r="DH102" s="315"/>
      <c r="DI102" s="315"/>
      <c r="DJ102" s="315"/>
      <c r="DK102" s="315"/>
      <c r="DL102" s="315"/>
      <c r="DM102" s="315"/>
      <c r="DN102" s="315"/>
      <c r="DO102" s="315"/>
      <c r="DP102" s="315"/>
      <c r="DQ102" s="315"/>
      <c r="DR102" s="315"/>
      <c r="DS102" s="315"/>
      <c r="DT102" s="315"/>
      <c r="DU102" s="315"/>
      <c r="DV102" s="315"/>
      <c r="DW102" s="315"/>
      <c r="DX102" s="315"/>
      <c r="DY102" s="315"/>
      <c r="DZ102" s="315"/>
      <c r="EA102" s="315"/>
      <c r="EB102" s="315"/>
      <c r="EC102" s="315"/>
      <c r="ED102" s="315"/>
      <c r="EE102" s="315"/>
      <c r="EF102" s="315"/>
      <c r="EG102" s="315"/>
      <c r="EH102" s="315"/>
      <c r="EI102" s="315"/>
      <c r="EJ102" s="315"/>
      <c r="EK102" s="315"/>
      <c r="EL102" s="315"/>
      <c r="EM102" s="315"/>
      <c r="EN102" s="315"/>
      <c r="EO102" s="315"/>
      <c r="EP102" s="315"/>
      <c r="EQ102" s="315"/>
      <c r="ER102" s="315"/>
      <c r="ES102" s="315"/>
      <c r="ET102" s="315"/>
      <c r="EU102" s="315"/>
      <c r="EV102" s="315"/>
      <c r="EW102" s="315"/>
      <c r="EX102" s="315"/>
      <c r="EY102" s="315"/>
      <c r="EZ102" s="315"/>
      <c r="FA102" s="315"/>
      <c r="FB102" s="315"/>
      <c r="FC102" s="315"/>
      <c r="FD102" s="315"/>
      <c r="FE102" s="315"/>
      <c r="FF102" s="315"/>
      <c r="FG102" s="315"/>
      <c r="FH102" s="315"/>
      <c r="FI102" s="315"/>
      <c r="FJ102" s="315"/>
      <c r="FK102" s="315"/>
      <c r="FL102" s="315"/>
      <c r="FM102" s="315"/>
      <c r="FN102" s="315"/>
      <c r="FO102" s="315"/>
      <c r="FP102" s="315"/>
      <c r="FQ102" s="315"/>
      <c r="FR102" s="315"/>
      <c r="FS102" s="315"/>
      <c r="FT102" s="315"/>
      <c r="FU102" s="315"/>
      <c r="FV102" s="315"/>
      <c r="FW102" s="315"/>
      <c r="FX102" s="315"/>
      <c r="FY102" s="315"/>
      <c r="FZ102" s="315"/>
      <c r="GA102" s="315"/>
      <c r="GB102" s="315"/>
      <c r="GC102" s="315"/>
      <c r="GD102" s="315"/>
      <c r="GE102" s="315"/>
      <c r="GF102" s="315"/>
      <c r="GG102" s="315"/>
      <c r="GH102" s="315"/>
      <c r="GI102" s="315"/>
      <c r="GJ102" s="315"/>
      <c r="GK102" s="315"/>
      <c r="GL102" s="315"/>
      <c r="GM102" s="315"/>
      <c r="GN102" s="315"/>
      <c r="GO102" s="315"/>
      <c r="GP102" s="315"/>
      <c r="GQ102" s="315"/>
      <c r="GR102" s="315"/>
      <c r="GS102" s="315"/>
      <c r="GT102" s="315"/>
      <c r="GU102" s="315"/>
      <c r="GV102" s="315"/>
      <c r="GW102" s="315"/>
      <c r="GX102" s="315"/>
      <c r="GY102" s="315"/>
      <c r="GZ102" s="315"/>
      <c r="HA102" s="315"/>
      <c r="HB102" s="315"/>
      <c r="HC102" s="315"/>
      <c r="HD102" s="315"/>
      <c r="HE102" s="315"/>
      <c r="HF102" s="315"/>
      <c r="HG102" s="315"/>
      <c r="HH102" s="315"/>
      <c r="HI102" s="315"/>
    </row>
    <row r="103" spans="1:217" ht="110.1" customHeight="1" thickBot="1" x14ac:dyDescent="0.25">
      <c r="A103" s="313"/>
      <c r="B103" s="710"/>
      <c r="C103" s="703"/>
      <c r="D103" s="140" t="s">
        <v>267</v>
      </c>
      <c r="E103" s="141" t="s">
        <v>268</v>
      </c>
      <c r="F103" s="234" t="s">
        <v>560</v>
      </c>
      <c r="G103" s="142" t="s">
        <v>720</v>
      </c>
      <c r="H103" s="142" t="s">
        <v>494</v>
      </c>
      <c r="I103" s="236" t="s">
        <v>717</v>
      </c>
      <c r="J103" s="142" t="s">
        <v>328</v>
      </c>
      <c r="K103" s="142" t="s">
        <v>329</v>
      </c>
      <c r="L103" s="142" t="s">
        <v>725</v>
      </c>
      <c r="M103" s="142" t="s">
        <v>277</v>
      </c>
      <c r="N103" s="142" t="s">
        <v>277</v>
      </c>
      <c r="O103" s="142" t="s">
        <v>336</v>
      </c>
      <c r="P103" s="170">
        <v>2</v>
      </c>
      <c r="Q103" s="143">
        <v>3</v>
      </c>
      <c r="R103" s="170">
        <f>P103*Q103</f>
        <v>6</v>
      </c>
      <c r="S103" s="171" t="str">
        <f t="shared" si="31"/>
        <v>Medio</v>
      </c>
      <c r="T103" s="144">
        <v>25</v>
      </c>
      <c r="U103" s="170">
        <f t="shared" si="22"/>
        <v>150</v>
      </c>
      <c r="V103" s="170" t="str">
        <f t="shared" ref="V103:V115" si="32">IF((U103&gt;599),"I",IF(U103&gt;149,"II",IF(U103&gt;39,"III",IF(U103&lt;31,"IV"))))</f>
        <v>II</v>
      </c>
      <c r="W103" s="176" t="str">
        <f t="shared" si="23"/>
        <v>No Aceptable o Aceptable con Control Especifico</v>
      </c>
      <c r="X103" s="142"/>
      <c r="Y103" s="142"/>
      <c r="Z103" s="142"/>
      <c r="AA103" s="142" t="str">
        <f>L103</f>
        <v>Desordenes de trauma acumulativo especificamente a nivel de columna, fatiga muscular a nivel de miembros inferiores.</v>
      </c>
      <c r="AB103" s="142" t="s">
        <v>332</v>
      </c>
      <c r="AC103" s="142" t="s">
        <v>277</v>
      </c>
      <c r="AD103" s="142" t="s">
        <v>277</v>
      </c>
      <c r="AE103" s="142" t="s">
        <v>277</v>
      </c>
      <c r="AF103" s="142" t="s">
        <v>695</v>
      </c>
      <c r="AG103" s="142" t="s">
        <v>277</v>
      </c>
      <c r="AH103" s="145"/>
      <c r="AI103" s="170"/>
      <c r="AJ103" s="143"/>
      <c r="AK103" s="146">
        <f t="shared" si="24"/>
        <v>0</v>
      </c>
      <c r="AL103" s="219">
        <f t="shared" si="25"/>
        <v>0</v>
      </c>
      <c r="AM103" s="147" t="str">
        <f t="shared" si="26"/>
        <v>IV</v>
      </c>
      <c r="AN103" s="220" t="str">
        <f t="shared" si="27"/>
        <v>Aceptable</v>
      </c>
      <c r="AO103" s="699"/>
      <c r="AP103" s="700"/>
      <c r="BP103" s="315"/>
      <c r="BQ103" s="315"/>
      <c r="BR103" s="315"/>
      <c r="BS103" s="315"/>
      <c r="BT103" s="315"/>
      <c r="BU103" s="315"/>
      <c r="BV103" s="315"/>
      <c r="BW103" s="315"/>
      <c r="BX103" s="315"/>
      <c r="BY103" s="315"/>
      <c r="BZ103" s="315"/>
      <c r="CA103" s="315"/>
      <c r="CB103" s="315"/>
      <c r="CC103" s="315"/>
      <c r="CD103" s="315"/>
      <c r="CE103" s="315"/>
      <c r="CF103" s="315"/>
      <c r="CG103" s="315"/>
      <c r="CH103" s="315"/>
      <c r="CI103" s="315"/>
      <c r="CJ103" s="315"/>
      <c r="CK103" s="315"/>
      <c r="CL103" s="315"/>
      <c r="CM103" s="315"/>
      <c r="CN103" s="315"/>
      <c r="CO103" s="315"/>
      <c r="CP103" s="315"/>
      <c r="CQ103" s="315"/>
      <c r="CR103" s="315"/>
      <c r="CS103" s="315"/>
      <c r="CT103" s="315"/>
      <c r="CU103" s="315"/>
      <c r="CV103" s="315"/>
      <c r="CW103" s="315"/>
      <c r="CX103" s="315"/>
      <c r="CY103" s="315"/>
      <c r="CZ103" s="315"/>
      <c r="DA103" s="315"/>
      <c r="DB103" s="315"/>
      <c r="DC103" s="315"/>
      <c r="DD103" s="315"/>
      <c r="DE103" s="315"/>
      <c r="DF103" s="315"/>
      <c r="DG103" s="315"/>
      <c r="DH103" s="315"/>
      <c r="DI103" s="315"/>
      <c r="DJ103" s="315"/>
      <c r="DK103" s="315"/>
      <c r="DL103" s="315"/>
      <c r="DM103" s="315"/>
      <c r="DN103" s="315"/>
      <c r="DO103" s="315"/>
      <c r="DP103" s="315"/>
      <c r="DQ103" s="315"/>
      <c r="DR103" s="315"/>
      <c r="DS103" s="315"/>
      <c r="DT103" s="315"/>
      <c r="DU103" s="315"/>
      <c r="DV103" s="315"/>
      <c r="DW103" s="315"/>
      <c r="DX103" s="315"/>
      <c r="DY103" s="315"/>
      <c r="DZ103" s="315"/>
      <c r="EA103" s="315"/>
      <c r="EB103" s="315"/>
      <c r="EC103" s="315"/>
      <c r="ED103" s="315"/>
      <c r="EE103" s="315"/>
      <c r="EF103" s="315"/>
      <c r="EG103" s="315"/>
      <c r="EH103" s="315"/>
      <c r="EI103" s="315"/>
      <c r="EJ103" s="315"/>
      <c r="EK103" s="315"/>
      <c r="EL103" s="315"/>
      <c r="EM103" s="315"/>
      <c r="EN103" s="315"/>
      <c r="EO103" s="315"/>
      <c r="EP103" s="315"/>
      <c r="EQ103" s="315"/>
      <c r="ER103" s="315"/>
      <c r="ES103" s="315"/>
      <c r="ET103" s="315"/>
      <c r="EU103" s="315"/>
      <c r="EV103" s="315"/>
      <c r="EW103" s="315"/>
      <c r="EX103" s="315"/>
      <c r="EY103" s="315"/>
      <c r="EZ103" s="315"/>
      <c r="FA103" s="315"/>
      <c r="FB103" s="315"/>
      <c r="FC103" s="315"/>
      <c r="FD103" s="315"/>
      <c r="FE103" s="315"/>
      <c r="FF103" s="315"/>
      <c r="FG103" s="315"/>
      <c r="FH103" s="315"/>
      <c r="FI103" s="315"/>
      <c r="FJ103" s="315"/>
      <c r="FK103" s="315"/>
      <c r="FL103" s="315"/>
      <c r="FM103" s="315"/>
      <c r="FN103" s="315"/>
      <c r="FO103" s="315"/>
      <c r="FP103" s="315"/>
      <c r="FQ103" s="315"/>
      <c r="FR103" s="315"/>
      <c r="FS103" s="315"/>
      <c r="FT103" s="315"/>
      <c r="FU103" s="315"/>
      <c r="FV103" s="315"/>
      <c r="FW103" s="315"/>
      <c r="FX103" s="315"/>
      <c r="FY103" s="315"/>
      <c r="FZ103" s="315"/>
      <c r="GA103" s="315"/>
      <c r="GB103" s="315"/>
      <c r="GC103" s="315"/>
      <c r="GD103" s="315"/>
      <c r="GE103" s="315"/>
      <c r="GF103" s="315"/>
      <c r="GG103" s="315"/>
      <c r="GH103" s="315"/>
      <c r="GI103" s="315"/>
      <c r="GJ103" s="315"/>
      <c r="GK103" s="315"/>
      <c r="GL103" s="315"/>
      <c r="GM103" s="315"/>
      <c r="GN103" s="315"/>
      <c r="GO103" s="315"/>
      <c r="GP103" s="315"/>
      <c r="GQ103" s="315"/>
      <c r="GR103" s="315"/>
      <c r="GS103" s="315"/>
      <c r="GT103" s="315"/>
      <c r="GU103" s="315"/>
      <c r="GV103" s="315"/>
      <c r="GW103" s="315"/>
      <c r="GX103" s="315"/>
      <c r="GY103" s="315"/>
      <c r="GZ103" s="315"/>
      <c r="HA103" s="315"/>
      <c r="HB103" s="315"/>
      <c r="HC103" s="315"/>
      <c r="HD103" s="315"/>
      <c r="HE103" s="315"/>
      <c r="HF103" s="315"/>
      <c r="HG103" s="315"/>
      <c r="HH103" s="315"/>
      <c r="HI103" s="315"/>
    </row>
    <row r="104" spans="1:217" ht="110.1" customHeight="1" thickBot="1" x14ac:dyDescent="0.25">
      <c r="A104" s="313"/>
      <c r="B104" s="710"/>
      <c r="C104" s="703"/>
      <c r="D104" s="140" t="s">
        <v>267</v>
      </c>
      <c r="E104" s="141" t="s">
        <v>268</v>
      </c>
      <c r="F104" s="234" t="s">
        <v>560</v>
      </c>
      <c r="G104" s="142" t="s">
        <v>720</v>
      </c>
      <c r="H104" s="142" t="s">
        <v>495</v>
      </c>
      <c r="I104" s="236" t="s">
        <v>717</v>
      </c>
      <c r="J104" s="142" t="s">
        <v>328</v>
      </c>
      <c r="K104" s="142" t="s">
        <v>496</v>
      </c>
      <c r="L104" s="142" t="s">
        <v>726</v>
      </c>
      <c r="M104" s="142" t="s">
        <v>727</v>
      </c>
      <c r="N104" s="142" t="s">
        <v>573</v>
      </c>
      <c r="O104" s="142" t="s">
        <v>336</v>
      </c>
      <c r="P104" s="170">
        <v>2</v>
      </c>
      <c r="Q104" s="143">
        <v>2</v>
      </c>
      <c r="R104" s="170">
        <f>P104*Q104</f>
        <v>4</v>
      </c>
      <c r="S104" s="171" t="str">
        <f t="shared" si="31"/>
        <v>Bajo</v>
      </c>
      <c r="T104" s="144">
        <v>25</v>
      </c>
      <c r="U104" s="170">
        <f t="shared" si="22"/>
        <v>100</v>
      </c>
      <c r="V104" s="170" t="str">
        <f t="shared" si="32"/>
        <v>III</v>
      </c>
      <c r="W104" s="176" t="str">
        <f t="shared" si="23"/>
        <v>Mejorable</v>
      </c>
      <c r="X104" s="142"/>
      <c r="Y104" s="142"/>
      <c r="Z104" s="142"/>
      <c r="AA104" s="142" t="str">
        <f>L104</f>
        <v>Desordenes de trauma acumulativo especificamente a nivel de columna.</v>
      </c>
      <c r="AB104" s="142" t="s">
        <v>332</v>
      </c>
      <c r="AC104" s="142" t="s">
        <v>277</v>
      </c>
      <c r="AD104" s="142" t="s">
        <v>277</v>
      </c>
      <c r="AE104" s="142" t="s">
        <v>499</v>
      </c>
      <c r="AF104" s="142" t="s">
        <v>500</v>
      </c>
      <c r="AG104" s="142" t="s">
        <v>277</v>
      </c>
      <c r="AH104" s="145"/>
      <c r="AI104" s="170"/>
      <c r="AJ104" s="143"/>
      <c r="AK104" s="146">
        <f t="shared" si="24"/>
        <v>0</v>
      </c>
      <c r="AL104" s="219">
        <f t="shared" si="25"/>
        <v>0</v>
      </c>
      <c r="AM104" s="147" t="str">
        <f t="shared" si="26"/>
        <v>IV</v>
      </c>
      <c r="AN104" s="220" t="str">
        <f t="shared" si="27"/>
        <v>Aceptable</v>
      </c>
      <c r="AO104" s="699"/>
      <c r="AP104" s="700"/>
      <c r="BP104" s="315"/>
      <c r="BQ104" s="315"/>
      <c r="BR104" s="315"/>
      <c r="BS104" s="315"/>
      <c r="BT104" s="315"/>
      <c r="BU104" s="315"/>
      <c r="BV104" s="315"/>
      <c r="BW104" s="315"/>
      <c r="BX104" s="315"/>
      <c r="BY104" s="315"/>
      <c r="BZ104" s="315"/>
      <c r="CA104" s="315"/>
      <c r="CB104" s="315"/>
      <c r="CC104" s="315"/>
      <c r="CD104" s="315"/>
      <c r="CE104" s="315"/>
      <c r="CF104" s="315"/>
      <c r="CG104" s="315"/>
      <c r="CH104" s="315"/>
      <c r="CI104" s="315"/>
      <c r="CJ104" s="315"/>
      <c r="CK104" s="315"/>
      <c r="CL104" s="315"/>
      <c r="CM104" s="315"/>
      <c r="CN104" s="315"/>
      <c r="CO104" s="315"/>
      <c r="CP104" s="315"/>
      <c r="CQ104" s="315"/>
      <c r="CR104" s="315"/>
      <c r="CS104" s="315"/>
      <c r="CT104" s="315"/>
      <c r="CU104" s="315"/>
      <c r="CV104" s="315"/>
      <c r="CW104" s="315"/>
      <c r="CX104" s="315"/>
      <c r="CY104" s="315"/>
      <c r="CZ104" s="315"/>
      <c r="DA104" s="315"/>
      <c r="DB104" s="315"/>
      <c r="DC104" s="315"/>
      <c r="DD104" s="315"/>
      <c r="DE104" s="315"/>
      <c r="DF104" s="315"/>
      <c r="DG104" s="315"/>
      <c r="DH104" s="315"/>
      <c r="DI104" s="315"/>
      <c r="DJ104" s="315"/>
      <c r="DK104" s="315"/>
      <c r="DL104" s="315"/>
      <c r="DM104" s="315"/>
      <c r="DN104" s="315"/>
      <c r="DO104" s="315"/>
      <c r="DP104" s="315"/>
      <c r="DQ104" s="315"/>
      <c r="DR104" s="315"/>
      <c r="DS104" s="315"/>
      <c r="DT104" s="315"/>
      <c r="DU104" s="315"/>
      <c r="DV104" s="315"/>
      <c r="DW104" s="315"/>
      <c r="DX104" s="315"/>
      <c r="DY104" s="315"/>
      <c r="DZ104" s="315"/>
      <c r="EA104" s="315"/>
      <c r="EB104" s="315"/>
      <c r="EC104" s="315"/>
      <c r="ED104" s="315"/>
      <c r="EE104" s="315"/>
      <c r="EF104" s="315"/>
      <c r="EG104" s="315"/>
      <c r="EH104" s="315"/>
      <c r="EI104" s="315"/>
      <c r="EJ104" s="315"/>
      <c r="EK104" s="315"/>
      <c r="EL104" s="315"/>
      <c r="EM104" s="315"/>
      <c r="EN104" s="315"/>
      <c r="EO104" s="315"/>
      <c r="EP104" s="315"/>
      <c r="EQ104" s="315"/>
      <c r="ER104" s="315"/>
      <c r="ES104" s="315"/>
      <c r="ET104" s="315"/>
      <c r="EU104" s="315"/>
      <c r="EV104" s="315"/>
      <c r="EW104" s="315"/>
      <c r="EX104" s="315"/>
      <c r="EY104" s="315"/>
      <c r="EZ104" s="315"/>
      <c r="FA104" s="315"/>
      <c r="FB104" s="315"/>
      <c r="FC104" s="315"/>
      <c r="FD104" s="315"/>
      <c r="FE104" s="315"/>
      <c r="FF104" s="315"/>
      <c r="FG104" s="315"/>
      <c r="FH104" s="315"/>
      <c r="FI104" s="315"/>
      <c r="FJ104" s="315"/>
      <c r="FK104" s="315"/>
      <c r="FL104" s="315"/>
      <c r="FM104" s="315"/>
      <c r="FN104" s="315"/>
      <c r="FO104" s="315"/>
      <c r="FP104" s="315"/>
      <c r="FQ104" s="315"/>
      <c r="FR104" s="315"/>
      <c r="FS104" s="315"/>
      <c r="FT104" s="315"/>
      <c r="FU104" s="315"/>
      <c r="FV104" s="315"/>
      <c r="FW104" s="315"/>
      <c r="FX104" s="315"/>
      <c r="FY104" s="315"/>
      <c r="FZ104" s="315"/>
      <c r="GA104" s="315"/>
      <c r="GB104" s="315"/>
      <c r="GC104" s="315"/>
      <c r="GD104" s="315"/>
      <c r="GE104" s="315"/>
      <c r="GF104" s="315"/>
      <c r="GG104" s="315"/>
      <c r="GH104" s="315"/>
      <c r="GI104" s="315"/>
      <c r="GJ104" s="315"/>
      <c r="GK104" s="315"/>
      <c r="GL104" s="315"/>
      <c r="GM104" s="315"/>
      <c r="GN104" s="315"/>
      <c r="GO104" s="315"/>
      <c r="GP104" s="315"/>
      <c r="GQ104" s="315"/>
      <c r="GR104" s="315"/>
      <c r="GS104" s="315"/>
      <c r="GT104" s="315"/>
      <c r="GU104" s="315"/>
      <c r="GV104" s="315"/>
      <c r="GW104" s="315"/>
      <c r="GX104" s="315"/>
      <c r="GY104" s="315"/>
      <c r="GZ104" s="315"/>
      <c r="HA104" s="315"/>
      <c r="HB104" s="315"/>
      <c r="HC104" s="315"/>
      <c r="HD104" s="315"/>
      <c r="HE104" s="315"/>
      <c r="HF104" s="315"/>
      <c r="HG104" s="315"/>
      <c r="HH104" s="315"/>
      <c r="HI104" s="315"/>
    </row>
    <row r="105" spans="1:217" ht="110.1" customHeight="1" thickBot="1" x14ac:dyDescent="0.25">
      <c r="A105" s="313"/>
      <c r="B105" s="710"/>
      <c r="C105" s="703"/>
      <c r="D105" s="140" t="s">
        <v>267</v>
      </c>
      <c r="E105" s="141" t="s">
        <v>268</v>
      </c>
      <c r="F105" s="234" t="s">
        <v>560</v>
      </c>
      <c r="G105" s="142" t="s">
        <v>720</v>
      </c>
      <c r="H105" s="142" t="s">
        <v>505</v>
      </c>
      <c r="I105" s="236" t="s">
        <v>717</v>
      </c>
      <c r="J105" s="142" t="s">
        <v>288</v>
      </c>
      <c r="K105" s="142" t="s">
        <v>289</v>
      </c>
      <c r="L105" s="142" t="s">
        <v>506</v>
      </c>
      <c r="M105" s="142" t="s">
        <v>728</v>
      </c>
      <c r="N105" s="142" t="s">
        <v>277</v>
      </c>
      <c r="O105" s="142" t="s">
        <v>277</v>
      </c>
      <c r="P105" s="170">
        <v>2</v>
      </c>
      <c r="Q105" s="143">
        <v>2</v>
      </c>
      <c r="R105" s="170">
        <v>4</v>
      </c>
      <c r="S105" s="171" t="s">
        <v>474</v>
      </c>
      <c r="T105" s="144">
        <v>25</v>
      </c>
      <c r="U105" s="170">
        <f t="shared" si="22"/>
        <v>100</v>
      </c>
      <c r="V105" s="170" t="str">
        <f t="shared" si="32"/>
        <v>III</v>
      </c>
      <c r="W105" s="176" t="str">
        <f t="shared" si="23"/>
        <v>Mejorable</v>
      </c>
      <c r="X105" s="142"/>
      <c r="Y105" s="142"/>
      <c r="Z105" s="142"/>
      <c r="AA105" s="142" t="s">
        <v>508</v>
      </c>
      <c r="AB105" s="142" t="s">
        <v>294</v>
      </c>
      <c r="AC105" s="142" t="s">
        <v>277</v>
      </c>
      <c r="AD105" s="142" t="s">
        <v>277</v>
      </c>
      <c r="AE105" s="142" t="s">
        <v>499</v>
      </c>
      <c r="AF105" s="142"/>
      <c r="AG105" s="142"/>
      <c r="AH105" s="145"/>
      <c r="AI105" s="170"/>
      <c r="AJ105" s="143"/>
      <c r="AK105" s="146">
        <f t="shared" si="24"/>
        <v>0</v>
      </c>
      <c r="AL105" s="219">
        <f t="shared" si="25"/>
        <v>0</v>
      </c>
      <c r="AM105" s="147" t="str">
        <f t="shared" si="26"/>
        <v>IV</v>
      </c>
      <c r="AN105" s="220" t="str">
        <f t="shared" si="27"/>
        <v>Aceptable</v>
      </c>
      <c r="AO105" s="699"/>
      <c r="AP105" s="700"/>
      <c r="BP105" s="315"/>
      <c r="BQ105" s="315"/>
      <c r="BR105" s="315"/>
      <c r="BS105" s="315"/>
      <c r="BT105" s="315"/>
      <c r="BU105" s="315"/>
      <c r="BV105" s="315"/>
      <c r="BW105" s="315"/>
      <c r="BX105" s="315"/>
      <c r="BY105" s="315"/>
      <c r="BZ105" s="315"/>
      <c r="CA105" s="315"/>
      <c r="CB105" s="315"/>
      <c r="CC105" s="315"/>
      <c r="CD105" s="315"/>
      <c r="CE105" s="315"/>
      <c r="CF105" s="315"/>
      <c r="CG105" s="315"/>
      <c r="CH105" s="315"/>
      <c r="CI105" s="315"/>
      <c r="CJ105" s="315"/>
      <c r="CK105" s="315"/>
      <c r="CL105" s="315"/>
      <c r="CM105" s="315"/>
      <c r="CN105" s="315"/>
      <c r="CO105" s="315"/>
      <c r="CP105" s="315"/>
      <c r="CQ105" s="315"/>
      <c r="CR105" s="315"/>
      <c r="CS105" s="315"/>
      <c r="CT105" s="315"/>
      <c r="CU105" s="315"/>
      <c r="CV105" s="315"/>
      <c r="CW105" s="315"/>
      <c r="CX105" s="315"/>
      <c r="CY105" s="315"/>
      <c r="CZ105" s="315"/>
      <c r="DA105" s="315"/>
      <c r="DB105" s="315"/>
      <c r="DC105" s="315"/>
      <c r="DD105" s="315"/>
      <c r="DE105" s="315"/>
      <c r="DF105" s="315"/>
      <c r="DG105" s="315"/>
      <c r="DH105" s="315"/>
      <c r="DI105" s="315"/>
      <c r="DJ105" s="315"/>
      <c r="DK105" s="315"/>
      <c r="DL105" s="315"/>
      <c r="DM105" s="315"/>
      <c r="DN105" s="315"/>
      <c r="DO105" s="315"/>
      <c r="DP105" s="315"/>
      <c r="DQ105" s="315"/>
      <c r="DR105" s="315"/>
      <c r="DS105" s="315"/>
      <c r="DT105" s="315"/>
      <c r="DU105" s="315"/>
      <c r="DV105" s="315"/>
      <c r="DW105" s="315"/>
      <c r="DX105" s="315"/>
      <c r="DY105" s="315"/>
      <c r="DZ105" s="315"/>
      <c r="EA105" s="315"/>
      <c r="EB105" s="315"/>
      <c r="EC105" s="315"/>
      <c r="ED105" s="315"/>
      <c r="EE105" s="315"/>
      <c r="EF105" s="315"/>
      <c r="EG105" s="315"/>
      <c r="EH105" s="315"/>
      <c r="EI105" s="315"/>
      <c r="EJ105" s="315"/>
      <c r="EK105" s="315"/>
      <c r="EL105" s="315"/>
      <c r="EM105" s="315"/>
      <c r="EN105" s="315"/>
      <c r="EO105" s="315"/>
      <c r="EP105" s="315"/>
      <c r="EQ105" s="315"/>
      <c r="ER105" s="315"/>
      <c r="ES105" s="315"/>
      <c r="ET105" s="315"/>
      <c r="EU105" s="315"/>
      <c r="EV105" s="315"/>
      <c r="EW105" s="315"/>
      <c r="EX105" s="315"/>
      <c r="EY105" s="315"/>
      <c r="EZ105" s="315"/>
      <c r="FA105" s="315"/>
      <c r="FB105" s="315"/>
      <c r="FC105" s="315"/>
      <c r="FD105" s="315"/>
      <c r="FE105" s="315"/>
      <c r="FF105" s="315"/>
      <c r="FG105" s="315"/>
      <c r="FH105" s="315"/>
      <c r="FI105" s="315"/>
      <c r="FJ105" s="315"/>
      <c r="FK105" s="315"/>
      <c r="FL105" s="315"/>
      <c r="FM105" s="315"/>
      <c r="FN105" s="315"/>
      <c r="FO105" s="315"/>
      <c r="FP105" s="315"/>
      <c r="FQ105" s="315"/>
      <c r="FR105" s="315"/>
      <c r="FS105" s="315"/>
      <c r="FT105" s="315"/>
      <c r="FU105" s="315"/>
      <c r="FV105" s="315"/>
      <c r="FW105" s="315"/>
      <c r="FX105" s="315"/>
      <c r="FY105" s="315"/>
      <c r="FZ105" s="315"/>
      <c r="GA105" s="315"/>
      <c r="GB105" s="315"/>
      <c r="GC105" s="315"/>
      <c r="GD105" s="315"/>
      <c r="GE105" s="315"/>
      <c r="GF105" s="315"/>
      <c r="GG105" s="315"/>
      <c r="GH105" s="315"/>
      <c r="GI105" s="315"/>
      <c r="GJ105" s="315"/>
      <c r="GK105" s="315"/>
      <c r="GL105" s="315"/>
      <c r="GM105" s="315"/>
      <c r="GN105" s="315"/>
      <c r="GO105" s="315"/>
      <c r="GP105" s="315"/>
      <c r="GQ105" s="315"/>
      <c r="GR105" s="315"/>
      <c r="GS105" s="315"/>
      <c r="GT105" s="315"/>
      <c r="GU105" s="315"/>
      <c r="GV105" s="315"/>
      <c r="GW105" s="315"/>
      <c r="GX105" s="315"/>
      <c r="GY105" s="315"/>
      <c r="GZ105" s="315"/>
      <c r="HA105" s="315"/>
      <c r="HB105" s="315"/>
      <c r="HC105" s="315"/>
      <c r="HD105" s="315"/>
      <c r="HE105" s="315"/>
      <c r="HF105" s="315"/>
      <c r="HG105" s="315"/>
      <c r="HH105" s="315"/>
      <c r="HI105" s="315"/>
    </row>
    <row r="106" spans="1:217" ht="110.1" customHeight="1" thickBot="1" x14ac:dyDescent="0.25">
      <c r="A106" s="313"/>
      <c r="B106" s="710"/>
      <c r="C106" s="703"/>
      <c r="D106" s="140" t="s">
        <v>267</v>
      </c>
      <c r="E106" s="141" t="s">
        <v>268</v>
      </c>
      <c r="F106" s="234" t="s">
        <v>560</v>
      </c>
      <c r="G106" s="142" t="s">
        <v>401</v>
      </c>
      <c r="H106" s="142" t="s">
        <v>729</v>
      </c>
      <c r="I106" s="236" t="s">
        <v>717</v>
      </c>
      <c r="J106" s="142" t="s">
        <v>273</v>
      </c>
      <c r="K106" s="142" t="s">
        <v>403</v>
      </c>
      <c r="L106" s="142" t="s">
        <v>404</v>
      </c>
      <c r="M106" s="142" t="s">
        <v>517</v>
      </c>
      <c r="N106" s="142" t="s">
        <v>277</v>
      </c>
      <c r="O106" s="142" t="s">
        <v>277</v>
      </c>
      <c r="P106" s="170">
        <v>2</v>
      </c>
      <c r="Q106" s="143">
        <v>3</v>
      </c>
      <c r="R106" s="170">
        <f t="shared" ref="R106:R113" si="33">P106*Q106</f>
        <v>6</v>
      </c>
      <c r="S106" s="171" t="str">
        <f t="shared" ref="S106:S113" si="34">IF((R106&gt;23),"MuyAlto",IF(R106&gt;9,"Alto",IF(R106&gt;5,"Medio",IF(R106&lt;6,"Bajo"))))</f>
        <v>Medio</v>
      </c>
      <c r="T106" s="144">
        <v>25</v>
      </c>
      <c r="U106" s="170">
        <f t="shared" si="22"/>
        <v>150</v>
      </c>
      <c r="V106" s="170" t="str">
        <f t="shared" si="32"/>
        <v>II</v>
      </c>
      <c r="W106" s="176" t="str">
        <f t="shared" si="23"/>
        <v>No Aceptable o Aceptable con Control Especifico</v>
      </c>
      <c r="X106" s="142"/>
      <c r="Y106" s="142"/>
      <c r="Z106" s="142"/>
      <c r="AA106" s="142" t="s">
        <v>406</v>
      </c>
      <c r="AB106" s="142" t="s">
        <v>407</v>
      </c>
      <c r="AC106" s="142" t="s">
        <v>277</v>
      </c>
      <c r="AD106" s="142"/>
      <c r="AE106" s="142" t="s">
        <v>408</v>
      </c>
      <c r="AF106" s="142" t="s">
        <v>518</v>
      </c>
      <c r="AG106" s="142" t="s">
        <v>277</v>
      </c>
      <c r="AH106" s="145"/>
      <c r="AI106" s="170"/>
      <c r="AJ106" s="143"/>
      <c r="AK106" s="146">
        <f t="shared" si="24"/>
        <v>0</v>
      </c>
      <c r="AL106" s="219">
        <f t="shared" si="25"/>
        <v>0</v>
      </c>
      <c r="AM106" s="147" t="str">
        <f t="shared" si="26"/>
        <v>IV</v>
      </c>
      <c r="AN106" s="220" t="str">
        <f t="shared" si="27"/>
        <v>Aceptable</v>
      </c>
      <c r="AO106" s="699"/>
      <c r="AP106" s="700"/>
      <c r="BP106" s="315"/>
      <c r="BQ106" s="315"/>
      <c r="BR106" s="315"/>
      <c r="BS106" s="315"/>
      <c r="BT106" s="315"/>
      <c r="BU106" s="315"/>
      <c r="BV106" s="315"/>
      <c r="BW106" s="315"/>
      <c r="BX106" s="315"/>
      <c r="BY106" s="315"/>
      <c r="BZ106" s="315"/>
      <c r="CA106" s="315"/>
      <c r="CB106" s="315"/>
      <c r="CC106" s="315"/>
      <c r="CD106" s="315"/>
      <c r="CE106" s="315"/>
      <c r="CF106" s="315"/>
      <c r="CG106" s="315"/>
      <c r="CH106" s="315"/>
      <c r="CI106" s="315"/>
      <c r="CJ106" s="315"/>
      <c r="CK106" s="315"/>
      <c r="CL106" s="315"/>
      <c r="CM106" s="315"/>
      <c r="CN106" s="315"/>
      <c r="CO106" s="315"/>
      <c r="CP106" s="315"/>
      <c r="CQ106" s="315"/>
      <c r="CR106" s="315"/>
      <c r="CS106" s="315"/>
      <c r="CT106" s="315"/>
      <c r="CU106" s="315"/>
      <c r="CV106" s="315"/>
      <c r="CW106" s="315"/>
      <c r="CX106" s="315"/>
      <c r="CY106" s="315"/>
      <c r="CZ106" s="315"/>
      <c r="DA106" s="315"/>
      <c r="DB106" s="315"/>
      <c r="DC106" s="315"/>
      <c r="DD106" s="315"/>
      <c r="DE106" s="315"/>
      <c r="DF106" s="315"/>
      <c r="DG106" s="315"/>
      <c r="DH106" s="315"/>
      <c r="DI106" s="315"/>
      <c r="DJ106" s="315"/>
      <c r="DK106" s="315"/>
      <c r="DL106" s="315"/>
      <c r="DM106" s="315"/>
      <c r="DN106" s="315"/>
      <c r="DO106" s="315"/>
      <c r="DP106" s="315"/>
      <c r="DQ106" s="315"/>
      <c r="DR106" s="315"/>
      <c r="DS106" s="315"/>
      <c r="DT106" s="315"/>
      <c r="DU106" s="315"/>
      <c r="DV106" s="315"/>
      <c r="DW106" s="315"/>
      <c r="DX106" s="315"/>
      <c r="DY106" s="315"/>
      <c r="DZ106" s="315"/>
      <c r="EA106" s="315"/>
      <c r="EB106" s="315"/>
      <c r="EC106" s="315"/>
      <c r="ED106" s="315"/>
      <c r="EE106" s="315"/>
      <c r="EF106" s="315"/>
      <c r="EG106" s="315"/>
      <c r="EH106" s="315"/>
      <c r="EI106" s="315"/>
      <c r="EJ106" s="315"/>
      <c r="EK106" s="315"/>
      <c r="EL106" s="315"/>
      <c r="EM106" s="315"/>
      <c r="EN106" s="315"/>
      <c r="EO106" s="315"/>
      <c r="EP106" s="315"/>
      <c r="EQ106" s="315"/>
      <c r="ER106" s="315"/>
      <c r="ES106" s="315"/>
      <c r="ET106" s="315"/>
      <c r="EU106" s="315"/>
      <c r="EV106" s="315"/>
      <c r="EW106" s="315"/>
      <c r="EX106" s="315"/>
      <c r="EY106" s="315"/>
      <c r="EZ106" s="315"/>
      <c r="FA106" s="315"/>
      <c r="FB106" s="315"/>
      <c r="FC106" s="315"/>
      <c r="FD106" s="315"/>
      <c r="FE106" s="315"/>
      <c r="FF106" s="315"/>
      <c r="FG106" s="315"/>
      <c r="FH106" s="315"/>
      <c r="FI106" s="315"/>
      <c r="FJ106" s="315"/>
      <c r="FK106" s="315"/>
      <c r="FL106" s="315"/>
      <c r="FM106" s="315"/>
      <c r="FN106" s="315"/>
      <c r="FO106" s="315"/>
      <c r="FP106" s="315"/>
      <c r="FQ106" s="315"/>
      <c r="FR106" s="315"/>
      <c r="FS106" s="315"/>
      <c r="FT106" s="315"/>
      <c r="FU106" s="315"/>
      <c r="FV106" s="315"/>
      <c r="FW106" s="315"/>
      <c r="FX106" s="315"/>
      <c r="FY106" s="315"/>
      <c r="FZ106" s="315"/>
      <c r="GA106" s="315"/>
      <c r="GB106" s="315"/>
      <c r="GC106" s="315"/>
      <c r="GD106" s="315"/>
      <c r="GE106" s="315"/>
      <c r="GF106" s="315"/>
      <c r="GG106" s="315"/>
      <c r="GH106" s="315"/>
      <c r="GI106" s="315"/>
      <c r="GJ106" s="315"/>
      <c r="GK106" s="315"/>
      <c r="GL106" s="315"/>
      <c r="GM106" s="315"/>
      <c r="GN106" s="315"/>
      <c r="GO106" s="315"/>
      <c r="GP106" s="315"/>
      <c r="GQ106" s="315"/>
      <c r="GR106" s="315"/>
      <c r="GS106" s="315"/>
      <c r="GT106" s="315"/>
      <c r="GU106" s="315"/>
      <c r="GV106" s="315"/>
      <c r="GW106" s="315"/>
      <c r="GX106" s="315"/>
      <c r="GY106" s="315"/>
      <c r="GZ106" s="315"/>
      <c r="HA106" s="315"/>
      <c r="HB106" s="315"/>
      <c r="HC106" s="315"/>
      <c r="HD106" s="315"/>
      <c r="HE106" s="315"/>
      <c r="HF106" s="315"/>
      <c r="HG106" s="315"/>
      <c r="HH106" s="315"/>
      <c r="HI106" s="315"/>
    </row>
    <row r="107" spans="1:217" ht="110.1" customHeight="1" thickBot="1" x14ac:dyDescent="0.25">
      <c r="A107" s="313"/>
      <c r="B107" s="710"/>
      <c r="C107" s="703"/>
      <c r="D107" s="140" t="s">
        <v>267</v>
      </c>
      <c r="E107" s="141" t="s">
        <v>268</v>
      </c>
      <c r="F107" s="234" t="s">
        <v>560</v>
      </c>
      <c r="G107" s="142" t="s">
        <v>401</v>
      </c>
      <c r="H107" s="142" t="s">
        <v>410</v>
      </c>
      <c r="I107" s="236" t="s">
        <v>717</v>
      </c>
      <c r="J107" s="142" t="s">
        <v>273</v>
      </c>
      <c r="K107" s="142" t="s">
        <v>411</v>
      </c>
      <c r="L107" s="142" t="s">
        <v>412</v>
      </c>
      <c r="M107" s="142" t="s">
        <v>519</v>
      </c>
      <c r="N107" s="142" t="s">
        <v>477</v>
      </c>
      <c r="O107" s="142" t="s">
        <v>277</v>
      </c>
      <c r="P107" s="170">
        <v>1</v>
      </c>
      <c r="Q107" s="143">
        <v>2</v>
      </c>
      <c r="R107" s="170">
        <f t="shared" si="33"/>
        <v>2</v>
      </c>
      <c r="S107" s="171" t="str">
        <f t="shared" si="34"/>
        <v>Bajo</v>
      </c>
      <c r="T107" s="144">
        <v>10</v>
      </c>
      <c r="U107" s="170">
        <f t="shared" si="22"/>
        <v>20</v>
      </c>
      <c r="V107" s="170" t="str">
        <f t="shared" si="32"/>
        <v>IV</v>
      </c>
      <c r="W107" s="176" t="str">
        <f t="shared" si="23"/>
        <v>Aceptable</v>
      </c>
      <c r="X107" s="142"/>
      <c r="Y107" s="142"/>
      <c r="Z107" s="142"/>
      <c r="AA107" s="142" t="s">
        <v>415</v>
      </c>
      <c r="AB107" s="142" t="s">
        <v>416</v>
      </c>
      <c r="AC107" s="142" t="s">
        <v>277</v>
      </c>
      <c r="AD107" s="142" t="s">
        <v>277</v>
      </c>
      <c r="AE107" s="142" t="s">
        <v>478</v>
      </c>
      <c r="AF107" s="142"/>
      <c r="AG107" s="142" t="s">
        <v>277</v>
      </c>
      <c r="AH107" s="145"/>
      <c r="AI107" s="170"/>
      <c r="AJ107" s="143"/>
      <c r="AK107" s="146">
        <f t="shared" si="24"/>
        <v>0</v>
      </c>
      <c r="AL107" s="219">
        <f t="shared" si="25"/>
        <v>0</v>
      </c>
      <c r="AM107" s="147" t="str">
        <f t="shared" si="26"/>
        <v>IV</v>
      </c>
      <c r="AN107" s="220" t="str">
        <f t="shared" si="27"/>
        <v>Aceptable</v>
      </c>
      <c r="AO107" s="699"/>
      <c r="AP107" s="700"/>
      <c r="BP107" s="315"/>
      <c r="BQ107" s="315"/>
      <c r="BR107" s="315"/>
      <c r="BS107" s="315"/>
      <c r="BT107" s="315"/>
      <c r="BU107" s="315"/>
      <c r="BV107" s="315"/>
      <c r="BW107" s="315"/>
      <c r="BX107" s="315"/>
      <c r="BY107" s="315"/>
      <c r="BZ107" s="315"/>
      <c r="CA107" s="315"/>
      <c r="CB107" s="315"/>
      <c r="CC107" s="315"/>
      <c r="CD107" s="315"/>
      <c r="CE107" s="315"/>
      <c r="CF107" s="315"/>
      <c r="CG107" s="315"/>
      <c r="CH107" s="315"/>
      <c r="CI107" s="315"/>
      <c r="CJ107" s="315"/>
      <c r="CK107" s="315"/>
      <c r="CL107" s="315"/>
      <c r="CM107" s="315"/>
      <c r="CN107" s="315"/>
      <c r="CO107" s="315"/>
      <c r="CP107" s="315"/>
      <c r="CQ107" s="315"/>
      <c r="CR107" s="315"/>
      <c r="CS107" s="315"/>
      <c r="CT107" s="315"/>
      <c r="CU107" s="315"/>
      <c r="CV107" s="315"/>
      <c r="CW107" s="315"/>
      <c r="CX107" s="315"/>
      <c r="CY107" s="315"/>
      <c r="CZ107" s="315"/>
      <c r="DA107" s="315"/>
      <c r="DB107" s="315"/>
      <c r="DC107" s="315"/>
      <c r="DD107" s="315"/>
      <c r="DE107" s="315"/>
      <c r="DF107" s="315"/>
      <c r="DG107" s="315"/>
      <c r="DH107" s="315"/>
      <c r="DI107" s="315"/>
      <c r="DJ107" s="315"/>
      <c r="DK107" s="315"/>
      <c r="DL107" s="315"/>
      <c r="DM107" s="315"/>
      <c r="DN107" s="315"/>
      <c r="DO107" s="315"/>
      <c r="DP107" s="315"/>
      <c r="DQ107" s="315"/>
      <c r="DR107" s="315"/>
      <c r="DS107" s="315"/>
      <c r="DT107" s="315"/>
      <c r="DU107" s="315"/>
      <c r="DV107" s="315"/>
      <c r="DW107" s="315"/>
      <c r="DX107" s="315"/>
      <c r="DY107" s="315"/>
      <c r="DZ107" s="315"/>
      <c r="EA107" s="315"/>
      <c r="EB107" s="315"/>
      <c r="EC107" s="315"/>
      <c r="ED107" s="315"/>
      <c r="EE107" s="315"/>
      <c r="EF107" s="315"/>
      <c r="EG107" s="315"/>
      <c r="EH107" s="315"/>
      <c r="EI107" s="315"/>
      <c r="EJ107" s="315"/>
      <c r="EK107" s="315"/>
      <c r="EL107" s="315"/>
      <c r="EM107" s="315"/>
      <c r="EN107" s="315"/>
      <c r="EO107" s="315"/>
      <c r="EP107" s="315"/>
      <c r="EQ107" s="315"/>
      <c r="ER107" s="315"/>
      <c r="ES107" s="315"/>
      <c r="ET107" s="315"/>
      <c r="EU107" s="315"/>
      <c r="EV107" s="315"/>
      <c r="EW107" s="315"/>
      <c r="EX107" s="315"/>
      <c r="EY107" s="315"/>
      <c r="EZ107" s="315"/>
      <c r="FA107" s="315"/>
      <c r="FB107" s="315"/>
      <c r="FC107" s="315"/>
      <c r="FD107" s="315"/>
      <c r="FE107" s="315"/>
      <c r="FF107" s="315"/>
      <c r="FG107" s="315"/>
      <c r="FH107" s="315"/>
      <c r="FI107" s="315"/>
      <c r="FJ107" s="315"/>
      <c r="FK107" s="315"/>
      <c r="FL107" s="315"/>
      <c r="FM107" s="315"/>
      <c r="FN107" s="315"/>
      <c r="FO107" s="315"/>
      <c r="FP107" s="315"/>
      <c r="FQ107" s="315"/>
      <c r="FR107" s="315"/>
      <c r="FS107" s="315"/>
      <c r="FT107" s="315"/>
      <c r="FU107" s="315"/>
      <c r="FV107" s="315"/>
      <c r="FW107" s="315"/>
      <c r="FX107" s="315"/>
      <c r="FY107" s="315"/>
      <c r="FZ107" s="315"/>
      <c r="GA107" s="315"/>
      <c r="GB107" s="315"/>
      <c r="GC107" s="315"/>
      <c r="GD107" s="315"/>
      <c r="GE107" s="315"/>
      <c r="GF107" s="315"/>
      <c r="GG107" s="315"/>
      <c r="GH107" s="315"/>
      <c r="GI107" s="315"/>
      <c r="GJ107" s="315"/>
      <c r="GK107" s="315"/>
      <c r="GL107" s="315"/>
      <c r="GM107" s="315"/>
      <c r="GN107" s="315"/>
      <c r="GO107" s="315"/>
      <c r="GP107" s="315"/>
      <c r="GQ107" s="315"/>
      <c r="GR107" s="315"/>
      <c r="GS107" s="315"/>
      <c r="GT107" s="315"/>
      <c r="GU107" s="315"/>
      <c r="GV107" s="315"/>
      <c r="GW107" s="315"/>
      <c r="GX107" s="315"/>
      <c r="GY107" s="315"/>
      <c r="GZ107" s="315"/>
      <c r="HA107" s="315"/>
      <c r="HB107" s="315"/>
      <c r="HC107" s="315"/>
      <c r="HD107" s="315"/>
      <c r="HE107" s="315"/>
      <c r="HF107" s="315"/>
      <c r="HG107" s="315"/>
      <c r="HH107" s="315"/>
      <c r="HI107" s="315"/>
    </row>
    <row r="108" spans="1:217" ht="110.1" customHeight="1" thickBot="1" x14ac:dyDescent="0.25">
      <c r="A108" s="313"/>
      <c r="B108" s="710"/>
      <c r="C108" s="703"/>
      <c r="D108" s="140" t="s">
        <v>267</v>
      </c>
      <c r="E108" s="141" t="s">
        <v>268</v>
      </c>
      <c r="F108" s="234" t="s">
        <v>560</v>
      </c>
      <c r="G108" s="142" t="s">
        <v>401</v>
      </c>
      <c r="H108" s="142" t="s">
        <v>520</v>
      </c>
      <c r="I108" s="236" t="s">
        <v>717</v>
      </c>
      <c r="J108" s="142" t="s">
        <v>419</v>
      </c>
      <c r="K108" s="142" t="s">
        <v>420</v>
      </c>
      <c r="L108" s="142" t="s">
        <v>421</v>
      </c>
      <c r="M108" s="142" t="s">
        <v>277</v>
      </c>
      <c r="N108" s="142" t="s">
        <v>277</v>
      </c>
      <c r="O108" s="142" t="s">
        <v>422</v>
      </c>
      <c r="P108" s="170">
        <v>2</v>
      </c>
      <c r="Q108" s="143">
        <v>2</v>
      </c>
      <c r="R108" s="170">
        <f t="shared" si="33"/>
        <v>4</v>
      </c>
      <c r="S108" s="171" t="str">
        <f t="shared" si="34"/>
        <v>Bajo</v>
      </c>
      <c r="T108" s="144">
        <v>25</v>
      </c>
      <c r="U108" s="170">
        <f t="shared" si="22"/>
        <v>100</v>
      </c>
      <c r="V108" s="170" t="str">
        <f t="shared" si="32"/>
        <v>III</v>
      </c>
      <c r="W108" s="176" t="str">
        <f t="shared" si="23"/>
        <v>Mejorable</v>
      </c>
      <c r="X108" s="142"/>
      <c r="Y108" s="142"/>
      <c r="Z108" s="142"/>
      <c r="AA108" s="142" t="s">
        <v>423</v>
      </c>
      <c r="AB108" s="142" t="s">
        <v>424</v>
      </c>
      <c r="AC108" s="142" t="s">
        <v>277</v>
      </c>
      <c r="AD108" s="142" t="s">
        <v>277</v>
      </c>
      <c r="AE108" s="142" t="s">
        <v>277</v>
      </c>
      <c r="AF108" s="142" t="s">
        <v>425</v>
      </c>
      <c r="AG108" s="142" t="s">
        <v>277</v>
      </c>
      <c r="AH108" s="145"/>
      <c r="AI108" s="170"/>
      <c r="AJ108" s="143"/>
      <c r="AK108" s="146">
        <f t="shared" si="24"/>
        <v>0</v>
      </c>
      <c r="AL108" s="219">
        <f t="shared" si="25"/>
        <v>0</v>
      </c>
      <c r="AM108" s="147" t="str">
        <f t="shared" si="26"/>
        <v>IV</v>
      </c>
      <c r="AN108" s="220" t="str">
        <f t="shared" si="27"/>
        <v>Aceptable</v>
      </c>
      <c r="AO108" s="699"/>
      <c r="AP108" s="700"/>
      <c r="BP108" s="315"/>
      <c r="BQ108" s="315"/>
      <c r="BR108" s="315"/>
      <c r="BS108" s="315"/>
      <c r="BT108" s="315"/>
      <c r="BU108" s="315"/>
      <c r="BV108" s="315"/>
      <c r="BW108" s="315"/>
      <c r="BX108" s="315"/>
      <c r="BY108" s="315"/>
      <c r="BZ108" s="315"/>
      <c r="CA108" s="315"/>
      <c r="CB108" s="315"/>
      <c r="CC108" s="315"/>
      <c r="CD108" s="315"/>
      <c r="CE108" s="315"/>
      <c r="CF108" s="315"/>
      <c r="CG108" s="315"/>
      <c r="CH108" s="315"/>
      <c r="CI108" s="315"/>
      <c r="CJ108" s="315"/>
      <c r="CK108" s="315"/>
      <c r="CL108" s="315"/>
      <c r="CM108" s="315"/>
      <c r="CN108" s="315"/>
      <c r="CO108" s="315"/>
      <c r="CP108" s="315"/>
      <c r="CQ108" s="315"/>
      <c r="CR108" s="315"/>
      <c r="CS108" s="315"/>
      <c r="CT108" s="315"/>
      <c r="CU108" s="315"/>
      <c r="CV108" s="315"/>
      <c r="CW108" s="315"/>
      <c r="CX108" s="315"/>
      <c r="CY108" s="315"/>
      <c r="CZ108" s="315"/>
      <c r="DA108" s="315"/>
      <c r="DB108" s="315"/>
      <c r="DC108" s="315"/>
      <c r="DD108" s="315"/>
      <c r="DE108" s="315"/>
      <c r="DF108" s="315"/>
      <c r="DG108" s="315"/>
      <c r="DH108" s="315"/>
      <c r="DI108" s="315"/>
      <c r="DJ108" s="315"/>
      <c r="DK108" s="315"/>
      <c r="DL108" s="315"/>
      <c r="DM108" s="315"/>
      <c r="DN108" s="315"/>
      <c r="DO108" s="315"/>
      <c r="DP108" s="315"/>
      <c r="DQ108" s="315"/>
      <c r="DR108" s="315"/>
      <c r="DS108" s="315"/>
      <c r="DT108" s="315"/>
      <c r="DU108" s="315"/>
      <c r="DV108" s="315"/>
      <c r="DW108" s="315"/>
      <c r="DX108" s="315"/>
      <c r="DY108" s="315"/>
      <c r="DZ108" s="315"/>
      <c r="EA108" s="315"/>
      <c r="EB108" s="315"/>
      <c r="EC108" s="315"/>
      <c r="ED108" s="315"/>
      <c r="EE108" s="315"/>
      <c r="EF108" s="315"/>
      <c r="EG108" s="315"/>
      <c r="EH108" s="315"/>
      <c r="EI108" s="315"/>
      <c r="EJ108" s="315"/>
      <c r="EK108" s="315"/>
      <c r="EL108" s="315"/>
      <c r="EM108" s="315"/>
      <c r="EN108" s="315"/>
      <c r="EO108" s="315"/>
      <c r="EP108" s="315"/>
      <c r="EQ108" s="315"/>
      <c r="ER108" s="315"/>
      <c r="ES108" s="315"/>
      <c r="ET108" s="315"/>
      <c r="EU108" s="315"/>
      <c r="EV108" s="315"/>
      <c r="EW108" s="315"/>
      <c r="EX108" s="315"/>
      <c r="EY108" s="315"/>
      <c r="EZ108" s="315"/>
      <c r="FA108" s="315"/>
      <c r="FB108" s="315"/>
      <c r="FC108" s="315"/>
      <c r="FD108" s="315"/>
      <c r="FE108" s="315"/>
      <c r="FF108" s="315"/>
      <c r="FG108" s="315"/>
      <c r="FH108" s="315"/>
      <c r="FI108" s="315"/>
      <c r="FJ108" s="315"/>
      <c r="FK108" s="315"/>
      <c r="FL108" s="315"/>
      <c r="FM108" s="315"/>
      <c r="FN108" s="315"/>
      <c r="FO108" s="315"/>
      <c r="FP108" s="315"/>
      <c r="FQ108" s="315"/>
      <c r="FR108" s="315"/>
      <c r="FS108" s="315"/>
      <c r="FT108" s="315"/>
      <c r="FU108" s="315"/>
      <c r="FV108" s="315"/>
      <c r="FW108" s="315"/>
      <c r="FX108" s="315"/>
      <c r="FY108" s="315"/>
      <c r="FZ108" s="315"/>
      <c r="GA108" s="315"/>
      <c r="GB108" s="315"/>
      <c r="GC108" s="315"/>
      <c r="GD108" s="315"/>
      <c r="GE108" s="315"/>
      <c r="GF108" s="315"/>
      <c r="GG108" s="315"/>
      <c r="GH108" s="315"/>
      <c r="GI108" s="315"/>
      <c r="GJ108" s="315"/>
      <c r="GK108" s="315"/>
      <c r="GL108" s="315"/>
      <c r="GM108" s="315"/>
      <c r="GN108" s="315"/>
      <c r="GO108" s="315"/>
      <c r="GP108" s="315"/>
      <c r="GQ108" s="315"/>
      <c r="GR108" s="315"/>
      <c r="GS108" s="315"/>
      <c r="GT108" s="315"/>
      <c r="GU108" s="315"/>
      <c r="GV108" s="315"/>
      <c r="GW108" s="315"/>
      <c r="GX108" s="315"/>
      <c r="GY108" s="315"/>
      <c r="GZ108" s="315"/>
      <c r="HA108" s="315"/>
      <c r="HB108" s="315"/>
      <c r="HC108" s="315"/>
      <c r="HD108" s="315"/>
      <c r="HE108" s="315"/>
      <c r="HF108" s="315"/>
      <c r="HG108" s="315"/>
      <c r="HH108" s="315"/>
      <c r="HI108" s="315"/>
    </row>
    <row r="109" spans="1:217" ht="110.1" customHeight="1" thickBot="1" x14ac:dyDescent="0.25">
      <c r="A109" s="313"/>
      <c r="B109" s="710"/>
      <c r="C109" s="703"/>
      <c r="D109" s="140" t="s">
        <v>267</v>
      </c>
      <c r="E109" s="141" t="s">
        <v>268</v>
      </c>
      <c r="F109" s="234" t="s">
        <v>560</v>
      </c>
      <c r="G109" s="142" t="s">
        <v>401</v>
      </c>
      <c r="H109" s="142" t="s">
        <v>426</v>
      </c>
      <c r="I109" s="236" t="s">
        <v>717</v>
      </c>
      <c r="J109" s="142" t="s">
        <v>419</v>
      </c>
      <c r="K109" s="142" t="s">
        <v>36</v>
      </c>
      <c r="L109" s="142" t="s">
        <v>421</v>
      </c>
      <c r="M109" s="142" t="s">
        <v>277</v>
      </c>
      <c r="N109" s="142" t="s">
        <v>277</v>
      </c>
      <c r="O109" s="142" t="s">
        <v>422</v>
      </c>
      <c r="P109" s="170">
        <v>2</v>
      </c>
      <c r="Q109" s="143">
        <v>2</v>
      </c>
      <c r="R109" s="170">
        <f t="shared" si="33"/>
        <v>4</v>
      </c>
      <c r="S109" s="171" t="str">
        <f t="shared" si="34"/>
        <v>Bajo</v>
      </c>
      <c r="T109" s="144">
        <v>25</v>
      </c>
      <c r="U109" s="170">
        <f t="shared" si="22"/>
        <v>100</v>
      </c>
      <c r="V109" s="170" t="str">
        <f t="shared" si="32"/>
        <v>III</v>
      </c>
      <c r="W109" s="176" t="str">
        <f t="shared" si="23"/>
        <v>Mejorable</v>
      </c>
      <c r="X109" s="142"/>
      <c r="Y109" s="142"/>
      <c r="Z109" s="142"/>
      <c r="AA109" s="142" t="s">
        <v>427</v>
      </c>
      <c r="AB109" s="142" t="s">
        <v>424</v>
      </c>
      <c r="AC109" s="142" t="s">
        <v>277</v>
      </c>
      <c r="AD109" s="142" t="s">
        <v>277</v>
      </c>
      <c r="AE109" s="142" t="s">
        <v>277</v>
      </c>
      <c r="AF109" s="142" t="s">
        <v>425</v>
      </c>
      <c r="AG109" s="142" t="s">
        <v>277</v>
      </c>
      <c r="AH109" s="145"/>
      <c r="AI109" s="170"/>
      <c r="AJ109" s="143"/>
      <c r="AK109" s="146">
        <f t="shared" si="24"/>
        <v>0</v>
      </c>
      <c r="AL109" s="219">
        <f t="shared" si="25"/>
        <v>0</v>
      </c>
      <c r="AM109" s="147" t="str">
        <f t="shared" si="26"/>
        <v>IV</v>
      </c>
      <c r="AN109" s="220" t="str">
        <f t="shared" si="27"/>
        <v>Aceptable</v>
      </c>
      <c r="AO109" s="699"/>
      <c r="AP109" s="700"/>
      <c r="BP109" s="315"/>
      <c r="BQ109" s="315"/>
      <c r="BR109" s="315"/>
      <c r="BS109" s="315"/>
      <c r="BT109" s="315"/>
      <c r="BU109" s="315"/>
      <c r="BV109" s="315"/>
      <c r="BW109" s="315"/>
      <c r="BX109" s="315"/>
      <c r="BY109" s="315"/>
      <c r="BZ109" s="315"/>
      <c r="CA109" s="315"/>
      <c r="CB109" s="315"/>
      <c r="CC109" s="315"/>
      <c r="CD109" s="315"/>
      <c r="CE109" s="315"/>
      <c r="CF109" s="315"/>
      <c r="CG109" s="315"/>
      <c r="CH109" s="315"/>
      <c r="CI109" s="315"/>
      <c r="CJ109" s="315"/>
      <c r="CK109" s="315"/>
      <c r="CL109" s="315"/>
      <c r="CM109" s="315"/>
      <c r="CN109" s="315"/>
      <c r="CO109" s="315"/>
      <c r="CP109" s="315"/>
      <c r="CQ109" s="315"/>
      <c r="CR109" s="315"/>
      <c r="CS109" s="315"/>
      <c r="CT109" s="315"/>
      <c r="CU109" s="315"/>
      <c r="CV109" s="315"/>
      <c r="CW109" s="315"/>
      <c r="CX109" s="315"/>
      <c r="CY109" s="315"/>
      <c r="CZ109" s="315"/>
      <c r="DA109" s="315"/>
      <c r="DB109" s="315"/>
      <c r="DC109" s="315"/>
      <c r="DD109" s="315"/>
      <c r="DE109" s="315"/>
      <c r="DF109" s="315"/>
      <c r="DG109" s="315"/>
      <c r="DH109" s="315"/>
      <c r="DI109" s="315"/>
      <c r="DJ109" s="315"/>
      <c r="DK109" s="315"/>
      <c r="DL109" s="315"/>
      <c r="DM109" s="315"/>
      <c r="DN109" s="315"/>
      <c r="DO109" s="315"/>
      <c r="DP109" s="315"/>
      <c r="DQ109" s="315"/>
      <c r="DR109" s="315"/>
      <c r="DS109" s="315"/>
      <c r="DT109" s="315"/>
      <c r="DU109" s="315"/>
      <c r="DV109" s="315"/>
      <c r="DW109" s="315"/>
      <c r="DX109" s="315"/>
      <c r="DY109" s="315"/>
      <c r="DZ109" s="315"/>
      <c r="EA109" s="315"/>
      <c r="EB109" s="315"/>
      <c r="EC109" s="315"/>
      <c r="ED109" s="315"/>
      <c r="EE109" s="315"/>
      <c r="EF109" s="315"/>
      <c r="EG109" s="315"/>
      <c r="EH109" s="315"/>
      <c r="EI109" s="315"/>
      <c r="EJ109" s="315"/>
      <c r="EK109" s="315"/>
      <c r="EL109" s="315"/>
      <c r="EM109" s="315"/>
      <c r="EN109" s="315"/>
      <c r="EO109" s="315"/>
      <c r="EP109" s="315"/>
      <c r="EQ109" s="315"/>
      <c r="ER109" s="315"/>
      <c r="ES109" s="315"/>
      <c r="ET109" s="315"/>
      <c r="EU109" s="315"/>
      <c r="EV109" s="315"/>
      <c r="EW109" s="315"/>
      <c r="EX109" s="315"/>
      <c r="EY109" s="315"/>
      <c r="EZ109" s="315"/>
      <c r="FA109" s="315"/>
      <c r="FB109" s="315"/>
      <c r="FC109" s="315"/>
      <c r="FD109" s="315"/>
      <c r="FE109" s="315"/>
      <c r="FF109" s="315"/>
      <c r="FG109" s="315"/>
      <c r="FH109" s="315"/>
      <c r="FI109" s="315"/>
      <c r="FJ109" s="315"/>
      <c r="FK109" s="315"/>
      <c r="FL109" s="315"/>
      <c r="FM109" s="315"/>
      <c r="FN109" s="315"/>
      <c r="FO109" s="315"/>
      <c r="FP109" s="315"/>
      <c r="FQ109" s="315"/>
      <c r="FR109" s="315"/>
      <c r="FS109" s="315"/>
      <c r="FT109" s="315"/>
      <c r="FU109" s="315"/>
      <c r="FV109" s="315"/>
      <c r="FW109" s="315"/>
      <c r="FX109" s="315"/>
      <c r="FY109" s="315"/>
      <c r="FZ109" s="315"/>
      <c r="GA109" s="315"/>
      <c r="GB109" s="315"/>
      <c r="GC109" s="315"/>
      <c r="GD109" s="315"/>
      <c r="GE109" s="315"/>
      <c r="GF109" s="315"/>
      <c r="GG109" s="315"/>
      <c r="GH109" s="315"/>
      <c r="GI109" s="315"/>
      <c r="GJ109" s="315"/>
      <c r="GK109" s="315"/>
      <c r="GL109" s="315"/>
      <c r="GM109" s="315"/>
      <c r="GN109" s="315"/>
      <c r="GO109" s="315"/>
      <c r="GP109" s="315"/>
      <c r="GQ109" s="315"/>
      <c r="GR109" s="315"/>
      <c r="GS109" s="315"/>
      <c r="GT109" s="315"/>
      <c r="GU109" s="315"/>
      <c r="GV109" s="315"/>
      <c r="GW109" s="315"/>
      <c r="GX109" s="315"/>
      <c r="GY109" s="315"/>
      <c r="GZ109" s="315"/>
      <c r="HA109" s="315"/>
      <c r="HB109" s="315"/>
      <c r="HC109" s="315"/>
      <c r="HD109" s="315"/>
      <c r="HE109" s="315"/>
      <c r="HF109" s="315"/>
      <c r="HG109" s="315"/>
      <c r="HH109" s="315"/>
      <c r="HI109" s="315"/>
    </row>
    <row r="110" spans="1:217" ht="110.1" customHeight="1" thickBot="1" x14ac:dyDescent="0.25">
      <c r="A110" s="313"/>
      <c r="B110" s="710"/>
      <c r="C110" s="703"/>
      <c r="D110" s="140" t="s">
        <v>267</v>
      </c>
      <c r="E110" s="141" t="s">
        <v>268</v>
      </c>
      <c r="F110" s="234" t="s">
        <v>560</v>
      </c>
      <c r="G110" s="142" t="s">
        <v>401</v>
      </c>
      <c r="H110" s="142" t="s">
        <v>428</v>
      </c>
      <c r="I110" s="236" t="s">
        <v>717</v>
      </c>
      <c r="J110" s="142" t="s">
        <v>419</v>
      </c>
      <c r="K110" s="142" t="s">
        <v>429</v>
      </c>
      <c r="L110" s="142" t="s">
        <v>430</v>
      </c>
      <c r="M110" s="142" t="s">
        <v>277</v>
      </c>
      <c r="N110" s="142" t="s">
        <v>277</v>
      </c>
      <c r="O110" s="142" t="s">
        <v>422</v>
      </c>
      <c r="P110" s="170">
        <v>2</v>
      </c>
      <c r="Q110" s="143">
        <v>2</v>
      </c>
      <c r="R110" s="170">
        <f t="shared" si="33"/>
        <v>4</v>
      </c>
      <c r="S110" s="171" t="str">
        <f t="shared" si="34"/>
        <v>Bajo</v>
      </c>
      <c r="T110" s="144">
        <v>25</v>
      </c>
      <c r="U110" s="170">
        <f t="shared" si="22"/>
        <v>100</v>
      </c>
      <c r="V110" s="170" t="str">
        <f t="shared" si="32"/>
        <v>III</v>
      </c>
      <c r="W110" s="176" t="str">
        <f t="shared" si="23"/>
        <v>Mejorable</v>
      </c>
      <c r="X110" s="142"/>
      <c r="Y110" s="142"/>
      <c r="Z110" s="142"/>
      <c r="AA110" s="142" t="s">
        <v>427</v>
      </c>
      <c r="AB110" s="142" t="s">
        <v>424</v>
      </c>
      <c r="AC110" s="142" t="s">
        <v>277</v>
      </c>
      <c r="AD110" s="142" t="s">
        <v>277</v>
      </c>
      <c r="AE110" s="142" t="s">
        <v>277</v>
      </c>
      <c r="AF110" s="142" t="s">
        <v>425</v>
      </c>
      <c r="AG110" s="142" t="s">
        <v>277</v>
      </c>
      <c r="AH110" s="145"/>
      <c r="AI110" s="170"/>
      <c r="AJ110" s="143"/>
      <c r="AK110" s="146">
        <f t="shared" si="24"/>
        <v>0</v>
      </c>
      <c r="AL110" s="219">
        <f t="shared" si="25"/>
        <v>0</v>
      </c>
      <c r="AM110" s="147" t="str">
        <f t="shared" si="26"/>
        <v>IV</v>
      </c>
      <c r="AN110" s="220" t="str">
        <f t="shared" si="27"/>
        <v>Aceptable</v>
      </c>
      <c r="AO110" s="699"/>
      <c r="AP110" s="700"/>
      <c r="BP110" s="315"/>
      <c r="BQ110" s="315"/>
      <c r="BR110" s="315"/>
      <c r="BS110" s="315"/>
      <c r="BT110" s="315"/>
      <c r="BU110" s="315"/>
      <c r="BV110" s="315"/>
      <c r="BW110" s="315"/>
      <c r="BX110" s="315"/>
      <c r="BY110" s="315"/>
      <c r="BZ110" s="315"/>
      <c r="CA110" s="315"/>
      <c r="CB110" s="315"/>
      <c r="CC110" s="315"/>
      <c r="CD110" s="315"/>
      <c r="CE110" s="315"/>
      <c r="CF110" s="315"/>
      <c r="CG110" s="315"/>
      <c r="CH110" s="315"/>
      <c r="CI110" s="315"/>
      <c r="CJ110" s="315"/>
      <c r="CK110" s="315"/>
      <c r="CL110" s="315"/>
      <c r="CM110" s="315"/>
      <c r="CN110" s="315"/>
      <c r="CO110" s="315"/>
      <c r="CP110" s="315"/>
      <c r="CQ110" s="315"/>
      <c r="CR110" s="315"/>
      <c r="CS110" s="315"/>
      <c r="CT110" s="315"/>
      <c r="CU110" s="315"/>
      <c r="CV110" s="315"/>
      <c r="CW110" s="315"/>
      <c r="CX110" s="315"/>
      <c r="CY110" s="315"/>
      <c r="CZ110" s="315"/>
      <c r="DA110" s="315"/>
      <c r="DB110" s="315"/>
      <c r="DC110" s="315"/>
      <c r="DD110" s="315"/>
      <c r="DE110" s="315"/>
      <c r="DF110" s="315"/>
      <c r="DG110" s="315"/>
      <c r="DH110" s="315"/>
      <c r="DI110" s="315"/>
      <c r="DJ110" s="315"/>
      <c r="DK110" s="315"/>
      <c r="DL110" s="315"/>
      <c r="DM110" s="315"/>
      <c r="DN110" s="315"/>
      <c r="DO110" s="315"/>
      <c r="DP110" s="315"/>
      <c r="DQ110" s="315"/>
      <c r="DR110" s="315"/>
      <c r="DS110" s="315"/>
      <c r="DT110" s="315"/>
      <c r="DU110" s="315"/>
      <c r="DV110" s="315"/>
      <c r="DW110" s="315"/>
      <c r="DX110" s="315"/>
      <c r="DY110" s="315"/>
      <c r="DZ110" s="315"/>
      <c r="EA110" s="315"/>
      <c r="EB110" s="315"/>
      <c r="EC110" s="315"/>
      <c r="ED110" s="315"/>
      <c r="EE110" s="315"/>
      <c r="EF110" s="315"/>
      <c r="EG110" s="315"/>
      <c r="EH110" s="315"/>
      <c r="EI110" s="315"/>
      <c r="EJ110" s="315"/>
      <c r="EK110" s="315"/>
      <c r="EL110" s="315"/>
      <c r="EM110" s="315"/>
      <c r="EN110" s="315"/>
      <c r="EO110" s="315"/>
      <c r="EP110" s="315"/>
      <c r="EQ110" s="315"/>
      <c r="ER110" s="315"/>
      <c r="ES110" s="315"/>
      <c r="ET110" s="315"/>
      <c r="EU110" s="315"/>
      <c r="EV110" s="315"/>
      <c r="EW110" s="315"/>
      <c r="EX110" s="315"/>
      <c r="EY110" s="315"/>
      <c r="EZ110" s="315"/>
      <c r="FA110" s="315"/>
      <c r="FB110" s="315"/>
      <c r="FC110" s="315"/>
      <c r="FD110" s="315"/>
      <c r="FE110" s="315"/>
      <c r="FF110" s="315"/>
      <c r="FG110" s="315"/>
      <c r="FH110" s="315"/>
      <c r="FI110" s="315"/>
      <c r="FJ110" s="315"/>
      <c r="FK110" s="315"/>
      <c r="FL110" s="315"/>
      <c r="FM110" s="315"/>
      <c r="FN110" s="315"/>
      <c r="FO110" s="315"/>
      <c r="FP110" s="315"/>
      <c r="FQ110" s="315"/>
      <c r="FR110" s="315"/>
      <c r="FS110" s="315"/>
      <c r="FT110" s="315"/>
      <c r="FU110" s="315"/>
      <c r="FV110" s="315"/>
      <c r="FW110" s="315"/>
      <c r="FX110" s="315"/>
      <c r="FY110" s="315"/>
      <c r="FZ110" s="315"/>
      <c r="GA110" s="315"/>
      <c r="GB110" s="315"/>
      <c r="GC110" s="315"/>
      <c r="GD110" s="315"/>
      <c r="GE110" s="315"/>
      <c r="GF110" s="315"/>
      <c r="GG110" s="315"/>
      <c r="GH110" s="315"/>
      <c r="GI110" s="315"/>
      <c r="GJ110" s="315"/>
      <c r="GK110" s="315"/>
      <c r="GL110" s="315"/>
      <c r="GM110" s="315"/>
      <c r="GN110" s="315"/>
      <c r="GO110" s="315"/>
      <c r="GP110" s="315"/>
      <c r="GQ110" s="315"/>
      <c r="GR110" s="315"/>
      <c r="GS110" s="315"/>
      <c r="GT110" s="315"/>
      <c r="GU110" s="315"/>
      <c r="GV110" s="315"/>
      <c r="GW110" s="315"/>
      <c r="GX110" s="315"/>
      <c r="GY110" s="315"/>
      <c r="GZ110" s="315"/>
      <c r="HA110" s="315"/>
      <c r="HB110" s="315"/>
      <c r="HC110" s="315"/>
      <c r="HD110" s="315"/>
      <c r="HE110" s="315"/>
      <c r="HF110" s="315"/>
      <c r="HG110" s="315"/>
      <c r="HH110" s="315"/>
      <c r="HI110" s="315"/>
    </row>
    <row r="111" spans="1:217" ht="110.1" customHeight="1" thickBot="1" x14ac:dyDescent="0.25">
      <c r="A111" s="313"/>
      <c r="B111" s="710"/>
      <c r="C111" s="703"/>
      <c r="D111" s="140" t="s">
        <v>267</v>
      </c>
      <c r="E111" s="141" t="s">
        <v>268</v>
      </c>
      <c r="F111" s="234" t="s">
        <v>560</v>
      </c>
      <c r="G111" s="142" t="s">
        <v>401</v>
      </c>
      <c r="H111" s="142" t="s">
        <v>1206</v>
      </c>
      <c r="I111" s="236" t="s">
        <v>717</v>
      </c>
      <c r="J111" s="142" t="s">
        <v>288</v>
      </c>
      <c r="K111" s="142" t="s">
        <v>625</v>
      </c>
      <c r="L111" s="238" t="s">
        <v>433</v>
      </c>
      <c r="M111" s="142" t="s">
        <v>626</v>
      </c>
      <c r="N111" s="142" t="s">
        <v>434</v>
      </c>
      <c r="O111" s="142" t="s">
        <v>277</v>
      </c>
      <c r="P111" s="170">
        <v>2</v>
      </c>
      <c r="Q111" s="143">
        <v>3</v>
      </c>
      <c r="R111" s="170">
        <f t="shared" si="33"/>
        <v>6</v>
      </c>
      <c r="S111" s="171" t="str">
        <f t="shared" si="34"/>
        <v>Medio</v>
      </c>
      <c r="T111" s="144">
        <v>60</v>
      </c>
      <c r="U111" s="170">
        <f t="shared" si="22"/>
        <v>360</v>
      </c>
      <c r="V111" s="170" t="str">
        <f t="shared" si="32"/>
        <v>II</v>
      </c>
      <c r="W111" s="176" t="str">
        <f t="shared" si="23"/>
        <v>No Aceptable o Aceptable con Control Especifico</v>
      </c>
      <c r="X111" s="142"/>
      <c r="Y111" s="142"/>
      <c r="Z111" s="142"/>
      <c r="AA111" s="142" t="s">
        <v>435</v>
      </c>
      <c r="AB111" s="142" t="s">
        <v>436</v>
      </c>
      <c r="AC111" s="142" t="s">
        <v>277</v>
      </c>
      <c r="AD111" s="142" t="s">
        <v>277</v>
      </c>
      <c r="AE111" s="142" t="s">
        <v>627</v>
      </c>
      <c r="AF111" s="142" t="s">
        <v>438</v>
      </c>
      <c r="AG111" s="142" t="s">
        <v>277</v>
      </c>
      <c r="AH111" s="145"/>
      <c r="AI111" s="170"/>
      <c r="AJ111" s="143"/>
      <c r="AK111" s="146">
        <f t="shared" si="24"/>
        <v>0</v>
      </c>
      <c r="AL111" s="219">
        <f t="shared" si="25"/>
        <v>0</v>
      </c>
      <c r="AM111" s="147" t="str">
        <f t="shared" si="26"/>
        <v>IV</v>
      </c>
      <c r="AN111" s="220" t="str">
        <f t="shared" si="27"/>
        <v>Aceptable</v>
      </c>
      <c r="AO111" s="699"/>
      <c r="AP111" s="700"/>
      <c r="BP111" s="315"/>
      <c r="BQ111" s="315"/>
      <c r="BR111" s="315"/>
      <c r="BS111" s="315"/>
      <c r="BT111" s="315"/>
      <c r="BU111" s="315"/>
      <c r="BV111" s="315"/>
      <c r="BW111" s="315"/>
      <c r="BX111" s="315"/>
      <c r="BY111" s="315"/>
      <c r="BZ111" s="315"/>
      <c r="CA111" s="315"/>
      <c r="CB111" s="315"/>
      <c r="CC111" s="315"/>
      <c r="CD111" s="315"/>
      <c r="CE111" s="315"/>
      <c r="CF111" s="315"/>
      <c r="CG111" s="315"/>
      <c r="CH111" s="315"/>
      <c r="CI111" s="315"/>
      <c r="CJ111" s="315"/>
      <c r="CK111" s="315"/>
      <c r="CL111" s="315"/>
      <c r="CM111" s="315"/>
      <c r="CN111" s="315"/>
      <c r="CO111" s="315"/>
      <c r="CP111" s="315"/>
      <c r="CQ111" s="315"/>
      <c r="CR111" s="315"/>
      <c r="CS111" s="315"/>
      <c r="CT111" s="315"/>
      <c r="CU111" s="315"/>
      <c r="CV111" s="315"/>
      <c r="CW111" s="315"/>
      <c r="CX111" s="315"/>
      <c r="CY111" s="315"/>
      <c r="CZ111" s="315"/>
      <c r="DA111" s="315"/>
      <c r="DB111" s="315"/>
      <c r="DC111" s="315"/>
      <c r="DD111" s="315"/>
      <c r="DE111" s="315"/>
      <c r="DF111" s="315"/>
      <c r="DG111" s="315"/>
      <c r="DH111" s="315"/>
      <c r="DI111" s="315"/>
      <c r="DJ111" s="315"/>
      <c r="DK111" s="315"/>
      <c r="DL111" s="315"/>
      <c r="DM111" s="315"/>
      <c r="DN111" s="315"/>
      <c r="DO111" s="315"/>
      <c r="DP111" s="315"/>
      <c r="DQ111" s="315"/>
      <c r="DR111" s="315"/>
      <c r="DS111" s="315"/>
      <c r="DT111" s="315"/>
      <c r="DU111" s="315"/>
      <c r="DV111" s="315"/>
      <c r="DW111" s="315"/>
      <c r="DX111" s="315"/>
      <c r="DY111" s="315"/>
      <c r="DZ111" s="315"/>
      <c r="EA111" s="315"/>
      <c r="EB111" s="315"/>
      <c r="EC111" s="315"/>
      <c r="ED111" s="315"/>
      <c r="EE111" s="315"/>
      <c r="EF111" s="315"/>
      <c r="EG111" s="315"/>
      <c r="EH111" s="315"/>
      <c r="EI111" s="315"/>
      <c r="EJ111" s="315"/>
      <c r="EK111" s="315"/>
      <c r="EL111" s="315"/>
      <c r="EM111" s="315"/>
      <c r="EN111" s="315"/>
      <c r="EO111" s="315"/>
      <c r="EP111" s="315"/>
      <c r="EQ111" s="315"/>
      <c r="ER111" s="315"/>
      <c r="ES111" s="315"/>
      <c r="ET111" s="315"/>
      <c r="EU111" s="315"/>
      <c r="EV111" s="315"/>
      <c r="EW111" s="315"/>
      <c r="EX111" s="315"/>
      <c r="EY111" s="315"/>
      <c r="EZ111" s="315"/>
      <c r="FA111" s="315"/>
      <c r="FB111" s="315"/>
      <c r="FC111" s="315"/>
      <c r="FD111" s="315"/>
      <c r="FE111" s="315"/>
      <c r="FF111" s="315"/>
      <c r="FG111" s="315"/>
      <c r="FH111" s="315"/>
      <c r="FI111" s="315"/>
      <c r="FJ111" s="315"/>
      <c r="FK111" s="315"/>
      <c r="FL111" s="315"/>
      <c r="FM111" s="315"/>
      <c r="FN111" s="315"/>
      <c r="FO111" s="315"/>
      <c r="FP111" s="315"/>
      <c r="FQ111" s="315"/>
      <c r="FR111" s="315"/>
      <c r="FS111" s="315"/>
      <c r="FT111" s="315"/>
      <c r="FU111" s="315"/>
      <c r="FV111" s="315"/>
      <c r="FW111" s="315"/>
      <c r="FX111" s="315"/>
      <c r="FY111" s="315"/>
      <c r="FZ111" s="315"/>
      <c r="GA111" s="315"/>
      <c r="GB111" s="315"/>
      <c r="GC111" s="315"/>
      <c r="GD111" s="315"/>
      <c r="GE111" s="315"/>
      <c r="GF111" s="315"/>
      <c r="GG111" s="315"/>
      <c r="GH111" s="315"/>
      <c r="GI111" s="315"/>
      <c r="GJ111" s="315"/>
      <c r="GK111" s="315"/>
      <c r="GL111" s="315"/>
      <c r="GM111" s="315"/>
      <c r="GN111" s="315"/>
      <c r="GO111" s="315"/>
      <c r="GP111" s="315"/>
      <c r="GQ111" s="315"/>
      <c r="GR111" s="315"/>
      <c r="GS111" s="315"/>
      <c r="GT111" s="315"/>
      <c r="GU111" s="315"/>
      <c r="GV111" s="315"/>
      <c r="GW111" s="315"/>
      <c r="GX111" s="315"/>
      <c r="GY111" s="315"/>
      <c r="GZ111" s="315"/>
      <c r="HA111" s="315"/>
      <c r="HB111" s="315"/>
      <c r="HC111" s="315"/>
      <c r="HD111" s="315"/>
      <c r="HE111" s="315"/>
      <c r="HF111" s="315"/>
      <c r="HG111" s="315"/>
      <c r="HH111" s="315"/>
      <c r="HI111" s="315"/>
    </row>
    <row r="112" spans="1:217" ht="110.1" customHeight="1" thickBot="1" x14ac:dyDescent="0.25">
      <c r="A112" s="313"/>
      <c r="B112" s="710"/>
      <c r="C112" s="703" t="s">
        <v>803</v>
      </c>
      <c r="D112" s="140" t="s">
        <v>267</v>
      </c>
      <c r="E112" s="141" t="s">
        <v>268</v>
      </c>
      <c r="F112" s="234" t="s">
        <v>597</v>
      </c>
      <c r="G112" s="142" t="s">
        <v>598</v>
      </c>
      <c r="H112" s="142" t="s">
        <v>730</v>
      </c>
      <c r="I112" s="239" t="s">
        <v>731</v>
      </c>
      <c r="J112" s="142" t="s">
        <v>328</v>
      </c>
      <c r="K112" s="142" t="s">
        <v>601</v>
      </c>
      <c r="L112" s="142" t="s">
        <v>714</v>
      </c>
      <c r="M112" s="142" t="s">
        <v>277</v>
      </c>
      <c r="N112" s="142" t="s">
        <v>277</v>
      </c>
      <c r="O112" s="142" t="s">
        <v>336</v>
      </c>
      <c r="P112" s="170">
        <v>6</v>
      </c>
      <c r="Q112" s="143">
        <v>3</v>
      </c>
      <c r="R112" s="170">
        <f t="shared" si="33"/>
        <v>18</v>
      </c>
      <c r="S112" s="171" t="str">
        <f t="shared" si="34"/>
        <v>Alto</v>
      </c>
      <c r="T112" s="144">
        <v>25</v>
      </c>
      <c r="U112" s="170">
        <f t="shared" si="22"/>
        <v>450</v>
      </c>
      <c r="V112" s="170" t="str">
        <f t="shared" si="32"/>
        <v>II</v>
      </c>
      <c r="W112" s="176" t="str">
        <f t="shared" si="23"/>
        <v>No Aceptable o Aceptable con Control Especifico</v>
      </c>
      <c r="X112" s="142"/>
      <c r="Y112" s="142"/>
      <c r="Z112" s="142"/>
      <c r="AA112" s="142" t="str">
        <f>L112</f>
        <v>Desordenes de trauma acumulativo especificamente a nivel de columna</v>
      </c>
      <c r="AB112" s="142" t="s">
        <v>332</v>
      </c>
      <c r="AC112" s="142" t="s">
        <v>277</v>
      </c>
      <c r="AD112" s="142" t="s">
        <v>277</v>
      </c>
      <c r="AE112" s="142" t="s">
        <v>277</v>
      </c>
      <c r="AF112" s="142" t="s">
        <v>695</v>
      </c>
      <c r="AG112" s="142" t="s">
        <v>277</v>
      </c>
      <c r="AH112" s="145"/>
      <c r="AI112" s="170"/>
      <c r="AJ112" s="143"/>
      <c r="AK112" s="146">
        <f t="shared" si="24"/>
        <v>0</v>
      </c>
      <c r="AL112" s="219">
        <f t="shared" si="25"/>
        <v>0</v>
      </c>
      <c r="AM112" s="147" t="str">
        <f t="shared" si="26"/>
        <v>IV</v>
      </c>
      <c r="AN112" s="220" t="str">
        <f t="shared" si="27"/>
        <v>Aceptable</v>
      </c>
      <c r="AO112" s="699"/>
      <c r="AP112" s="700"/>
      <c r="BP112" s="315"/>
      <c r="BQ112" s="315"/>
      <c r="BR112" s="315"/>
      <c r="BS112" s="315"/>
      <c r="BT112" s="315"/>
      <c r="BU112" s="315"/>
      <c r="BV112" s="315"/>
      <c r="BW112" s="315"/>
      <c r="BX112" s="315"/>
      <c r="BY112" s="315"/>
      <c r="BZ112" s="315"/>
      <c r="CA112" s="315"/>
      <c r="CB112" s="315"/>
      <c r="CC112" s="315"/>
      <c r="CD112" s="315"/>
      <c r="CE112" s="315"/>
      <c r="CF112" s="315"/>
      <c r="CG112" s="315"/>
      <c r="CH112" s="315"/>
      <c r="CI112" s="315"/>
      <c r="CJ112" s="315"/>
      <c r="CK112" s="315"/>
      <c r="CL112" s="315"/>
      <c r="CM112" s="315"/>
      <c r="CN112" s="315"/>
      <c r="CO112" s="315"/>
      <c r="CP112" s="315"/>
      <c r="CQ112" s="315"/>
      <c r="CR112" s="315"/>
      <c r="CS112" s="315"/>
      <c r="CT112" s="315"/>
      <c r="CU112" s="315"/>
      <c r="CV112" s="315"/>
      <c r="CW112" s="315"/>
      <c r="CX112" s="315"/>
      <c r="CY112" s="315"/>
      <c r="CZ112" s="315"/>
      <c r="DA112" s="315"/>
      <c r="DB112" s="315"/>
      <c r="DC112" s="315"/>
      <c r="DD112" s="315"/>
      <c r="DE112" s="315"/>
      <c r="DF112" s="315"/>
      <c r="DG112" s="315"/>
      <c r="DH112" s="315"/>
      <c r="DI112" s="315"/>
      <c r="DJ112" s="315"/>
      <c r="DK112" s="315"/>
      <c r="DL112" s="315"/>
      <c r="DM112" s="315"/>
      <c r="DN112" s="315"/>
      <c r="DO112" s="315"/>
      <c r="DP112" s="315"/>
      <c r="DQ112" s="315"/>
      <c r="DR112" s="315"/>
      <c r="DS112" s="315"/>
      <c r="DT112" s="315"/>
      <c r="DU112" s="315"/>
      <c r="DV112" s="315"/>
      <c r="DW112" s="315"/>
      <c r="DX112" s="315"/>
      <c r="DY112" s="315"/>
      <c r="DZ112" s="315"/>
      <c r="EA112" s="315"/>
      <c r="EB112" s="315"/>
      <c r="EC112" s="315"/>
      <c r="ED112" s="315"/>
      <c r="EE112" s="315"/>
      <c r="EF112" s="315"/>
      <c r="EG112" s="315"/>
      <c r="EH112" s="315"/>
      <c r="EI112" s="315"/>
      <c r="EJ112" s="315"/>
      <c r="EK112" s="315"/>
      <c r="EL112" s="315"/>
      <c r="EM112" s="315"/>
      <c r="EN112" s="315"/>
      <c r="EO112" s="315"/>
      <c r="EP112" s="315"/>
      <c r="EQ112" s="315"/>
      <c r="ER112" s="315"/>
      <c r="ES112" s="315"/>
      <c r="ET112" s="315"/>
      <c r="EU112" s="315"/>
      <c r="EV112" s="315"/>
      <c r="EW112" s="315"/>
      <c r="EX112" s="315"/>
      <c r="EY112" s="315"/>
      <c r="EZ112" s="315"/>
      <c r="FA112" s="315"/>
      <c r="FB112" s="315"/>
      <c r="FC112" s="315"/>
      <c r="FD112" s="315"/>
      <c r="FE112" s="315"/>
      <c r="FF112" s="315"/>
      <c r="FG112" s="315"/>
      <c r="FH112" s="315"/>
      <c r="FI112" s="315"/>
      <c r="FJ112" s="315"/>
      <c r="FK112" s="315"/>
      <c r="FL112" s="315"/>
      <c r="FM112" s="315"/>
      <c r="FN112" s="315"/>
      <c r="FO112" s="315"/>
      <c r="FP112" s="315"/>
      <c r="FQ112" s="315"/>
      <c r="FR112" s="315"/>
      <c r="FS112" s="315"/>
      <c r="FT112" s="315"/>
      <c r="FU112" s="315"/>
      <c r="FV112" s="315"/>
      <c r="FW112" s="315"/>
      <c r="FX112" s="315"/>
      <c r="FY112" s="315"/>
      <c r="FZ112" s="315"/>
      <c r="GA112" s="315"/>
      <c r="GB112" s="315"/>
      <c r="GC112" s="315"/>
      <c r="GD112" s="315"/>
      <c r="GE112" s="315"/>
      <c r="GF112" s="315"/>
      <c r="GG112" s="315"/>
      <c r="GH112" s="315"/>
      <c r="GI112" s="315"/>
      <c r="GJ112" s="315"/>
      <c r="GK112" s="315"/>
      <c r="GL112" s="315"/>
      <c r="GM112" s="315"/>
      <c r="GN112" s="315"/>
      <c r="GO112" s="315"/>
      <c r="GP112" s="315"/>
      <c r="GQ112" s="315"/>
      <c r="GR112" s="315"/>
      <c r="GS112" s="315"/>
      <c r="GT112" s="315"/>
      <c r="GU112" s="315"/>
      <c r="GV112" s="315"/>
      <c r="GW112" s="315"/>
      <c r="GX112" s="315"/>
      <c r="GY112" s="315"/>
      <c r="GZ112" s="315"/>
      <c r="HA112" s="315"/>
      <c r="HB112" s="315"/>
      <c r="HC112" s="315"/>
      <c r="HD112" s="315"/>
      <c r="HE112" s="315"/>
      <c r="HF112" s="315"/>
      <c r="HG112" s="315"/>
      <c r="HH112" s="315"/>
      <c r="HI112" s="315"/>
    </row>
    <row r="113" spans="1:217" ht="110.1" customHeight="1" thickBot="1" x14ac:dyDescent="0.25">
      <c r="A113" s="313"/>
      <c r="B113" s="710"/>
      <c r="C113" s="703"/>
      <c r="D113" s="140" t="s">
        <v>267</v>
      </c>
      <c r="E113" s="141" t="s">
        <v>268</v>
      </c>
      <c r="F113" s="234" t="s">
        <v>597</v>
      </c>
      <c r="G113" s="142" t="s">
        <v>598</v>
      </c>
      <c r="H113" s="142" t="s">
        <v>604</v>
      </c>
      <c r="I113" s="239" t="s">
        <v>731</v>
      </c>
      <c r="J113" s="142" t="s">
        <v>328</v>
      </c>
      <c r="K113" s="142" t="s">
        <v>37</v>
      </c>
      <c r="L113" s="142" t="s">
        <v>638</v>
      </c>
      <c r="M113" s="142" t="s">
        <v>277</v>
      </c>
      <c r="N113" s="142" t="s">
        <v>277</v>
      </c>
      <c r="O113" s="142" t="s">
        <v>336</v>
      </c>
      <c r="P113" s="170">
        <v>2</v>
      </c>
      <c r="Q113" s="143">
        <v>4</v>
      </c>
      <c r="R113" s="170">
        <f t="shared" si="33"/>
        <v>8</v>
      </c>
      <c r="S113" s="171" t="str">
        <f t="shared" si="34"/>
        <v>Medio</v>
      </c>
      <c r="T113" s="144">
        <v>25</v>
      </c>
      <c r="U113" s="170">
        <f t="shared" si="22"/>
        <v>200</v>
      </c>
      <c r="V113" s="170" t="str">
        <f t="shared" si="32"/>
        <v>II</v>
      </c>
      <c r="W113" s="176" t="str">
        <f t="shared" si="23"/>
        <v>No Aceptable o Aceptable con Control Especifico</v>
      </c>
      <c r="X113" s="142"/>
      <c r="Y113" s="142"/>
      <c r="Z113" s="142"/>
      <c r="AA113" s="142" t="str">
        <f>L113</f>
        <v>Desordenes de trauma acumulativo especificamente a nivel de miembros superiores.</v>
      </c>
      <c r="AB113" s="142" t="s">
        <v>332</v>
      </c>
      <c r="AC113" s="142" t="s">
        <v>277</v>
      </c>
      <c r="AD113" s="142" t="s">
        <v>277</v>
      </c>
      <c r="AE113" s="142" t="s">
        <v>277</v>
      </c>
      <c r="AF113" s="142" t="s">
        <v>695</v>
      </c>
      <c r="AG113" s="142" t="s">
        <v>277</v>
      </c>
      <c r="AH113" s="145"/>
      <c r="AI113" s="170"/>
      <c r="AJ113" s="143"/>
      <c r="AK113" s="146">
        <f t="shared" si="24"/>
        <v>0</v>
      </c>
      <c r="AL113" s="219">
        <f t="shared" si="25"/>
        <v>0</v>
      </c>
      <c r="AM113" s="147" t="str">
        <f t="shared" si="26"/>
        <v>IV</v>
      </c>
      <c r="AN113" s="220" t="str">
        <f t="shared" si="27"/>
        <v>Aceptable</v>
      </c>
      <c r="AO113" s="699"/>
      <c r="AP113" s="700"/>
      <c r="BP113" s="315"/>
      <c r="BQ113" s="315"/>
      <c r="BR113" s="315"/>
      <c r="BS113" s="315"/>
      <c r="BT113" s="315"/>
      <c r="BU113" s="315"/>
      <c r="BV113" s="315"/>
      <c r="BW113" s="315"/>
      <c r="BX113" s="315"/>
      <c r="BY113" s="315"/>
      <c r="BZ113" s="315"/>
      <c r="CA113" s="315"/>
      <c r="CB113" s="315"/>
      <c r="CC113" s="315"/>
      <c r="CD113" s="315"/>
      <c r="CE113" s="315"/>
      <c r="CF113" s="315"/>
      <c r="CG113" s="315"/>
      <c r="CH113" s="315"/>
      <c r="CI113" s="315"/>
      <c r="CJ113" s="315"/>
      <c r="CK113" s="315"/>
      <c r="CL113" s="315"/>
      <c r="CM113" s="315"/>
      <c r="CN113" s="315"/>
      <c r="CO113" s="315"/>
      <c r="CP113" s="315"/>
      <c r="CQ113" s="315"/>
      <c r="CR113" s="315"/>
      <c r="CS113" s="315"/>
      <c r="CT113" s="315"/>
      <c r="CU113" s="315"/>
      <c r="CV113" s="315"/>
      <c r="CW113" s="315"/>
      <c r="CX113" s="315"/>
      <c r="CY113" s="315"/>
      <c r="CZ113" s="315"/>
      <c r="DA113" s="315"/>
      <c r="DB113" s="315"/>
      <c r="DC113" s="315"/>
      <c r="DD113" s="315"/>
      <c r="DE113" s="315"/>
      <c r="DF113" s="315"/>
      <c r="DG113" s="315"/>
      <c r="DH113" s="315"/>
      <c r="DI113" s="315"/>
      <c r="DJ113" s="315"/>
      <c r="DK113" s="315"/>
      <c r="DL113" s="315"/>
      <c r="DM113" s="315"/>
      <c r="DN113" s="315"/>
      <c r="DO113" s="315"/>
      <c r="DP113" s="315"/>
      <c r="DQ113" s="315"/>
      <c r="DR113" s="315"/>
      <c r="DS113" s="315"/>
      <c r="DT113" s="315"/>
      <c r="DU113" s="315"/>
      <c r="DV113" s="315"/>
      <c r="DW113" s="315"/>
      <c r="DX113" s="315"/>
      <c r="DY113" s="315"/>
      <c r="DZ113" s="315"/>
      <c r="EA113" s="315"/>
      <c r="EB113" s="315"/>
      <c r="EC113" s="315"/>
      <c r="ED113" s="315"/>
      <c r="EE113" s="315"/>
      <c r="EF113" s="315"/>
      <c r="EG113" s="315"/>
      <c r="EH113" s="315"/>
      <c r="EI113" s="315"/>
      <c r="EJ113" s="315"/>
      <c r="EK113" s="315"/>
      <c r="EL113" s="315"/>
      <c r="EM113" s="315"/>
      <c r="EN113" s="315"/>
      <c r="EO113" s="315"/>
      <c r="EP113" s="315"/>
      <c r="EQ113" s="315"/>
      <c r="ER113" s="315"/>
      <c r="ES113" s="315"/>
      <c r="ET113" s="315"/>
      <c r="EU113" s="315"/>
      <c r="EV113" s="315"/>
      <c r="EW113" s="315"/>
      <c r="EX113" s="315"/>
      <c r="EY113" s="315"/>
      <c r="EZ113" s="315"/>
      <c r="FA113" s="315"/>
      <c r="FB113" s="315"/>
      <c r="FC113" s="315"/>
      <c r="FD113" s="315"/>
      <c r="FE113" s="315"/>
      <c r="FF113" s="315"/>
      <c r="FG113" s="315"/>
      <c r="FH113" s="315"/>
      <c r="FI113" s="315"/>
      <c r="FJ113" s="315"/>
      <c r="FK113" s="315"/>
      <c r="FL113" s="315"/>
      <c r="FM113" s="315"/>
      <c r="FN113" s="315"/>
      <c r="FO113" s="315"/>
      <c r="FP113" s="315"/>
      <c r="FQ113" s="315"/>
      <c r="FR113" s="315"/>
      <c r="FS113" s="315"/>
      <c r="FT113" s="315"/>
      <c r="FU113" s="315"/>
      <c r="FV113" s="315"/>
      <c r="FW113" s="315"/>
      <c r="FX113" s="315"/>
      <c r="FY113" s="315"/>
      <c r="FZ113" s="315"/>
      <c r="GA113" s="315"/>
      <c r="GB113" s="315"/>
      <c r="GC113" s="315"/>
      <c r="GD113" s="315"/>
      <c r="GE113" s="315"/>
      <c r="GF113" s="315"/>
      <c r="GG113" s="315"/>
      <c r="GH113" s="315"/>
      <c r="GI113" s="315"/>
      <c r="GJ113" s="315"/>
      <c r="GK113" s="315"/>
      <c r="GL113" s="315"/>
      <c r="GM113" s="315"/>
      <c r="GN113" s="315"/>
      <c r="GO113" s="315"/>
      <c r="GP113" s="315"/>
      <c r="GQ113" s="315"/>
      <c r="GR113" s="315"/>
      <c r="GS113" s="315"/>
      <c r="GT113" s="315"/>
      <c r="GU113" s="315"/>
      <c r="GV113" s="315"/>
      <c r="GW113" s="315"/>
      <c r="GX113" s="315"/>
      <c r="GY113" s="315"/>
      <c r="GZ113" s="315"/>
      <c r="HA113" s="315"/>
      <c r="HB113" s="315"/>
      <c r="HC113" s="315"/>
      <c r="HD113" s="315"/>
      <c r="HE113" s="315"/>
      <c r="HF113" s="315"/>
      <c r="HG113" s="315"/>
      <c r="HH113" s="315"/>
      <c r="HI113" s="315"/>
    </row>
    <row r="114" spans="1:217" ht="110.1" customHeight="1" thickBot="1" x14ac:dyDescent="0.25">
      <c r="A114" s="313"/>
      <c r="B114" s="710"/>
      <c r="C114" s="703"/>
      <c r="D114" s="140" t="s">
        <v>267</v>
      </c>
      <c r="E114" s="141" t="s">
        <v>268</v>
      </c>
      <c r="F114" s="234" t="s">
        <v>597</v>
      </c>
      <c r="G114" s="142" t="s">
        <v>598</v>
      </c>
      <c r="H114" s="142" t="s">
        <v>614</v>
      </c>
      <c r="I114" s="239" t="s">
        <v>731</v>
      </c>
      <c r="J114" s="142" t="s">
        <v>328</v>
      </c>
      <c r="K114" s="142" t="s">
        <v>615</v>
      </c>
      <c r="L114" s="142" t="s">
        <v>616</v>
      </c>
      <c r="M114" s="142" t="s">
        <v>277</v>
      </c>
      <c r="N114" s="142" t="s">
        <v>277</v>
      </c>
      <c r="O114" s="181" t="s">
        <v>617</v>
      </c>
      <c r="P114" s="170">
        <v>2</v>
      </c>
      <c r="Q114" s="143">
        <v>3</v>
      </c>
      <c r="R114" s="170">
        <v>6</v>
      </c>
      <c r="S114" s="171" t="s">
        <v>371</v>
      </c>
      <c r="T114" s="144">
        <v>25</v>
      </c>
      <c r="U114" s="170">
        <f>T114*R114</f>
        <v>150</v>
      </c>
      <c r="V114" s="170" t="str">
        <f t="shared" si="32"/>
        <v>II</v>
      </c>
      <c r="W114" s="176" t="str">
        <f t="shared" si="23"/>
        <v>No Aceptable o Aceptable con Control Especifico</v>
      </c>
      <c r="X114" s="142"/>
      <c r="Y114" s="142"/>
      <c r="Z114" s="142"/>
      <c r="AA114" s="142" t="str">
        <f>L114</f>
        <v>Disfonia y afectaciones a nivel de la garganta</v>
      </c>
      <c r="AB114" s="142" t="s">
        <v>332</v>
      </c>
      <c r="AC114" s="142" t="s">
        <v>277</v>
      </c>
      <c r="AD114" s="142" t="s">
        <v>277</v>
      </c>
      <c r="AE114" s="142" t="s">
        <v>618</v>
      </c>
      <c r="AF114" s="142" t="s">
        <v>619</v>
      </c>
      <c r="AG114" s="142" t="s">
        <v>277</v>
      </c>
      <c r="AH114" s="145"/>
      <c r="AI114" s="170"/>
      <c r="AJ114" s="143"/>
      <c r="AK114" s="146">
        <f t="shared" si="24"/>
        <v>0</v>
      </c>
      <c r="AL114" s="219">
        <f t="shared" si="25"/>
        <v>0</v>
      </c>
      <c r="AM114" s="147" t="str">
        <f t="shared" si="26"/>
        <v>IV</v>
      </c>
      <c r="AN114" s="220" t="str">
        <f t="shared" si="27"/>
        <v>Aceptable</v>
      </c>
      <c r="AO114" s="699"/>
      <c r="AP114" s="700"/>
      <c r="BP114" s="315"/>
      <c r="BQ114" s="315"/>
      <c r="BR114" s="315"/>
      <c r="BS114" s="315"/>
      <c r="BT114" s="315"/>
      <c r="BU114" s="315"/>
      <c r="BV114" s="315"/>
      <c r="BW114" s="315"/>
      <c r="BX114" s="315"/>
      <c r="BY114" s="315"/>
      <c r="BZ114" s="315"/>
      <c r="CA114" s="315"/>
      <c r="CB114" s="315"/>
      <c r="CC114" s="315"/>
      <c r="CD114" s="315"/>
      <c r="CE114" s="315"/>
      <c r="CF114" s="315"/>
      <c r="CG114" s="315"/>
      <c r="CH114" s="315"/>
      <c r="CI114" s="315"/>
      <c r="CJ114" s="315"/>
      <c r="CK114" s="315"/>
      <c r="CL114" s="315"/>
      <c r="CM114" s="315"/>
      <c r="CN114" s="315"/>
      <c r="CO114" s="315"/>
      <c r="CP114" s="315"/>
      <c r="CQ114" s="315"/>
      <c r="CR114" s="315"/>
      <c r="CS114" s="315"/>
      <c r="CT114" s="315"/>
      <c r="CU114" s="315"/>
      <c r="CV114" s="315"/>
      <c r="CW114" s="315"/>
      <c r="CX114" s="315"/>
      <c r="CY114" s="315"/>
      <c r="CZ114" s="315"/>
      <c r="DA114" s="315"/>
      <c r="DB114" s="315"/>
      <c r="DC114" s="315"/>
      <c r="DD114" s="315"/>
      <c r="DE114" s="315"/>
      <c r="DF114" s="315"/>
      <c r="DG114" s="315"/>
      <c r="DH114" s="315"/>
      <c r="DI114" s="315"/>
      <c r="DJ114" s="315"/>
      <c r="DK114" s="315"/>
      <c r="DL114" s="315"/>
      <c r="DM114" s="315"/>
      <c r="DN114" s="315"/>
      <c r="DO114" s="315"/>
      <c r="DP114" s="315"/>
      <c r="DQ114" s="315"/>
      <c r="DR114" s="315"/>
      <c r="DS114" s="315"/>
      <c r="DT114" s="315"/>
      <c r="DU114" s="315"/>
      <c r="DV114" s="315"/>
      <c r="DW114" s="315"/>
      <c r="DX114" s="315"/>
      <c r="DY114" s="315"/>
      <c r="DZ114" s="315"/>
      <c r="EA114" s="315"/>
      <c r="EB114" s="315"/>
      <c r="EC114" s="315"/>
      <c r="ED114" s="315"/>
      <c r="EE114" s="315"/>
      <c r="EF114" s="315"/>
      <c r="EG114" s="315"/>
      <c r="EH114" s="315"/>
      <c r="EI114" s="315"/>
      <c r="EJ114" s="315"/>
      <c r="EK114" s="315"/>
      <c r="EL114" s="315"/>
      <c r="EM114" s="315"/>
      <c r="EN114" s="315"/>
      <c r="EO114" s="315"/>
      <c r="EP114" s="315"/>
      <c r="EQ114" s="315"/>
      <c r="ER114" s="315"/>
      <c r="ES114" s="315"/>
      <c r="ET114" s="315"/>
      <c r="EU114" s="315"/>
      <c r="EV114" s="315"/>
      <c r="EW114" s="315"/>
      <c r="EX114" s="315"/>
      <c r="EY114" s="315"/>
      <c r="EZ114" s="315"/>
      <c r="FA114" s="315"/>
      <c r="FB114" s="315"/>
      <c r="FC114" s="315"/>
      <c r="FD114" s="315"/>
      <c r="FE114" s="315"/>
      <c r="FF114" s="315"/>
      <c r="FG114" s="315"/>
      <c r="FH114" s="315"/>
      <c r="FI114" s="315"/>
      <c r="FJ114" s="315"/>
      <c r="FK114" s="315"/>
      <c r="FL114" s="315"/>
      <c r="FM114" s="315"/>
      <c r="FN114" s="315"/>
      <c r="FO114" s="315"/>
      <c r="FP114" s="315"/>
      <c r="FQ114" s="315"/>
      <c r="FR114" s="315"/>
      <c r="FS114" s="315"/>
      <c r="FT114" s="315"/>
      <c r="FU114" s="315"/>
      <c r="FV114" s="315"/>
      <c r="FW114" s="315"/>
      <c r="FX114" s="315"/>
      <c r="FY114" s="315"/>
      <c r="FZ114" s="315"/>
      <c r="GA114" s="315"/>
      <c r="GB114" s="315"/>
      <c r="GC114" s="315"/>
      <c r="GD114" s="315"/>
      <c r="GE114" s="315"/>
      <c r="GF114" s="315"/>
      <c r="GG114" s="315"/>
      <c r="GH114" s="315"/>
      <c r="GI114" s="315"/>
      <c r="GJ114" s="315"/>
      <c r="GK114" s="315"/>
      <c r="GL114" s="315"/>
      <c r="GM114" s="315"/>
      <c r="GN114" s="315"/>
      <c r="GO114" s="315"/>
      <c r="GP114" s="315"/>
      <c r="GQ114" s="315"/>
      <c r="GR114" s="315"/>
      <c r="GS114" s="315"/>
      <c r="GT114" s="315"/>
      <c r="GU114" s="315"/>
      <c r="GV114" s="315"/>
      <c r="GW114" s="315"/>
      <c r="GX114" s="315"/>
      <c r="GY114" s="315"/>
      <c r="GZ114" s="315"/>
      <c r="HA114" s="315"/>
      <c r="HB114" s="315"/>
      <c r="HC114" s="315"/>
      <c r="HD114" s="315"/>
      <c r="HE114" s="315"/>
      <c r="HF114" s="315"/>
      <c r="HG114" s="315"/>
      <c r="HH114" s="315"/>
      <c r="HI114" s="315"/>
    </row>
    <row r="115" spans="1:217" ht="110.1" customHeight="1" thickBot="1" x14ac:dyDescent="0.25">
      <c r="A115" s="313"/>
      <c r="B115" s="710"/>
      <c r="C115" s="703"/>
      <c r="D115" s="140" t="s">
        <v>267</v>
      </c>
      <c r="E115" s="141" t="s">
        <v>268</v>
      </c>
      <c r="F115" s="234" t="s">
        <v>597</v>
      </c>
      <c r="G115" s="234" t="s">
        <v>606</v>
      </c>
      <c r="H115" s="234" t="s">
        <v>607</v>
      </c>
      <c r="I115" s="239" t="s">
        <v>731</v>
      </c>
      <c r="J115" s="142" t="s">
        <v>299</v>
      </c>
      <c r="K115" s="142" t="s">
        <v>608</v>
      </c>
      <c r="L115" s="142" t="s">
        <v>609</v>
      </c>
      <c r="M115" s="172" t="s">
        <v>277</v>
      </c>
      <c r="N115" s="172" t="s">
        <v>277</v>
      </c>
      <c r="O115" s="172" t="s">
        <v>277</v>
      </c>
      <c r="P115" s="170">
        <v>2</v>
      </c>
      <c r="Q115" s="143">
        <v>2</v>
      </c>
      <c r="R115" s="170">
        <v>4</v>
      </c>
      <c r="S115" s="171" t="s">
        <v>474</v>
      </c>
      <c r="T115" s="144">
        <v>25</v>
      </c>
      <c r="U115" s="170">
        <f t="shared" ref="U115:U123" si="35">R115*T115</f>
        <v>100</v>
      </c>
      <c r="V115" s="170" t="str">
        <f t="shared" si="32"/>
        <v>III</v>
      </c>
      <c r="W115" s="175" t="str">
        <f t="shared" si="23"/>
        <v>Mejorable</v>
      </c>
      <c r="X115" s="172"/>
      <c r="Y115" s="172"/>
      <c r="Z115" s="172"/>
      <c r="AA115" s="182" t="s">
        <v>609</v>
      </c>
      <c r="AB115" s="142" t="s">
        <v>314</v>
      </c>
      <c r="AC115" s="172" t="s">
        <v>277</v>
      </c>
      <c r="AD115" s="172" t="s">
        <v>277</v>
      </c>
      <c r="AE115" s="182" t="s">
        <v>1208</v>
      </c>
      <c r="AF115" s="182" t="s">
        <v>732</v>
      </c>
      <c r="AG115" s="142" t="s">
        <v>277</v>
      </c>
      <c r="AH115" s="172"/>
      <c r="AI115" s="213"/>
      <c r="AJ115" s="169"/>
      <c r="AK115" s="146">
        <f t="shared" si="24"/>
        <v>0</v>
      </c>
      <c r="AL115" s="219">
        <f t="shared" si="25"/>
        <v>0</v>
      </c>
      <c r="AM115" s="147" t="str">
        <f t="shared" si="26"/>
        <v>IV</v>
      </c>
      <c r="AN115" s="220" t="str">
        <f t="shared" si="27"/>
        <v>Aceptable</v>
      </c>
      <c r="AO115" s="699"/>
      <c r="AP115" s="700"/>
      <c r="BP115" s="315"/>
      <c r="BQ115" s="315"/>
      <c r="BR115" s="315"/>
      <c r="BS115" s="315"/>
      <c r="BT115" s="315"/>
      <c r="BU115" s="315"/>
      <c r="BV115" s="315"/>
      <c r="BW115" s="315"/>
      <c r="BX115" s="315"/>
      <c r="BY115" s="315"/>
      <c r="BZ115" s="315"/>
      <c r="CA115" s="315"/>
      <c r="CB115" s="315"/>
      <c r="CC115" s="315"/>
      <c r="CD115" s="315"/>
      <c r="CE115" s="315"/>
      <c r="CF115" s="315"/>
      <c r="CG115" s="315"/>
      <c r="CH115" s="315"/>
      <c r="CI115" s="315"/>
      <c r="CJ115" s="315"/>
      <c r="CK115" s="315"/>
      <c r="CL115" s="315"/>
      <c r="CM115" s="315"/>
      <c r="CN115" s="315"/>
      <c r="CO115" s="315"/>
      <c r="CP115" s="315"/>
      <c r="CQ115" s="315"/>
      <c r="CR115" s="315"/>
      <c r="CS115" s="315"/>
      <c r="CT115" s="315"/>
      <c r="CU115" s="315"/>
      <c r="CV115" s="315"/>
      <c r="CW115" s="315"/>
      <c r="CX115" s="315"/>
      <c r="CY115" s="315"/>
      <c r="CZ115" s="315"/>
      <c r="DA115" s="315"/>
      <c r="DB115" s="315"/>
      <c r="DC115" s="315"/>
      <c r="DD115" s="315"/>
      <c r="DE115" s="315"/>
      <c r="DF115" s="315"/>
      <c r="DG115" s="315"/>
      <c r="DH115" s="315"/>
      <c r="DI115" s="315"/>
      <c r="DJ115" s="315"/>
      <c r="DK115" s="315"/>
      <c r="DL115" s="315"/>
      <c r="DM115" s="315"/>
      <c r="DN115" s="315"/>
      <c r="DO115" s="315"/>
      <c r="DP115" s="315"/>
      <c r="DQ115" s="315"/>
      <c r="DR115" s="315"/>
      <c r="DS115" s="315"/>
      <c r="DT115" s="315"/>
      <c r="DU115" s="315"/>
      <c r="DV115" s="315"/>
      <c r="DW115" s="315"/>
      <c r="DX115" s="315"/>
      <c r="DY115" s="315"/>
      <c r="DZ115" s="315"/>
      <c r="EA115" s="315"/>
      <c r="EB115" s="315"/>
      <c r="EC115" s="315"/>
      <c r="ED115" s="315"/>
      <c r="EE115" s="315"/>
      <c r="EF115" s="315"/>
      <c r="EG115" s="315"/>
      <c r="EH115" s="315"/>
      <c r="EI115" s="315"/>
      <c r="EJ115" s="315"/>
      <c r="EK115" s="315"/>
      <c r="EL115" s="315"/>
      <c r="EM115" s="315"/>
      <c r="EN115" s="315"/>
      <c r="EO115" s="315"/>
      <c r="EP115" s="315"/>
      <c r="EQ115" s="315"/>
      <c r="ER115" s="315"/>
      <c r="ES115" s="315"/>
      <c r="ET115" s="315"/>
      <c r="EU115" s="315"/>
      <c r="EV115" s="315"/>
      <c r="EW115" s="315"/>
      <c r="EX115" s="315"/>
      <c r="EY115" s="315"/>
      <c r="EZ115" s="315"/>
      <c r="FA115" s="315"/>
      <c r="FB115" s="315"/>
      <c r="FC115" s="315"/>
      <c r="FD115" s="315"/>
      <c r="FE115" s="315"/>
      <c r="FF115" s="315"/>
      <c r="FG115" s="315"/>
      <c r="FH115" s="315"/>
      <c r="FI115" s="315"/>
      <c r="FJ115" s="315"/>
      <c r="FK115" s="315"/>
      <c r="FL115" s="315"/>
      <c r="FM115" s="315"/>
      <c r="FN115" s="315"/>
      <c r="FO115" s="315"/>
      <c r="FP115" s="315"/>
      <c r="FQ115" s="315"/>
      <c r="FR115" s="315"/>
      <c r="FS115" s="315"/>
      <c r="FT115" s="315"/>
      <c r="FU115" s="315"/>
      <c r="FV115" s="315"/>
      <c r="FW115" s="315"/>
      <c r="FX115" s="315"/>
      <c r="FY115" s="315"/>
      <c r="FZ115" s="315"/>
      <c r="GA115" s="315"/>
      <c r="GB115" s="315"/>
      <c r="GC115" s="315"/>
      <c r="GD115" s="315"/>
      <c r="GE115" s="315"/>
      <c r="GF115" s="315"/>
      <c r="GG115" s="315"/>
      <c r="GH115" s="315"/>
      <c r="GI115" s="315"/>
      <c r="GJ115" s="315"/>
      <c r="GK115" s="315"/>
      <c r="GL115" s="315"/>
      <c r="GM115" s="315"/>
      <c r="GN115" s="315"/>
      <c r="GO115" s="315"/>
      <c r="GP115" s="315"/>
      <c r="GQ115" s="315"/>
      <c r="GR115" s="315"/>
      <c r="GS115" s="315"/>
      <c r="GT115" s="315"/>
      <c r="GU115" s="315"/>
      <c r="GV115" s="315"/>
      <c r="GW115" s="315"/>
      <c r="GX115" s="315"/>
      <c r="GY115" s="315"/>
      <c r="GZ115" s="315"/>
      <c r="HA115" s="315"/>
      <c r="HB115" s="315"/>
      <c r="HC115" s="315"/>
      <c r="HD115" s="315"/>
      <c r="HE115" s="315"/>
      <c r="HF115" s="315"/>
      <c r="HG115" s="315"/>
      <c r="HH115" s="315"/>
      <c r="HI115" s="315"/>
    </row>
    <row r="116" spans="1:217" ht="110.1" customHeight="1" thickBot="1" x14ac:dyDescent="0.25">
      <c r="A116" s="313"/>
      <c r="B116" s="710"/>
      <c r="C116" s="703"/>
      <c r="D116" s="140" t="s">
        <v>267</v>
      </c>
      <c r="E116" s="141" t="s">
        <v>268</v>
      </c>
      <c r="F116" s="234" t="s">
        <v>597</v>
      </c>
      <c r="G116" s="234" t="s">
        <v>606</v>
      </c>
      <c r="H116" s="234" t="s">
        <v>607</v>
      </c>
      <c r="I116" s="239" t="s">
        <v>731</v>
      </c>
      <c r="J116" s="279" t="s">
        <v>299</v>
      </c>
      <c r="K116" s="280" t="s">
        <v>1496</v>
      </c>
      <c r="L116" s="280" t="s">
        <v>1497</v>
      </c>
      <c r="M116" s="280" t="s">
        <v>1498</v>
      </c>
      <c r="N116" s="280" t="s">
        <v>1499</v>
      </c>
      <c r="O116" s="280" t="s">
        <v>1500</v>
      </c>
      <c r="P116" s="281">
        <v>6</v>
      </c>
      <c r="Q116" s="282">
        <v>4</v>
      </c>
      <c r="R116" s="281">
        <v>24</v>
      </c>
      <c r="S116" s="283" t="str">
        <f t="shared" ref="S116" si="36">IF((R116&gt;23),"MuyAlto",IF(R116&gt;9,"Alto",IF(R116&gt;5,"Medio",IF(R116&lt;6,"Bajo"))))</f>
        <v>MuyAlto</v>
      </c>
      <c r="T116" s="284">
        <v>100</v>
      </c>
      <c r="U116" s="281">
        <f t="shared" si="35"/>
        <v>2400</v>
      </c>
      <c r="V116" s="281" t="s">
        <v>136</v>
      </c>
      <c r="W116" s="285" t="str">
        <f t="shared" si="23"/>
        <v>NO Aceptable</v>
      </c>
      <c r="X116" s="286"/>
      <c r="Y116" s="286"/>
      <c r="Z116" s="286"/>
      <c r="AA116" s="280" t="s">
        <v>1501</v>
      </c>
      <c r="AB116" s="280" t="s">
        <v>1502</v>
      </c>
      <c r="AC116" s="280" t="s">
        <v>277</v>
      </c>
      <c r="AD116" s="280" t="s">
        <v>1503</v>
      </c>
      <c r="AE116" s="280" t="s">
        <v>1504</v>
      </c>
      <c r="AF116" s="280" t="s">
        <v>1505</v>
      </c>
      <c r="AG116" s="280" t="s">
        <v>1506</v>
      </c>
      <c r="AH116" s="287"/>
      <c r="AI116" s="288"/>
      <c r="AJ116" s="289"/>
      <c r="AK116" s="290">
        <f t="shared" si="24"/>
        <v>0</v>
      </c>
      <c r="AL116" s="291">
        <f t="shared" si="25"/>
        <v>0</v>
      </c>
      <c r="AM116" s="292" t="str">
        <f t="shared" si="26"/>
        <v>IV</v>
      </c>
      <c r="AN116" s="279" t="str">
        <f t="shared" si="27"/>
        <v>Aceptable</v>
      </c>
      <c r="AO116" s="699"/>
      <c r="AP116" s="700"/>
      <c r="BP116" s="315"/>
      <c r="BQ116" s="315"/>
      <c r="BR116" s="315"/>
      <c r="BS116" s="315"/>
      <c r="BT116" s="315"/>
      <c r="BU116" s="315"/>
      <c r="BV116" s="315"/>
      <c r="BW116" s="315"/>
      <c r="BX116" s="315"/>
      <c r="BY116" s="315"/>
      <c r="BZ116" s="315"/>
      <c r="CA116" s="315"/>
      <c r="CB116" s="315"/>
      <c r="CC116" s="315"/>
      <c r="CD116" s="315"/>
      <c r="CE116" s="315"/>
      <c r="CF116" s="315"/>
      <c r="CG116" s="315"/>
      <c r="CH116" s="315"/>
      <c r="CI116" s="315"/>
      <c r="CJ116" s="315"/>
      <c r="CK116" s="315"/>
      <c r="CL116" s="315"/>
      <c r="CM116" s="315"/>
      <c r="CN116" s="315"/>
      <c r="CO116" s="315"/>
      <c r="CP116" s="315"/>
      <c r="CQ116" s="315"/>
      <c r="CR116" s="315"/>
      <c r="CS116" s="315"/>
      <c r="CT116" s="315"/>
      <c r="CU116" s="315"/>
      <c r="CV116" s="315"/>
      <c r="CW116" s="315"/>
      <c r="CX116" s="315"/>
      <c r="CY116" s="315"/>
      <c r="CZ116" s="315"/>
      <c r="DA116" s="315"/>
      <c r="DB116" s="315"/>
      <c r="DC116" s="315"/>
      <c r="DD116" s="315"/>
      <c r="DE116" s="315"/>
      <c r="DF116" s="315"/>
      <c r="DG116" s="315"/>
      <c r="DH116" s="315"/>
      <c r="DI116" s="315"/>
      <c r="DJ116" s="315"/>
      <c r="DK116" s="315"/>
      <c r="DL116" s="315"/>
      <c r="DM116" s="315"/>
      <c r="DN116" s="315"/>
      <c r="DO116" s="315"/>
      <c r="DP116" s="315"/>
      <c r="DQ116" s="315"/>
      <c r="DR116" s="315"/>
      <c r="DS116" s="315"/>
      <c r="DT116" s="315"/>
      <c r="DU116" s="315"/>
      <c r="DV116" s="315"/>
      <c r="DW116" s="315"/>
      <c r="DX116" s="315"/>
      <c r="DY116" s="315"/>
      <c r="DZ116" s="315"/>
      <c r="EA116" s="315"/>
      <c r="EB116" s="315"/>
      <c r="EC116" s="315"/>
      <c r="ED116" s="315"/>
      <c r="EE116" s="315"/>
      <c r="EF116" s="315"/>
      <c r="EG116" s="315"/>
      <c r="EH116" s="315"/>
      <c r="EI116" s="315"/>
      <c r="EJ116" s="315"/>
      <c r="EK116" s="315"/>
      <c r="EL116" s="315"/>
      <c r="EM116" s="315"/>
      <c r="EN116" s="315"/>
      <c r="EO116" s="315"/>
      <c r="EP116" s="315"/>
      <c r="EQ116" s="315"/>
      <c r="ER116" s="315"/>
      <c r="ES116" s="315"/>
      <c r="ET116" s="315"/>
      <c r="EU116" s="315"/>
      <c r="EV116" s="315"/>
      <c r="EW116" s="315"/>
      <c r="EX116" s="315"/>
      <c r="EY116" s="315"/>
      <c r="EZ116" s="315"/>
      <c r="FA116" s="315"/>
      <c r="FB116" s="315"/>
      <c r="FC116" s="315"/>
      <c r="FD116" s="315"/>
      <c r="FE116" s="315"/>
      <c r="FF116" s="315"/>
      <c r="FG116" s="315"/>
      <c r="FH116" s="315"/>
      <c r="FI116" s="315"/>
      <c r="FJ116" s="315"/>
      <c r="FK116" s="315"/>
      <c r="FL116" s="315"/>
      <c r="FM116" s="315"/>
      <c r="FN116" s="315"/>
      <c r="FO116" s="315"/>
      <c r="FP116" s="315"/>
      <c r="FQ116" s="315"/>
      <c r="FR116" s="315"/>
      <c r="FS116" s="315"/>
      <c r="FT116" s="315"/>
      <c r="FU116" s="315"/>
      <c r="FV116" s="315"/>
      <c r="FW116" s="315"/>
      <c r="FX116" s="315"/>
      <c r="FY116" s="315"/>
      <c r="FZ116" s="315"/>
      <c r="GA116" s="315"/>
      <c r="GB116" s="315"/>
      <c r="GC116" s="315"/>
      <c r="GD116" s="315"/>
      <c r="GE116" s="315"/>
      <c r="GF116" s="315"/>
      <c r="GG116" s="315"/>
      <c r="GH116" s="315"/>
      <c r="GI116" s="315"/>
      <c r="GJ116" s="315"/>
      <c r="GK116" s="315"/>
      <c r="GL116" s="315"/>
      <c r="GM116" s="315"/>
      <c r="GN116" s="315"/>
      <c r="GO116" s="315"/>
      <c r="GP116" s="315"/>
      <c r="GQ116" s="315"/>
      <c r="GR116" s="315"/>
      <c r="GS116" s="315"/>
      <c r="GT116" s="315"/>
      <c r="GU116" s="315"/>
      <c r="GV116" s="315"/>
      <c r="GW116" s="315"/>
      <c r="GX116" s="315"/>
      <c r="GY116" s="315"/>
      <c r="GZ116" s="315"/>
      <c r="HA116" s="315"/>
      <c r="HB116" s="315"/>
      <c r="HC116" s="315"/>
      <c r="HD116" s="315"/>
      <c r="HE116" s="315"/>
      <c r="HF116" s="315"/>
      <c r="HG116" s="315"/>
      <c r="HH116" s="315"/>
      <c r="HI116" s="315"/>
    </row>
    <row r="117" spans="1:217" ht="110.1" customHeight="1" thickBot="1" x14ac:dyDescent="0.25">
      <c r="A117" s="313"/>
      <c r="B117" s="710"/>
      <c r="C117" s="703"/>
      <c r="D117" s="140" t="s">
        <v>267</v>
      </c>
      <c r="E117" s="141" t="s">
        <v>268</v>
      </c>
      <c r="F117" s="234" t="s">
        <v>597</v>
      </c>
      <c r="G117" s="142" t="s">
        <v>606</v>
      </c>
      <c r="H117" s="142" t="s">
        <v>620</v>
      </c>
      <c r="I117" s="239" t="s">
        <v>731</v>
      </c>
      <c r="J117" s="142" t="s">
        <v>273</v>
      </c>
      <c r="K117" s="142" t="s">
        <v>621</v>
      </c>
      <c r="L117" s="142" t="s">
        <v>622</v>
      </c>
      <c r="M117" s="142" t="s">
        <v>517</v>
      </c>
      <c r="N117" s="142"/>
      <c r="O117" s="142" t="s">
        <v>277</v>
      </c>
      <c r="P117" s="170">
        <v>2</v>
      </c>
      <c r="Q117" s="143">
        <v>4</v>
      </c>
      <c r="R117" s="170">
        <f t="shared" ref="R117:R123" si="37">P117*Q117</f>
        <v>8</v>
      </c>
      <c r="S117" s="171" t="str">
        <f t="shared" ref="S117:S123" si="38">IF((R117&gt;23),"MuyAlto",IF(R117&gt;9,"Alto",IF(R117&gt;5,"Medio",IF(R117&lt;6,"Bajo"))))</f>
        <v>Medio</v>
      </c>
      <c r="T117" s="144">
        <v>10</v>
      </c>
      <c r="U117" s="170">
        <f t="shared" si="35"/>
        <v>80</v>
      </c>
      <c r="V117" s="170" t="str">
        <f t="shared" ref="V117:V128" si="39">IF((U117&gt;599),"I",IF(U117&gt;149,"II",IF(U117&gt;39,"III",IF(U117&lt;31,"IV"))))</f>
        <v>III</v>
      </c>
      <c r="W117" s="176" t="str">
        <f t="shared" si="23"/>
        <v>Mejorable</v>
      </c>
      <c r="X117" s="142"/>
      <c r="Y117" s="142"/>
      <c r="Z117" s="142"/>
      <c r="AA117" s="142" t="s">
        <v>622</v>
      </c>
      <c r="AB117" s="142" t="s">
        <v>407</v>
      </c>
      <c r="AC117" s="142" t="s">
        <v>277</v>
      </c>
      <c r="AD117" s="142"/>
      <c r="AE117" s="142" t="s">
        <v>408</v>
      </c>
      <c r="AF117" s="142" t="s">
        <v>518</v>
      </c>
      <c r="AG117" s="142" t="s">
        <v>277</v>
      </c>
      <c r="AH117" s="145"/>
      <c r="AI117" s="170"/>
      <c r="AJ117" s="143"/>
      <c r="AK117" s="146">
        <f t="shared" si="24"/>
        <v>0</v>
      </c>
      <c r="AL117" s="219">
        <f t="shared" si="25"/>
        <v>0</v>
      </c>
      <c r="AM117" s="147" t="str">
        <f t="shared" si="26"/>
        <v>IV</v>
      </c>
      <c r="AN117" s="220" t="str">
        <f t="shared" si="27"/>
        <v>Aceptable</v>
      </c>
      <c r="AO117" s="699"/>
      <c r="AP117" s="700"/>
      <c r="BP117" s="315"/>
      <c r="BQ117" s="315"/>
      <c r="BR117" s="315"/>
      <c r="BS117" s="315"/>
      <c r="BT117" s="315"/>
      <c r="BU117" s="315"/>
      <c r="BV117" s="315"/>
      <c r="BW117" s="315"/>
      <c r="BX117" s="315"/>
      <c r="BY117" s="315"/>
      <c r="BZ117" s="315"/>
      <c r="CA117" s="315"/>
      <c r="CB117" s="315"/>
      <c r="CC117" s="315"/>
      <c r="CD117" s="315"/>
      <c r="CE117" s="315"/>
      <c r="CF117" s="315"/>
      <c r="CG117" s="315"/>
      <c r="CH117" s="315"/>
      <c r="CI117" s="315"/>
      <c r="CJ117" s="315"/>
      <c r="CK117" s="315"/>
      <c r="CL117" s="315"/>
      <c r="CM117" s="315"/>
      <c r="CN117" s="315"/>
      <c r="CO117" s="315"/>
      <c r="CP117" s="315"/>
      <c r="CQ117" s="315"/>
      <c r="CR117" s="315"/>
      <c r="CS117" s="315"/>
      <c r="CT117" s="315"/>
      <c r="CU117" s="315"/>
      <c r="CV117" s="315"/>
      <c r="CW117" s="315"/>
      <c r="CX117" s="315"/>
      <c r="CY117" s="315"/>
      <c r="CZ117" s="315"/>
      <c r="DA117" s="315"/>
      <c r="DB117" s="315"/>
      <c r="DC117" s="315"/>
      <c r="DD117" s="315"/>
      <c r="DE117" s="315"/>
      <c r="DF117" s="315"/>
      <c r="DG117" s="315"/>
      <c r="DH117" s="315"/>
      <c r="DI117" s="315"/>
      <c r="DJ117" s="315"/>
      <c r="DK117" s="315"/>
      <c r="DL117" s="315"/>
      <c r="DM117" s="315"/>
      <c r="DN117" s="315"/>
      <c r="DO117" s="315"/>
      <c r="DP117" s="315"/>
      <c r="DQ117" s="315"/>
      <c r="DR117" s="315"/>
      <c r="DS117" s="315"/>
      <c r="DT117" s="315"/>
      <c r="DU117" s="315"/>
      <c r="DV117" s="315"/>
      <c r="DW117" s="315"/>
      <c r="DX117" s="315"/>
      <c r="DY117" s="315"/>
      <c r="DZ117" s="315"/>
      <c r="EA117" s="315"/>
      <c r="EB117" s="315"/>
      <c r="EC117" s="315"/>
      <c r="ED117" s="315"/>
      <c r="EE117" s="315"/>
      <c r="EF117" s="315"/>
      <c r="EG117" s="315"/>
      <c r="EH117" s="315"/>
      <c r="EI117" s="315"/>
      <c r="EJ117" s="315"/>
      <c r="EK117" s="315"/>
      <c r="EL117" s="315"/>
      <c r="EM117" s="315"/>
      <c r="EN117" s="315"/>
      <c r="EO117" s="315"/>
      <c r="EP117" s="315"/>
      <c r="EQ117" s="315"/>
      <c r="ER117" s="315"/>
      <c r="ES117" s="315"/>
      <c r="ET117" s="315"/>
      <c r="EU117" s="315"/>
      <c r="EV117" s="315"/>
      <c r="EW117" s="315"/>
      <c r="EX117" s="315"/>
      <c r="EY117" s="315"/>
      <c r="EZ117" s="315"/>
      <c r="FA117" s="315"/>
      <c r="FB117" s="315"/>
      <c r="FC117" s="315"/>
      <c r="FD117" s="315"/>
      <c r="FE117" s="315"/>
      <c r="FF117" s="315"/>
      <c r="FG117" s="315"/>
      <c r="FH117" s="315"/>
      <c r="FI117" s="315"/>
      <c r="FJ117" s="315"/>
      <c r="FK117" s="315"/>
      <c r="FL117" s="315"/>
      <c r="FM117" s="315"/>
      <c r="FN117" s="315"/>
      <c r="FO117" s="315"/>
      <c r="FP117" s="315"/>
      <c r="FQ117" s="315"/>
      <c r="FR117" s="315"/>
      <c r="FS117" s="315"/>
      <c r="FT117" s="315"/>
      <c r="FU117" s="315"/>
      <c r="FV117" s="315"/>
      <c r="FW117" s="315"/>
      <c r="FX117" s="315"/>
      <c r="FY117" s="315"/>
      <c r="FZ117" s="315"/>
      <c r="GA117" s="315"/>
      <c r="GB117" s="315"/>
      <c r="GC117" s="315"/>
      <c r="GD117" s="315"/>
      <c r="GE117" s="315"/>
      <c r="GF117" s="315"/>
      <c r="GG117" s="315"/>
      <c r="GH117" s="315"/>
      <c r="GI117" s="315"/>
      <c r="GJ117" s="315"/>
      <c r="GK117" s="315"/>
      <c r="GL117" s="315"/>
      <c r="GM117" s="315"/>
      <c r="GN117" s="315"/>
      <c r="GO117" s="315"/>
      <c r="GP117" s="315"/>
      <c r="GQ117" s="315"/>
      <c r="GR117" s="315"/>
      <c r="GS117" s="315"/>
      <c r="GT117" s="315"/>
      <c r="GU117" s="315"/>
      <c r="GV117" s="315"/>
      <c r="GW117" s="315"/>
      <c r="GX117" s="315"/>
      <c r="GY117" s="315"/>
      <c r="GZ117" s="315"/>
      <c r="HA117" s="315"/>
      <c r="HB117" s="315"/>
      <c r="HC117" s="315"/>
      <c r="HD117" s="315"/>
      <c r="HE117" s="315"/>
      <c r="HF117" s="315"/>
      <c r="HG117" s="315"/>
      <c r="HH117" s="315"/>
      <c r="HI117" s="315"/>
    </row>
    <row r="118" spans="1:217" ht="110.1" customHeight="1" thickBot="1" x14ac:dyDescent="0.25">
      <c r="A118" s="313"/>
      <c r="B118" s="710"/>
      <c r="C118" s="703"/>
      <c r="D118" s="140" t="s">
        <v>267</v>
      </c>
      <c r="E118" s="141" t="s">
        <v>268</v>
      </c>
      <c r="F118" s="234" t="s">
        <v>597</v>
      </c>
      <c r="G118" s="142" t="s">
        <v>606</v>
      </c>
      <c r="H118" s="142" t="s">
        <v>410</v>
      </c>
      <c r="I118" s="239" t="s">
        <v>731</v>
      </c>
      <c r="J118" s="142" t="s">
        <v>273</v>
      </c>
      <c r="K118" s="142" t="s">
        <v>411</v>
      </c>
      <c r="L118" s="142" t="s">
        <v>623</v>
      </c>
      <c r="M118" s="142" t="s">
        <v>519</v>
      </c>
      <c r="N118" s="142" t="s">
        <v>477</v>
      </c>
      <c r="O118" s="142" t="s">
        <v>277</v>
      </c>
      <c r="P118" s="170">
        <v>2</v>
      </c>
      <c r="Q118" s="143">
        <v>2</v>
      </c>
      <c r="R118" s="170">
        <f t="shared" si="37"/>
        <v>4</v>
      </c>
      <c r="S118" s="171" t="str">
        <f t="shared" si="38"/>
        <v>Bajo</v>
      </c>
      <c r="T118" s="144">
        <v>25</v>
      </c>
      <c r="U118" s="170">
        <f t="shared" si="35"/>
        <v>100</v>
      </c>
      <c r="V118" s="170" t="str">
        <f t="shared" si="39"/>
        <v>III</v>
      </c>
      <c r="W118" s="176" t="str">
        <f t="shared" si="23"/>
        <v>Mejorable</v>
      </c>
      <c r="X118" s="142"/>
      <c r="Y118" s="142"/>
      <c r="Z118" s="142"/>
      <c r="AA118" s="142" t="s">
        <v>647</v>
      </c>
      <c r="AB118" s="142" t="s">
        <v>416</v>
      </c>
      <c r="AC118" s="142" t="s">
        <v>277</v>
      </c>
      <c r="AD118" s="142" t="s">
        <v>277</v>
      </c>
      <c r="AE118" s="142" t="s">
        <v>648</v>
      </c>
      <c r="AF118" s="142" t="s">
        <v>649</v>
      </c>
      <c r="AG118" s="142" t="s">
        <v>277</v>
      </c>
      <c r="AH118" s="145"/>
      <c r="AI118" s="170"/>
      <c r="AJ118" s="143"/>
      <c r="AK118" s="146">
        <f t="shared" si="24"/>
        <v>0</v>
      </c>
      <c r="AL118" s="219">
        <f t="shared" si="25"/>
        <v>0</v>
      </c>
      <c r="AM118" s="147" t="str">
        <f t="shared" si="26"/>
        <v>IV</v>
      </c>
      <c r="AN118" s="220" t="str">
        <f t="shared" si="27"/>
        <v>Aceptable</v>
      </c>
      <c r="AO118" s="699"/>
      <c r="AP118" s="700"/>
      <c r="BP118" s="315"/>
      <c r="BQ118" s="315"/>
      <c r="BR118" s="315"/>
      <c r="BS118" s="315"/>
      <c r="BT118" s="315"/>
      <c r="BU118" s="315"/>
      <c r="BV118" s="315"/>
      <c r="BW118" s="315"/>
      <c r="BX118" s="315"/>
      <c r="BY118" s="315"/>
      <c r="BZ118" s="315"/>
      <c r="CA118" s="315"/>
      <c r="CB118" s="315"/>
      <c r="CC118" s="315"/>
      <c r="CD118" s="315"/>
      <c r="CE118" s="315"/>
      <c r="CF118" s="315"/>
      <c r="CG118" s="315"/>
      <c r="CH118" s="315"/>
      <c r="CI118" s="315"/>
      <c r="CJ118" s="315"/>
      <c r="CK118" s="315"/>
      <c r="CL118" s="315"/>
      <c r="CM118" s="315"/>
      <c r="CN118" s="315"/>
      <c r="CO118" s="315"/>
      <c r="CP118" s="315"/>
      <c r="CQ118" s="315"/>
      <c r="CR118" s="315"/>
      <c r="CS118" s="315"/>
      <c r="CT118" s="315"/>
      <c r="CU118" s="315"/>
      <c r="CV118" s="315"/>
      <c r="CW118" s="315"/>
      <c r="CX118" s="315"/>
      <c r="CY118" s="315"/>
      <c r="CZ118" s="315"/>
      <c r="DA118" s="315"/>
      <c r="DB118" s="315"/>
      <c r="DC118" s="315"/>
      <c r="DD118" s="315"/>
      <c r="DE118" s="315"/>
      <c r="DF118" s="315"/>
      <c r="DG118" s="315"/>
      <c r="DH118" s="315"/>
      <c r="DI118" s="315"/>
      <c r="DJ118" s="315"/>
      <c r="DK118" s="315"/>
      <c r="DL118" s="315"/>
      <c r="DM118" s="315"/>
      <c r="DN118" s="315"/>
      <c r="DO118" s="315"/>
      <c r="DP118" s="315"/>
      <c r="DQ118" s="315"/>
      <c r="DR118" s="315"/>
      <c r="DS118" s="315"/>
      <c r="DT118" s="315"/>
      <c r="DU118" s="315"/>
      <c r="DV118" s="315"/>
      <c r="DW118" s="315"/>
      <c r="DX118" s="315"/>
      <c r="DY118" s="315"/>
      <c r="DZ118" s="315"/>
      <c r="EA118" s="315"/>
      <c r="EB118" s="315"/>
      <c r="EC118" s="315"/>
      <c r="ED118" s="315"/>
      <c r="EE118" s="315"/>
      <c r="EF118" s="315"/>
      <c r="EG118" s="315"/>
      <c r="EH118" s="315"/>
      <c r="EI118" s="315"/>
      <c r="EJ118" s="315"/>
      <c r="EK118" s="315"/>
      <c r="EL118" s="315"/>
      <c r="EM118" s="315"/>
      <c r="EN118" s="315"/>
      <c r="EO118" s="315"/>
      <c r="EP118" s="315"/>
      <c r="EQ118" s="315"/>
      <c r="ER118" s="315"/>
      <c r="ES118" s="315"/>
      <c r="ET118" s="315"/>
      <c r="EU118" s="315"/>
      <c r="EV118" s="315"/>
      <c r="EW118" s="315"/>
      <c r="EX118" s="315"/>
      <c r="EY118" s="315"/>
      <c r="EZ118" s="315"/>
      <c r="FA118" s="315"/>
      <c r="FB118" s="315"/>
      <c r="FC118" s="315"/>
      <c r="FD118" s="315"/>
      <c r="FE118" s="315"/>
      <c r="FF118" s="315"/>
      <c r="FG118" s="315"/>
      <c r="FH118" s="315"/>
      <c r="FI118" s="315"/>
      <c r="FJ118" s="315"/>
      <c r="FK118" s="315"/>
      <c r="FL118" s="315"/>
      <c r="FM118" s="315"/>
      <c r="FN118" s="315"/>
      <c r="FO118" s="315"/>
      <c r="FP118" s="315"/>
      <c r="FQ118" s="315"/>
      <c r="FR118" s="315"/>
      <c r="FS118" s="315"/>
      <c r="FT118" s="315"/>
      <c r="FU118" s="315"/>
      <c r="FV118" s="315"/>
      <c r="FW118" s="315"/>
      <c r="FX118" s="315"/>
      <c r="FY118" s="315"/>
      <c r="FZ118" s="315"/>
      <c r="GA118" s="315"/>
      <c r="GB118" s="315"/>
      <c r="GC118" s="315"/>
      <c r="GD118" s="315"/>
      <c r="GE118" s="315"/>
      <c r="GF118" s="315"/>
      <c r="GG118" s="315"/>
      <c r="GH118" s="315"/>
      <c r="GI118" s="315"/>
      <c r="GJ118" s="315"/>
      <c r="GK118" s="315"/>
      <c r="GL118" s="315"/>
      <c r="GM118" s="315"/>
      <c r="GN118" s="315"/>
      <c r="GO118" s="315"/>
      <c r="GP118" s="315"/>
      <c r="GQ118" s="315"/>
      <c r="GR118" s="315"/>
      <c r="GS118" s="315"/>
      <c r="GT118" s="315"/>
      <c r="GU118" s="315"/>
      <c r="GV118" s="315"/>
      <c r="GW118" s="315"/>
      <c r="GX118" s="315"/>
      <c r="GY118" s="315"/>
      <c r="GZ118" s="315"/>
      <c r="HA118" s="315"/>
      <c r="HB118" s="315"/>
      <c r="HC118" s="315"/>
      <c r="HD118" s="315"/>
      <c r="HE118" s="315"/>
      <c r="HF118" s="315"/>
      <c r="HG118" s="315"/>
      <c r="HH118" s="315"/>
      <c r="HI118" s="315"/>
    </row>
    <row r="119" spans="1:217" ht="110.1" customHeight="1" thickBot="1" x14ac:dyDescent="0.25">
      <c r="A119" s="313"/>
      <c r="B119" s="710"/>
      <c r="C119" s="703"/>
      <c r="D119" s="140" t="s">
        <v>267</v>
      </c>
      <c r="E119" s="141" t="s">
        <v>268</v>
      </c>
      <c r="F119" s="234" t="s">
        <v>597</v>
      </c>
      <c r="G119" s="142" t="s">
        <v>606</v>
      </c>
      <c r="H119" s="142" t="s">
        <v>520</v>
      </c>
      <c r="I119" s="239" t="s">
        <v>731</v>
      </c>
      <c r="J119" s="142" t="s">
        <v>419</v>
      </c>
      <c r="K119" s="142" t="s">
        <v>420</v>
      </c>
      <c r="L119" s="142" t="s">
        <v>421</v>
      </c>
      <c r="M119" s="142" t="s">
        <v>277</v>
      </c>
      <c r="N119" s="142" t="s">
        <v>277</v>
      </c>
      <c r="O119" s="142" t="s">
        <v>422</v>
      </c>
      <c r="P119" s="170">
        <v>2</v>
      </c>
      <c r="Q119" s="143">
        <v>2</v>
      </c>
      <c r="R119" s="170">
        <f t="shared" si="37"/>
        <v>4</v>
      </c>
      <c r="S119" s="171" t="str">
        <f t="shared" si="38"/>
        <v>Bajo</v>
      </c>
      <c r="T119" s="144">
        <v>25</v>
      </c>
      <c r="U119" s="170">
        <f t="shared" si="35"/>
        <v>100</v>
      </c>
      <c r="V119" s="170" t="str">
        <f t="shared" si="39"/>
        <v>III</v>
      </c>
      <c r="W119" s="176" t="str">
        <f t="shared" si="23"/>
        <v>Mejorable</v>
      </c>
      <c r="X119" s="142"/>
      <c r="Y119" s="142"/>
      <c r="Z119" s="142"/>
      <c r="AA119" s="142" t="s">
        <v>423</v>
      </c>
      <c r="AB119" s="142" t="s">
        <v>424</v>
      </c>
      <c r="AC119" s="142" t="s">
        <v>277</v>
      </c>
      <c r="AD119" s="142" t="s">
        <v>277</v>
      </c>
      <c r="AE119" s="142" t="s">
        <v>277</v>
      </c>
      <c r="AF119" s="142" t="s">
        <v>425</v>
      </c>
      <c r="AG119" s="142" t="s">
        <v>277</v>
      </c>
      <c r="AH119" s="145"/>
      <c r="AI119" s="170"/>
      <c r="AJ119" s="143"/>
      <c r="AK119" s="146">
        <f t="shared" si="24"/>
        <v>0</v>
      </c>
      <c r="AL119" s="219">
        <f t="shared" si="25"/>
        <v>0</v>
      </c>
      <c r="AM119" s="147" t="str">
        <f t="shared" si="26"/>
        <v>IV</v>
      </c>
      <c r="AN119" s="220" t="str">
        <f t="shared" si="27"/>
        <v>Aceptable</v>
      </c>
      <c r="AO119" s="699"/>
      <c r="AP119" s="700"/>
      <c r="BP119" s="315"/>
      <c r="BQ119" s="315"/>
      <c r="BR119" s="315"/>
      <c r="BS119" s="315"/>
      <c r="BT119" s="315"/>
      <c r="BU119" s="315"/>
      <c r="BV119" s="315"/>
      <c r="BW119" s="315"/>
      <c r="BX119" s="315"/>
      <c r="BY119" s="315"/>
      <c r="BZ119" s="315"/>
      <c r="CA119" s="315"/>
      <c r="CB119" s="315"/>
      <c r="CC119" s="315"/>
      <c r="CD119" s="315"/>
      <c r="CE119" s="315"/>
      <c r="CF119" s="315"/>
      <c r="CG119" s="315"/>
      <c r="CH119" s="315"/>
      <c r="CI119" s="315"/>
      <c r="CJ119" s="315"/>
      <c r="CK119" s="315"/>
      <c r="CL119" s="315"/>
      <c r="CM119" s="315"/>
      <c r="CN119" s="315"/>
      <c r="CO119" s="315"/>
      <c r="CP119" s="315"/>
      <c r="CQ119" s="315"/>
      <c r="CR119" s="315"/>
      <c r="CS119" s="315"/>
      <c r="CT119" s="315"/>
      <c r="CU119" s="315"/>
      <c r="CV119" s="315"/>
      <c r="CW119" s="315"/>
      <c r="CX119" s="315"/>
      <c r="CY119" s="315"/>
      <c r="CZ119" s="315"/>
      <c r="DA119" s="315"/>
      <c r="DB119" s="315"/>
      <c r="DC119" s="315"/>
      <c r="DD119" s="315"/>
      <c r="DE119" s="315"/>
      <c r="DF119" s="315"/>
      <c r="DG119" s="315"/>
      <c r="DH119" s="315"/>
      <c r="DI119" s="315"/>
      <c r="DJ119" s="315"/>
      <c r="DK119" s="315"/>
      <c r="DL119" s="315"/>
      <c r="DM119" s="315"/>
      <c r="DN119" s="315"/>
      <c r="DO119" s="315"/>
      <c r="DP119" s="315"/>
      <c r="DQ119" s="315"/>
      <c r="DR119" s="315"/>
      <c r="DS119" s="315"/>
      <c r="DT119" s="315"/>
      <c r="DU119" s="315"/>
      <c r="DV119" s="315"/>
      <c r="DW119" s="315"/>
      <c r="DX119" s="315"/>
      <c r="DY119" s="315"/>
      <c r="DZ119" s="315"/>
      <c r="EA119" s="315"/>
      <c r="EB119" s="315"/>
      <c r="EC119" s="315"/>
      <c r="ED119" s="315"/>
      <c r="EE119" s="315"/>
      <c r="EF119" s="315"/>
      <c r="EG119" s="315"/>
      <c r="EH119" s="315"/>
      <c r="EI119" s="315"/>
      <c r="EJ119" s="315"/>
      <c r="EK119" s="315"/>
      <c r="EL119" s="315"/>
      <c r="EM119" s="315"/>
      <c r="EN119" s="315"/>
      <c r="EO119" s="315"/>
      <c r="EP119" s="315"/>
      <c r="EQ119" s="315"/>
      <c r="ER119" s="315"/>
      <c r="ES119" s="315"/>
      <c r="ET119" s="315"/>
      <c r="EU119" s="315"/>
      <c r="EV119" s="315"/>
      <c r="EW119" s="315"/>
      <c r="EX119" s="315"/>
      <c r="EY119" s="315"/>
      <c r="EZ119" s="315"/>
      <c r="FA119" s="315"/>
      <c r="FB119" s="315"/>
      <c r="FC119" s="315"/>
      <c r="FD119" s="315"/>
      <c r="FE119" s="315"/>
      <c r="FF119" s="315"/>
      <c r="FG119" s="315"/>
      <c r="FH119" s="315"/>
      <c r="FI119" s="315"/>
      <c r="FJ119" s="315"/>
      <c r="FK119" s="315"/>
      <c r="FL119" s="315"/>
      <c r="FM119" s="315"/>
      <c r="FN119" s="315"/>
      <c r="FO119" s="315"/>
      <c r="FP119" s="315"/>
      <c r="FQ119" s="315"/>
      <c r="FR119" s="315"/>
      <c r="FS119" s="315"/>
      <c r="FT119" s="315"/>
      <c r="FU119" s="315"/>
      <c r="FV119" s="315"/>
      <c r="FW119" s="315"/>
      <c r="FX119" s="315"/>
      <c r="FY119" s="315"/>
      <c r="FZ119" s="315"/>
      <c r="GA119" s="315"/>
      <c r="GB119" s="315"/>
      <c r="GC119" s="315"/>
      <c r="GD119" s="315"/>
      <c r="GE119" s="315"/>
      <c r="GF119" s="315"/>
      <c r="GG119" s="315"/>
      <c r="GH119" s="315"/>
      <c r="GI119" s="315"/>
      <c r="GJ119" s="315"/>
      <c r="GK119" s="315"/>
      <c r="GL119" s="315"/>
      <c r="GM119" s="315"/>
      <c r="GN119" s="315"/>
      <c r="GO119" s="315"/>
      <c r="GP119" s="315"/>
      <c r="GQ119" s="315"/>
      <c r="GR119" s="315"/>
      <c r="GS119" s="315"/>
      <c r="GT119" s="315"/>
      <c r="GU119" s="315"/>
      <c r="GV119" s="315"/>
      <c r="GW119" s="315"/>
      <c r="GX119" s="315"/>
      <c r="GY119" s="315"/>
      <c r="GZ119" s="315"/>
      <c r="HA119" s="315"/>
      <c r="HB119" s="315"/>
      <c r="HC119" s="315"/>
      <c r="HD119" s="315"/>
      <c r="HE119" s="315"/>
      <c r="HF119" s="315"/>
      <c r="HG119" s="315"/>
      <c r="HH119" s="315"/>
      <c r="HI119" s="315"/>
    </row>
    <row r="120" spans="1:217" ht="110.1" customHeight="1" thickBot="1" x14ac:dyDescent="0.25">
      <c r="A120" s="313"/>
      <c r="B120" s="710"/>
      <c r="C120" s="703"/>
      <c r="D120" s="140" t="s">
        <v>267</v>
      </c>
      <c r="E120" s="141" t="s">
        <v>268</v>
      </c>
      <c r="F120" s="234" t="s">
        <v>597</v>
      </c>
      <c r="G120" s="142" t="s">
        <v>606</v>
      </c>
      <c r="H120" s="142" t="s">
        <v>426</v>
      </c>
      <c r="I120" s="239" t="s">
        <v>731</v>
      </c>
      <c r="J120" s="142" t="s">
        <v>419</v>
      </c>
      <c r="K120" s="142" t="s">
        <v>36</v>
      </c>
      <c r="L120" s="142" t="s">
        <v>421</v>
      </c>
      <c r="M120" s="142" t="s">
        <v>277</v>
      </c>
      <c r="N120" s="142" t="s">
        <v>277</v>
      </c>
      <c r="O120" s="142" t="s">
        <v>422</v>
      </c>
      <c r="P120" s="170">
        <v>2</v>
      </c>
      <c r="Q120" s="143">
        <v>2</v>
      </c>
      <c r="R120" s="170">
        <f t="shared" si="37"/>
        <v>4</v>
      </c>
      <c r="S120" s="171" t="str">
        <f t="shared" si="38"/>
        <v>Bajo</v>
      </c>
      <c r="T120" s="144">
        <v>25</v>
      </c>
      <c r="U120" s="170">
        <f t="shared" si="35"/>
        <v>100</v>
      </c>
      <c r="V120" s="170" t="str">
        <f t="shared" si="39"/>
        <v>III</v>
      </c>
      <c r="W120" s="176" t="str">
        <f t="shared" si="23"/>
        <v>Mejorable</v>
      </c>
      <c r="X120" s="142"/>
      <c r="Y120" s="142"/>
      <c r="Z120" s="142"/>
      <c r="AA120" s="142" t="s">
        <v>427</v>
      </c>
      <c r="AB120" s="142" t="s">
        <v>424</v>
      </c>
      <c r="AC120" s="142" t="s">
        <v>277</v>
      </c>
      <c r="AD120" s="142" t="s">
        <v>277</v>
      </c>
      <c r="AE120" s="142" t="s">
        <v>277</v>
      </c>
      <c r="AF120" s="142" t="s">
        <v>425</v>
      </c>
      <c r="AG120" s="142" t="s">
        <v>277</v>
      </c>
      <c r="AH120" s="145"/>
      <c r="AI120" s="170"/>
      <c r="AJ120" s="143"/>
      <c r="AK120" s="146">
        <f t="shared" si="24"/>
        <v>0</v>
      </c>
      <c r="AL120" s="219">
        <f t="shared" si="25"/>
        <v>0</v>
      </c>
      <c r="AM120" s="147" t="str">
        <f t="shared" si="26"/>
        <v>IV</v>
      </c>
      <c r="AN120" s="220" t="str">
        <f t="shared" si="27"/>
        <v>Aceptable</v>
      </c>
      <c r="AO120" s="699"/>
      <c r="AP120" s="700"/>
      <c r="BP120" s="315"/>
      <c r="BQ120" s="315"/>
      <c r="BR120" s="315"/>
      <c r="BS120" s="315"/>
      <c r="BT120" s="315"/>
      <c r="BU120" s="315"/>
      <c r="BV120" s="315"/>
      <c r="BW120" s="315"/>
      <c r="BX120" s="315"/>
      <c r="BY120" s="315"/>
      <c r="BZ120" s="315"/>
      <c r="CA120" s="315"/>
      <c r="CB120" s="315"/>
      <c r="CC120" s="315"/>
      <c r="CD120" s="315"/>
      <c r="CE120" s="315"/>
      <c r="CF120" s="315"/>
      <c r="CG120" s="315"/>
      <c r="CH120" s="315"/>
      <c r="CI120" s="315"/>
      <c r="CJ120" s="315"/>
      <c r="CK120" s="315"/>
      <c r="CL120" s="315"/>
      <c r="CM120" s="315"/>
      <c r="CN120" s="315"/>
      <c r="CO120" s="315"/>
      <c r="CP120" s="315"/>
      <c r="CQ120" s="315"/>
      <c r="CR120" s="315"/>
      <c r="CS120" s="315"/>
      <c r="CT120" s="315"/>
      <c r="CU120" s="315"/>
      <c r="CV120" s="315"/>
      <c r="CW120" s="315"/>
      <c r="CX120" s="315"/>
      <c r="CY120" s="315"/>
      <c r="CZ120" s="315"/>
      <c r="DA120" s="315"/>
      <c r="DB120" s="315"/>
      <c r="DC120" s="315"/>
      <c r="DD120" s="315"/>
      <c r="DE120" s="315"/>
      <c r="DF120" s="315"/>
      <c r="DG120" s="315"/>
      <c r="DH120" s="315"/>
      <c r="DI120" s="315"/>
      <c r="DJ120" s="315"/>
      <c r="DK120" s="315"/>
      <c r="DL120" s="315"/>
      <c r="DM120" s="315"/>
      <c r="DN120" s="315"/>
      <c r="DO120" s="315"/>
      <c r="DP120" s="315"/>
      <c r="DQ120" s="315"/>
      <c r="DR120" s="315"/>
      <c r="DS120" s="315"/>
      <c r="DT120" s="315"/>
      <c r="DU120" s="315"/>
      <c r="DV120" s="315"/>
      <c r="DW120" s="315"/>
      <c r="DX120" s="315"/>
      <c r="DY120" s="315"/>
      <c r="DZ120" s="315"/>
      <c r="EA120" s="315"/>
      <c r="EB120" s="315"/>
      <c r="EC120" s="315"/>
      <c r="ED120" s="315"/>
      <c r="EE120" s="315"/>
      <c r="EF120" s="315"/>
      <c r="EG120" s="315"/>
      <c r="EH120" s="315"/>
      <c r="EI120" s="315"/>
      <c r="EJ120" s="315"/>
      <c r="EK120" s="315"/>
      <c r="EL120" s="315"/>
      <c r="EM120" s="315"/>
      <c r="EN120" s="315"/>
      <c r="EO120" s="315"/>
      <c r="EP120" s="315"/>
      <c r="EQ120" s="315"/>
      <c r="ER120" s="315"/>
      <c r="ES120" s="315"/>
      <c r="ET120" s="315"/>
      <c r="EU120" s="315"/>
      <c r="EV120" s="315"/>
      <c r="EW120" s="315"/>
      <c r="EX120" s="315"/>
      <c r="EY120" s="315"/>
      <c r="EZ120" s="315"/>
      <c r="FA120" s="315"/>
      <c r="FB120" s="315"/>
      <c r="FC120" s="315"/>
      <c r="FD120" s="315"/>
      <c r="FE120" s="315"/>
      <c r="FF120" s="315"/>
      <c r="FG120" s="315"/>
      <c r="FH120" s="315"/>
      <c r="FI120" s="315"/>
      <c r="FJ120" s="315"/>
      <c r="FK120" s="315"/>
      <c r="FL120" s="315"/>
      <c r="FM120" s="315"/>
      <c r="FN120" s="315"/>
      <c r="FO120" s="315"/>
      <c r="FP120" s="315"/>
      <c r="FQ120" s="315"/>
      <c r="FR120" s="315"/>
      <c r="FS120" s="315"/>
      <c r="FT120" s="315"/>
      <c r="FU120" s="315"/>
      <c r="FV120" s="315"/>
      <c r="FW120" s="315"/>
      <c r="FX120" s="315"/>
      <c r="FY120" s="315"/>
      <c r="FZ120" s="315"/>
      <c r="GA120" s="315"/>
      <c r="GB120" s="315"/>
      <c r="GC120" s="315"/>
      <c r="GD120" s="315"/>
      <c r="GE120" s="315"/>
      <c r="GF120" s="315"/>
      <c r="GG120" s="315"/>
      <c r="GH120" s="315"/>
      <c r="GI120" s="315"/>
      <c r="GJ120" s="315"/>
      <c r="GK120" s="315"/>
      <c r="GL120" s="315"/>
      <c r="GM120" s="315"/>
      <c r="GN120" s="315"/>
      <c r="GO120" s="315"/>
      <c r="GP120" s="315"/>
      <c r="GQ120" s="315"/>
      <c r="GR120" s="315"/>
      <c r="GS120" s="315"/>
      <c r="GT120" s="315"/>
      <c r="GU120" s="315"/>
      <c r="GV120" s="315"/>
      <c r="GW120" s="315"/>
      <c r="GX120" s="315"/>
      <c r="GY120" s="315"/>
      <c r="GZ120" s="315"/>
      <c r="HA120" s="315"/>
      <c r="HB120" s="315"/>
      <c r="HC120" s="315"/>
      <c r="HD120" s="315"/>
      <c r="HE120" s="315"/>
      <c r="HF120" s="315"/>
      <c r="HG120" s="315"/>
      <c r="HH120" s="315"/>
      <c r="HI120" s="315"/>
    </row>
    <row r="121" spans="1:217" ht="110.1" customHeight="1" thickBot="1" x14ac:dyDescent="0.25">
      <c r="A121" s="313"/>
      <c r="B121" s="710"/>
      <c r="C121" s="703"/>
      <c r="D121" s="140" t="s">
        <v>267</v>
      </c>
      <c r="E121" s="141" t="s">
        <v>268</v>
      </c>
      <c r="F121" s="234" t="s">
        <v>597</v>
      </c>
      <c r="G121" s="142" t="s">
        <v>606</v>
      </c>
      <c r="H121" s="142" t="s">
        <v>428</v>
      </c>
      <c r="I121" s="239" t="s">
        <v>731</v>
      </c>
      <c r="J121" s="142" t="s">
        <v>419</v>
      </c>
      <c r="K121" s="142" t="s">
        <v>429</v>
      </c>
      <c r="L121" s="142" t="s">
        <v>430</v>
      </c>
      <c r="M121" s="142" t="s">
        <v>277</v>
      </c>
      <c r="N121" s="142" t="s">
        <v>277</v>
      </c>
      <c r="O121" s="142" t="s">
        <v>422</v>
      </c>
      <c r="P121" s="170">
        <v>2</v>
      </c>
      <c r="Q121" s="143">
        <v>2</v>
      </c>
      <c r="R121" s="170">
        <f t="shared" si="37"/>
        <v>4</v>
      </c>
      <c r="S121" s="171" t="str">
        <f t="shared" si="38"/>
        <v>Bajo</v>
      </c>
      <c r="T121" s="144">
        <v>25</v>
      </c>
      <c r="U121" s="170">
        <f t="shared" si="35"/>
        <v>100</v>
      </c>
      <c r="V121" s="170" t="str">
        <f t="shared" si="39"/>
        <v>III</v>
      </c>
      <c r="W121" s="176" t="str">
        <f t="shared" si="23"/>
        <v>Mejorable</v>
      </c>
      <c r="X121" s="142"/>
      <c r="Y121" s="142"/>
      <c r="Z121" s="142"/>
      <c r="AA121" s="142" t="s">
        <v>427</v>
      </c>
      <c r="AB121" s="142" t="s">
        <v>424</v>
      </c>
      <c r="AC121" s="142" t="s">
        <v>277</v>
      </c>
      <c r="AD121" s="142" t="s">
        <v>277</v>
      </c>
      <c r="AE121" s="142" t="s">
        <v>277</v>
      </c>
      <c r="AF121" s="142" t="s">
        <v>425</v>
      </c>
      <c r="AG121" s="142" t="s">
        <v>277</v>
      </c>
      <c r="AH121" s="145"/>
      <c r="AI121" s="170"/>
      <c r="AJ121" s="143"/>
      <c r="AK121" s="146">
        <f t="shared" si="24"/>
        <v>0</v>
      </c>
      <c r="AL121" s="219">
        <f t="shared" si="25"/>
        <v>0</v>
      </c>
      <c r="AM121" s="147" t="str">
        <f t="shared" si="26"/>
        <v>IV</v>
      </c>
      <c r="AN121" s="220" t="str">
        <f t="shared" si="27"/>
        <v>Aceptable</v>
      </c>
      <c r="AO121" s="699"/>
      <c r="AP121" s="700"/>
      <c r="BP121" s="315"/>
      <c r="BQ121" s="315"/>
      <c r="BR121" s="315"/>
      <c r="BS121" s="315"/>
      <c r="BT121" s="315"/>
      <c r="BU121" s="315"/>
      <c r="BV121" s="315"/>
      <c r="BW121" s="315"/>
      <c r="BX121" s="315"/>
      <c r="BY121" s="315"/>
      <c r="BZ121" s="315"/>
      <c r="CA121" s="315"/>
      <c r="CB121" s="315"/>
      <c r="CC121" s="315"/>
      <c r="CD121" s="315"/>
      <c r="CE121" s="315"/>
      <c r="CF121" s="315"/>
      <c r="CG121" s="315"/>
      <c r="CH121" s="315"/>
      <c r="CI121" s="315"/>
      <c r="CJ121" s="315"/>
      <c r="CK121" s="315"/>
      <c r="CL121" s="315"/>
      <c r="CM121" s="315"/>
      <c r="CN121" s="315"/>
      <c r="CO121" s="315"/>
      <c r="CP121" s="315"/>
      <c r="CQ121" s="315"/>
      <c r="CR121" s="315"/>
      <c r="CS121" s="315"/>
      <c r="CT121" s="315"/>
      <c r="CU121" s="315"/>
      <c r="CV121" s="315"/>
      <c r="CW121" s="315"/>
      <c r="CX121" s="315"/>
      <c r="CY121" s="315"/>
      <c r="CZ121" s="315"/>
      <c r="DA121" s="315"/>
      <c r="DB121" s="315"/>
      <c r="DC121" s="315"/>
      <c r="DD121" s="315"/>
      <c r="DE121" s="315"/>
      <c r="DF121" s="315"/>
      <c r="DG121" s="315"/>
      <c r="DH121" s="315"/>
      <c r="DI121" s="315"/>
      <c r="DJ121" s="315"/>
      <c r="DK121" s="315"/>
      <c r="DL121" s="315"/>
      <c r="DM121" s="315"/>
      <c r="DN121" s="315"/>
      <c r="DO121" s="315"/>
      <c r="DP121" s="315"/>
      <c r="DQ121" s="315"/>
      <c r="DR121" s="315"/>
      <c r="DS121" s="315"/>
      <c r="DT121" s="315"/>
      <c r="DU121" s="315"/>
      <c r="DV121" s="315"/>
      <c r="DW121" s="315"/>
      <c r="DX121" s="315"/>
      <c r="DY121" s="315"/>
      <c r="DZ121" s="315"/>
      <c r="EA121" s="315"/>
      <c r="EB121" s="315"/>
      <c r="EC121" s="315"/>
      <c r="ED121" s="315"/>
      <c r="EE121" s="315"/>
      <c r="EF121" s="315"/>
      <c r="EG121" s="315"/>
      <c r="EH121" s="315"/>
      <c r="EI121" s="315"/>
      <c r="EJ121" s="315"/>
      <c r="EK121" s="315"/>
      <c r="EL121" s="315"/>
      <c r="EM121" s="315"/>
      <c r="EN121" s="315"/>
      <c r="EO121" s="315"/>
      <c r="EP121" s="315"/>
      <c r="EQ121" s="315"/>
      <c r="ER121" s="315"/>
      <c r="ES121" s="315"/>
      <c r="ET121" s="315"/>
      <c r="EU121" s="315"/>
      <c r="EV121" s="315"/>
      <c r="EW121" s="315"/>
      <c r="EX121" s="315"/>
      <c r="EY121" s="315"/>
      <c r="EZ121" s="315"/>
      <c r="FA121" s="315"/>
      <c r="FB121" s="315"/>
      <c r="FC121" s="315"/>
      <c r="FD121" s="315"/>
      <c r="FE121" s="315"/>
      <c r="FF121" s="315"/>
      <c r="FG121" s="315"/>
      <c r="FH121" s="315"/>
      <c r="FI121" s="315"/>
      <c r="FJ121" s="315"/>
      <c r="FK121" s="315"/>
      <c r="FL121" s="315"/>
      <c r="FM121" s="315"/>
      <c r="FN121" s="315"/>
      <c r="FO121" s="315"/>
      <c r="FP121" s="315"/>
      <c r="FQ121" s="315"/>
      <c r="FR121" s="315"/>
      <c r="FS121" s="315"/>
      <c r="FT121" s="315"/>
      <c r="FU121" s="315"/>
      <c r="FV121" s="315"/>
      <c r="FW121" s="315"/>
      <c r="FX121" s="315"/>
      <c r="FY121" s="315"/>
      <c r="FZ121" s="315"/>
      <c r="GA121" s="315"/>
      <c r="GB121" s="315"/>
      <c r="GC121" s="315"/>
      <c r="GD121" s="315"/>
      <c r="GE121" s="315"/>
      <c r="GF121" s="315"/>
      <c r="GG121" s="315"/>
      <c r="GH121" s="315"/>
      <c r="GI121" s="315"/>
      <c r="GJ121" s="315"/>
      <c r="GK121" s="315"/>
      <c r="GL121" s="315"/>
      <c r="GM121" s="315"/>
      <c r="GN121" s="315"/>
      <c r="GO121" s="315"/>
      <c r="GP121" s="315"/>
      <c r="GQ121" s="315"/>
      <c r="GR121" s="315"/>
      <c r="GS121" s="315"/>
      <c r="GT121" s="315"/>
      <c r="GU121" s="315"/>
      <c r="GV121" s="315"/>
      <c r="GW121" s="315"/>
      <c r="GX121" s="315"/>
      <c r="GY121" s="315"/>
      <c r="GZ121" s="315"/>
      <c r="HA121" s="315"/>
      <c r="HB121" s="315"/>
      <c r="HC121" s="315"/>
      <c r="HD121" s="315"/>
      <c r="HE121" s="315"/>
      <c r="HF121" s="315"/>
      <c r="HG121" s="315"/>
      <c r="HH121" s="315"/>
      <c r="HI121" s="315"/>
    </row>
    <row r="122" spans="1:217" ht="110.1" customHeight="1" thickBot="1" x14ac:dyDescent="0.25">
      <c r="A122" s="313"/>
      <c r="B122" s="710"/>
      <c r="C122" s="703"/>
      <c r="D122" s="140" t="s">
        <v>267</v>
      </c>
      <c r="E122" s="141" t="s">
        <v>268</v>
      </c>
      <c r="F122" s="234" t="s">
        <v>597</v>
      </c>
      <c r="G122" s="142" t="s">
        <v>606</v>
      </c>
      <c r="H122" s="142" t="s">
        <v>1206</v>
      </c>
      <c r="I122" s="239" t="s">
        <v>731</v>
      </c>
      <c r="J122" s="142" t="s">
        <v>288</v>
      </c>
      <c r="K122" s="142" t="s">
        <v>625</v>
      </c>
      <c r="L122" s="238" t="s">
        <v>433</v>
      </c>
      <c r="M122" s="142" t="s">
        <v>626</v>
      </c>
      <c r="N122" s="142" t="s">
        <v>434</v>
      </c>
      <c r="O122" s="142" t="s">
        <v>277</v>
      </c>
      <c r="P122" s="170">
        <v>2</v>
      </c>
      <c r="Q122" s="143">
        <v>3</v>
      </c>
      <c r="R122" s="170">
        <f t="shared" si="37"/>
        <v>6</v>
      </c>
      <c r="S122" s="171" t="str">
        <f t="shared" si="38"/>
        <v>Medio</v>
      </c>
      <c r="T122" s="144">
        <v>60</v>
      </c>
      <c r="U122" s="170">
        <f t="shared" si="35"/>
        <v>360</v>
      </c>
      <c r="V122" s="170" t="str">
        <f t="shared" si="39"/>
        <v>II</v>
      </c>
      <c r="W122" s="176" t="str">
        <f t="shared" si="23"/>
        <v>No Aceptable o Aceptable con Control Especifico</v>
      </c>
      <c r="X122" s="142"/>
      <c r="Y122" s="142"/>
      <c r="Z122" s="142"/>
      <c r="AA122" s="142" t="s">
        <v>435</v>
      </c>
      <c r="AB122" s="142" t="s">
        <v>436</v>
      </c>
      <c r="AC122" s="142" t="s">
        <v>277</v>
      </c>
      <c r="AD122" s="142" t="s">
        <v>277</v>
      </c>
      <c r="AE122" s="142" t="s">
        <v>627</v>
      </c>
      <c r="AF122" s="142" t="s">
        <v>438</v>
      </c>
      <c r="AG122" s="142" t="s">
        <v>277</v>
      </c>
      <c r="AH122" s="145"/>
      <c r="AI122" s="170"/>
      <c r="AJ122" s="143"/>
      <c r="AK122" s="146">
        <f t="shared" si="24"/>
        <v>0</v>
      </c>
      <c r="AL122" s="219">
        <f t="shared" si="25"/>
        <v>0</v>
      </c>
      <c r="AM122" s="147" t="str">
        <f t="shared" si="26"/>
        <v>IV</v>
      </c>
      <c r="AN122" s="220" t="str">
        <f t="shared" si="27"/>
        <v>Aceptable</v>
      </c>
      <c r="AO122" s="699"/>
      <c r="AP122" s="700"/>
      <c r="BP122" s="315"/>
      <c r="BQ122" s="315"/>
      <c r="BR122" s="315"/>
      <c r="BS122" s="315"/>
      <c r="BT122" s="315"/>
      <c r="BU122" s="315"/>
      <c r="BV122" s="315"/>
      <c r="BW122" s="315"/>
      <c r="BX122" s="315"/>
      <c r="BY122" s="315"/>
      <c r="BZ122" s="315"/>
      <c r="CA122" s="315"/>
      <c r="CB122" s="315"/>
      <c r="CC122" s="315"/>
      <c r="CD122" s="315"/>
      <c r="CE122" s="315"/>
      <c r="CF122" s="315"/>
      <c r="CG122" s="315"/>
      <c r="CH122" s="315"/>
      <c r="CI122" s="315"/>
      <c r="CJ122" s="315"/>
      <c r="CK122" s="315"/>
      <c r="CL122" s="315"/>
      <c r="CM122" s="315"/>
      <c r="CN122" s="315"/>
      <c r="CO122" s="315"/>
      <c r="CP122" s="315"/>
      <c r="CQ122" s="315"/>
      <c r="CR122" s="315"/>
      <c r="CS122" s="315"/>
      <c r="CT122" s="315"/>
      <c r="CU122" s="315"/>
      <c r="CV122" s="315"/>
      <c r="CW122" s="315"/>
      <c r="CX122" s="315"/>
      <c r="CY122" s="315"/>
      <c r="CZ122" s="315"/>
      <c r="DA122" s="315"/>
      <c r="DB122" s="315"/>
      <c r="DC122" s="315"/>
      <c r="DD122" s="315"/>
      <c r="DE122" s="315"/>
      <c r="DF122" s="315"/>
      <c r="DG122" s="315"/>
      <c r="DH122" s="315"/>
      <c r="DI122" s="315"/>
      <c r="DJ122" s="315"/>
      <c r="DK122" s="315"/>
      <c r="DL122" s="315"/>
      <c r="DM122" s="315"/>
      <c r="DN122" s="315"/>
      <c r="DO122" s="315"/>
      <c r="DP122" s="315"/>
      <c r="DQ122" s="315"/>
      <c r="DR122" s="315"/>
      <c r="DS122" s="315"/>
      <c r="DT122" s="315"/>
      <c r="DU122" s="315"/>
      <c r="DV122" s="315"/>
      <c r="DW122" s="315"/>
      <c r="DX122" s="315"/>
      <c r="DY122" s="315"/>
      <c r="DZ122" s="315"/>
      <c r="EA122" s="315"/>
      <c r="EB122" s="315"/>
      <c r="EC122" s="315"/>
      <c r="ED122" s="315"/>
      <c r="EE122" s="315"/>
      <c r="EF122" s="315"/>
      <c r="EG122" s="315"/>
      <c r="EH122" s="315"/>
      <c r="EI122" s="315"/>
      <c r="EJ122" s="315"/>
      <c r="EK122" s="315"/>
      <c r="EL122" s="315"/>
      <c r="EM122" s="315"/>
      <c r="EN122" s="315"/>
      <c r="EO122" s="315"/>
      <c r="EP122" s="315"/>
      <c r="EQ122" s="315"/>
      <c r="ER122" s="315"/>
      <c r="ES122" s="315"/>
      <c r="ET122" s="315"/>
      <c r="EU122" s="315"/>
      <c r="EV122" s="315"/>
      <c r="EW122" s="315"/>
      <c r="EX122" s="315"/>
      <c r="EY122" s="315"/>
      <c r="EZ122" s="315"/>
      <c r="FA122" s="315"/>
      <c r="FB122" s="315"/>
      <c r="FC122" s="315"/>
      <c r="FD122" s="315"/>
      <c r="FE122" s="315"/>
      <c r="FF122" s="315"/>
      <c r="FG122" s="315"/>
      <c r="FH122" s="315"/>
      <c r="FI122" s="315"/>
      <c r="FJ122" s="315"/>
      <c r="FK122" s="315"/>
      <c r="FL122" s="315"/>
      <c r="FM122" s="315"/>
      <c r="FN122" s="315"/>
      <c r="FO122" s="315"/>
      <c r="FP122" s="315"/>
      <c r="FQ122" s="315"/>
      <c r="FR122" s="315"/>
      <c r="FS122" s="315"/>
      <c r="FT122" s="315"/>
      <c r="FU122" s="315"/>
      <c r="FV122" s="315"/>
      <c r="FW122" s="315"/>
      <c r="FX122" s="315"/>
      <c r="FY122" s="315"/>
      <c r="FZ122" s="315"/>
      <c r="GA122" s="315"/>
      <c r="GB122" s="315"/>
      <c r="GC122" s="315"/>
      <c r="GD122" s="315"/>
      <c r="GE122" s="315"/>
      <c r="GF122" s="315"/>
      <c r="GG122" s="315"/>
      <c r="GH122" s="315"/>
      <c r="GI122" s="315"/>
      <c r="GJ122" s="315"/>
      <c r="GK122" s="315"/>
      <c r="GL122" s="315"/>
      <c r="GM122" s="315"/>
      <c r="GN122" s="315"/>
      <c r="GO122" s="315"/>
      <c r="GP122" s="315"/>
      <c r="GQ122" s="315"/>
      <c r="GR122" s="315"/>
      <c r="GS122" s="315"/>
      <c r="GT122" s="315"/>
      <c r="GU122" s="315"/>
      <c r="GV122" s="315"/>
      <c r="GW122" s="315"/>
      <c r="GX122" s="315"/>
      <c r="GY122" s="315"/>
      <c r="GZ122" s="315"/>
      <c r="HA122" s="315"/>
      <c r="HB122" s="315"/>
      <c r="HC122" s="315"/>
      <c r="HD122" s="315"/>
      <c r="HE122" s="315"/>
      <c r="HF122" s="315"/>
      <c r="HG122" s="315"/>
      <c r="HH122" s="315"/>
      <c r="HI122" s="315"/>
    </row>
    <row r="123" spans="1:217" ht="110.1" customHeight="1" thickBot="1" x14ac:dyDescent="0.25">
      <c r="A123" s="313"/>
      <c r="B123" s="710"/>
      <c r="C123" s="703"/>
      <c r="D123" s="140" t="s">
        <v>267</v>
      </c>
      <c r="E123" s="141" t="s">
        <v>268</v>
      </c>
      <c r="F123" s="234" t="s">
        <v>597</v>
      </c>
      <c r="G123" s="142" t="s">
        <v>606</v>
      </c>
      <c r="H123" s="142" t="s">
        <v>652</v>
      </c>
      <c r="I123" s="239" t="s">
        <v>731</v>
      </c>
      <c r="J123" s="142" t="s">
        <v>288</v>
      </c>
      <c r="K123" s="142" t="s">
        <v>733</v>
      </c>
      <c r="L123" s="234" t="s">
        <v>375</v>
      </c>
      <c r="M123" s="142" t="s">
        <v>277</v>
      </c>
      <c r="N123" s="142" t="s">
        <v>277</v>
      </c>
      <c r="O123" s="142" t="s">
        <v>277</v>
      </c>
      <c r="P123" s="170">
        <v>2</v>
      </c>
      <c r="Q123" s="143">
        <v>2</v>
      </c>
      <c r="R123" s="170">
        <f t="shared" si="37"/>
        <v>4</v>
      </c>
      <c r="S123" s="171" t="str">
        <f t="shared" si="38"/>
        <v>Bajo</v>
      </c>
      <c r="T123" s="144">
        <v>10</v>
      </c>
      <c r="U123" s="170">
        <f t="shared" si="35"/>
        <v>40</v>
      </c>
      <c r="V123" s="170" t="str">
        <f t="shared" si="39"/>
        <v>III</v>
      </c>
      <c r="W123" s="176" t="str">
        <f t="shared" si="23"/>
        <v>Mejorable</v>
      </c>
      <c r="X123" s="142"/>
      <c r="Y123" s="142"/>
      <c r="Z123" s="142"/>
      <c r="AA123" s="142" t="s">
        <v>630</v>
      </c>
      <c r="AB123" s="142" t="s">
        <v>294</v>
      </c>
      <c r="AC123" s="142" t="s">
        <v>277</v>
      </c>
      <c r="AD123" s="142" t="s">
        <v>277</v>
      </c>
      <c r="AE123" s="142" t="s">
        <v>277</v>
      </c>
      <c r="AF123" s="142" t="s">
        <v>631</v>
      </c>
      <c r="AG123" s="142" t="s">
        <v>277</v>
      </c>
      <c r="AH123" s="145"/>
      <c r="AI123" s="170"/>
      <c r="AJ123" s="143"/>
      <c r="AK123" s="146">
        <f t="shared" si="24"/>
        <v>0</v>
      </c>
      <c r="AL123" s="219">
        <f t="shared" si="25"/>
        <v>0</v>
      </c>
      <c r="AM123" s="147" t="str">
        <f t="shared" si="26"/>
        <v>IV</v>
      </c>
      <c r="AN123" s="220" t="str">
        <f t="shared" si="27"/>
        <v>Aceptable</v>
      </c>
      <c r="AO123" s="699"/>
      <c r="AP123" s="700"/>
      <c r="BP123" s="315"/>
      <c r="BQ123" s="315"/>
      <c r="BR123" s="315"/>
      <c r="BS123" s="315"/>
      <c r="BT123" s="315"/>
      <c r="BU123" s="315"/>
      <c r="BV123" s="315"/>
      <c r="BW123" s="315"/>
      <c r="BX123" s="315"/>
      <c r="BY123" s="315"/>
      <c r="BZ123" s="315"/>
      <c r="CA123" s="315"/>
      <c r="CB123" s="315"/>
      <c r="CC123" s="315"/>
      <c r="CD123" s="315"/>
      <c r="CE123" s="315"/>
      <c r="CF123" s="315"/>
      <c r="CG123" s="315"/>
      <c r="CH123" s="315"/>
      <c r="CI123" s="315"/>
      <c r="CJ123" s="315"/>
      <c r="CK123" s="315"/>
      <c r="CL123" s="315"/>
      <c r="CM123" s="315"/>
      <c r="CN123" s="315"/>
      <c r="CO123" s="315"/>
      <c r="CP123" s="315"/>
      <c r="CQ123" s="315"/>
      <c r="CR123" s="315"/>
      <c r="CS123" s="315"/>
      <c r="CT123" s="315"/>
      <c r="CU123" s="315"/>
      <c r="CV123" s="315"/>
      <c r="CW123" s="315"/>
      <c r="CX123" s="315"/>
      <c r="CY123" s="315"/>
      <c r="CZ123" s="315"/>
      <c r="DA123" s="315"/>
      <c r="DB123" s="315"/>
      <c r="DC123" s="315"/>
      <c r="DD123" s="315"/>
      <c r="DE123" s="315"/>
      <c r="DF123" s="315"/>
      <c r="DG123" s="315"/>
      <c r="DH123" s="315"/>
      <c r="DI123" s="315"/>
      <c r="DJ123" s="315"/>
      <c r="DK123" s="315"/>
      <c r="DL123" s="315"/>
      <c r="DM123" s="315"/>
      <c r="DN123" s="315"/>
      <c r="DO123" s="315"/>
      <c r="DP123" s="315"/>
      <c r="DQ123" s="315"/>
      <c r="DR123" s="315"/>
      <c r="DS123" s="315"/>
      <c r="DT123" s="315"/>
      <c r="DU123" s="315"/>
      <c r="DV123" s="315"/>
      <c r="DW123" s="315"/>
      <c r="DX123" s="315"/>
      <c r="DY123" s="315"/>
      <c r="DZ123" s="315"/>
      <c r="EA123" s="315"/>
      <c r="EB123" s="315"/>
      <c r="EC123" s="315"/>
      <c r="ED123" s="315"/>
      <c r="EE123" s="315"/>
      <c r="EF123" s="315"/>
      <c r="EG123" s="315"/>
      <c r="EH123" s="315"/>
      <c r="EI123" s="315"/>
      <c r="EJ123" s="315"/>
      <c r="EK123" s="315"/>
      <c r="EL123" s="315"/>
      <c r="EM123" s="315"/>
      <c r="EN123" s="315"/>
      <c r="EO123" s="315"/>
      <c r="EP123" s="315"/>
      <c r="EQ123" s="315"/>
      <c r="ER123" s="315"/>
      <c r="ES123" s="315"/>
      <c r="ET123" s="315"/>
      <c r="EU123" s="315"/>
      <c r="EV123" s="315"/>
      <c r="EW123" s="315"/>
      <c r="EX123" s="315"/>
      <c r="EY123" s="315"/>
      <c r="EZ123" s="315"/>
      <c r="FA123" s="315"/>
      <c r="FB123" s="315"/>
      <c r="FC123" s="315"/>
      <c r="FD123" s="315"/>
      <c r="FE123" s="315"/>
      <c r="FF123" s="315"/>
      <c r="FG123" s="315"/>
      <c r="FH123" s="315"/>
      <c r="FI123" s="315"/>
      <c r="FJ123" s="315"/>
      <c r="FK123" s="315"/>
      <c r="FL123" s="315"/>
      <c r="FM123" s="315"/>
      <c r="FN123" s="315"/>
      <c r="FO123" s="315"/>
      <c r="FP123" s="315"/>
      <c r="FQ123" s="315"/>
      <c r="FR123" s="315"/>
      <c r="FS123" s="315"/>
      <c r="FT123" s="315"/>
      <c r="FU123" s="315"/>
      <c r="FV123" s="315"/>
      <c r="FW123" s="315"/>
      <c r="FX123" s="315"/>
      <c r="FY123" s="315"/>
      <c r="FZ123" s="315"/>
      <c r="GA123" s="315"/>
      <c r="GB123" s="315"/>
      <c r="GC123" s="315"/>
      <c r="GD123" s="315"/>
      <c r="GE123" s="315"/>
      <c r="GF123" s="315"/>
      <c r="GG123" s="315"/>
      <c r="GH123" s="315"/>
      <c r="GI123" s="315"/>
      <c r="GJ123" s="315"/>
      <c r="GK123" s="315"/>
      <c r="GL123" s="315"/>
      <c r="GM123" s="315"/>
      <c r="GN123" s="315"/>
      <c r="GO123" s="315"/>
      <c r="GP123" s="315"/>
      <c r="GQ123" s="315"/>
      <c r="GR123" s="315"/>
      <c r="GS123" s="315"/>
      <c r="GT123" s="315"/>
      <c r="GU123" s="315"/>
      <c r="GV123" s="315"/>
      <c r="GW123" s="315"/>
      <c r="GX123" s="315"/>
      <c r="GY123" s="315"/>
      <c r="GZ123" s="315"/>
      <c r="HA123" s="315"/>
      <c r="HB123" s="315"/>
      <c r="HC123" s="315"/>
      <c r="HD123" s="315"/>
      <c r="HE123" s="315"/>
      <c r="HF123" s="315"/>
      <c r="HG123" s="315"/>
      <c r="HH123" s="315"/>
      <c r="HI123" s="315"/>
    </row>
    <row r="124" spans="1:217" ht="110.1" customHeight="1" thickBot="1" x14ac:dyDescent="0.25">
      <c r="A124" s="313"/>
      <c r="B124" s="710"/>
      <c r="C124" s="703"/>
      <c r="D124" s="140" t="s">
        <v>267</v>
      </c>
      <c r="E124" s="141" t="s">
        <v>268</v>
      </c>
      <c r="F124" s="234" t="s">
        <v>597</v>
      </c>
      <c r="G124" s="142" t="s">
        <v>401</v>
      </c>
      <c r="H124" s="142" t="s">
        <v>593</v>
      </c>
      <c r="I124" s="239" t="s">
        <v>731</v>
      </c>
      <c r="J124" s="142" t="s">
        <v>288</v>
      </c>
      <c r="K124" s="142" t="s">
        <v>75</v>
      </c>
      <c r="L124" s="142" t="s">
        <v>469</v>
      </c>
      <c r="M124" s="142" t="s">
        <v>277</v>
      </c>
      <c r="N124" s="142" t="s">
        <v>632</v>
      </c>
      <c r="O124" s="142" t="s">
        <v>277</v>
      </c>
      <c r="P124" s="170">
        <v>2</v>
      </c>
      <c r="Q124" s="143">
        <v>2</v>
      </c>
      <c r="R124" s="170">
        <v>4</v>
      </c>
      <c r="S124" s="171" t="s">
        <v>474</v>
      </c>
      <c r="T124" s="144">
        <v>100</v>
      </c>
      <c r="U124" s="170">
        <v>400</v>
      </c>
      <c r="V124" s="170" t="str">
        <f t="shared" si="39"/>
        <v>II</v>
      </c>
      <c r="W124" s="176" t="str">
        <f t="shared" si="23"/>
        <v>No Aceptable o Aceptable con Control Especifico</v>
      </c>
      <c r="X124" s="142"/>
      <c r="Y124" s="142"/>
      <c r="Z124" s="142"/>
      <c r="AA124" s="142" t="s">
        <v>467</v>
      </c>
      <c r="AB124" s="142" t="s">
        <v>595</v>
      </c>
      <c r="AC124" s="142" t="s">
        <v>277</v>
      </c>
      <c r="AD124" s="142" t="s">
        <v>277</v>
      </c>
      <c r="AE124" s="142" t="s">
        <v>277</v>
      </c>
      <c r="AF124" s="142" t="s">
        <v>596</v>
      </c>
      <c r="AG124" s="142" t="s">
        <v>277</v>
      </c>
      <c r="AH124" s="172"/>
      <c r="AI124" s="213"/>
      <c r="AJ124" s="143"/>
      <c r="AK124" s="146">
        <f t="shared" si="24"/>
        <v>0</v>
      </c>
      <c r="AL124" s="219">
        <f t="shared" si="25"/>
        <v>0</v>
      </c>
      <c r="AM124" s="147" t="str">
        <f t="shared" si="26"/>
        <v>IV</v>
      </c>
      <c r="AN124" s="220" t="str">
        <f t="shared" si="27"/>
        <v>Aceptable</v>
      </c>
      <c r="AO124" s="699"/>
      <c r="AP124" s="700"/>
      <c r="BP124" s="315"/>
      <c r="BQ124" s="315"/>
      <c r="BR124" s="315"/>
      <c r="BS124" s="315"/>
      <c r="BT124" s="315"/>
      <c r="BU124" s="315"/>
      <c r="BV124" s="315"/>
      <c r="BW124" s="315"/>
      <c r="BX124" s="315"/>
      <c r="BY124" s="315"/>
      <c r="BZ124" s="315"/>
      <c r="CA124" s="315"/>
      <c r="CB124" s="315"/>
      <c r="CC124" s="315"/>
      <c r="CD124" s="315"/>
      <c r="CE124" s="315"/>
      <c r="CF124" s="315"/>
      <c r="CG124" s="315"/>
      <c r="CH124" s="315"/>
      <c r="CI124" s="315"/>
      <c r="CJ124" s="315"/>
      <c r="CK124" s="315"/>
      <c r="CL124" s="315"/>
      <c r="CM124" s="315"/>
      <c r="CN124" s="315"/>
      <c r="CO124" s="315"/>
      <c r="CP124" s="315"/>
      <c r="CQ124" s="315"/>
      <c r="CR124" s="315"/>
      <c r="CS124" s="315"/>
      <c r="CT124" s="315"/>
      <c r="CU124" s="315"/>
      <c r="CV124" s="315"/>
      <c r="CW124" s="315"/>
      <c r="CX124" s="315"/>
      <c r="CY124" s="315"/>
      <c r="CZ124" s="315"/>
      <c r="DA124" s="315"/>
      <c r="DB124" s="315"/>
      <c r="DC124" s="315"/>
      <c r="DD124" s="315"/>
      <c r="DE124" s="315"/>
      <c r="DF124" s="315"/>
      <c r="DG124" s="315"/>
      <c r="DH124" s="315"/>
      <c r="DI124" s="315"/>
      <c r="DJ124" s="315"/>
      <c r="DK124" s="315"/>
      <c r="DL124" s="315"/>
      <c r="DM124" s="315"/>
      <c r="DN124" s="315"/>
      <c r="DO124" s="315"/>
      <c r="DP124" s="315"/>
      <c r="DQ124" s="315"/>
      <c r="DR124" s="315"/>
      <c r="DS124" s="315"/>
      <c r="DT124" s="315"/>
      <c r="DU124" s="315"/>
      <c r="DV124" s="315"/>
      <c r="DW124" s="315"/>
      <c r="DX124" s="315"/>
      <c r="DY124" s="315"/>
      <c r="DZ124" s="315"/>
      <c r="EA124" s="315"/>
      <c r="EB124" s="315"/>
      <c r="EC124" s="315"/>
      <c r="ED124" s="315"/>
      <c r="EE124" s="315"/>
      <c r="EF124" s="315"/>
      <c r="EG124" s="315"/>
      <c r="EH124" s="315"/>
      <c r="EI124" s="315"/>
      <c r="EJ124" s="315"/>
      <c r="EK124" s="315"/>
      <c r="EL124" s="315"/>
      <c r="EM124" s="315"/>
      <c r="EN124" s="315"/>
      <c r="EO124" s="315"/>
      <c r="EP124" s="315"/>
      <c r="EQ124" s="315"/>
      <c r="ER124" s="315"/>
      <c r="ES124" s="315"/>
      <c r="ET124" s="315"/>
      <c r="EU124" s="315"/>
      <c r="EV124" s="315"/>
      <c r="EW124" s="315"/>
      <c r="EX124" s="315"/>
      <c r="EY124" s="315"/>
      <c r="EZ124" s="315"/>
      <c r="FA124" s="315"/>
      <c r="FB124" s="315"/>
      <c r="FC124" s="315"/>
      <c r="FD124" s="315"/>
      <c r="FE124" s="315"/>
      <c r="FF124" s="315"/>
      <c r="FG124" s="315"/>
      <c r="FH124" s="315"/>
      <c r="FI124" s="315"/>
      <c r="FJ124" s="315"/>
      <c r="FK124" s="315"/>
      <c r="FL124" s="315"/>
      <c r="FM124" s="315"/>
      <c r="FN124" s="315"/>
      <c r="FO124" s="315"/>
      <c r="FP124" s="315"/>
      <c r="FQ124" s="315"/>
      <c r="FR124" s="315"/>
      <c r="FS124" s="315"/>
      <c r="FT124" s="315"/>
      <c r="FU124" s="315"/>
      <c r="FV124" s="315"/>
      <c r="FW124" s="315"/>
      <c r="FX124" s="315"/>
      <c r="FY124" s="315"/>
      <c r="FZ124" s="315"/>
      <c r="GA124" s="315"/>
      <c r="GB124" s="315"/>
      <c r="GC124" s="315"/>
      <c r="GD124" s="315"/>
      <c r="GE124" s="315"/>
      <c r="GF124" s="315"/>
      <c r="GG124" s="315"/>
      <c r="GH124" s="315"/>
      <c r="GI124" s="315"/>
      <c r="GJ124" s="315"/>
      <c r="GK124" s="315"/>
      <c r="GL124" s="315"/>
      <c r="GM124" s="315"/>
      <c r="GN124" s="315"/>
      <c r="GO124" s="315"/>
      <c r="GP124" s="315"/>
      <c r="GQ124" s="315"/>
      <c r="GR124" s="315"/>
      <c r="GS124" s="315"/>
      <c r="GT124" s="315"/>
      <c r="GU124" s="315"/>
      <c r="GV124" s="315"/>
      <c r="GW124" s="315"/>
      <c r="GX124" s="315"/>
      <c r="GY124" s="315"/>
      <c r="GZ124" s="315"/>
      <c r="HA124" s="315"/>
      <c r="HB124" s="315"/>
      <c r="HC124" s="315"/>
      <c r="HD124" s="315"/>
      <c r="HE124" s="315"/>
      <c r="HF124" s="315"/>
      <c r="HG124" s="315"/>
      <c r="HH124" s="315"/>
      <c r="HI124" s="315"/>
    </row>
    <row r="125" spans="1:217" ht="110.1" customHeight="1" thickBot="1" x14ac:dyDescent="0.25">
      <c r="A125" s="313"/>
      <c r="B125" s="710"/>
      <c r="C125" s="703" t="s">
        <v>803</v>
      </c>
      <c r="D125" s="140" t="s">
        <v>267</v>
      </c>
      <c r="E125" s="141" t="s">
        <v>268</v>
      </c>
      <c r="F125" s="234" t="s">
        <v>597</v>
      </c>
      <c r="G125" s="142" t="s">
        <v>1098</v>
      </c>
      <c r="H125" s="142" t="s">
        <v>730</v>
      </c>
      <c r="I125" s="240" t="s">
        <v>735</v>
      </c>
      <c r="J125" s="142" t="s">
        <v>328</v>
      </c>
      <c r="K125" s="142" t="s">
        <v>601</v>
      </c>
      <c r="L125" s="142" t="s">
        <v>736</v>
      </c>
      <c r="M125" s="142" t="s">
        <v>277</v>
      </c>
      <c r="N125" s="142" t="s">
        <v>277</v>
      </c>
      <c r="O125" s="142" t="s">
        <v>336</v>
      </c>
      <c r="P125" s="170">
        <v>2</v>
      </c>
      <c r="Q125" s="143">
        <v>3</v>
      </c>
      <c r="R125" s="170">
        <f>P125*Q125</f>
        <v>6</v>
      </c>
      <c r="S125" s="171" t="str">
        <f>IF((R125&gt;23),"MuyAlto",IF(R125&gt;9,"Alto",IF(R125&gt;5,"Medio",IF(R125&lt;6,"Bajo"))))</f>
        <v>Medio</v>
      </c>
      <c r="T125" s="144">
        <v>25</v>
      </c>
      <c r="U125" s="170">
        <f>R125*T125</f>
        <v>150</v>
      </c>
      <c r="V125" s="170" t="str">
        <f t="shared" si="39"/>
        <v>II</v>
      </c>
      <c r="W125" s="176" t="str">
        <f t="shared" si="23"/>
        <v>No Aceptable o Aceptable con Control Especifico</v>
      </c>
      <c r="X125" s="142"/>
      <c r="Y125" s="142"/>
      <c r="Z125" s="142"/>
      <c r="AA125" s="142" t="str">
        <f>L125</f>
        <v>Desordenes de trauma acumulativo a nivel de  columna</v>
      </c>
      <c r="AB125" s="142" t="s">
        <v>332</v>
      </c>
      <c r="AC125" s="142" t="s">
        <v>277</v>
      </c>
      <c r="AD125" s="142" t="s">
        <v>277</v>
      </c>
      <c r="AE125" s="142" t="s">
        <v>277</v>
      </c>
      <c r="AF125" s="142" t="s">
        <v>695</v>
      </c>
      <c r="AG125" s="142" t="s">
        <v>277</v>
      </c>
      <c r="AH125" s="145"/>
      <c r="AI125" s="170"/>
      <c r="AJ125" s="143"/>
      <c r="AK125" s="146">
        <f t="shared" si="24"/>
        <v>0</v>
      </c>
      <c r="AL125" s="219">
        <f t="shared" si="25"/>
        <v>0</v>
      </c>
      <c r="AM125" s="147" t="str">
        <f t="shared" si="26"/>
        <v>IV</v>
      </c>
      <c r="AN125" s="220" t="str">
        <f t="shared" si="27"/>
        <v>Aceptable</v>
      </c>
      <c r="AO125" s="699"/>
      <c r="AP125" s="700"/>
      <c r="BP125" s="315"/>
      <c r="BQ125" s="315"/>
      <c r="BR125" s="315"/>
      <c r="BS125" s="315"/>
      <c r="BT125" s="315"/>
      <c r="BU125" s="315"/>
      <c r="BV125" s="315"/>
      <c r="BW125" s="315"/>
      <c r="BX125" s="315"/>
      <c r="BY125" s="315"/>
      <c r="BZ125" s="315"/>
      <c r="CA125" s="315"/>
      <c r="CB125" s="315"/>
      <c r="CC125" s="315"/>
      <c r="CD125" s="315"/>
      <c r="CE125" s="315"/>
      <c r="CF125" s="315"/>
      <c r="CG125" s="315"/>
      <c r="CH125" s="315"/>
      <c r="CI125" s="315"/>
      <c r="CJ125" s="315"/>
      <c r="CK125" s="315"/>
      <c r="CL125" s="315"/>
      <c r="CM125" s="315"/>
      <c r="CN125" s="315"/>
      <c r="CO125" s="315"/>
      <c r="CP125" s="315"/>
      <c r="CQ125" s="315"/>
      <c r="CR125" s="315"/>
      <c r="CS125" s="315"/>
      <c r="CT125" s="315"/>
      <c r="CU125" s="315"/>
      <c r="CV125" s="315"/>
      <c r="CW125" s="315"/>
      <c r="CX125" s="315"/>
      <c r="CY125" s="315"/>
      <c r="CZ125" s="315"/>
      <c r="DA125" s="315"/>
      <c r="DB125" s="315"/>
      <c r="DC125" s="315"/>
      <c r="DD125" s="315"/>
      <c r="DE125" s="315"/>
      <c r="DF125" s="315"/>
      <c r="DG125" s="315"/>
      <c r="DH125" s="315"/>
      <c r="DI125" s="315"/>
      <c r="DJ125" s="315"/>
      <c r="DK125" s="315"/>
      <c r="DL125" s="315"/>
      <c r="DM125" s="315"/>
      <c r="DN125" s="315"/>
      <c r="DO125" s="315"/>
      <c r="DP125" s="315"/>
      <c r="DQ125" s="315"/>
      <c r="DR125" s="315"/>
      <c r="DS125" s="315"/>
      <c r="DT125" s="315"/>
      <c r="DU125" s="315"/>
      <c r="DV125" s="315"/>
      <c r="DW125" s="315"/>
      <c r="DX125" s="315"/>
      <c r="DY125" s="315"/>
      <c r="DZ125" s="315"/>
      <c r="EA125" s="315"/>
      <c r="EB125" s="315"/>
      <c r="EC125" s="315"/>
      <c r="ED125" s="315"/>
      <c r="EE125" s="315"/>
      <c r="EF125" s="315"/>
      <c r="EG125" s="315"/>
      <c r="EH125" s="315"/>
      <c r="EI125" s="315"/>
      <c r="EJ125" s="315"/>
      <c r="EK125" s="315"/>
      <c r="EL125" s="315"/>
      <c r="EM125" s="315"/>
      <c r="EN125" s="315"/>
      <c r="EO125" s="315"/>
      <c r="EP125" s="315"/>
      <c r="EQ125" s="315"/>
      <c r="ER125" s="315"/>
      <c r="ES125" s="315"/>
      <c r="ET125" s="315"/>
      <c r="EU125" s="315"/>
      <c r="EV125" s="315"/>
      <c r="EW125" s="315"/>
      <c r="EX125" s="315"/>
      <c r="EY125" s="315"/>
      <c r="EZ125" s="315"/>
      <c r="FA125" s="315"/>
      <c r="FB125" s="315"/>
      <c r="FC125" s="315"/>
      <c r="FD125" s="315"/>
      <c r="FE125" s="315"/>
      <c r="FF125" s="315"/>
      <c r="FG125" s="315"/>
      <c r="FH125" s="315"/>
      <c r="FI125" s="315"/>
      <c r="FJ125" s="315"/>
      <c r="FK125" s="315"/>
      <c r="FL125" s="315"/>
      <c r="FM125" s="315"/>
      <c r="FN125" s="315"/>
      <c r="FO125" s="315"/>
      <c r="FP125" s="315"/>
      <c r="FQ125" s="315"/>
      <c r="FR125" s="315"/>
      <c r="FS125" s="315"/>
      <c r="FT125" s="315"/>
      <c r="FU125" s="315"/>
      <c r="FV125" s="315"/>
      <c r="FW125" s="315"/>
      <c r="FX125" s="315"/>
      <c r="FY125" s="315"/>
      <c r="FZ125" s="315"/>
      <c r="GA125" s="315"/>
      <c r="GB125" s="315"/>
      <c r="GC125" s="315"/>
      <c r="GD125" s="315"/>
      <c r="GE125" s="315"/>
      <c r="GF125" s="315"/>
      <c r="GG125" s="315"/>
      <c r="GH125" s="315"/>
      <c r="GI125" s="315"/>
      <c r="GJ125" s="315"/>
      <c r="GK125" s="315"/>
      <c r="GL125" s="315"/>
      <c r="GM125" s="315"/>
      <c r="GN125" s="315"/>
      <c r="GO125" s="315"/>
      <c r="GP125" s="315"/>
      <c r="GQ125" s="315"/>
      <c r="GR125" s="315"/>
      <c r="GS125" s="315"/>
      <c r="GT125" s="315"/>
      <c r="GU125" s="315"/>
      <c r="GV125" s="315"/>
      <c r="GW125" s="315"/>
      <c r="GX125" s="315"/>
      <c r="GY125" s="315"/>
      <c r="GZ125" s="315"/>
      <c r="HA125" s="315"/>
      <c r="HB125" s="315"/>
      <c r="HC125" s="315"/>
      <c r="HD125" s="315"/>
      <c r="HE125" s="315"/>
      <c r="HF125" s="315"/>
      <c r="HG125" s="315"/>
      <c r="HH125" s="315"/>
      <c r="HI125" s="315"/>
    </row>
    <row r="126" spans="1:217" ht="110.1" customHeight="1" thickBot="1" x14ac:dyDescent="0.25">
      <c r="A126" s="313"/>
      <c r="B126" s="710"/>
      <c r="C126" s="703"/>
      <c r="D126" s="140" t="s">
        <v>267</v>
      </c>
      <c r="E126" s="141" t="s">
        <v>268</v>
      </c>
      <c r="F126" s="234" t="s">
        <v>597</v>
      </c>
      <c r="G126" s="142" t="s">
        <v>1098</v>
      </c>
      <c r="H126" s="142" t="s">
        <v>604</v>
      </c>
      <c r="I126" s="240" t="s">
        <v>735</v>
      </c>
      <c r="J126" s="142" t="s">
        <v>328</v>
      </c>
      <c r="K126" s="142" t="s">
        <v>37</v>
      </c>
      <c r="L126" s="142" t="s">
        <v>570</v>
      </c>
      <c r="M126" s="142" t="s">
        <v>277</v>
      </c>
      <c r="N126" s="142" t="s">
        <v>277</v>
      </c>
      <c r="O126" s="142" t="s">
        <v>336</v>
      </c>
      <c r="P126" s="170">
        <v>2</v>
      </c>
      <c r="Q126" s="143">
        <v>4</v>
      </c>
      <c r="R126" s="170">
        <f>P126*Q126</f>
        <v>8</v>
      </c>
      <c r="S126" s="171" t="str">
        <f>IF((R126&gt;23),"MuyAlto",IF(R126&gt;9,"Alto",IF(R126&gt;5,"Medio",IF(R126&lt;6,"Bajo"))))</f>
        <v>Medio</v>
      </c>
      <c r="T126" s="144">
        <v>25</v>
      </c>
      <c r="U126" s="170">
        <f>R126*T126</f>
        <v>200</v>
      </c>
      <c r="V126" s="170" t="str">
        <f t="shared" si="39"/>
        <v>II</v>
      </c>
      <c r="W126" s="176" t="str">
        <f t="shared" si="23"/>
        <v>No Aceptable o Aceptable con Control Especifico</v>
      </c>
      <c r="X126" s="142"/>
      <c r="Y126" s="142"/>
      <c r="Z126" s="142"/>
      <c r="AA126" s="142" t="str">
        <f>L126</f>
        <v>Desordenes de trauma acumulativo a nivel de miembros superiores.</v>
      </c>
      <c r="AB126" s="142" t="s">
        <v>332</v>
      </c>
      <c r="AC126" s="142" t="s">
        <v>277</v>
      </c>
      <c r="AD126" s="142" t="s">
        <v>277</v>
      </c>
      <c r="AE126" s="142" t="s">
        <v>277</v>
      </c>
      <c r="AF126" s="142" t="s">
        <v>695</v>
      </c>
      <c r="AG126" s="142" t="s">
        <v>277</v>
      </c>
      <c r="AH126" s="145"/>
      <c r="AI126" s="170"/>
      <c r="AJ126" s="143"/>
      <c r="AK126" s="146">
        <f t="shared" si="24"/>
        <v>0</v>
      </c>
      <c r="AL126" s="219">
        <f t="shared" si="25"/>
        <v>0</v>
      </c>
      <c r="AM126" s="147" t="str">
        <f t="shared" si="26"/>
        <v>IV</v>
      </c>
      <c r="AN126" s="220" t="str">
        <f t="shared" si="27"/>
        <v>Aceptable</v>
      </c>
      <c r="AO126" s="699"/>
      <c r="AP126" s="700"/>
      <c r="BP126" s="315"/>
      <c r="BQ126" s="315"/>
      <c r="BR126" s="315"/>
      <c r="BS126" s="315"/>
      <c r="BT126" s="315"/>
      <c r="BU126" s="315"/>
      <c r="BV126" s="315"/>
      <c r="BW126" s="315"/>
      <c r="BX126" s="315"/>
      <c r="BY126" s="315"/>
      <c r="BZ126" s="315"/>
      <c r="CA126" s="315"/>
      <c r="CB126" s="315"/>
      <c r="CC126" s="315"/>
      <c r="CD126" s="315"/>
      <c r="CE126" s="315"/>
      <c r="CF126" s="315"/>
      <c r="CG126" s="315"/>
      <c r="CH126" s="315"/>
      <c r="CI126" s="315"/>
      <c r="CJ126" s="315"/>
      <c r="CK126" s="315"/>
      <c r="CL126" s="315"/>
      <c r="CM126" s="315"/>
      <c r="CN126" s="315"/>
      <c r="CO126" s="315"/>
      <c r="CP126" s="315"/>
      <c r="CQ126" s="315"/>
      <c r="CR126" s="315"/>
      <c r="CS126" s="315"/>
      <c r="CT126" s="315"/>
      <c r="CU126" s="315"/>
      <c r="CV126" s="315"/>
      <c r="CW126" s="315"/>
      <c r="CX126" s="315"/>
      <c r="CY126" s="315"/>
      <c r="CZ126" s="315"/>
      <c r="DA126" s="315"/>
      <c r="DB126" s="315"/>
      <c r="DC126" s="315"/>
      <c r="DD126" s="315"/>
      <c r="DE126" s="315"/>
      <c r="DF126" s="315"/>
      <c r="DG126" s="315"/>
      <c r="DH126" s="315"/>
      <c r="DI126" s="315"/>
      <c r="DJ126" s="315"/>
      <c r="DK126" s="315"/>
      <c r="DL126" s="315"/>
      <c r="DM126" s="315"/>
      <c r="DN126" s="315"/>
      <c r="DO126" s="315"/>
      <c r="DP126" s="315"/>
      <c r="DQ126" s="315"/>
      <c r="DR126" s="315"/>
      <c r="DS126" s="315"/>
      <c r="DT126" s="315"/>
      <c r="DU126" s="315"/>
      <c r="DV126" s="315"/>
      <c r="DW126" s="315"/>
      <c r="DX126" s="315"/>
      <c r="DY126" s="315"/>
      <c r="DZ126" s="315"/>
      <c r="EA126" s="315"/>
      <c r="EB126" s="315"/>
      <c r="EC126" s="315"/>
      <c r="ED126" s="315"/>
      <c r="EE126" s="315"/>
      <c r="EF126" s="315"/>
      <c r="EG126" s="315"/>
      <c r="EH126" s="315"/>
      <c r="EI126" s="315"/>
      <c r="EJ126" s="315"/>
      <c r="EK126" s="315"/>
      <c r="EL126" s="315"/>
      <c r="EM126" s="315"/>
      <c r="EN126" s="315"/>
      <c r="EO126" s="315"/>
      <c r="EP126" s="315"/>
      <c r="EQ126" s="315"/>
      <c r="ER126" s="315"/>
      <c r="ES126" s="315"/>
      <c r="ET126" s="315"/>
      <c r="EU126" s="315"/>
      <c r="EV126" s="315"/>
      <c r="EW126" s="315"/>
      <c r="EX126" s="315"/>
      <c r="EY126" s="315"/>
      <c r="EZ126" s="315"/>
      <c r="FA126" s="315"/>
      <c r="FB126" s="315"/>
      <c r="FC126" s="315"/>
      <c r="FD126" s="315"/>
      <c r="FE126" s="315"/>
      <c r="FF126" s="315"/>
      <c r="FG126" s="315"/>
      <c r="FH126" s="315"/>
      <c r="FI126" s="315"/>
      <c r="FJ126" s="315"/>
      <c r="FK126" s="315"/>
      <c r="FL126" s="315"/>
      <c r="FM126" s="315"/>
      <c r="FN126" s="315"/>
      <c r="FO126" s="315"/>
      <c r="FP126" s="315"/>
      <c r="FQ126" s="315"/>
      <c r="FR126" s="315"/>
      <c r="FS126" s="315"/>
      <c r="FT126" s="315"/>
      <c r="FU126" s="315"/>
      <c r="FV126" s="315"/>
      <c r="FW126" s="315"/>
      <c r="FX126" s="315"/>
      <c r="FY126" s="315"/>
      <c r="FZ126" s="315"/>
      <c r="GA126" s="315"/>
      <c r="GB126" s="315"/>
      <c r="GC126" s="315"/>
      <c r="GD126" s="315"/>
      <c r="GE126" s="315"/>
      <c r="GF126" s="315"/>
      <c r="GG126" s="315"/>
      <c r="GH126" s="315"/>
      <c r="GI126" s="315"/>
      <c r="GJ126" s="315"/>
      <c r="GK126" s="315"/>
      <c r="GL126" s="315"/>
      <c r="GM126" s="315"/>
      <c r="GN126" s="315"/>
      <c r="GO126" s="315"/>
      <c r="GP126" s="315"/>
      <c r="GQ126" s="315"/>
      <c r="GR126" s="315"/>
      <c r="GS126" s="315"/>
      <c r="GT126" s="315"/>
      <c r="GU126" s="315"/>
      <c r="GV126" s="315"/>
      <c r="GW126" s="315"/>
      <c r="GX126" s="315"/>
      <c r="GY126" s="315"/>
      <c r="GZ126" s="315"/>
      <c r="HA126" s="315"/>
      <c r="HB126" s="315"/>
      <c r="HC126" s="315"/>
      <c r="HD126" s="315"/>
      <c r="HE126" s="315"/>
      <c r="HF126" s="315"/>
      <c r="HG126" s="315"/>
      <c r="HH126" s="315"/>
      <c r="HI126" s="315"/>
    </row>
    <row r="127" spans="1:217" ht="110.1" customHeight="1" thickBot="1" x14ac:dyDescent="0.25">
      <c r="A127" s="313"/>
      <c r="B127" s="710"/>
      <c r="C127" s="703"/>
      <c r="D127" s="140" t="s">
        <v>267</v>
      </c>
      <c r="E127" s="141" t="s">
        <v>268</v>
      </c>
      <c r="F127" s="234" t="s">
        <v>597</v>
      </c>
      <c r="G127" s="142" t="s">
        <v>1098</v>
      </c>
      <c r="H127" s="142" t="s">
        <v>614</v>
      </c>
      <c r="I127" s="240" t="s">
        <v>735</v>
      </c>
      <c r="J127" s="142" t="s">
        <v>328</v>
      </c>
      <c r="K127" s="142" t="s">
        <v>615</v>
      </c>
      <c r="L127" s="142" t="s">
        <v>616</v>
      </c>
      <c r="M127" s="142" t="s">
        <v>277</v>
      </c>
      <c r="N127" s="142" t="s">
        <v>277</v>
      </c>
      <c r="O127" s="142" t="s">
        <v>737</v>
      </c>
      <c r="P127" s="170">
        <v>2</v>
      </c>
      <c r="Q127" s="143">
        <v>2</v>
      </c>
      <c r="R127" s="170">
        <v>4</v>
      </c>
      <c r="S127" s="171" t="s">
        <v>474</v>
      </c>
      <c r="T127" s="144">
        <v>25</v>
      </c>
      <c r="U127" s="170">
        <f>T127*R127</f>
        <v>100</v>
      </c>
      <c r="V127" s="170" t="str">
        <f t="shared" si="39"/>
        <v>III</v>
      </c>
      <c r="W127" s="176" t="str">
        <f t="shared" si="23"/>
        <v>Mejorable</v>
      </c>
      <c r="X127" s="142"/>
      <c r="Y127" s="142"/>
      <c r="Z127" s="142"/>
      <c r="AA127" s="142" t="str">
        <f>L127</f>
        <v>Disfonia y afectaciones a nivel de la garganta</v>
      </c>
      <c r="AB127" s="142" t="s">
        <v>332</v>
      </c>
      <c r="AC127" s="142" t="s">
        <v>277</v>
      </c>
      <c r="AD127" s="142" t="s">
        <v>277</v>
      </c>
      <c r="AE127" s="142" t="s">
        <v>618</v>
      </c>
      <c r="AF127" s="142" t="s">
        <v>619</v>
      </c>
      <c r="AG127" s="142"/>
      <c r="AH127" s="145"/>
      <c r="AI127" s="170"/>
      <c r="AJ127" s="143"/>
      <c r="AK127" s="146">
        <f t="shared" si="24"/>
        <v>0</v>
      </c>
      <c r="AL127" s="219">
        <f t="shared" si="25"/>
        <v>0</v>
      </c>
      <c r="AM127" s="147" t="str">
        <f t="shared" si="26"/>
        <v>IV</v>
      </c>
      <c r="AN127" s="220" t="str">
        <f t="shared" si="27"/>
        <v>Aceptable</v>
      </c>
      <c r="AO127" s="699"/>
      <c r="AP127" s="700"/>
      <c r="BP127" s="315"/>
      <c r="BQ127" s="315"/>
      <c r="BR127" s="315"/>
      <c r="BS127" s="315"/>
      <c r="BT127" s="315"/>
      <c r="BU127" s="315"/>
      <c r="BV127" s="315"/>
      <c r="BW127" s="315"/>
      <c r="BX127" s="315"/>
      <c r="BY127" s="315"/>
      <c r="BZ127" s="315"/>
      <c r="CA127" s="315"/>
      <c r="CB127" s="315"/>
      <c r="CC127" s="315"/>
      <c r="CD127" s="315"/>
      <c r="CE127" s="315"/>
      <c r="CF127" s="315"/>
      <c r="CG127" s="315"/>
      <c r="CH127" s="315"/>
      <c r="CI127" s="315"/>
      <c r="CJ127" s="315"/>
      <c r="CK127" s="315"/>
      <c r="CL127" s="315"/>
      <c r="CM127" s="315"/>
      <c r="CN127" s="315"/>
      <c r="CO127" s="315"/>
      <c r="CP127" s="315"/>
      <c r="CQ127" s="315"/>
      <c r="CR127" s="315"/>
      <c r="CS127" s="315"/>
      <c r="CT127" s="315"/>
      <c r="CU127" s="315"/>
      <c r="CV127" s="315"/>
      <c r="CW127" s="315"/>
      <c r="CX127" s="315"/>
      <c r="CY127" s="315"/>
      <c r="CZ127" s="315"/>
      <c r="DA127" s="315"/>
      <c r="DB127" s="315"/>
      <c r="DC127" s="315"/>
      <c r="DD127" s="315"/>
      <c r="DE127" s="315"/>
      <c r="DF127" s="315"/>
      <c r="DG127" s="315"/>
      <c r="DH127" s="315"/>
      <c r="DI127" s="315"/>
      <c r="DJ127" s="315"/>
      <c r="DK127" s="315"/>
      <c r="DL127" s="315"/>
      <c r="DM127" s="315"/>
      <c r="DN127" s="315"/>
      <c r="DO127" s="315"/>
      <c r="DP127" s="315"/>
      <c r="DQ127" s="315"/>
      <c r="DR127" s="315"/>
      <c r="DS127" s="315"/>
      <c r="DT127" s="315"/>
      <c r="DU127" s="315"/>
      <c r="DV127" s="315"/>
      <c r="DW127" s="315"/>
      <c r="DX127" s="315"/>
      <c r="DY127" s="315"/>
      <c r="DZ127" s="315"/>
      <c r="EA127" s="315"/>
      <c r="EB127" s="315"/>
      <c r="EC127" s="315"/>
      <c r="ED127" s="315"/>
      <c r="EE127" s="315"/>
      <c r="EF127" s="315"/>
      <c r="EG127" s="315"/>
      <c r="EH127" s="315"/>
      <c r="EI127" s="315"/>
      <c r="EJ127" s="315"/>
      <c r="EK127" s="315"/>
      <c r="EL127" s="315"/>
      <c r="EM127" s="315"/>
      <c r="EN127" s="315"/>
      <c r="EO127" s="315"/>
      <c r="EP127" s="315"/>
      <c r="EQ127" s="315"/>
      <c r="ER127" s="315"/>
      <c r="ES127" s="315"/>
      <c r="ET127" s="315"/>
      <c r="EU127" s="315"/>
      <c r="EV127" s="315"/>
      <c r="EW127" s="315"/>
      <c r="EX127" s="315"/>
      <c r="EY127" s="315"/>
      <c r="EZ127" s="315"/>
      <c r="FA127" s="315"/>
      <c r="FB127" s="315"/>
      <c r="FC127" s="315"/>
      <c r="FD127" s="315"/>
      <c r="FE127" s="315"/>
      <c r="FF127" s="315"/>
      <c r="FG127" s="315"/>
      <c r="FH127" s="315"/>
      <c r="FI127" s="315"/>
      <c r="FJ127" s="315"/>
      <c r="FK127" s="315"/>
      <c r="FL127" s="315"/>
      <c r="FM127" s="315"/>
      <c r="FN127" s="315"/>
      <c r="FO127" s="315"/>
      <c r="FP127" s="315"/>
      <c r="FQ127" s="315"/>
      <c r="FR127" s="315"/>
      <c r="FS127" s="315"/>
      <c r="FT127" s="315"/>
      <c r="FU127" s="315"/>
      <c r="FV127" s="315"/>
      <c r="FW127" s="315"/>
      <c r="FX127" s="315"/>
      <c r="FY127" s="315"/>
      <c r="FZ127" s="315"/>
      <c r="GA127" s="315"/>
      <c r="GB127" s="315"/>
      <c r="GC127" s="315"/>
      <c r="GD127" s="315"/>
      <c r="GE127" s="315"/>
      <c r="GF127" s="315"/>
      <c r="GG127" s="315"/>
      <c r="GH127" s="315"/>
      <c r="GI127" s="315"/>
      <c r="GJ127" s="315"/>
      <c r="GK127" s="315"/>
      <c r="GL127" s="315"/>
      <c r="GM127" s="315"/>
      <c r="GN127" s="315"/>
      <c r="GO127" s="315"/>
      <c r="GP127" s="315"/>
      <c r="GQ127" s="315"/>
      <c r="GR127" s="315"/>
      <c r="GS127" s="315"/>
      <c r="GT127" s="315"/>
      <c r="GU127" s="315"/>
      <c r="GV127" s="315"/>
      <c r="GW127" s="315"/>
      <c r="GX127" s="315"/>
      <c r="GY127" s="315"/>
      <c r="GZ127" s="315"/>
      <c r="HA127" s="315"/>
      <c r="HB127" s="315"/>
      <c r="HC127" s="315"/>
      <c r="HD127" s="315"/>
      <c r="HE127" s="315"/>
      <c r="HF127" s="315"/>
      <c r="HG127" s="315"/>
      <c r="HH127" s="315"/>
      <c r="HI127" s="315"/>
    </row>
    <row r="128" spans="1:217" ht="110.1" customHeight="1" thickBot="1" x14ac:dyDescent="0.25">
      <c r="A128" s="313"/>
      <c r="B128" s="710"/>
      <c r="C128" s="703"/>
      <c r="D128" s="140" t="s">
        <v>267</v>
      </c>
      <c r="E128" s="141" t="s">
        <v>268</v>
      </c>
      <c r="F128" s="234" t="s">
        <v>597</v>
      </c>
      <c r="G128" s="142" t="s">
        <v>1098</v>
      </c>
      <c r="H128" s="234" t="s">
        <v>1099</v>
      </c>
      <c r="I128" s="240" t="s">
        <v>735</v>
      </c>
      <c r="J128" s="142" t="s">
        <v>299</v>
      </c>
      <c r="K128" s="142" t="s">
        <v>608</v>
      </c>
      <c r="L128" s="142" t="s">
        <v>609</v>
      </c>
      <c r="M128" s="182" t="s">
        <v>277</v>
      </c>
      <c r="N128" s="182" t="s">
        <v>277</v>
      </c>
      <c r="O128" s="142" t="s">
        <v>277</v>
      </c>
      <c r="P128" s="170">
        <v>2</v>
      </c>
      <c r="Q128" s="143">
        <v>3</v>
      </c>
      <c r="R128" s="170">
        <v>6</v>
      </c>
      <c r="S128" s="171" t="s">
        <v>371</v>
      </c>
      <c r="T128" s="144">
        <v>25</v>
      </c>
      <c r="U128" s="170">
        <f t="shared" ref="U128:U150" si="40">R128*T128</f>
        <v>150</v>
      </c>
      <c r="V128" s="170" t="str">
        <f t="shared" si="39"/>
        <v>II</v>
      </c>
      <c r="W128" s="175" t="str">
        <f t="shared" si="23"/>
        <v>No Aceptable o Aceptable con Control Especifico</v>
      </c>
      <c r="X128" s="172"/>
      <c r="Y128" s="172"/>
      <c r="Z128" s="172"/>
      <c r="AA128" s="182" t="s">
        <v>609</v>
      </c>
      <c r="AB128" s="142" t="s">
        <v>314</v>
      </c>
      <c r="AC128" s="172" t="s">
        <v>277</v>
      </c>
      <c r="AD128" s="182" t="s">
        <v>277</v>
      </c>
      <c r="AE128" s="182" t="s">
        <v>1508</v>
      </c>
      <c r="AF128" s="182" t="s">
        <v>732</v>
      </c>
      <c r="AG128" s="142" t="s">
        <v>277</v>
      </c>
      <c r="AH128" s="172"/>
      <c r="AI128" s="213"/>
      <c r="AJ128" s="169"/>
      <c r="AK128" s="146">
        <f t="shared" si="24"/>
        <v>0</v>
      </c>
      <c r="AL128" s="219">
        <f t="shared" si="25"/>
        <v>0</v>
      </c>
      <c r="AM128" s="147" t="str">
        <f t="shared" si="26"/>
        <v>IV</v>
      </c>
      <c r="AN128" s="220" t="str">
        <f t="shared" si="27"/>
        <v>Aceptable</v>
      </c>
      <c r="AO128" s="699"/>
      <c r="AP128" s="700"/>
      <c r="BP128" s="315"/>
      <c r="BQ128" s="315"/>
      <c r="BR128" s="315"/>
      <c r="BS128" s="315"/>
      <c r="BT128" s="315"/>
      <c r="BU128" s="315"/>
      <c r="BV128" s="315"/>
      <c r="BW128" s="315"/>
      <c r="BX128" s="315"/>
      <c r="BY128" s="315"/>
      <c r="BZ128" s="315"/>
      <c r="CA128" s="315"/>
      <c r="CB128" s="315"/>
      <c r="CC128" s="315"/>
      <c r="CD128" s="315"/>
      <c r="CE128" s="315"/>
      <c r="CF128" s="315"/>
      <c r="CG128" s="315"/>
      <c r="CH128" s="315"/>
      <c r="CI128" s="315"/>
      <c r="CJ128" s="315"/>
      <c r="CK128" s="315"/>
      <c r="CL128" s="315"/>
      <c r="CM128" s="315"/>
      <c r="CN128" s="315"/>
      <c r="CO128" s="315"/>
      <c r="CP128" s="315"/>
      <c r="CQ128" s="315"/>
      <c r="CR128" s="315"/>
      <c r="CS128" s="315"/>
      <c r="CT128" s="315"/>
      <c r="CU128" s="315"/>
      <c r="CV128" s="315"/>
      <c r="CW128" s="315"/>
      <c r="CX128" s="315"/>
      <c r="CY128" s="315"/>
      <c r="CZ128" s="315"/>
      <c r="DA128" s="315"/>
      <c r="DB128" s="315"/>
      <c r="DC128" s="315"/>
      <c r="DD128" s="315"/>
      <c r="DE128" s="315"/>
      <c r="DF128" s="315"/>
      <c r="DG128" s="315"/>
      <c r="DH128" s="315"/>
      <c r="DI128" s="315"/>
      <c r="DJ128" s="315"/>
      <c r="DK128" s="315"/>
      <c r="DL128" s="315"/>
      <c r="DM128" s="315"/>
      <c r="DN128" s="315"/>
      <c r="DO128" s="315"/>
      <c r="DP128" s="315"/>
      <c r="DQ128" s="315"/>
      <c r="DR128" s="315"/>
      <c r="DS128" s="315"/>
      <c r="DT128" s="315"/>
      <c r="DU128" s="315"/>
      <c r="DV128" s="315"/>
      <c r="DW128" s="315"/>
      <c r="DX128" s="315"/>
      <c r="DY128" s="315"/>
      <c r="DZ128" s="315"/>
      <c r="EA128" s="315"/>
      <c r="EB128" s="315"/>
      <c r="EC128" s="315"/>
      <c r="ED128" s="315"/>
      <c r="EE128" s="315"/>
      <c r="EF128" s="315"/>
      <c r="EG128" s="315"/>
      <c r="EH128" s="315"/>
      <c r="EI128" s="315"/>
      <c r="EJ128" s="315"/>
      <c r="EK128" s="315"/>
      <c r="EL128" s="315"/>
      <c r="EM128" s="315"/>
      <c r="EN128" s="315"/>
      <c r="EO128" s="315"/>
      <c r="EP128" s="315"/>
      <c r="EQ128" s="315"/>
      <c r="ER128" s="315"/>
      <c r="ES128" s="315"/>
      <c r="ET128" s="315"/>
      <c r="EU128" s="315"/>
      <c r="EV128" s="315"/>
      <c r="EW128" s="315"/>
      <c r="EX128" s="315"/>
      <c r="EY128" s="315"/>
      <c r="EZ128" s="315"/>
      <c r="FA128" s="315"/>
      <c r="FB128" s="315"/>
      <c r="FC128" s="315"/>
      <c r="FD128" s="315"/>
      <c r="FE128" s="315"/>
      <c r="FF128" s="315"/>
      <c r="FG128" s="315"/>
      <c r="FH128" s="315"/>
      <c r="FI128" s="315"/>
      <c r="FJ128" s="315"/>
      <c r="FK128" s="315"/>
      <c r="FL128" s="315"/>
      <c r="FM128" s="315"/>
      <c r="FN128" s="315"/>
      <c r="FO128" s="315"/>
      <c r="FP128" s="315"/>
      <c r="FQ128" s="315"/>
      <c r="FR128" s="315"/>
      <c r="FS128" s="315"/>
      <c r="FT128" s="315"/>
      <c r="FU128" s="315"/>
      <c r="FV128" s="315"/>
      <c r="FW128" s="315"/>
      <c r="FX128" s="315"/>
      <c r="FY128" s="315"/>
      <c r="FZ128" s="315"/>
      <c r="GA128" s="315"/>
      <c r="GB128" s="315"/>
      <c r="GC128" s="315"/>
      <c r="GD128" s="315"/>
      <c r="GE128" s="315"/>
      <c r="GF128" s="315"/>
      <c r="GG128" s="315"/>
      <c r="GH128" s="315"/>
      <c r="GI128" s="315"/>
      <c r="GJ128" s="315"/>
      <c r="GK128" s="315"/>
      <c r="GL128" s="315"/>
      <c r="GM128" s="315"/>
      <c r="GN128" s="315"/>
      <c r="GO128" s="315"/>
      <c r="GP128" s="315"/>
      <c r="GQ128" s="315"/>
      <c r="GR128" s="315"/>
      <c r="GS128" s="315"/>
      <c r="GT128" s="315"/>
      <c r="GU128" s="315"/>
      <c r="GV128" s="315"/>
      <c r="GW128" s="315"/>
      <c r="GX128" s="315"/>
      <c r="GY128" s="315"/>
      <c r="GZ128" s="315"/>
      <c r="HA128" s="315"/>
      <c r="HB128" s="315"/>
      <c r="HC128" s="315"/>
      <c r="HD128" s="315"/>
      <c r="HE128" s="315"/>
      <c r="HF128" s="315"/>
      <c r="HG128" s="315"/>
      <c r="HH128" s="315"/>
      <c r="HI128" s="315"/>
    </row>
    <row r="129" spans="1:217" ht="110.1" customHeight="1" thickBot="1" x14ac:dyDescent="0.25">
      <c r="A129" s="313"/>
      <c r="B129" s="710"/>
      <c r="C129" s="703"/>
      <c r="D129" s="140" t="s">
        <v>267</v>
      </c>
      <c r="E129" s="141" t="s">
        <v>268</v>
      </c>
      <c r="F129" s="234" t="s">
        <v>597</v>
      </c>
      <c r="G129" s="142" t="s">
        <v>1098</v>
      </c>
      <c r="H129" s="234" t="s">
        <v>1099</v>
      </c>
      <c r="I129" s="240" t="s">
        <v>735</v>
      </c>
      <c r="J129" s="279" t="s">
        <v>299</v>
      </c>
      <c r="K129" s="280" t="s">
        <v>1496</v>
      </c>
      <c r="L129" s="280" t="s">
        <v>1497</v>
      </c>
      <c r="M129" s="280" t="s">
        <v>1498</v>
      </c>
      <c r="N129" s="280" t="s">
        <v>1499</v>
      </c>
      <c r="O129" s="280" t="s">
        <v>1500</v>
      </c>
      <c r="P129" s="281">
        <v>6</v>
      </c>
      <c r="Q129" s="282">
        <v>4</v>
      </c>
      <c r="R129" s="281">
        <v>24</v>
      </c>
      <c r="S129" s="283" t="str">
        <f t="shared" ref="S129" si="41">IF((R129&gt;23),"MuyAlto",IF(R129&gt;9,"Alto",IF(R129&gt;5,"Medio",IF(R129&lt;6,"Bajo"))))</f>
        <v>MuyAlto</v>
      </c>
      <c r="T129" s="284">
        <v>100</v>
      </c>
      <c r="U129" s="281">
        <f t="shared" si="40"/>
        <v>2400</v>
      </c>
      <c r="V129" s="281" t="s">
        <v>136</v>
      </c>
      <c r="W129" s="285" t="str">
        <f t="shared" si="23"/>
        <v>NO Aceptable</v>
      </c>
      <c r="X129" s="286"/>
      <c r="Y129" s="286"/>
      <c r="Z129" s="286"/>
      <c r="AA129" s="280" t="s">
        <v>1501</v>
      </c>
      <c r="AB129" s="280" t="s">
        <v>1502</v>
      </c>
      <c r="AC129" s="280" t="s">
        <v>277</v>
      </c>
      <c r="AD129" s="280" t="s">
        <v>1503</v>
      </c>
      <c r="AE129" s="280" t="s">
        <v>1504</v>
      </c>
      <c r="AF129" s="280" t="s">
        <v>1505</v>
      </c>
      <c r="AG129" s="280" t="s">
        <v>1506</v>
      </c>
      <c r="AH129" s="287"/>
      <c r="AI129" s="288"/>
      <c r="AJ129" s="289"/>
      <c r="AK129" s="290">
        <f t="shared" si="24"/>
        <v>0</v>
      </c>
      <c r="AL129" s="291">
        <f t="shared" si="25"/>
        <v>0</v>
      </c>
      <c r="AM129" s="292" t="str">
        <f t="shared" si="26"/>
        <v>IV</v>
      </c>
      <c r="AN129" s="279" t="str">
        <f t="shared" si="27"/>
        <v>Aceptable</v>
      </c>
      <c r="AO129" s="699"/>
      <c r="AP129" s="700"/>
      <c r="BP129" s="315"/>
      <c r="BQ129" s="315"/>
      <c r="BR129" s="315"/>
      <c r="BS129" s="315"/>
      <c r="BT129" s="315"/>
      <c r="BU129" s="315"/>
      <c r="BV129" s="315"/>
      <c r="BW129" s="315"/>
      <c r="BX129" s="315"/>
      <c r="BY129" s="315"/>
      <c r="BZ129" s="315"/>
      <c r="CA129" s="315"/>
      <c r="CB129" s="315"/>
      <c r="CC129" s="315"/>
      <c r="CD129" s="315"/>
      <c r="CE129" s="315"/>
      <c r="CF129" s="315"/>
      <c r="CG129" s="315"/>
      <c r="CH129" s="315"/>
      <c r="CI129" s="315"/>
      <c r="CJ129" s="315"/>
      <c r="CK129" s="315"/>
      <c r="CL129" s="315"/>
      <c r="CM129" s="315"/>
      <c r="CN129" s="315"/>
      <c r="CO129" s="315"/>
      <c r="CP129" s="315"/>
      <c r="CQ129" s="315"/>
      <c r="CR129" s="315"/>
      <c r="CS129" s="315"/>
      <c r="CT129" s="315"/>
      <c r="CU129" s="315"/>
      <c r="CV129" s="315"/>
      <c r="CW129" s="315"/>
      <c r="CX129" s="315"/>
      <c r="CY129" s="315"/>
      <c r="CZ129" s="315"/>
      <c r="DA129" s="315"/>
      <c r="DB129" s="315"/>
      <c r="DC129" s="315"/>
      <c r="DD129" s="315"/>
      <c r="DE129" s="315"/>
      <c r="DF129" s="315"/>
      <c r="DG129" s="315"/>
      <c r="DH129" s="315"/>
      <c r="DI129" s="315"/>
      <c r="DJ129" s="315"/>
      <c r="DK129" s="315"/>
      <c r="DL129" s="315"/>
      <c r="DM129" s="315"/>
      <c r="DN129" s="315"/>
      <c r="DO129" s="315"/>
      <c r="DP129" s="315"/>
      <c r="DQ129" s="315"/>
      <c r="DR129" s="315"/>
      <c r="DS129" s="315"/>
      <c r="DT129" s="315"/>
      <c r="DU129" s="315"/>
      <c r="DV129" s="315"/>
      <c r="DW129" s="315"/>
      <c r="DX129" s="315"/>
      <c r="DY129" s="315"/>
      <c r="DZ129" s="315"/>
      <c r="EA129" s="315"/>
      <c r="EB129" s="315"/>
      <c r="EC129" s="315"/>
      <c r="ED129" s="315"/>
      <c r="EE129" s="315"/>
      <c r="EF129" s="315"/>
      <c r="EG129" s="315"/>
      <c r="EH129" s="315"/>
      <c r="EI129" s="315"/>
      <c r="EJ129" s="315"/>
      <c r="EK129" s="315"/>
      <c r="EL129" s="315"/>
      <c r="EM129" s="315"/>
      <c r="EN129" s="315"/>
      <c r="EO129" s="315"/>
      <c r="EP129" s="315"/>
      <c r="EQ129" s="315"/>
      <c r="ER129" s="315"/>
      <c r="ES129" s="315"/>
      <c r="ET129" s="315"/>
      <c r="EU129" s="315"/>
      <c r="EV129" s="315"/>
      <c r="EW129" s="315"/>
      <c r="EX129" s="315"/>
      <c r="EY129" s="315"/>
      <c r="EZ129" s="315"/>
      <c r="FA129" s="315"/>
      <c r="FB129" s="315"/>
      <c r="FC129" s="315"/>
      <c r="FD129" s="315"/>
      <c r="FE129" s="315"/>
      <c r="FF129" s="315"/>
      <c r="FG129" s="315"/>
      <c r="FH129" s="315"/>
      <c r="FI129" s="315"/>
      <c r="FJ129" s="315"/>
      <c r="FK129" s="315"/>
      <c r="FL129" s="315"/>
      <c r="FM129" s="315"/>
      <c r="FN129" s="315"/>
      <c r="FO129" s="315"/>
      <c r="FP129" s="315"/>
      <c r="FQ129" s="315"/>
      <c r="FR129" s="315"/>
      <c r="FS129" s="315"/>
      <c r="FT129" s="315"/>
      <c r="FU129" s="315"/>
      <c r="FV129" s="315"/>
      <c r="FW129" s="315"/>
      <c r="FX129" s="315"/>
      <c r="FY129" s="315"/>
      <c r="FZ129" s="315"/>
      <c r="GA129" s="315"/>
      <c r="GB129" s="315"/>
      <c r="GC129" s="315"/>
      <c r="GD129" s="315"/>
      <c r="GE129" s="315"/>
      <c r="GF129" s="315"/>
      <c r="GG129" s="315"/>
      <c r="GH129" s="315"/>
      <c r="GI129" s="315"/>
      <c r="GJ129" s="315"/>
      <c r="GK129" s="315"/>
      <c r="GL129" s="315"/>
      <c r="GM129" s="315"/>
      <c r="GN129" s="315"/>
      <c r="GO129" s="315"/>
      <c r="GP129" s="315"/>
      <c r="GQ129" s="315"/>
      <c r="GR129" s="315"/>
      <c r="GS129" s="315"/>
      <c r="GT129" s="315"/>
      <c r="GU129" s="315"/>
      <c r="GV129" s="315"/>
      <c r="GW129" s="315"/>
      <c r="GX129" s="315"/>
      <c r="GY129" s="315"/>
      <c r="GZ129" s="315"/>
      <c r="HA129" s="315"/>
      <c r="HB129" s="315"/>
      <c r="HC129" s="315"/>
      <c r="HD129" s="315"/>
      <c r="HE129" s="315"/>
      <c r="HF129" s="315"/>
      <c r="HG129" s="315"/>
      <c r="HH129" s="315"/>
      <c r="HI129" s="315"/>
    </row>
    <row r="130" spans="1:217" ht="110.1" customHeight="1" thickBot="1" x14ac:dyDescent="0.25">
      <c r="A130" s="313"/>
      <c r="B130" s="710"/>
      <c r="C130" s="703"/>
      <c r="D130" s="140" t="s">
        <v>267</v>
      </c>
      <c r="E130" s="141" t="s">
        <v>268</v>
      </c>
      <c r="F130" s="234" t="s">
        <v>597</v>
      </c>
      <c r="G130" s="142" t="s">
        <v>1098</v>
      </c>
      <c r="H130" s="142" t="s">
        <v>620</v>
      </c>
      <c r="I130" s="240" t="s">
        <v>735</v>
      </c>
      <c r="J130" s="142" t="s">
        <v>273</v>
      </c>
      <c r="K130" s="142" t="s">
        <v>621</v>
      </c>
      <c r="L130" s="142" t="s">
        <v>622</v>
      </c>
      <c r="M130" s="142" t="s">
        <v>517</v>
      </c>
      <c r="N130" s="182" t="s">
        <v>277</v>
      </c>
      <c r="O130" s="142" t="s">
        <v>277</v>
      </c>
      <c r="P130" s="170">
        <v>2</v>
      </c>
      <c r="Q130" s="143">
        <v>4</v>
      </c>
      <c r="R130" s="170">
        <f t="shared" ref="R130:R143" si="42">P130*Q130</f>
        <v>8</v>
      </c>
      <c r="S130" s="171" t="str">
        <f t="shared" ref="S130:S150" si="43">IF((R130&gt;23),"MuyAlto",IF(R130&gt;9,"Alto",IF(R130&gt;5,"Medio",IF(R130&lt;6,"Bajo"))))</f>
        <v>Medio</v>
      </c>
      <c r="T130" s="144">
        <v>10</v>
      </c>
      <c r="U130" s="170">
        <f t="shared" si="40"/>
        <v>80</v>
      </c>
      <c r="V130" s="170" t="str">
        <f t="shared" ref="V130:V143" si="44">IF((U130&gt;599),"I",IF(U130&gt;149,"II",IF(U130&gt;39,"III",IF(U130&lt;31,"IV"))))</f>
        <v>III</v>
      </c>
      <c r="W130" s="176" t="str">
        <f t="shared" si="23"/>
        <v>Mejorable</v>
      </c>
      <c r="X130" s="142"/>
      <c r="Y130" s="142"/>
      <c r="Z130" s="142"/>
      <c r="AA130" s="142" t="s">
        <v>622</v>
      </c>
      <c r="AB130" s="142" t="s">
        <v>407</v>
      </c>
      <c r="AC130" s="142" t="s">
        <v>277</v>
      </c>
      <c r="AD130" s="182" t="s">
        <v>277</v>
      </c>
      <c r="AE130" s="142" t="s">
        <v>408</v>
      </c>
      <c r="AF130" s="142" t="s">
        <v>518</v>
      </c>
      <c r="AG130" s="142" t="s">
        <v>277</v>
      </c>
      <c r="AH130" s="145"/>
      <c r="AI130" s="170"/>
      <c r="AJ130" s="143"/>
      <c r="AK130" s="146">
        <f t="shared" si="24"/>
        <v>0</v>
      </c>
      <c r="AL130" s="219">
        <f t="shared" si="25"/>
        <v>0</v>
      </c>
      <c r="AM130" s="147" t="str">
        <f t="shared" si="26"/>
        <v>IV</v>
      </c>
      <c r="AN130" s="220" t="str">
        <f t="shared" si="27"/>
        <v>Aceptable</v>
      </c>
      <c r="AO130" s="699"/>
      <c r="AP130" s="700"/>
      <c r="BP130" s="315"/>
      <c r="BQ130" s="315"/>
      <c r="BR130" s="315"/>
      <c r="BS130" s="315"/>
      <c r="BT130" s="315"/>
      <c r="BU130" s="315"/>
      <c r="BV130" s="315"/>
      <c r="BW130" s="315"/>
      <c r="BX130" s="315"/>
      <c r="BY130" s="315"/>
      <c r="BZ130" s="315"/>
      <c r="CA130" s="315"/>
      <c r="CB130" s="315"/>
      <c r="CC130" s="315"/>
      <c r="CD130" s="315"/>
      <c r="CE130" s="315"/>
      <c r="CF130" s="315"/>
      <c r="CG130" s="315"/>
      <c r="CH130" s="315"/>
      <c r="CI130" s="315"/>
      <c r="CJ130" s="315"/>
      <c r="CK130" s="315"/>
      <c r="CL130" s="315"/>
      <c r="CM130" s="315"/>
      <c r="CN130" s="315"/>
      <c r="CO130" s="315"/>
      <c r="CP130" s="315"/>
      <c r="CQ130" s="315"/>
      <c r="CR130" s="315"/>
      <c r="CS130" s="315"/>
      <c r="CT130" s="315"/>
      <c r="CU130" s="315"/>
      <c r="CV130" s="315"/>
      <c r="CW130" s="315"/>
      <c r="CX130" s="315"/>
      <c r="CY130" s="315"/>
      <c r="CZ130" s="315"/>
      <c r="DA130" s="315"/>
      <c r="DB130" s="315"/>
      <c r="DC130" s="315"/>
      <c r="DD130" s="315"/>
      <c r="DE130" s="315"/>
      <c r="DF130" s="315"/>
      <c r="DG130" s="315"/>
      <c r="DH130" s="315"/>
      <c r="DI130" s="315"/>
      <c r="DJ130" s="315"/>
      <c r="DK130" s="315"/>
      <c r="DL130" s="315"/>
      <c r="DM130" s="315"/>
      <c r="DN130" s="315"/>
      <c r="DO130" s="315"/>
      <c r="DP130" s="315"/>
      <c r="DQ130" s="315"/>
      <c r="DR130" s="315"/>
      <c r="DS130" s="315"/>
      <c r="DT130" s="315"/>
      <c r="DU130" s="315"/>
      <c r="DV130" s="315"/>
      <c r="DW130" s="315"/>
      <c r="DX130" s="315"/>
      <c r="DY130" s="315"/>
      <c r="DZ130" s="315"/>
      <c r="EA130" s="315"/>
      <c r="EB130" s="315"/>
      <c r="EC130" s="315"/>
      <c r="ED130" s="315"/>
      <c r="EE130" s="315"/>
      <c r="EF130" s="315"/>
      <c r="EG130" s="315"/>
      <c r="EH130" s="315"/>
      <c r="EI130" s="315"/>
      <c r="EJ130" s="315"/>
      <c r="EK130" s="315"/>
      <c r="EL130" s="315"/>
      <c r="EM130" s="315"/>
      <c r="EN130" s="315"/>
      <c r="EO130" s="315"/>
      <c r="EP130" s="315"/>
      <c r="EQ130" s="315"/>
      <c r="ER130" s="315"/>
      <c r="ES130" s="315"/>
      <c r="ET130" s="315"/>
      <c r="EU130" s="315"/>
      <c r="EV130" s="315"/>
      <c r="EW130" s="315"/>
      <c r="EX130" s="315"/>
      <c r="EY130" s="315"/>
      <c r="EZ130" s="315"/>
      <c r="FA130" s="315"/>
      <c r="FB130" s="315"/>
      <c r="FC130" s="315"/>
      <c r="FD130" s="315"/>
      <c r="FE130" s="315"/>
      <c r="FF130" s="315"/>
      <c r="FG130" s="315"/>
      <c r="FH130" s="315"/>
      <c r="FI130" s="315"/>
      <c r="FJ130" s="315"/>
      <c r="FK130" s="315"/>
      <c r="FL130" s="315"/>
      <c r="FM130" s="315"/>
      <c r="FN130" s="315"/>
      <c r="FO130" s="315"/>
      <c r="FP130" s="315"/>
      <c r="FQ130" s="315"/>
      <c r="FR130" s="315"/>
      <c r="FS130" s="315"/>
      <c r="FT130" s="315"/>
      <c r="FU130" s="315"/>
      <c r="FV130" s="315"/>
      <c r="FW130" s="315"/>
      <c r="FX130" s="315"/>
      <c r="FY130" s="315"/>
      <c r="FZ130" s="315"/>
      <c r="GA130" s="315"/>
      <c r="GB130" s="315"/>
      <c r="GC130" s="315"/>
      <c r="GD130" s="315"/>
      <c r="GE130" s="315"/>
      <c r="GF130" s="315"/>
      <c r="GG130" s="315"/>
      <c r="GH130" s="315"/>
      <c r="GI130" s="315"/>
      <c r="GJ130" s="315"/>
      <c r="GK130" s="315"/>
      <c r="GL130" s="315"/>
      <c r="GM130" s="315"/>
      <c r="GN130" s="315"/>
      <c r="GO130" s="315"/>
      <c r="GP130" s="315"/>
      <c r="GQ130" s="315"/>
      <c r="GR130" s="315"/>
      <c r="GS130" s="315"/>
      <c r="GT130" s="315"/>
      <c r="GU130" s="315"/>
      <c r="GV130" s="315"/>
      <c r="GW130" s="315"/>
      <c r="GX130" s="315"/>
      <c r="GY130" s="315"/>
      <c r="GZ130" s="315"/>
      <c r="HA130" s="315"/>
      <c r="HB130" s="315"/>
      <c r="HC130" s="315"/>
      <c r="HD130" s="315"/>
      <c r="HE130" s="315"/>
      <c r="HF130" s="315"/>
      <c r="HG130" s="315"/>
      <c r="HH130" s="315"/>
      <c r="HI130" s="315"/>
    </row>
    <row r="131" spans="1:217" ht="110.1" customHeight="1" thickBot="1" x14ac:dyDescent="0.25">
      <c r="A131" s="313"/>
      <c r="B131" s="710"/>
      <c r="C131" s="703"/>
      <c r="D131" s="140" t="s">
        <v>267</v>
      </c>
      <c r="E131" s="141" t="s">
        <v>268</v>
      </c>
      <c r="F131" s="234" t="s">
        <v>597</v>
      </c>
      <c r="G131" s="142" t="s">
        <v>1098</v>
      </c>
      <c r="H131" s="142" t="s">
        <v>410</v>
      </c>
      <c r="I131" s="240" t="s">
        <v>735</v>
      </c>
      <c r="J131" s="142" t="s">
        <v>273</v>
      </c>
      <c r="K131" s="142" t="s">
        <v>411</v>
      </c>
      <c r="L131" s="142" t="s">
        <v>623</v>
      </c>
      <c r="M131" s="172" t="s">
        <v>277</v>
      </c>
      <c r="N131" s="172" t="s">
        <v>1209</v>
      </c>
      <c r="O131" s="172" t="s">
        <v>277</v>
      </c>
      <c r="P131" s="170">
        <v>2</v>
      </c>
      <c r="Q131" s="143">
        <v>1</v>
      </c>
      <c r="R131" s="170">
        <f t="shared" si="42"/>
        <v>2</v>
      </c>
      <c r="S131" s="171" t="str">
        <f t="shared" si="43"/>
        <v>Bajo</v>
      </c>
      <c r="T131" s="144">
        <v>10</v>
      </c>
      <c r="U131" s="170">
        <f t="shared" si="40"/>
        <v>20</v>
      </c>
      <c r="V131" s="170" t="str">
        <f t="shared" si="44"/>
        <v>IV</v>
      </c>
      <c r="W131" s="176" t="str">
        <f t="shared" si="23"/>
        <v>Aceptable</v>
      </c>
      <c r="X131" s="142"/>
      <c r="Y131" s="142"/>
      <c r="Z131" s="142"/>
      <c r="AA131" s="142" t="s">
        <v>647</v>
      </c>
      <c r="AB131" s="142" t="s">
        <v>416</v>
      </c>
      <c r="AC131" s="142" t="s">
        <v>277</v>
      </c>
      <c r="AD131" s="142" t="s">
        <v>277</v>
      </c>
      <c r="AE131" s="142" t="s">
        <v>1210</v>
      </c>
      <c r="AF131" s="142" t="s">
        <v>1101</v>
      </c>
      <c r="AG131" s="142" t="s">
        <v>277</v>
      </c>
      <c r="AH131" s="145"/>
      <c r="AI131" s="170"/>
      <c r="AJ131" s="143"/>
      <c r="AK131" s="146">
        <f t="shared" si="24"/>
        <v>0</v>
      </c>
      <c r="AL131" s="219">
        <f t="shared" si="25"/>
        <v>0</v>
      </c>
      <c r="AM131" s="147" t="str">
        <f t="shared" si="26"/>
        <v>IV</v>
      </c>
      <c r="AN131" s="220" t="str">
        <f t="shared" si="27"/>
        <v>Aceptable</v>
      </c>
      <c r="AO131" s="699"/>
      <c r="AP131" s="700"/>
      <c r="BP131" s="315"/>
      <c r="BQ131" s="315"/>
      <c r="BR131" s="315"/>
      <c r="BS131" s="315"/>
      <c r="BT131" s="315"/>
      <c r="BU131" s="315"/>
      <c r="BV131" s="315"/>
      <c r="BW131" s="315"/>
      <c r="BX131" s="315"/>
      <c r="BY131" s="315"/>
      <c r="BZ131" s="315"/>
      <c r="CA131" s="315"/>
      <c r="CB131" s="315"/>
      <c r="CC131" s="315"/>
      <c r="CD131" s="315"/>
      <c r="CE131" s="315"/>
      <c r="CF131" s="315"/>
      <c r="CG131" s="315"/>
      <c r="CH131" s="315"/>
      <c r="CI131" s="315"/>
      <c r="CJ131" s="315"/>
      <c r="CK131" s="315"/>
      <c r="CL131" s="315"/>
      <c r="CM131" s="315"/>
      <c r="CN131" s="315"/>
      <c r="CO131" s="315"/>
      <c r="CP131" s="315"/>
      <c r="CQ131" s="315"/>
      <c r="CR131" s="315"/>
      <c r="CS131" s="315"/>
      <c r="CT131" s="315"/>
      <c r="CU131" s="315"/>
      <c r="CV131" s="315"/>
      <c r="CW131" s="315"/>
      <c r="CX131" s="315"/>
      <c r="CY131" s="315"/>
      <c r="CZ131" s="315"/>
      <c r="DA131" s="315"/>
      <c r="DB131" s="315"/>
      <c r="DC131" s="315"/>
      <c r="DD131" s="315"/>
      <c r="DE131" s="315"/>
      <c r="DF131" s="315"/>
      <c r="DG131" s="315"/>
      <c r="DH131" s="315"/>
      <c r="DI131" s="315"/>
      <c r="DJ131" s="315"/>
      <c r="DK131" s="315"/>
      <c r="DL131" s="315"/>
      <c r="DM131" s="315"/>
      <c r="DN131" s="315"/>
      <c r="DO131" s="315"/>
      <c r="DP131" s="315"/>
      <c r="DQ131" s="315"/>
      <c r="DR131" s="315"/>
      <c r="DS131" s="315"/>
      <c r="DT131" s="315"/>
      <c r="DU131" s="315"/>
      <c r="DV131" s="315"/>
      <c r="DW131" s="315"/>
      <c r="DX131" s="315"/>
      <c r="DY131" s="315"/>
      <c r="DZ131" s="315"/>
      <c r="EA131" s="315"/>
      <c r="EB131" s="315"/>
      <c r="EC131" s="315"/>
      <c r="ED131" s="315"/>
      <c r="EE131" s="315"/>
      <c r="EF131" s="315"/>
      <c r="EG131" s="315"/>
      <c r="EH131" s="315"/>
      <c r="EI131" s="315"/>
      <c r="EJ131" s="315"/>
      <c r="EK131" s="315"/>
      <c r="EL131" s="315"/>
      <c r="EM131" s="315"/>
      <c r="EN131" s="315"/>
      <c r="EO131" s="315"/>
      <c r="EP131" s="315"/>
      <c r="EQ131" s="315"/>
      <c r="ER131" s="315"/>
      <c r="ES131" s="315"/>
      <c r="ET131" s="315"/>
      <c r="EU131" s="315"/>
      <c r="EV131" s="315"/>
      <c r="EW131" s="315"/>
      <c r="EX131" s="315"/>
      <c r="EY131" s="315"/>
      <c r="EZ131" s="315"/>
      <c r="FA131" s="315"/>
      <c r="FB131" s="315"/>
      <c r="FC131" s="315"/>
      <c r="FD131" s="315"/>
      <c r="FE131" s="315"/>
      <c r="FF131" s="315"/>
      <c r="FG131" s="315"/>
      <c r="FH131" s="315"/>
      <c r="FI131" s="315"/>
      <c r="FJ131" s="315"/>
      <c r="FK131" s="315"/>
      <c r="FL131" s="315"/>
      <c r="FM131" s="315"/>
      <c r="FN131" s="315"/>
      <c r="FO131" s="315"/>
      <c r="FP131" s="315"/>
      <c r="FQ131" s="315"/>
      <c r="FR131" s="315"/>
      <c r="FS131" s="315"/>
      <c r="FT131" s="315"/>
      <c r="FU131" s="315"/>
      <c r="FV131" s="315"/>
      <c r="FW131" s="315"/>
      <c r="FX131" s="315"/>
      <c r="FY131" s="315"/>
      <c r="FZ131" s="315"/>
      <c r="GA131" s="315"/>
      <c r="GB131" s="315"/>
      <c r="GC131" s="315"/>
      <c r="GD131" s="315"/>
      <c r="GE131" s="315"/>
      <c r="GF131" s="315"/>
      <c r="GG131" s="315"/>
      <c r="GH131" s="315"/>
      <c r="GI131" s="315"/>
      <c r="GJ131" s="315"/>
      <c r="GK131" s="315"/>
      <c r="GL131" s="315"/>
      <c r="GM131" s="315"/>
      <c r="GN131" s="315"/>
      <c r="GO131" s="315"/>
      <c r="GP131" s="315"/>
      <c r="GQ131" s="315"/>
      <c r="GR131" s="315"/>
      <c r="GS131" s="315"/>
      <c r="GT131" s="315"/>
      <c r="GU131" s="315"/>
      <c r="GV131" s="315"/>
      <c r="GW131" s="315"/>
      <c r="GX131" s="315"/>
      <c r="GY131" s="315"/>
      <c r="GZ131" s="315"/>
      <c r="HA131" s="315"/>
      <c r="HB131" s="315"/>
      <c r="HC131" s="315"/>
      <c r="HD131" s="315"/>
      <c r="HE131" s="315"/>
      <c r="HF131" s="315"/>
      <c r="HG131" s="315"/>
      <c r="HH131" s="315"/>
      <c r="HI131" s="315"/>
    </row>
    <row r="132" spans="1:217" ht="110.1" customHeight="1" thickBot="1" x14ac:dyDescent="0.25">
      <c r="A132" s="313"/>
      <c r="B132" s="710"/>
      <c r="C132" s="703"/>
      <c r="D132" s="140" t="s">
        <v>267</v>
      </c>
      <c r="E132" s="141" t="s">
        <v>268</v>
      </c>
      <c r="F132" s="234" t="s">
        <v>597</v>
      </c>
      <c r="G132" s="142" t="s">
        <v>1098</v>
      </c>
      <c r="H132" s="142" t="s">
        <v>520</v>
      </c>
      <c r="I132" s="240" t="s">
        <v>735</v>
      </c>
      <c r="J132" s="142" t="s">
        <v>419</v>
      </c>
      <c r="K132" s="142" t="s">
        <v>420</v>
      </c>
      <c r="L132" s="142" t="s">
        <v>421</v>
      </c>
      <c r="M132" s="142" t="s">
        <v>277</v>
      </c>
      <c r="N132" s="142" t="s">
        <v>277</v>
      </c>
      <c r="O132" s="142" t="s">
        <v>422</v>
      </c>
      <c r="P132" s="170">
        <v>2</v>
      </c>
      <c r="Q132" s="143">
        <v>2</v>
      </c>
      <c r="R132" s="170">
        <f t="shared" si="42"/>
        <v>4</v>
      </c>
      <c r="S132" s="171" t="str">
        <f t="shared" si="43"/>
        <v>Bajo</v>
      </c>
      <c r="T132" s="144">
        <v>25</v>
      </c>
      <c r="U132" s="170">
        <f t="shared" si="40"/>
        <v>100</v>
      </c>
      <c r="V132" s="170" t="str">
        <f t="shared" si="44"/>
        <v>III</v>
      </c>
      <c r="W132" s="176" t="str">
        <f t="shared" si="23"/>
        <v>Mejorable</v>
      </c>
      <c r="X132" s="142"/>
      <c r="Y132" s="142"/>
      <c r="Z132" s="142"/>
      <c r="AA132" s="142" t="s">
        <v>423</v>
      </c>
      <c r="AB132" s="142" t="s">
        <v>424</v>
      </c>
      <c r="AC132" s="142" t="s">
        <v>277</v>
      </c>
      <c r="AD132" s="142" t="s">
        <v>277</v>
      </c>
      <c r="AE132" s="142" t="s">
        <v>277</v>
      </c>
      <c r="AF132" s="142" t="s">
        <v>425</v>
      </c>
      <c r="AG132" s="142" t="s">
        <v>277</v>
      </c>
      <c r="AH132" s="145"/>
      <c r="AI132" s="170"/>
      <c r="AJ132" s="143"/>
      <c r="AK132" s="146">
        <f t="shared" si="24"/>
        <v>0</v>
      </c>
      <c r="AL132" s="219">
        <f t="shared" si="25"/>
        <v>0</v>
      </c>
      <c r="AM132" s="147" t="str">
        <f t="shared" si="26"/>
        <v>IV</v>
      </c>
      <c r="AN132" s="220" t="str">
        <f t="shared" si="27"/>
        <v>Aceptable</v>
      </c>
      <c r="AO132" s="699"/>
      <c r="AP132" s="700"/>
      <c r="BP132" s="315"/>
      <c r="BQ132" s="315"/>
      <c r="BR132" s="315"/>
      <c r="BS132" s="315"/>
      <c r="BT132" s="315"/>
      <c r="BU132" s="315"/>
      <c r="BV132" s="315"/>
      <c r="BW132" s="315"/>
      <c r="BX132" s="315"/>
      <c r="BY132" s="315"/>
      <c r="BZ132" s="315"/>
      <c r="CA132" s="315"/>
      <c r="CB132" s="315"/>
      <c r="CC132" s="315"/>
      <c r="CD132" s="315"/>
      <c r="CE132" s="315"/>
      <c r="CF132" s="315"/>
      <c r="CG132" s="315"/>
      <c r="CH132" s="315"/>
      <c r="CI132" s="315"/>
      <c r="CJ132" s="315"/>
      <c r="CK132" s="315"/>
      <c r="CL132" s="315"/>
      <c r="CM132" s="315"/>
      <c r="CN132" s="315"/>
      <c r="CO132" s="315"/>
      <c r="CP132" s="315"/>
      <c r="CQ132" s="315"/>
      <c r="CR132" s="315"/>
      <c r="CS132" s="315"/>
      <c r="CT132" s="315"/>
      <c r="CU132" s="315"/>
      <c r="CV132" s="315"/>
      <c r="CW132" s="315"/>
      <c r="CX132" s="315"/>
      <c r="CY132" s="315"/>
      <c r="CZ132" s="315"/>
      <c r="DA132" s="315"/>
      <c r="DB132" s="315"/>
      <c r="DC132" s="315"/>
      <c r="DD132" s="315"/>
      <c r="DE132" s="315"/>
      <c r="DF132" s="315"/>
      <c r="DG132" s="315"/>
      <c r="DH132" s="315"/>
      <c r="DI132" s="315"/>
      <c r="DJ132" s="315"/>
      <c r="DK132" s="315"/>
      <c r="DL132" s="315"/>
      <c r="DM132" s="315"/>
      <c r="DN132" s="315"/>
      <c r="DO132" s="315"/>
      <c r="DP132" s="315"/>
      <c r="DQ132" s="315"/>
      <c r="DR132" s="315"/>
      <c r="DS132" s="315"/>
      <c r="DT132" s="315"/>
      <c r="DU132" s="315"/>
      <c r="DV132" s="315"/>
      <c r="DW132" s="315"/>
      <c r="DX132" s="315"/>
      <c r="DY132" s="315"/>
      <c r="DZ132" s="315"/>
      <c r="EA132" s="315"/>
      <c r="EB132" s="315"/>
      <c r="EC132" s="315"/>
      <c r="ED132" s="315"/>
      <c r="EE132" s="315"/>
      <c r="EF132" s="315"/>
      <c r="EG132" s="315"/>
      <c r="EH132" s="315"/>
      <c r="EI132" s="315"/>
      <c r="EJ132" s="315"/>
      <c r="EK132" s="315"/>
      <c r="EL132" s="315"/>
      <c r="EM132" s="315"/>
      <c r="EN132" s="315"/>
      <c r="EO132" s="315"/>
      <c r="EP132" s="315"/>
      <c r="EQ132" s="315"/>
      <c r="ER132" s="315"/>
      <c r="ES132" s="315"/>
      <c r="ET132" s="315"/>
      <c r="EU132" s="315"/>
      <c r="EV132" s="315"/>
      <c r="EW132" s="315"/>
      <c r="EX132" s="315"/>
      <c r="EY132" s="315"/>
      <c r="EZ132" s="315"/>
      <c r="FA132" s="315"/>
      <c r="FB132" s="315"/>
      <c r="FC132" s="315"/>
      <c r="FD132" s="315"/>
      <c r="FE132" s="315"/>
      <c r="FF132" s="315"/>
      <c r="FG132" s="315"/>
      <c r="FH132" s="315"/>
      <c r="FI132" s="315"/>
      <c r="FJ132" s="315"/>
      <c r="FK132" s="315"/>
      <c r="FL132" s="315"/>
      <c r="FM132" s="315"/>
      <c r="FN132" s="315"/>
      <c r="FO132" s="315"/>
      <c r="FP132" s="315"/>
      <c r="FQ132" s="315"/>
      <c r="FR132" s="315"/>
      <c r="FS132" s="315"/>
      <c r="FT132" s="315"/>
      <c r="FU132" s="315"/>
      <c r="FV132" s="315"/>
      <c r="FW132" s="315"/>
      <c r="FX132" s="315"/>
      <c r="FY132" s="315"/>
      <c r="FZ132" s="315"/>
      <c r="GA132" s="315"/>
      <c r="GB132" s="315"/>
      <c r="GC132" s="315"/>
      <c r="GD132" s="315"/>
      <c r="GE132" s="315"/>
      <c r="GF132" s="315"/>
      <c r="GG132" s="315"/>
      <c r="GH132" s="315"/>
      <c r="GI132" s="315"/>
      <c r="GJ132" s="315"/>
      <c r="GK132" s="315"/>
      <c r="GL132" s="315"/>
      <c r="GM132" s="315"/>
      <c r="GN132" s="315"/>
      <c r="GO132" s="315"/>
      <c r="GP132" s="315"/>
      <c r="GQ132" s="315"/>
      <c r="GR132" s="315"/>
      <c r="GS132" s="315"/>
      <c r="GT132" s="315"/>
      <c r="GU132" s="315"/>
      <c r="GV132" s="315"/>
      <c r="GW132" s="315"/>
      <c r="GX132" s="315"/>
      <c r="GY132" s="315"/>
      <c r="GZ132" s="315"/>
      <c r="HA132" s="315"/>
      <c r="HB132" s="315"/>
      <c r="HC132" s="315"/>
      <c r="HD132" s="315"/>
      <c r="HE132" s="315"/>
      <c r="HF132" s="315"/>
      <c r="HG132" s="315"/>
      <c r="HH132" s="315"/>
      <c r="HI132" s="315"/>
    </row>
    <row r="133" spans="1:217" ht="110.1" customHeight="1" thickBot="1" x14ac:dyDescent="0.25">
      <c r="A133" s="313"/>
      <c r="B133" s="710"/>
      <c r="C133" s="703"/>
      <c r="D133" s="140" t="s">
        <v>267</v>
      </c>
      <c r="E133" s="141" t="s">
        <v>268</v>
      </c>
      <c r="F133" s="234" t="s">
        <v>597</v>
      </c>
      <c r="G133" s="142" t="s">
        <v>1098</v>
      </c>
      <c r="H133" s="142" t="s">
        <v>426</v>
      </c>
      <c r="I133" s="240" t="s">
        <v>735</v>
      </c>
      <c r="J133" s="142" t="s">
        <v>419</v>
      </c>
      <c r="K133" s="142" t="s">
        <v>36</v>
      </c>
      <c r="L133" s="142" t="s">
        <v>421</v>
      </c>
      <c r="M133" s="142" t="s">
        <v>277</v>
      </c>
      <c r="N133" s="142" t="s">
        <v>277</v>
      </c>
      <c r="O133" s="142" t="s">
        <v>422</v>
      </c>
      <c r="P133" s="170">
        <v>2</v>
      </c>
      <c r="Q133" s="143">
        <v>2</v>
      </c>
      <c r="R133" s="170">
        <f t="shared" si="42"/>
        <v>4</v>
      </c>
      <c r="S133" s="171" t="str">
        <f t="shared" si="43"/>
        <v>Bajo</v>
      </c>
      <c r="T133" s="144">
        <v>25</v>
      </c>
      <c r="U133" s="170">
        <f t="shared" si="40"/>
        <v>100</v>
      </c>
      <c r="V133" s="170" t="str">
        <f t="shared" si="44"/>
        <v>III</v>
      </c>
      <c r="W133" s="176" t="str">
        <f t="shared" si="23"/>
        <v>Mejorable</v>
      </c>
      <c r="X133" s="142"/>
      <c r="Y133" s="142"/>
      <c r="Z133" s="142"/>
      <c r="AA133" s="142" t="s">
        <v>427</v>
      </c>
      <c r="AB133" s="142" t="s">
        <v>424</v>
      </c>
      <c r="AC133" s="142" t="s">
        <v>277</v>
      </c>
      <c r="AD133" s="142" t="s">
        <v>277</v>
      </c>
      <c r="AE133" s="142" t="s">
        <v>277</v>
      </c>
      <c r="AF133" s="142" t="s">
        <v>425</v>
      </c>
      <c r="AG133" s="142" t="s">
        <v>277</v>
      </c>
      <c r="AH133" s="145"/>
      <c r="AI133" s="170"/>
      <c r="AJ133" s="143"/>
      <c r="AK133" s="146">
        <f t="shared" si="24"/>
        <v>0</v>
      </c>
      <c r="AL133" s="219">
        <f t="shared" si="25"/>
        <v>0</v>
      </c>
      <c r="AM133" s="147" t="str">
        <f t="shared" si="26"/>
        <v>IV</v>
      </c>
      <c r="AN133" s="220" t="str">
        <f t="shared" si="27"/>
        <v>Aceptable</v>
      </c>
      <c r="AO133" s="699"/>
      <c r="AP133" s="700"/>
      <c r="BP133" s="315"/>
      <c r="BQ133" s="315"/>
      <c r="BR133" s="315"/>
      <c r="BS133" s="315"/>
      <c r="BT133" s="315"/>
      <c r="BU133" s="315"/>
      <c r="BV133" s="315"/>
      <c r="BW133" s="315"/>
      <c r="BX133" s="315"/>
      <c r="BY133" s="315"/>
      <c r="BZ133" s="315"/>
      <c r="CA133" s="315"/>
      <c r="CB133" s="315"/>
      <c r="CC133" s="315"/>
      <c r="CD133" s="315"/>
      <c r="CE133" s="315"/>
      <c r="CF133" s="315"/>
      <c r="CG133" s="315"/>
      <c r="CH133" s="315"/>
      <c r="CI133" s="315"/>
      <c r="CJ133" s="315"/>
      <c r="CK133" s="315"/>
      <c r="CL133" s="315"/>
      <c r="CM133" s="315"/>
      <c r="CN133" s="315"/>
      <c r="CO133" s="315"/>
      <c r="CP133" s="315"/>
      <c r="CQ133" s="315"/>
      <c r="CR133" s="315"/>
      <c r="CS133" s="315"/>
      <c r="CT133" s="315"/>
      <c r="CU133" s="315"/>
      <c r="CV133" s="315"/>
      <c r="CW133" s="315"/>
      <c r="CX133" s="315"/>
      <c r="CY133" s="315"/>
      <c r="CZ133" s="315"/>
      <c r="DA133" s="315"/>
      <c r="DB133" s="315"/>
      <c r="DC133" s="315"/>
      <c r="DD133" s="315"/>
      <c r="DE133" s="315"/>
      <c r="DF133" s="315"/>
      <c r="DG133" s="315"/>
      <c r="DH133" s="315"/>
      <c r="DI133" s="315"/>
      <c r="DJ133" s="315"/>
      <c r="DK133" s="315"/>
      <c r="DL133" s="315"/>
      <c r="DM133" s="315"/>
      <c r="DN133" s="315"/>
      <c r="DO133" s="315"/>
      <c r="DP133" s="315"/>
      <c r="DQ133" s="315"/>
      <c r="DR133" s="315"/>
      <c r="DS133" s="315"/>
      <c r="DT133" s="315"/>
      <c r="DU133" s="315"/>
      <c r="DV133" s="315"/>
      <c r="DW133" s="315"/>
      <c r="DX133" s="315"/>
      <c r="DY133" s="315"/>
      <c r="DZ133" s="315"/>
      <c r="EA133" s="315"/>
      <c r="EB133" s="315"/>
      <c r="EC133" s="315"/>
      <c r="ED133" s="315"/>
      <c r="EE133" s="315"/>
      <c r="EF133" s="315"/>
      <c r="EG133" s="315"/>
      <c r="EH133" s="315"/>
      <c r="EI133" s="315"/>
      <c r="EJ133" s="315"/>
      <c r="EK133" s="315"/>
      <c r="EL133" s="315"/>
      <c r="EM133" s="315"/>
      <c r="EN133" s="315"/>
      <c r="EO133" s="315"/>
      <c r="EP133" s="315"/>
      <c r="EQ133" s="315"/>
      <c r="ER133" s="315"/>
      <c r="ES133" s="315"/>
      <c r="ET133" s="315"/>
      <c r="EU133" s="315"/>
      <c r="EV133" s="315"/>
      <c r="EW133" s="315"/>
      <c r="EX133" s="315"/>
      <c r="EY133" s="315"/>
      <c r="EZ133" s="315"/>
      <c r="FA133" s="315"/>
      <c r="FB133" s="315"/>
      <c r="FC133" s="315"/>
      <c r="FD133" s="315"/>
      <c r="FE133" s="315"/>
      <c r="FF133" s="315"/>
      <c r="FG133" s="315"/>
      <c r="FH133" s="315"/>
      <c r="FI133" s="315"/>
      <c r="FJ133" s="315"/>
      <c r="FK133" s="315"/>
      <c r="FL133" s="315"/>
      <c r="FM133" s="315"/>
      <c r="FN133" s="315"/>
      <c r="FO133" s="315"/>
      <c r="FP133" s="315"/>
      <c r="FQ133" s="315"/>
      <c r="FR133" s="315"/>
      <c r="FS133" s="315"/>
      <c r="FT133" s="315"/>
      <c r="FU133" s="315"/>
      <c r="FV133" s="315"/>
      <c r="FW133" s="315"/>
      <c r="FX133" s="315"/>
      <c r="FY133" s="315"/>
      <c r="FZ133" s="315"/>
      <c r="GA133" s="315"/>
      <c r="GB133" s="315"/>
      <c r="GC133" s="315"/>
      <c r="GD133" s="315"/>
      <c r="GE133" s="315"/>
      <c r="GF133" s="315"/>
      <c r="GG133" s="315"/>
      <c r="GH133" s="315"/>
      <c r="GI133" s="315"/>
      <c r="GJ133" s="315"/>
      <c r="GK133" s="315"/>
      <c r="GL133" s="315"/>
      <c r="GM133" s="315"/>
      <c r="GN133" s="315"/>
      <c r="GO133" s="315"/>
      <c r="GP133" s="315"/>
      <c r="GQ133" s="315"/>
      <c r="GR133" s="315"/>
      <c r="GS133" s="315"/>
      <c r="GT133" s="315"/>
      <c r="GU133" s="315"/>
      <c r="GV133" s="315"/>
      <c r="GW133" s="315"/>
      <c r="GX133" s="315"/>
      <c r="GY133" s="315"/>
      <c r="GZ133" s="315"/>
      <c r="HA133" s="315"/>
      <c r="HB133" s="315"/>
      <c r="HC133" s="315"/>
      <c r="HD133" s="315"/>
      <c r="HE133" s="315"/>
      <c r="HF133" s="315"/>
      <c r="HG133" s="315"/>
      <c r="HH133" s="315"/>
      <c r="HI133" s="315"/>
    </row>
    <row r="134" spans="1:217" ht="110.1" customHeight="1" thickBot="1" x14ac:dyDescent="0.25">
      <c r="A134" s="313"/>
      <c r="B134" s="710"/>
      <c r="C134" s="703"/>
      <c r="D134" s="140" t="s">
        <v>267</v>
      </c>
      <c r="E134" s="141" t="s">
        <v>268</v>
      </c>
      <c r="F134" s="234" t="s">
        <v>597</v>
      </c>
      <c r="G134" s="142" t="s">
        <v>1098</v>
      </c>
      <c r="H134" s="142" t="s">
        <v>428</v>
      </c>
      <c r="I134" s="240" t="s">
        <v>735</v>
      </c>
      <c r="J134" s="142" t="s">
        <v>419</v>
      </c>
      <c r="K134" s="142" t="s">
        <v>429</v>
      </c>
      <c r="L134" s="142" t="s">
        <v>430</v>
      </c>
      <c r="M134" s="142" t="s">
        <v>277</v>
      </c>
      <c r="N134" s="142" t="s">
        <v>277</v>
      </c>
      <c r="O134" s="142" t="s">
        <v>422</v>
      </c>
      <c r="P134" s="170">
        <v>2</v>
      </c>
      <c r="Q134" s="143">
        <v>2</v>
      </c>
      <c r="R134" s="170">
        <f t="shared" si="42"/>
        <v>4</v>
      </c>
      <c r="S134" s="171" t="str">
        <f t="shared" si="43"/>
        <v>Bajo</v>
      </c>
      <c r="T134" s="144">
        <v>25</v>
      </c>
      <c r="U134" s="170">
        <f t="shared" si="40"/>
        <v>100</v>
      </c>
      <c r="V134" s="170" t="str">
        <f t="shared" si="44"/>
        <v>III</v>
      </c>
      <c r="W134" s="176" t="str">
        <f t="shared" si="23"/>
        <v>Mejorable</v>
      </c>
      <c r="X134" s="142"/>
      <c r="Y134" s="142"/>
      <c r="Z134" s="142"/>
      <c r="AA134" s="142" t="s">
        <v>427</v>
      </c>
      <c r="AB134" s="142" t="s">
        <v>424</v>
      </c>
      <c r="AC134" s="142" t="s">
        <v>277</v>
      </c>
      <c r="AD134" s="142" t="s">
        <v>277</v>
      </c>
      <c r="AE134" s="142" t="s">
        <v>277</v>
      </c>
      <c r="AF134" s="142" t="s">
        <v>425</v>
      </c>
      <c r="AG134" s="142" t="s">
        <v>277</v>
      </c>
      <c r="AH134" s="145"/>
      <c r="AI134" s="170"/>
      <c r="AJ134" s="143"/>
      <c r="AK134" s="146">
        <f t="shared" si="24"/>
        <v>0</v>
      </c>
      <c r="AL134" s="219">
        <f t="shared" si="25"/>
        <v>0</v>
      </c>
      <c r="AM134" s="147" t="str">
        <f t="shared" si="26"/>
        <v>IV</v>
      </c>
      <c r="AN134" s="220" t="str">
        <f t="shared" si="27"/>
        <v>Aceptable</v>
      </c>
      <c r="AO134" s="699"/>
      <c r="AP134" s="700"/>
      <c r="BP134" s="315"/>
      <c r="BQ134" s="315"/>
      <c r="BR134" s="315"/>
      <c r="BS134" s="315"/>
      <c r="BT134" s="315"/>
      <c r="BU134" s="315"/>
      <c r="BV134" s="315"/>
      <c r="BW134" s="315"/>
      <c r="BX134" s="315"/>
      <c r="BY134" s="315"/>
      <c r="BZ134" s="315"/>
      <c r="CA134" s="315"/>
      <c r="CB134" s="315"/>
      <c r="CC134" s="315"/>
      <c r="CD134" s="315"/>
      <c r="CE134" s="315"/>
      <c r="CF134" s="315"/>
      <c r="CG134" s="315"/>
      <c r="CH134" s="315"/>
      <c r="CI134" s="315"/>
      <c r="CJ134" s="315"/>
      <c r="CK134" s="315"/>
      <c r="CL134" s="315"/>
      <c r="CM134" s="315"/>
      <c r="CN134" s="315"/>
      <c r="CO134" s="315"/>
      <c r="CP134" s="315"/>
      <c r="CQ134" s="315"/>
      <c r="CR134" s="315"/>
      <c r="CS134" s="315"/>
      <c r="CT134" s="315"/>
      <c r="CU134" s="315"/>
      <c r="CV134" s="315"/>
      <c r="CW134" s="315"/>
      <c r="CX134" s="315"/>
      <c r="CY134" s="315"/>
      <c r="CZ134" s="315"/>
      <c r="DA134" s="315"/>
      <c r="DB134" s="315"/>
      <c r="DC134" s="315"/>
      <c r="DD134" s="315"/>
      <c r="DE134" s="315"/>
      <c r="DF134" s="315"/>
      <c r="DG134" s="315"/>
      <c r="DH134" s="315"/>
      <c r="DI134" s="315"/>
      <c r="DJ134" s="315"/>
      <c r="DK134" s="315"/>
      <c r="DL134" s="315"/>
      <c r="DM134" s="315"/>
      <c r="DN134" s="315"/>
      <c r="DO134" s="315"/>
      <c r="DP134" s="315"/>
      <c r="DQ134" s="315"/>
      <c r="DR134" s="315"/>
      <c r="DS134" s="315"/>
      <c r="DT134" s="315"/>
      <c r="DU134" s="315"/>
      <c r="DV134" s="315"/>
      <c r="DW134" s="315"/>
      <c r="DX134" s="315"/>
      <c r="DY134" s="315"/>
      <c r="DZ134" s="315"/>
      <c r="EA134" s="315"/>
      <c r="EB134" s="315"/>
      <c r="EC134" s="315"/>
      <c r="ED134" s="315"/>
      <c r="EE134" s="315"/>
      <c r="EF134" s="315"/>
      <c r="EG134" s="315"/>
      <c r="EH134" s="315"/>
      <c r="EI134" s="315"/>
      <c r="EJ134" s="315"/>
      <c r="EK134" s="315"/>
      <c r="EL134" s="315"/>
      <c r="EM134" s="315"/>
      <c r="EN134" s="315"/>
      <c r="EO134" s="315"/>
      <c r="EP134" s="315"/>
      <c r="EQ134" s="315"/>
      <c r="ER134" s="315"/>
      <c r="ES134" s="315"/>
      <c r="ET134" s="315"/>
      <c r="EU134" s="315"/>
      <c r="EV134" s="315"/>
      <c r="EW134" s="315"/>
      <c r="EX134" s="315"/>
      <c r="EY134" s="315"/>
      <c r="EZ134" s="315"/>
      <c r="FA134" s="315"/>
      <c r="FB134" s="315"/>
      <c r="FC134" s="315"/>
      <c r="FD134" s="315"/>
      <c r="FE134" s="315"/>
      <c r="FF134" s="315"/>
      <c r="FG134" s="315"/>
      <c r="FH134" s="315"/>
      <c r="FI134" s="315"/>
      <c r="FJ134" s="315"/>
      <c r="FK134" s="315"/>
      <c r="FL134" s="315"/>
      <c r="FM134" s="315"/>
      <c r="FN134" s="315"/>
      <c r="FO134" s="315"/>
      <c r="FP134" s="315"/>
      <c r="FQ134" s="315"/>
      <c r="FR134" s="315"/>
      <c r="FS134" s="315"/>
      <c r="FT134" s="315"/>
      <c r="FU134" s="315"/>
      <c r="FV134" s="315"/>
      <c r="FW134" s="315"/>
      <c r="FX134" s="315"/>
      <c r="FY134" s="315"/>
      <c r="FZ134" s="315"/>
      <c r="GA134" s="315"/>
      <c r="GB134" s="315"/>
      <c r="GC134" s="315"/>
      <c r="GD134" s="315"/>
      <c r="GE134" s="315"/>
      <c r="GF134" s="315"/>
      <c r="GG134" s="315"/>
      <c r="GH134" s="315"/>
      <c r="GI134" s="315"/>
      <c r="GJ134" s="315"/>
      <c r="GK134" s="315"/>
      <c r="GL134" s="315"/>
      <c r="GM134" s="315"/>
      <c r="GN134" s="315"/>
      <c r="GO134" s="315"/>
      <c r="GP134" s="315"/>
      <c r="GQ134" s="315"/>
      <c r="GR134" s="315"/>
      <c r="GS134" s="315"/>
      <c r="GT134" s="315"/>
      <c r="GU134" s="315"/>
      <c r="GV134" s="315"/>
      <c r="GW134" s="315"/>
      <c r="GX134" s="315"/>
      <c r="GY134" s="315"/>
      <c r="GZ134" s="315"/>
      <c r="HA134" s="315"/>
      <c r="HB134" s="315"/>
      <c r="HC134" s="315"/>
      <c r="HD134" s="315"/>
      <c r="HE134" s="315"/>
      <c r="HF134" s="315"/>
      <c r="HG134" s="315"/>
      <c r="HH134" s="315"/>
      <c r="HI134" s="315"/>
    </row>
    <row r="135" spans="1:217" ht="110.1" customHeight="1" thickBot="1" x14ac:dyDescent="0.25">
      <c r="A135" s="313"/>
      <c r="B135" s="710"/>
      <c r="C135" s="703"/>
      <c r="D135" s="140" t="s">
        <v>267</v>
      </c>
      <c r="E135" s="141" t="s">
        <v>268</v>
      </c>
      <c r="F135" s="234" t="s">
        <v>597</v>
      </c>
      <c r="G135" s="142" t="s">
        <v>1098</v>
      </c>
      <c r="H135" s="142" t="s">
        <v>1206</v>
      </c>
      <c r="I135" s="240" t="s">
        <v>735</v>
      </c>
      <c r="J135" s="142" t="s">
        <v>288</v>
      </c>
      <c r="K135" s="142" t="s">
        <v>625</v>
      </c>
      <c r="L135" s="238" t="s">
        <v>433</v>
      </c>
      <c r="M135" s="142" t="s">
        <v>626</v>
      </c>
      <c r="N135" s="142" t="s">
        <v>434</v>
      </c>
      <c r="O135" s="142" t="s">
        <v>277</v>
      </c>
      <c r="P135" s="170">
        <v>2</v>
      </c>
      <c r="Q135" s="143">
        <v>3</v>
      </c>
      <c r="R135" s="170">
        <f t="shared" si="42"/>
        <v>6</v>
      </c>
      <c r="S135" s="171" t="str">
        <f t="shared" si="43"/>
        <v>Medio</v>
      </c>
      <c r="T135" s="144">
        <v>60</v>
      </c>
      <c r="U135" s="170">
        <f t="shared" si="40"/>
        <v>360</v>
      </c>
      <c r="V135" s="170" t="str">
        <f t="shared" si="44"/>
        <v>II</v>
      </c>
      <c r="W135" s="176" t="str">
        <f t="shared" si="23"/>
        <v>No Aceptable o Aceptable con Control Especifico</v>
      </c>
      <c r="X135" s="142"/>
      <c r="Y135" s="142"/>
      <c r="Z135" s="142"/>
      <c r="AA135" s="142" t="s">
        <v>435</v>
      </c>
      <c r="AB135" s="142" t="s">
        <v>436</v>
      </c>
      <c r="AC135" s="142" t="s">
        <v>277</v>
      </c>
      <c r="AD135" s="142" t="s">
        <v>277</v>
      </c>
      <c r="AE135" s="142" t="s">
        <v>627</v>
      </c>
      <c r="AF135" s="142" t="s">
        <v>438</v>
      </c>
      <c r="AG135" s="142" t="s">
        <v>277</v>
      </c>
      <c r="AH135" s="145"/>
      <c r="AI135" s="170"/>
      <c r="AJ135" s="143"/>
      <c r="AK135" s="146">
        <f t="shared" si="24"/>
        <v>0</v>
      </c>
      <c r="AL135" s="219">
        <f t="shared" si="25"/>
        <v>0</v>
      </c>
      <c r="AM135" s="147" t="str">
        <f t="shared" si="26"/>
        <v>IV</v>
      </c>
      <c r="AN135" s="220" t="str">
        <f t="shared" si="27"/>
        <v>Aceptable</v>
      </c>
      <c r="AO135" s="699"/>
      <c r="AP135" s="700"/>
      <c r="BP135" s="315"/>
      <c r="BQ135" s="315"/>
      <c r="BR135" s="315"/>
      <c r="BS135" s="315"/>
      <c r="BT135" s="315"/>
      <c r="BU135" s="315"/>
      <c r="BV135" s="315"/>
      <c r="BW135" s="315"/>
      <c r="BX135" s="315"/>
      <c r="BY135" s="315"/>
      <c r="BZ135" s="315"/>
      <c r="CA135" s="315"/>
      <c r="CB135" s="315"/>
      <c r="CC135" s="315"/>
      <c r="CD135" s="315"/>
      <c r="CE135" s="315"/>
      <c r="CF135" s="315"/>
      <c r="CG135" s="315"/>
      <c r="CH135" s="315"/>
      <c r="CI135" s="315"/>
      <c r="CJ135" s="315"/>
      <c r="CK135" s="315"/>
      <c r="CL135" s="315"/>
      <c r="CM135" s="315"/>
      <c r="CN135" s="315"/>
      <c r="CO135" s="315"/>
      <c r="CP135" s="315"/>
      <c r="CQ135" s="315"/>
      <c r="CR135" s="315"/>
      <c r="CS135" s="315"/>
      <c r="CT135" s="315"/>
      <c r="CU135" s="315"/>
      <c r="CV135" s="315"/>
      <c r="CW135" s="315"/>
      <c r="CX135" s="315"/>
      <c r="CY135" s="315"/>
      <c r="CZ135" s="315"/>
      <c r="DA135" s="315"/>
      <c r="DB135" s="315"/>
      <c r="DC135" s="315"/>
      <c r="DD135" s="315"/>
      <c r="DE135" s="315"/>
      <c r="DF135" s="315"/>
      <c r="DG135" s="315"/>
      <c r="DH135" s="315"/>
      <c r="DI135" s="315"/>
      <c r="DJ135" s="315"/>
      <c r="DK135" s="315"/>
      <c r="DL135" s="315"/>
      <c r="DM135" s="315"/>
      <c r="DN135" s="315"/>
      <c r="DO135" s="315"/>
      <c r="DP135" s="315"/>
      <c r="DQ135" s="315"/>
      <c r="DR135" s="315"/>
      <c r="DS135" s="315"/>
      <c r="DT135" s="315"/>
      <c r="DU135" s="315"/>
      <c r="DV135" s="315"/>
      <c r="DW135" s="315"/>
      <c r="DX135" s="315"/>
      <c r="DY135" s="315"/>
      <c r="DZ135" s="315"/>
      <c r="EA135" s="315"/>
      <c r="EB135" s="315"/>
      <c r="EC135" s="315"/>
      <c r="ED135" s="315"/>
      <c r="EE135" s="315"/>
      <c r="EF135" s="315"/>
      <c r="EG135" s="315"/>
      <c r="EH135" s="315"/>
      <c r="EI135" s="315"/>
      <c r="EJ135" s="315"/>
      <c r="EK135" s="315"/>
      <c r="EL135" s="315"/>
      <c r="EM135" s="315"/>
      <c r="EN135" s="315"/>
      <c r="EO135" s="315"/>
      <c r="EP135" s="315"/>
      <c r="EQ135" s="315"/>
      <c r="ER135" s="315"/>
      <c r="ES135" s="315"/>
      <c r="ET135" s="315"/>
      <c r="EU135" s="315"/>
      <c r="EV135" s="315"/>
      <c r="EW135" s="315"/>
      <c r="EX135" s="315"/>
      <c r="EY135" s="315"/>
      <c r="EZ135" s="315"/>
      <c r="FA135" s="315"/>
      <c r="FB135" s="315"/>
      <c r="FC135" s="315"/>
      <c r="FD135" s="315"/>
      <c r="FE135" s="315"/>
      <c r="FF135" s="315"/>
      <c r="FG135" s="315"/>
      <c r="FH135" s="315"/>
      <c r="FI135" s="315"/>
      <c r="FJ135" s="315"/>
      <c r="FK135" s="315"/>
      <c r="FL135" s="315"/>
      <c r="FM135" s="315"/>
      <c r="FN135" s="315"/>
      <c r="FO135" s="315"/>
      <c r="FP135" s="315"/>
      <c r="FQ135" s="315"/>
      <c r="FR135" s="315"/>
      <c r="FS135" s="315"/>
      <c r="FT135" s="315"/>
      <c r="FU135" s="315"/>
      <c r="FV135" s="315"/>
      <c r="FW135" s="315"/>
      <c r="FX135" s="315"/>
      <c r="FY135" s="315"/>
      <c r="FZ135" s="315"/>
      <c r="GA135" s="315"/>
      <c r="GB135" s="315"/>
      <c r="GC135" s="315"/>
      <c r="GD135" s="315"/>
      <c r="GE135" s="315"/>
      <c r="GF135" s="315"/>
      <c r="GG135" s="315"/>
      <c r="GH135" s="315"/>
      <c r="GI135" s="315"/>
      <c r="GJ135" s="315"/>
      <c r="GK135" s="315"/>
      <c r="GL135" s="315"/>
      <c r="GM135" s="315"/>
      <c r="GN135" s="315"/>
      <c r="GO135" s="315"/>
      <c r="GP135" s="315"/>
      <c r="GQ135" s="315"/>
      <c r="GR135" s="315"/>
      <c r="GS135" s="315"/>
      <c r="GT135" s="315"/>
      <c r="GU135" s="315"/>
      <c r="GV135" s="315"/>
      <c r="GW135" s="315"/>
      <c r="GX135" s="315"/>
      <c r="GY135" s="315"/>
      <c r="GZ135" s="315"/>
      <c r="HA135" s="315"/>
      <c r="HB135" s="315"/>
      <c r="HC135" s="315"/>
      <c r="HD135" s="315"/>
      <c r="HE135" s="315"/>
      <c r="HF135" s="315"/>
      <c r="HG135" s="315"/>
      <c r="HH135" s="315"/>
      <c r="HI135" s="315"/>
    </row>
    <row r="136" spans="1:217" ht="110.1" customHeight="1" thickBot="1" x14ac:dyDescent="0.25">
      <c r="A136" s="313"/>
      <c r="B136" s="710"/>
      <c r="C136" s="703"/>
      <c r="D136" s="140" t="s">
        <v>267</v>
      </c>
      <c r="E136" s="141" t="s">
        <v>268</v>
      </c>
      <c r="F136" s="234" t="s">
        <v>597</v>
      </c>
      <c r="G136" s="142" t="s">
        <v>1098</v>
      </c>
      <c r="H136" s="142" t="s">
        <v>652</v>
      </c>
      <c r="I136" s="240" t="s">
        <v>735</v>
      </c>
      <c r="J136" s="142" t="s">
        <v>288</v>
      </c>
      <c r="K136" s="142" t="s">
        <v>733</v>
      </c>
      <c r="L136" s="234" t="s">
        <v>375</v>
      </c>
      <c r="M136" s="142" t="s">
        <v>277</v>
      </c>
      <c r="N136" s="142" t="s">
        <v>277</v>
      </c>
      <c r="O136" s="142" t="s">
        <v>277</v>
      </c>
      <c r="P136" s="170">
        <v>2</v>
      </c>
      <c r="Q136" s="143">
        <v>2</v>
      </c>
      <c r="R136" s="170">
        <f t="shared" si="42"/>
        <v>4</v>
      </c>
      <c r="S136" s="171" t="str">
        <f t="shared" si="43"/>
        <v>Bajo</v>
      </c>
      <c r="T136" s="144">
        <v>10</v>
      </c>
      <c r="U136" s="170">
        <f t="shared" si="40"/>
        <v>40</v>
      </c>
      <c r="V136" s="170" t="str">
        <f t="shared" si="44"/>
        <v>III</v>
      </c>
      <c r="W136" s="176" t="str">
        <f t="shared" si="23"/>
        <v>Mejorable</v>
      </c>
      <c r="X136" s="142"/>
      <c r="Y136" s="142"/>
      <c r="Z136" s="142"/>
      <c r="AA136" s="142" t="s">
        <v>630</v>
      </c>
      <c r="AB136" s="142" t="s">
        <v>294</v>
      </c>
      <c r="AC136" s="142" t="s">
        <v>277</v>
      </c>
      <c r="AD136" s="142" t="s">
        <v>277</v>
      </c>
      <c r="AE136" s="142" t="s">
        <v>277</v>
      </c>
      <c r="AF136" s="142" t="s">
        <v>631</v>
      </c>
      <c r="AG136" s="142" t="s">
        <v>277</v>
      </c>
      <c r="AH136" s="145"/>
      <c r="AI136" s="170"/>
      <c r="AJ136" s="143"/>
      <c r="AK136" s="146">
        <f t="shared" si="24"/>
        <v>0</v>
      </c>
      <c r="AL136" s="219">
        <f t="shared" si="25"/>
        <v>0</v>
      </c>
      <c r="AM136" s="147" t="str">
        <f t="shared" si="26"/>
        <v>IV</v>
      </c>
      <c r="AN136" s="220" t="str">
        <f t="shared" si="27"/>
        <v>Aceptable</v>
      </c>
      <c r="AO136" s="699"/>
      <c r="AP136" s="700"/>
      <c r="BP136" s="315"/>
      <c r="BQ136" s="315"/>
      <c r="BR136" s="315"/>
      <c r="BS136" s="315"/>
      <c r="BT136" s="315"/>
      <c r="BU136" s="315"/>
      <c r="BV136" s="315"/>
      <c r="BW136" s="315"/>
      <c r="BX136" s="315"/>
      <c r="BY136" s="315"/>
      <c r="BZ136" s="315"/>
      <c r="CA136" s="315"/>
      <c r="CB136" s="315"/>
      <c r="CC136" s="315"/>
      <c r="CD136" s="315"/>
      <c r="CE136" s="315"/>
      <c r="CF136" s="315"/>
      <c r="CG136" s="315"/>
      <c r="CH136" s="315"/>
      <c r="CI136" s="315"/>
      <c r="CJ136" s="315"/>
      <c r="CK136" s="315"/>
      <c r="CL136" s="315"/>
      <c r="CM136" s="315"/>
      <c r="CN136" s="315"/>
      <c r="CO136" s="315"/>
      <c r="CP136" s="315"/>
      <c r="CQ136" s="315"/>
      <c r="CR136" s="315"/>
      <c r="CS136" s="315"/>
      <c r="CT136" s="315"/>
      <c r="CU136" s="315"/>
      <c r="CV136" s="315"/>
      <c r="CW136" s="315"/>
      <c r="CX136" s="315"/>
      <c r="CY136" s="315"/>
      <c r="CZ136" s="315"/>
      <c r="DA136" s="315"/>
      <c r="DB136" s="315"/>
      <c r="DC136" s="315"/>
      <c r="DD136" s="315"/>
      <c r="DE136" s="315"/>
      <c r="DF136" s="315"/>
      <c r="DG136" s="315"/>
      <c r="DH136" s="315"/>
      <c r="DI136" s="315"/>
      <c r="DJ136" s="315"/>
      <c r="DK136" s="315"/>
      <c r="DL136" s="315"/>
      <c r="DM136" s="315"/>
      <c r="DN136" s="315"/>
      <c r="DO136" s="315"/>
      <c r="DP136" s="315"/>
      <c r="DQ136" s="315"/>
      <c r="DR136" s="315"/>
      <c r="DS136" s="315"/>
      <c r="DT136" s="315"/>
      <c r="DU136" s="315"/>
      <c r="DV136" s="315"/>
      <c r="DW136" s="315"/>
      <c r="DX136" s="315"/>
      <c r="DY136" s="315"/>
      <c r="DZ136" s="315"/>
      <c r="EA136" s="315"/>
      <c r="EB136" s="315"/>
      <c r="EC136" s="315"/>
      <c r="ED136" s="315"/>
      <c r="EE136" s="315"/>
      <c r="EF136" s="315"/>
      <c r="EG136" s="315"/>
      <c r="EH136" s="315"/>
      <c r="EI136" s="315"/>
      <c r="EJ136" s="315"/>
      <c r="EK136" s="315"/>
      <c r="EL136" s="315"/>
      <c r="EM136" s="315"/>
      <c r="EN136" s="315"/>
      <c r="EO136" s="315"/>
      <c r="EP136" s="315"/>
      <c r="EQ136" s="315"/>
      <c r="ER136" s="315"/>
      <c r="ES136" s="315"/>
      <c r="ET136" s="315"/>
      <c r="EU136" s="315"/>
      <c r="EV136" s="315"/>
      <c r="EW136" s="315"/>
      <c r="EX136" s="315"/>
      <c r="EY136" s="315"/>
      <c r="EZ136" s="315"/>
      <c r="FA136" s="315"/>
      <c r="FB136" s="315"/>
      <c r="FC136" s="315"/>
      <c r="FD136" s="315"/>
      <c r="FE136" s="315"/>
      <c r="FF136" s="315"/>
      <c r="FG136" s="315"/>
      <c r="FH136" s="315"/>
      <c r="FI136" s="315"/>
      <c r="FJ136" s="315"/>
      <c r="FK136" s="315"/>
      <c r="FL136" s="315"/>
      <c r="FM136" s="315"/>
      <c r="FN136" s="315"/>
      <c r="FO136" s="315"/>
      <c r="FP136" s="315"/>
      <c r="FQ136" s="315"/>
      <c r="FR136" s="315"/>
      <c r="FS136" s="315"/>
      <c r="FT136" s="315"/>
      <c r="FU136" s="315"/>
      <c r="FV136" s="315"/>
      <c r="FW136" s="315"/>
      <c r="FX136" s="315"/>
      <c r="FY136" s="315"/>
      <c r="FZ136" s="315"/>
      <c r="GA136" s="315"/>
      <c r="GB136" s="315"/>
      <c r="GC136" s="315"/>
      <c r="GD136" s="315"/>
      <c r="GE136" s="315"/>
      <c r="GF136" s="315"/>
      <c r="GG136" s="315"/>
      <c r="GH136" s="315"/>
      <c r="GI136" s="315"/>
      <c r="GJ136" s="315"/>
      <c r="GK136" s="315"/>
      <c r="GL136" s="315"/>
      <c r="GM136" s="315"/>
      <c r="GN136" s="315"/>
      <c r="GO136" s="315"/>
      <c r="GP136" s="315"/>
      <c r="GQ136" s="315"/>
      <c r="GR136" s="315"/>
      <c r="GS136" s="315"/>
      <c r="GT136" s="315"/>
      <c r="GU136" s="315"/>
      <c r="GV136" s="315"/>
      <c r="GW136" s="315"/>
      <c r="GX136" s="315"/>
      <c r="GY136" s="315"/>
      <c r="GZ136" s="315"/>
      <c r="HA136" s="315"/>
      <c r="HB136" s="315"/>
      <c r="HC136" s="315"/>
      <c r="HD136" s="315"/>
      <c r="HE136" s="315"/>
      <c r="HF136" s="315"/>
      <c r="HG136" s="315"/>
      <c r="HH136" s="315"/>
      <c r="HI136" s="315"/>
    </row>
    <row r="137" spans="1:217" ht="110.1" customHeight="1" thickBot="1" x14ac:dyDescent="0.25">
      <c r="A137" s="313"/>
      <c r="B137" s="710"/>
      <c r="C137" s="703" t="s">
        <v>1063</v>
      </c>
      <c r="D137" s="140" t="s">
        <v>267</v>
      </c>
      <c r="E137" s="141" t="s">
        <v>268</v>
      </c>
      <c r="F137" s="234" t="s">
        <v>439</v>
      </c>
      <c r="G137" s="234" t="s">
        <v>704</v>
      </c>
      <c r="H137" s="142" t="s">
        <v>707</v>
      </c>
      <c r="I137" s="235" t="s">
        <v>706</v>
      </c>
      <c r="J137" s="142" t="s">
        <v>328</v>
      </c>
      <c r="K137" s="142" t="s">
        <v>708</v>
      </c>
      <c r="L137" s="142" t="s">
        <v>709</v>
      </c>
      <c r="M137" s="142" t="s">
        <v>277</v>
      </c>
      <c r="N137" s="142" t="s">
        <v>277</v>
      </c>
      <c r="O137" s="142" t="s">
        <v>336</v>
      </c>
      <c r="P137" s="170">
        <v>2</v>
      </c>
      <c r="Q137" s="143">
        <v>3</v>
      </c>
      <c r="R137" s="170">
        <f t="shared" si="42"/>
        <v>6</v>
      </c>
      <c r="S137" s="171" t="str">
        <f t="shared" si="43"/>
        <v>Medio</v>
      </c>
      <c r="T137" s="144">
        <v>25</v>
      </c>
      <c r="U137" s="170">
        <f t="shared" si="40"/>
        <v>150</v>
      </c>
      <c r="V137" s="170" t="str">
        <f t="shared" si="44"/>
        <v>II</v>
      </c>
      <c r="W137" s="176" t="str">
        <f t="shared" si="23"/>
        <v>No Aceptable o Aceptable con Control Especifico</v>
      </c>
      <c r="X137" s="142"/>
      <c r="Y137" s="142"/>
      <c r="Z137" s="142"/>
      <c r="AA137" s="142" t="str">
        <f>L137</f>
        <v>Desordenes de trauma acumulativo, especificamente a nivel de columna.</v>
      </c>
      <c r="AB137" s="142" t="s">
        <v>332</v>
      </c>
      <c r="AC137" s="142" t="s">
        <v>277</v>
      </c>
      <c r="AD137" s="142" t="s">
        <v>277</v>
      </c>
      <c r="AE137" s="142" t="s">
        <v>277</v>
      </c>
      <c r="AF137" s="142" t="s">
        <v>695</v>
      </c>
      <c r="AG137" s="142" t="s">
        <v>277</v>
      </c>
      <c r="AH137" s="142"/>
      <c r="AI137" s="170"/>
      <c r="AJ137" s="143"/>
      <c r="AK137" s="146">
        <f t="shared" si="24"/>
        <v>0</v>
      </c>
      <c r="AL137" s="219">
        <f t="shared" si="25"/>
        <v>0</v>
      </c>
      <c r="AM137" s="147" t="str">
        <f t="shared" si="26"/>
        <v>IV</v>
      </c>
      <c r="AN137" s="220" t="str">
        <f t="shared" si="27"/>
        <v>Aceptable</v>
      </c>
      <c r="AO137" s="699"/>
      <c r="AP137" s="700"/>
      <c r="BP137" s="315"/>
      <c r="BQ137" s="315"/>
      <c r="BR137" s="315"/>
      <c r="BS137" s="315"/>
      <c r="BT137" s="315"/>
      <c r="BU137" s="315"/>
      <c r="BV137" s="315"/>
      <c r="BW137" s="315"/>
      <c r="BX137" s="315"/>
      <c r="BY137" s="315"/>
      <c r="BZ137" s="315"/>
      <c r="CA137" s="315"/>
      <c r="CB137" s="315"/>
      <c r="CC137" s="315"/>
      <c r="CD137" s="315"/>
      <c r="CE137" s="315"/>
      <c r="CF137" s="315"/>
      <c r="CG137" s="315"/>
      <c r="CH137" s="315"/>
      <c r="CI137" s="315"/>
      <c r="CJ137" s="315"/>
      <c r="CK137" s="315"/>
      <c r="CL137" s="315"/>
      <c r="CM137" s="315"/>
      <c r="CN137" s="315"/>
      <c r="CO137" s="315"/>
      <c r="CP137" s="315"/>
      <c r="CQ137" s="315"/>
      <c r="CR137" s="315"/>
      <c r="CS137" s="315"/>
      <c r="CT137" s="315"/>
      <c r="CU137" s="315"/>
      <c r="CV137" s="315"/>
      <c r="CW137" s="315"/>
      <c r="CX137" s="315"/>
      <c r="CY137" s="315"/>
      <c r="CZ137" s="315"/>
      <c r="DA137" s="315"/>
      <c r="DB137" s="315"/>
      <c r="DC137" s="315"/>
      <c r="DD137" s="315"/>
      <c r="DE137" s="315"/>
      <c r="DF137" s="315"/>
      <c r="DG137" s="315"/>
      <c r="DH137" s="315"/>
      <c r="DI137" s="315"/>
      <c r="DJ137" s="315"/>
      <c r="DK137" s="315"/>
      <c r="DL137" s="315"/>
      <c r="DM137" s="315"/>
      <c r="DN137" s="315"/>
      <c r="DO137" s="315"/>
      <c r="DP137" s="315"/>
      <c r="DQ137" s="315"/>
      <c r="DR137" s="315"/>
      <c r="DS137" s="315"/>
      <c r="DT137" s="315"/>
      <c r="DU137" s="315"/>
      <c r="DV137" s="315"/>
      <c r="DW137" s="315"/>
      <c r="DX137" s="315"/>
      <c r="DY137" s="315"/>
      <c r="DZ137" s="315"/>
      <c r="EA137" s="315"/>
      <c r="EB137" s="315"/>
      <c r="EC137" s="315"/>
      <c r="ED137" s="315"/>
      <c r="EE137" s="315"/>
      <c r="EF137" s="315"/>
      <c r="EG137" s="315"/>
      <c r="EH137" s="315"/>
      <c r="EI137" s="315"/>
      <c r="EJ137" s="315"/>
      <c r="EK137" s="315"/>
      <c r="EL137" s="315"/>
      <c r="EM137" s="315"/>
      <c r="EN137" s="315"/>
      <c r="EO137" s="315"/>
      <c r="EP137" s="315"/>
      <c r="EQ137" s="315"/>
      <c r="ER137" s="315"/>
      <c r="ES137" s="315"/>
      <c r="ET137" s="315"/>
      <c r="EU137" s="315"/>
      <c r="EV137" s="315"/>
      <c r="EW137" s="315"/>
      <c r="EX137" s="315"/>
      <c r="EY137" s="315"/>
      <c r="EZ137" s="315"/>
      <c r="FA137" s="315"/>
      <c r="FB137" s="315"/>
      <c r="FC137" s="315"/>
      <c r="FD137" s="315"/>
      <c r="FE137" s="315"/>
      <c r="FF137" s="315"/>
      <c r="FG137" s="315"/>
      <c r="FH137" s="315"/>
      <c r="FI137" s="315"/>
      <c r="FJ137" s="315"/>
      <c r="FK137" s="315"/>
      <c r="FL137" s="315"/>
      <c r="FM137" s="315"/>
      <c r="FN137" s="315"/>
      <c r="FO137" s="315"/>
      <c r="FP137" s="315"/>
      <c r="FQ137" s="315"/>
      <c r="FR137" s="315"/>
      <c r="FS137" s="315"/>
      <c r="FT137" s="315"/>
      <c r="FU137" s="315"/>
      <c r="FV137" s="315"/>
      <c r="FW137" s="315"/>
      <c r="FX137" s="315"/>
      <c r="FY137" s="315"/>
      <c r="FZ137" s="315"/>
      <c r="GA137" s="315"/>
      <c r="GB137" s="315"/>
      <c r="GC137" s="315"/>
      <c r="GD137" s="315"/>
      <c r="GE137" s="315"/>
      <c r="GF137" s="315"/>
      <c r="GG137" s="315"/>
      <c r="GH137" s="315"/>
      <c r="GI137" s="315"/>
      <c r="GJ137" s="315"/>
      <c r="GK137" s="315"/>
      <c r="GL137" s="315"/>
      <c r="GM137" s="315"/>
      <c r="GN137" s="315"/>
      <c r="GO137" s="315"/>
      <c r="GP137" s="315"/>
      <c r="GQ137" s="315"/>
      <c r="GR137" s="315"/>
      <c r="GS137" s="315"/>
      <c r="GT137" s="315"/>
      <c r="GU137" s="315"/>
      <c r="GV137" s="315"/>
      <c r="GW137" s="315"/>
      <c r="GX137" s="315"/>
      <c r="GY137" s="315"/>
      <c r="GZ137" s="315"/>
      <c r="HA137" s="315"/>
      <c r="HB137" s="315"/>
      <c r="HC137" s="315"/>
      <c r="HD137" s="315"/>
      <c r="HE137" s="315"/>
      <c r="HF137" s="315"/>
      <c r="HG137" s="315"/>
      <c r="HH137" s="315"/>
      <c r="HI137" s="315"/>
    </row>
    <row r="138" spans="1:217" ht="110.1" customHeight="1" thickBot="1" x14ac:dyDescent="0.25">
      <c r="A138" s="313"/>
      <c r="B138" s="710"/>
      <c r="C138" s="703"/>
      <c r="D138" s="140" t="s">
        <v>267</v>
      </c>
      <c r="E138" s="141" t="s">
        <v>268</v>
      </c>
      <c r="F138" s="234" t="s">
        <v>439</v>
      </c>
      <c r="G138" s="142" t="s">
        <v>704</v>
      </c>
      <c r="H138" s="142" t="s">
        <v>710</v>
      </c>
      <c r="I138" s="235" t="s">
        <v>706</v>
      </c>
      <c r="J138" s="142" t="s">
        <v>328</v>
      </c>
      <c r="K138" s="142" t="s">
        <v>711</v>
      </c>
      <c r="L138" s="142" t="s">
        <v>480</v>
      </c>
      <c r="M138" s="142" t="s">
        <v>277</v>
      </c>
      <c r="N138" s="142" t="s">
        <v>277</v>
      </c>
      <c r="O138" s="142" t="s">
        <v>336</v>
      </c>
      <c r="P138" s="170">
        <v>2</v>
      </c>
      <c r="Q138" s="143">
        <v>3</v>
      </c>
      <c r="R138" s="170">
        <f t="shared" si="42"/>
        <v>6</v>
      </c>
      <c r="S138" s="171" t="str">
        <f t="shared" si="43"/>
        <v>Medio</v>
      </c>
      <c r="T138" s="144">
        <v>25</v>
      </c>
      <c r="U138" s="170">
        <f t="shared" si="40"/>
        <v>150</v>
      </c>
      <c r="V138" s="170" t="str">
        <f t="shared" si="44"/>
        <v>II</v>
      </c>
      <c r="W138" s="176" t="str">
        <f t="shared" si="23"/>
        <v>No Aceptable o Aceptable con Control Especifico</v>
      </c>
      <c r="X138" s="142"/>
      <c r="Y138" s="142"/>
      <c r="Z138" s="142"/>
      <c r="AA138" s="142" t="str">
        <f>L138</f>
        <v>Desordenes de trauma acumulativo, especificamente a nivel de miembros superiores</v>
      </c>
      <c r="AB138" s="142" t="s">
        <v>332</v>
      </c>
      <c r="AC138" s="142" t="s">
        <v>277</v>
      </c>
      <c r="AD138" s="142" t="s">
        <v>277</v>
      </c>
      <c r="AE138" s="142" t="s">
        <v>277</v>
      </c>
      <c r="AF138" s="142" t="s">
        <v>695</v>
      </c>
      <c r="AG138" s="142" t="s">
        <v>277</v>
      </c>
      <c r="AH138" s="142"/>
      <c r="AI138" s="170"/>
      <c r="AJ138" s="143"/>
      <c r="AK138" s="146">
        <f t="shared" si="24"/>
        <v>0</v>
      </c>
      <c r="AL138" s="219">
        <f t="shared" si="25"/>
        <v>0</v>
      </c>
      <c r="AM138" s="147" t="str">
        <f t="shared" si="26"/>
        <v>IV</v>
      </c>
      <c r="AN138" s="220" t="str">
        <f t="shared" si="27"/>
        <v>Aceptable</v>
      </c>
      <c r="AO138" s="699"/>
      <c r="AP138" s="700"/>
      <c r="BP138" s="315"/>
      <c r="BQ138" s="315"/>
      <c r="BR138" s="315"/>
      <c r="BS138" s="315"/>
      <c r="BT138" s="315"/>
      <c r="BU138" s="315"/>
      <c r="BV138" s="315"/>
      <c r="BW138" s="315"/>
      <c r="BX138" s="315"/>
      <c r="BY138" s="315"/>
      <c r="BZ138" s="315"/>
      <c r="CA138" s="315"/>
      <c r="CB138" s="315"/>
      <c r="CC138" s="315"/>
      <c r="CD138" s="315"/>
      <c r="CE138" s="315"/>
      <c r="CF138" s="315"/>
      <c r="CG138" s="315"/>
      <c r="CH138" s="315"/>
      <c r="CI138" s="315"/>
      <c r="CJ138" s="315"/>
      <c r="CK138" s="315"/>
      <c r="CL138" s="315"/>
      <c r="CM138" s="315"/>
      <c r="CN138" s="315"/>
      <c r="CO138" s="315"/>
      <c r="CP138" s="315"/>
      <c r="CQ138" s="315"/>
      <c r="CR138" s="315"/>
      <c r="CS138" s="315"/>
      <c r="CT138" s="315"/>
      <c r="CU138" s="315"/>
      <c r="CV138" s="315"/>
      <c r="CW138" s="315"/>
      <c r="CX138" s="315"/>
      <c r="CY138" s="315"/>
      <c r="CZ138" s="315"/>
      <c r="DA138" s="315"/>
      <c r="DB138" s="315"/>
      <c r="DC138" s="315"/>
      <c r="DD138" s="315"/>
      <c r="DE138" s="315"/>
      <c r="DF138" s="315"/>
      <c r="DG138" s="315"/>
      <c r="DH138" s="315"/>
      <c r="DI138" s="315"/>
      <c r="DJ138" s="315"/>
      <c r="DK138" s="315"/>
      <c r="DL138" s="315"/>
      <c r="DM138" s="315"/>
      <c r="DN138" s="315"/>
      <c r="DO138" s="315"/>
      <c r="DP138" s="315"/>
      <c r="DQ138" s="315"/>
      <c r="DR138" s="315"/>
      <c r="DS138" s="315"/>
      <c r="DT138" s="315"/>
      <c r="DU138" s="315"/>
      <c r="DV138" s="315"/>
      <c r="DW138" s="315"/>
      <c r="DX138" s="315"/>
      <c r="DY138" s="315"/>
      <c r="DZ138" s="315"/>
      <c r="EA138" s="315"/>
      <c r="EB138" s="315"/>
      <c r="EC138" s="315"/>
      <c r="ED138" s="315"/>
      <c r="EE138" s="315"/>
      <c r="EF138" s="315"/>
      <c r="EG138" s="315"/>
      <c r="EH138" s="315"/>
      <c r="EI138" s="315"/>
      <c r="EJ138" s="315"/>
      <c r="EK138" s="315"/>
      <c r="EL138" s="315"/>
      <c r="EM138" s="315"/>
      <c r="EN138" s="315"/>
      <c r="EO138" s="315"/>
      <c r="EP138" s="315"/>
      <c r="EQ138" s="315"/>
      <c r="ER138" s="315"/>
      <c r="ES138" s="315"/>
      <c r="ET138" s="315"/>
      <c r="EU138" s="315"/>
      <c r="EV138" s="315"/>
      <c r="EW138" s="315"/>
      <c r="EX138" s="315"/>
      <c r="EY138" s="315"/>
      <c r="EZ138" s="315"/>
      <c r="FA138" s="315"/>
      <c r="FB138" s="315"/>
      <c r="FC138" s="315"/>
      <c r="FD138" s="315"/>
      <c r="FE138" s="315"/>
      <c r="FF138" s="315"/>
      <c r="FG138" s="315"/>
      <c r="FH138" s="315"/>
      <c r="FI138" s="315"/>
      <c r="FJ138" s="315"/>
      <c r="FK138" s="315"/>
      <c r="FL138" s="315"/>
      <c r="FM138" s="315"/>
      <c r="FN138" s="315"/>
      <c r="FO138" s="315"/>
      <c r="FP138" s="315"/>
      <c r="FQ138" s="315"/>
      <c r="FR138" s="315"/>
      <c r="FS138" s="315"/>
      <c r="FT138" s="315"/>
      <c r="FU138" s="315"/>
      <c r="FV138" s="315"/>
      <c r="FW138" s="315"/>
      <c r="FX138" s="315"/>
      <c r="FY138" s="315"/>
      <c r="FZ138" s="315"/>
      <c r="GA138" s="315"/>
      <c r="GB138" s="315"/>
      <c r="GC138" s="315"/>
      <c r="GD138" s="315"/>
      <c r="GE138" s="315"/>
      <c r="GF138" s="315"/>
      <c r="GG138" s="315"/>
      <c r="GH138" s="315"/>
      <c r="GI138" s="315"/>
      <c r="GJ138" s="315"/>
      <c r="GK138" s="315"/>
      <c r="GL138" s="315"/>
      <c r="GM138" s="315"/>
      <c r="GN138" s="315"/>
      <c r="GO138" s="315"/>
      <c r="GP138" s="315"/>
      <c r="GQ138" s="315"/>
      <c r="GR138" s="315"/>
      <c r="GS138" s="315"/>
      <c r="GT138" s="315"/>
      <c r="GU138" s="315"/>
      <c r="GV138" s="315"/>
      <c r="GW138" s="315"/>
      <c r="GX138" s="315"/>
      <c r="GY138" s="315"/>
      <c r="GZ138" s="315"/>
      <c r="HA138" s="315"/>
      <c r="HB138" s="315"/>
      <c r="HC138" s="315"/>
      <c r="HD138" s="315"/>
      <c r="HE138" s="315"/>
      <c r="HF138" s="315"/>
      <c r="HG138" s="315"/>
      <c r="HH138" s="315"/>
      <c r="HI138" s="315"/>
    </row>
    <row r="139" spans="1:217" ht="110.1" customHeight="1" thickBot="1" x14ac:dyDescent="0.25">
      <c r="A139" s="313"/>
      <c r="B139" s="710"/>
      <c r="C139" s="703"/>
      <c r="D139" s="140" t="s">
        <v>267</v>
      </c>
      <c r="E139" s="141" t="s">
        <v>268</v>
      </c>
      <c r="F139" s="234" t="s">
        <v>439</v>
      </c>
      <c r="G139" s="142" t="s">
        <v>712</v>
      </c>
      <c r="H139" s="142" t="s">
        <v>713</v>
      </c>
      <c r="I139" s="235" t="s">
        <v>706</v>
      </c>
      <c r="J139" s="142" t="s">
        <v>328</v>
      </c>
      <c r="K139" s="142" t="s">
        <v>601</v>
      </c>
      <c r="L139" s="142" t="s">
        <v>714</v>
      </c>
      <c r="M139" s="142" t="s">
        <v>277</v>
      </c>
      <c r="N139" s="142" t="s">
        <v>277</v>
      </c>
      <c r="O139" s="142" t="s">
        <v>336</v>
      </c>
      <c r="P139" s="170">
        <v>2</v>
      </c>
      <c r="Q139" s="143">
        <v>3</v>
      </c>
      <c r="R139" s="170">
        <f t="shared" si="42"/>
        <v>6</v>
      </c>
      <c r="S139" s="171" t="str">
        <f t="shared" si="43"/>
        <v>Medio</v>
      </c>
      <c r="T139" s="144">
        <v>25</v>
      </c>
      <c r="U139" s="170">
        <f t="shared" si="40"/>
        <v>150</v>
      </c>
      <c r="V139" s="170" t="str">
        <f t="shared" si="44"/>
        <v>II</v>
      </c>
      <c r="W139" s="176" t="str">
        <f t="shared" si="23"/>
        <v>No Aceptable o Aceptable con Control Especifico</v>
      </c>
      <c r="X139" s="142"/>
      <c r="Y139" s="142"/>
      <c r="Z139" s="142"/>
      <c r="AA139" s="142" t="str">
        <f>L139</f>
        <v>Desordenes de trauma acumulativo especificamente a nivel de columna</v>
      </c>
      <c r="AB139" s="142" t="s">
        <v>332</v>
      </c>
      <c r="AC139" s="142" t="s">
        <v>277</v>
      </c>
      <c r="AD139" s="142" t="s">
        <v>277</v>
      </c>
      <c r="AE139" s="142" t="s">
        <v>277</v>
      </c>
      <c r="AF139" s="142" t="s">
        <v>695</v>
      </c>
      <c r="AG139" s="142" t="s">
        <v>277</v>
      </c>
      <c r="AH139" s="145"/>
      <c r="AI139" s="170"/>
      <c r="AJ139" s="143"/>
      <c r="AK139" s="146">
        <f t="shared" si="24"/>
        <v>0</v>
      </c>
      <c r="AL139" s="219">
        <f t="shared" si="25"/>
        <v>0</v>
      </c>
      <c r="AM139" s="147" t="str">
        <f t="shared" si="26"/>
        <v>IV</v>
      </c>
      <c r="AN139" s="220" t="str">
        <f t="shared" si="27"/>
        <v>Aceptable</v>
      </c>
      <c r="AO139" s="699"/>
      <c r="AP139" s="700"/>
      <c r="BP139" s="315"/>
      <c r="BQ139" s="315"/>
      <c r="BR139" s="315"/>
      <c r="BS139" s="315"/>
      <c r="BT139" s="315"/>
      <c r="BU139" s="315"/>
      <c r="BV139" s="315"/>
      <c r="BW139" s="315"/>
      <c r="BX139" s="315"/>
      <c r="BY139" s="315"/>
      <c r="BZ139" s="315"/>
      <c r="CA139" s="315"/>
      <c r="CB139" s="315"/>
      <c r="CC139" s="315"/>
      <c r="CD139" s="315"/>
      <c r="CE139" s="315"/>
      <c r="CF139" s="315"/>
      <c r="CG139" s="315"/>
      <c r="CH139" s="315"/>
      <c r="CI139" s="315"/>
      <c r="CJ139" s="315"/>
      <c r="CK139" s="315"/>
      <c r="CL139" s="315"/>
      <c r="CM139" s="315"/>
      <c r="CN139" s="315"/>
      <c r="CO139" s="315"/>
      <c r="CP139" s="315"/>
      <c r="CQ139" s="315"/>
      <c r="CR139" s="315"/>
      <c r="CS139" s="315"/>
      <c r="CT139" s="315"/>
      <c r="CU139" s="315"/>
      <c r="CV139" s="315"/>
      <c r="CW139" s="315"/>
      <c r="CX139" s="315"/>
      <c r="CY139" s="315"/>
      <c r="CZ139" s="315"/>
      <c r="DA139" s="315"/>
      <c r="DB139" s="315"/>
      <c r="DC139" s="315"/>
      <c r="DD139" s="315"/>
      <c r="DE139" s="315"/>
      <c r="DF139" s="315"/>
      <c r="DG139" s="315"/>
      <c r="DH139" s="315"/>
      <c r="DI139" s="315"/>
      <c r="DJ139" s="315"/>
      <c r="DK139" s="315"/>
      <c r="DL139" s="315"/>
      <c r="DM139" s="315"/>
      <c r="DN139" s="315"/>
      <c r="DO139" s="315"/>
      <c r="DP139" s="315"/>
      <c r="DQ139" s="315"/>
      <c r="DR139" s="315"/>
      <c r="DS139" s="315"/>
      <c r="DT139" s="315"/>
      <c r="DU139" s="315"/>
      <c r="DV139" s="315"/>
      <c r="DW139" s="315"/>
      <c r="DX139" s="315"/>
      <c r="DY139" s="315"/>
      <c r="DZ139" s="315"/>
      <c r="EA139" s="315"/>
      <c r="EB139" s="315"/>
      <c r="EC139" s="315"/>
      <c r="ED139" s="315"/>
      <c r="EE139" s="315"/>
      <c r="EF139" s="315"/>
      <c r="EG139" s="315"/>
      <c r="EH139" s="315"/>
      <c r="EI139" s="315"/>
      <c r="EJ139" s="315"/>
      <c r="EK139" s="315"/>
      <c r="EL139" s="315"/>
      <c r="EM139" s="315"/>
      <c r="EN139" s="315"/>
      <c r="EO139" s="315"/>
      <c r="EP139" s="315"/>
      <c r="EQ139" s="315"/>
      <c r="ER139" s="315"/>
      <c r="ES139" s="315"/>
      <c r="ET139" s="315"/>
      <c r="EU139" s="315"/>
      <c r="EV139" s="315"/>
      <c r="EW139" s="315"/>
      <c r="EX139" s="315"/>
      <c r="EY139" s="315"/>
      <c r="EZ139" s="315"/>
      <c r="FA139" s="315"/>
      <c r="FB139" s="315"/>
      <c r="FC139" s="315"/>
      <c r="FD139" s="315"/>
      <c r="FE139" s="315"/>
      <c r="FF139" s="315"/>
      <c r="FG139" s="315"/>
      <c r="FH139" s="315"/>
      <c r="FI139" s="315"/>
      <c r="FJ139" s="315"/>
      <c r="FK139" s="315"/>
      <c r="FL139" s="315"/>
      <c r="FM139" s="315"/>
      <c r="FN139" s="315"/>
      <c r="FO139" s="315"/>
      <c r="FP139" s="315"/>
      <c r="FQ139" s="315"/>
      <c r="FR139" s="315"/>
      <c r="FS139" s="315"/>
      <c r="FT139" s="315"/>
      <c r="FU139" s="315"/>
      <c r="FV139" s="315"/>
      <c r="FW139" s="315"/>
      <c r="FX139" s="315"/>
      <c r="FY139" s="315"/>
      <c r="FZ139" s="315"/>
      <c r="GA139" s="315"/>
      <c r="GB139" s="315"/>
      <c r="GC139" s="315"/>
      <c r="GD139" s="315"/>
      <c r="GE139" s="315"/>
      <c r="GF139" s="315"/>
      <c r="GG139" s="315"/>
      <c r="GH139" s="315"/>
      <c r="GI139" s="315"/>
      <c r="GJ139" s="315"/>
      <c r="GK139" s="315"/>
      <c r="GL139" s="315"/>
      <c r="GM139" s="315"/>
      <c r="GN139" s="315"/>
      <c r="GO139" s="315"/>
      <c r="GP139" s="315"/>
      <c r="GQ139" s="315"/>
      <c r="GR139" s="315"/>
      <c r="GS139" s="315"/>
      <c r="GT139" s="315"/>
      <c r="GU139" s="315"/>
      <c r="GV139" s="315"/>
      <c r="GW139" s="315"/>
      <c r="GX139" s="315"/>
      <c r="GY139" s="315"/>
      <c r="GZ139" s="315"/>
      <c r="HA139" s="315"/>
      <c r="HB139" s="315"/>
      <c r="HC139" s="315"/>
      <c r="HD139" s="315"/>
      <c r="HE139" s="315"/>
      <c r="HF139" s="315"/>
      <c r="HG139" s="315"/>
      <c r="HH139" s="315"/>
      <c r="HI139" s="315"/>
    </row>
    <row r="140" spans="1:217" ht="110.1" customHeight="1" thickBot="1" x14ac:dyDescent="0.25">
      <c r="A140" s="313"/>
      <c r="B140" s="710"/>
      <c r="C140" s="703"/>
      <c r="D140" s="140" t="s">
        <v>267</v>
      </c>
      <c r="E140" s="141" t="s">
        <v>268</v>
      </c>
      <c r="F140" s="234" t="s">
        <v>439</v>
      </c>
      <c r="G140" s="142" t="s">
        <v>712</v>
      </c>
      <c r="H140" s="142" t="s">
        <v>604</v>
      </c>
      <c r="I140" s="235" t="s">
        <v>706</v>
      </c>
      <c r="J140" s="142" t="s">
        <v>328</v>
      </c>
      <c r="K140" s="142" t="s">
        <v>37</v>
      </c>
      <c r="L140" s="142" t="s">
        <v>715</v>
      </c>
      <c r="M140" s="142" t="s">
        <v>277</v>
      </c>
      <c r="N140" s="142" t="s">
        <v>277</v>
      </c>
      <c r="O140" s="142" t="s">
        <v>336</v>
      </c>
      <c r="P140" s="170">
        <v>2</v>
      </c>
      <c r="Q140" s="143">
        <v>4</v>
      </c>
      <c r="R140" s="170">
        <f t="shared" si="42"/>
        <v>8</v>
      </c>
      <c r="S140" s="171" t="str">
        <f t="shared" si="43"/>
        <v>Medio</v>
      </c>
      <c r="T140" s="144">
        <v>25</v>
      </c>
      <c r="U140" s="170">
        <f t="shared" si="40"/>
        <v>200</v>
      </c>
      <c r="V140" s="170" t="str">
        <f t="shared" si="44"/>
        <v>II</v>
      </c>
      <c r="W140" s="176" t="str">
        <f t="shared" si="23"/>
        <v>No Aceptable o Aceptable con Control Especifico</v>
      </c>
      <c r="X140" s="142"/>
      <c r="Y140" s="142"/>
      <c r="Z140" s="142"/>
      <c r="AA140" s="142" t="str">
        <f>L140</f>
        <v>Desordenes de trauma acumulativo especificamente a nivel superiores.</v>
      </c>
      <c r="AB140" s="142" t="s">
        <v>332</v>
      </c>
      <c r="AC140" s="142" t="s">
        <v>277</v>
      </c>
      <c r="AD140" s="142" t="s">
        <v>277</v>
      </c>
      <c r="AE140" s="142" t="s">
        <v>277</v>
      </c>
      <c r="AF140" s="142" t="s">
        <v>695</v>
      </c>
      <c r="AG140" s="142" t="s">
        <v>277</v>
      </c>
      <c r="AH140" s="145"/>
      <c r="AI140" s="170"/>
      <c r="AJ140" s="143"/>
      <c r="AK140" s="146">
        <f t="shared" si="24"/>
        <v>0</v>
      </c>
      <c r="AL140" s="219">
        <f t="shared" si="25"/>
        <v>0</v>
      </c>
      <c r="AM140" s="147" t="str">
        <f t="shared" si="26"/>
        <v>IV</v>
      </c>
      <c r="AN140" s="220" t="str">
        <f t="shared" si="27"/>
        <v>Aceptable</v>
      </c>
      <c r="AO140" s="699"/>
      <c r="AP140" s="700"/>
      <c r="BP140" s="315"/>
      <c r="BQ140" s="315"/>
      <c r="BR140" s="315"/>
      <c r="BS140" s="315"/>
      <c r="BT140" s="315"/>
      <c r="BU140" s="315"/>
      <c r="BV140" s="315"/>
      <c r="BW140" s="315"/>
      <c r="BX140" s="315"/>
      <c r="BY140" s="315"/>
      <c r="BZ140" s="315"/>
      <c r="CA140" s="315"/>
      <c r="CB140" s="315"/>
      <c r="CC140" s="315"/>
      <c r="CD140" s="315"/>
      <c r="CE140" s="315"/>
      <c r="CF140" s="315"/>
      <c r="CG140" s="315"/>
      <c r="CH140" s="315"/>
      <c r="CI140" s="315"/>
      <c r="CJ140" s="315"/>
      <c r="CK140" s="315"/>
      <c r="CL140" s="315"/>
      <c r="CM140" s="315"/>
      <c r="CN140" s="315"/>
      <c r="CO140" s="315"/>
      <c r="CP140" s="315"/>
      <c r="CQ140" s="315"/>
      <c r="CR140" s="315"/>
      <c r="CS140" s="315"/>
      <c r="CT140" s="315"/>
      <c r="CU140" s="315"/>
      <c r="CV140" s="315"/>
      <c r="CW140" s="315"/>
      <c r="CX140" s="315"/>
      <c r="CY140" s="315"/>
      <c r="CZ140" s="315"/>
      <c r="DA140" s="315"/>
      <c r="DB140" s="315"/>
      <c r="DC140" s="315"/>
      <c r="DD140" s="315"/>
      <c r="DE140" s="315"/>
      <c r="DF140" s="315"/>
      <c r="DG140" s="315"/>
      <c r="DH140" s="315"/>
      <c r="DI140" s="315"/>
      <c r="DJ140" s="315"/>
      <c r="DK140" s="315"/>
      <c r="DL140" s="315"/>
      <c r="DM140" s="315"/>
      <c r="DN140" s="315"/>
      <c r="DO140" s="315"/>
      <c r="DP140" s="315"/>
      <c r="DQ140" s="315"/>
      <c r="DR140" s="315"/>
      <c r="DS140" s="315"/>
      <c r="DT140" s="315"/>
      <c r="DU140" s="315"/>
      <c r="DV140" s="315"/>
      <c r="DW140" s="315"/>
      <c r="DX140" s="315"/>
      <c r="DY140" s="315"/>
      <c r="DZ140" s="315"/>
      <c r="EA140" s="315"/>
      <c r="EB140" s="315"/>
      <c r="EC140" s="315"/>
      <c r="ED140" s="315"/>
      <c r="EE140" s="315"/>
      <c r="EF140" s="315"/>
      <c r="EG140" s="315"/>
      <c r="EH140" s="315"/>
      <c r="EI140" s="315"/>
      <c r="EJ140" s="315"/>
      <c r="EK140" s="315"/>
      <c r="EL140" s="315"/>
      <c r="EM140" s="315"/>
      <c r="EN140" s="315"/>
      <c r="EO140" s="315"/>
      <c r="EP140" s="315"/>
      <c r="EQ140" s="315"/>
      <c r="ER140" s="315"/>
      <c r="ES140" s="315"/>
      <c r="ET140" s="315"/>
      <c r="EU140" s="315"/>
      <c r="EV140" s="315"/>
      <c r="EW140" s="315"/>
      <c r="EX140" s="315"/>
      <c r="EY140" s="315"/>
      <c r="EZ140" s="315"/>
      <c r="FA140" s="315"/>
      <c r="FB140" s="315"/>
      <c r="FC140" s="315"/>
      <c r="FD140" s="315"/>
      <c r="FE140" s="315"/>
      <c r="FF140" s="315"/>
      <c r="FG140" s="315"/>
      <c r="FH140" s="315"/>
      <c r="FI140" s="315"/>
      <c r="FJ140" s="315"/>
      <c r="FK140" s="315"/>
      <c r="FL140" s="315"/>
      <c r="FM140" s="315"/>
      <c r="FN140" s="315"/>
      <c r="FO140" s="315"/>
      <c r="FP140" s="315"/>
      <c r="FQ140" s="315"/>
      <c r="FR140" s="315"/>
      <c r="FS140" s="315"/>
      <c r="FT140" s="315"/>
      <c r="FU140" s="315"/>
      <c r="FV140" s="315"/>
      <c r="FW140" s="315"/>
      <c r="FX140" s="315"/>
      <c r="FY140" s="315"/>
      <c r="FZ140" s="315"/>
      <c r="GA140" s="315"/>
      <c r="GB140" s="315"/>
      <c r="GC140" s="315"/>
      <c r="GD140" s="315"/>
      <c r="GE140" s="315"/>
      <c r="GF140" s="315"/>
      <c r="GG140" s="315"/>
      <c r="GH140" s="315"/>
      <c r="GI140" s="315"/>
      <c r="GJ140" s="315"/>
      <c r="GK140" s="315"/>
      <c r="GL140" s="315"/>
      <c r="GM140" s="315"/>
      <c r="GN140" s="315"/>
      <c r="GO140" s="315"/>
      <c r="GP140" s="315"/>
      <c r="GQ140" s="315"/>
      <c r="GR140" s="315"/>
      <c r="GS140" s="315"/>
      <c r="GT140" s="315"/>
      <c r="GU140" s="315"/>
      <c r="GV140" s="315"/>
      <c r="GW140" s="315"/>
      <c r="GX140" s="315"/>
      <c r="GY140" s="315"/>
      <c r="GZ140" s="315"/>
      <c r="HA140" s="315"/>
      <c r="HB140" s="315"/>
      <c r="HC140" s="315"/>
      <c r="HD140" s="315"/>
      <c r="HE140" s="315"/>
      <c r="HF140" s="315"/>
      <c r="HG140" s="315"/>
      <c r="HH140" s="315"/>
      <c r="HI140" s="315"/>
    </row>
    <row r="141" spans="1:217" ht="110.1" customHeight="1" thickBot="1" x14ac:dyDescent="0.25">
      <c r="A141" s="313"/>
      <c r="B141" s="710"/>
      <c r="C141" s="703"/>
      <c r="D141" s="140" t="s">
        <v>267</v>
      </c>
      <c r="E141" s="141" t="s">
        <v>268</v>
      </c>
      <c r="F141" s="234" t="s">
        <v>439</v>
      </c>
      <c r="G141" s="142" t="s">
        <v>401</v>
      </c>
      <c r="H141" s="142" t="s">
        <v>589</v>
      </c>
      <c r="I141" s="235" t="s">
        <v>706</v>
      </c>
      <c r="J141" s="142" t="s">
        <v>273</v>
      </c>
      <c r="K141" s="142" t="s">
        <v>403</v>
      </c>
      <c r="L141" s="142" t="s">
        <v>404</v>
      </c>
      <c r="M141" s="142" t="s">
        <v>517</v>
      </c>
      <c r="N141" s="142" t="s">
        <v>277</v>
      </c>
      <c r="O141" s="142" t="s">
        <v>277</v>
      </c>
      <c r="P141" s="170">
        <v>2</v>
      </c>
      <c r="Q141" s="143">
        <v>3</v>
      </c>
      <c r="R141" s="170">
        <f t="shared" si="42"/>
        <v>6</v>
      </c>
      <c r="S141" s="171" t="str">
        <f t="shared" si="43"/>
        <v>Medio</v>
      </c>
      <c r="T141" s="144">
        <v>25</v>
      </c>
      <c r="U141" s="170">
        <f t="shared" si="40"/>
        <v>150</v>
      </c>
      <c r="V141" s="170" t="str">
        <f t="shared" si="44"/>
        <v>II</v>
      </c>
      <c r="W141" s="176" t="str">
        <f t="shared" si="23"/>
        <v>No Aceptable o Aceptable con Control Especifico</v>
      </c>
      <c r="X141" s="142"/>
      <c r="Y141" s="142"/>
      <c r="Z141" s="142"/>
      <c r="AA141" s="142" t="s">
        <v>406</v>
      </c>
      <c r="AB141" s="142" t="s">
        <v>407</v>
      </c>
      <c r="AC141" s="142" t="s">
        <v>277</v>
      </c>
      <c r="AD141" s="142"/>
      <c r="AE141" s="142" t="s">
        <v>408</v>
      </c>
      <c r="AF141" s="142" t="s">
        <v>409</v>
      </c>
      <c r="AG141" s="142" t="s">
        <v>277</v>
      </c>
      <c r="AH141" s="145"/>
      <c r="AI141" s="170"/>
      <c r="AJ141" s="143"/>
      <c r="AK141" s="146">
        <f t="shared" si="24"/>
        <v>0</v>
      </c>
      <c r="AL141" s="219">
        <f t="shared" si="25"/>
        <v>0</v>
      </c>
      <c r="AM141" s="147" t="str">
        <f t="shared" si="26"/>
        <v>IV</v>
      </c>
      <c r="AN141" s="220" t="str">
        <f t="shared" si="27"/>
        <v>Aceptable</v>
      </c>
      <c r="AO141" s="699"/>
      <c r="AP141" s="700"/>
      <c r="BP141" s="315"/>
      <c r="BQ141" s="315"/>
      <c r="BR141" s="315"/>
      <c r="BS141" s="315"/>
      <c r="BT141" s="315"/>
      <c r="BU141" s="315"/>
      <c r="BV141" s="315"/>
      <c r="BW141" s="315"/>
      <c r="BX141" s="315"/>
      <c r="BY141" s="315"/>
      <c r="BZ141" s="315"/>
      <c r="CA141" s="315"/>
      <c r="CB141" s="315"/>
      <c r="CC141" s="315"/>
      <c r="CD141" s="315"/>
      <c r="CE141" s="315"/>
      <c r="CF141" s="315"/>
      <c r="CG141" s="315"/>
      <c r="CH141" s="315"/>
      <c r="CI141" s="315"/>
      <c r="CJ141" s="315"/>
      <c r="CK141" s="315"/>
      <c r="CL141" s="315"/>
      <c r="CM141" s="315"/>
      <c r="CN141" s="315"/>
      <c r="CO141" s="315"/>
      <c r="CP141" s="315"/>
      <c r="CQ141" s="315"/>
      <c r="CR141" s="315"/>
      <c r="CS141" s="315"/>
      <c r="CT141" s="315"/>
      <c r="CU141" s="315"/>
      <c r="CV141" s="315"/>
      <c r="CW141" s="315"/>
      <c r="CX141" s="315"/>
      <c r="CY141" s="315"/>
      <c r="CZ141" s="315"/>
      <c r="DA141" s="315"/>
      <c r="DB141" s="315"/>
      <c r="DC141" s="315"/>
      <c r="DD141" s="315"/>
      <c r="DE141" s="315"/>
      <c r="DF141" s="315"/>
      <c r="DG141" s="315"/>
      <c r="DH141" s="315"/>
      <c r="DI141" s="315"/>
      <c r="DJ141" s="315"/>
      <c r="DK141" s="315"/>
      <c r="DL141" s="315"/>
      <c r="DM141" s="315"/>
      <c r="DN141" s="315"/>
      <c r="DO141" s="315"/>
      <c r="DP141" s="315"/>
      <c r="DQ141" s="315"/>
      <c r="DR141" s="315"/>
      <c r="DS141" s="315"/>
      <c r="DT141" s="315"/>
      <c r="DU141" s="315"/>
      <c r="DV141" s="315"/>
      <c r="DW141" s="315"/>
      <c r="DX141" s="315"/>
      <c r="DY141" s="315"/>
      <c r="DZ141" s="315"/>
      <c r="EA141" s="315"/>
      <c r="EB141" s="315"/>
      <c r="EC141" s="315"/>
      <c r="ED141" s="315"/>
      <c r="EE141" s="315"/>
      <c r="EF141" s="315"/>
      <c r="EG141" s="315"/>
      <c r="EH141" s="315"/>
      <c r="EI141" s="315"/>
      <c r="EJ141" s="315"/>
      <c r="EK141" s="315"/>
      <c r="EL141" s="315"/>
      <c r="EM141" s="315"/>
      <c r="EN141" s="315"/>
      <c r="EO141" s="315"/>
      <c r="EP141" s="315"/>
      <c r="EQ141" s="315"/>
      <c r="ER141" s="315"/>
      <c r="ES141" s="315"/>
      <c r="ET141" s="315"/>
      <c r="EU141" s="315"/>
      <c r="EV141" s="315"/>
      <c r="EW141" s="315"/>
      <c r="EX141" s="315"/>
      <c r="EY141" s="315"/>
      <c r="EZ141" s="315"/>
      <c r="FA141" s="315"/>
      <c r="FB141" s="315"/>
      <c r="FC141" s="315"/>
      <c r="FD141" s="315"/>
      <c r="FE141" s="315"/>
      <c r="FF141" s="315"/>
      <c r="FG141" s="315"/>
      <c r="FH141" s="315"/>
      <c r="FI141" s="315"/>
      <c r="FJ141" s="315"/>
      <c r="FK141" s="315"/>
      <c r="FL141" s="315"/>
      <c r="FM141" s="315"/>
      <c r="FN141" s="315"/>
      <c r="FO141" s="315"/>
      <c r="FP141" s="315"/>
      <c r="FQ141" s="315"/>
      <c r="FR141" s="315"/>
      <c r="FS141" s="315"/>
      <c r="FT141" s="315"/>
      <c r="FU141" s="315"/>
      <c r="FV141" s="315"/>
      <c r="FW141" s="315"/>
      <c r="FX141" s="315"/>
      <c r="FY141" s="315"/>
      <c r="FZ141" s="315"/>
      <c r="GA141" s="315"/>
      <c r="GB141" s="315"/>
      <c r="GC141" s="315"/>
      <c r="GD141" s="315"/>
      <c r="GE141" s="315"/>
      <c r="GF141" s="315"/>
      <c r="GG141" s="315"/>
      <c r="GH141" s="315"/>
      <c r="GI141" s="315"/>
      <c r="GJ141" s="315"/>
      <c r="GK141" s="315"/>
      <c r="GL141" s="315"/>
      <c r="GM141" s="315"/>
      <c r="GN141" s="315"/>
      <c r="GO141" s="315"/>
      <c r="GP141" s="315"/>
      <c r="GQ141" s="315"/>
      <c r="GR141" s="315"/>
      <c r="GS141" s="315"/>
      <c r="GT141" s="315"/>
      <c r="GU141" s="315"/>
      <c r="GV141" s="315"/>
      <c r="GW141" s="315"/>
      <c r="GX141" s="315"/>
      <c r="GY141" s="315"/>
      <c r="GZ141" s="315"/>
      <c r="HA141" s="315"/>
      <c r="HB141" s="315"/>
      <c r="HC141" s="315"/>
      <c r="HD141" s="315"/>
      <c r="HE141" s="315"/>
      <c r="HF141" s="315"/>
      <c r="HG141" s="315"/>
      <c r="HH141" s="315"/>
      <c r="HI141" s="315"/>
    </row>
    <row r="142" spans="1:217" ht="110.1" customHeight="1" thickBot="1" x14ac:dyDescent="0.25">
      <c r="A142" s="313"/>
      <c r="B142" s="710"/>
      <c r="C142" s="703"/>
      <c r="D142" s="140" t="s">
        <v>267</v>
      </c>
      <c r="E142" s="141" t="s">
        <v>268</v>
      </c>
      <c r="F142" s="234" t="s">
        <v>439</v>
      </c>
      <c r="G142" s="142" t="s">
        <v>401</v>
      </c>
      <c r="H142" s="142" t="s">
        <v>410</v>
      </c>
      <c r="I142" s="235" t="s">
        <v>706</v>
      </c>
      <c r="J142" s="142" t="s">
        <v>273</v>
      </c>
      <c r="K142" s="142" t="s">
        <v>411</v>
      </c>
      <c r="L142" s="142" t="s">
        <v>412</v>
      </c>
      <c r="M142" s="142" t="s">
        <v>519</v>
      </c>
      <c r="N142" s="142" t="s">
        <v>477</v>
      </c>
      <c r="O142" s="142" t="s">
        <v>277</v>
      </c>
      <c r="P142" s="170">
        <v>1</v>
      </c>
      <c r="Q142" s="143">
        <v>2</v>
      </c>
      <c r="R142" s="170">
        <f t="shared" si="42"/>
        <v>2</v>
      </c>
      <c r="S142" s="171" t="str">
        <f t="shared" si="43"/>
        <v>Bajo</v>
      </c>
      <c r="T142" s="144">
        <v>10</v>
      </c>
      <c r="U142" s="170">
        <f t="shared" si="40"/>
        <v>20</v>
      </c>
      <c r="V142" s="170" t="str">
        <f t="shared" si="44"/>
        <v>IV</v>
      </c>
      <c r="W142" s="176" t="str">
        <f t="shared" ref="W142:W205" si="45">IF(V142="IV","Aceptable",IF(V142="III","Mejorable",IF(V142="II","No Aceptable o Aceptable con Control Especifico",IF(V142="I","NO Aceptable"))))</f>
        <v>Aceptable</v>
      </c>
      <c r="X142" s="142"/>
      <c r="Y142" s="142"/>
      <c r="Z142" s="142"/>
      <c r="AA142" s="142" t="s">
        <v>415</v>
      </c>
      <c r="AB142" s="142" t="s">
        <v>416</v>
      </c>
      <c r="AC142" s="142" t="s">
        <v>277</v>
      </c>
      <c r="AD142" s="142" t="s">
        <v>277</v>
      </c>
      <c r="AE142" s="184" t="s">
        <v>478</v>
      </c>
      <c r="AF142" s="184" t="s">
        <v>277</v>
      </c>
      <c r="AG142" s="184" t="s">
        <v>277</v>
      </c>
      <c r="AH142" s="145"/>
      <c r="AI142" s="170"/>
      <c r="AJ142" s="143"/>
      <c r="AK142" s="146">
        <f t="shared" ref="AK142:AK205" si="46">AI142*AJ142</f>
        <v>0</v>
      </c>
      <c r="AL142" s="219">
        <f t="shared" ref="AL142:AL205" si="47">AK142*T142</f>
        <v>0</v>
      </c>
      <c r="AM142" s="147" t="str">
        <f t="shared" ref="AM142:AM205" si="48">IF((AL142&gt;599),"I",IF(AL142&gt;149,"II",IF(AL142&gt;39,"III",IF(AL142&lt;31,"IV"))))</f>
        <v>IV</v>
      </c>
      <c r="AN142" s="220" t="str">
        <f t="shared" ref="AN142:AN205" si="49">IF(AM142="IV","Aceptable",IF(AM142="III","Mejorable",IF(AM142="II","No Aceptable o Aceptable con Control Especifico",IF(AM142="I","NO Aceptable"))))</f>
        <v>Aceptable</v>
      </c>
      <c r="AO142" s="699"/>
      <c r="AP142" s="700"/>
      <c r="BP142" s="315"/>
      <c r="BQ142" s="315"/>
      <c r="BR142" s="315"/>
      <c r="BS142" s="315"/>
      <c r="BT142" s="315"/>
      <c r="BU142" s="315"/>
      <c r="BV142" s="315"/>
      <c r="BW142" s="315"/>
      <c r="BX142" s="315"/>
      <c r="BY142" s="315"/>
      <c r="BZ142" s="315"/>
      <c r="CA142" s="315"/>
      <c r="CB142" s="315"/>
      <c r="CC142" s="315"/>
      <c r="CD142" s="315"/>
      <c r="CE142" s="315"/>
      <c r="CF142" s="315"/>
      <c r="CG142" s="315"/>
      <c r="CH142" s="315"/>
      <c r="CI142" s="315"/>
      <c r="CJ142" s="315"/>
      <c r="CK142" s="315"/>
      <c r="CL142" s="315"/>
      <c r="CM142" s="315"/>
      <c r="CN142" s="315"/>
      <c r="CO142" s="315"/>
      <c r="CP142" s="315"/>
      <c r="CQ142" s="315"/>
      <c r="CR142" s="315"/>
      <c r="CS142" s="315"/>
      <c r="CT142" s="315"/>
      <c r="CU142" s="315"/>
      <c r="CV142" s="315"/>
      <c r="CW142" s="315"/>
      <c r="CX142" s="315"/>
      <c r="CY142" s="315"/>
      <c r="CZ142" s="315"/>
      <c r="DA142" s="315"/>
      <c r="DB142" s="315"/>
      <c r="DC142" s="315"/>
      <c r="DD142" s="315"/>
      <c r="DE142" s="315"/>
      <c r="DF142" s="315"/>
      <c r="DG142" s="315"/>
      <c r="DH142" s="315"/>
      <c r="DI142" s="315"/>
      <c r="DJ142" s="315"/>
      <c r="DK142" s="315"/>
      <c r="DL142" s="315"/>
      <c r="DM142" s="315"/>
      <c r="DN142" s="315"/>
      <c r="DO142" s="315"/>
      <c r="DP142" s="315"/>
      <c r="DQ142" s="315"/>
      <c r="DR142" s="315"/>
      <c r="DS142" s="315"/>
      <c r="DT142" s="315"/>
      <c r="DU142" s="315"/>
      <c r="DV142" s="315"/>
      <c r="DW142" s="315"/>
      <c r="DX142" s="315"/>
      <c r="DY142" s="315"/>
      <c r="DZ142" s="315"/>
      <c r="EA142" s="315"/>
      <c r="EB142" s="315"/>
      <c r="EC142" s="315"/>
      <c r="ED142" s="315"/>
      <c r="EE142" s="315"/>
      <c r="EF142" s="315"/>
      <c r="EG142" s="315"/>
      <c r="EH142" s="315"/>
      <c r="EI142" s="315"/>
      <c r="EJ142" s="315"/>
      <c r="EK142" s="315"/>
      <c r="EL142" s="315"/>
      <c r="EM142" s="315"/>
      <c r="EN142" s="315"/>
      <c r="EO142" s="315"/>
      <c r="EP142" s="315"/>
      <c r="EQ142" s="315"/>
      <c r="ER142" s="315"/>
      <c r="ES142" s="315"/>
      <c r="ET142" s="315"/>
      <c r="EU142" s="315"/>
      <c r="EV142" s="315"/>
      <c r="EW142" s="315"/>
      <c r="EX142" s="315"/>
      <c r="EY142" s="315"/>
      <c r="EZ142" s="315"/>
      <c r="FA142" s="315"/>
      <c r="FB142" s="315"/>
      <c r="FC142" s="315"/>
      <c r="FD142" s="315"/>
      <c r="FE142" s="315"/>
      <c r="FF142" s="315"/>
      <c r="FG142" s="315"/>
      <c r="FH142" s="315"/>
      <c r="FI142" s="315"/>
      <c r="FJ142" s="315"/>
      <c r="FK142" s="315"/>
      <c r="FL142" s="315"/>
      <c r="FM142" s="315"/>
      <c r="FN142" s="315"/>
      <c r="FO142" s="315"/>
      <c r="FP142" s="315"/>
      <c r="FQ142" s="315"/>
      <c r="FR142" s="315"/>
      <c r="FS142" s="315"/>
      <c r="FT142" s="315"/>
      <c r="FU142" s="315"/>
      <c r="FV142" s="315"/>
      <c r="FW142" s="315"/>
      <c r="FX142" s="315"/>
      <c r="FY142" s="315"/>
      <c r="FZ142" s="315"/>
      <c r="GA142" s="315"/>
      <c r="GB142" s="315"/>
      <c r="GC142" s="315"/>
      <c r="GD142" s="315"/>
      <c r="GE142" s="315"/>
      <c r="GF142" s="315"/>
      <c r="GG142" s="315"/>
      <c r="GH142" s="315"/>
      <c r="GI142" s="315"/>
      <c r="GJ142" s="315"/>
      <c r="GK142" s="315"/>
      <c r="GL142" s="315"/>
      <c r="GM142" s="315"/>
      <c r="GN142" s="315"/>
      <c r="GO142" s="315"/>
      <c r="GP142" s="315"/>
      <c r="GQ142" s="315"/>
      <c r="GR142" s="315"/>
      <c r="GS142" s="315"/>
      <c r="GT142" s="315"/>
      <c r="GU142" s="315"/>
      <c r="GV142" s="315"/>
      <c r="GW142" s="315"/>
      <c r="GX142" s="315"/>
      <c r="GY142" s="315"/>
      <c r="GZ142" s="315"/>
      <c r="HA142" s="315"/>
      <c r="HB142" s="315"/>
      <c r="HC142" s="315"/>
      <c r="HD142" s="315"/>
      <c r="HE142" s="315"/>
      <c r="HF142" s="315"/>
      <c r="HG142" s="315"/>
      <c r="HH142" s="315"/>
      <c r="HI142" s="315"/>
    </row>
    <row r="143" spans="1:217" ht="110.1" customHeight="1" thickBot="1" x14ac:dyDescent="0.25">
      <c r="A143" s="313"/>
      <c r="B143" s="710"/>
      <c r="C143" s="703"/>
      <c r="D143" s="140" t="s">
        <v>267</v>
      </c>
      <c r="E143" s="141" t="s">
        <v>268</v>
      </c>
      <c r="F143" s="234" t="s">
        <v>439</v>
      </c>
      <c r="G143" s="142" t="s">
        <v>704</v>
      </c>
      <c r="H143" s="142" t="s">
        <v>311</v>
      </c>
      <c r="I143" s="235" t="s">
        <v>706</v>
      </c>
      <c r="J143" s="142" t="s">
        <v>299</v>
      </c>
      <c r="K143" s="142" t="s">
        <v>19</v>
      </c>
      <c r="L143" s="142" t="s">
        <v>486</v>
      </c>
      <c r="M143" s="142" t="s">
        <v>277</v>
      </c>
      <c r="N143" s="142" t="s">
        <v>277</v>
      </c>
      <c r="O143" s="142" t="s">
        <v>313</v>
      </c>
      <c r="P143" s="170">
        <v>6</v>
      </c>
      <c r="Q143" s="143">
        <v>4</v>
      </c>
      <c r="R143" s="170">
        <f t="shared" si="42"/>
        <v>24</v>
      </c>
      <c r="S143" s="171" t="str">
        <f t="shared" si="43"/>
        <v>MuyAlto</v>
      </c>
      <c r="T143" s="144">
        <v>25</v>
      </c>
      <c r="U143" s="170">
        <f t="shared" si="40"/>
        <v>600</v>
      </c>
      <c r="V143" s="170" t="str">
        <f t="shared" si="44"/>
        <v>I</v>
      </c>
      <c r="W143" s="176" t="str">
        <f t="shared" si="45"/>
        <v>NO Aceptable</v>
      </c>
      <c r="X143" s="142"/>
      <c r="Y143" s="142"/>
      <c r="Z143" s="142"/>
      <c r="AA143" s="142" t="str">
        <f>L143</f>
        <v xml:space="preserve">Trasmicion del virus de hepatitis B(VHB),virus de la hepatitis C (VHC),Virus de Inmunodeficiencia Humana (VIH),Virus de la rabia.
</v>
      </c>
      <c r="AB143" s="142" t="s">
        <v>314</v>
      </c>
      <c r="AC143" s="142" t="s">
        <v>277</v>
      </c>
      <c r="AD143" s="192" t="s">
        <v>277</v>
      </c>
      <c r="AE143" s="193" t="s">
        <v>487</v>
      </c>
      <c r="AF143" s="193" t="s">
        <v>488</v>
      </c>
      <c r="AG143" s="193" t="s">
        <v>317</v>
      </c>
      <c r="AH143" s="180"/>
      <c r="AI143" s="170"/>
      <c r="AJ143" s="143"/>
      <c r="AK143" s="146">
        <f t="shared" si="46"/>
        <v>0</v>
      </c>
      <c r="AL143" s="219">
        <f t="shared" si="47"/>
        <v>0</v>
      </c>
      <c r="AM143" s="147" t="str">
        <f t="shared" si="48"/>
        <v>IV</v>
      </c>
      <c r="AN143" s="220" t="str">
        <f t="shared" si="49"/>
        <v>Aceptable</v>
      </c>
      <c r="AO143" s="699"/>
      <c r="AP143" s="700"/>
      <c r="BP143" s="315"/>
      <c r="BQ143" s="315"/>
      <c r="BR143" s="315"/>
      <c r="BS143" s="315"/>
      <c r="BT143" s="315"/>
      <c r="BU143" s="315"/>
      <c r="BV143" s="315"/>
      <c r="BW143" s="315"/>
      <c r="BX143" s="315"/>
      <c r="BY143" s="315"/>
      <c r="BZ143" s="315"/>
      <c r="CA143" s="315"/>
      <c r="CB143" s="315"/>
      <c r="CC143" s="315"/>
      <c r="CD143" s="315"/>
      <c r="CE143" s="315"/>
      <c r="CF143" s="315"/>
      <c r="CG143" s="315"/>
      <c r="CH143" s="315"/>
      <c r="CI143" s="315"/>
      <c r="CJ143" s="315"/>
      <c r="CK143" s="315"/>
      <c r="CL143" s="315"/>
      <c r="CM143" s="315"/>
      <c r="CN143" s="315"/>
      <c r="CO143" s="315"/>
      <c r="CP143" s="315"/>
      <c r="CQ143" s="315"/>
      <c r="CR143" s="315"/>
      <c r="CS143" s="315"/>
      <c r="CT143" s="315"/>
      <c r="CU143" s="315"/>
      <c r="CV143" s="315"/>
      <c r="CW143" s="315"/>
      <c r="CX143" s="315"/>
      <c r="CY143" s="315"/>
      <c r="CZ143" s="315"/>
      <c r="DA143" s="315"/>
      <c r="DB143" s="315"/>
      <c r="DC143" s="315"/>
      <c r="DD143" s="315"/>
      <c r="DE143" s="315"/>
      <c r="DF143" s="315"/>
      <c r="DG143" s="315"/>
      <c r="DH143" s="315"/>
      <c r="DI143" s="315"/>
      <c r="DJ143" s="315"/>
      <c r="DK143" s="315"/>
      <c r="DL143" s="315"/>
      <c r="DM143" s="315"/>
      <c r="DN143" s="315"/>
      <c r="DO143" s="315"/>
      <c r="DP143" s="315"/>
      <c r="DQ143" s="315"/>
      <c r="DR143" s="315"/>
      <c r="DS143" s="315"/>
      <c r="DT143" s="315"/>
      <c r="DU143" s="315"/>
      <c r="DV143" s="315"/>
      <c r="DW143" s="315"/>
      <c r="DX143" s="315"/>
      <c r="DY143" s="315"/>
      <c r="DZ143" s="315"/>
      <c r="EA143" s="315"/>
      <c r="EB143" s="315"/>
      <c r="EC143" s="315"/>
      <c r="ED143" s="315"/>
      <c r="EE143" s="315"/>
      <c r="EF143" s="315"/>
      <c r="EG143" s="315"/>
      <c r="EH143" s="315"/>
      <c r="EI143" s="315"/>
      <c r="EJ143" s="315"/>
      <c r="EK143" s="315"/>
      <c r="EL143" s="315"/>
      <c r="EM143" s="315"/>
      <c r="EN143" s="315"/>
      <c r="EO143" s="315"/>
      <c r="EP143" s="315"/>
      <c r="EQ143" s="315"/>
      <c r="ER143" s="315"/>
      <c r="ES143" s="315"/>
      <c r="ET143" s="315"/>
      <c r="EU143" s="315"/>
      <c r="EV143" s="315"/>
      <c r="EW143" s="315"/>
      <c r="EX143" s="315"/>
      <c r="EY143" s="315"/>
      <c r="EZ143" s="315"/>
      <c r="FA143" s="315"/>
      <c r="FB143" s="315"/>
      <c r="FC143" s="315"/>
      <c r="FD143" s="315"/>
      <c r="FE143" s="315"/>
      <c r="FF143" s="315"/>
      <c r="FG143" s="315"/>
      <c r="FH143" s="315"/>
      <c r="FI143" s="315"/>
      <c r="FJ143" s="315"/>
      <c r="FK143" s="315"/>
      <c r="FL143" s="315"/>
      <c r="FM143" s="315"/>
      <c r="FN143" s="315"/>
      <c r="FO143" s="315"/>
      <c r="FP143" s="315"/>
      <c r="FQ143" s="315"/>
      <c r="FR143" s="315"/>
      <c r="FS143" s="315"/>
      <c r="FT143" s="315"/>
      <c r="FU143" s="315"/>
      <c r="FV143" s="315"/>
      <c r="FW143" s="315"/>
      <c r="FX143" s="315"/>
      <c r="FY143" s="315"/>
      <c r="FZ143" s="315"/>
      <c r="GA143" s="315"/>
      <c r="GB143" s="315"/>
      <c r="GC143" s="315"/>
      <c r="GD143" s="315"/>
      <c r="GE143" s="315"/>
      <c r="GF143" s="315"/>
      <c r="GG143" s="315"/>
      <c r="GH143" s="315"/>
      <c r="GI143" s="315"/>
      <c r="GJ143" s="315"/>
      <c r="GK143" s="315"/>
      <c r="GL143" s="315"/>
      <c r="GM143" s="315"/>
      <c r="GN143" s="315"/>
      <c r="GO143" s="315"/>
      <c r="GP143" s="315"/>
      <c r="GQ143" s="315"/>
      <c r="GR143" s="315"/>
      <c r="GS143" s="315"/>
      <c r="GT143" s="315"/>
      <c r="GU143" s="315"/>
      <c r="GV143" s="315"/>
      <c r="GW143" s="315"/>
      <c r="GX143" s="315"/>
      <c r="GY143" s="315"/>
      <c r="GZ143" s="315"/>
      <c r="HA143" s="315"/>
      <c r="HB143" s="315"/>
      <c r="HC143" s="315"/>
      <c r="HD143" s="315"/>
      <c r="HE143" s="315"/>
      <c r="HF143" s="315"/>
      <c r="HG143" s="315"/>
      <c r="HH143" s="315"/>
      <c r="HI143" s="315"/>
    </row>
    <row r="144" spans="1:217" ht="110.1" customHeight="1" thickBot="1" x14ac:dyDescent="0.25">
      <c r="A144" s="313"/>
      <c r="B144" s="710"/>
      <c r="C144" s="703"/>
      <c r="D144" s="140" t="s">
        <v>267</v>
      </c>
      <c r="E144" s="141" t="s">
        <v>268</v>
      </c>
      <c r="F144" s="234" t="s">
        <v>439</v>
      </c>
      <c r="G144" s="142" t="s">
        <v>704</v>
      </c>
      <c r="H144" s="142" t="s">
        <v>311</v>
      </c>
      <c r="I144" s="235" t="s">
        <v>706</v>
      </c>
      <c r="J144" s="279" t="s">
        <v>299</v>
      </c>
      <c r="K144" s="280" t="s">
        <v>1496</v>
      </c>
      <c r="L144" s="280" t="s">
        <v>1497</v>
      </c>
      <c r="M144" s="280" t="s">
        <v>1498</v>
      </c>
      <c r="N144" s="280" t="s">
        <v>1499</v>
      </c>
      <c r="O144" s="280" t="s">
        <v>1500</v>
      </c>
      <c r="P144" s="281">
        <v>6</v>
      </c>
      <c r="Q144" s="282">
        <v>4</v>
      </c>
      <c r="R144" s="281">
        <v>24</v>
      </c>
      <c r="S144" s="283" t="str">
        <f t="shared" si="43"/>
        <v>MuyAlto</v>
      </c>
      <c r="T144" s="284">
        <v>100</v>
      </c>
      <c r="U144" s="281">
        <f t="shared" si="40"/>
        <v>2400</v>
      </c>
      <c r="V144" s="281" t="s">
        <v>136</v>
      </c>
      <c r="W144" s="285" t="str">
        <f t="shared" si="45"/>
        <v>NO Aceptable</v>
      </c>
      <c r="X144" s="286"/>
      <c r="Y144" s="286"/>
      <c r="Z144" s="286"/>
      <c r="AA144" s="280" t="s">
        <v>1501</v>
      </c>
      <c r="AB144" s="280" t="s">
        <v>1502</v>
      </c>
      <c r="AC144" s="280" t="s">
        <v>277</v>
      </c>
      <c r="AD144" s="280" t="s">
        <v>1503</v>
      </c>
      <c r="AE144" s="280" t="s">
        <v>1504</v>
      </c>
      <c r="AF144" s="280" t="s">
        <v>1505</v>
      </c>
      <c r="AG144" s="280" t="s">
        <v>1506</v>
      </c>
      <c r="AH144" s="287"/>
      <c r="AI144" s="288"/>
      <c r="AJ144" s="289"/>
      <c r="AK144" s="290">
        <f t="shared" si="46"/>
        <v>0</v>
      </c>
      <c r="AL144" s="291">
        <f t="shared" si="47"/>
        <v>0</v>
      </c>
      <c r="AM144" s="292" t="str">
        <f t="shared" si="48"/>
        <v>IV</v>
      </c>
      <c r="AN144" s="279" t="str">
        <f t="shared" si="49"/>
        <v>Aceptable</v>
      </c>
      <c r="AO144" s="699"/>
      <c r="AP144" s="700"/>
      <c r="BP144" s="315"/>
      <c r="BQ144" s="315"/>
      <c r="BR144" s="315"/>
      <c r="BS144" s="315"/>
      <c r="BT144" s="315"/>
      <c r="BU144" s="315"/>
      <c r="BV144" s="315"/>
      <c r="BW144" s="315"/>
      <c r="BX144" s="315"/>
      <c r="BY144" s="315"/>
      <c r="BZ144" s="315"/>
      <c r="CA144" s="315"/>
      <c r="CB144" s="315"/>
      <c r="CC144" s="315"/>
      <c r="CD144" s="315"/>
      <c r="CE144" s="315"/>
      <c r="CF144" s="315"/>
      <c r="CG144" s="315"/>
      <c r="CH144" s="315"/>
      <c r="CI144" s="315"/>
      <c r="CJ144" s="315"/>
      <c r="CK144" s="315"/>
      <c r="CL144" s="315"/>
      <c r="CM144" s="315"/>
      <c r="CN144" s="315"/>
      <c r="CO144" s="315"/>
      <c r="CP144" s="315"/>
      <c r="CQ144" s="315"/>
      <c r="CR144" s="315"/>
      <c r="CS144" s="315"/>
      <c r="CT144" s="315"/>
      <c r="CU144" s="315"/>
      <c r="CV144" s="315"/>
      <c r="CW144" s="315"/>
      <c r="CX144" s="315"/>
      <c r="CY144" s="315"/>
      <c r="CZ144" s="315"/>
      <c r="DA144" s="315"/>
      <c r="DB144" s="315"/>
      <c r="DC144" s="315"/>
      <c r="DD144" s="315"/>
      <c r="DE144" s="315"/>
      <c r="DF144" s="315"/>
      <c r="DG144" s="315"/>
      <c r="DH144" s="315"/>
      <c r="DI144" s="315"/>
      <c r="DJ144" s="315"/>
      <c r="DK144" s="315"/>
      <c r="DL144" s="315"/>
      <c r="DM144" s="315"/>
      <c r="DN144" s="315"/>
      <c r="DO144" s="315"/>
      <c r="DP144" s="315"/>
      <c r="DQ144" s="315"/>
      <c r="DR144" s="315"/>
      <c r="DS144" s="315"/>
      <c r="DT144" s="315"/>
      <c r="DU144" s="315"/>
      <c r="DV144" s="315"/>
      <c r="DW144" s="315"/>
      <c r="DX144" s="315"/>
      <c r="DY144" s="315"/>
      <c r="DZ144" s="315"/>
      <c r="EA144" s="315"/>
      <c r="EB144" s="315"/>
      <c r="EC144" s="315"/>
      <c r="ED144" s="315"/>
      <c r="EE144" s="315"/>
      <c r="EF144" s="315"/>
      <c r="EG144" s="315"/>
      <c r="EH144" s="315"/>
      <c r="EI144" s="315"/>
      <c r="EJ144" s="315"/>
      <c r="EK144" s="315"/>
      <c r="EL144" s="315"/>
      <c r="EM144" s="315"/>
      <c r="EN144" s="315"/>
      <c r="EO144" s="315"/>
      <c r="EP144" s="315"/>
      <c r="EQ144" s="315"/>
      <c r="ER144" s="315"/>
      <c r="ES144" s="315"/>
      <c r="ET144" s="315"/>
      <c r="EU144" s="315"/>
      <c r="EV144" s="315"/>
      <c r="EW144" s="315"/>
      <c r="EX144" s="315"/>
      <c r="EY144" s="315"/>
      <c r="EZ144" s="315"/>
      <c r="FA144" s="315"/>
      <c r="FB144" s="315"/>
      <c r="FC144" s="315"/>
      <c r="FD144" s="315"/>
      <c r="FE144" s="315"/>
      <c r="FF144" s="315"/>
      <c r="FG144" s="315"/>
      <c r="FH144" s="315"/>
      <c r="FI144" s="315"/>
      <c r="FJ144" s="315"/>
      <c r="FK144" s="315"/>
      <c r="FL144" s="315"/>
      <c r="FM144" s="315"/>
      <c r="FN144" s="315"/>
      <c r="FO144" s="315"/>
      <c r="FP144" s="315"/>
      <c r="FQ144" s="315"/>
      <c r="FR144" s="315"/>
      <c r="FS144" s="315"/>
      <c r="FT144" s="315"/>
      <c r="FU144" s="315"/>
      <c r="FV144" s="315"/>
      <c r="FW144" s="315"/>
      <c r="FX144" s="315"/>
      <c r="FY144" s="315"/>
      <c r="FZ144" s="315"/>
      <c r="GA144" s="315"/>
      <c r="GB144" s="315"/>
      <c r="GC144" s="315"/>
      <c r="GD144" s="315"/>
      <c r="GE144" s="315"/>
      <c r="GF144" s="315"/>
      <c r="GG144" s="315"/>
      <c r="GH144" s="315"/>
      <c r="GI144" s="315"/>
      <c r="GJ144" s="315"/>
      <c r="GK144" s="315"/>
      <c r="GL144" s="315"/>
      <c r="GM144" s="315"/>
      <c r="GN144" s="315"/>
      <c r="GO144" s="315"/>
      <c r="GP144" s="315"/>
      <c r="GQ144" s="315"/>
      <c r="GR144" s="315"/>
      <c r="GS144" s="315"/>
      <c r="GT144" s="315"/>
      <c r="GU144" s="315"/>
      <c r="GV144" s="315"/>
      <c r="GW144" s="315"/>
      <c r="GX144" s="315"/>
      <c r="GY144" s="315"/>
      <c r="GZ144" s="315"/>
      <c r="HA144" s="315"/>
      <c r="HB144" s="315"/>
      <c r="HC144" s="315"/>
      <c r="HD144" s="315"/>
      <c r="HE144" s="315"/>
      <c r="HF144" s="315"/>
      <c r="HG144" s="315"/>
      <c r="HH144" s="315"/>
      <c r="HI144" s="315"/>
    </row>
    <row r="145" spans="1:217" ht="110.1" customHeight="1" thickBot="1" x14ac:dyDescent="0.25">
      <c r="A145" s="313"/>
      <c r="B145" s="710"/>
      <c r="C145" s="703"/>
      <c r="D145" s="140" t="s">
        <v>267</v>
      </c>
      <c r="E145" s="141" t="s">
        <v>268</v>
      </c>
      <c r="F145" s="234" t="s">
        <v>439</v>
      </c>
      <c r="G145" s="142" t="s">
        <v>704</v>
      </c>
      <c r="H145" s="142" t="s">
        <v>490</v>
      </c>
      <c r="I145" s="235" t="s">
        <v>706</v>
      </c>
      <c r="J145" s="142" t="s">
        <v>299</v>
      </c>
      <c r="K145" s="142" t="s">
        <v>26</v>
      </c>
      <c r="L145" s="142" t="s">
        <v>321</v>
      </c>
      <c r="M145" s="142" t="s">
        <v>277</v>
      </c>
      <c r="N145" s="142" t="s">
        <v>277</v>
      </c>
      <c r="O145" s="142" t="s">
        <v>313</v>
      </c>
      <c r="P145" s="170">
        <v>6</v>
      </c>
      <c r="Q145" s="143">
        <v>3</v>
      </c>
      <c r="R145" s="170">
        <f>P145*Q145</f>
        <v>18</v>
      </c>
      <c r="S145" s="171" t="str">
        <f t="shared" si="43"/>
        <v>Alto</v>
      </c>
      <c r="T145" s="144">
        <v>25</v>
      </c>
      <c r="U145" s="170">
        <f t="shared" si="40"/>
        <v>450</v>
      </c>
      <c r="V145" s="170" t="str">
        <f t="shared" ref="V145:V154" si="50">IF((U145&gt;599),"I",IF(U145&gt;149,"II",IF(U145&gt;39,"III",IF(U145&lt;31,"IV"))))</f>
        <v>II</v>
      </c>
      <c r="W145" s="176" t="str">
        <f t="shared" si="45"/>
        <v>No Aceptable o Aceptable con Control Especifico</v>
      </c>
      <c r="X145" s="142"/>
      <c r="Y145" s="142"/>
      <c r="Z145" s="142"/>
      <c r="AA145" s="142" t="str">
        <f>L145</f>
        <v>Trasmision de  enfermedades infectocontagiosas (meningitis, neumonía,faringitis, fiebre reumática,forúnculos, osteomelitis ,Tétano, gangrena, difteria,ETC) , alteraciones en los diferentes  sistemas.</v>
      </c>
      <c r="AB145" s="142" t="s">
        <v>314</v>
      </c>
      <c r="AC145" s="142" t="s">
        <v>277</v>
      </c>
      <c r="AD145" s="192" t="s">
        <v>277</v>
      </c>
      <c r="AE145" s="193" t="s">
        <v>491</v>
      </c>
      <c r="AF145" s="193" t="s">
        <v>492</v>
      </c>
      <c r="AG145" s="193" t="s">
        <v>323</v>
      </c>
      <c r="AH145" s="180"/>
      <c r="AI145" s="170"/>
      <c r="AJ145" s="143"/>
      <c r="AK145" s="146">
        <f t="shared" si="46"/>
        <v>0</v>
      </c>
      <c r="AL145" s="219">
        <f t="shared" si="47"/>
        <v>0</v>
      </c>
      <c r="AM145" s="147" t="str">
        <f t="shared" si="48"/>
        <v>IV</v>
      </c>
      <c r="AN145" s="220" t="str">
        <f t="shared" si="49"/>
        <v>Aceptable</v>
      </c>
      <c r="AO145" s="699"/>
      <c r="AP145" s="700"/>
      <c r="BP145" s="315"/>
      <c r="BQ145" s="315"/>
      <c r="BR145" s="315"/>
      <c r="BS145" s="315"/>
      <c r="BT145" s="315"/>
      <c r="BU145" s="315"/>
      <c r="BV145" s="315"/>
      <c r="BW145" s="315"/>
      <c r="BX145" s="315"/>
      <c r="BY145" s="315"/>
      <c r="BZ145" s="315"/>
      <c r="CA145" s="315"/>
      <c r="CB145" s="315"/>
      <c r="CC145" s="315"/>
      <c r="CD145" s="315"/>
      <c r="CE145" s="315"/>
      <c r="CF145" s="315"/>
      <c r="CG145" s="315"/>
      <c r="CH145" s="315"/>
      <c r="CI145" s="315"/>
      <c r="CJ145" s="315"/>
      <c r="CK145" s="315"/>
      <c r="CL145" s="315"/>
      <c r="CM145" s="315"/>
      <c r="CN145" s="315"/>
      <c r="CO145" s="315"/>
      <c r="CP145" s="315"/>
      <c r="CQ145" s="315"/>
      <c r="CR145" s="315"/>
      <c r="CS145" s="315"/>
      <c r="CT145" s="315"/>
      <c r="CU145" s="315"/>
      <c r="CV145" s="315"/>
      <c r="CW145" s="315"/>
      <c r="CX145" s="315"/>
      <c r="CY145" s="315"/>
      <c r="CZ145" s="315"/>
      <c r="DA145" s="315"/>
      <c r="DB145" s="315"/>
      <c r="DC145" s="315"/>
      <c r="DD145" s="315"/>
      <c r="DE145" s="315"/>
      <c r="DF145" s="315"/>
      <c r="DG145" s="315"/>
      <c r="DH145" s="315"/>
      <c r="DI145" s="315"/>
      <c r="DJ145" s="315"/>
      <c r="DK145" s="315"/>
      <c r="DL145" s="315"/>
      <c r="DM145" s="315"/>
      <c r="DN145" s="315"/>
      <c r="DO145" s="315"/>
      <c r="DP145" s="315"/>
      <c r="DQ145" s="315"/>
      <c r="DR145" s="315"/>
      <c r="DS145" s="315"/>
      <c r="DT145" s="315"/>
      <c r="DU145" s="315"/>
      <c r="DV145" s="315"/>
      <c r="DW145" s="315"/>
      <c r="DX145" s="315"/>
      <c r="DY145" s="315"/>
      <c r="DZ145" s="315"/>
      <c r="EA145" s="315"/>
      <c r="EB145" s="315"/>
      <c r="EC145" s="315"/>
      <c r="ED145" s="315"/>
      <c r="EE145" s="315"/>
      <c r="EF145" s="315"/>
      <c r="EG145" s="315"/>
      <c r="EH145" s="315"/>
      <c r="EI145" s="315"/>
      <c r="EJ145" s="315"/>
      <c r="EK145" s="315"/>
      <c r="EL145" s="315"/>
      <c r="EM145" s="315"/>
      <c r="EN145" s="315"/>
      <c r="EO145" s="315"/>
      <c r="EP145" s="315"/>
      <c r="EQ145" s="315"/>
      <c r="ER145" s="315"/>
      <c r="ES145" s="315"/>
      <c r="ET145" s="315"/>
      <c r="EU145" s="315"/>
      <c r="EV145" s="315"/>
      <c r="EW145" s="315"/>
      <c r="EX145" s="315"/>
      <c r="EY145" s="315"/>
      <c r="EZ145" s="315"/>
      <c r="FA145" s="315"/>
      <c r="FB145" s="315"/>
      <c r="FC145" s="315"/>
      <c r="FD145" s="315"/>
      <c r="FE145" s="315"/>
      <c r="FF145" s="315"/>
      <c r="FG145" s="315"/>
      <c r="FH145" s="315"/>
      <c r="FI145" s="315"/>
      <c r="FJ145" s="315"/>
      <c r="FK145" s="315"/>
      <c r="FL145" s="315"/>
      <c r="FM145" s="315"/>
      <c r="FN145" s="315"/>
      <c r="FO145" s="315"/>
      <c r="FP145" s="315"/>
      <c r="FQ145" s="315"/>
      <c r="FR145" s="315"/>
      <c r="FS145" s="315"/>
      <c r="FT145" s="315"/>
      <c r="FU145" s="315"/>
      <c r="FV145" s="315"/>
      <c r="FW145" s="315"/>
      <c r="FX145" s="315"/>
      <c r="FY145" s="315"/>
      <c r="FZ145" s="315"/>
      <c r="GA145" s="315"/>
      <c r="GB145" s="315"/>
      <c r="GC145" s="315"/>
      <c r="GD145" s="315"/>
      <c r="GE145" s="315"/>
      <c r="GF145" s="315"/>
      <c r="GG145" s="315"/>
      <c r="GH145" s="315"/>
      <c r="GI145" s="315"/>
      <c r="GJ145" s="315"/>
      <c r="GK145" s="315"/>
      <c r="GL145" s="315"/>
      <c r="GM145" s="315"/>
      <c r="GN145" s="315"/>
      <c r="GO145" s="315"/>
      <c r="GP145" s="315"/>
      <c r="GQ145" s="315"/>
      <c r="GR145" s="315"/>
      <c r="GS145" s="315"/>
      <c r="GT145" s="315"/>
      <c r="GU145" s="315"/>
      <c r="GV145" s="315"/>
      <c r="GW145" s="315"/>
      <c r="GX145" s="315"/>
      <c r="GY145" s="315"/>
      <c r="GZ145" s="315"/>
      <c r="HA145" s="315"/>
      <c r="HB145" s="315"/>
      <c r="HC145" s="315"/>
      <c r="HD145" s="315"/>
      <c r="HE145" s="315"/>
      <c r="HF145" s="315"/>
      <c r="HG145" s="315"/>
      <c r="HH145" s="315"/>
      <c r="HI145" s="315"/>
    </row>
    <row r="146" spans="1:217" ht="110.1" customHeight="1" thickBot="1" x14ac:dyDescent="0.25">
      <c r="A146" s="313"/>
      <c r="B146" s="710"/>
      <c r="C146" s="703"/>
      <c r="D146" s="140" t="s">
        <v>267</v>
      </c>
      <c r="E146" s="141" t="s">
        <v>268</v>
      </c>
      <c r="F146" s="234" t="s">
        <v>439</v>
      </c>
      <c r="G146" s="142" t="s">
        <v>704</v>
      </c>
      <c r="H146" s="142" t="s">
        <v>716</v>
      </c>
      <c r="I146" s="235" t="s">
        <v>706</v>
      </c>
      <c r="J146" s="142" t="s">
        <v>299</v>
      </c>
      <c r="K146" s="142" t="s">
        <v>53</v>
      </c>
      <c r="L146" s="142" t="s">
        <v>319</v>
      </c>
      <c r="M146" s="142" t="s">
        <v>277</v>
      </c>
      <c r="N146" s="142" t="s">
        <v>277</v>
      </c>
      <c r="O146" s="142" t="s">
        <v>320</v>
      </c>
      <c r="P146" s="170">
        <v>6</v>
      </c>
      <c r="Q146" s="143">
        <v>3</v>
      </c>
      <c r="R146" s="142">
        <v>18</v>
      </c>
      <c r="S146" s="171" t="str">
        <f t="shared" si="43"/>
        <v>Alto</v>
      </c>
      <c r="T146" s="142">
        <v>25</v>
      </c>
      <c r="U146" s="142">
        <f t="shared" si="40"/>
        <v>450</v>
      </c>
      <c r="V146" s="142" t="str">
        <f t="shared" si="50"/>
        <v>II</v>
      </c>
      <c r="W146" s="176" t="str">
        <f t="shared" si="45"/>
        <v>No Aceptable o Aceptable con Control Especifico</v>
      </c>
      <c r="X146" s="142"/>
      <c r="Y146" s="142"/>
      <c r="Z146" s="142"/>
      <c r="AA146" s="142" t="s">
        <v>321</v>
      </c>
      <c r="AB146" s="142" t="s">
        <v>314</v>
      </c>
      <c r="AC146" s="142" t="s">
        <v>277</v>
      </c>
      <c r="AD146" s="192" t="s">
        <v>277</v>
      </c>
      <c r="AE146" s="194" t="s">
        <v>277</v>
      </c>
      <c r="AF146" s="194" t="s">
        <v>448</v>
      </c>
      <c r="AG146" s="194" t="s">
        <v>323</v>
      </c>
      <c r="AH146" s="195"/>
      <c r="AI146" s="213"/>
      <c r="AJ146" s="169"/>
      <c r="AK146" s="146">
        <f t="shared" si="46"/>
        <v>0</v>
      </c>
      <c r="AL146" s="219">
        <f t="shared" si="47"/>
        <v>0</v>
      </c>
      <c r="AM146" s="147" t="str">
        <f t="shared" si="48"/>
        <v>IV</v>
      </c>
      <c r="AN146" s="220" t="str">
        <f t="shared" si="49"/>
        <v>Aceptable</v>
      </c>
      <c r="AO146" s="699"/>
      <c r="AP146" s="700"/>
      <c r="BP146" s="315"/>
      <c r="BQ146" s="315"/>
      <c r="BR146" s="315"/>
      <c r="BS146" s="315"/>
      <c r="BT146" s="315"/>
      <c r="BU146" s="315"/>
      <c r="BV146" s="315"/>
      <c r="BW146" s="315"/>
      <c r="BX146" s="315"/>
      <c r="BY146" s="315"/>
      <c r="BZ146" s="315"/>
      <c r="CA146" s="315"/>
      <c r="CB146" s="315"/>
      <c r="CC146" s="315"/>
      <c r="CD146" s="315"/>
      <c r="CE146" s="315"/>
      <c r="CF146" s="315"/>
      <c r="CG146" s="315"/>
      <c r="CH146" s="315"/>
      <c r="CI146" s="315"/>
      <c r="CJ146" s="315"/>
      <c r="CK146" s="315"/>
      <c r="CL146" s="315"/>
      <c r="CM146" s="315"/>
      <c r="CN146" s="315"/>
      <c r="CO146" s="315"/>
      <c r="CP146" s="315"/>
      <c r="CQ146" s="315"/>
      <c r="CR146" s="315"/>
      <c r="CS146" s="315"/>
      <c r="CT146" s="315"/>
      <c r="CU146" s="315"/>
      <c r="CV146" s="315"/>
      <c r="CW146" s="315"/>
      <c r="CX146" s="315"/>
      <c r="CY146" s="315"/>
      <c r="CZ146" s="315"/>
      <c r="DA146" s="315"/>
      <c r="DB146" s="315"/>
      <c r="DC146" s="315"/>
      <c r="DD146" s="315"/>
      <c r="DE146" s="315"/>
      <c r="DF146" s="315"/>
      <c r="DG146" s="315"/>
      <c r="DH146" s="315"/>
      <c r="DI146" s="315"/>
      <c r="DJ146" s="315"/>
      <c r="DK146" s="315"/>
      <c r="DL146" s="315"/>
      <c r="DM146" s="315"/>
      <c r="DN146" s="315"/>
      <c r="DO146" s="315"/>
      <c r="DP146" s="315"/>
      <c r="DQ146" s="315"/>
      <c r="DR146" s="315"/>
      <c r="DS146" s="315"/>
      <c r="DT146" s="315"/>
      <c r="DU146" s="315"/>
      <c r="DV146" s="315"/>
      <c r="DW146" s="315"/>
      <c r="DX146" s="315"/>
      <c r="DY146" s="315"/>
      <c r="DZ146" s="315"/>
      <c r="EA146" s="315"/>
      <c r="EB146" s="315"/>
      <c r="EC146" s="315"/>
      <c r="ED146" s="315"/>
      <c r="EE146" s="315"/>
      <c r="EF146" s="315"/>
      <c r="EG146" s="315"/>
      <c r="EH146" s="315"/>
      <c r="EI146" s="315"/>
      <c r="EJ146" s="315"/>
      <c r="EK146" s="315"/>
      <c r="EL146" s="315"/>
      <c r="EM146" s="315"/>
      <c r="EN146" s="315"/>
      <c r="EO146" s="315"/>
      <c r="EP146" s="315"/>
      <c r="EQ146" s="315"/>
      <c r="ER146" s="315"/>
      <c r="ES146" s="315"/>
      <c r="ET146" s="315"/>
      <c r="EU146" s="315"/>
      <c r="EV146" s="315"/>
      <c r="EW146" s="315"/>
      <c r="EX146" s="315"/>
      <c r="EY146" s="315"/>
      <c r="EZ146" s="315"/>
      <c r="FA146" s="315"/>
      <c r="FB146" s="315"/>
      <c r="FC146" s="315"/>
      <c r="FD146" s="315"/>
      <c r="FE146" s="315"/>
      <c r="FF146" s="315"/>
      <c r="FG146" s="315"/>
      <c r="FH146" s="315"/>
      <c r="FI146" s="315"/>
      <c r="FJ146" s="315"/>
      <c r="FK146" s="315"/>
      <c r="FL146" s="315"/>
      <c r="FM146" s="315"/>
      <c r="FN146" s="315"/>
      <c r="FO146" s="315"/>
      <c r="FP146" s="315"/>
      <c r="FQ146" s="315"/>
      <c r="FR146" s="315"/>
      <c r="FS146" s="315"/>
      <c r="FT146" s="315"/>
      <c r="FU146" s="315"/>
      <c r="FV146" s="315"/>
      <c r="FW146" s="315"/>
      <c r="FX146" s="315"/>
      <c r="FY146" s="315"/>
      <c r="FZ146" s="315"/>
      <c r="GA146" s="315"/>
      <c r="GB146" s="315"/>
      <c r="GC146" s="315"/>
      <c r="GD146" s="315"/>
      <c r="GE146" s="315"/>
      <c r="GF146" s="315"/>
      <c r="GG146" s="315"/>
      <c r="GH146" s="315"/>
      <c r="GI146" s="315"/>
      <c r="GJ146" s="315"/>
      <c r="GK146" s="315"/>
      <c r="GL146" s="315"/>
      <c r="GM146" s="315"/>
      <c r="GN146" s="315"/>
      <c r="GO146" s="315"/>
      <c r="GP146" s="315"/>
      <c r="GQ146" s="315"/>
      <c r="GR146" s="315"/>
      <c r="GS146" s="315"/>
      <c r="GT146" s="315"/>
      <c r="GU146" s="315"/>
      <c r="GV146" s="315"/>
      <c r="GW146" s="315"/>
      <c r="GX146" s="315"/>
      <c r="GY146" s="315"/>
      <c r="GZ146" s="315"/>
      <c r="HA146" s="315"/>
      <c r="HB146" s="315"/>
      <c r="HC146" s="315"/>
      <c r="HD146" s="315"/>
      <c r="HE146" s="315"/>
      <c r="HF146" s="315"/>
      <c r="HG146" s="315"/>
      <c r="HH146" s="315"/>
      <c r="HI146" s="315"/>
    </row>
    <row r="147" spans="1:217" ht="110.1" customHeight="1" thickBot="1" x14ac:dyDescent="0.25">
      <c r="A147" s="313"/>
      <c r="B147" s="710"/>
      <c r="C147" s="703"/>
      <c r="D147" s="140" t="s">
        <v>267</v>
      </c>
      <c r="E147" s="141" t="s">
        <v>268</v>
      </c>
      <c r="F147" s="234" t="s">
        <v>439</v>
      </c>
      <c r="G147" s="142" t="s">
        <v>401</v>
      </c>
      <c r="H147" s="142" t="s">
        <v>520</v>
      </c>
      <c r="I147" s="235" t="s">
        <v>706</v>
      </c>
      <c r="J147" s="142" t="s">
        <v>419</v>
      </c>
      <c r="K147" s="142" t="s">
        <v>420</v>
      </c>
      <c r="L147" s="142" t="s">
        <v>421</v>
      </c>
      <c r="M147" s="142" t="s">
        <v>277</v>
      </c>
      <c r="N147" s="142" t="s">
        <v>277</v>
      </c>
      <c r="O147" s="142" t="s">
        <v>422</v>
      </c>
      <c r="P147" s="170">
        <v>2</v>
      </c>
      <c r="Q147" s="143">
        <v>2</v>
      </c>
      <c r="R147" s="170">
        <f>P147*Q147</f>
        <v>4</v>
      </c>
      <c r="S147" s="171" t="str">
        <f t="shared" si="43"/>
        <v>Bajo</v>
      </c>
      <c r="T147" s="144">
        <v>25</v>
      </c>
      <c r="U147" s="170">
        <f t="shared" si="40"/>
        <v>100</v>
      </c>
      <c r="V147" s="170" t="str">
        <f t="shared" si="50"/>
        <v>III</v>
      </c>
      <c r="W147" s="176" t="str">
        <f t="shared" si="45"/>
        <v>Mejorable</v>
      </c>
      <c r="X147" s="142"/>
      <c r="Y147" s="142"/>
      <c r="Z147" s="142"/>
      <c r="AA147" s="142" t="s">
        <v>423</v>
      </c>
      <c r="AB147" s="142" t="s">
        <v>424</v>
      </c>
      <c r="AC147" s="142" t="s">
        <v>277</v>
      </c>
      <c r="AD147" s="142" t="s">
        <v>277</v>
      </c>
      <c r="AE147" s="234" t="s">
        <v>277</v>
      </c>
      <c r="AF147" s="234" t="s">
        <v>425</v>
      </c>
      <c r="AG147" s="234" t="s">
        <v>277</v>
      </c>
      <c r="AH147" s="145"/>
      <c r="AI147" s="170"/>
      <c r="AJ147" s="143"/>
      <c r="AK147" s="146">
        <f t="shared" si="46"/>
        <v>0</v>
      </c>
      <c r="AL147" s="219">
        <f t="shared" si="47"/>
        <v>0</v>
      </c>
      <c r="AM147" s="147" t="str">
        <f t="shared" si="48"/>
        <v>IV</v>
      </c>
      <c r="AN147" s="220" t="str">
        <f t="shared" si="49"/>
        <v>Aceptable</v>
      </c>
      <c r="AO147" s="699"/>
      <c r="AP147" s="700"/>
      <c r="BP147" s="315"/>
      <c r="BQ147" s="315"/>
      <c r="BR147" s="315"/>
      <c r="BS147" s="315"/>
      <c r="BT147" s="315"/>
      <c r="BU147" s="315"/>
      <c r="BV147" s="315"/>
      <c r="BW147" s="315"/>
      <c r="BX147" s="315"/>
      <c r="BY147" s="315"/>
      <c r="BZ147" s="315"/>
      <c r="CA147" s="315"/>
      <c r="CB147" s="315"/>
      <c r="CC147" s="315"/>
      <c r="CD147" s="315"/>
      <c r="CE147" s="315"/>
      <c r="CF147" s="315"/>
      <c r="CG147" s="315"/>
      <c r="CH147" s="315"/>
      <c r="CI147" s="315"/>
      <c r="CJ147" s="315"/>
      <c r="CK147" s="315"/>
      <c r="CL147" s="315"/>
      <c r="CM147" s="315"/>
      <c r="CN147" s="315"/>
      <c r="CO147" s="315"/>
      <c r="CP147" s="315"/>
      <c r="CQ147" s="315"/>
      <c r="CR147" s="315"/>
      <c r="CS147" s="315"/>
      <c r="CT147" s="315"/>
      <c r="CU147" s="315"/>
      <c r="CV147" s="315"/>
      <c r="CW147" s="315"/>
      <c r="CX147" s="315"/>
      <c r="CY147" s="315"/>
      <c r="CZ147" s="315"/>
      <c r="DA147" s="315"/>
      <c r="DB147" s="315"/>
      <c r="DC147" s="315"/>
      <c r="DD147" s="315"/>
      <c r="DE147" s="315"/>
      <c r="DF147" s="315"/>
      <c r="DG147" s="315"/>
      <c r="DH147" s="315"/>
      <c r="DI147" s="315"/>
      <c r="DJ147" s="315"/>
      <c r="DK147" s="315"/>
      <c r="DL147" s="315"/>
      <c r="DM147" s="315"/>
      <c r="DN147" s="315"/>
      <c r="DO147" s="315"/>
      <c r="DP147" s="315"/>
      <c r="DQ147" s="315"/>
      <c r="DR147" s="315"/>
      <c r="DS147" s="315"/>
      <c r="DT147" s="315"/>
      <c r="DU147" s="315"/>
      <c r="DV147" s="315"/>
      <c r="DW147" s="315"/>
      <c r="DX147" s="315"/>
      <c r="DY147" s="315"/>
      <c r="DZ147" s="315"/>
      <c r="EA147" s="315"/>
      <c r="EB147" s="315"/>
      <c r="EC147" s="315"/>
      <c r="ED147" s="315"/>
      <c r="EE147" s="315"/>
      <c r="EF147" s="315"/>
      <c r="EG147" s="315"/>
      <c r="EH147" s="315"/>
      <c r="EI147" s="315"/>
      <c r="EJ147" s="315"/>
      <c r="EK147" s="315"/>
      <c r="EL147" s="315"/>
      <c r="EM147" s="315"/>
      <c r="EN147" s="315"/>
      <c r="EO147" s="315"/>
      <c r="EP147" s="315"/>
      <c r="EQ147" s="315"/>
      <c r="ER147" s="315"/>
      <c r="ES147" s="315"/>
      <c r="ET147" s="315"/>
      <c r="EU147" s="315"/>
      <c r="EV147" s="315"/>
      <c r="EW147" s="315"/>
      <c r="EX147" s="315"/>
      <c r="EY147" s="315"/>
      <c r="EZ147" s="315"/>
      <c r="FA147" s="315"/>
      <c r="FB147" s="315"/>
      <c r="FC147" s="315"/>
      <c r="FD147" s="315"/>
      <c r="FE147" s="315"/>
      <c r="FF147" s="315"/>
      <c r="FG147" s="315"/>
      <c r="FH147" s="315"/>
      <c r="FI147" s="315"/>
      <c r="FJ147" s="315"/>
      <c r="FK147" s="315"/>
      <c r="FL147" s="315"/>
      <c r="FM147" s="315"/>
      <c r="FN147" s="315"/>
      <c r="FO147" s="315"/>
      <c r="FP147" s="315"/>
      <c r="FQ147" s="315"/>
      <c r="FR147" s="315"/>
      <c r="FS147" s="315"/>
      <c r="FT147" s="315"/>
      <c r="FU147" s="315"/>
      <c r="FV147" s="315"/>
      <c r="FW147" s="315"/>
      <c r="FX147" s="315"/>
      <c r="FY147" s="315"/>
      <c r="FZ147" s="315"/>
      <c r="GA147" s="315"/>
      <c r="GB147" s="315"/>
      <c r="GC147" s="315"/>
      <c r="GD147" s="315"/>
      <c r="GE147" s="315"/>
      <c r="GF147" s="315"/>
      <c r="GG147" s="315"/>
      <c r="GH147" s="315"/>
      <c r="GI147" s="315"/>
      <c r="GJ147" s="315"/>
      <c r="GK147" s="315"/>
      <c r="GL147" s="315"/>
      <c r="GM147" s="315"/>
      <c r="GN147" s="315"/>
      <c r="GO147" s="315"/>
      <c r="GP147" s="315"/>
      <c r="GQ147" s="315"/>
      <c r="GR147" s="315"/>
      <c r="GS147" s="315"/>
      <c r="GT147" s="315"/>
      <c r="GU147" s="315"/>
      <c r="GV147" s="315"/>
      <c r="GW147" s="315"/>
      <c r="GX147" s="315"/>
      <c r="GY147" s="315"/>
      <c r="GZ147" s="315"/>
      <c r="HA147" s="315"/>
      <c r="HB147" s="315"/>
      <c r="HC147" s="315"/>
      <c r="HD147" s="315"/>
      <c r="HE147" s="315"/>
      <c r="HF147" s="315"/>
      <c r="HG147" s="315"/>
      <c r="HH147" s="315"/>
      <c r="HI147" s="315"/>
    </row>
    <row r="148" spans="1:217" ht="110.1" customHeight="1" thickBot="1" x14ac:dyDescent="0.25">
      <c r="A148" s="313"/>
      <c r="B148" s="710"/>
      <c r="C148" s="703"/>
      <c r="D148" s="140" t="s">
        <v>267</v>
      </c>
      <c r="E148" s="141" t="s">
        <v>268</v>
      </c>
      <c r="F148" s="234" t="s">
        <v>439</v>
      </c>
      <c r="G148" s="142" t="s">
        <v>401</v>
      </c>
      <c r="H148" s="142" t="s">
        <v>426</v>
      </c>
      <c r="I148" s="235" t="s">
        <v>706</v>
      </c>
      <c r="J148" s="142" t="s">
        <v>419</v>
      </c>
      <c r="K148" s="142" t="s">
        <v>36</v>
      </c>
      <c r="L148" s="142" t="s">
        <v>421</v>
      </c>
      <c r="M148" s="142" t="s">
        <v>277</v>
      </c>
      <c r="N148" s="142" t="s">
        <v>277</v>
      </c>
      <c r="O148" s="142" t="s">
        <v>422</v>
      </c>
      <c r="P148" s="170">
        <v>2</v>
      </c>
      <c r="Q148" s="143">
        <v>2</v>
      </c>
      <c r="R148" s="170">
        <f>P148*Q148</f>
        <v>4</v>
      </c>
      <c r="S148" s="171" t="str">
        <f t="shared" si="43"/>
        <v>Bajo</v>
      </c>
      <c r="T148" s="144">
        <v>25</v>
      </c>
      <c r="U148" s="170">
        <f t="shared" si="40"/>
        <v>100</v>
      </c>
      <c r="V148" s="170" t="str">
        <f t="shared" si="50"/>
        <v>III</v>
      </c>
      <c r="W148" s="176" t="str">
        <f t="shared" si="45"/>
        <v>Mejorable</v>
      </c>
      <c r="X148" s="142"/>
      <c r="Y148" s="142"/>
      <c r="Z148" s="142"/>
      <c r="AA148" s="142" t="s">
        <v>427</v>
      </c>
      <c r="AB148" s="142" t="s">
        <v>424</v>
      </c>
      <c r="AC148" s="142" t="s">
        <v>277</v>
      </c>
      <c r="AD148" s="142" t="s">
        <v>277</v>
      </c>
      <c r="AE148" s="142" t="s">
        <v>277</v>
      </c>
      <c r="AF148" s="142" t="s">
        <v>425</v>
      </c>
      <c r="AG148" s="142" t="s">
        <v>277</v>
      </c>
      <c r="AH148" s="145"/>
      <c r="AI148" s="170"/>
      <c r="AJ148" s="143"/>
      <c r="AK148" s="146">
        <f t="shared" si="46"/>
        <v>0</v>
      </c>
      <c r="AL148" s="219">
        <f t="shared" si="47"/>
        <v>0</v>
      </c>
      <c r="AM148" s="147" t="str">
        <f t="shared" si="48"/>
        <v>IV</v>
      </c>
      <c r="AN148" s="220" t="str">
        <f t="shared" si="49"/>
        <v>Aceptable</v>
      </c>
      <c r="AO148" s="699"/>
      <c r="AP148" s="700"/>
      <c r="BP148" s="315"/>
      <c r="BQ148" s="315"/>
      <c r="BR148" s="315"/>
      <c r="BS148" s="315"/>
      <c r="BT148" s="315"/>
      <c r="BU148" s="315"/>
      <c r="BV148" s="315"/>
      <c r="BW148" s="315"/>
      <c r="BX148" s="315"/>
      <c r="BY148" s="315"/>
      <c r="BZ148" s="315"/>
      <c r="CA148" s="315"/>
      <c r="CB148" s="315"/>
      <c r="CC148" s="315"/>
      <c r="CD148" s="315"/>
      <c r="CE148" s="315"/>
      <c r="CF148" s="315"/>
      <c r="CG148" s="315"/>
      <c r="CH148" s="315"/>
      <c r="CI148" s="315"/>
      <c r="CJ148" s="315"/>
      <c r="CK148" s="315"/>
      <c r="CL148" s="315"/>
      <c r="CM148" s="315"/>
      <c r="CN148" s="315"/>
      <c r="CO148" s="315"/>
      <c r="CP148" s="315"/>
      <c r="CQ148" s="315"/>
      <c r="CR148" s="315"/>
      <c r="CS148" s="315"/>
      <c r="CT148" s="315"/>
      <c r="CU148" s="315"/>
      <c r="CV148" s="315"/>
      <c r="CW148" s="315"/>
      <c r="CX148" s="315"/>
      <c r="CY148" s="315"/>
      <c r="CZ148" s="315"/>
      <c r="DA148" s="315"/>
      <c r="DB148" s="315"/>
      <c r="DC148" s="315"/>
      <c r="DD148" s="315"/>
      <c r="DE148" s="315"/>
      <c r="DF148" s="315"/>
      <c r="DG148" s="315"/>
      <c r="DH148" s="315"/>
      <c r="DI148" s="315"/>
      <c r="DJ148" s="315"/>
      <c r="DK148" s="315"/>
      <c r="DL148" s="315"/>
      <c r="DM148" s="315"/>
      <c r="DN148" s="315"/>
      <c r="DO148" s="315"/>
      <c r="DP148" s="315"/>
      <c r="DQ148" s="315"/>
      <c r="DR148" s="315"/>
      <c r="DS148" s="315"/>
      <c r="DT148" s="315"/>
      <c r="DU148" s="315"/>
      <c r="DV148" s="315"/>
      <c r="DW148" s="315"/>
      <c r="DX148" s="315"/>
      <c r="DY148" s="315"/>
      <c r="DZ148" s="315"/>
      <c r="EA148" s="315"/>
      <c r="EB148" s="315"/>
      <c r="EC148" s="315"/>
      <c r="ED148" s="315"/>
      <c r="EE148" s="315"/>
      <c r="EF148" s="315"/>
      <c r="EG148" s="315"/>
      <c r="EH148" s="315"/>
      <c r="EI148" s="315"/>
      <c r="EJ148" s="315"/>
      <c r="EK148" s="315"/>
      <c r="EL148" s="315"/>
      <c r="EM148" s="315"/>
      <c r="EN148" s="315"/>
      <c r="EO148" s="315"/>
      <c r="EP148" s="315"/>
      <c r="EQ148" s="315"/>
      <c r="ER148" s="315"/>
      <c r="ES148" s="315"/>
      <c r="ET148" s="315"/>
      <c r="EU148" s="315"/>
      <c r="EV148" s="315"/>
      <c r="EW148" s="315"/>
      <c r="EX148" s="315"/>
      <c r="EY148" s="315"/>
      <c r="EZ148" s="315"/>
      <c r="FA148" s="315"/>
      <c r="FB148" s="315"/>
      <c r="FC148" s="315"/>
      <c r="FD148" s="315"/>
      <c r="FE148" s="315"/>
      <c r="FF148" s="315"/>
      <c r="FG148" s="315"/>
      <c r="FH148" s="315"/>
      <c r="FI148" s="315"/>
      <c r="FJ148" s="315"/>
      <c r="FK148" s="315"/>
      <c r="FL148" s="315"/>
      <c r="FM148" s="315"/>
      <c r="FN148" s="315"/>
      <c r="FO148" s="315"/>
      <c r="FP148" s="315"/>
      <c r="FQ148" s="315"/>
      <c r="FR148" s="315"/>
      <c r="FS148" s="315"/>
      <c r="FT148" s="315"/>
      <c r="FU148" s="315"/>
      <c r="FV148" s="315"/>
      <c r="FW148" s="315"/>
      <c r="FX148" s="315"/>
      <c r="FY148" s="315"/>
      <c r="FZ148" s="315"/>
      <c r="GA148" s="315"/>
      <c r="GB148" s="315"/>
      <c r="GC148" s="315"/>
      <c r="GD148" s="315"/>
      <c r="GE148" s="315"/>
      <c r="GF148" s="315"/>
      <c r="GG148" s="315"/>
      <c r="GH148" s="315"/>
      <c r="GI148" s="315"/>
      <c r="GJ148" s="315"/>
      <c r="GK148" s="315"/>
      <c r="GL148" s="315"/>
      <c r="GM148" s="315"/>
      <c r="GN148" s="315"/>
      <c r="GO148" s="315"/>
      <c r="GP148" s="315"/>
      <c r="GQ148" s="315"/>
      <c r="GR148" s="315"/>
      <c r="GS148" s="315"/>
      <c r="GT148" s="315"/>
      <c r="GU148" s="315"/>
      <c r="GV148" s="315"/>
      <c r="GW148" s="315"/>
      <c r="GX148" s="315"/>
      <c r="GY148" s="315"/>
      <c r="GZ148" s="315"/>
      <c r="HA148" s="315"/>
      <c r="HB148" s="315"/>
      <c r="HC148" s="315"/>
      <c r="HD148" s="315"/>
      <c r="HE148" s="315"/>
      <c r="HF148" s="315"/>
      <c r="HG148" s="315"/>
      <c r="HH148" s="315"/>
      <c r="HI148" s="315"/>
    </row>
    <row r="149" spans="1:217" ht="110.1" customHeight="1" thickBot="1" x14ac:dyDescent="0.25">
      <c r="A149" s="313"/>
      <c r="B149" s="710"/>
      <c r="C149" s="703"/>
      <c r="D149" s="140" t="s">
        <v>267</v>
      </c>
      <c r="E149" s="141" t="s">
        <v>268</v>
      </c>
      <c r="F149" s="234" t="s">
        <v>439</v>
      </c>
      <c r="G149" s="142" t="s">
        <v>401</v>
      </c>
      <c r="H149" s="142" t="s">
        <v>428</v>
      </c>
      <c r="I149" s="235" t="s">
        <v>706</v>
      </c>
      <c r="J149" s="142" t="s">
        <v>419</v>
      </c>
      <c r="K149" s="142" t="s">
        <v>429</v>
      </c>
      <c r="L149" s="142" t="s">
        <v>430</v>
      </c>
      <c r="M149" s="142" t="s">
        <v>277</v>
      </c>
      <c r="N149" s="142" t="s">
        <v>277</v>
      </c>
      <c r="O149" s="142" t="s">
        <v>422</v>
      </c>
      <c r="P149" s="170">
        <v>2</v>
      </c>
      <c r="Q149" s="143">
        <v>2</v>
      </c>
      <c r="R149" s="170">
        <f>P149*Q149</f>
        <v>4</v>
      </c>
      <c r="S149" s="171" t="str">
        <f t="shared" si="43"/>
        <v>Bajo</v>
      </c>
      <c r="T149" s="144">
        <v>25</v>
      </c>
      <c r="U149" s="170">
        <f t="shared" si="40"/>
        <v>100</v>
      </c>
      <c r="V149" s="170" t="str">
        <f t="shared" si="50"/>
        <v>III</v>
      </c>
      <c r="W149" s="176" t="str">
        <f t="shared" si="45"/>
        <v>Mejorable</v>
      </c>
      <c r="X149" s="142"/>
      <c r="Y149" s="142"/>
      <c r="Z149" s="142"/>
      <c r="AA149" s="142" t="s">
        <v>427</v>
      </c>
      <c r="AB149" s="142" t="s">
        <v>424</v>
      </c>
      <c r="AC149" s="142" t="s">
        <v>277</v>
      </c>
      <c r="AD149" s="142" t="s">
        <v>277</v>
      </c>
      <c r="AE149" s="142" t="s">
        <v>277</v>
      </c>
      <c r="AF149" s="142" t="s">
        <v>425</v>
      </c>
      <c r="AG149" s="142" t="s">
        <v>277</v>
      </c>
      <c r="AH149" s="145"/>
      <c r="AI149" s="170"/>
      <c r="AJ149" s="143"/>
      <c r="AK149" s="146">
        <f t="shared" si="46"/>
        <v>0</v>
      </c>
      <c r="AL149" s="219">
        <f t="shared" si="47"/>
        <v>0</v>
      </c>
      <c r="AM149" s="147" t="str">
        <f t="shared" si="48"/>
        <v>IV</v>
      </c>
      <c r="AN149" s="220" t="str">
        <f t="shared" si="49"/>
        <v>Aceptable</v>
      </c>
      <c r="AO149" s="699"/>
      <c r="AP149" s="700"/>
      <c r="BP149" s="315"/>
      <c r="BQ149" s="315"/>
      <c r="BR149" s="315"/>
      <c r="BS149" s="315"/>
      <c r="BT149" s="315"/>
      <c r="BU149" s="315"/>
      <c r="BV149" s="315"/>
      <c r="BW149" s="315"/>
      <c r="BX149" s="315"/>
      <c r="BY149" s="315"/>
      <c r="BZ149" s="315"/>
      <c r="CA149" s="315"/>
      <c r="CB149" s="315"/>
      <c r="CC149" s="315"/>
      <c r="CD149" s="315"/>
      <c r="CE149" s="315"/>
      <c r="CF149" s="315"/>
      <c r="CG149" s="315"/>
      <c r="CH149" s="315"/>
      <c r="CI149" s="315"/>
      <c r="CJ149" s="315"/>
      <c r="CK149" s="315"/>
      <c r="CL149" s="315"/>
      <c r="CM149" s="315"/>
      <c r="CN149" s="315"/>
      <c r="CO149" s="315"/>
      <c r="CP149" s="315"/>
      <c r="CQ149" s="315"/>
      <c r="CR149" s="315"/>
      <c r="CS149" s="315"/>
      <c r="CT149" s="315"/>
      <c r="CU149" s="315"/>
      <c r="CV149" s="315"/>
      <c r="CW149" s="315"/>
      <c r="CX149" s="315"/>
      <c r="CY149" s="315"/>
      <c r="CZ149" s="315"/>
      <c r="DA149" s="315"/>
      <c r="DB149" s="315"/>
      <c r="DC149" s="315"/>
      <c r="DD149" s="315"/>
      <c r="DE149" s="315"/>
      <c r="DF149" s="315"/>
      <c r="DG149" s="315"/>
      <c r="DH149" s="315"/>
      <c r="DI149" s="315"/>
      <c r="DJ149" s="315"/>
      <c r="DK149" s="315"/>
      <c r="DL149" s="315"/>
      <c r="DM149" s="315"/>
      <c r="DN149" s="315"/>
      <c r="DO149" s="315"/>
      <c r="DP149" s="315"/>
      <c r="DQ149" s="315"/>
      <c r="DR149" s="315"/>
      <c r="DS149" s="315"/>
      <c r="DT149" s="315"/>
      <c r="DU149" s="315"/>
      <c r="DV149" s="315"/>
      <c r="DW149" s="315"/>
      <c r="DX149" s="315"/>
      <c r="DY149" s="315"/>
      <c r="DZ149" s="315"/>
      <c r="EA149" s="315"/>
      <c r="EB149" s="315"/>
      <c r="EC149" s="315"/>
      <c r="ED149" s="315"/>
      <c r="EE149" s="315"/>
      <c r="EF149" s="315"/>
      <c r="EG149" s="315"/>
      <c r="EH149" s="315"/>
      <c r="EI149" s="315"/>
      <c r="EJ149" s="315"/>
      <c r="EK149" s="315"/>
      <c r="EL149" s="315"/>
      <c r="EM149" s="315"/>
      <c r="EN149" s="315"/>
      <c r="EO149" s="315"/>
      <c r="EP149" s="315"/>
      <c r="EQ149" s="315"/>
      <c r="ER149" s="315"/>
      <c r="ES149" s="315"/>
      <c r="ET149" s="315"/>
      <c r="EU149" s="315"/>
      <c r="EV149" s="315"/>
      <c r="EW149" s="315"/>
      <c r="EX149" s="315"/>
      <c r="EY149" s="315"/>
      <c r="EZ149" s="315"/>
      <c r="FA149" s="315"/>
      <c r="FB149" s="315"/>
      <c r="FC149" s="315"/>
      <c r="FD149" s="315"/>
      <c r="FE149" s="315"/>
      <c r="FF149" s="315"/>
      <c r="FG149" s="315"/>
      <c r="FH149" s="315"/>
      <c r="FI149" s="315"/>
      <c r="FJ149" s="315"/>
      <c r="FK149" s="315"/>
      <c r="FL149" s="315"/>
      <c r="FM149" s="315"/>
      <c r="FN149" s="315"/>
      <c r="FO149" s="315"/>
      <c r="FP149" s="315"/>
      <c r="FQ149" s="315"/>
      <c r="FR149" s="315"/>
      <c r="FS149" s="315"/>
      <c r="FT149" s="315"/>
      <c r="FU149" s="315"/>
      <c r="FV149" s="315"/>
      <c r="FW149" s="315"/>
      <c r="FX149" s="315"/>
      <c r="FY149" s="315"/>
      <c r="FZ149" s="315"/>
      <c r="GA149" s="315"/>
      <c r="GB149" s="315"/>
      <c r="GC149" s="315"/>
      <c r="GD149" s="315"/>
      <c r="GE149" s="315"/>
      <c r="GF149" s="315"/>
      <c r="GG149" s="315"/>
      <c r="GH149" s="315"/>
      <c r="GI149" s="315"/>
      <c r="GJ149" s="315"/>
      <c r="GK149" s="315"/>
      <c r="GL149" s="315"/>
      <c r="GM149" s="315"/>
      <c r="GN149" s="315"/>
      <c r="GO149" s="315"/>
      <c r="GP149" s="315"/>
      <c r="GQ149" s="315"/>
      <c r="GR149" s="315"/>
      <c r="GS149" s="315"/>
      <c r="GT149" s="315"/>
      <c r="GU149" s="315"/>
      <c r="GV149" s="315"/>
      <c r="GW149" s="315"/>
      <c r="GX149" s="315"/>
      <c r="GY149" s="315"/>
      <c r="GZ149" s="315"/>
      <c r="HA149" s="315"/>
      <c r="HB149" s="315"/>
      <c r="HC149" s="315"/>
      <c r="HD149" s="315"/>
      <c r="HE149" s="315"/>
      <c r="HF149" s="315"/>
      <c r="HG149" s="315"/>
      <c r="HH149" s="315"/>
      <c r="HI149" s="315"/>
    </row>
    <row r="150" spans="1:217" ht="110.1" customHeight="1" thickBot="1" x14ac:dyDescent="0.25">
      <c r="A150" s="313"/>
      <c r="B150" s="710"/>
      <c r="C150" s="703"/>
      <c r="D150" s="140" t="s">
        <v>267</v>
      </c>
      <c r="E150" s="141" t="s">
        <v>268</v>
      </c>
      <c r="F150" s="234" t="s">
        <v>439</v>
      </c>
      <c r="G150" s="142" t="s">
        <v>401</v>
      </c>
      <c r="H150" s="142" t="s">
        <v>1206</v>
      </c>
      <c r="I150" s="235" t="s">
        <v>706</v>
      </c>
      <c r="J150" s="142" t="s">
        <v>288</v>
      </c>
      <c r="K150" s="142" t="s">
        <v>625</v>
      </c>
      <c r="L150" s="238" t="s">
        <v>433</v>
      </c>
      <c r="M150" s="142" t="s">
        <v>626</v>
      </c>
      <c r="N150" s="142" t="s">
        <v>434</v>
      </c>
      <c r="O150" s="142" t="s">
        <v>277</v>
      </c>
      <c r="P150" s="170">
        <v>2</v>
      </c>
      <c r="Q150" s="143">
        <v>3</v>
      </c>
      <c r="R150" s="170">
        <f>P150*Q150</f>
        <v>6</v>
      </c>
      <c r="S150" s="171" t="str">
        <f t="shared" si="43"/>
        <v>Medio</v>
      </c>
      <c r="T150" s="144">
        <v>60</v>
      </c>
      <c r="U150" s="170">
        <f t="shared" si="40"/>
        <v>360</v>
      </c>
      <c r="V150" s="170" t="str">
        <f t="shared" si="50"/>
        <v>II</v>
      </c>
      <c r="W150" s="176" t="str">
        <f t="shared" si="45"/>
        <v>No Aceptable o Aceptable con Control Especifico</v>
      </c>
      <c r="X150" s="142"/>
      <c r="Y150" s="142"/>
      <c r="Z150" s="142"/>
      <c r="AA150" s="142" t="s">
        <v>435</v>
      </c>
      <c r="AB150" s="142" t="s">
        <v>436</v>
      </c>
      <c r="AC150" s="142" t="s">
        <v>277</v>
      </c>
      <c r="AD150" s="142" t="s">
        <v>277</v>
      </c>
      <c r="AE150" s="142" t="s">
        <v>627</v>
      </c>
      <c r="AF150" s="142" t="s">
        <v>438</v>
      </c>
      <c r="AG150" s="142" t="s">
        <v>277</v>
      </c>
      <c r="AH150" s="145"/>
      <c r="AI150" s="170"/>
      <c r="AJ150" s="143"/>
      <c r="AK150" s="146">
        <f t="shared" si="46"/>
        <v>0</v>
      </c>
      <c r="AL150" s="219">
        <f t="shared" si="47"/>
        <v>0</v>
      </c>
      <c r="AM150" s="147" t="str">
        <f t="shared" si="48"/>
        <v>IV</v>
      </c>
      <c r="AN150" s="220" t="str">
        <f t="shared" si="49"/>
        <v>Aceptable</v>
      </c>
      <c r="AO150" s="699"/>
      <c r="AP150" s="700"/>
      <c r="BP150" s="315"/>
      <c r="BQ150" s="315"/>
      <c r="BR150" s="315"/>
      <c r="BS150" s="315"/>
      <c r="BT150" s="315"/>
      <c r="BU150" s="315"/>
      <c r="BV150" s="315"/>
      <c r="BW150" s="315"/>
      <c r="BX150" s="315"/>
      <c r="BY150" s="315"/>
      <c r="BZ150" s="315"/>
      <c r="CA150" s="315"/>
      <c r="CB150" s="315"/>
      <c r="CC150" s="315"/>
      <c r="CD150" s="315"/>
      <c r="CE150" s="315"/>
      <c r="CF150" s="315"/>
      <c r="CG150" s="315"/>
      <c r="CH150" s="315"/>
      <c r="CI150" s="315"/>
      <c r="CJ150" s="315"/>
      <c r="CK150" s="315"/>
      <c r="CL150" s="315"/>
      <c r="CM150" s="315"/>
      <c r="CN150" s="315"/>
      <c r="CO150" s="315"/>
      <c r="CP150" s="315"/>
      <c r="CQ150" s="315"/>
      <c r="CR150" s="315"/>
      <c r="CS150" s="315"/>
      <c r="CT150" s="315"/>
      <c r="CU150" s="315"/>
      <c r="CV150" s="315"/>
      <c r="CW150" s="315"/>
      <c r="CX150" s="315"/>
      <c r="CY150" s="315"/>
      <c r="CZ150" s="315"/>
      <c r="DA150" s="315"/>
      <c r="DB150" s="315"/>
      <c r="DC150" s="315"/>
      <c r="DD150" s="315"/>
      <c r="DE150" s="315"/>
      <c r="DF150" s="315"/>
      <c r="DG150" s="315"/>
      <c r="DH150" s="315"/>
      <c r="DI150" s="315"/>
      <c r="DJ150" s="315"/>
      <c r="DK150" s="315"/>
      <c r="DL150" s="315"/>
      <c r="DM150" s="315"/>
      <c r="DN150" s="315"/>
      <c r="DO150" s="315"/>
      <c r="DP150" s="315"/>
      <c r="DQ150" s="315"/>
      <c r="DR150" s="315"/>
      <c r="DS150" s="315"/>
      <c r="DT150" s="315"/>
      <c r="DU150" s="315"/>
      <c r="DV150" s="315"/>
      <c r="DW150" s="315"/>
      <c r="DX150" s="315"/>
      <c r="DY150" s="315"/>
      <c r="DZ150" s="315"/>
      <c r="EA150" s="315"/>
      <c r="EB150" s="315"/>
      <c r="EC150" s="315"/>
      <c r="ED150" s="315"/>
      <c r="EE150" s="315"/>
      <c r="EF150" s="315"/>
      <c r="EG150" s="315"/>
      <c r="EH150" s="315"/>
      <c r="EI150" s="315"/>
      <c r="EJ150" s="315"/>
      <c r="EK150" s="315"/>
      <c r="EL150" s="315"/>
      <c r="EM150" s="315"/>
      <c r="EN150" s="315"/>
      <c r="EO150" s="315"/>
      <c r="EP150" s="315"/>
      <c r="EQ150" s="315"/>
      <c r="ER150" s="315"/>
      <c r="ES150" s="315"/>
      <c r="ET150" s="315"/>
      <c r="EU150" s="315"/>
      <c r="EV150" s="315"/>
      <c r="EW150" s="315"/>
      <c r="EX150" s="315"/>
      <c r="EY150" s="315"/>
      <c r="EZ150" s="315"/>
      <c r="FA150" s="315"/>
      <c r="FB150" s="315"/>
      <c r="FC150" s="315"/>
      <c r="FD150" s="315"/>
      <c r="FE150" s="315"/>
      <c r="FF150" s="315"/>
      <c r="FG150" s="315"/>
      <c r="FH150" s="315"/>
      <c r="FI150" s="315"/>
      <c r="FJ150" s="315"/>
      <c r="FK150" s="315"/>
      <c r="FL150" s="315"/>
      <c r="FM150" s="315"/>
      <c r="FN150" s="315"/>
      <c r="FO150" s="315"/>
      <c r="FP150" s="315"/>
      <c r="FQ150" s="315"/>
      <c r="FR150" s="315"/>
      <c r="FS150" s="315"/>
      <c r="FT150" s="315"/>
      <c r="FU150" s="315"/>
      <c r="FV150" s="315"/>
      <c r="FW150" s="315"/>
      <c r="FX150" s="315"/>
      <c r="FY150" s="315"/>
      <c r="FZ150" s="315"/>
      <c r="GA150" s="315"/>
      <c r="GB150" s="315"/>
      <c r="GC150" s="315"/>
      <c r="GD150" s="315"/>
      <c r="GE150" s="315"/>
      <c r="GF150" s="315"/>
      <c r="GG150" s="315"/>
      <c r="GH150" s="315"/>
      <c r="GI150" s="315"/>
      <c r="GJ150" s="315"/>
      <c r="GK150" s="315"/>
      <c r="GL150" s="315"/>
      <c r="GM150" s="315"/>
      <c r="GN150" s="315"/>
      <c r="GO150" s="315"/>
      <c r="GP150" s="315"/>
      <c r="GQ150" s="315"/>
      <c r="GR150" s="315"/>
      <c r="GS150" s="315"/>
      <c r="GT150" s="315"/>
      <c r="GU150" s="315"/>
      <c r="GV150" s="315"/>
      <c r="GW150" s="315"/>
      <c r="GX150" s="315"/>
      <c r="GY150" s="315"/>
      <c r="GZ150" s="315"/>
      <c r="HA150" s="315"/>
      <c r="HB150" s="315"/>
      <c r="HC150" s="315"/>
      <c r="HD150" s="315"/>
      <c r="HE150" s="315"/>
      <c r="HF150" s="315"/>
      <c r="HG150" s="315"/>
      <c r="HH150" s="315"/>
      <c r="HI150" s="315"/>
    </row>
    <row r="151" spans="1:217" ht="110.1" customHeight="1" thickBot="1" x14ac:dyDescent="0.25">
      <c r="A151" s="313"/>
      <c r="B151" s="710"/>
      <c r="C151" s="703"/>
      <c r="D151" s="140" t="s">
        <v>267</v>
      </c>
      <c r="E151" s="141" t="s">
        <v>268</v>
      </c>
      <c r="F151" s="234" t="s">
        <v>439</v>
      </c>
      <c r="G151" s="142" t="s">
        <v>401</v>
      </c>
      <c r="H151" s="142" t="s">
        <v>593</v>
      </c>
      <c r="I151" s="344" t="s">
        <v>706</v>
      </c>
      <c r="J151" s="142" t="s">
        <v>288</v>
      </c>
      <c r="K151" s="142" t="s">
        <v>75</v>
      </c>
      <c r="L151" s="142" t="s">
        <v>469</v>
      </c>
      <c r="M151" s="142" t="s">
        <v>277</v>
      </c>
      <c r="N151" s="142" t="s">
        <v>594</v>
      </c>
      <c r="O151" s="142" t="s">
        <v>277</v>
      </c>
      <c r="P151" s="170">
        <v>2</v>
      </c>
      <c r="Q151" s="143">
        <v>2</v>
      </c>
      <c r="R151" s="170">
        <v>4</v>
      </c>
      <c r="S151" s="171" t="s">
        <v>474</v>
      </c>
      <c r="T151" s="144">
        <v>100</v>
      </c>
      <c r="U151" s="170">
        <v>400</v>
      </c>
      <c r="V151" s="170" t="str">
        <f t="shared" si="50"/>
        <v>II</v>
      </c>
      <c r="W151" s="176" t="str">
        <f t="shared" si="45"/>
        <v>No Aceptable o Aceptable con Control Especifico</v>
      </c>
      <c r="X151" s="142"/>
      <c r="Y151" s="142"/>
      <c r="Z151" s="142"/>
      <c r="AA151" s="142" t="s">
        <v>467</v>
      </c>
      <c r="AB151" s="142" t="s">
        <v>595</v>
      </c>
      <c r="AC151" s="142" t="s">
        <v>277</v>
      </c>
      <c r="AD151" s="142" t="s">
        <v>277</v>
      </c>
      <c r="AE151" s="142" t="s">
        <v>277</v>
      </c>
      <c r="AF151" s="142" t="s">
        <v>703</v>
      </c>
      <c r="AG151" s="142" t="s">
        <v>277</v>
      </c>
      <c r="AH151" s="145"/>
      <c r="AI151" s="170"/>
      <c r="AJ151" s="143"/>
      <c r="AK151" s="146">
        <f t="shared" si="46"/>
        <v>0</v>
      </c>
      <c r="AL151" s="219">
        <f t="shared" si="47"/>
        <v>0</v>
      </c>
      <c r="AM151" s="147" t="str">
        <f t="shared" si="48"/>
        <v>IV</v>
      </c>
      <c r="AN151" s="220" t="str">
        <f t="shared" si="49"/>
        <v>Aceptable</v>
      </c>
      <c r="AO151" s="699"/>
      <c r="AP151" s="700"/>
      <c r="BP151" s="315"/>
      <c r="BQ151" s="315"/>
      <c r="BR151" s="315"/>
      <c r="BS151" s="315"/>
      <c r="BT151" s="315"/>
      <c r="BU151" s="315"/>
      <c r="BV151" s="315"/>
      <c r="BW151" s="315"/>
      <c r="BX151" s="315"/>
      <c r="BY151" s="315"/>
      <c r="BZ151" s="315"/>
      <c r="CA151" s="315"/>
      <c r="CB151" s="315"/>
      <c r="CC151" s="315"/>
      <c r="CD151" s="315"/>
      <c r="CE151" s="315"/>
      <c r="CF151" s="315"/>
      <c r="CG151" s="315"/>
      <c r="CH151" s="315"/>
      <c r="CI151" s="315"/>
      <c r="CJ151" s="315"/>
      <c r="CK151" s="315"/>
      <c r="CL151" s="315"/>
      <c r="CM151" s="315"/>
      <c r="CN151" s="315"/>
      <c r="CO151" s="315"/>
      <c r="CP151" s="315"/>
      <c r="CQ151" s="315"/>
      <c r="CR151" s="315"/>
      <c r="CS151" s="315"/>
      <c r="CT151" s="315"/>
      <c r="CU151" s="315"/>
      <c r="CV151" s="315"/>
      <c r="CW151" s="315"/>
      <c r="CX151" s="315"/>
      <c r="CY151" s="315"/>
      <c r="CZ151" s="315"/>
      <c r="DA151" s="315"/>
      <c r="DB151" s="315"/>
      <c r="DC151" s="315"/>
      <c r="DD151" s="315"/>
      <c r="DE151" s="315"/>
      <c r="DF151" s="315"/>
      <c r="DG151" s="315"/>
      <c r="DH151" s="315"/>
      <c r="DI151" s="315"/>
      <c r="DJ151" s="315"/>
      <c r="DK151" s="315"/>
      <c r="DL151" s="315"/>
      <c r="DM151" s="315"/>
      <c r="DN151" s="315"/>
      <c r="DO151" s="315"/>
      <c r="DP151" s="315"/>
      <c r="DQ151" s="315"/>
      <c r="DR151" s="315"/>
      <c r="DS151" s="315"/>
      <c r="DT151" s="315"/>
      <c r="DU151" s="315"/>
      <c r="DV151" s="315"/>
      <c r="DW151" s="315"/>
      <c r="DX151" s="315"/>
      <c r="DY151" s="315"/>
      <c r="DZ151" s="315"/>
      <c r="EA151" s="315"/>
      <c r="EB151" s="315"/>
      <c r="EC151" s="315"/>
      <c r="ED151" s="315"/>
      <c r="EE151" s="315"/>
      <c r="EF151" s="315"/>
      <c r="EG151" s="315"/>
      <c r="EH151" s="315"/>
      <c r="EI151" s="315"/>
      <c r="EJ151" s="315"/>
      <c r="EK151" s="315"/>
      <c r="EL151" s="315"/>
      <c r="EM151" s="315"/>
      <c r="EN151" s="315"/>
      <c r="EO151" s="315"/>
      <c r="EP151" s="315"/>
      <c r="EQ151" s="315"/>
      <c r="ER151" s="315"/>
      <c r="ES151" s="315"/>
      <c r="ET151" s="315"/>
      <c r="EU151" s="315"/>
      <c r="EV151" s="315"/>
      <c r="EW151" s="315"/>
      <c r="EX151" s="315"/>
      <c r="EY151" s="315"/>
      <c r="EZ151" s="315"/>
      <c r="FA151" s="315"/>
      <c r="FB151" s="315"/>
      <c r="FC151" s="315"/>
      <c r="FD151" s="315"/>
      <c r="FE151" s="315"/>
      <c r="FF151" s="315"/>
      <c r="FG151" s="315"/>
      <c r="FH151" s="315"/>
      <c r="FI151" s="315"/>
      <c r="FJ151" s="315"/>
      <c r="FK151" s="315"/>
      <c r="FL151" s="315"/>
      <c r="FM151" s="315"/>
      <c r="FN151" s="315"/>
      <c r="FO151" s="315"/>
      <c r="FP151" s="315"/>
      <c r="FQ151" s="315"/>
      <c r="FR151" s="315"/>
      <c r="FS151" s="315"/>
      <c r="FT151" s="315"/>
      <c r="FU151" s="315"/>
      <c r="FV151" s="315"/>
      <c r="FW151" s="315"/>
      <c r="FX151" s="315"/>
      <c r="FY151" s="315"/>
      <c r="FZ151" s="315"/>
      <c r="GA151" s="315"/>
      <c r="GB151" s="315"/>
      <c r="GC151" s="315"/>
      <c r="GD151" s="315"/>
      <c r="GE151" s="315"/>
      <c r="GF151" s="315"/>
      <c r="GG151" s="315"/>
      <c r="GH151" s="315"/>
      <c r="GI151" s="315"/>
      <c r="GJ151" s="315"/>
      <c r="GK151" s="315"/>
      <c r="GL151" s="315"/>
      <c r="GM151" s="315"/>
      <c r="GN151" s="315"/>
      <c r="GO151" s="315"/>
      <c r="GP151" s="315"/>
      <c r="GQ151" s="315"/>
      <c r="GR151" s="315"/>
      <c r="GS151" s="315"/>
      <c r="GT151" s="315"/>
      <c r="GU151" s="315"/>
      <c r="GV151" s="315"/>
      <c r="GW151" s="315"/>
      <c r="GX151" s="315"/>
      <c r="GY151" s="315"/>
      <c r="GZ151" s="315"/>
      <c r="HA151" s="315"/>
      <c r="HB151" s="315"/>
      <c r="HC151" s="315"/>
      <c r="HD151" s="315"/>
      <c r="HE151" s="315"/>
      <c r="HF151" s="315"/>
      <c r="HG151" s="315"/>
      <c r="HH151" s="315"/>
      <c r="HI151" s="315"/>
    </row>
    <row r="152" spans="1:217" ht="110.1" customHeight="1" thickBot="1" x14ac:dyDescent="0.25">
      <c r="A152" s="313"/>
      <c r="B152" s="710"/>
      <c r="C152" s="703" t="s">
        <v>1063</v>
      </c>
      <c r="D152" s="140" t="s">
        <v>267</v>
      </c>
      <c r="E152" s="141" t="s">
        <v>268</v>
      </c>
      <c r="F152" s="209" t="s">
        <v>1211</v>
      </c>
      <c r="G152" s="209" t="s">
        <v>1132</v>
      </c>
      <c r="H152" s="345" t="s">
        <v>1133</v>
      </c>
      <c r="I152" s="346" t="s">
        <v>1212</v>
      </c>
      <c r="J152" s="347" t="s">
        <v>328</v>
      </c>
      <c r="K152" s="142" t="s">
        <v>601</v>
      </c>
      <c r="L152" s="142" t="s">
        <v>714</v>
      </c>
      <c r="M152" s="142" t="s">
        <v>277</v>
      </c>
      <c r="N152" s="142" t="s">
        <v>277</v>
      </c>
      <c r="O152" s="142" t="s">
        <v>336</v>
      </c>
      <c r="P152" s="170">
        <v>6</v>
      </c>
      <c r="Q152" s="143">
        <v>3</v>
      </c>
      <c r="R152" s="170">
        <f>P152*Q152</f>
        <v>18</v>
      </c>
      <c r="S152" s="171" t="str">
        <f t="shared" ref="S152:S164" si="51">IF((R152&gt;23),"MuyAlto",IF(R152&gt;9,"Alto",IF(R152&gt;5,"Medio",IF(R152&lt;6,"Bajo"))))</f>
        <v>Alto</v>
      </c>
      <c r="T152" s="144">
        <v>25</v>
      </c>
      <c r="U152" s="170">
        <f t="shared" ref="U152:U164" si="52">R152*T152</f>
        <v>450</v>
      </c>
      <c r="V152" s="170" t="str">
        <f t="shared" si="50"/>
        <v>II</v>
      </c>
      <c r="W152" s="176" t="str">
        <f t="shared" si="45"/>
        <v>No Aceptable o Aceptable con Control Especifico</v>
      </c>
      <c r="X152" s="142"/>
      <c r="Y152" s="142"/>
      <c r="Z152" s="142"/>
      <c r="AA152" s="142" t="str">
        <f>L152</f>
        <v>Desordenes de trauma acumulativo especificamente a nivel de columna</v>
      </c>
      <c r="AB152" s="142" t="s">
        <v>332</v>
      </c>
      <c r="AC152" s="142" t="s">
        <v>277</v>
      </c>
      <c r="AD152" s="142" t="s">
        <v>277</v>
      </c>
      <c r="AE152" s="142" t="s">
        <v>277</v>
      </c>
      <c r="AF152" s="142" t="s">
        <v>695</v>
      </c>
      <c r="AG152" s="142" t="s">
        <v>277</v>
      </c>
      <c r="AH152" s="145"/>
      <c r="AI152" s="170"/>
      <c r="AJ152" s="143"/>
      <c r="AK152" s="146">
        <f t="shared" si="46"/>
        <v>0</v>
      </c>
      <c r="AL152" s="219">
        <f t="shared" si="47"/>
        <v>0</v>
      </c>
      <c r="AM152" s="147" t="str">
        <f t="shared" si="48"/>
        <v>IV</v>
      </c>
      <c r="AN152" s="220" t="str">
        <f t="shared" si="49"/>
        <v>Aceptable</v>
      </c>
      <c r="AO152" s="699"/>
      <c r="AP152" s="700"/>
      <c r="BP152" s="315"/>
      <c r="BQ152" s="315"/>
      <c r="BR152" s="315"/>
      <c r="BS152" s="315"/>
      <c r="BT152" s="315"/>
      <c r="BU152" s="315"/>
      <c r="BV152" s="315"/>
      <c r="BW152" s="315"/>
      <c r="BX152" s="315"/>
      <c r="BY152" s="315"/>
      <c r="BZ152" s="315"/>
      <c r="CA152" s="315"/>
      <c r="CB152" s="315"/>
      <c r="CC152" s="315"/>
      <c r="CD152" s="315"/>
      <c r="CE152" s="315"/>
      <c r="CF152" s="315"/>
      <c r="CG152" s="315"/>
      <c r="CH152" s="315"/>
      <c r="CI152" s="315"/>
      <c r="CJ152" s="315"/>
      <c r="CK152" s="315"/>
      <c r="CL152" s="315"/>
      <c r="CM152" s="315"/>
      <c r="CN152" s="315"/>
      <c r="CO152" s="315"/>
      <c r="CP152" s="315"/>
      <c r="CQ152" s="315"/>
      <c r="CR152" s="315"/>
      <c r="CS152" s="315"/>
      <c r="CT152" s="315"/>
      <c r="CU152" s="315"/>
      <c r="CV152" s="315"/>
      <c r="CW152" s="315"/>
      <c r="CX152" s="315"/>
      <c r="CY152" s="315"/>
      <c r="CZ152" s="315"/>
      <c r="DA152" s="315"/>
      <c r="DB152" s="315"/>
      <c r="DC152" s="315"/>
      <c r="DD152" s="315"/>
      <c r="DE152" s="315"/>
      <c r="DF152" s="315"/>
      <c r="DG152" s="315"/>
      <c r="DH152" s="315"/>
      <c r="DI152" s="315"/>
      <c r="DJ152" s="315"/>
      <c r="DK152" s="315"/>
      <c r="DL152" s="315"/>
      <c r="DM152" s="315"/>
      <c r="DN152" s="315"/>
      <c r="DO152" s="315"/>
      <c r="DP152" s="315"/>
      <c r="DQ152" s="315"/>
      <c r="DR152" s="315"/>
      <c r="DS152" s="315"/>
      <c r="DT152" s="315"/>
      <c r="DU152" s="315"/>
      <c r="DV152" s="315"/>
      <c r="DW152" s="315"/>
      <c r="DX152" s="315"/>
      <c r="DY152" s="315"/>
      <c r="DZ152" s="315"/>
      <c r="EA152" s="315"/>
      <c r="EB152" s="315"/>
      <c r="EC152" s="315"/>
      <c r="ED152" s="315"/>
      <c r="EE152" s="315"/>
      <c r="EF152" s="315"/>
      <c r="EG152" s="315"/>
      <c r="EH152" s="315"/>
      <c r="EI152" s="315"/>
      <c r="EJ152" s="315"/>
      <c r="EK152" s="315"/>
      <c r="EL152" s="315"/>
      <c r="EM152" s="315"/>
      <c r="EN152" s="315"/>
      <c r="EO152" s="315"/>
      <c r="EP152" s="315"/>
      <c r="EQ152" s="315"/>
      <c r="ER152" s="315"/>
      <c r="ES152" s="315"/>
      <c r="ET152" s="315"/>
      <c r="EU152" s="315"/>
      <c r="EV152" s="315"/>
      <c r="EW152" s="315"/>
      <c r="EX152" s="315"/>
      <c r="EY152" s="315"/>
      <c r="EZ152" s="315"/>
      <c r="FA152" s="315"/>
      <c r="FB152" s="315"/>
      <c r="FC152" s="315"/>
      <c r="FD152" s="315"/>
      <c r="FE152" s="315"/>
      <c r="FF152" s="315"/>
      <c r="FG152" s="315"/>
      <c r="FH152" s="315"/>
      <c r="FI152" s="315"/>
      <c r="FJ152" s="315"/>
      <c r="FK152" s="315"/>
      <c r="FL152" s="315"/>
      <c r="FM152" s="315"/>
      <c r="FN152" s="315"/>
      <c r="FO152" s="315"/>
      <c r="FP152" s="315"/>
      <c r="FQ152" s="315"/>
      <c r="FR152" s="315"/>
      <c r="FS152" s="315"/>
      <c r="FT152" s="315"/>
      <c r="FU152" s="315"/>
      <c r="FV152" s="315"/>
      <c r="FW152" s="315"/>
      <c r="FX152" s="315"/>
      <c r="FY152" s="315"/>
      <c r="FZ152" s="315"/>
      <c r="GA152" s="315"/>
      <c r="GB152" s="315"/>
      <c r="GC152" s="315"/>
      <c r="GD152" s="315"/>
      <c r="GE152" s="315"/>
      <c r="GF152" s="315"/>
      <c r="GG152" s="315"/>
      <c r="GH152" s="315"/>
      <c r="GI152" s="315"/>
      <c r="GJ152" s="315"/>
      <c r="GK152" s="315"/>
      <c r="GL152" s="315"/>
      <c r="GM152" s="315"/>
      <c r="GN152" s="315"/>
      <c r="GO152" s="315"/>
      <c r="GP152" s="315"/>
      <c r="GQ152" s="315"/>
      <c r="GR152" s="315"/>
      <c r="GS152" s="315"/>
      <c r="GT152" s="315"/>
      <c r="GU152" s="315"/>
      <c r="GV152" s="315"/>
      <c r="GW152" s="315"/>
      <c r="GX152" s="315"/>
      <c r="GY152" s="315"/>
      <c r="GZ152" s="315"/>
      <c r="HA152" s="315"/>
      <c r="HB152" s="315"/>
      <c r="HC152" s="315"/>
      <c r="HD152" s="315"/>
      <c r="HE152" s="315"/>
      <c r="HF152" s="315"/>
      <c r="HG152" s="315"/>
      <c r="HH152" s="315"/>
      <c r="HI152" s="315"/>
    </row>
    <row r="153" spans="1:217" ht="122.25" customHeight="1" thickBot="1" x14ac:dyDescent="0.25">
      <c r="A153" s="313"/>
      <c r="B153" s="710"/>
      <c r="C153" s="703"/>
      <c r="D153" s="140" t="s">
        <v>267</v>
      </c>
      <c r="E153" s="141" t="s">
        <v>268</v>
      </c>
      <c r="F153" s="209" t="s">
        <v>1211</v>
      </c>
      <c r="G153" s="209" t="s">
        <v>1132</v>
      </c>
      <c r="H153" s="234" t="s">
        <v>334</v>
      </c>
      <c r="I153" s="346" t="s">
        <v>1212</v>
      </c>
      <c r="J153" s="347" t="s">
        <v>328</v>
      </c>
      <c r="K153" s="142" t="s">
        <v>37</v>
      </c>
      <c r="L153" s="142" t="s">
        <v>335</v>
      </c>
      <c r="M153" s="142" t="s">
        <v>277</v>
      </c>
      <c r="N153" s="142" t="s">
        <v>277</v>
      </c>
      <c r="O153" s="142" t="s">
        <v>336</v>
      </c>
      <c r="P153" s="170">
        <v>2</v>
      </c>
      <c r="Q153" s="143">
        <v>4</v>
      </c>
      <c r="R153" s="170">
        <f>P153*Q153</f>
        <v>8</v>
      </c>
      <c r="S153" s="171" t="str">
        <f t="shared" si="51"/>
        <v>Medio</v>
      </c>
      <c r="T153" s="144">
        <v>25</v>
      </c>
      <c r="U153" s="170">
        <f t="shared" si="52"/>
        <v>200</v>
      </c>
      <c r="V153" s="170" t="str">
        <f t="shared" si="50"/>
        <v>II</v>
      </c>
      <c r="W153" s="176" t="str">
        <f t="shared" si="45"/>
        <v>No Aceptable o Aceptable con Control Especifico</v>
      </c>
      <c r="X153" s="142"/>
      <c r="Y153" s="142"/>
      <c r="Z153" s="142"/>
      <c r="AA153" s="142" t="str">
        <f>L153</f>
        <v>Desordenes de trauma acumulativo especificamente a nivel superiores y inferiores</v>
      </c>
      <c r="AB153" s="142" t="s">
        <v>332</v>
      </c>
      <c r="AC153" s="142" t="s">
        <v>277</v>
      </c>
      <c r="AD153" s="142" t="s">
        <v>277</v>
      </c>
      <c r="AE153" s="142" t="s">
        <v>277</v>
      </c>
      <c r="AF153" s="142" t="s">
        <v>695</v>
      </c>
      <c r="AG153" s="142" t="s">
        <v>277</v>
      </c>
      <c r="AH153" s="145"/>
      <c r="AI153" s="170"/>
      <c r="AJ153" s="143"/>
      <c r="AK153" s="146">
        <f t="shared" si="46"/>
        <v>0</v>
      </c>
      <c r="AL153" s="219">
        <f t="shared" si="47"/>
        <v>0</v>
      </c>
      <c r="AM153" s="147" t="str">
        <f t="shared" si="48"/>
        <v>IV</v>
      </c>
      <c r="AN153" s="220" t="str">
        <f t="shared" si="49"/>
        <v>Aceptable</v>
      </c>
      <c r="AO153" s="699"/>
      <c r="AP153" s="700"/>
      <c r="BP153" s="315"/>
      <c r="BQ153" s="315"/>
      <c r="BR153" s="315"/>
      <c r="BS153" s="315"/>
      <c r="BT153" s="315"/>
      <c r="BU153" s="315"/>
      <c r="BV153" s="315"/>
      <c r="BW153" s="315"/>
      <c r="BX153" s="315"/>
      <c r="BY153" s="315"/>
      <c r="BZ153" s="315"/>
      <c r="CA153" s="315"/>
      <c r="CB153" s="315"/>
      <c r="CC153" s="315"/>
      <c r="CD153" s="315"/>
      <c r="CE153" s="315"/>
      <c r="CF153" s="315"/>
      <c r="CG153" s="315"/>
      <c r="CH153" s="315"/>
      <c r="CI153" s="315"/>
      <c r="CJ153" s="315"/>
      <c r="CK153" s="315"/>
      <c r="CL153" s="315"/>
      <c r="CM153" s="315"/>
      <c r="CN153" s="315"/>
      <c r="CO153" s="315"/>
      <c r="CP153" s="315"/>
      <c r="CQ153" s="315"/>
      <c r="CR153" s="315"/>
      <c r="CS153" s="315"/>
      <c r="CT153" s="315"/>
      <c r="CU153" s="315"/>
      <c r="CV153" s="315"/>
      <c r="CW153" s="315"/>
      <c r="CX153" s="315"/>
      <c r="CY153" s="315"/>
      <c r="CZ153" s="315"/>
      <c r="DA153" s="315"/>
      <c r="DB153" s="315"/>
      <c r="DC153" s="315"/>
      <c r="DD153" s="315"/>
      <c r="DE153" s="315"/>
      <c r="DF153" s="315"/>
      <c r="DG153" s="315"/>
      <c r="DH153" s="315"/>
      <c r="DI153" s="315"/>
      <c r="DJ153" s="315"/>
      <c r="DK153" s="315"/>
      <c r="DL153" s="315"/>
      <c r="DM153" s="315"/>
      <c r="DN153" s="315"/>
      <c r="DO153" s="315"/>
      <c r="DP153" s="315"/>
      <c r="DQ153" s="315"/>
      <c r="DR153" s="315"/>
      <c r="DS153" s="315"/>
      <c r="DT153" s="315"/>
      <c r="DU153" s="315"/>
      <c r="DV153" s="315"/>
      <c r="DW153" s="315"/>
      <c r="DX153" s="315"/>
      <c r="DY153" s="315"/>
      <c r="DZ153" s="315"/>
      <c r="EA153" s="315"/>
      <c r="EB153" s="315"/>
      <c r="EC153" s="315"/>
      <c r="ED153" s="315"/>
      <c r="EE153" s="315"/>
      <c r="EF153" s="315"/>
      <c r="EG153" s="315"/>
      <c r="EH153" s="315"/>
      <c r="EI153" s="315"/>
      <c r="EJ153" s="315"/>
      <c r="EK153" s="315"/>
      <c r="EL153" s="315"/>
      <c r="EM153" s="315"/>
      <c r="EN153" s="315"/>
      <c r="EO153" s="315"/>
      <c r="EP153" s="315"/>
      <c r="EQ153" s="315"/>
      <c r="ER153" s="315"/>
      <c r="ES153" s="315"/>
      <c r="ET153" s="315"/>
      <c r="EU153" s="315"/>
      <c r="EV153" s="315"/>
      <c r="EW153" s="315"/>
      <c r="EX153" s="315"/>
      <c r="EY153" s="315"/>
      <c r="EZ153" s="315"/>
      <c r="FA153" s="315"/>
      <c r="FB153" s="315"/>
      <c r="FC153" s="315"/>
      <c r="FD153" s="315"/>
      <c r="FE153" s="315"/>
      <c r="FF153" s="315"/>
      <c r="FG153" s="315"/>
      <c r="FH153" s="315"/>
      <c r="FI153" s="315"/>
      <c r="FJ153" s="315"/>
      <c r="FK153" s="315"/>
      <c r="FL153" s="315"/>
      <c r="FM153" s="315"/>
      <c r="FN153" s="315"/>
      <c r="FO153" s="315"/>
      <c r="FP153" s="315"/>
      <c r="FQ153" s="315"/>
      <c r="FR153" s="315"/>
      <c r="FS153" s="315"/>
      <c r="FT153" s="315"/>
      <c r="FU153" s="315"/>
      <c r="FV153" s="315"/>
      <c r="FW153" s="315"/>
      <c r="FX153" s="315"/>
      <c r="FY153" s="315"/>
      <c r="FZ153" s="315"/>
      <c r="GA153" s="315"/>
      <c r="GB153" s="315"/>
      <c r="GC153" s="315"/>
      <c r="GD153" s="315"/>
      <c r="GE153" s="315"/>
      <c r="GF153" s="315"/>
      <c r="GG153" s="315"/>
      <c r="GH153" s="315"/>
      <c r="GI153" s="315"/>
      <c r="GJ153" s="315"/>
      <c r="GK153" s="315"/>
      <c r="GL153" s="315"/>
      <c r="GM153" s="315"/>
      <c r="GN153" s="315"/>
      <c r="GO153" s="315"/>
      <c r="GP153" s="315"/>
      <c r="GQ153" s="315"/>
      <c r="GR153" s="315"/>
      <c r="GS153" s="315"/>
      <c r="GT153" s="315"/>
      <c r="GU153" s="315"/>
      <c r="GV153" s="315"/>
      <c r="GW153" s="315"/>
      <c r="GX153" s="315"/>
      <c r="GY153" s="315"/>
      <c r="GZ153" s="315"/>
      <c r="HA153" s="315"/>
      <c r="HB153" s="315"/>
      <c r="HC153" s="315"/>
      <c r="HD153" s="315"/>
      <c r="HE153" s="315"/>
      <c r="HF153" s="315"/>
      <c r="HG153" s="315"/>
      <c r="HH153" s="315"/>
      <c r="HI153" s="315"/>
    </row>
    <row r="154" spans="1:217" ht="122.25" customHeight="1" thickBot="1" x14ac:dyDescent="0.25">
      <c r="A154" s="313"/>
      <c r="B154" s="710"/>
      <c r="C154" s="703"/>
      <c r="D154" s="140" t="s">
        <v>267</v>
      </c>
      <c r="E154" s="141" t="s">
        <v>268</v>
      </c>
      <c r="F154" s="209" t="s">
        <v>1211</v>
      </c>
      <c r="G154" s="209" t="s">
        <v>1132</v>
      </c>
      <c r="H154" s="192" t="s">
        <v>311</v>
      </c>
      <c r="I154" s="346" t="s">
        <v>1212</v>
      </c>
      <c r="J154" s="142" t="s">
        <v>299</v>
      </c>
      <c r="K154" s="142" t="s">
        <v>19</v>
      </c>
      <c r="L154" s="142" t="s">
        <v>486</v>
      </c>
      <c r="M154" s="142" t="s">
        <v>277</v>
      </c>
      <c r="N154" s="142" t="s">
        <v>277</v>
      </c>
      <c r="O154" s="142" t="s">
        <v>313</v>
      </c>
      <c r="P154" s="170">
        <v>6</v>
      </c>
      <c r="Q154" s="143">
        <v>4</v>
      </c>
      <c r="R154" s="170">
        <f>P154*Q154</f>
        <v>24</v>
      </c>
      <c r="S154" s="171" t="str">
        <f t="shared" si="51"/>
        <v>MuyAlto</v>
      </c>
      <c r="T154" s="144">
        <v>25</v>
      </c>
      <c r="U154" s="170">
        <f t="shared" si="52"/>
        <v>600</v>
      </c>
      <c r="V154" s="170" t="str">
        <f t="shared" si="50"/>
        <v>I</v>
      </c>
      <c r="W154" s="176" t="str">
        <f t="shared" si="45"/>
        <v>NO Aceptable</v>
      </c>
      <c r="X154" s="142"/>
      <c r="Y154" s="142"/>
      <c r="Z154" s="142"/>
      <c r="AA154" s="142" t="str">
        <f>L154</f>
        <v xml:space="preserve">Trasmicion del virus de hepatitis B(VHB),virus de la hepatitis C (VHC),Virus de Inmunodeficiencia Humana (VIH),Virus de la rabia.
</v>
      </c>
      <c r="AB154" s="142" t="s">
        <v>314</v>
      </c>
      <c r="AC154" s="142"/>
      <c r="AD154" s="142"/>
      <c r="AE154" s="177" t="s">
        <v>487</v>
      </c>
      <c r="AF154" s="177" t="s">
        <v>488</v>
      </c>
      <c r="AG154" s="177" t="s">
        <v>317</v>
      </c>
      <c r="AH154" s="145"/>
      <c r="AI154" s="170"/>
      <c r="AJ154" s="143"/>
      <c r="AK154" s="146">
        <f t="shared" si="46"/>
        <v>0</v>
      </c>
      <c r="AL154" s="219">
        <f t="shared" si="47"/>
        <v>0</v>
      </c>
      <c r="AM154" s="147" t="str">
        <f t="shared" si="48"/>
        <v>IV</v>
      </c>
      <c r="AN154" s="220" t="str">
        <f t="shared" si="49"/>
        <v>Aceptable</v>
      </c>
      <c r="AO154" s="699"/>
      <c r="AP154" s="700"/>
      <c r="BP154" s="315"/>
      <c r="BQ154" s="315"/>
      <c r="BR154" s="315"/>
      <c r="BS154" s="315"/>
      <c r="BT154" s="315"/>
      <c r="BU154" s="315"/>
      <c r="BV154" s="315"/>
      <c r="BW154" s="315"/>
      <c r="BX154" s="315"/>
      <c r="BY154" s="315"/>
      <c r="BZ154" s="315"/>
      <c r="CA154" s="315"/>
      <c r="CB154" s="315"/>
      <c r="CC154" s="315"/>
      <c r="CD154" s="315"/>
      <c r="CE154" s="315"/>
      <c r="CF154" s="315"/>
      <c r="CG154" s="315"/>
      <c r="CH154" s="315"/>
      <c r="CI154" s="315"/>
      <c r="CJ154" s="315"/>
      <c r="CK154" s="315"/>
      <c r="CL154" s="315"/>
      <c r="CM154" s="315"/>
      <c r="CN154" s="315"/>
      <c r="CO154" s="315"/>
      <c r="CP154" s="315"/>
      <c r="CQ154" s="315"/>
      <c r="CR154" s="315"/>
      <c r="CS154" s="315"/>
      <c r="CT154" s="315"/>
      <c r="CU154" s="315"/>
      <c r="CV154" s="315"/>
      <c r="CW154" s="315"/>
      <c r="CX154" s="315"/>
      <c r="CY154" s="315"/>
      <c r="CZ154" s="315"/>
      <c r="DA154" s="315"/>
      <c r="DB154" s="315"/>
      <c r="DC154" s="315"/>
      <c r="DD154" s="315"/>
      <c r="DE154" s="315"/>
      <c r="DF154" s="315"/>
      <c r="DG154" s="315"/>
      <c r="DH154" s="315"/>
      <c r="DI154" s="315"/>
      <c r="DJ154" s="315"/>
      <c r="DK154" s="315"/>
      <c r="DL154" s="315"/>
      <c r="DM154" s="315"/>
      <c r="DN154" s="315"/>
      <c r="DO154" s="315"/>
      <c r="DP154" s="315"/>
      <c r="DQ154" s="315"/>
      <c r="DR154" s="315"/>
      <c r="DS154" s="315"/>
      <c r="DT154" s="315"/>
      <c r="DU154" s="315"/>
      <c r="DV154" s="315"/>
      <c r="DW154" s="315"/>
      <c r="DX154" s="315"/>
      <c r="DY154" s="315"/>
      <c r="DZ154" s="315"/>
      <c r="EA154" s="315"/>
      <c r="EB154" s="315"/>
      <c r="EC154" s="315"/>
      <c r="ED154" s="315"/>
      <c r="EE154" s="315"/>
      <c r="EF154" s="315"/>
      <c r="EG154" s="315"/>
      <c r="EH154" s="315"/>
      <c r="EI154" s="315"/>
      <c r="EJ154" s="315"/>
      <c r="EK154" s="315"/>
      <c r="EL154" s="315"/>
      <c r="EM154" s="315"/>
      <c r="EN154" s="315"/>
      <c r="EO154" s="315"/>
      <c r="EP154" s="315"/>
      <c r="EQ154" s="315"/>
      <c r="ER154" s="315"/>
      <c r="ES154" s="315"/>
      <c r="ET154" s="315"/>
      <c r="EU154" s="315"/>
      <c r="EV154" s="315"/>
      <c r="EW154" s="315"/>
      <c r="EX154" s="315"/>
      <c r="EY154" s="315"/>
      <c r="EZ154" s="315"/>
      <c r="FA154" s="315"/>
      <c r="FB154" s="315"/>
      <c r="FC154" s="315"/>
      <c r="FD154" s="315"/>
      <c r="FE154" s="315"/>
      <c r="FF154" s="315"/>
      <c r="FG154" s="315"/>
      <c r="FH154" s="315"/>
      <c r="FI154" s="315"/>
      <c r="FJ154" s="315"/>
      <c r="FK154" s="315"/>
      <c r="FL154" s="315"/>
      <c r="FM154" s="315"/>
      <c r="FN154" s="315"/>
      <c r="FO154" s="315"/>
      <c r="FP154" s="315"/>
      <c r="FQ154" s="315"/>
      <c r="FR154" s="315"/>
      <c r="FS154" s="315"/>
      <c r="FT154" s="315"/>
      <c r="FU154" s="315"/>
      <c r="FV154" s="315"/>
      <c r="FW154" s="315"/>
      <c r="FX154" s="315"/>
      <c r="FY154" s="315"/>
      <c r="FZ154" s="315"/>
      <c r="GA154" s="315"/>
      <c r="GB154" s="315"/>
      <c r="GC154" s="315"/>
      <c r="GD154" s="315"/>
      <c r="GE154" s="315"/>
      <c r="GF154" s="315"/>
      <c r="GG154" s="315"/>
      <c r="GH154" s="315"/>
      <c r="GI154" s="315"/>
      <c r="GJ154" s="315"/>
      <c r="GK154" s="315"/>
      <c r="GL154" s="315"/>
      <c r="GM154" s="315"/>
      <c r="GN154" s="315"/>
      <c r="GO154" s="315"/>
      <c r="GP154" s="315"/>
      <c r="GQ154" s="315"/>
      <c r="GR154" s="315"/>
      <c r="GS154" s="315"/>
      <c r="GT154" s="315"/>
      <c r="GU154" s="315"/>
      <c r="GV154" s="315"/>
      <c r="GW154" s="315"/>
      <c r="GX154" s="315"/>
      <c r="GY154" s="315"/>
      <c r="GZ154" s="315"/>
      <c r="HA154" s="315"/>
      <c r="HB154" s="315"/>
      <c r="HC154" s="315"/>
      <c r="HD154" s="315"/>
      <c r="HE154" s="315"/>
      <c r="HF154" s="315"/>
      <c r="HG154" s="315"/>
      <c r="HH154" s="315"/>
      <c r="HI154" s="315"/>
    </row>
    <row r="155" spans="1:217" ht="122.25" customHeight="1" thickBot="1" x14ac:dyDescent="0.25">
      <c r="A155" s="313"/>
      <c r="B155" s="710"/>
      <c r="C155" s="703"/>
      <c r="D155" s="140" t="s">
        <v>267</v>
      </c>
      <c r="E155" s="141" t="s">
        <v>268</v>
      </c>
      <c r="F155" s="209" t="s">
        <v>1211</v>
      </c>
      <c r="G155" s="209" t="s">
        <v>1132</v>
      </c>
      <c r="H155" s="192" t="s">
        <v>311</v>
      </c>
      <c r="I155" s="346" t="s">
        <v>1212</v>
      </c>
      <c r="J155" s="279" t="s">
        <v>299</v>
      </c>
      <c r="K155" s="280" t="s">
        <v>1496</v>
      </c>
      <c r="L155" s="280" t="s">
        <v>1497</v>
      </c>
      <c r="M155" s="280" t="s">
        <v>1498</v>
      </c>
      <c r="N155" s="280" t="s">
        <v>1499</v>
      </c>
      <c r="O155" s="280" t="s">
        <v>1500</v>
      </c>
      <c r="P155" s="281">
        <v>6</v>
      </c>
      <c r="Q155" s="282">
        <v>4</v>
      </c>
      <c r="R155" s="281">
        <v>24</v>
      </c>
      <c r="S155" s="283" t="str">
        <f t="shared" si="51"/>
        <v>MuyAlto</v>
      </c>
      <c r="T155" s="284">
        <v>100</v>
      </c>
      <c r="U155" s="281">
        <f t="shared" si="52"/>
        <v>2400</v>
      </c>
      <c r="V155" s="281" t="s">
        <v>136</v>
      </c>
      <c r="W155" s="285" t="str">
        <f t="shared" si="45"/>
        <v>NO Aceptable</v>
      </c>
      <c r="X155" s="286"/>
      <c r="Y155" s="286"/>
      <c r="Z155" s="286"/>
      <c r="AA155" s="280" t="s">
        <v>1501</v>
      </c>
      <c r="AB155" s="280" t="s">
        <v>1502</v>
      </c>
      <c r="AC155" s="280" t="s">
        <v>277</v>
      </c>
      <c r="AD155" s="280" t="s">
        <v>1503</v>
      </c>
      <c r="AE155" s="280" t="s">
        <v>1504</v>
      </c>
      <c r="AF155" s="280" t="s">
        <v>1505</v>
      </c>
      <c r="AG155" s="280" t="s">
        <v>1506</v>
      </c>
      <c r="AH155" s="287"/>
      <c r="AI155" s="288"/>
      <c r="AJ155" s="289"/>
      <c r="AK155" s="290">
        <f t="shared" si="46"/>
        <v>0</v>
      </c>
      <c r="AL155" s="291">
        <f t="shared" si="47"/>
        <v>0</v>
      </c>
      <c r="AM155" s="292" t="str">
        <f t="shared" si="48"/>
        <v>IV</v>
      </c>
      <c r="AN155" s="279" t="str">
        <f t="shared" si="49"/>
        <v>Aceptable</v>
      </c>
      <c r="AO155" s="699"/>
      <c r="AP155" s="700"/>
      <c r="BP155" s="315"/>
      <c r="BQ155" s="315"/>
      <c r="BR155" s="315"/>
      <c r="BS155" s="315"/>
      <c r="BT155" s="315"/>
      <c r="BU155" s="315"/>
      <c r="BV155" s="315"/>
      <c r="BW155" s="315"/>
      <c r="BX155" s="315"/>
      <c r="BY155" s="315"/>
      <c r="BZ155" s="315"/>
      <c r="CA155" s="315"/>
      <c r="CB155" s="315"/>
      <c r="CC155" s="315"/>
      <c r="CD155" s="315"/>
      <c r="CE155" s="315"/>
      <c r="CF155" s="315"/>
      <c r="CG155" s="315"/>
      <c r="CH155" s="315"/>
      <c r="CI155" s="315"/>
      <c r="CJ155" s="315"/>
      <c r="CK155" s="315"/>
      <c r="CL155" s="315"/>
      <c r="CM155" s="315"/>
      <c r="CN155" s="315"/>
      <c r="CO155" s="315"/>
      <c r="CP155" s="315"/>
      <c r="CQ155" s="315"/>
      <c r="CR155" s="315"/>
      <c r="CS155" s="315"/>
      <c r="CT155" s="315"/>
      <c r="CU155" s="315"/>
      <c r="CV155" s="315"/>
      <c r="CW155" s="315"/>
      <c r="CX155" s="315"/>
      <c r="CY155" s="315"/>
      <c r="CZ155" s="315"/>
      <c r="DA155" s="315"/>
      <c r="DB155" s="315"/>
      <c r="DC155" s="315"/>
      <c r="DD155" s="315"/>
      <c r="DE155" s="315"/>
      <c r="DF155" s="315"/>
      <c r="DG155" s="315"/>
      <c r="DH155" s="315"/>
      <c r="DI155" s="315"/>
      <c r="DJ155" s="315"/>
      <c r="DK155" s="315"/>
      <c r="DL155" s="315"/>
      <c r="DM155" s="315"/>
      <c r="DN155" s="315"/>
      <c r="DO155" s="315"/>
      <c r="DP155" s="315"/>
      <c r="DQ155" s="315"/>
      <c r="DR155" s="315"/>
      <c r="DS155" s="315"/>
      <c r="DT155" s="315"/>
      <c r="DU155" s="315"/>
      <c r="DV155" s="315"/>
      <c r="DW155" s="315"/>
      <c r="DX155" s="315"/>
      <c r="DY155" s="315"/>
      <c r="DZ155" s="315"/>
      <c r="EA155" s="315"/>
      <c r="EB155" s="315"/>
      <c r="EC155" s="315"/>
      <c r="ED155" s="315"/>
      <c r="EE155" s="315"/>
      <c r="EF155" s="315"/>
      <c r="EG155" s="315"/>
      <c r="EH155" s="315"/>
      <c r="EI155" s="315"/>
      <c r="EJ155" s="315"/>
      <c r="EK155" s="315"/>
      <c r="EL155" s="315"/>
      <c r="EM155" s="315"/>
      <c r="EN155" s="315"/>
      <c r="EO155" s="315"/>
      <c r="EP155" s="315"/>
      <c r="EQ155" s="315"/>
      <c r="ER155" s="315"/>
      <c r="ES155" s="315"/>
      <c r="ET155" s="315"/>
      <c r="EU155" s="315"/>
      <c r="EV155" s="315"/>
      <c r="EW155" s="315"/>
      <c r="EX155" s="315"/>
      <c r="EY155" s="315"/>
      <c r="EZ155" s="315"/>
      <c r="FA155" s="315"/>
      <c r="FB155" s="315"/>
      <c r="FC155" s="315"/>
      <c r="FD155" s="315"/>
      <c r="FE155" s="315"/>
      <c r="FF155" s="315"/>
      <c r="FG155" s="315"/>
      <c r="FH155" s="315"/>
      <c r="FI155" s="315"/>
      <c r="FJ155" s="315"/>
      <c r="FK155" s="315"/>
      <c r="FL155" s="315"/>
      <c r="FM155" s="315"/>
      <c r="FN155" s="315"/>
      <c r="FO155" s="315"/>
      <c r="FP155" s="315"/>
      <c r="FQ155" s="315"/>
      <c r="FR155" s="315"/>
      <c r="FS155" s="315"/>
      <c r="FT155" s="315"/>
      <c r="FU155" s="315"/>
      <c r="FV155" s="315"/>
      <c r="FW155" s="315"/>
      <c r="FX155" s="315"/>
      <c r="FY155" s="315"/>
      <c r="FZ155" s="315"/>
      <c r="GA155" s="315"/>
      <c r="GB155" s="315"/>
      <c r="GC155" s="315"/>
      <c r="GD155" s="315"/>
      <c r="GE155" s="315"/>
      <c r="GF155" s="315"/>
      <c r="GG155" s="315"/>
      <c r="GH155" s="315"/>
      <c r="GI155" s="315"/>
      <c r="GJ155" s="315"/>
      <c r="GK155" s="315"/>
      <c r="GL155" s="315"/>
      <c r="GM155" s="315"/>
      <c r="GN155" s="315"/>
      <c r="GO155" s="315"/>
      <c r="GP155" s="315"/>
      <c r="GQ155" s="315"/>
      <c r="GR155" s="315"/>
      <c r="GS155" s="315"/>
      <c r="GT155" s="315"/>
      <c r="GU155" s="315"/>
      <c r="GV155" s="315"/>
      <c r="GW155" s="315"/>
      <c r="GX155" s="315"/>
      <c r="GY155" s="315"/>
      <c r="GZ155" s="315"/>
      <c r="HA155" s="315"/>
      <c r="HB155" s="315"/>
      <c r="HC155" s="315"/>
      <c r="HD155" s="315"/>
      <c r="HE155" s="315"/>
      <c r="HF155" s="315"/>
      <c r="HG155" s="315"/>
      <c r="HH155" s="315"/>
      <c r="HI155" s="315"/>
    </row>
    <row r="156" spans="1:217" ht="122.25" customHeight="1" thickBot="1" x14ac:dyDescent="0.25">
      <c r="A156" s="313"/>
      <c r="B156" s="710"/>
      <c r="C156" s="703"/>
      <c r="D156" s="140" t="s">
        <v>267</v>
      </c>
      <c r="E156" s="141" t="s">
        <v>268</v>
      </c>
      <c r="F156" s="209" t="s">
        <v>1211</v>
      </c>
      <c r="G156" s="209" t="s">
        <v>1132</v>
      </c>
      <c r="H156" s="192" t="s">
        <v>490</v>
      </c>
      <c r="I156" s="346" t="s">
        <v>1212</v>
      </c>
      <c r="J156" s="186" t="s">
        <v>299</v>
      </c>
      <c r="K156" s="142" t="s">
        <v>26</v>
      </c>
      <c r="L156" s="142" t="s">
        <v>321</v>
      </c>
      <c r="M156" s="142" t="s">
        <v>277</v>
      </c>
      <c r="N156" s="142" t="s">
        <v>277</v>
      </c>
      <c r="O156" s="142" t="s">
        <v>313</v>
      </c>
      <c r="P156" s="170">
        <v>6</v>
      </c>
      <c r="Q156" s="143">
        <v>3</v>
      </c>
      <c r="R156" s="170">
        <f>P156*Q156</f>
        <v>18</v>
      </c>
      <c r="S156" s="171" t="str">
        <f t="shared" si="51"/>
        <v>Alto</v>
      </c>
      <c r="T156" s="144">
        <v>25</v>
      </c>
      <c r="U156" s="170">
        <f t="shared" si="52"/>
        <v>450</v>
      </c>
      <c r="V156" s="170" t="str">
        <f t="shared" ref="V156:V172" si="53">IF((U156&gt;599),"I",IF(U156&gt;149,"II",IF(U156&gt;39,"III",IF(U156&lt;31,"IV"))))</f>
        <v>II</v>
      </c>
      <c r="W156" s="176" t="str">
        <f t="shared" si="45"/>
        <v>No Aceptable o Aceptable con Control Especifico</v>
      </c>
      <c r="X156" s="142"/>
      <c r="Y156" s="142"/>
      <c r="Z156" s="142"/>
      <c r="AA156" s="142" t="str">
        <f>L156</f>
        <v>Trasmision de  enfermedades infectocontagiosas (meningitis, neumonía,faringitis, fiebre reumática,forúnculos, osteomelitis ,Tétano, gangrena, difteria,ETC) , alteraciones en los diferentes  sistemas.</v>
      </c>
      <c r="AB156" s="142" t="s">
        <v>314</v>
      </c>
      <c r="AC156" s="142"/>
      <c r="AD156" s="142"/>
      <c r="AE156" s="177" t="s">
        <v>491</v>
      </c>
      <c r="AF156" s="177" t="s">
        <v>492</v>
      </c>
      <c r="AG156" s="177" t="s">
        <v>323</v>
      </c>
      <c r="AH156" s="145"/>
      <c r="AI156" s="170"/>
      <c r="AJ156" s="143"/>
      <c r="AK156" s="146">
        <f t="shared" si="46"/>
        <v>0</v>
      </c>
      <c r="AL156" s="219">
        <f t="shared" si="47"/>
        <v>0</v>
      </c>
      <c r="AM156" s="147" t="str">
        <f t="shared" si="48"/>
        <v>IV</v>
      </c>
      <c r="AN156" s="220" t="str">
        <f t="shared" si="49"/>
        <v>Aceptable</v>
      </c>
      <c r="AO156" s="699"/>
      <c r="AP156" s="700"/>
      <c r="BP156" s="315"/>
      <c r="BQ156" s="315"/>
      <c r="BR156" s="315"/>
      <c r="BS156" s="315"/>
      <c r="BT156" s="315"/>
      <c r="BU156" s="315"/>
      <c r="BV156" s="315"/>
      <c r="BW156" s="315"/>
      <c r="BX156" s="315"/>
      <c r="BY156" s="315"/>
      <c r="BZ156" s="315"/>
      <c r="CA156" s="315"/>
      <c r="CB156" s="315"/>
      <c r="CC156" s="315"/>
      <c r="CD156" s="315"/>
      <c r="CE156" s="315"/>
      <c r="CF156" s="315"/>
      <c r="CG156" s="315"/>
      <c r="CH156" s="315"/>
      <c r="CI156" s="315"/>
      <c r="CJ156" s="315"/>
      <c r="CK156" s="315"/>
      <c r="CL156" s="315"/>
      <c r="CM156" s="315"/>
      <c r="CN156" s="315"/>
      <c r="CO156" s="315"/>
      <c r="CP156" s="315"/>
      <c r="CQ156" s="315"/>
      <c r="CR156" s="315"/>
      <c r="CS156" s="315"/>
      <c r="CT156" s="315"/>
      <c r="CU156" s="315"/>
      <c r="CV156" s="315"/>
      <c r="CW156" s="315"/>
      <c r="CX156" s="315"/>
      <c r="CY156" s="315"/>
      <c r="CZ156" s="315"/>
      <c r="DA156" s="315"/>
      <c r="DB156" s="315"/>
      <c r="DC156" s="315"/>
      <c r="DD156" s="315"/>
      <c r="DE156" s="315"/>
      <c r="DF156" s="315"/>
      <c r="DG156" s="315"/>
      <c r="DH156" s="315"/>
      <c r="DI156" s="315"/>
      <c r="DJ156" s="315"/>
      <c r="DK156" s="315"/>
      <c r="DL156" s="315"/>
      <c r="DM156" s="315"/>
      <c r="DN156" s="315"/>
      <c r="DO156" s="315"/>
      <c r="DP156" s="315"/>
      <c r="DQ156" s="315"/>
      <c r="DR156" s="315"/>
      <c r="DS156" s="315"/>
      <c r="DT156" s="315"/>
      <c r="DU156" s="315"/>
      <c r="DV156" s="315"/>
      <c r="DW156" s="315"/>
      <c r="DX156" s="315"/>
      <c r="DY156" s="315"/>
      <c r="DZ156" s="315"/>
      <c r="EA156" s="315"/>
      <c r="EB156" s="315"/>
      <c r="EC156" s="315"/>
      <c r="ED156" s="315"/>
      <c r="EE156" s="315"/>
      <c r="EF156" s="315"/>
      <c r="EG156" s="315"/>
      <c r="EH156" s="315"/>
      <c r="EI156" s="315"/>
      <c r="EJ156" s="315"/>
      <c r="EK156" s="315"/>
      <c r="EL156" s="315"/>
      <c r="EM156" s="315"/>
      <c r="EN156" s="315"/>
      <c r="EO156" s="315"/>
      <c r="EP156" s="315"/>
      <c r="EQ156" s="315"/>
      <c r="ER156" s="315"/>
      <c r="ES156" s="315"/>
      <c r="ET156" s="315"/>
      <c r="EU156" s="315"/>
      <c r="EV156" s="315"/>
      <c r="EW156" s="315"/>
      <c r="EX156" s="315"/>
      <c r="EY156" s="315"/>
      <c r="EZ156" s="315"/>
      <c r="FA156" s="315"/>
      <c r="FB156" s="315"/>
      <c r="FC156" s="315"/>
      <c r="FD156" s="315"/>
      <c r="FE156" s="315"/>
      <c r="FF156" s="315"/>
      <c r="FG156" s="315"/>
      <c r="FH156" s="315"/>
      <c r="FI156" s="315"/>
      <c r="FJ156" s="315"/>
      <c r="FK156" s="315"/>
      <c r="FL156" s="315"/>
      <c r="FM156" s="315"/>
      <c r="FN156" s="315"/>
      <c r="FO156" s="315"/>
      <c r="FP156" s="315"/>
      <c r="FQ156" s="315"/>
      <c r="FR156" s="315"/>
      <c r="FS156" s="315"/>
      <c r="FT156" s="315"/>
      <c r="FU156" s="315"/>
      <c r="FV156" s="315"/>
      <c r="FW156" s="315"/>
      <c r="FX156" s="315"/>
      <c r="FY156" s="315"/>
      <c r="FZ156" s="315"/>
      <c r="GA156" s="315"/>
      <c r="GB156" s="315"/>
      <c r="GC156" s="315"/>
      <c r="GD156" s="315"/>
      <c r="GE156" s="315"/>
      <c r="GF156" s="315"/>
      <c r="GG156" s="315"/>
      <c r="GH156" s="315"/>
      <c r="GI156" s="315"/>
      <c r="GJ156" s="315"/>
      <c r="GK156" s="315"/>
      <c r="GL156" s="315"/>
      <c r="GM156" s="315"/>
      <c r="GN156" s="315"/>
      <c r="GO156" s="315"/>
      <c r="GP156" s="315"/>
      <c r="GQ156" s="315"/>
      <c r="GR156" s="315"/>
      <c r="GS156" s="315"/>
      <c r="GT156" s="315"/>
      <c r="GU156" s="315"/>
      <c r="GV156" s="315"/>
      <c r="GW156" s="315"/>
      <c r="GX156" s="315"/>
      <c r="GY156" s="315"/>
      <c r="GZ156" s="315"/>
      <c r="HA156" s="315"/>
      <c r="HB156" s="315"/>
      <c r="HC156" s="315"/>
      <c r="HD156" s="315"/>
      <c r="HE156" s="315"/>
      <c r="HF156" s="315"/>
      <c r="HG156" s="315"/>
      <c r="HH156" s="315"/>
      <c r="HI156" s="315"/>
    </row>
    <row r="157" spans="1:217" ht="122.25" customHeight="1" thickBot="1" x14ac:dyDescent="0.25">
      <c r="A157" s="313"/>
      <c r="B157" s="710"/>
      <c r="C157" s="703"/>
      <c r="D157" s="140" t="s">
        <v>267</v>
      </c>
      <c r="E157" s="141" t="s">
        <v>268</v>
      </c>
      <c r="F157" s="209" t="s">
        <v>1211</v>
      </c>
      <c r="G157" s="209" t="s">
        <v>1132</v>
      </c>
      <c r="H157" s="142" t="s">
        <v>1213</v>
      </c>
      <c r="I157" s="346" t="s">
        <v>1212</v>
      </c>
      <c r="J157" s="142" t="s">
        <v>299</v>
      </c>
      <c r="K157" s="142" t="s">
        <v>53</v>
      </c>
      <c r="L157" s="142" t="s">
        <v>319</v>
      </c>
      <c r="M157" s="142" t="s">
        <v>277</v>
      </c>
      <c r="N157" s="142" t="s">
        <v>277</v>
      </c>
      <c r="O157" s="142" t="s">
        <v>320</v>
      </c>
      <c r="P157" s="170">
        <v>6</v>
      </c>
      <c r="Q157" s="143">
        <v>3</v>
      </c>
      <c r="R157" s="142">
        <v>18</v>
      </c>
      <c r="S157" s="171" t="str">
        <f t="shared" si="51"/>
        <v>Alto</v>
      </c>
      <c r="T157" s="142">
        <v>25</v>
      </c>
      <c r="U157" s="142">
        <f t="shared" si="52"/>
        <v>450</v>
      </c>
      <c r="V157" s="142" t="str">
        <f t="shared" si="53"/>
        <v>II</v>
      </c>
      <c r="W157" s="176" t="str">
        <f t="shared" si="45"/>
        <v>No Aceptable o Aceptable con Control Especifico</v>
      </c>
      <c r="X157" s="142"/>
      <c r="Y157" s="142"/>
      <c r="Z157" s="142"/>
      <c r="AA157" s="142" t="s">
        <v>321</v>
      </c>
      <c r="AB157" s="142" t="s">
        <v>314</v>
      </c>
      <c r="AC157" s="142" t="s">
        <v>277</v>
      </c>
      <c r="AD157" s="142" t="s">
        <v>277</v>
      </c>
      <c r="AE157" s="142" t="s">
        <v>277</v>
      </c>
      <c r="AF157" s="142" t="s">
        <v>448</v>
      </c>
      <c r="AG157" s="142" t="s">
        <v>323</v>
      </c>
      <c r="AH157" s="175"/>
      <c r="AI157" s="213"/>
      <c r="AJ157" s="169"/>
      <c r="AK157" s="146">
        <f t="shared" si="46"/>
        <v>0</v>
      </c>
      <c r="AL157" s="219">
        <f t="shared" si="47"/>
        <v>0</v>
      </c>
      <c r="AM157" s="147" t="str">
        <f t="shared" si="48"/>
        <v>IV</v>
      </c>
      <c r="AN157" s="220" t="str">
        <f t="shared" si="49"/>
        <v>Aceptable</v>
      </c>
      <c r="AO157" s="699"/>
      <c r="AP157" s="700"/>
      <c r="BP157" s="315"/>
      <c r="BQ157" s="315"/>
      <c r="BR157" s="315"/>
      <c r="BS157" s="315"/>
      <c r="BT157" s="315"/>
      <c r="BU157" s="315"/>
      <c r="BV157" s="315"/>
      <c r="BW157" s="315"/>
      <c r="BX157" s="315"/>
      <c r="BY157" s="315"/>
      <c r="BZ157" s="315"/>
      <c r="CA157" s="315"/>
      <c r="CB157" s="315"/>
      <c r="CC157" s="315"/>
      <c r="CD157" s="315"/>
      <c r="CE157" s="315"/>
      <c r="CF157" s="315"/>
      <c r="CG157" s="315"/>
      <c r="CH157" s="315"/>
      <c r="CI157" s="315"/>
      <c r="CJ157" s="315"/>
      <c r="CK157" s="315"/>
      <c r="CL157" s="315"/>
      <c r="CM157" s="315"/>
      <c r="CN157" s="315"/>
      <c r="CO157" s="315"/>
      <c r="CP157" s="315"/>
      <c r="CQ157" s="315"/>
      <c r="CR157" s="315"/>
      <c r="CS157" s="315"/>
      <c r="CT157" s="315"/>
      <c r="CU157" s="315"/>
      <c r="CV157" s="315"/>
      <c r="CW157" s="315"/>
      <c r="CX157" s="315"/>
      <c r="CY157" s="315"/>
      <c r="CZ157" s="315"/>
      <c r="DA157" s="315"/>
      <c r="DB157" s="315"/>
      <c r="DC157" s="315"/>
      <c r="DD157" s="315"/>
      <c r="DE157" s="315"/>
      <c r="DF157" s="315"/>
      <c r="DG157" s="315"/>
      <c r="DH157" s="315"/>
      <c r="DI157" s="315"/>
      <c r="DJ157" s="315"/>
      <c r="DK157" s="315"/>
      <c r="DL157" s="315"/>
      <c r="DM157" s="315"/>
      <c r="DN157" s="315"/>
      <c r="DO157" s="315"/>
      <c r="DP157" s="315"/>
      <c r="DQ157" s="315"/>
      <c r="DR157" s="315"/>
      <c r="DS157" s="315"/>
      <c r="DT157" s="315"/>
      <c r="DU157" s="315"/>
      <c r="DV157" s="315"/>
      <c r="DW157" s="315"/>
      <c r="DX157" s="315"/>
      <c r="DY157" s="315"/>
      <c r="DZ157" s="315"/>
      <c r="EA157" s="315"/>
      <c r="EB157" s="315"/>
      <c r="EC157" s="315"/>
      <c r="ED157" s="315"/>
      <c r="EE157" s="315"/>
      <c r="EF157" s="315"/>
      <c r="EG157" s="315"/>
      <c r="EH157" s="315"/>
      <c r="EI157" s="315"/>
      <c r="EJ157" s="315"/>
      <c r="EK157" s="315"/>
      <c r="EL157" s="315"/>
      <c r="EM157" s="315"/>
      <c r="EN157" s="315"/>
      <c r="EO157" s="315"/>
      <c r="EP157" s="315"/>
      <c r="EQ157" s="315"/>
      <c r="ER157" s="315"/>
      <c r="ES157" s="315"/>
      <c r="ET157" s="315"/>
      <c r="EU157" s="315"/>
      <c r="EV157" s="315"/>
      <c r="EW157" s="315"/>
      <c r="EX157" s="315"/>
      <c r="EY157" s="315"/>
      <c r="EZ157" s="315"/>
      <c r="FA157" s="315"/>
      <c r="FB157" s="315"/>
      <c r="FC157" s="315"/>
      <c r="FD157" s="315"/>
      <c r="FE157" s="315"/>
      <c r="FF157" s="315"/>
      <c r="FG157" s="315"/>
      <c r="FH157" s="315"/>
      <c r="FI157" s="315"/>
      <c r="FJ157" s="315"/>
      <c r="FK157" s="315"/>
      <c r="FL157" s="315"/>
      <c r="FM157" s="315"/>
      <c r="FN157" s="315"/>
      <c r="FO157" s="315"/>
      <c r="FP157" s="315"/>
      <c r="FQ157" s="315"/>
      <c r="FR157" s="315"/>
      <c r="FS157" s="315"/>
      <c r="FT157" s="315"/>
      <c r="FU157" s="315"/>
      <c r="FV157" s="315"/>
      <c r="FW157" s="315"/>
      <c r="FX157" s="315"/>
      <c r="FY157" s="315"/>
      <c r="FZ157" s="315"/>
      <c r="GA157" s="315"/>
      <c r="GB157" s="315"/>
      <c r="GC157" s="315"/>
      <c r="GD157" s="315"/>
      <c r="GE157" s="315"/>
      <c r="GF157" s="315"/>
      <c r="GG157" s="315"/>
      <c r="GH157" s="315"/>
      <c r="GI157" s="315"/>
      <c r="GJ157" s="315"/>
      <c r="GK157" s="315"/>
      <c r="GL157" s="315"/>
      <c r="GM157" s="315"/>
      <c r="GN157" s="315"/>
      <c r="GO157" s="315"/>
      <c r="GP157" s="315"/>
      <c r="GQ157" s="315"/>
      <c r="GR157" s="315"/>
      <c r="GS157" s="315"/>
      <c r="GT157" s="315"/>
      <c r="GU157" s="315"/>
      <c r="GV157" s="315"/>
      <c r="GW157" s="315"/>
      <c r="GX157" s="315"/>
      <c r="GY157" s="315"/>
      <c r="GZ157" s="315"/>
      <c r="HA157" s="315"/>
      <c r="HB157" s="315"/>
      <c r="HC157" s="315"/>
      <c r="HD157" s="315"/>
      <c r="HE157" s="315"/>
      <c r="HF157" s="315"/>
      <c r="HG157" s="315"/>
      <c r="HH157" s="315"/>
      <c r="HI157" s="315"/>
    </row>
    <row r="158" spans="1:217" ht="110.1" customHeight="1" thickBot="1" x14ac:dyDescent="0.25">
      <c r="A158" s="313"/>
      <c r="B158" s="710"/>
      <c r="C158" s="703"/>
      <c r="D158" s="140" t="s">
        <v>267</v>
      </c>
      <c r="E158" s="141" t="s">
        <v>268</v>
      </c>
      <c r="F158" s="209" t="s">
        <v>1211</v>
      </c>
      <c r="G158" s="209" t="s">
        <v>1132</v>
      </c>
      <c r="H158" s="345" t="s">
        <v>1214</v>
      </c>
      <c r="I158" s="346" t="s">
        <v>1212</v>
      </c>
      <c r="J158" s="184" t="s">
        <v>1136</v>
      </c>
      <c r="K158" s="142" t="s">
        <v>733</v>
      </c>
      <c r="L158" s="209" t="s">
        <v>1215</v>
      </c>
      <c r="M158" s="142" t="s">
        <v>277</v>
      </c>
      <c r="N158" s="142" t="s">
        <v>277</v>
      </c>
      <c r="O158" s="142" t="s">
        <v>1216</v>
      </c>
      <c r="P158" s="317">
        <v>2</v>
      </c>
      <c r="Q158" s="317">
        <v>3</v>
      </c>
      <c r="R158" s="317">
        <v>6</v>
      </c>
      <c r="S158" s="171" t="str">
        <f t="shared" si="51"/>
        <v>Medio</v>
      </c>
      <c r="T158" s="144">
        <v>60</v>
      </c>
      <c r="U158" s="170">
        <f t="shared" si="52"/>
        <v>360</v>
      </c>
      <c r="V158" s="170" t="str">
        <f t="shared" si="53"/>
        <v>II</v>
      </c>
      <c r="W158" s="176" t="str">
        <f t="shared" si="45"/>
        <v>No Aceptable o Aceptable con Control Especifico</v>
      </c>
      <c r="X158" s="317"/>
      <c r="Y158" s="317"/>
      <c r="Z158" s="317"/>
      <c r="AA158" s="209" t="s">
        <v>376</v>
      </c>
      <c r="AB158" s="142" t="s">
        <v>294</v>
      </c>
      <c r="AC158" s="142" t="s">
        <v>277</v>
      </c>
      <c r="AD158" s="142" t="s">
        <v>277</v>
      </c>
      <c r="AE158" s="142" t="s">
        <v>277</v>
      </c>
      <c r="AF158" s="142" t="s">
        <v>1137</v>
      </c>
      <c r="AG158" s="142" t="s">
        <v>277</v>
      </c>
      <c r="AH158" s="317"/>
      <c r="AI158" s="317"/>
      <c r="AJ158" s="317"/>
      <c r="AK158" s="146">
        <f t="shared" si="46"/>
        <v>0</v>
      </c>
      <c r="AL158" s="219">
        <f t="shared" si="47"/>
        <v>0</v>
      </c>
      <c r="AM158" s="147" t="str">
        <f t="shared" si="48"/>
        <v>IV</v>
      </c>
      <c r="AN158" s="220" t="str">
        <f t="shared" si="49"/>
        <v>Aceptable</v>
      </c>
      <c r="AO158" s="699"/>
      <c r="AP158" s="700"/>
      <c r="BP158" s="315"/>
      <c r="BQ158" s="315"/>
      <c r="BR158" s="315"/>
      <c r="BS158" s="315"/>
      <c r="BT158" s="315"/>
      <c r="BU158" s="315"/>
      <c r="BV158" s="315"/>
      <c r="BW158" s="315"/>
      <c r="BX158" s="315"/>
      <c r="BY158" s="315"/>
      <c r="BZ158" s="315"/>
      <c r="CA158" s="315"/>
      <c r="CB158" s="315"/>
      <c r="CC158" s="315"/>
      <c r="CD158" s="315"/>
      <c r="CE158" s="315"/>
      <c r="CF158" s="315"/>
      <c r="CG158" s="315"/>
      <c r="CH158" s="315"/>
      <c r="CI158" s="315"/>
      <c r="CJ158" s="315"/>
      <c r="CK158" s="315"/>
      <c r="CL158" s="315"/>
      <c r="CM158" s="315"/>
      <c r="CN158" s="315"/>
      <c r="CO158" s="315"/>
      <c r="CP158" s="315"/>
      <c r="CQ158" s="315"/>
      <c r="CR158" s="315"/>
      <c r="CS158" s="315"/>
      <c r="CT158" s="315"/>
      <c r="CU158" s="315"/>
      <c r="CV158" s="315"/>
      <c r="CW158" s="315"/>
      <c r="CX158" s="315"/>
      <c r="CY158" s="315"/>
      <c r="CZ158" s="315"/>
      <c r="DA158" s="315"/>
      <c r="DB158" s="315"/>
      <c r="DC158" s="315"/>
      <c r="DD158" s="315"/>
      <c r="DE158" s="315"/>
      <c r="DF158" s="315"/>
      <c r="DG158" s="315"/>
      <c r="DH158" s="315"/>
      <c r="DI158" s="315"/>
      <c r="DJ158" s="315"/>
      <c r="DK158" s="315"/>
      <c r="DL158" s="315"/>
      <c r="DM158" s="315"/>
      <c r="DN158" s="315"/>
      <c r="DO158" s="315"/>
      <c r="DP158" s="315"/>
      <c r="DQ158" s="315"/>
      <c r="DR158" s="315"/>
      <c r="DS158" s="315"/>
      <c r="DT158" s="315"/>
      <c r="DU158" s="315"/>
      <c r="DV158" s="315"/>
      <c r="DW158" s="315"/>
      <c r="DX158" s="315"/>
      <c r="DY158" s="315"/>
      <c r="DZ158" s="315"/>
      <c r="EA158" s="315"/>
      <c r="EB158" s="315"/>
      <c r="EC158" s="315"/>
      <c r="ED158" s="315"/>
      <c r="EE158" s="315"/>
      <c r="EF158" s="315"/>
      <c r="EG158" s="315"/>
      <c r="EH158" s="315"/>
      <c r="EI158" s="315"/>
      <c r="EJ158" s="315"/>
      <c r="EK158" s="315"/>
      <c r="EL158" s="315"/>
      <c r="EM158" s="315"/>
      <c r="EN158" s="315"/>
      <c r="EO158" s="315"/>
      <c r="EP158" s="315"/>
      <c r="EQ158" s="315"/>
      <c r="ER158" s="315"/>
      <c r="ES158" s="315"/>
      <c r="ET158" s="315"/>
      <c r="EU158" s="315"/>
      <c r="EV158" s="315"/>
      <c r="EW158" s="315"/>
      <c r="EX158" s="315"/>
      <c r="EY158" s="315"/>
      <c r="EZ158" s="315"/>
      <c r="FA158" s="315"/>
      <c r="FB158" s="315"/>
      <c r="FC158" s="315"/>
      <c r="FD158" s="315"/>
      <c r="FE158" s="315"/>
      <c r="FF158" s="315"/>
      <c r="FG158" s="315"/>
      <c r="FH158" s="315"/>
      <c r="FI158" s="315"/>
      <c r="FJ158" s="315"/>
      <c r="FK158" s="315"/>
      <c r="FL158" s="315"/>
      <c r="FM158" s="315"/>
      <c r="FN158" s="315"/>
      <c r="FO158" s="315"/>
      <c r="FP158" s="315"/>
      <c r="FQ158" s="315"/>
      <c r="FR158" s="315"/>
      <c r="FS158" s="315"/>
      <c r="FT158" s="315"/>
      <c r="FU158" s="315"/>
      <c r="FV158" s="315"/>
      <c r="FW158" s="315"/>
      <c r="FX158" s="315"/>
      <c r="FY158" s="315"/>
      <c r="FZ158" s="315"/>
      <c r="GA158" s="315"/>
      <c r="GB158" s="315"/>
      <c r="GC158" s="315"/>
      <c r="GD158" s="315"/>
      <c r="GE158" s="315"/>
      <c r="GF158" s="315"/>
      <c r="GG158" s="315"/>
      <c r="GH158" s="315"/>
      <c r="GI158" s="315"/>
      <c r="GJ158" s="315"/>
      <c r="GK158" s="315"/>
      <c r="GL158" s="315"/>
      <c r="GM158" s="315"/>
      <c r="GN158" s="315"/>
      <c r="GO158" s="315"/>
      <c r="GP158" s="315"/>
      <c r="GQ158" s="315"/>
      <c r="GR158" s="315"/>
      <c r="GS158" s="315"/>
      <c r="GT158" s="315"/>
      <c r="GU158" s="315"/>
      <c r="GV158" s="315"/>
      <c r="GW158" s="315"/>
      <c r="GX158" s="315"/>
      <c r="GY158" s="315"/>
      <c r="GZ158" s="315"/>
      <c r="HA158" s="315"/>
      <c r="HB158" s="315"/>
      <c r="HC158" s="315"/>
      <c r="HD158" s="315"/>
      <c r="HE158" s="315"/>
      <c r="HF158" s="315"/>
      <c r="HG158" s="315"/>
      <c r="HH158" s="315"/>
      <c r="HI158" s="315"/>
    </row>
    <row r="159" spans="1:217" ht="102.75" thickBot="1" x14ac:dyDescent="0.25">
      <c r="A159" s="313"/>
      <c r="B159" s="710"/>
      <c r="C159" s="703"/>
      <c r="D159" s="140" t="s">
        <v>267</v>
      </c>
      <c r="E159" s="141" t="s">
        <v>268</v>
      </c>
      <c r="F159" s="209" t="s">
        <v>1211</v>
      </c>
      <c r="G159" s="209" t="s">
        <v>1152</v>
      </c>
      <c r="H159" s="345" t="s">
        <v>1512</v>
      </c>
      <c r="I159" s="346" t="s">
        <v>1212</v>
      </c>
      <c r="J159" s="347" t="s">
        <v>340</v>
      </c>
      <c r="K159" s="209" t="s">
        <v>341</v>
      </c>
      <c r="L159" s="209" t="s">
        <v>1148</v>
      </c>
      <c r="M159" s="172" t="s">
        <v>277</v>
      </c>
      <c r="N159" s="172" t="s">
        <v>277</v>
      </c>
      <c r="O159" s="172" t="s">
        <v>277</v>
      </c>
      <c r="P159" s="213">
        <v>6</v>
      </c>
      <c r="Q159" s="169">
        <v>3</v>
      </c>
      <c r="R159" s="213">
        <f t="shared" ref="R159:R164" si="54">P159*Q159</f>
        <v>18</v>
      </c>
      <c r="S159" s="214" t="str">
        <f t="shared" si="51"/>
        <v>Alto</v>
      </c>
      <c r="T159" s="210">
        <v>60</v>
      </c>
      <c r="U159" s="213">
        <f t="shared" si="52"/>
        <v>1080</v>
      </c>
      <c r="V159" s="213" t="str">
        <f t="shared" si="53"/>
        <v>I</v>
      </c>
      <c r="W159" s="175" t="str">
        <f t="shared" si="45"/>
        <v>NO Aceptable</v>
      </c>
      <c r="X159" s="317"/>
      <c r="Y159" s="317"/>
      <c r="Z159" s="317"/>
      <c r="AA159" s="209" t="s">
        <v>1148</v>
      </c>
      <c r="AB159" s="142" t="s">
        <v>1155</v>
      </c>
      <c r="AC159" s="142" t="s">
        <v>277</v>
      </c>
      <c r="AD159" s="142" t="s">
        <v>277</v>
      </c>
      <c r="AE159" s="172" t="s">
        <v>1217</v>
      </c>
      <c r="AF159" s="172" t="s">
        <v>1151</v>
      </c>
      <c r="AG159" s="142" t="s">
        <v>348</v>
      </c>
      <c r="AH159" s="317"/>
      <c r="AI159" s="317"/>
      <c r="AJ159" s="317"/>
      <c r="AK159" s="146">
        <f t="shared" si="46"/>
        <v>0</v>
      </c>
      <c r="AL159" s="219">
        <f t="shared" si="47"/>
        <v>0</v>
      </c>
      <c r="AM159" s="147" t="str">
        <f t="shared" si="48"/>
        <v>IV</v>
      </c>
      <c r="AN159" s="220" t="str">
        <f t="shared" si="49"/>
        <v>Aceptable</v>
      </c>
      <c r="AO159" s="699"/>
      <c r="AP159" s="700"/>
      <c r="BP159" s="315"/>
      <c r="BQ159" s="315"/>
      <c r="BR159" s="315"/>
      <c r="BS159" s="315"/>
      <c r="BT159" s="315"/>
      <c r="BU159" s="315"/>
      <c r="BV159" s="315"/>
      <c r="BW159" s="315"/>
      <c r="BX159" s="315"/>
      <c r="BY159" s="315"/>
      <c r="BZ159" s="315"/>
      <c r="CA159" s="315"/>
      <c r="CB159" s="315"/>
      <c r="CC159" s="315"/>
      <c r="CD159" s="315"/>
      <c r="CE159" s="315"/>
      <c r="CF159" s="315"/>
      <c r="CG159" s="315"/>
      <c r="CH159" s="315"/>
      <c r="CI159" s="315"/>
      <c r="CJ159" s="315"/>
      <c r="CK159" s="315"/>
      <c r="CL159" s="315"/>
      <c r="CM159" s="315"/>
      <c r="CN159" s="315"/>
      <c r="CO159" s="315"/>
      <c r="CP159" s="315"/>
      <c r="CQ159" s="315"/>
      <c r="CR159" s="315"/>
      <c r="CS159" s="315"/>
      <c r="CT159" s="315"/>
      <c r="CU159" s="315"/>
      <c r="CV159" s="315"/>
      <c r="CW159" s="315"/>
      <c r="CX159" s="315"/>
      <c r="CY159" s="315"/>
      <c r="CZ159" s="315"/>
      <c r="DA159" s="315"/>
      <c r="DB159" s="315"/>
      <c r="DC159" s="315"/>
      <c r="DD159" s="315"/>
      <c r="DE159" s="315"/>
      <c r="DF159" s="315"/>
      <c r="DG159" s="315"/>
      <c r="DH159" s="315"/>
      <c r="DI159" s="315"/>
      <c r="DJ159" s="315"/>
      <c r="DK159" s="315"/>
      <c r="DL159" s="315"/>
      <c r="DM159" s="315"/>
      <c r="DN159" s="315"/>
      <c r="DO159" s="315"/>
      <c r="DP159" s="315"/>
      <c r="DQ159" s="315"/>
      <c r="DR159" s="315"/>
      <c r="DS159" s="315"/>
      <c r="DT159" s="315"/>
      <c r="DU159" s="315"/>
      <c r="DV159" s="315"/>
      <c r="DW159" s="315"/>
      <c r="DX159" s="315"/>
      <c r="DY159" s="315"/>
      <c r="DZ159" s="315"/>
      <c r="EA159" s="315"/>
      <c r="EB159" s="315"/>
      <c r="EC159" s="315"/>
      <c r="ED159" s="315"/>
      <c r="EE159" s="315"/>
      <c r="EF159" s="315"/>
      <c r="EG159" s="315"/>
      <c r="EH159" s="315"/>
      <c r="EI159" s="315"/>
      <c r="EJ159" s="315"/>
      <c r="EK159" s="315"/>
      <c r="EL159" s="315"/>
      <c r="EM159" s="315"/>
      <c r="EN159" s="315"/>
      <c r="EO159" s="315"/>
      <c r="EP159" s="315"/>
      <c r="EQ159" s="315"/>
      <c r="ER159" s="315"/>
      <c r="ES159" s="315"/>
      <c r="ET159" s="315"/>
      <c r="EU159" s="315"/>
      <c r="EV159" s="315"/>
      <c r="EW159" s="315"/>
      <c r="EX159" s="315"/>
      <c r="EY159" s="315"/>
      <c r="EZ159" s="315"/>
      <c r="FA159" s="315"/>
      <c r="FB159" s="315"/>
      <c r="FC159" s="315"/>
      <c r="FD159" s="315"/>
      <c r="FE159" s="315"/>
      <c r="FF159" s="315"/>
      <c r="FG159" s="315"/>
      <c r="FH159" s="315"/>
      <c r="FI159" s="315"/>
      <c r="FJ159" s="315"/>
      <c r="FK159" s="315"/>
      <c r="FL159" s="315"/>
      <c r="FM159" s="315"/>
      <c r="FN159" s="315"/>
      <c r="FO159" s="315"/>
      <c r="FP159" s="315"/>
      <c r="FQ159" s="315"/>
      <c r="FR159" s="315"/>
      <c r="FS159" s="315"/>
      <c r="FT159" s="315"/>
      <c r="FU159" s="315"/>
      <c r="FV159" s="315"/>
      <c r="FW159" s="315"/>
      <c r="FX159" s="315"/>
      <c r="FY159" s="315"/>
      <c r="FZ159" s="315"/>
      <c r="GA159" s="315"/>
      <c r="GB159" s="315"/>
      <c r="GC159" s="315"/>
      <c r="GD159" s="315"/>
      <c r="GE159" s="315"/>
      <c r="GF159" s="315"/>
      <c r="GG159" s="315"/>
      <c r="GH159" s="315"/>
      <c r="GI159" s="315"/>
      <c r="GJ159" s="315"/>
      <c r="GK159" s="315"/>
      <c r="GL159" s="315"/>
      <c r="GM159" s="315"/>
      <c r="GN159" s="315"/>
      <c r="GO159" s="315"/>
      <c r="GP159" s="315"/>
      <c r="GQ159" s="315"/>
      <c r="GR159" s="315"/>
      <c r="GS159" s="315"/>
      <c r="GT159" s="315"/>
      <c r="GU159" s="315"/>
      <c r="GV159" s="315"/>
      <c r="GW159" s="315"/>
      <c r="GX159" s="315"/>
      <c r="GY159" s="315"/>
      <c r="GZ159" s="315"/>
      <c r="HA159" s="315"/>
      <c r="HB159" s="315"/>
      <c r="HC159" s="315"/>
      <c r="HD159" s="315"/>
      <c r="HE159" s="315"/>
      <c r="HF159" s="315"/>
      <c r="HG159" s="315"/>
      <c r="HH159" s="315"/>
      <c r="HI159" s="315"/>
    </row>
    <row r="160" spans="1:217" ht="62.25" customHeight="1" thickBot="1" x14ac:dyDescent="0.25">
      <c r="A160" s="313"/>
      <c r="B160" s="710"/>
      <c r="C160" s="703"/>
      <c r="D160" s="140" t="s">
        <v>267</v>
      </c>
      <c r="E160" s="141" t="s">
        <v>268</v>
      </c>
      <c r="F160" s="209" t="s">
        <v>1211</v>
      </c>
      <c r="G160" s="142" t="s">
        <v>401</v>
      </c>
      <c r="H160" s="192" t="s">
        <v>520</v>
      </c>
      <c r="I160" s="346" t="s">
        <v>1212</v>
      </c>
      <c r="J160" s="186" t="s">
        <v>419</v>
      </c>
      <c r="K160" s="142" t="s">
        <v>420</v>
      </c>
      <c r="L160" s="142" t="s">
        <v>421</v>
      </c>
      <c r="M160" s="142" t="s">
        <v>277</v>
      </c>
      <c r="N160" s="142" t="s">
        <v>277</v>
      </c>
      <c r="O160" s="142" t="s">
        <v>422</v>
      </c>
      <c r="P160" s="170">
        <v>2</v>
      </c>
      <c r="Q160" s="143">
        <v>2</v>
      </c>
      <c r="R160" s="170">
        <f t="shared" si="54"/>
        <v>4</v>
      </c>
      <c r="S160" s="171" t="str">
        <f t="shared" si="51"/>
        <v>Bajo</v>
      </c>
      <c r="T160" s="144">
        <v>25</v>
      </c>
      <c r="U160" s="170">
        <f t="shared" si="52"/>
        <v>100</v>
      </c>
      <c r="V160" s="170" t="str">
        <f t="shared" si="53"/>
        <v>III</v>
      </c>
      <c r="W160" s="176" t="str">
        <f t="shared" si="45"/>
        <v>Mejorable</v>
      </c>
      <c r="X160" s="142"/>
      <c r="Y160" s="142"/>
      <c r="Z160" s="142"/>
      <c r="AA160" s="142" t="s">
        <v>423</v>
      </c>
      <c r="AB160" s="142" t="s">
        <v>424</v>
      </c>
      <c r="AC160" s="142" t="s">
        <v>277</v>
      </c>
      <c r="AD160" s="142" t="s">
        <v>277</v>
      </c>
      <c r="AE160" s="142" t="s">
        <v>277</v>
      </c>
      <c r="AF160" s="142" t="s">
        <v>425</v>
      </c>
      <c r="AG160" s="142" t="s">
        <v>277</v>
      </c>
      <c r="AH160" s="145"/>
      <c r="AI160" s="170"/>
      <c r="AJ160" s="143"/>
      <c r="AK160" s="146">
        <f t="shared" si="46"/>
        <v>0</v>
      </c>
      <c r="AL160" s="219">
        <f t="shared" si="47"/>
        <v>0</v>
      </c>
      <c r="AM160" s="147" t="str">
        <f t="shared" si="48"/>
        <v>IV</v>
      </c>
      <c r="AN160" s="220" t="str">
        <f t="shared" si="49"/>
        <v>Aceptable</v>
      </c>
      <c r="AO160" s="699"/>
      <c r="AP160" s="700"/>
      <c r="BP160" s="315"/>
      <c r="BQ160" s="315"/>
      <c r="BR160" s="315"/>
      <c r="BS160" s="315"/>
      <c r="BT160" s="315"/>
      <c r="BU160" s="315"/>
      <c r="BV160" s="315"/>
      <c r="BW160" s="315"/>
      <c r="BX160" s="315"/>
      <c r="BY160" s="315"/>
      <c r="BZ160" s="315"/>
      <c r="CA160" s="315"/>
      <c r="CB160" s="315"/>
      <c r="CC160" s="315"/>
      <c r="CD160" s="315"/>
      <c r="CE160" s="315"/>
      <c r="CF160" s="315"/>
      <c r="CG160" s="315"/>
      <c r="CH160" s="315"/>
      <c r="CI160" s="315"/>
      <c r="CJ160" s="315"/>
      <c r="CK160" s="315"/>
      <c r="CL160" s="315"/>
      <c r="CM160" s="315"/>
      <c r="CN160" s="315"/>
      <c r="CO160" s="315"/>
      <c r="CP160" s="315"/>
      <c r="CQ160" s="315"/>
      <c r="CR160" s="315"/>
      <c r="CS160" s="315"/>
      <c r="CT160" s="315"/>
      <c r="CU160" s="315"/>
      <c r="CV160" s="315"/>
      <c r="CW160" s="315"/>
      <c r="CX160" s="315"/>
      <c r="CY160" s="315"/>
      <c r="CZ160" s="315"/>
      <c r="DA160" s="315"/>
      <c r="DB160" s="315"/>
      <c r="DC160" s="315"/>
      <c r="DD160" s="315"/>
      <c r="DE160" s="315"/>
      <c r="DF160" s="315"/>
      <c r="DG160" s="315"/>
      <c r="DH160" s="315"/>
      <c r="DI160" s="315"/>
      <c r="DJ160" s="315"/>
      <c r="DK160" s="315"/>
      <c r="DL160" s="315"/>
      <c r="DM160" s="315"/>
      <c r="DN160" s="315"/>
      <c r="DO160" s="315"/>
      <c r="DP160" s="315"/>
      <c r="DQ160" s="315"/>
      <c r="DR160" s="315"/>
      <c r="DS160" s="315"/>
      <c r="DT160" s="315"/>
      <c r="DU160" s="315"/>
      <c r="DV160" s="315"/>
      <c r="DW160" s="315"/>
      <c r="DX160" s="315"/>
      <c r="DY160" s="315"/>
      <c r="DZ160" s="315"/>
      <c r="EA160" s="315"/>
      <c r="EB160" s="315"/>
      <c r="EC160" s="315"/>
      <c r="ED160" s="315"/>
      <c r="EE160" s="315"/>
      <c r="EF160" s="315"/>
      <c r="EG160" s="315"/>
      <c r="EH160" s="315"/>
      <c r="EI160" s="315"/>
      <c r="EJ160" s="315"/>
      <c r="EK160" s="315"/>
      <c r="EL160" s="315"/>
      <c r="EM160" s="315"/>
      <c r="EN160" s="315"/>
      <c r="EO160" s="315"/>
      <c r="EP160" s="315"/>
      <c r="EQ160" s="315"/>
      <c r="ER160" s="315"/>
      <c r="ES160" s="315"/>
      <c r="ET160" s="315"/>
      <c r="EU160" s="315"/>
      <c r="EV160" s="315"/>
      <c r="EW160" s="315"/>
      <c r="EX160" s="315"/>
      <c r="EY160" s="315"/>
      <c r="EZ160" s="315"/>
      <c r="FA160" s="315"/>
      <c r="FB160" s="315"/>
      <c r="FC160" s="315"/>
      <c r="FD160" s="315"/>
      <c r="FE160" s="315"/>
      <c r="FF160" s="315"/>
      <c r="FG160" s="315"/>
      <c r="FH160" s="315"/>
      <c r="FI160" s="315"/>
      <c r="FJ160" s="315"/>
      <c r="FK160" s="315"/>
      <c r="FL160" s="315"/>
      <c r="FM160" s="315"/>
      <c r="FN160" s="315"/>
      <c r="FO160" s="315"/>
      <c r="FP160" s="315"/>
      <c r="FQ160" s="315"/>
      <c r="FR160" s="315"/>
      <c r="FS160" s="315"/>
      <c r="FT160" s="315"/>
      <c r="FU160" s="315"/>
      <c r="FV160" s="315"/>
      <c r="FW160" s="315"/>
      <c r="FX160" s="315"/>
      <c r="FY160" s="315"/>
      <c r="FZ160" s="315"/>
      <c r="GA160" s="315"/>
      <c r="GB160" s="315"/>
      <c r="GC160" s="315"/>
      <c r="GD160" s="315"/>
      <c r="GE160" s="315"/>
      <c r="GF160" s="315"/>
      <c r="GG160" s="315"/>
      <c r="GH160" s="315"/>
      <c r="GI160" s="315"/>
      <c r="GJ160" s="315"/>
      <c r="GK160" s="315"/>
      <c r="GL160" s="315"/>
      <c r="GM160" s="315"/>
      <c r="GN160" s="315"/>
      <c r="GO160" s="315"/>
      <c r="GP160" s="315"/>
      <c r="GQ160" s="315"/>
      <c r="GR160" s="315"/>
      <c r="GS160" s="315"/>
      <c r="GT160" s="315"/>
      <c r="GU160" s="315"/>
      <c r="GV160" s="315"/>
      <c r="GW160" s="315"/>
      <c r="GX160" s="315"/>
      <c r="GY160" s="315"/>
      <c r="GZ160" s="315"/>
      <c r="HA160" s="315"/>
      <c r="HB160" s="315"/>
      <c r="HC160" s="315"/>
      <c r="HD160" s="315"/>
      <c r="HE160" s="315"/>
      <c r="HF160" s="315"/>
      <c r="HG160" s="315"/>
      <c r="HH160" s="315"/>
      <c r="HI160" s="315"/>
    </row>
    <row r="161" spans="1:217" ht="90" thickBot="1" x14ac:dyDescent="0.25">
      <c r="A161" s="313"/>
      <c r="B161" s="710"/>
      <c r="C161" s="703"/>
      <c r="D161" s="140" t="s">
        <v>267</v>
      </c>
      <c r="E161" s="141" t="s">
        <v>268</v>
      </c>
      <c r="F161" s="209" t="s">
        <v>1211</v>
      </c>
      <c r="G161" s="142" t="s">
        <v>401</v>
      </c>
      <c r="H161" s="192" t="s">
        <v>426</v>
      </c>
      <c r="I161" s="346" t="s">
        <v>1212</v>
      </c>
      <c r="J161" s="186" t="s">
        <v>419</v>
      </c>
      <c r="K161" s="142" t="s">
        <v>36</v>
      </c>
      <c r="L161" s="142" t="s">
        <v>421</v>
      </c>
      <c r="M161" s="142" t="s">
        <v>277</v>
      </c>
      <c r="N161" s="142" t="s">
        <v>277</v>
      </c>
      <c r="O161" s="142" t="s">
        <v>422</v>
      </c>
      <c r="P161" s="170">
        <v>2</v>
      </c>
      <c r="Q161" s="143">
        <v>2</v>
      </c>
      <c r="R161" s="170">
        <f t="shared" si="54"/>
        <v>4</v>
      </c>
      <c r="S161" s="171" t="str">
        <f t="shared" si="51"/>
        <v>Bajo</v>
      </c>
      <c r="T161" s="144">
        <v>25</v>
      </c>
      <c r="U161" s="170">
        <f t="shared" si="52"/>
        <v>100</v>
      </c>
      <c r="V161" s="170" t="str">
        <f t="shared" si="53"/>
        <v>III</v>
      </c>
      <c r="W161" s="176" t="str">
        <f t="shared" si="45"/>
        <v>Mejorable</v>
      </c>
      <c r="X161" s="142"/>
      <c r="Y161" s="142"/>
      <c r="Z161" s="142"/>
      <c r="AA161" s="142" t="s">
        <v>427</v>
      </c>
      <c r="AB161" s="142" t="s">
        <v>424</v>
      </c>
      <c r="AC161" s="142" t="s">
        <v>277</v>
      </c>
      <c r="AD161" s="142" t="s">
        <v>277</v>
      </c>
      <c r="AE161" s="142" t="s">
        <v>277</v>
      </c>
      <c r="AF161" s="142" t="s">
        <v>425</v>
      </c>
      <c r="AG161" s="142" t="s">
        <v>277</v>
      </c>
      <c r="AH161" s="145"/>
      <c r="AI161" s="170"/>
      <c r="AJ161" s="143"/>
      <c r="AK161" s="146">
        <f t="shared" si="46"/>
        <v>0</v>
      </c>
      <c r="AL161" s="219">
        <f t="shared" si="47"/>
        <v>0</v>
      </c>
      <c r="AM161" s="147" t="str">
        <f t="shared" si="48"/>
        <v>IV</v>
      </c>
      <c r="AN161" s="220" t="str">
        <f t="shared" si="49"/>
        <v>Aceptable</v>
      </c>
      <c r="AO161" s="699"/>
      <c r="AP161" s="700"/>
      <c r="BP161" s="315"/>
      <c r="BQ161" s="315"/>
      <c r="BR161" s="315"/>
      <c r="BS161" s="315"/>
      <c r="BT161" s="315"/>
      <c r="BU161" s="315"/>
      <c r="BV161" s="315"/>
      <c r="BW161" s="315"/>
      <c r="BX161" s="315"/>
      <c r="BY161" s="315"/>
      <c r="BZ161" s="315"/>
      <c r="CA161" s="315"/>
      <c r="CB161" s="315"/>
      <c r="CC161" s="315"/>
      <c r="CD161" s="315"/>
      <c r="CE161" s="315"/>
      <c r="CF161" s="315"/>
      <c r="CG161" s="315"/>
      <c r="CH161" s="315"/>
      <c r="CI161" s="315"/>
      <c r="CJ161" s="315"/>
      <c r="CK161" s="315"/>
      <c r="CL161" s="315"/>
      <c r="CM161" s="315"/>
      <c r="CN161" s="315"/>
      <c r="CO161" s="315"/>
      <c r="CP161" s="315"/>
      <c r="CQ161" s="315"/>
      <c r="CR161" s="315"/>
      <c r="CS161" s="315"/>
      <c r="CT161" s="315"/>
      <c r="CU161" s="315"/>
      <c r="CV161" s="315"/>
      <c r="CW161" s="315"/>
      <c r="CX161" s="315"/>
      <c r="CY161" s="315"/>
      <c r="CZ161" s="315"/>
      <c r="DA161" s="315"/>
      <c r="DB161" s="315"/>
      <c r="DC161" s="315"/>
      <c r="DD161" s="315"/>
      <c r="DE161" s="315"/>
      <c r="DF161" s="315"/>
      <c r="DG161" s="315"/>
      <c r="DH161" s="315"/>
      <c r="DI161" s="315"/>
      <c r="DJ161" s="315"/>
      <c r="DK161" s="315"/>
      <c r="DL161" s="315"/>
      <c r="DM161" s="315"/>
      <c r="DN161" s="315"/>
      <c r="DO161" s="315"/>
      <c r="DP161" s="315"/>
      <c r="DQ161" s="315"/>
      <c r="DR161" s="315"/>
      <c r="DS161" s="315"/>
      <c r="DT161" s="315"/>
      <c r="DU161" s="315"/>
      <c r="DV161" s="315"/>
      <c r="DW161" s="315"/>
      <c r="DX161" s="315"/>
      <c r="DY161" s="315"/>
      <c r="DZ161" s="315"/>
      <c r="EA161" s="315"/>
      <c r="EB161" s="315"/>
      <c r="EC161" s="315"/>
      <c r="ED161" s="315"/>
      <c r="EE161" s="315"/>
      <c r="EF161" s="315"/>
      <c r="EG161" s="315"/>
      <c r="EH161" s="315"/>
      <c r="EI161" s="315"/>
      <c r="EJ161" s="315"/>
      <c r="EK161" s="315"/>
      <c r="EL161" s="315"/>
      <c r="EM161" s="315"/>
      <c r="EN161" s="315"/>
      <c r="EO161" s="315"/>
      <c r="EP161" s="315"/>
      <c r="EQ161" s="315"/>
      <c r="ER161" s="315"/>
      <c r="ES161" s="315"/>
      <c r="ET161" s="315"/>
      <c r="EU161" s="315"/>
      <c r="EV161" s="315"/>
      <c r="EW161" s="315"/>
      <c r="EX161" s="315"/>
      <c r="EY161" s="315"/>
      <c r="EZ161" s="315"/>
      <c r="FA161" s="315"/>
      <c r="FB161" s="315"/>
      <c r="FC161" s="315"/>
      <c r="FD161" s="315"/>
      <c r="FE161" s="315"/>
      <c r="FF161" s="315"/>
      <c r="FG161" s="315"/>
      <c r="FH161" s="315"/>
      <c r="FI161" s="315"/>
      <c r="FJ161" s="315"/>
      <c r="FK161" s="315"/>
      <c r="FL161" s="315"/>
      <c r="FM161" s="315"/>
      <c r="FN161" s="315"/>
      <c r="FO161" s="315"/>
      <c r="FP161" s="315"/>
      <c r="FQ161" s="315"/>
      <c r="FR161" s="315"/>
      <c r="FS161" s="315"/>
      <c r="FT161" s="315"/>
      <c r="FU161" s="315"/>
      <c r="FV161" s="315"/>
      <c r="FW161" s="315"/>
      <c r="FX161" s="315"/>
      <c r="FY161" s="315"/>
      <c r="FZ161" s="315"/>
      <c r="GA161" s="315"/>
      <c r="GB161" s="315"/>
      <c r="GC161" s="315"/>
      <c r="GD161" s="315"/>
      <c r="GE161" s="315"/>
      <c r="GF161" s="315"/>
      <c r="GG161" s="315"/>
      <c r="GH161" s="315"/>
      <c r="GI161" s="315"/>
      <c r="GJ161" s="315"/>
      <c r="GK161" s="315"/>
      <c r="GL161" s="315"/>
      <c r="GM161" s="315"/>
      <c r="GN161" s="315"/>
      <c r="GO161" s="315"/>
      <c r="GP161" s="315"/>
      <c r="GQ161" s="315"/>
      <c r="GR161" s="315"/>
      <c r="GS161" s="315"/>
      <c r="GT161" s="315"/>
      <c r="GU161" s="315"/>
      <c r="GV161" s="315"/>
      <c r="GW161" s="315"/>
      <c r="GX161" s="315"/>
      <c r="GY161" s="315"/>
      <c r="GZ161" s="315"/>
      <c r="HA161" s="315"/>
      <c r="HB161" s="315"/>
      <c r="HC161" s="315"/>
      <c r="HD161" s="315"/>
      <c r="HE161" s="315"/>
      <c r="HF161" s="315"/>
      <c r="HG161" s="315"/>
      <c r="HH161" s="315"/>
      <c r="HI161" s="315"/>
    </row>
    <row r="162" spans="1:217" ht="102" customHeight="1" thickBot="1" x14ac:dyDescent="0.25">
      <c r="A162" s="313"/>
      <c r="B162" s="710"/>
      <c r="C162" s="703"/>
      <c r="D162" s="140" t="s">
        <v>267</v>
      </c>
      <c r="E162" s="141" t="s">
        <v>268</v>
      </c>
      <c r="F162" s="209" t="s">
        <v>1211</v>
      </c>
      <c r="G162" s="142" t="s">
        <v>401</v>
      </c>
      <c r="H162" s="192" t="s">
        <v>428</v>
      </c>
      <c r="I162" s="346" t="s">
        <v>1212</v>
      </c>
      <c r="J162" s="186" t="s">
        <v>419</v>
      </c>
      <c r="K162" s="142" t="s">
        <v>429</v>
      </c>
      <c r="L162" s="142" t="s">
        <v>430</v>
      </c>
      <c r="M162" s="142" t="s">
        <v>277</v>
      </c>
      <c r="N162" s="142" t="s">
        <v>277</v>
      </c>
      <c r="O162" s="142" t="s">
        <v>422</v>
      </c>
      <c r="P162" s="170">
        <v>2</v>
      </c>
      <c r="Q162" s="143">
        <v>2</v>
      </c>
      <c r="R162" s="170">
        <f t="shared" si="54"/>
        <v>4</v>
      </c>
      <c r="S162" s="171" t="str">
        <f t="shared" si="51"/>
        <v>Bajo</v>
      </c>
      <c r="T162" s="144">
        <v>25</v>
      </c>
      <c r="U162" s="170">
        <f t="shared" si="52"/>
        <v>100</v>
      </c>
      <c r="V162" s="170" t="str">
        <f t="shared" si="53"/>
        <v>III</v>
      </c>
      <c r="W162" s="176" t="str">
        <f t="shared" si="45"/>
        <v>Mejorable</v>
      </c>
      <c r="X162" s="142"/>
      <c r="Y162" s="142"/>
      <c r="Z162" s="142"/>
      <c r="AA162" s="142" t="s">
        <v>427</v>
      </c>
      <c r="AB162" s="142" t="s">
        <v>424</v>
      </c>
      <c r="AC162" s="142" t="s">
        <v>277</v>
      </c>
      <c r="AD162" s="142" t="s">
        <v>277</v>
      </c>
      <c r="AE162" s="142" t="s">
        <v>277</v>
      </c>
      <c r="AF162" s="142" t="s">
        <v>425</v>
      </c>
      <c r="AG162" s="142" t="s">
        <v>277</v>
      </c>
      <c r="AH162" s="145"/>
      <c r="AI162" s="170"/>
      <c r="AJ162" s="143"/>
      <c r="AK162" s="146">
        <f t="shared" si="46"/>
        <v>0</v>
      </c>
      <c r="AL162" s="219">
        <f t="shared" si="47"/>
        <v>0</v>
      </c>
      <c r="AM162" s="147" t="str">
        <f t="shared" si="48"/>
        <v>IV</v>
      </c>
      <c r="AN162" s="220" t="str">
        <f t="shared" si="49"/>
        <v>Aceptable</v>
      </c>
      <c r="AO162" s="699"/>
      <c r="AP162" s="700"/>
      <c r="BP162" s="315"/>
      <c r="BQ162" s="315"/>
      <c r="BR162" s="315"/>
      <c r="BS162" s="315"/>
      <c r="BT162" s="315"/>
      <c r="BU162" s="315"/>
      <c r="BV162" s="315"/>
      <c r="BW162" s="315"/>
      <c r="BX162" s="315"/>
      <c r="BY162" s="315"/>
      <c r="BZ162" s="315"/>
      <c r="CA162" s="315"/>
      <c r="CB162" s="315"/>
      <c r="CC162" s="315"/>
      <c r="CD162" s="315"/>
      <c r="CE162" s="315"/>
      <c r="CF162" s="315"/>
      <c r="CG162" s="315"/>
      <c r="CH162" s="315"/>
      <c r="CI162" s="315"/>
      <c r="CJ162" s="315"/>
      <c r="CK162" s="315"/>
      <c r="CL162" s="315"/>
      <c r="CM162" s="315"/>
      <c r="CN162" s="315"/>
      <c r="CO162" s="315"/>
      <c r="CP162" s="315"/>
      <c r="CQ162" s="315"/>
      <c r="CR162" s="315"/>
      <c r="CS162" s="315"/>
      <c r="CT162" s="315"/>
      <c r="CU162" s="315"/>
      <c r="CV162" s="315"/>
      <c r="CW162" s="315"/>
      <c r="CX162" s="315"/>
      <c r="CY162" s="315"/>
      <c r="CZ162" s="315"/>
      <c r="DA162" s="315"/>
      <c r="DB162" s="315"/>
      <c r="DC162" s="315"/>
      <c r="DD162" s="315"/>
      <c r="DE162" s="315"/>
      <c r="DF162" s="315"/>
      <c r="DG162" s="315"/>
      <c r="DH162" s="315"/>
      <c r="DI162" s="315"/>
      <c r="DJ162" s="315"/>
      <c r="DK162" s="315"/>
      <c r="DL162" s="315"/>
      <c r="DM162" s="315"/>
      <c r="DN162" s="315"/>
      <c r="DO162" s="315"/>
      <c r="DP162" s="315"/>
      <c r="DQ162" s="315"/>
      <c r="DR162" s="315"/>
      <c r="DS162" s="315"/>
      <c r="DT162" s="315"/>
      <c r="DU162" s="315"/>
      <c r="DV162" s="315"/>
      <c r="DW162" s="315"/>
      <c r="DX162" s="315"/>
      <c r="DY162" s="315"/>
      <c r="DZ162" s="315"/>
      <c r="EA162" s="315"/>
      <c r="EB162" s="315"/>
      <c r="EC162" s="315"/>
      <c r="ED162" s="315"/>
      <c r="EE162" s="315"/>
      <c r="EF162" s="315"/>
      <c r="EG162" s="315"/>
      <c r="EH162" s="315"/>
      <c r="EI162" s="315"/>
      <c r="EJ162" s="315"/>
      <c r="EK162" s="315"/>
      <c r="EL162" s="315"/>
      <c r="EM162" s="315"/>
      <c r="EN162" s="315"/>
      <c r="EO162" s="315"/>
      <c r="EP162" s="315"/>
      <c r="EQ162" s="315"/>
      <c r="ER162" s="315"/>
      <c r="ES162" s="315"/>
      <c r="ET162" s="315"/>
      <c r="EU162" s="315"/>
      <c r="EV162" s="315"/>
      <c r="EW162" s="315"/>
      <c r="EX162" s="315"/>
      <c r="EY162" s="315"/>
      <c r="EZ162" s="315"/>
      <c r="FA162" s="315"/>
      <c r="FB162" s="315"/>
      <c r="FC162" s="315"/>
      <c r="FD162" s="315"/>
      <c r="FE162" s="315"/>
      <c r="FF162" s="315"/>
      <c r="FG162" s="315"/>
      <c r="FH162" s="315"/>
      <c r="FI162" s="315"/>
      <c r="FJ162" s="315"/>
      <c r="FK162" s="315"/>
      <c r="FL162" s="315"/>
      <c r="FM162" s="315"/>
      <c r="FN162" s="315"/>
      <c r="FO162" s="315"/>
      <c r="FP162" s="315"/>
      <c r="FQ162" s="315"/>
      <c r="FR162" s="315"/>
      <c r="FS162" s="315"/>
      <c r="FT162" s="315"/>
      <c r="FU162" s="315"/>
      <c r="FV162" s="315"/>
      <c r="FW162" s="315"/>
      <c r="FX162" s="315"/>
      <c r="FY162" s="315"/>
      <c r="FZ162" s="315"/>
      <c r="GA162" s="315"/>
      <c r="GB162" s="315"/>
      <c r="GC162" s="315"/>
      <c r="GD162" s="315"/>
      <c r="GE162" s="315"/>
      <c r="GF162" s="315"/>
      <c r="GG162" s="315"/>
      <c r="GH162" s="315"/>
      <c r="GI162" s="315"/>
      <c r="GJ162" s="315"/>
      <c r="GK162" s="315"/>
      <c r="GL162" s="315"/>
      <c r="GM162" s="315"/>
      <c r="GN162" s="315"/>
      <c r="GO162" s="315"/>
      <c r="GP162" s="315"/>
      <c r="GQ162" s="315"/>
      <c r="GR162" s="315"/>
      <c r="GS162" s="315"/>
      <c r="GT162" s="315"/>
      <c r="GU162" s="315"/>
      <c r="GV162" s="315"/>
      <c r="GW162" s="315"/>
      <c r="GX162" s="315"/>
      <c r="GY162" s="315"/>
      <c r="GZ162" s="315"/>
      <c r="HA162" s="315"/>
      <c r="HB162" s="315"/>
      <c r="HC162" s="315"/>
      <c r="HD162" s="315"/>
      <c r="HE162" s="315"/>
      <c r="HF162" s="315"/>
      <c r="HG162" s="315"/>
      <c r="HH162" s="315"/>
      <c r="HI162" s="315"/>
    </row>
    <row r="163" spans="1:217" ht="102" customHeight="1" thickBot="1" x14ac:dyDescent="0.25">
      <c r="A163" s="313"/>
      <c r="B163" s="710"/>
      <c r="C163" s="703"/>
      <c r="D163" s="140" t="s">
        <v>267</v>
      </c>
      <c r="E163" s="141" t="s">
        <v>268</v>
      </c>
      <c r="F163" s="209" t="s">
        <v>1211</v>
      </c>
      <c r="G163" s="142" t="s">
        <v>401</v>
      </c>
      <c r="H163" s="142" t="s">
        <v>410</v>
      </c>
      <c r="I163" s="346" t="s">
        <v>1212</v>
      </c>
      <c r="J163" s="142" t="s">
        <v>273</v>
      </c>
      <c r="K163" s="142" t="s">
        <v>411</v>
      </c>
      <c r="L163" s="142" t="s">
        <v>623</v>
      </c>
      <c r="M163" s="172" t="s">
        <v>277</v>
      </c>
      <c r="N163" s="172" t="s">
        <v>277</v>
      </c>
      <c r="O163" s="172" t="s">
        <v>277</v>
      </c>
      <c r="P163" s="170">
        <v>2</v>
      </c>
      <c r="Q163" s="143">
        <v>3</v>
      </c>
      <c r="R163" s="170">
        <f t="shared" si="54"/>
        <v>6</v>
      </c>
      <c r="S163" s="171" t="str">
        <f t="shared" si="51"/>
        <v>Medio</v>
      </c>
      <c r="T163" s="144">
        <v>10</v>
      </c>
      <c r="U163" s="170">
        <f t="shared" si="52"/>
        <v>60</v>
      </c>
      <c r="V163" s="170" t="str">
        <f t="shared" si="53"/>
        <v>III</v>
      </c>
      <c r="W163" s="176" t="str">
        <f t="shared" si="45"/>
        <v>Mejorable</v>
      </c>
      <c r="X163" s="142"/>
      <c r="Y163" s="142"/>
      <c r="Z163" s="142"/>
      <c r="AA163" s="142" t="s">
        <v>647</v>
      </c>
      <c r="AB163" s="142" t="s">
        <v>416</v>
      </c>
      <c r="AC163" s="142" t="s">
        <v>277</v>
      </c>
      <c r="AD163" s="142" t="s">
        <v>277</v>
      </c>
      <c r="AE163" s="142" t="s">
        <v>1218</v>
      </c>
      <c r="AF163" s="142" t="s">
        <v>1101</v>
      </c>
      <c r="AG163" s="142" t="s">
        <v>277</v>
      </c>
      <c r="AH163" s="145"/>
      <c r="AI163" s="170"/>
      <c r="AJ163" s="143"/>
      <c r="AK163" s="146">
        <f t="shared" si="46"/>
        <v>0</v>
      </c>
      <c r="AL163" s="219">
        <f t="shared" si="47"/>
        <v>0</v>
      </c>
      <c r="AM163" s="147" t="str">
        <f t="shared" si="48"/>
        <v>IV</v>
      </c>
      <c r="AN163" s="220" t="str">
        <f t="shared" si="49"/>
        <v>Aceptable</v>
      </c>
      <c r="AO163" s="699"/>
      <c r="AP163" s="700"/>
      <c r="BP163" s="315"/>
      <c r="BQ163" s="315"/>
      <c r="BR163" s="315"/>
      <c r="BS163" s="315"/>
      <c r="BT163" s="315"/>
      <c r="BU163" s="315"/>
      <c r="BV163" s="315"/>
      <c r="BW163" s="315"/>
      <c r="BX163" s="315"/>
      <c r="BY163" s="315"/>
      <c r="BZ163" s="315"/>
      <c r="CA163" s="315"/>
      <c r="CB163" s="315"/>
      <c r="CC163" s="315"/>
      <c r="CD163" s="315"/>
      <c r="CE163" s="315"/>
      <c r="CF163" s="315"/>
      <c r="CG163" s="315"/>
      <c r="CH163" s="315"/>
      <c r="CI163" s="315"/>
      <c r="CJ163" s="315"/>
      <c r="CK163" s="315"/>
      <c r="CL163" s="315"/>
      <c r="CM163" s="315"/>
      <c r="CN163" s="315"/>
      <c r="CO163" s="315"/>
      <c r="CP163" s="315"/>
      <c r="CQ163" s="315"/>
      <c r="CR163" s="315"/>
      <c r="CS163" s="315"/>
      <c r="CT163" s="315"/>
      <c r="CU163" s="315"/>
      <c r="CV163" s="315"/>
      <c r="CW163" s="315"/>
      <c r="CX163" s="315"/>
      <c r="CY163" s="315"/>
      <c r="CZ163" s="315"/>
      <c r="DA163" s="315"/>
      <c r="DB163" s="315"/>
      <c r="DC163" s="315"/>
      <c r="DD163" s="315"/>
      <c r="DE163" s="315"/>
      <c r="DF163" s="315"/>
      <c r="DG163" s="315"/>
      <c r="DH163" s="315"/>
      <c r="DI163" s="315"/>
      <c r="DJ163" s="315"/>
      <c r="DK163" s="315"/>
      <c r="DL163" s="315"/>
      <c r="DM163" s="315"/>
      <c r="DN163" s="315"/>
      <c r="DO163" s="315"/>
      <c r="DP163" s="315"/>
      <c r="DQ163" s="315"/>
      <c r="DR163" s="315"/>
      <c r="DS163" s="315"/>
      <c r="DT163" s="315"/>
      <c r="DU163" s="315"/>
      <c r="DV163" s="315"/>
      <c r="DW163" s="315"/>
      <c r="DX163" s="315"/>
      <c r="DY163" s="315"/>
      <c r="DZ163" s="315"/>
      <c r="EA163" s="315"/>
      <c r="EB163" s="315"/>
      <c r="EC163" s="315"/>
      <c r="ED163" s="315"/>
      <c r="EE163" s="315"/>
      <c r="EF163" s="315"/>
      <c r="EG163" s="315"/>
      <c r="EH163" s="315"/>
      <c r="EI163" s="315"/>
      <c r="EJ163" s="315"/>
      <c r="EK163" s="315"/>
      <c r="EL163" s="315"/>
      <c r="EM163" s="315"/>
      <c r="EN163" s="315"/>
      <c r="EO163" s="315"/>
      <c r="EP163" s="315"/>
      <c r="EQ163" s="315"/>
      <c r="ER163" s="315"/>
      <c r="ES163" s="315"/>
      <c r="ET163" s="315"/>
      <c r="EU163" s="315"/>
      <c r="EV163" s="315"/>
      <c r="EW163" s="315"/>
      <c r="EX163" s="315"/>
      <c r="EY163" s="315"/>
      <c r="EZ163" s="315"/>
      <c r="FA163" s="315"/>
      <c r="FB163" s="315"/>
      <c r="FC163" s="315"/>
      <c r="FD163" s="315"/>
      <c r="FE163" s="315"/>
      <c r="FF163" s="315"/>
      <c r="FG163" s="315"/>
      <c r="FH163" s="315"/>
      <c r="FI163" s="315"/>
      <c r="FJ163" s="315"/>
      <c r="FK163" s="315"/>
      <c r="FL163" s="315"/>
      <c r="FM163" s="315"/>
      <c r="FN163" s="315"/>
      <c r="FO163" s="315"/>
      <c r="FP163" s="315"/>
      <c r="FQ163" s="315"/>
      <c r="FR163" s="315"/>
      <c r="FS163" s="315"/>
      <c r="FT163" s="315"/>
      <c r="FU163" s="315"/>
      <c r="FV163" s="315"/>
      <c r="FW163" s="315"/>
      <c r="FX163" s="315"/>
      <c r="FY163" s="315"/>
      <c r="FZ163" s="315"/>
      <c r="GA163" s="315"/>
      <c r="GB163" s="315"/>
      <c r="GC163" s="315"/>
      <c r="GD163" s="315"/>
      <c r="GE163" s="315"/>
      <c r="GF163" s="315"/>
      <c r="GG163" s="315"/>
      <c r="GH163" s="315"/>
      <c r="GI163" s="315"/>
      <c r="GJ163" s="315"/>
      <c r="GK163" s="315"/>
      <c r="GL163" s="315"/>
      <c r="GM163" s="315"/>
      <c r="GN163" s="315"/>
      <c r="GO163" s="315"/>
      <c r="GP163" s="315"/>
      <c r="GQ163" s="315"/>
      <c r="GR163" s="315"/>
      <c r="GS163" s="315"/>
      <c r="GT163" s="315"/>
      <c r="GU163" s="315"/>
      <c r="GV163" s="315"/>
      <c r="GW163" s="315"/>
      <c r="GX163" s="315"/>
      <c r="GY163" s="315"/>
      <c r="GZ163" s="315"/>
      <c r="HA163" s="315"/>
      <c r="HB163" s="315"/>
      <c r="HC163" s="315"/>
      <c r="HD163" s="315"/>
      <c r="HE163" s="315"/>
      <c r="HF163" s="315"/>
      <c r="HG163" s="315"/>
      <c r="HH163" s="315"/>
      <c r="HI163" s="315"/>
    </row>
    <row r="164" spans="1:217" ht="102" customHeight="1" thickBot="1" x14ac:dyDescent="0.25">
      <c r="A164" s="313"/>
      <c r="B164" s="710"/>
      <c r="C164" s="703"/>
      <c r="D164" s="140" t="s">
        <v>267</v>
      </c>
      <c r="E164" s="141" t="s">
        <v>268</v>
      </c>
      <c r="F164" s="209" t="s">
        <v>1211</v>
      </c>
      <c r="G164" s="142" t="s">
        <v>401</v>
      </c>
      <c r="H164" s="142" t="s">
        <v>589</v>
      </c>
      <c r="I164" s="346" t="s">
        <v>1212</v>
      </c>
      <c r="J164" s="142" t="s">
        <v>273</v>
      </c>
      <c r="K164" s="142" t="s">
        <v>403</v>
      </c>
      <c r="L164" s="142" t="s">
        <v>404</v>
      </c>
      <c r="M164" s="142" t="s">
        <v>517</v>
      </c>
      <c r="N164" s="142" t="s">
        <v>277</v>
      </c>
      <c r="O164" s="142" t="s">
        <v>277</v>
      </c>
      <c r="P164" s="170">
        <v>2</v>
      </c>
      <c r="Q164" s="143">
        <v>3</v>
      </c>
      <c r="R164" s="170">
        <f t="shared" si="54"/>
        <v>6</v>
      </c>
      <c r="S164" s="171" t="str">
        <f t="shared" si="51"/>
        <v>Medio</v>
      </c>
      <c r="T164" s="144">
        <v>25</v>
      </c>
      <c r="U164" s="170">
        <f t="shared" si="52"/>
        <v>150</v>
      </c>
      <c r="V164" s="170" t="str">
        <f t="shared" si="53"/>
        <v>II</v>
      </c>
      <c r="W164" s="176" t="str">
        <f t="shared" si="45"/>
        <v>No Aceptable o Aceptable con Control Especifico</v>
      </c>
      <c r="X164" s="142"/>
      <c r="Y164" s="142"/>
      <c r="Z164" s="142"/>
      <c r="AA164" s="142" t="s">
        <v>406</v>
      </c>
      <c r="AB164" s="142" t="s">
        <v>407</v>
      </c>
      <c r="AC164" s="142" t="s">
        <v>277</v>
      </c>
      <c r="AD164" s="142" t="s">
        <v>277</v>
      </c>
      <c r="AE164" s="142" t="s">
        <v>408</v>
      </c>
      <c r="AF164" s="142" t="s">
        <v>409</v>
      </c>
      <c r="AG164" s="142" t="s">
        <v>277</v>
      </c>
      <c r="AH164" s="145"/>
      <c r="AI164" s="170"/>
      <c r="AJ164" s="143"/>
      <c r="AK164" s="146">
        <f t="shared" si="46"/>
        <v>0</v>
      </c>
      <c r="AL164" s="219">
        <f t="shared" si="47"/>
        <v>0</v>
      </c>
      <c r="AM164" s="147" t="str">
        <f t="shared" si="48"/>
        <v>IV</v>
      </c>
      <c r="AN164" s="220" t="str">
        <f t="shared" si="49"/>
        <v>Aceptable</v>
      </c>
      <c r="AO164" s="699"/>
      <c r="AP164" s="700"/>
      <c r="BP164" s="315"/>
      <c r="BQ164" s="315"/>
      <c r="BR164" s="315"/>
      <c r="BS164" s="315"/>
      <c r="BT164" s="315"/>
      <c r="BU164" s="315"/>
      <c r="BV164" s="315"/>
      <c r="BW164" s="315"/>
      <c r="BX164" s="315"/>
      <c r="BY164" s="315"/>
      <c r="BZ164" s="315"/>
      <c r="CA164" s="315"/>
      <c r="CB164" s="315"/>
      <c r="CC164" s="315"/>
      <c r="CD164" s="315"/>
      <c r="CE164" s="315"/>
      <c r="CF164" s="315"/>
      <c r="CG164" s="315"/>
      <c r="CH164" s="315"/>
      <c r="CI164" s="315"/>
      <c r="CJ164" s="315"/>
      <c r="CK164" s="315"/>
      <c r="CL164" s="315"/>
      <c r="CM164" s="315"/>
      <c r="CN164" s="315"/>
      <c r="CO164" s="315"/>
      <c r="CP164" s="315"/>
      <c r="CQ164" s="315"/>
      <c r="CR164" s="315"/>
      <c r="CS164" s="315"/>
      <c r="CT164" s="315"/>
      <c r="CU164" s="315"/>
      <c r="CV164" s="315"/>
      <c r="CW164" s="315"/>
      <c r="CX164" s="315"/>
      <c r="CY164" s="315"/>
      <c r="CZ164" s="315"/>
      <c r="DA164" s="315"/>
      <c r="DB164" s="315"/>
      <c r="DC164" s="315"/>
      <c r="DD164" s="315"/>
      <c r="DE164" s="315"/>
      <c r="DF164" s="315"/>
      <c r="DG164" s="315"/>
      <c r="DH164" s="315"/>
      <c r="DI164" s="315"/>
      <c r="DJ164" s="315"/>
      <c r="DK164" s="315"/>
      <c r="DL164" s="315"/>
      <c r="DM164" s="315"/>
      <c r="DN164" s="315"/>
      <c r="DO164" s="315"/>
      <c r="DP164" s="315"/>
      <c r="DQ164" s="315"/>
      <c r="DR164" s="315"/>
      <c r="DS164" s="315"/>
      <c r="DT164" s="315"/>
      <c r="DU164" s="315"/>
      <c r="DV164" s="315"/>
      <c r="DW164" s="315"/>
      <c r="DX164" s="315"/>
      <c r="DY164" s="315"/>
      <c r="DZ164" s="315"/>
      <c r="EA164" s="315"/>
      <c r="EB164" s="315"/>
      <c r="EC164" s="315"/>
      <c r="ED164" s="315"/>
      <c r="EE164" s="315"/>
      <c r="EF164" s="315"/>
      <c r="EG164" s="315"/>
      <c r="EH164" s="315"/>
      <c r="EI164" s="315"/>
      <c r="EJ164" s="315"/>
      <c r="EK164" s="315"/>
      <c r="EL164" s="315"/>
      <c r="EM164" s="315"/>
      <c r="EN164" s="315"/>
      <c r="EO164" s="315"/>
      <c r="EP164" s="315"/>
      <c r="EQ164" s="315"/>
      <c r="ER164" s="315"/>
      <c r="ES164" s="315"/>
      <c r="ET164" s="315"/>
      <c r="EU164" s="315"/>
      <c r="EV164" s="315"/>
      <c r="EW164" s="315"/>
      <c r="EX164" s="315"/>
      <c r="EY164" s="315"/>
      <c r="EZ164" s="315"/>
      <c r="FA164" s="315"/>
      <c r="FB164" s="315"/>
      <c r="FC164" s="315"/>
      <c r="FD164" s="315"/>
      <c r="FE164" s="315"/>
      <c r="FF164" s="315"/>
      <c r="FG164" s="315"/>
      <c r="FH164" s="315"/>
      <c r="FI164" s="315"/>
      <c r="FJ164" s="315"/>
      <c r="FK164" s="315"/>
      <c r="FL164" s="315"/>
      <c r="FM164" s="315"/>
      <c r="FN164" s="315"/>
      <c r="FO164" s="315"/>
      <c r="FP164" s="315"/>
      <c r="FQ164" s="315"/>
      <c r="FR164" s="315"/>
      <c r="FS164" s="315"/>
      <c r="FT164" s="315"/>
      <c r="FU164" s="315"/>
      <c r="FV164" s="315"/>
      <c r="FW164" s="315"/>
      <c r="FX164" s="315"/>
      <c r="FY164" s="315"/>
      <c r="FZ164" s="315"/>
      <c r="GA164" s="315"/>
      <c r="GB164" s="315"/>
      <c r="GC164" s="315"/>
      <c r="GD164" s="315"/>
      <c r="GE164" s="315"/>
      <c r="GF164" s="315"/>
      <c r="GG164" s="315"/>
      <c r="GH164" s="315"/>
      <c r="GI164" s="315"/>
      <c r="GJ164" s="315"/>
      <c r="GK164" s="315"/>
      <c r="GL164" s="315"/>
      <c r="GM164" s="315"/>
      <c r="GN164" s="315"/>
      <c r="GO164" s="315"/>
      <c r="GP164" s="315"/>
      <c r="GQ164" s="315"/>
      <c r="GR164" s="315"/>
      <c r="GS164" s="315"/>
      <c r="GT164" s="315"/>
      <c r="GU164" s="315"/>
      <c r="GV164" s="315"/>
      <c r="GW164" s="315"/>
      <c r="GX164" s="315"/>
      <c r="GY164" s="315"/>
      <c r="GZ164" s="315"/>
      <c r="HA164" s="315"/>
      <c r="HB164" s="315"/>
      <c r="HC164" s="315"/>
      <c r="HD164" s="315"/>
      <c r="HE164" s="315"/>
      <c r="HF164" s="315"/>
      <c r="HG164" s="315"/>
      <c r="HH164" s="315"/>
      <c r="HI164" s="315"/>
    </row>
    <row r="165" spans="1:217" ht="102" customHeight="1" thickBot="1" x14ac:dyDescent="0.25">
      <c r="A165" s="313"/>
      <c r="B165" s="710"/>
      <c r="C165" s="703"/>
      <c r="D165" s="140" t="s">
        <v>267</v>
      </c>
      <c r="E165" s="141" t="s">
        <v>268</v>
      </c>
      <c r="F165" s="209" t="s">
        <v>1211</v>
      </c>
      <c r="G165" s="142" t="s">
        <v>401</v>
      </c>
      <c r="H165" s="209" t="s">
        <v>1173</v>
      </c>
      <c r="I165" s="346" t="s">
        <v>1212</v>
      </c>
      <c r="J165" s="209" t="s">
        <v>1167</v>
      </c>
      <c r="K165" s="209" t="s">
        <v>1174</v>
      </c>
      <c r="L165" s="209" t="s">
        <v>1169</v>
      </c>
      <c r="M165" s="172" t="s">
        <v>277</v>
      </c>
      <c r="N165" s="172" t="s">
        <v>1170</v>
      </c>
      <c r="O165" s="172" t="s">
        <v>277</v>
      </c>
      <c r="P165" s="213">
        <v>2</v>
      </c>
      <c r="Q165" s="169">
        <v>3</v>
      </c>
      <c r="R165" s="213">
        <v>6</v>
      </c>
      <c r="S165" s="214" t="s">
        <v>371</v>
      </c>
      <c r="T165" s="210">
        <v>60</v>
      </c>
      <c r="U165" s="213">
        <f>T165*R165</f>
        <v>360</v>
      </c>
      <c r="V165" s="170" t="str">
        <f t="shared" si="53"/>
        <v>II</v>
      </c>
      <c r="W165" s="176" t="str">
        <f t="shared" si="45"/>
        <v>No Aceptable o Aceptable con Control Especifico</v>
      </c>
      <c r="X165" s="317"/>
      <c r="Y165" s="317"/>
      <c r="Z165" s="317"/>
      <c r="AA165" s="209" t="s">
        <v>1169</v>
      </c>
      <c r="AB165" s="142" t="s">
        <v>1171</v>
      </c>
      <c r="AC165" s="142" t="s">
        <v>277</v>
      </c>
      <c r="AD165" s="142" t="s">
        <v>277</v>
      </c>
      <c r="AE165" s="142" t="s">
        <v>277</v>
      </c>
      <c r="AF165" s="172" t="s">
        <v>1175</v>
      </c>
      <c r="AG165" s="142" t="s">
        <v>280</v>
      </c>
      <c r="AH165" s="317"/>
      <c r="AI165" s="317"/>
      <c r="AJ165" s="317"/>
      <c r="AK165" s="146">
        <f t="shared" si="46"/>
        <v>0</v>
      </c>
      <c r="AL165" s="219">
        <f t="shared" si="47"/>
        <v>0</v>
      </c>
      <c r="AM165" s="147" t="str">
        <f t="shared" si="48"/>
        <v>IV</v>
      </c>
      <c r="AN165" s="220" t="str">
        <f t="shared" si="49"/>
        <v>Aceptable</v>
      </c>
      <c r="AO165" s="699"/>
      <c r="AP165" s="700"/>
      <c r="BP165" s="315"/>
      <c r="BQ165" s="315"/>
      <c r="BR165" s="315"/>
      <c r="BS165" s="315"/>
      <c r="BT165" s="315"/>
      <c r="BU165" s="315"/>
      <c r="BV165" s="315"/>
      <c r="BW165" s="315"/>
      <c r="BX165" s="315"/>
      <c r="BY165" s="315"/>
      <c r="BZ165" s="315"/>
      <c r="CA165" s="315"/>
      <c r="CB165" s="315"/>
      <c r="CC165" s="315"/>
      <c r="CD165" s="315"/>
      <c r="CE165" s="315"/>
      <c r="CF165" s="315"/>
      <c r="CG165" s="315"/>
      <c r="CH165" s="315"/>
      <c r="CI165" s="315"/>
      <c r="CJ165" s="315"/>
      <c r="CK165" s="315"/>
      <c r="CL165" s="315"/>
      <c r="CM165" s="315"/>
      <c r="CN165" s="315"/>
      <c r="CO165" s="315"/>
      <c r="CP165" s="315"/>
      <c r="CQ165" s="315"/>
      <c r="CR165" s="315"/>
      <c r="CS165" s="315"/>
      <c r="CT165" s="315"/>
      <c r="CU165" s="315"/>
      <c r="CV165" s="315"/>
      <c r="CW165" s="315"/>
      <c r="CX165" s="315"/>
      <c r="CY165" s="315"/>
      <c r="CZ165" s="315"/>
      <c r="DA165" s="315"/>
      <c r="DB165" s="315"/>
      <c r="DC165" s="315"/>
      <c r="DD165" s="315"/>
      <c r="DE165" s="315"/>
      <c r="DF165" s="315"/>
      <c r="DG165" s="315"/>
      <c r="DH165" s="315"/>
      <c r="DI165" s="315"/>
      <c r="DJ165" s="315"/>
      <c r="DK165" s="315"/>
      <c r="DL165" s="315"/>
      <c r="DM165" s="315"/>
      <c r="DN165" s="315"/>
      <c r="DO165" s="315"/>
      <c r="DP165" s="315"/>
      <c r="DQ165" s="315"/>
      <c r="DR165" s="315"/>
      <c r="DS165" s="315"/>
      <c r="DT165" s="315"/>
      <c r="DU165" s="315"/>
      <c r="DV165" s="315"/>
      <c r="DW165" s="315"/>
      <c r="DX165" s="315"/>
      <c r="DY165" s="315"/>
      <c r="DZ165" s="315"/>
      <c r="EA165" s="315"/>
      <c r="EB165" s="315"/>
      <c r="EC165" s="315"/>
      <c r="ED165" s="315"/>
      <c r="EE165" s="315"/>
      <c r="EF165" s="315"/>
      <c r="EG165" s="315"/>
      <c r="EH165" s="315"/>
      <c r="EI165" s="315"/>
      <c r="EJ165" s="315"/>
      <c r="EK165" s="315"/>
      <c r="EL165" s="315"/>
      <c r="EM165" s="315"/>
      <c r="EN165" s="315"/>
      <c r="EO165" s="315"/>
      <c r="EP165" s="315"/>
      <c r="EQ165" s="315"/>
      <c r="ER165" s="315"/>
      <c r="ES165" s="315"/>
      <c r="ET165" s="315"/>
      <c r="EU165" s="315"/>
      <c r="EV165" s="315"/>
      <c r="EW165" s="315"/>
      <c r="EX165" s="315"/>
      <c r="EY165" s="315"/>
      <c r="EZ165" s="315"/>
      <c r="FA165" s="315"/>
      <c r="FB165" s="315"/>
      <c r="FC165" s="315"/>
      <c r="FD165" s="315"/>
      <c r="FE165" s="315"/>
      <c r="FF165" s="315"/>
      <c r="FG165" s="315"/>
      <c r="FH165" s="315"/>
      <c r="FI165" s="315"/>
      <c r="FJ165" s="315"/>
      <c r="FK165" s="315"/>
      <c r="FL165" s="315"/>
      <c r="FM165" s="315"/>
      <c r="FN165" s="315"/>
      <c r="FO165" s="315"/>
      <c r="FP165" s="315"/>
      <c r="FQ165" s="315"/>
      <c r="FR165" s="315"/>
      <c r="FS165" s="315"/>
      <c r="FT165" s="315"/>
      <c r="FU165" s="315"/>
      <c r="FV165" s="315"/>
      <c r="FW165" s="315"/>
      <c r="FX165" s="315"/>
      <c r="FY165" s="315"/>
      <c r="FZ165" s="315"/>
      <c r="GA165" s="315"/>
      <c r="GB165" s="315"/>
      <c r="GC165" s="315"/>
      <c r="GD165" s="315"/>
      <c r="GE165" s="315"/>
      <c r="GF165" s="315"/>
      <c r="GG165" s="315"/>
      <c r="GH165" s="315"/>
      <c r="GI165" s="315"/>
      <c r="GJ165" s="315"/>
      <c r="GK165" s="315"/>
      <c r="GL165" s="315"/>
      <c r="GM165" s="315"/>
      <c r="GN165" s="315"/>
      <c r="GO165" s="315"/>
      <c r="GP165" s="315"/>
      <c r="GQ165" s="315"/>
      <c r="GR165" s="315"/>
      <c r="GS165" s="315"/>
      <c r="GT165" s="315"/>
      <c r="GU165" s="315"/>
      <c r="GV165" s="315"/>
      <c r="GW165" s="315"/>
      <c r="GX165" s="315"/>
      <c r="GY165" s="315"/>
      <c r="GZ165" s="315"/>
      <c r="HA165" s="315"/>
      <c r="HB165" s="315"/>
      <c r="HC165" s="315"/>
      <c r="HD165" s="315"/>
      <c r="HE165" s="315"/>
      <c r="HF165" s="315"/>
      <c r="HG165" s="315"/>
      <c r="HH165" s="315"/>
      <c r="HI165" s="315"/>
    </row>
    <row r="166" spans="1:217" ht="101.25" customHeight="1" thickBot="1" x14ac:dyDescent="0.25">
      <c r="A166" s="313"/>
      <c r="B166" s="710"/>
      <c r="C166" s="703"/>
      <c r="D166" s="140" t="s">
        <v>267</v>
      </c>
      <c r="E166" s="141" t="s">
        <v>268</v>
      </c>
      <c r="F166" s="209" t="s">
        <v>1211</v>
      </c>
      <c r="G166" s="142" t="s">
        <v>401</v>
      </c>
      <c r="H166" s="192" t="s">
        <v>1206</v>
      </c>
      <c r="I166" s="346" t="s">
        <v>1212</v>
      </c>
      <c r="J166" s="186" t="s">
        <v>288</v>
      </c>
      <c r="K166" s="142" t="s">
        <v>625</v>
      </c>
      <c r="L166" s="238" t="s">
        <v>433</v>
      </c>
      <c r="M166" s="142" t="s">
        <v>626</v>
      </c>
      <c r="N166" s="142" t="s">
        <v>434</v>
      </c>
      <c r="O166" s="142" t="s">
        <v>277</v>
      </c>
      <c r="P166" s="170">
        <v>2</v>
      </c>
      <c r="Q166" s="143">
        <v>3</v>
      </c>
      <c r="R166" s="170">
        <f t="shared" ref="R166:R171" si="55">P166*Q166</f>
        <v>6</v>
      </c>
      <c r="S166" s="171" t="str">
        <f t="shared" ref="S166:S171" si="56">IF((R166&gt;23),"MuyAlto",IF(R166&gt;9,"Alto",IF(R166&gt;5,"Medio",IF(R166&lt;6,"Bajo"))))</f>
        <v>Medio</v>
      </c>
      <c r="T166" s="144">
        <v>60</v>
      </c>
      <c r="U166" s="170">
        <f>R166*T166</f>
        <v>360</v>
      </c>
      <c r="V166" s="170" t="str">
        <f t="shared" si="53"/>
        <v>II</v>
      </c>
      <c r="W166" s="176" t="str">
        <f t="shared" si="45"/>
        <v>No Aceptable o Aceptable con Control Especifico</v>
      </c>
      <c r="X166" s="142"/>
      <c r="Y166" s="142"/>
      <c r="Z166" s="142"/>
      <c r="AA166" s="142" t="s">
        <v>435</v>
      </c>
      <c r="AB166" s="142" t="s">
        <v>436</v>
      </c>
      <c r="AC166" s="142" t="s">
        <v>277</v>
      </c>
      <c r="AD166" s="142" t="s">
        <v>277</v>
      </c>
      <c r="AE166" s="142" t="s">
        <v>627</v>
      </c>
      <c r="AF166" s="142" t="s">
        <v>438</v>
      </c>
      <c r="AG166" s="142" t="s">
        <v>277</v>
      </c>
      <c r="AH166" s="145"/>
      <c r="AI166" s="170"/>
      <c r="AJ166" s="143"/>
      <c r="AK166" s="146">
        <f t="shared" si="46"/>
        <v>0</v>
      </c>
      <c r="AL166" s="219">
        <f t="shared" si="47"/>
        <v>0</v>
      </c>
      <c r="AM166" s="147" t="str">
        <f t="shared" si="48"/>
        <v>IV</v>
      </c>
      <c r="AN166" s="220" t="str">
        <f t="shared" si="49"/>
        <v>Aceptable</v>
      </c>
      <c r="AO166" s="699"/>
      <c r="AP166" s="700"/>
      <c r="BP166" s="315"/>
      <c r="BQ166" s="315"/>
      <c r="BR166" s="315"/>
      <c r="BS166" s="315"/>
      <c r="BT166" s="315"/>
      <c r="BU166" s="315"/>
      <c r="BV166" s="315"/>
      <c r="BW166" s="315"/>
      <c r="BX166" s="315"/>
      <c r="BY166" s="315"/>
      <c r="BZ166" s="315"/>
      <c r="CA166" s="315"/>
      <c r="CB166" s="315"/>
      <c r="CC166" s="315"/>
      <c r="CD166" s="315"/>
      <c r="CE166" s="315"/>
      <c r="CF166" s="315"/>
      <c r="CG166" s="315"/>
      <c r="CH166" s="315"/>
      <c r="CI166" s="315"/>
      <c r="CJ166" s="315"/>
      <c r="CK166" s="315"/>
      <c r="CL166" s="315"/>
      <c r="CM166" s="315"/>
      <c r="CN166" s="315"/>
      <c r="CO166" s="315"/>
      <c r="CP166" s="315"/>
      <c r="CQ166" s="315"/>
      <c r="CR166" s="315"/>
      <c r="CS166" s="315"/>
      <c r="CT166" s="315"/>
      <c r="CU166" s="315"/>
      <c r="CV166" s="315"/>
      <c r="CW166" s="315"/>
      <c r="CX166" s="315"/>
      <c r="CY166" s="315"/>
      <c r="CZ166" s="315"/>
      <c r="DA166" s="315"/>
      <c r="DB166" s="315"/>
      <c r="DC166" s="315"/>
      <c r="DD166" s="315"/>
      <c r="DE166" s="315"/>
      <c r="DF166" s="315"/>
      <c r="DG166" s="315"/>
      <c r="DH166" s="315"/>
      <c r="DI166" s="315"/>
      <c r="DJ166" s="315"/>
      <c r="DK166" s="315"/>
      <c r="DL166" s="315"/>
      <c r="DM166" s="315"/>
      <c r="DN166" s="315"/>
      <c r="DO166" s="315"/>
      <c r="DP166" s="315"/>
      <c r="DQ166" s="315"/>
      <c r="DR166" s="315"/>
      <c r="DS166" s="315"/>
      <c r="DT166" s="315"/>
      <c r="DU166" s="315"/>
      <c r="DV166" s="315"/>
      <c r="DW166" s="315"/>
      <c r="DX166" s="315"/>
      <c r="DY166" s="315"/>
      <c r="DZ166" s="315"/>
      <c r="EA166" s="315"/>
      <c r="EB166" s="315"/>
      <c r="EC166" s="315"/>
      <c r="ED166" s="315"/>
      <c r="EE166" s="315"/>
      <c r="EF166" s="315"/>
      <c r="EG166" s="315"/>
      <c r="EH166" s="315"/>
      <c r="EI166" s="315"/>
      <c r="EJ166" s="315"/>
      <c r="EK166" s="315"/>
      <c r="EL166" s="315"/>
      <c r="EM166" s="315"/>
      <c r="EN166" s="315"/>
      <c r="EO166" s="315"/>
      <c r="EP166" s="315"/>
      <c r="EQ166" s="315"/>
      <c r="ER166" s="315"/>
      <c r="ES166" s="315"/>
      <c r="ET166" s="315"/>
      <c r="EU166" s="315"/>
      <c r="EV166" s="315"/>
      <c r="EW166" s="315"/>
      <c r="EX166" s="315"/>
      <c r="EY166" s="315"/>
      <c r="EZ166" s="315"/>
      <c r="FA166" s="315"/>
      <c r="FB166" s="315"/>
      <c r="FC166" s="315"/>
      <c r="FD166" s="315"/>
      <c r="FE166" s="315"/>
      <c r="FF166" s="315"/>
      <c r="FG166" s="315"/>
      <c r="FH166" s="315"/>
      <c r="FI166" s="315"/>
      <c r="FJ166" s="315"/>
      <c r="FK166" s="315"/>
      <c r="FL166" s="315"/>
      <c r="FM166" s="315"/>
      <c r="FN166" s="315"/>
      <c r="FO166" s="315"/>
      <c r="FP166" s="315"/>
      <c r="FQ166" s="315"/>
      <c r="FR166" s="315"/>
      <c r="FS166" s="315"/>
      <c r="FT166" s="315"/>
      <c r="FU166" s="315"/>
      <c r="FV166" s="315"/>
      <c r="FW166" s="315"/>
      <c r="FX166" s="315"/>
      <c r="FY166" s="315"/>
      <c r="FZ166" s="315"/>
      <c r="GA166" s="315"/>
      <c r="GB166" s="315"/>
      <c r="GC166" s="315"/>
      <c r="GD166" s="315"/>
      <c r="GE166" s="315"/>
      <c r="GF166" s="315"/>
      <c r="GG166" s="315"/>
      <c r="GH166" s="315"/>
      <c r="GI166" s="315"/>
      <c r="GJ166" s="315"/>
      <c r="GK166" s="315"/>
      <c r="GL166" s="315"/>
      <c r="GM166" s="315"/>
      <c r="GN166" s="315"/>
      <c r="GO166" s="315"/>
      <c r="GP166" s="315"/>
      <c r="GQ166" s="315"/>
      <c r="GR166" s="315"/>
      <c r="GS166" s="315"/>
      <c r="GT166" s="315"/>
      <c r="GU166" s="315"/>
      <c r="GV166" s="315"/>
      <c r="GW166" s="315"/>
      <c r="GX166" s="315"/>
      <c r="GY166" s="315"/>
      <c r="GZ166" s="315"/>
      <c r="HA166" s="315"/>
      <c r="HB166" s="315"/>
      <c r="HC166" s="315"/>
      <c r="HD166" s="315"/>
      <c r="HE166" s="315"/>
      <c r="HF166" s="315"/>
      <c r="HG166" s="315"/>
      <c r="HH166" s="315"/>
      <c r="HI166" s="315"/>
    </row>
    <row r="167" spans="1:217" ht="77.25" thickBot="1" x14ac:dyDescent="0.25">
      <c r="A167" s="313"/>
      <c r="B167" s="710"/>
      <c r="C167" s="703" t="s">
        <v>1063</v>
      </c>
      <c r="D167" s="140" t="s">
        <v>267</v>
      </c>
      <c r="E167" s="141" t="s">
        <v>268</v>
      </c>
      <c r="F167" s="234" t="s">
        <v>1105</v>
      </c>
      <c r="G167" s="142" t="s">
        <v>759</v>
      </c>
      <c r="H167" s="142" t="s">
        <v>760</v>
      </c>
      <c r="I167" s="348" t="s">
        <v>761</v>
      </c>
      <c r="J167" s="142" t="s">
        <v>328</v>
      </c>
      <c r="K167" s="142" t="s">
        <v>329</v>
      </c>
      <c r="L167" s="142" t="s">
        <v>741</v>
      </c>
      <c r="M167" s="142" t="s">
        <v>277</v>
      </c>
      <c r="N167" s="142" t="s">
        <v>277</v>
      </c>
      <c r="O167" s="142" t="s">
        <v>336</v>
      </c>
      <c r="P167" s="170">
        <v>2</v>
      </c>
      <c r="Q167" s="143">
        <v>3</v>
      </c>
      <c r="R167" s="170">
        <f t="shared" si="55"/>
        <v>6</v>
      </c>
      <c r="S167" s="171" t="str">
        <f t="shared" si="56"/>
        <v>Medio</v>
      </c>
      <c r="T167" s="144">
        <v>25</v>
      </c>
      <c r="U167" s="170">
        <f>R167*T167</f>
        <v>150</v>
      </c>
      <c r="V167" s="170" t="str">
        <f t="shared" si="53"/>
        <v>II</v>
      </c>
      <c r="W167" s="176" t="str">
        <f t="shared" si="45"/>
        <v>No Aceptable o Aceptable con Control Especifico</v>
      </c>
      <c r="X167" s="142"/>
      <c r="Y167" s="142"/>
      <c r="Z167" s="142"/>
      <c r="AA167" s="142" t="str">
        <f>L167</f>
        <v>Desordenes de trauma acumulativo a nivel de columna.</v>
      </c>
      <c r="AB167" s="142" t="s">
        <v>332</v>
      </c>
      <c r="AC167" s="142" t="s">
        <v>277</v>
      </c>
      <c r="AD167" s="142" t="s">
        <v>277</v>
      </c>
      <c r="AE167" s="142" t="s">
        <v>277</v>
      </c>
      <c r="AF167" s="142" t="s">
        <v>337</v>
      </c>
      <c r="AG167" s="142" t="s">
        <v>277</v>
      </c>
      <c r="AH167" s="145"/>
      <c r="AI167" s="170"/>
      <c r="AJ167" s="143"/>
      <c r="AK167" s="146">
        <f t="shared" si="46"/>
        <v>0</v>
      </c>
      <c r="AL167" s="219">
        <f t="shared" si="47"/>
        <v>0</v>
      </c>
      <c r="AM167" s="147" t="str">
        <f t="shared" si="48"/>
        <v>IV</v>
      </c>
      <c r="AN167" s="220" t="str">
        <f t="shared" si="49"/>
        <v>Aceptable</v>
      </c>
      <c r="AO167" s="699"/>
      <c r="AP167" s="700"/>
      <c r="BP167" s="315"/>
      <c r="BQ167" s="315"/>
      <c r="BR167" s="315"/>
      <c r="BS167" s="315"/>
      <c r="BT167" s="315"/>
      <c r="BU167" s="315"/>
      <c r="BV167" s="315"/>
      <c r="BW167" s="315"/>
      <c r="BX167" s="315"/>
      <c r="BY167" s="315"/>
      <c r="BZ167" s="315"/>
      <c r="CA167" s="315"/>
      <c r="CB167" s="315"/>
      <c r="CC167" s="315"/>
      <c r="CD167" s="315"/>
      <c r="CE167" s="315"/>
      <c r="CF167" s="315"/>
      <c r="CG167" s="315"/>
      <c r="CH167" s="315"/>
      <c r="CI167" s="315"/>
      <c r="CJ167" s="315"/>
      <c r="CK167" s="315"/>
      <c r="CL167" s="315"/>
      <c r="CM167" s="315"/>
      <c r="CN167" s="315"/>
      <c r="CO167" s="315"/>
      <c r="CP167" s="315"/>
      <c r="CQ167" s="315"/>
      <c r="CR167" s="315"/>
      <c r="CS167" s="315"/>
      <c r="CT167" s="315"/>
      <c r="CU167" s="315"/>
      <c r="CV167" s="315"/>
      <c r="CW167" s="315"/>
      <c r="CX167" s="315"/>
      <c r="CY167" s="315"/>
      <c r="CZ167" s="315"/>
      <c r="DA167" s="315"/>
      <c r="DB167" s="315"/>
      <c r="DC167" s="315"/>
      <c r="DD167" s="315"/>
      <c r="DE167" s="315"/>
      <c r="DF167" s="315"/>
      <c r="DG167" s="315"/>
      <c r="DH167" s="315"/>
      <c r="DI167" s="315"/>
      <c r="DJ167" s="315"/>
      <c r="DK167" s="315"/>
      <c r="DL167" s="315"/>
      <c r="DM167" s="315"/>
      <c r="DN167" s="315"/>
      <c r="DO167" s="315"/>
      <c r="DP167" s="315"/>
      <c r="DQ167" s="315"/>
      <c r="DR167" s="315"/>
      <c r="DS167" s="315"/>
      <c r="DT167" s="315"/>
      <c r="DU167" s="315"/>
      <c r="DV167" s="315"/>
      <c r="DW167" s="315"/>
      <c r="DX167" s="315"/>
      <c r="DY167" s="315"/>
      <c r="DZ167" s="315"/>
      <c r="EA167" s="315"/>
      <c r="EB167" s="315"/>
      <c r="EC167" s="315"/>
      <c r="ED167" s="315"/>
      <c r="EE167" s="315"/>
      <c r="EF167" s="315"/>
      <c r="EG167" s="315"/>
      <c r="EH167" s="315"/>
      <c r="EI167" s="315"/>
      <c r="EJ167" s="315"/>
      <c r="EK167" s="315"/>
      <c r="EL167" s="315"/>
      <c r="EM167" s="315"/>
      <c r="EN167" s="315"/>
      <c r="EO167" s="315"/>
      <c r="EP167" s="315"/>
      <c r="EQ167" s="315"/>
      <c r="ER167" s="315"/>
      <c r="ES167" s="315"/>
      <c r="ET167" s="315"/>
      <c r="EU167" s="315"/>
      <c r="EV167" s="315"/>
      <c r="EW167" s="315"/>
      <c r="EX167" s="315"/>
      <c r="EY167" s="315"/>
      <c r="EZ167" s="315"/>
      <c r="FA167" s="315"/>
      <c r="FB167" s="315"/>
      <c r="FC167" s="315"/>
      <c r="FD167" s="315"/>
      <c r="FE167" s="315"/>
      <c r="FF167" s="315"/>
      <c r="FG167" s="315"/>
      <c r="FH167" s="315"/>
      <c r="FI167" s="315"/>
      <c r="FJ167" s="315"/>
      <c r="FK167" s="315"/>
      <c r="FL167" s="315"/>
      <c r="FM167" s="315"/>
      <c r="FN167" s="315"/>
      <c r="FO167" s="315"/>
      <c r="FP167" s="315"/>
      <c r="FQ167" s="315"/>
      <c r="FR167" s="315"/>
      <c r="FS167" s="315"/>
      <c r="FT167" s="315"/>
      <c r="FU167" s="315"/>
      <c r="FV167" s="315"/>
      <c r="FW167" s="315"/>
      <c r="FX167" s="315"/>
      <c r="FY167" s="315"/>
      <c r="FZ167" s="315"/>
      <c r="GA167" s="315"/>
      <c r="GB167" s="315"/>
      <c r="GC167" s="315"/>
      <c r="GD167" s="315"/>
      <c r="GE167" s="315"/>
      <c r="GF167" s="315"/>
      <c r="GG167" s="315"/>
      <c r="GH167" s="315"/>
      <c r="GI167" s="315"/>
      <c r="GJ167" s="315"/>
      <c r="GK167" s="315"/>
      <c r="GL167" s="315"/>
      <c r="GM167" s="315"/>
      <c r="GN167" s="315"/>
      <c r="GO167" s="315"/>
      <c r="GP167" s="315"/>
      <c r="GQ167" s="315"/>
      <c r="GR167" s="315"/>
      <c r="GS167" s="315"/>
      <c r="GT167" s="315"/>
      <c r="GU167" s="315"/>
      <c r="GV167" s="315"/>
      <c r="GW167" s="315"/>
      <c r="GX167" s="315"/>
      <c r="GY167" s="315"/>
      <c r="GZ167" s="315"/>
      <c r="HA167" s="315"/>
      <c r="HB167" s="315"/>
      <c r="HC167" s="315"/>
      <c r="HD167" s="315"/>
      <c r="HE167" s="315"/>
      <c r="HF167" s="315"/>
      <c r="HG167" s="315"/>
      <c r="HH167" s="315"/>
      <c r="HI167" s="315"/>
    </row>
    <row r="168" spans="1:217" ht="128.25" thickBot="1" x14ac:dyDescent="0.25">
      <c r="A168" s="313"/>
      <c r="B168" s="710"/>
      <c r="C168" s="703"/>
      <c r="D168" s="140" t="s">
        <v>267</v>
      </c>
      <c r="E168" s="141" t="s">
        <v>268</v>
      </c>
      <c r="F168" s="234" t="s">
        <v>1105</v>
      </c>
      <c r="G168" s="142" t="s">
        <v>759</v>
      </c>
      <c r="H168" s="142" t="s">
        <v>479</v>
      </c>
      <c r="I168" s="242" t="s">
        <v>761</v>
      </c>
      <c r="J168" s="142" t="s">
        <v>328</v>
      </c>
      <c r="K168" s="142" t="s">
        <v>37</v>
      </c>
      <c r="L168" s="142" t="s">
        <v>570</v>
      </c>
      <c r="M168" s="142" t="s">
        <v>277</v>
      </c>
      <c r="N168" s="142" t="s">
        <v>277</v>
      </c>
      <c r="O168" s="142" t="s">
        <v>336</v>
      </c>
      <c r="P168" s="170">
        <v>2</v>
      </c>
      <c r="Q168" s="143">
        <v>3</v>
      </c>
      <c r="R168" s="170">
        <f t="shared" si="55"/>
        <v>6</v>
      </c>
      <c r="S168" s="171" t="str">
        <f t="shared" si="56"/>
        <v>Medio</v>
      </c>
      <c r="T168" s="144">
        <v>25</v>
      </c>
      <c r="U168" s="170">
        <f>R168*T168</f>
        <v>150</v>
      </c>
      <c r="V168" s="170" t="str">
        <f t="shared" si="53"/>
        <v>II</v>
      </c>
      <c r="W168" s="176" t="str">
        <f t="shared" si="45"/>
        <v>No Aceptable o Aceptable con Control Especifico</v>
      </c>
      <c r="X168" s="142"/>
      <c r="Y168" s="142"/>
      <c r="Z168" s="142"/>
      <c r="AA168" s="142" t="str">
        <f>L168</f>
        <v>Desordenes de trauma acumulativo a nivel de miembros superiores.</v>
      </c>
      <c r="AB168" s="142" t="s">
        <v>332</v>
      </c>
      <c r="AC168" s="142" t="s">
        <v>277</v>
      </c>
      <c r="AD168" s="142" t="s">
        <v>277</v>
      </c>
      <c r="AE168" s="142" t="s">
        <v>277</v>
      </c>
      <c r="AF168" s="142" t="s">
        <v>337</v>
      </c>
      <c r="AG168" s="142" t="s">
        <v>277</v>
      </c>
      <c r="AH168" s="145"/>
      <c r="AI168" s="170"/>
      <c r="AJ168" s="143"/>
      <c r="AK168" s="146">
        <f t="shared" si="46"/>
        <v>0</v>
      </c>
      <c r="AL168" s="219">
        <f t="shared" si="47"/>
        <v>0</v>
      </c>
      <c r="AM168" s="147" t="str">
        <f t="shared" si="48"/>
        <v>IV</v>
      </c>
      <c r="AN168" s="220" t="str">
        <f t="shared" si="49"/>
        <v>Aceptable</v>
      </c>
      <c r="AO168" s="699"/>
      <c r="AP168" s="700"/>
      <c r="BP168" s="315"/>
      <c r="BQ168" s="315"/>
      <c r="BR168" s="315"/>
      <c r="BS168" s="315"/>
      <c r="BT168" s="315"/>
      <c r="BU168" s="315"/>
      <c r="BV168" s="315"/>
      <c r="BW168" s="315"/>
      <c r="BX168" s="315"/>
      <c r="BY168" s="315"/>
      <c r="BZ168" s="315"/>
      <c r="CA168" s="315"/>
      <c r="CB168" s="315"/>
      <c r="CC168" s="315"/>
      <c r="CD168" s="315"/>
      <c r="CE168" s="315"/>
      <c r="CF168" s="315"/>
      <c r="CG168" s="315"/>
      <c r="CH168" s="315"/>
      <c r="CI168" s="315"/>
      <c r="CJ168" s="315"/>
      <c r="CK168" s="315"/>
      <c r="CL168" s="315"/>
      <c r="CM168" s="315"/>
      <c r="CN168" s="315"/>
      <c r="CO168" s="315"/>
      <c r="CP168" s="315"/>
      <c r="CQ168" s="315"/>
      <c r="CR168" s="315"/>
      <c r="CS168" s="315"/>
      <c r="CT168" s="315"/>
      <c r="CU168" s="315"/>
      <c r="CV168" s="315"/>
      <c r="CW168" s="315"/>
      <c r="CX168" s="315"/>
      <c r="CY168" s="315"/>
      <c r="CZ168" s="315"/>
      <c r="DA168" s="315"/>
      <c r="DB168" s="315"/>
      <c r="DC168" s="315"/>
      <c r="DD168" s="315"/>
      <c r="DE168" s="315"/>
      <c r="DF168" s="315"/>
      <c r="DG168" s="315"/>
      <c r="DH168" s="315"/>
      <c r="DI168" s="315"/>
      <c r="DJ168" s="315"/>
      <c r="DK168" s="315"/>
      <c r="DL168" s="315"/>
      <c r="DM168" s="315"/>
      <c r="DN168" s="315"/>
      <c r="DO168" s="315"/>
      <c r="DP168" s="315"/>
      <c r="DQ168" s="315"/>
      <c r="DR168" s="315"/>
      <c r="DS168" s="315"/>
      <c r="DT168" s="315"/>
      <c r="DU168" s="315"/>
      <c r="DV168" s="315"/>
      <c r="DW168" s="315"/>
      <c r="DX168" s="315"/>
      <c r="DY168" s="315"/>
      <c r="DZ168" s="315"/>
      <c r="EA168" s="315"/>
      <c r="EB168" s="315"/>
      <c r="EC168" s="315"/>
      <c r="ED168" s="315"/>
      <c r="EE168" s="315"/>
      <c r="EF168" s="315"/>
      <c r="EG168" s="315"/>
      <c r="EH168" s="315"/>
      <c r="EI168" s="315"/>
      <c r="EJ168" s="315"/>
      <c r="EK168" s="315"/>
      <c r="EL168" s="315"/>
      <c r="EM168" s="315"/>
      <c r="EN168" s="315"/>
      <c r="EO168" s="315"/>
      <c r="EP168" s="315"/>
      <c r="EQ168" s="315"/>
      <c r="ER168" s="315"/>
      <c r="ES168" s="315"/>
      <c r="ET168" s="315"/>
      <c r="EU168" s="315"/>
      <c r="EV168" s="315"/>
      <c r="EW168" s="315"/>
      <c r="EX168" s="315"/>
      <c r="EY168" s="315"/>
      <c r="EZ168" s="315"/>
      <c r="FA168" s="315"/>
      <c r="FB168" s="315"/>
      <c r="FC168" s="315"/>
      <c r="FD168" s="315"/>
      <c r="FE168" s="315"/>
      <c r="FF168" s="315"/>
      <c r="FG168" s="315"/>
      <c r="FH168" s="315"/>
      <c r="FI168" s="315"/>
      <c r="FJ168" s="315"/>
      <c r="FK168" s="315"/>
      <c r="FL168" s="315"/>
      <c r="FM168" s="315"/>
      <c r="FN168" s="315"/>
      <c r="FO168" s="315"/>
      <c r="FP168" s="315"/>
      <c r="FQ168" s="315"/>
      <c r="FR168" s="315"/>
      <c r="FS168" s="315"/>
      <c r="FT168" s="315"/>
      <c r="FU168" s="315"/>
      <c r="FV168" s="315"/>
      <c r="FW168" s="315"/>
      <c r="FX168" s="315"/>
      <c r="FY168" s="315"/>
      <c r="FZ168" s="315"/>
      <c r="GA168" s="315"/>
      <c r="GB168" s="315"/>
      <c r="GC168" s="315"/>
      <c r="GD168" s="315"/>
      <c r="GE168" s="315"/>
      <c r="GF168" s="315"/>
      <c r="GG168" s="315"/>
      <c r="GH168" s="315"/>
      <c r="GI168" s="315"/>
      <c r="GJ168" s="315"/>
      <c r="GK168" s="315"/>
      <c r="GL168" s="315"/>
      <c r="GM168" s="315"/>
      <c r="GN168" s="315"/>
      <c r="GO168" s="315"/>
      <c r="GP168" s="315"/>
      <c r="GQ168" s="315"/>
      <c r="GR168" s="315"/>
      <c r="GS168" s="315"/>
      <c r="GT168" s="315"/>
      <c r="GU168" s="315"/>
      <c r="GV168" s="315"/>
      <c r="GW168" s="315"/>
      <c r="GX168" s="315"/>
      <c r="GY168" s="315"/>
      <c r="GZ168" s="315"/>
      <c r="HA168" s="315"/>
      <c r="HB168" s="315"/>
      <c r="HC168" s="315"/>
      <c r="HD168" s="315"/>
      <c r="HE168" s="315"/>
      <c r="HF168" s="315"/>
      <c r="HG168" s="315"/>
      <c r="HH168" s="315"/>
      <c r="HI168" s="315"/>
    </row>
    <row r="169" spans="1:217" ht="77.25" thickBot="1" x14ac:dyDescent="0.25">
      <c r="A169" s="313"/>
      <c r="B169" s="710"/>
      <c r="C169" s="703"/>
      <c r="D169" s="140" t="s">
        <v>267</v>
      </c>
      <c r="E169" s="141" t="s">
        <v>268</v>
      </c>
      <c r="F169" s="234" t="s">
        <v>1105</v>
      </c>
      <c r="G169" s="142" t="s">
        <v>762</v>
      </c>
      <c r="H169" s="142" t="s">
        <v>763</v>
      </c>
      <c r="I169" s="242" t="s">
        <v>761</v>
      </c>
      <c r="J169" s="142" t="s">
        <v>328</v>
      </c>
      <c r="K169" s="142" t="s">
        <v>496</v>
      </c>
      <c r="L169" s="234" t="s">
        <v>764</v>
      </c>
      <c r="M169" s="142" t="s">
        <v>277</v>
      </c>
      <c r="N169" s="142" t="s">
        <v>277</v>
      </c>
      <c r="O169" s="142" t="s">
        <v>336</v>
      </c>
      <c r="P169" s="170">
        <v>2</v>
      </c>
      <c r="Q169" s="143">
        <v>3</v>
      </c>
      <c r="R169" s="170">
        <f t="shared" si="55"/>
        <v>6</v>
      </c>
      <c r="S169" s="171" t="str">
        <f t="shared" si="56"/>
        <v>Medio</v>
      </c>
      <c r="T169" s="144">
        <v>25</v>
      </c>
      <c r="U169" s="170">
        <f>T169*R169</f>
        <v>150</v>
      </c>
      <c r="V169" s="170" t="str">
        <f t="shared" si="53"/>
        <v>II</v>
      </c>
      <c r="W169" s="176" t="str">
        <f t="shared" si="45"/>
        <v>No Aceptable o Aceptable con Control Especifico</v>
      </c>
      <c r="X169" s="142"/>
      <c r="Y169" s="142"/>
      <c r="Z169" s="142"/>
      <c r="AA169" s="142" t="str">
        <f>L169</f>
        <v>Desordenes de trauma acumulativo, lesiones del sistema músculo esquelético, fatiga.</v>
      </c>
      <c r="AB169" s="142" t="s">
        <v>332</v>
      </c>
      <c r="AC169" s="142" t="s">
        <v>277</v>
      </c>
      <c r="AD169" s="142" t="s">
        <v>277</v>
      </c>
      <c r="AE169" s="142" t="s">
        <v>277</v>
      </c>
      <c r="AF169" s="142" t="s">
        <v>670</v>
      </c>
      <c r="AG169" s="142"/>
      <c r="AH169" s="145"/>
      <c r="AI169" s="170"/>
      <c r="AJ169" s="143"/>
      <c r="AK169" s="146">
        <f t="shared" si="46"/>
        <v>0</v>
      </c>
      <c r="AL169" s="219">
        <f t="shared" si="47"/>
        <v>0</v>
      </c>
      <c r="AM169" s="147" t="str">
        <f t="shared" si="48"/>
        <v>IV</v>
      </c>
      <c r="AN169" s="220" t="str">
        <f t="shared" si="49"/>
        <v>Aceptable</v>
      </c>
      <c r="AO169" s="699"/>
      <c r="AP169" s="700"/>
      <c r="BP169" s="315"/>
      <c r="BQ169" s="315"/>
      <c r="BR169" s="315"/>
      <c r="BS169" s="315"/>
      <c r="BT169" s="315"/>
      <c r="BU169" s="315"/>
      <c r="BV169" s="315"/>
      <c r="BW169" s="315"/>
      <c r="BX169" s="315"/>
      <c r="BY169" s="315"/>
      <c r="BZ169" s="315"/>
      <c r="CA169" s="315"/>
      <c r="CB169" s="315"/>
      <c r="CC169" s="315"/>
      <c r="CD169" s="315"/>
      <c r="CE169" s="315"/>
      <c r="CF169" s="315"/>
      <c r="CG169" s="315"/>
      <c r="CH169" s="315"/>
      <c r="CI169" s="315"/>
      <c r="CJ169" s="315"/>
      <c r="CK169" s="315"/>
      <c r="CL169" s="315"/>
      <c r="CM169" s="315"/>
      <c r="CN169" s="315"/>
      <c r="CO169" s="315"/>
      <c r="CP169" s="315"/>
      <c r="CQ169" s="315"/>
      <c r="CR169" s="315"/>
      <c r="CS169" s="315"/>
      <c r="CT169" s="315"/>
      <c r="CU169" s="315"/>
      <c r="CV169" s="315"/>
      <c r="CW169" s="315"/>
      <c r="CX169" s="315"/>
      <c r="CY169" s="315"/>
      <c r="CZ169" s="315"/>
      <c r="DA169" s="315"/>
      <c r="DB169" s="315"/>
      <c r="DC169" s="315"/>
      <c r="DD169" s="315"/>
      <c r="DE169" s="315"/>
      <c r="DF169" s="315"/>
      <c r="DG169" s="315"/>
      <c r="DH169" s="315"/>
      <c r="DI169" s="315"/>
      <c r="DJ169" s="315"/>
      <c r="DK169" s="315"/>
      <c r="DL169" s="315"/>
      <c r="DM169" s="315"/>
      <c r="DN169" s="315"/>
      <c r="DO169" s="315"/>
      <c r="DP169" s="315"/>
      <c r="DQ169" s="315"/>
      <c r="DR169" s="315"/>
      <c r="DS169" s="315"/>
      <c r="DT169" s="315"/>
      <c r="DU169" s="315"/>
      <c r="DV169" s="315"/>
      <c r="DW169" s="315"/>
      <c r="DX169" s="315"/>
      <c r="DY169" s="315"/>
      <c r="DZ169" s="315"/>
      <c r="EA169" s="315"/>
      <c r="EB169" s="315"/>
      <c r="EC169" s="315"/>
      <c r="ED169" s="315"/>
      <c r="EE169" s="315"/>
      <c r="EF169" s="315"/>
      <c r="EG169" s="315"/>
      <c r="EH169" s="315"/>
      <c r="EI169" s="315"/>
      <c r="EJ169" s="315"/>
      <c r="EK169" s="315"/>
      <c r="EL169" s="315"/>
      <c r="EM169" s="315"/>
      <c r="EN169" s="315"/>
      <c r="EO169" s="315"/>
      <c r="EP169" s="315"/>
      <c r="EQ169" s="315"/>
      <c r="ER169" s="315"/>
      <c r="ES169" s="315"/>
      <c r="ET169" s="315"/>
      <c r="EU169" s="315"/>
      <c r="EV169" s="315"/>
      <c r="EW169" s="315"/>
      <c r="EX169" s="315"/>
      <c r="EY169" s="315"/>
      <c r="EZ169" s="315"/>
      <c r="FA169" s="315"/>
      <c r="FB169" s="315"/>
      <c r="FC169" s="315"/>
      <c r="FD169" s="315"/>
      <c r="FE169" s="315"/>
      <c r="FF169" s="315"/>
      <c r="FG169" s="315"/>
      <c r="FH169" s="315"/>
      <c r="FI169" s="315"/>
      <c r="FJ169" s="315"/>
      <c r="FK169" s="315"/>
      <c r="FL169" s="315"/>
      <c r="FM169" s="315"/>
      <c r="FN169" s="315"/>
      <c r="FO169" s="315"/>
      <c r="FP169" s="315"/>
      <c r="FQ169" s="315"/>
      <c r="FR169" s="315"/>
      <c r="FS169" s="315"/>
      <c r="FT169" s="315"/>
      <c r="FU169" s="315"/>
      <c r="FV169" s="315"/>
      <c r="FW169" s="315"/>
      <c r="FX169" s="315"/>
      <c r="FY169" s="315"/>
      <c r="FZ169" s="315"/>
      <c r="GA169" s="315"/>
      <c r="GB169" s="315"/>
      <c r="GC169" s="315"/>
      <c r="GD169" s="315"/>
      <c r="GE169" s="315"/>
      <c r="GF169" s="315"/>
      <c r="GG169" s="315"/>
      <c r="GH169" s="315"/>
      <c r="GI169" s="315"/>
      <c r="GJ169" s="315"/>
      <c r="GK169" s="315"/>
      <c r="GL169" s="315"/>
      <c r="GM169" s="315"/>
      <c r="GN169" s="315"/>
      <c r="GO169" s="315"/>
      <c r="GP169" s="315"/>
      <c r="GQ169" s="315"/>
      <c r="GR169" s="315"/>
      <c r="GS169" s="315"/>
      <c r="GT169" s="315"/>
      <c r="GU169" s="315"/>
      <c r="GV169" s="315"/>
      <c r="GW169" s="315"/>
      <c r="GX169" s="315"/>
      <c r="GY169" s="315"/>
      <c r="GZ169" s="315"/>
      <c r="HA169" s="315"/>
      <c r="HB169" s="315"/>
      <c r="HC169" s="315"/>
      <c r="HD169" s="315"/>
      <c r="HE169" s="315"/>
      <c r="HF169" s="315"/>
      <c r="HG169" s="315"/>
      <c r="HH169" s="315"/>
      <c r="HI169" s="315"/>
    </row>
    <row r="170" spans="1:217" ht="51.75" thickBot="1" x14ac:dyDescent="0.25">
      <c r="A170" s="313"/>
      <c r="B170" s="710"/>
      <c r="C170" s="703"/>
      <c r="D170" s="140" t="s">
        <v>267</v>
      </c>
      <c r="E170" s="141" t="s">
        <v>268</v>
      </c>
      <c r="F170" s="234" t="s">
        <v>1105</v>
      </c>
      <c r="G170" s="142" t="s">
        <v>765</v>
      </c>
      <c r="H170" s="142" t="s">
        <v>766</v>
      </c>
      <c r="I170" s="242" t="s">
        <v>761</v>
      </c>
      <c r="J170" s="142" t="s">
        <v>288</v>
      </c>
      <c r="K170" s="142" t="s">
        <v>767</v>
      </c>
      <c r="L170" s="234" t="s">
        <v>375</v>
      </c>
      <c r="M170" s="142" t="s">
        <v>277</v>
      </c>
      <c r="N170" s="142" t="s">
        <v>277</v>
      </c>
      <c r="O170" s="142" t="s">
        <v>768</v>
      </c>
      <c r="P170" s="170">
        <v>2</v>
      </c>
      <c r="Q170" s="143">
        <v>2</v>
      </c>
      <c r="R170" s="170">
        <f t="shared" si="55"/>
        <v>4</v>
      </c>
      <c r="S170" s="171" t="str">
        <f t="shared" si="56"/>
        <v>Bajo</v>
      </c>
      <c r="T170" s="144">
        <v>25</v>
      </c>
      <c r="U170" s="170">
        <f>T170*R170</f>
        <v>100</v>
      </c>
      <c r="V170" s="170" t="str">
        <f t="shared" si="53"/>
        <v>III</v>
      </c>
      <c r="W170" s="176" t="str">
        <f t="shared" si="45"/>
        <v>Mejorable</v>
      </c>
      <c r="X170" s="142"/>
      <c r="Y170" s="142"/>
      <c r="Z170" s="142"/>
      <c r="AA170" s="142" t="s">
        <v>376</v>
      </c>
      <c r="AB170" s="142" t="s">
        <v>294</v>
      </c>
      <c r="AC170" s="142" t="s">
        <v>277</v>
      </c>
      <c r="AD170" s="142" t="s">
        <v>277</v>
      </c>
      <c r="AE170" s="142" t="s">
        <v>277</v>
      </c>
      <c r="AF170" s="142" t="s">
        <v>769</v>
      </c>
      <c r="AG170" s="142"/>
      <c r="AH170" s="145"/>
      <c r="AI170" s="170"/>
      <c r="AJ170" s="143"/>
      <c r="AK170" s="146">
        <f t="shared" si="46"/>
        <v>0</v>
      </c>
      <c r="AL170" s="219">
        <f t="shared" si="47"/>
        <v>0</v>
      </c>
      <c r="AM170" s="147" t="str">
        <f t="shared" si="48"/>
        <v>IV</v>
      </c>
      <c r="AN170" s="220" t="str">
        <f t="shared" si="49"/>
        <v>Aceptable</v>
      </c>
      <c r="AO170" s="699"/>
      <c r="AP170" s="700"/>
      <c r="BP170" s="315"/>
      <c r="BQ170" s="315"/>
      <c r="BR170" s="315"/>
      <c r="BS170" s="315"/>
      <c r="BT170" s="315"/>
      <c r="BU170" s="315"/>
      <c r="BV170" s="315"/>
      <c r="BW170" s="315"/>
      <c r="BX170" s="315"/>
      <c r="BY170" s="315"/>
      <c r="BZ170" s="315"/>
      <c r="CA170" s="315"/>
      <c r="CB170" s="315"/>
      <c r="CC170" s="315"/>
      <c r="CD170" s="315"/>
      <c r="CE170" s="315"/>
      <c r="CF170" s="315"/>
      <c r="CG170" s="315"/>
      <c r="CH170" s="315"/>
      <c r="CI170" s="315"/>
      <c r="CJ170" s="315"/>
      <c r="CK170" s="315"/>
      <c r="CL170" s="315"/>
      <c r="CM170" s="315"/>
      <c r="CN170" s="315"/>
      <c r="CO170" s="315"/>
      <c r="CP170" s="315"/>
      <c r="CQ170" s="315"/>
      <c r="CR170" s="315"/>
      <c r="CS170" s="315"/>
      <c r="CT170" s="315"/>
      <c r="CU170" s="315"/>
      <c r="CV170" s="315"/>
      <c r="CW170" s="315"/>
      <c r="CX170" s="315"/>
      <c r="CY170" s="315"/>
      <c r="CZ170" s="315"/>
      <c r="DA170" s="315"/>
      <c r="DB170" s="315"/>
      <c r="DC170" s="315"/>
      <c r="DD170" s="315"/>
      <c r="DE170" s="315"/>
      <c r="DF170" s="315"/>
      <c r="DG170" s="315"/>
      <c r="DH170" s="315"/>
      <c r="DI170" s="315"/>
      <c r="DJ170" s="315"/>
      <c r="DK170" s="315"/>
      <c r="DL170" s="315"/>
      <c r="DM170" s="315"/>
      <c r="DN170" s="315"/>
      <c r="DO170" s="315"/>
      <c r="DP170" s="315"/>
      <c r="DQ170" s="315"/>
      <c r="DR170" s="315"/>
      <c r="DS170" s="315"/>
      <c r="DT170" s="315"/>
      <c r="DU170" s="315"/>
      <c r="DV170" s="315"/>
      <c r="DW170" s="315"/>
      <c r="DX170" s="315"/>
      <c r="DY170" s="315"/>
      <c r="DZ170" s="315"/>
      <c r="EA170" s="315"/>
      <c r="EB170" s="315"/>
      <c r="EC170" s="315"/>
      <c r="ED170" s="315"/>
      <c r="EE170" s="315"/>
      <c r="EF170" s="315"/>
      <c r="EG170" s="315"/>
      <c r="EH170" s="315"/>
      <c r="EI170" s="315"/>
      <c r="EJ170" s="315"/>
      <c r="EK170" s="315"/>
      <c r="EL170" s="315"/>
      <c r="EM170" s="315"/>
      <c r="EN170" s="315"/>
      <c r="EO170" s="315"/>
      <c r="EP170" s="315"/>
      <c r="EQ170" s="315"/>
      <c r="ER170" s="315"/>
      <c r="ES170" s="315"/>
      <c r="ET170" s="315"/>
      <c r="EU170" s="315"/>
      <c r="EV170" s="315"/>
      <c r="EW170" s="315"/>
      <c r="EX170" s="315"/>
      <c r="EY170" s="315"/>
      <c r="EZ170" s="315"/>
      <c r="FA170" s="315"/>
      <c r="FB170" s="315"/>
      <c r="FC170" s="315"/>
      <c r="FD170" s="315"/>
      <c r="FE170" s="315"/>
      <c r="FF170" s="315"/>
      <c r="FG170" s="315"/>
      <c r="FH170" s="315"/>
      <c r="FI170" s="315"/>
      <c r="FJ170" s="315"/>
      <c r="FK170" s="315"/>
      <c r="FL170" s="315"/>
      <c r="FM170" s="315"/>
      <c r="FN170" s="315"/>
      <c r="FO170" s="315"/>
      <c r="FP170" s="315"/>
      <c r="FQ170" s="315"/>
      <c r="FR170" s="315"/>
      <c r="FS170" s="315"/>
      <c r="FT170" s="315"/>
      <c r="FU170" s="315"/>
      <c r="FV170" s="315"/>
      <c r="FW170" s="315"/>
      <c r="FX170" s="315"/>
      <c r="FY170" s="315"/>
      <c r="FZ170" s="315"/>
      <c r="GA170" s="315"/>
      <c r="GB170" s="315"/>
      <c r="GC170" s="315"/>
      <c r="GD170" s="315"/>
      <c r="GE170" s="315"/>
      <c r="GF170" s="315"/>
      <c r="GG170" s="315"/>
      <c r="GH170" s="315"/>
      <c r="GI170" s="315"/>
      <c r="GJ170" s="315"/>
      <c r="GK170" s="315"/>
      <c r="GL170" s="315"/>
      <c r="GM170" s="315"/>
      <c r="GN170" s="315"/>
      <c r="GO170" s="315"/>
      <c r="GP170" s="315"/>
      <c r="GQ170" s="315"/>
      <c r="GR170" s="315"/>
      <c r="GS170" s="315"/>
      <c r="GT170" s="315"/>
      <c r="GU170" s="315"/>
      <c r="GV170" s="315"/>
      <c r="GW170" s="315"/>
      <c r="GX170" s="315"/>
      <c r="GY170" s="315"/>
      <c r="GZ170" s="315"/>
      <c r="HA170" s="315"/>
      <c r="HB170" s="315"/>
      <c r="HC170" s="315"/>
      <c r="HD170" s="315"/>
      <c r="HE170" s="315"/>
      <c r="HF170" s="315"/>
      <c r="HG170" s="315"/>
      <c r="HH170" s="315"/>
      <c r="HI170" s="315"/>
    </row>
    <row r="171" spans="1:217" ht="51.75" thickBot="1" x14ac:dyDescent="0.25">
      <c r="A171" s="313"/>
      <c r="B171" s="710"/>
      <c r="C171" s="703"/>
      <c r="D171" s="140" t="s">
        <v>267</v>
      </c>
      <c r="E171" s="141" t="s">
        <v>268</v>
      </c>
      <c r="F171" s="234" t="s">
        <v>1105</v>
      </c>
      <c r="G171" s="142" t="s">
        <v>765</v>
      </c>
      <c r="H171" s="142" t="s">
        <v>770</v>
      </c>
      <c r="I171" s="242" t="s">
        <v>761</v>
      </c>
      <c r="J171" s="142" t="s">
        <v>340</v>
      </c>
      <c r="K171" s="142" t="s">
        <v>341</v>
      </c>
      <c r="L171" s="243" t="s">
        <v>771</v>
      </c>
      <c r="M171" s="142" t="s">
        <v>277</v>
      </c>
      <c r="N171" s="142" t="s">
        <v>277</v>
      </c>
      <c r="O171" s="142" t="s">
        <v>768</v>
      </c>
      <c r="P171" s="170">
        <v>2</v>
      </c>
      <c r="Q171" s="143">
        <v>2</v>
      </c>
      <c r="R171" s="170">
        <f t="shared" si="55"/>
        <v>4</v>
      </c>
      <c r="S171" s="171" t="str">
        <f t="shared" si="56"/>
        <v>Bajo</v>
      </c>
      <c r="T171" s="144">
        <v>25</v>
      </c>
      <c r="U171" s="170">
        <f>T171*R171</f>
        <v>100</v>
      </c>
      <c r="V171" s="170" t="str">
        <f t="shared" si="53"/>
        <v>III</v>
      </c>
      <c r="W171" s="176" t="str">
        <f t="shared" si="45"/>
        <v>Mejorable</v>
      </c>
      <c r="X171" s="142"/>
      <c r="Y171" s="142"/>
      <c r="Z171" s="142"/>
      <c r="AA171" s="182" t="str">
        <f>L171</f>
        <v>Alteraciones a nivel del sistema respiratorio y a nivel dermico.</v>
      </c>
      <c r="AB171" s="142" t="s">
        <v>345</v>
      </c>
      <c r="AC171" s="142" t="s">
        <v>277</v>
      </c>
      <c r="AD171" s="142" t="s">
        <v>277</v>
      </c>
      <c r="AE171" s="142" t="s">
        <v>277</v>
      </c>
      <c r="AF171" s="142" t="s">
        <v>772</v>
      </c>
      <c r="AG171" s="142"/>
      <c r="AH171" s="145"/>
      <c r="AI171" s="170"/>
      <c r="AJ171" s="143"/>
      <c r="AK171" s="146">
        <f t="shared" si="46"/>
        <v>0</v>
      </c>
      <c r="AL171" s="219">
        <f t="shared" si="47"/>
        <v>0</v>
      </c>
      <c r="AM171" s="147" t="str">
        <f t="shared" si="48"/>
        <v>IV</v>
      </c>
      <c r="AN171" s="220" t="str">
        <f t="shared" si="49"/>
        <v>Aceptable</v>
      </c>
      <c r="AO171" s="699"/>
      <c r="AP171" s="700"/>
      <c r="BP171" s="315"/>
      <c r="BQ171" s="315"/>
      <c r="BR171" s="315"/>
      <c r="BS171" s="315"/>
      <c r="BT171" s="315"/>
      <c r="BU171" s="315"/>
      <c r="BV171" s="315"/>
      <c r="BW171" s="315"/>
      <c r="BX171" s="315"/>
      <c r="BY171" s="315"/>
      <c r="BZ171" s="315"/>
      <c r="CA171" s="315"/>
      <c r="CB171" s="315"/>
      <c r="CC171" s="315"/>
      <c r="CD171" s="315"/>
      <c r="CE171" s="315"/>
      <c r="CF171" s="315"/>
      <c r="CG171" s="315"/>
      <c r="CH171" s="315"/>
      <c r="CI171" s="315"/>
      <c r="CJ171" s="315"/>
      <c r="CK171" s="315"/>
      <c r="CL171" s="315"/>
      <c r="CM171" s="315"/>
      <c r="CN171" s="315"/>
      <c r="CO171" s="315"/>
      <c r="CP171" s="315"/>
      <c r="CQ171" s="315"/>
      <c r="CR171" s="315"/>
      <c r="CS171" s="315"/>
      <c r="CT171" s="315"/>
      <c r="CU171" s="315"/>
      <c r="CV171" s="315"/>
      <c r="CW171" s="315"/>
      <c r="CX171" s="315"/>
      <c r="CY171" s="315"/>
      <c r="CZ171" s="315"/>
      <c r="DA171" s="315"/>
      <c r="DB171" s="315"/>
      <c r="DC171" s="315"/>
      <c r="DD171" s="315"/>
      <c r="DE171" s="315"/>
      <c r="DF171" s="315"/>
      <c r="DG171" s="315"/>
      <c r="DH171" s="315"/>
      <c r="DI171" s="315"/>
      <c r="DJ171" s="315"/>
      <c r="DK171" s="315"/>
      <c r="DL171" s="315"/>
      <c r="DM171" s="315"/>
      <c r="DN171" s="315"/>
      <c r="DO171" s="315"/>
      <c r="DP171" s="315"/>
      <c r="DQ171" s="315"/>
      <c r="DR171" s="315"/>
      <c r="DS171" s="315"/>
      <c r="DT171" s="315"/>
      <c r="DU171" s="315"/>
      <c r="DV171" s="315"/>
      <c r="DW171" s="315"/>
      <c r="DX171" s="315"/>
      <c r="DY171" s="315"/>
      <c r="DZ171" s="315"/>
      <c r="EA171" s="315"/>
      <c r="EB171" s="315"/>
      <c r="EC171" s="315"/>
      <c r="ED171" s="315"/>
      <c r="EE171" s="315"/>
      <c r="EF171" s="315"/>
      <c r="EG171" s="315"/>
      <c r="EH171" s="315"/>
      <c r="EI171" s="315"/>
      <c r="EJ171" s="315"/>
      <c r="EK171" s="315"/>
      <c r="EL171" s="315"/>
      <c r="EM171" s="315"/>
      <c r="EN171" s="315"/>
      <c r="EO171" s="315"/>
      <c r="EP171" s="315"/>
      <c r="EQ171" s="315"/>
      <c r="ER171" s="315"/>
      <c r="ES171" s="315"/>
      <c r="ET171" s="315"/>
      <c r="EU171" s="315"/>
      <c r="EV171" s="315"/>
      <c r="EW171" s="315"/>
      <c r="EX171" s="315"/>
      <c r="EY171" s="315"/>
      <c r="EZ171" s="315"/>
      <c r="FA171" s="315"/>
      <c r="FB171" s="315"/>
      <c r="FC171" s="315"/>
      <c r="FD171" s="315"/>
      <c r="FE171" s="315"/>
      <c r="FF171" s="315"/>
      <c r="FG171" s="315"/>
      <c r="FH171" s="315"/>
      <c r="FI171" s="315"/>
      <c r="FJ171" s="315"/>
      <c r="FK171" s="315"/>
      <c r="FL171" s="315"/>
      <c r="FM171" s="315"/>
      <c r="FN171" s="315"/>
      <c r="FO171" s="315"/>
      <c r="FP171" s="315"/>
      <c r="FQ171" s="315"/>
      <c r="FR171" s="315"/>
      <c r="FS171" s="315"/>
      <c r="FT171" s="315"/>
      <c r="FU171" s="315"/>
      <c r="FV171" s="315"/>
      <c r="FW171" s="315"/>
      <c r="FX171" s="315"/>
      <c r="FY171" s="315"/>
      <c r="FZ171" s="315"/>
      <c r="GA171" s="315"/>
      <c r="GB171" s="315"/>
      <c r="GC171" s="315"/>
      <c r="GD171" s="315"/>
      <c r="GE171" s="315"/>
      <c r="GF171" s="315"/>
      <c r="GG171" s="315"/>
      <c r="GH171" s="315"/>
      <c r="GI171" s="315"/>
      <c r="GJ171" s="315"/>
      <c r="GK171" s="315"/>
      <c r="GL171" s="315"/>
      <c r="GM171" s="315"/>
      <c r="GN171" s="315"/>
      <c r="GO171" s="315"/>
      <c r="GP171" s="315"/>
      <c r="GQ171" s="315"/>
      <c r="GR171" s="315"/>
      <c r="GS171" s="315"/>
      <c r="GT171" s="315"/>
      <c r="GU171" s="315"/>
      <c r="GV171" s="315"/>
      <c r="GW171" s="315"/>
      <c r="GX171" s="315"/>
      <c r="GY171" s="315"/>
      <c r="GZ171" s="315"/>
      <c r="HA171" s="315"/>
      <c r="HB171" s="315"/>
      <c r="HC171" s="315"/>
      <c r="HD171" s="315"/>
      <c r="HE171" s="315"/>
      <c r="HF171" s="315"/>
      <c r="HG171" s="315"/>
      <c r="HH171" s="315"/>
      <c r="HI171" s="315"/>
    </row>
    <row r="172" spans="1:217" ht="141" thickBot="1" x14ac:dyDescent="0.25">
      <c r="A172" s="313"/>
      <c r="B172" s="710"/>
      <c r="C172" s="703"/>
      <c r="D172" s="140" t="s">
        <v>267</v>
      </c>
      <c r="E172" s="141" t="s">
        <v>268</v>
      </c>
      <c r="F172" s="234" t="s">
        <v>1105</v>
      </c>
      <c r="G172" s="142" t="s">
        <v>773</v>
      </c>
      <c r="H172" s="234" t="s">
        <v>607</v>
      </c>
      <c r="I172" s="242" t="s">
        <v>761</v>
      </c>
      <c r="J172" s="142" t="s">
        <v>299</v>
      </c>
      <c r="K172" s="142" t="s">
        <v>608</v>
      </c>
      <c r="L172" s="142" t="s">
        <v>609</v>
      </c>
      <c r="M172" s="172" t="s">
        <v>277</v>
      </c>
      <c r="N172" s="181" t="s">
        <v>610</v>
      </c>
      <c r="O172" s="172" t="s">
        <v>277</v>
      </c>
      <c r="P172" s="170">
        <v>2</v>
      </c>
      <c r="Q172" s="143">
        <v>2</v>
      </c>
      <c r="R172" s="170">
        <v>4</v>
      </c>
      <c r="S172" s="171" t="s">
        <v>474</v>
      </c>
      <c r="T172" s="144">
        <v>25</v>
      </c>
      <c r="U172" s="170">
        <f t="shared" ref="U172:U179" si="57">R172*T172</f>
        <v>100</v>
      </c>
      <c r="V172" s="170" t="str">
        <f t="shared" si="53"/>
        <v>III</v>
      </c>
      <c r="W172" s="175" t="str">
        <f t="shared" si="45"/>
        <v>Mejorable</v>
      </c>
      <c r="X172" s="172"/>
      <c r="Y172" s="172"/>
      <c r="Z172" s="172"/>
      <c r="AA172" s="182" t="s">
        <v>609</v>
      </c>
      <c r="AB172" s="142" t="s">
        <v>314</v>
      </c>
      <c r="AC172" s="142" t="s">
        <v>277</v>
      </c>
      <c r="AD172" s="142" t="s">
        <v>277</v>
      </c>
      <c r="AE172" s="182" t="s">
        <v>611</v>
      </c>
      <c r="AF172" s="182" t="s">
        <v>732</v>
      </c>
      <c r="AG172" s="142" t="s">
        <v>277</v>
      </c>
      <c r="AH172" s="172"/>
      <c r="AI172" s="213"/>
      <c r="AJ172" s="169"/>
      <c r="AK172" s="146">
        <f t="shared" si="46"/>
        <v>0</v>
      </c>
      <c r="AL172" s="219">
        <f t="shared" si="47"/>
        <v>0</v>
      </c>
      <c r="AM172" s="147" t="str">
        <f t="shared" si="48"/>
        <v>IV</v>
      </c>
      <c r="AN172" s="220" t="str">
        <f t="shared" si="49"/>
        <v>Aceptable</v>
      </c>
      <c r="AO172" s="699"/>
      <c r="AP172" s="700"/>
      <c r="BP172" s="315"/>
      <c r="BQ172" s="315"/>
      <c r="BR172" s="315"/>
      <c r="BS172" s="315"/>
      <c r="BT172" s="315"/>
      <c r="BU172" s="315"/>
      <c r="BV172" s="315"/>
      <c r="BW172" s="315"/>
      <c r="BX172" s="315"/>
      <c r="BY172" s="315"/>
      <c r="BZ172" s="315"/>
      <c r="CA172" s="315"/>
      <c r="CB172" s="315"/>
      <c r="CC172" s="315"/>
      <c r="CD172" s="315"/>
      <c r="CE172" s="315"/>
      <c r="CF172" s="315"/>
      <c r="CG172" s="315"/>
      <c r="CH172" s="315"/>
      <c r="CI172" s="315"/>
      <c r="CJ172" s="315"/>
      <c r="CK172" s="315"/>
      <c r="CL172" s="315"/>
      <c r="CM172" s="315"/>
      <c r="CN172" s="315"/>
      <c r="CO172" s="315"/>
      <c r="CP172" s="315"/>
      <c r="CQ172" s="315"/>
      <c r="CR172" s="315"/>
      <c r="CS172" s="315"/>
      <c r="CT172" s="315"/>
      <c r="CU172" s="315"/>
      <c r="CV172" s="315"/>
      <c r="CW172" s="315"/>
      <c r="CX172" s="315"/>
      <c r="CY172" s="315"/>
      <c r="CZ172" s="315"/>
      <c r="DA172" s="315"/>
      <c r="DB172" s="315"/>
      <c r="DC172" s="315"/>
      <c r="DD172" s="315"/>
      <c r="DE172" s="315"/>
      <c r="DF172" s="315"/>
      <c r="DG172" s="315"/>
      <c r="DH172" s="315"/>
      <c r="DI172" s="315"/>
      <c r="DJ172" s="315"/>
      <c r="DK172" s="315"/>
      <c r="DL172" s="315"/>
      <c r="DM172" s="315"/>
      <c r="DN172" s="315"/>
      <c r="DO172" s="315"/>
      <c r="DP172" s="315"/>
      <c r="DQ172" s="315"/>
      <c r="DR172" s="315"/>
      <c r="DS172" s="315"/>
      <c r="DT172" s="315"/>
      <c r="DU172" s="315"/>
      <c r="DV172" s="315"/>
      <c r="DW172" s="315"/>
      <c r="DX172" s="315"/>
      <c r="DY172" s="315"/>
      <c r="DZ172" s="315"/>
      <c r="EA172" s="315"/>
      <c r="EB172" s="315"/>
      <c r="EC172" s="315"/>
      <c r="ED172" s="315"/>
      <c r="EE172" s="315"/>
      <c r="EF172" s="315"/>
      <c r="EG172" s="315"/>
      <c r="EH172" s="315"/>
      <c r="EI172" s="315"/>
      <c r="EJ172" s="315"/>
      <c r="EK172" s="315"/>
      <c r="EL172" s="315"/>
      <c r="EM172" s="315"/>
      <c r="EN172" s="315"/>
      <c r="EO172" s="315"/>
      <c r="EP172" s="315"/>
      <c r="EQ172" s="315"/>
      <c r="ER172" s="315"/>
      <c r="ES172" s="315"/>
      <c r="ET172" s="315"/>
      <c r="EU172" s="315"/>
      <c r="EV172" s="315"/>
      <c r="EW172" s="315"/>
      <c r="EX172" s="315"/>
      <c r="EY172" s="315"/>
      <c r="EZ172" s="315"/>
      <c r="FA172" s="315"/>
      <c r="FB172" s="315"/>
      <c r="FC172" s="315"/>
      <c r="FD172" s="315"/>
      <c r="FE172" s="315"/>
      <c r="FF172" s="315"/>
      <c r="FG172" s="315"/>
      <c r="FH172" s="315"/>
      <c r="FI172" s="315"/>
      <c r="FJ172" s="315"/>
      <c r="FK172" s="315"/>
      <c r="FL172" s="315"/>
      <c r="FM172" s="315"/>
      <c r="FN172" s="315"/>
      <c r="FO172" s="315"/>
      <c r="FP172" s="315"/>
      <c r="FQ172" s="315"/>
      <c r="FR172" s="315"/>
      <c r="FS172" s="315"/>
      <c r="FT172" s="315"/>
      <c r="FU172" s="315"/>
      <c r="FV172" s="315"/>
      <c r="FW172" s="315"/>
      <c r="FX172" s="315"/>
      <c r="FY172" s="315"/>
      <c r="FZ172" s="315"/>
      <c r="GA172" s="315"/>
      <c r="GB172" s="315"/>
      <c r="GC172" s="315"/>
      <c r="GD172" s="315"/>
      <c r="GE172" s="315"/>
      <c r="GF172" s="315"/>
      <c r="GG172" s="315"/>
      <c r="GH172" s="315"/>
      <c r="GI172" s="315"/>
      <c r="GJ172" s="315"/>
      <c r="GK172" s="315"/>
      <c r="GL172" s="315"/>
      <c r="GM172" s="315"/>
      <c r="GN172" s="315"/>
      <c r="GO172" s="315"/>
      <c r="GP172" s="315"/>
      <c r="GQ172" s="315"/>
      <c r="GR172" s="315"/>
      <c r="GS172" s="315"/>
      <c r="GT172" s="315"/>
      <c r="GU172" s="315"/>
      <c r="GV172" s="315"/>
      <c r="GW172" s="315"/>
      <c r="GX172" s="315"/>
      <c r="GY172" s="315"/>
      <c r="GZ172" s="315"/>
      <c r="HA172" s="315"/>
      <c r="HB172" s="315"/>
      <c r="HC172" s="315"/>
      <c r="HD172" s="315"/>
      <c r="HE172" s="315"/>
      <c r="HF172" s="315"/>
      <c r="HG172" s="315"/>
      <c r="HH172" s="315"/>
      <c r="HI172" s="315"/>
    </row>
    <row r="173" spans="1:217" ht="77.25" customHeight="1" thickBot="1" x14ac:dyDescent="0.25">
      <c r="A173" s="313"/>
      <c r="B173" s="710"/>
      <c r="C173" s="703"/>
      <c r="D173" s="140" t="s">
        <v>267</v>
      </c>
      <c r="E173" s="141" t="s">
        <v>268</v>
      </c>
      <c r="F173" s="234" t="s">
        <v>1105</v>
      </c>
      <c r="G173" s="142" t="s">
        <v>773</v>
      </c>
      <c r="H173" s="234" t="s">
        <v>607</v>
      </c>
      <c r="I173" s="242" t="s">
        <v>761</v>
      </c>
      <c r="J173" s="279" t="s">
        <v>299</v>
      </c>
      <c r="K173" s="280" t="s">
        <v>1496</v>
      </c>
      <c r="L173" s="280" t="s">
        <v>1497</v>
      </c>
      <c r="M173" s="280" t="s">
        <v>1498</v>
      </c>
      <c r="N173" s="280" t="s">
        <v>1499</v>
      </c>
      <c r="O173" s="280" t="s">
        <v>1500</v>
      </c>
      <c r="P173" s="281">
        <v>6</v>
      </c>
      <c r="Q173" s="282">
        <v>4</v>
      </c>
      <c r="R173" s="281">
        <v>24</v>
      </c>
      <c r="S173" s="283" t="str">
        <f t="shared" ref="S173" si="58">IF((R173&gt;23),"MuyAlto",IF(R173&gt;9,"Alto",IF(R173&gt;5,"Medio",IF(R173&lt;6,"Bajo"))))</f>
        <v>MuyAlto</v>
      </c>
      <c r="T173" s="284">
        <v>100</v>
      </c>
      <c r="U173" s="281">
        <f t="shared" si="57"/>
        <v>2400</v>
      </c>
      <c r="V173" s="281" t="s">
        <v>136</v>
      </c>
      <c r="W173" s="285" t="str">
        <f t="shared" si="45"/>
        <v>NO Aceptable</v>
      </c>
      <c r="X173" s="286"/>
      <c r="Y173" s="286"/>
      <c r="Z173" s="286"/>
      <c r="AA173" s="280" t="s">
        <v>1501</v>
      </c>
      <c r="AB173" s="280" t="s">
        <v>1502</v>
      </c>
      <c r="AC173" s="280" t="s">
        <v>277</v>
      </c>
      <c r="AD173" s="280" t="s">
        <v>1503</v>
      </c>
      <c r="AE173" s="280" t="s">
        <v>1504</v>
      </c>
      <c r="AF173" s="280" t="s">
        <v>1505</v>
      </c>
      <c r="AG173" s="280" t="s">
        <v>1506</v>
      </c>
      <c r="AH173" s="287"/>
      <c r="AI173" s="288"/>
      <c r="AJ173" s="289"/>
      <c r="AK173" s="290">
        <f t="shared" si="46"/>
        <v>0</v>
      </c>
      <c r="AL173" s="291">
        <f t="shared" si="47"/>
        <v>0</v>
      </c>
      <c r="AM173" s="292" t="str">
        <f t="shared" si="48"/>
        <v>IV</v>
      </c>
      <c r="AN173" s="279" t="str">
        <f t="shared" si="49"/>
        <v>Aceptable</v>
      </c>
      <c r="AO173" s="699"/>
      <c r="AP173" s="700"/>
      <c r="BP173" s="315"/>
      <c r="BQ173" s="315"/>
      <c r="BR173" s="315"/>
      <c r="BS173" s="315"/>
      <c r="BT173" s="315"/>
      <c r="BU173" s="315"/>
      <c r="BV173" s="315"/>
      <c r="BW173" s="315"/>
      <c r="BX173" s="315"/>
      <c r="BY173" s="315"/>
      <c r="BZ173" s="315"/>
      <c r="CA173" s="315"/>
      <c r="CB173" s="315"/>
      <c r="CC173" s="315"/>
      <c r="CD173" s="315"/>
      <c r="CE173" s="315"/>
      <c r="CF173" s="315"/>
      <c r="CG173" s="315"/>
      <c r="CH173" s="315"/>
      <c r="CI173" s="315"/>
      <c r="CJ173" s="315"/>
      <c r="CK173" s="315"/>
      <c r="CL173" s="315"/>
      <c r="CM173" s="315"/>
      <c r="CN173" s="315"/>
      <c r="CO173" s="315"/>
      <c r="CP173" s="315"/>
      <c r="CQ173" s="315"/>
      <c r="CR173" s="315"/>
      <c r="CS173" s="315"/>
      <c r="CT173" s="315"/>
      <c r="CU173" s="315"/>
      <c r="CV173" s="315"/>
      <c r="CW173" s="315"/>
      <c r="CX173" s="315"/>
      <c r="CY173" s="315"/>
      <c r="CZ173" s="315"/>
      <c r="DA173" s="315"/>
      <c r="DB173" s="315"/>
      <c r="DC173" s="315"/>
      <c r="DD173" s="315"/>
      <c r="DE173" s="315"/>
      <c r="DF173" s="315"/>
      <c r="DG173" s="315"/>
      <c r="DH173" s="315"/>
      <c r="DI173" s="315"/>
      <c r="DJ173" s="315"/>
      <c r="DK173" s="315"/>
      <c r="DL173" s="315"/>
      <c r="DM173" s="315"/>
      <c r="DN173" s="315"/>
      <c r="DO173" s="315"/>
      <c r="DP173" s="315"/>
      <c r="DQ173" s="315"/>
      <c r="DR173" s="315"/>
      <c r="DS173" s="315"/>
      <c r="DT173" s="315"/>
      <c r="DU173" s="315"/>
      <c r="DV173" s="315"/>
      <c r="DW173" s="315"/>
      <c r="DX173" s="315"/>
      <c r="DY173" s="315"/>
      <c r="DZ173" s="315"/>
      <c r="EA173" s="315"/>
      <c r="EB173" s="315"/>
      <c r="EC173" s="315"/>
      <c r="ED173" s="315"/>
      <c r="EE173" s="315"/>
      <c r="EF173" s="315"/>
      <c r="EG173" s="315"/>
      <c r="EH173" s="315"/>
      <c r="EI173" s="315"/>
      <c r="EJ173" s="315"/>
      <c r="EK173" s="315"/>
      <c r="EL173" s="315"/>
      <c r="EM173" s="315"/>
      <c r="EN173" s="315"/>
      <c r="EO173" s="315"/>
      <c r="EP173" s="315"/>
      <c r="EQ173" s="315"/>
      <c r="ER173" s="315"/>
      <c r="ES173" s="315"/>
      <c r="ET173" s="315"/>
      <c r="EU173" s="315"/>
      <c r="EV173" s="315"/>
      <c r="EW173" s="315"/>
      <c r="EX173" s="315"/>
      <c r="EY173" s="315"/>
      <c r="EZ173" s="315"/>
      <c r="FA173" s="315"/>
      <c r="FB173" s="315"/>
      <c r="FC173" s="315"/>
      <c r="FD173" s="315"/>
      <c r="FE173" s="315"/>
      <c r="FF173" s="315"/>
      <c r="FG173" s="315"/>
      <c r="FH173" s="315"/>
      <c r="FI173" s="315"/>
      <c r="FJ173" s="315"/>
      <c r="FK173" s="315"/>
      <c r="FL173" s="315"/>
      <c r="FM173" s="315"/>
      <c r="FN173" s="315"/>
      <c r="FO173" s="315"/>
      <c r="FP173" s="315"/>
      <c r="FQ173" s="315"/>
      <c r="FR173" s="315"/>
      <c r="FS173" s="315"/>
      <c r="FT173" s="315"/>
      <c r="FU173" s="315"/>
      <c r="FV173" s="315"/>
      <c r="FW173" s="315"/>
      <c r="FX173" s="315"/>
      <c r="FY173" s="315"/>
      <c r="FZ173" s="315"/>
      <c r="GA173" s="315"/>
      <c r="GB173" s="315"/>
      <c r="GC173" s="315"/>
      <c r="GD173" s="315"/>
      <c r="GE173" s="315"/>
      <c r="GF173" s="315"/>
      <c r="GG173" s="315"/>
      <c r="GH173" s="315"/>
      <c r="GI173" s="315"/>
      <c r="GJ173" s="315"/>
      <c r="GK173" s="315"/>
      <c r="GL173" s="315"/>
      <c r="GM173" s="315"/>
      <c r="GN173" s="315"/>
      <c r="GO173" s="315"/>
      <c r="GP173" s="315"/>
      <c r="GQ173" s="315"/>
      <c r="GR173" s="315"/>
      <c r="GS173" s="315"/>
      <c r="GT173" s="315"/>
      <c r="GU173" s="315"/>
      <c r="GV173" s="315"/>
      <c r="GW173" s="315"/>
      <c r="GX173" s="315"/>
      <c r="GY173" s="315"/>
      <c r="GZ173" s="315"/>
      <c r="HA173" s="315"/>
      <c r="HB173" s="315"/>
      <c r="HC173" s="315"/>
      <c r="HD173" s="315"/>
      <c r="HE173" s="315"/>
      <c r="HF173" s="315"/>
      <c r="HG173" s="315"/>
      <c r="HH173" s="315"/>
      <c r="HI173" s="315"/>
    </row>
    <row r="174" spans="1:217" ht="51.75" thickBot="1" x14ac:dyDescent="0.25">
      <c r="A174" s="313"/>
      <c r="B174" s="710"/>
      <c r="C174" s="703"/>
      <c r="D174" s="140" t="s">
        <v>267</v>
      </c>
      <c r="E174" s="141" t="s">
        <v>268</v>
      </c>
      <c r="F174" s="234" t="s">
        <v>1105</v>
      </c>
      <c r="G174" s="142" t="s">
        <v>401</v>
      </c>
      <c r="H174" s="142" t="s">
        <v>729</v>
      </c>
      <c r="I174" s="242" t="s">
        <v>761</v>
      </c>
      <c r="J174" s="142" t="s">
        <v>273</v>
      </c>
      <c r="K174" s="142" t="s">
        <v>403</v>
      </c>
      <c r="L174" s="142" t="s">
        <v>404</v>
      </c>
      <c r="M174" s="142" t="s">
        <v>517</v>
      </c>
      <c r="N174" s="142" t="s">
        <v>277</v>
      </c>
      <c r="O174" s="142" t="s">
        <v>277</v>
      </c>
      <c r="P174" s="170">
        <v>2</v>
      </c>
      <c r="Q174" s="143">
        <v>3</v>
      </c>
      <c r="R174" s="170">
        <f t="shared" ref="R174:R179" si="59">P174*Q174</f>
        <v>6</v>
      </c>
      <c r="S174" s="171" t="str">
        <f t="shared" ref="S174:S179" si="60">IF((R174&gt;23),"MuyAlto",IF(R174&gt;9,"Alto",IF(R174&gt;5,"Medio",IF(R174&lt;6,"Bajo"))))</f>
        <v>Medio</v>
      </c>
      <c r="T174" s="144">
        <v>25</v>
      </c>
      <c r="U174" s="170">
        <f t="shared" si="57"/>
        <v>150</v>
      </c>
      <c r="V174" s="170" t="str">
        <f t="shared" ref="V174:V185" si="61">IF((U174&gt;599),"I",IF(U174&gt;149,"II",IF(U174&gt;39,"III",IF(U174&lt;31,"IV"))))</f>
        <v>II</v>
      </c>
      <c r="W174" s="176" t="str">
        <f t="shared" si="45"/>
        <v>No Aceptable o Aceptable con Control Especifico</v>
      </c>
      <c r="X174" s="142"/>
      <c r="Y174" s="142"/>
      <c r="Z174" s="142"/>
      <c r="AA174" s="142" t="s">
        <v>406</v>
      </c>
      <c r="AB174" s="142" t="s">
        <v>407</v>
      </c>
      <c r="AC174" s="142" t="s">
        <v>277</v>
      </c>
      <c r="AD174" s="142" t="s">
        <v>277</v>
      </c>
      <c r="AE174" s="142" t="s">
        <v>408</v>
      </c>
      <c r="AF174" s="142" t="s">
        <v>518</v>
      </c>
      <c r="AG174" s="142" t="s">
        <v>277</v>
      </c>
      <c r="AH174" s="145"/>
      <c r="AI174" s="170"/>
      <c r="AJ174" s="143"/>
      <c r="AK174" s="146">
        <f t="shared" si="46"/>
        <v>0</v>
      </c>
      <c r="AL174" s="219">
        <f t="shared" si="47"/>
        <v>0</v>
      </c>
      <c r="AM174" s="147" t="str">
        <f t="shared" si="48"/>
        <v>IV</v>
      </c>
      <c r="AN174" s="220" t="str">
        <f t="shared" si="49"/>
        <v>Aceptable</v>
      </c>
      <c r="AO174" s="699"/>
      <c r="AP174" s="700"/>
      <c r="BP174" s="315"/>
      <c r="BQ174" s="315"/>
      <c r="BR174" s="315"/>
      <c r="BS174" s="315"/>
      <c r="BT174" s="315"/>
      <c r="BU174" s="315"/>
      <c r="BV174" s="315"/>
      <c r="BW174" s="315"/>
      <c r="BX174" s="315"/>
      <c r="BY174" s="315"/>
      <c r="BZ174" s="315"/>
      <c r="CA174" s="315"/>
      <c r="CB174" s="315"/>
      <c r="CC174" s="315"/>
      <c r="CD174" s="315"/>
      <c r="CE174" s="315"/>
      <c r="CF174" s="315"/>
      <c r="CG174" s="315"/>
      <c r="CH174" s="315"/>
      <c r="CI174" s="315"/>
      <c r="CJ174" s="315"/>
      <c r="CK174" s="315"/>
      <c r="CL174" s="315"/>
      <c r="CM174" s="315"/>
      <c r="CN174" s="315"/>
      <c r="CO174" s="315"/>
      <c r="CP174" s="315"/>
      <c r="CQ174" s="315"/>
      <c r="CR174" s="315"/>
      <c r="CS174" s="315"/>
      <c r="CT174" s="315"/>
      <c r="CU174" s="315"/>
      <c r="CV174" s="315"/>
      <c r="CW174" s="315"/>
      <c r="CX174" s="315"/>
      <c r="CY174" s="315"/>
      <c r="CZ174" s="315"/>
      <c r="DA174" s="315"/>
      <c r="DB174" s="315"/>
      <c r="DC174" s="315"/>
      <c r="DD174" s="315"/>
      <c r="DE174" s="315"/>
      <c r="DF174" s="315"/>
      <c r="DG174" s="315"/>
      <c r="DH174" s="315"/>
      <c r="DI174" s="315"/>
      <c r="DJ174" s="315"/>
      <c r="DK174" s="315"/>
      <c r="DL174" s="315"/>
      <c r="DM174" s="315"/>
      <c r="DN174" s="315"/>
      <c r="DO174" s="315"/>
      <c r="DP174" s="315"/>
      <c r="DQ174" s="315"/>
      <c r="DR174" s="315"/>
      <c r="DS174" s="315"/>
      <c r="DT174" s="315"/>
      <c r="DU174" s="315"/>
      <c r="DV174" s="315"/>
      <c r="DW174" s="315"/>
      <c r="DX174" s="315"/>
      <c r="DY174" s="315"/>
      <c r="DZ174" s="315"/>
      <c r="EA174" s="315"/>
      <c r="EB174" s="315"/>
      <c r="EC174" s="315"/>
      <c r="ED174" s="315"/>
      <c r="EE174" s="315"/>
      <c r="EF174" s="315"/>
      <c r="EG174" s="315"/>
      <c r="EH174" s="315"/>
      <c r="EI174" s="315"/>
      <c r="EJ174" s="315"/>
      <c r="EK174" s="315"/>
      <c r="EL174" s="315"/>
      <c r="EM174" s="315"/>
      <c r="EN174" s="315"/>
      <c r="EO174" s="315"/>
      <c r="EP174" s="315"/>
      <c r="EQ174" s="315"/>
      <c r="ER174" s="315"/>
      <c r="ES174" s="315"/>
      <c r="ET174" s="315"/>
      <c r="EU174" s="315"/>
      <c r="EV174" s="315"/>
      <c r="EW174" s="315"/>
      <c r="EX174" s="315"/>
      <c r="EY174" s="315"/>
      <c r="EZ174" s="315"/>
      <c r="FA174" s="315"/>
      <c r="FB174" s="315"/>
      <c r="FC174" s="315"/>
      <c r="FD174" s="315"/>
      <c r="FE174" s="315"/>
      <c r="FF174" s="315"/>
      <c r="FG174" s="315"/>
      <c r="FH174" s="315"/>
      <c r="FI174" s="315"/>
      <c r="FJ174" s="315"/>
      <c r="FK174" s="315"/>
      <c r="FL174" s="315"/>
      <c r="FM174" s="315"/>
      <c r="FN174" s="315"/>
      <c r="FO174" s="315"/>
      <c r="FP174" s="315"/>
      <c r="FQ174" s="315"/>
      <c r="FR174" s="315"/>
      <c r="FS174" s="315"/>
      <c r="FT174" s="315"/>
      <c r="FU174" s="315"/>
      <c r="FV174" s="315"/>
      <c r="FW174" s="315"/>
      <c r="FX174" s="315"/>
      <c r="FY174" s="315"/>
      <c r="FZ174" s="315"/>
      <c r="GA174" s="315"/>
      <c r="GB174" s="315"/>
      <c r="GC174" s="315"/>
      <c r="GD174" s="315"/>
      <c r="GE174" s="315"/>
      <c r="GF174" s="315"/>
      <c r="GG174" s="315"/>
      <c r="GH174" s="315"/>
      <c r="GI174" s="315"/>
      <c r="GJ174" s="315"/>
      <c r="GK174" s="315"/>
      <c r="GL174" s="315"/>
      <c r="GM174" s="315"/>
      <c r="GN174" s="315"/>
      <c r="GO174" s="315"/>
      <c r="GP174" s="315"/>
      <c r="GQ174" s="315"/>
      <c r="GR174" s="315"/>
      <c r="GS174" s="315"/>
      <c r="GT174" s="315"/>
      <c r="GU174" s="315"/>
      <c r="GV174" s="315"/>
      <c r="GW174" s="315"/>
      <c r="GX174" s="315"/>
      <c r="GY174" s="315"/>
      <c r="GZ174" s="315"/>
      <c r="HA174" s="315"/>
      <c r="HB174" s="315"/>
      <c r="HC174" s="315"/>
      <c r="HD174" s="315"/>
      <c r="HE174" s="315"/>
      <c r="HF174" s="315"/>
      <c r="HG174" s="315"/>
      <c r="HH174" s="315"/>
      <c r="HI174" s="315"/>
    </row>
    <row r="175" spans="1:217" ht="51.75" thickBot="1" x14ac:dyDescent="0.25">
      <c r="A175" s="313"/>
      <c r="B175" s="710"/>
      <c r="C175" s="703"/>
      <c r="D175" s="140" t="s">
        <v>267</v>
      </c>
      <c r="E175" s="141" t="s">
        <v>268</v>
      </c>
      <c r="F175" s="234" t="s">
        <v>1105</v>
      </c>
      <c r="G175" s="142" t="s">
        <v>401</v>
      </c>
      <c r="H175" s="142" t="s">
        <v>410</v>
      </c>
      <c r="I175" s="242" t="s">
        <v>761</v>
      </c>
      <c r="J175" s="142" t="s">
        <v>273</v>
      </c>
      <c r="K175" s="142" t="s">
        <v>411</v>
      </c>
      <c r="L175" s="142" t="s">
        <v>412</v>
      </c>
      <c r="M175" s="142" t="s">
        <v>519</v>
      </c>
      <c r="N175" s="142" t="s">
        <v>477</v>
      </c>
      <c r="O175" s="142" t="s">
        <v>277</v>
      </c>
      <c r="P175" s="170">
        <v>1</v>
      </c>
      <c r="Q175" s="143">
        <v>2</v>
      </c>
      <c r="R175" s="170">
        <f t="shared" si="59"/>
        <v>2</v>
      </c>
      <c r="S175" s="171" t="str">
        <f t="shared" si="60"/>
        <v>Bajo</v>
      </c>
      <c r="T175" s="144">
        <v>10</v>
      </c>
      <c r="U175" s="170">
        <f t="shared" si="57"/>
        <v>20</v>
      </c>
      <c r="V175" s="170" t="str">
        <f t="shared" si="61"/>
        <v>IV</v>
      </c>
      <c r="W175" s="176" t="str">
        <f t="shared" si="45"/>
        <v>Aceptable</v>
      </c>
      <c r="X175" s="142"/>
      <c r="Y175" s="142"/>
      <c r="Z175" s="142"/>
      <c r="AA175" s="142" t="s">
        <v>415</v>
      </c>
      <c r="AB175" s="142" t="s">
        <v>416</v>
      </c>
      <c r="AC175" s="142" t="s">
        <v>277</v>
      </c>
      <c r="AD175" s="142" t="s">
        <v>277</v>
      </c>
      <c r="AE175" s="142" t="s">
        <v>478</v>
      </c>
      <c r="AF175" s="142" t="s">
        <v>277</v>
      </c>
      <c r="AG175" s="142" t="s">
        <v>277</v>
      </c>
      <c r="AH175" s="145"/>
      <c r="AI175" s="170"/>
      <c r="AJ175" s="143"/>
      <c r="AK175" s="146">
        <f t="shared" si="46"/>
        <v>0</v>
      </c>
      <c r="AL175" s="219">
        <f t="shared" si="47"/>
        <v>0</v>
      </c>
      <c r="AM175" s="147" t="str">
        <f t="shared" si="48"/>
        <v>IV</v>
      </c>
      <c r="AN175" s="220" t="str">
        <f t="shared" si="49"/>
        <v>Aceptable</v>
      </c>
      <c r="AO175" s="699"/>
      <c r="AP175" s="700"/>
      <c r="BP175" s="315"/>
      <c r="BQ175" s="315"/>
      <c r="BR175" s="315"/>
      <c r="BS175" s="315"/>
      <c r="BT175" s="315"/>
      <c r="BU175" s="315"/>
      <c r="BV175" s="315"/>
      <c r="BW175" s="315"/>
      <c r="BX175" s="315"/>
      <c r="BY175" s="315"/>
      <c r="BZ175" s="315"/>
      <c r="CA175" s="315"/>
      <c r="CB175" s="315"/>
      <c r="CC175" s="315"/>
      <c r="CD175" s="315"/>
      <c r="CE175" s="315"/>
      <c r="CF175" s="315"/>
      <c r="CG175" s="315"/>
      <c r="CH175" s="315"/>
      <c r="CI175" s="315"/>
      <c r="CJ175" s="315"/>
      <c r="CK175" s="315"/>
      <c r="CL175" s="315"/>
      <c r="CM175" s="315"/>
      <c r="CN175" s="315"/>
      <c r="CO175" s="315"/>
      <c r="CP175" s="315"/>
      <c r="CQ175" s="315"/>
      <c r="CR175" s="315"/>
      <c r="CS175" s="315"/>
      <c r="CT175" s="315"/>
      <c r="CU175" s="315"/>
      <c r="CV175" s="315"/>
      <c r="CW175" s="315"/>
      <c r="CX175" s="315"/>
      <c r="CY175" s="315"/>
      <c r="CZ175" s="315"/>
      <c r="DA175" s="315"/>
      <c r="DB175" s="315"/>
      <c r="DC175" s="315"/>
      <c r="DD175" s="315"/>
      <c r="DE175" s="315"/>
      <c r="DF175" s="315"/>
      <c r="DG175" s="315"/>
      <c r="DH175" s="315"/>
      <c r="DI175" s="315"/>
      <c r="DJ175" s="315"/>
      <c r="DK175" s="315"/>
      <c r="DL175" s="315"/>
      <c r="DM175" s="315"/>
      <c r="DN175" s="315"/>
      <c r="DO175" s="315"/>
      <c r="DP175" s="315"/>
      <c r="DQ175" s="315"/>
      <c r="DR175" s="315"/>
      <c r="DS175" s="315"/>
      <c r="DT175" s="315"/>
      <c r="DU175" s="315"/>
      <c r="DV175" s="315"/>
      <c r="DW175" s="315"/>
      <c r="DX175" s="315"/>
      <c r="DY175" s="315"/>
      <c r="DZ175" s="315"/>
      <c r="EA175" s="315"/>
      <c r="EB175" s="315"/>
      <c r="EC175" s="315"/>
      <c r="ED175" s="315"/>
      <c r="EE175" s="315"/>
      <c r="EF175" s="315"/>
      <c r="EG175" s="315"/>
      <c r="EH175" s="315"/>
      <c r="EI175" s="315"/>
      <c r="EJ175" s="315"/>
      <c r="EK175" s="315"/>
      <c r="EL175" s="315"/>
      <c r="EM175" s="315"/>
      <c r="EN175" s="315"/>
      <c r="EO175" s="315"/>
      <c r="EP175" s="315"/>
      <c r="EQ175" s="315"/>
      <c r="ER175" s="315"/>
      <c r="ES175" s="315"/>
      <c r="ET175" s="315"/>
      <c r="EU175" s="315"/>
      <c r="EV175" s="315"/>
      <c r="EW175" s="315"/>
      <c r="EX175" s="315"/>
      <c r="EY175" s="315"/>
      <c r="EZ175" s="315"/>
      <c r="FA175" s="315"/>
      <c r="FB175" s="315"/>
      <c r="FC175" s="315"/>
      <c r="FD175" s="315"/>
      <c r="FE175" s="315"/>
      <c r="FF175" s="315"/>
      <c r="FG175" s="315"/>
      <c r="FH175" s="315"/>
      <c r="FI175" s="315"/>
      <c r="FJ175" s="315"/>
      <c r="FK175" s="315"/>
      <c r="FL175" s="315"/>
      <c r="FM175" s="315"/>
      <c r="FN175" s="315"/>
      <c r="FO175" s="315"/>
      <c r="FP175" s="315"/>
      <c r="FQ175" s="315"/>
      <c r="FR175" s="315"/>
      <c r="FS175" s="315"/>
      <c r="FT175" s="315"/>
      <c r="FU175" s="315"/>
      <c r="FV175" s="315"/>
      <c r="FW175" s="315"/>
      <c r="FX175" s="315"/>
      <c r="FY175" s="315"/>
      <c r="FZ175" s="315"/>
      <c r="GA175" s="315"/>
      <c r="GB175" s="315"/>
      <c r="GC175" s="315"/>
      <c r="GD175" s="315"/>
      <c r="GE175" s="315"/>
      <c r="GF175" s="315"/>
      <c r="GG175" s="315"/>
      <c r="GH175" s="315"/>
      <c r="GI175" s="315"/>
      <c r="GJ175" s="315"/>
      <c r="GK175" s="315"/>
      <c r="GL175" s="315"/>
      <c r="GM175" s="315"/>
      <c r="GN175" s="315"/>
      <c r="GO175" s="315"/>
      <c r="GP175" s="315"/>
      <c r="GQ175" s="315"/>
      <c r="GR175" s="315"/>
      <c r="GS175" s="315"/>
      <c r="GT175" s="315"/>
      <c r="GU175" s="315"/>
      <c r="GV175" s="315"/>
      <c r="GW175" s="315"/>
      <c r="GX175" s="315"/>
      <c r="GY175" s="315"/>
      <c r="GZ175" s="315"/>
      <c r="HA175" s="315"/>
      <c r="HB175" s="315"/>
      <c r="HC175" s="315"/>
      <c r="HD175" s="315"/>
      <c r="HE175" s="315"/>
      <c r="HF175" s="315"/>
      <c r="HG175" s="315"/>
      <c r="HH175" s="315"/>
      <c r="HI175" s="315"/>
    </row>
    <row r="176" spans="1:217" ht="76.5" customHeight="1" thickBot="1" x14ac:dyDescent="0.25">
      <c r="A176" s="313"/>
      <c r="B176" s="710"/>
      <c r="C176" s="703"/>
      <c r="D176" s="140" t="s">
        <v>267</v>
      </c>
      <c r="E176" s="141" t="s">
        <v>268</v>
      </c>
      <c r="F176" s="234" t="s">
        <v>1105</v>
      </c>
      <c r="G176" s="142" t="s">
        <v>401</v>
      </c>
      <c r="H176" s="142" t="s">
        <v>520</v>
      </c>
      <c r="I176" s="242" t="s">
        <v>761</v>
      </c>
      <c r="J176" s="142" t="s">
        <v>419</v>
      </c>
      <c r="K176" s="142" t="s">
        <v>420</v>
      </c>
      <c r="L176" s="142" t="s">
        <v>421</v>
      </c>
      <c r="M176" s="142" t="s">
        <v>277</v>
      </c>
      <c r="N176" s="142" t="s">
        <v>277</v>
      </c>
      <c r="O176" s="142" t="s">
        <v>277</v>
      </c>
      <c r="P176" s="170">
        <v>2</v>
      </c>
      <c r="Q176" s="143">
        <v>2</v>
      </c>
      <c r="R176" s="170">
        <f t="shared" si="59"/>
        <v>4</v>
      </c>
      <c r="S176" s="171" t="str">
        <f t="shared" si="60"/>
        <v>Bajo</v>
      </c>
      <c r="T176" s="144">
        <v>25</v>
      </c>
      <c r="U176" s="170">
        <f t="shared" si="57"/>
        <v>100</v>
      </c>
      <c r="V176" s="170" t="str">
        <f t="shared" si="61"/>
        <v>III</v>
      </c>
      <c r="W176" s="176" t="str">
        <f t="shared" si="45"/>
        <v>Mejorable</v>
      </c>
      <c r="X176" s="142"/>
      <c r="Y176" s="142"/>
      <c r="Z176" s="142"/>
      <c r="AA176" s="142" t="s">
        <v>423</v>
      </c>
      <c r="AB176" s="142" t="s">
        <v>424</v>
      </c>
      <c r="AC176" s="142" t="s">
        <v>277</v>
      </c>
      <c r="AD176" s="142" t="s">
        <v>277</v>
      </c>
      <c r="AE176" s="142" t="s">
        <v>277</v>
      </c>
      <c r="AF176" s="142" t="s">
        <v>777</v>
      </c>
      <c r="AG176" s="142" t="s">
        <v>277</v>
      </c>
      <c r="AH176" s="145"/>
      <c r="AI176" s="170"/>
      <c r="AJ176" s="143"/>
      <c r="AK176" s="146">
        <f t="shared" si="46"/>
        <v>0</v>
      </c>
      <c r="AL176" s="219">
        <f t="shared" si="47"/>
        <v>0</v>
      </c>
      <c r="AM176" s="147" t="str">
        <f t="shared" si="48"/>
        <v>IV</v>
      </c>
      <c r="AN176" s="220" t="str">
        <f t="shared" si="49"/>
        <v>Aceptable</v>
      </c>
      <c r="AO176" s="699"/>
      <c r="AP176" s="700"/>
      <c r="BP176" s="315"/>
      <c r="BQ176" s="315"/>
      <c r="BR176" s="315"/>
      <c r="BS176" s="315"/>
      <c r="BT176" s="315"/>
      <c r="BU176" s="315"/>
      <c r="BV176" s="315"/>
      <c r="BW176" s="315"/>
      <c r="BX176" s="315"/>
      <c r="BY176" s="315"/>
      <c r="BZ176" s="315"/>
      <c r="CA176" s="315"/>
      <c r="CB176" s="315"/>
      <c r="CC176" s="315"/>
      <c r="CD176" s="315"/>
      <c r="CE176" s="315"/>
      <c r="CF176" s="315"/>
      <c r="CG176" s="315"/>
      <c r="CH176" s="315"/>
      <c r="CI176" s="315"/>
      <c r="CJ176" s="315"/>
      <c r="CK176" s="315"/>
      <c r="CL176" s="315"/>
      <c r="CM176" s="315"/>
      <c r="CN176" s="315"/>
      <c r="CO176" s="315"/>
      <c r="CP176" s="315"/>
      <c r="CQ176" s="315"/>
      <c r="CR176" s="315"/>
      <c r="CS176" s="315"/>
      <c r="CT176" s="315"/>
      <c r="CU176" s="315"/>
      <c r="CV176" s="315"/>
      <c r="CW176" s="315"/>
      <c r="CX176" s="315"/>
      <c r="CY176" s="315"/>
      <c r="CZ176" s="315"/>
      <c r="DA176" s="315"/>
      <c r="DB176" s="315"/>
      <c r="DC176" s="315"/>
      <c r="DD176" s="315"/>
      <c r="DE176" s="315"/>
      <c r="DF176" s="315"/>
      <c r="DG176" s="315"/>
      <c r="DH176" s="315"/>
      <c r="DI176" s="315"/>
      <c r="DJ176" s="315"/>
      <c r="DK176" s="315"/>
      <c r="DL176" s="315"/>
      <c r="DM176" s="315"/>
      <c r="DN176" s="315"/>
      <c r="DO176" s="315"/>
      <c r="DP176" s="315"/>
      <c r="DQ176" s="315"/>
      <c r="DR176" s="315"/>
      <c r="DS176" s="315"/>
      <c r="DT176" s="315"/>
      <c r="DU176" s="315"/>
      <c r="DV176" s="315"/>
      <c r="DW176" s="315"/>
      <c r="DX176" s="315"/>
      <c r="DY176" s="315"/>
      <c r="DZ176" s="315"/>
      <c r="EA176" s="315"/>
      <c r="EB176" s="315"/>
      <c r="EC176" s="315"/>
      <c r="ED176" s="315"/>
      <c r="EE176" s="315"/>
      <c r="EF176" s="315"/>
      <c r="EG176" s="315"/>
      <c r="EH176" s="315"/>
      <c r="EI176" s="315"/>
      <c r="EJ176" s="315"/>
      <c r="EK176" s="315"/>
      <c r="EL176" s="315"/>
      <c r="EM176" s="315"/>
      <c r="EN176" s="315"/>
      <c r="EO176" s="315"/>
      <c r="EP176" s="315"/>
      <c r="EQ176" s="315"/>
      <c r="ER176" s="315"/>
      <c r="ES176" s="315"/>
      <c r="ET176" s="315"/>
      <c r="EU176" s="315"/>
      <c r="EV176" s="315"/>
      <c r="EW176" s="315"/>
      <c r="EX176" s="315"/>
      <c r="EY176" s="315"/>
      <c r="EZ176" s="315"/>
      <c r="FA176" s="315"/>
      <c r="FB176" s="315"/>
      <c r="FC176" s="315"/>
      <c r="FD176" s="315"/>
      <c r="FE176" s="315"/>
      <c r="FF176" s="315"/>
      <c r="FG176" s="315"/>
      <c r="FH176" s="315"/>
      <c r="FI176" s="315"/>
      <c r="FJ176" s="315"/>
      <c r="FK176" s="315"/>
      <c r="FL176" s="315"/>
      <c r="FM176" s="315"/>
      <c r="FN176" s="315"/>
      <c r="FO176" s="315"/>
      <c r="FP176" s="315"/>
      <c r="FQ176" s="315"/>
      <c r="FR176" s="315"/>
      <c r="FS176" s="315"/>
      <c r="FT176" s="315"/>
      <c r="FU176" s="315"/>
      <c r="FV176" s="315"/>
      <c r="FW176" s="315"/>
      <c r="FX176" s="315"/>
      <c r="FY176" s="315"/>
      <c r="FZ176" s="315"/>
      <c r="GA176" s="315"/>
      <c r="GB176" s="315"/>
      <c r="GC176" s="315"/>
      <c r="GD176" s="315"/>
      <c r="GE176" s="315"/>
      <c r="GF176" s="315"/>
      <c r="GG176" s="315"/>
      <c r="GH176" s="315"/>
      <c r="GI176" s="315"/>
      <c r="GJ176" s="315"/>
      <c r="GK176" s="315"/>
      <c r="GL176" s="315"/>
      <c r="GM176" s="315"/>
      <c r="GN176" s="315"/>
      <c r="GO176" s="315"/>
      <c r="GP176" s="315"/>
      <c r="GQ176" s="315"/>
      <c r="GR176" s="315"/>
      <c r="GS176" s="315"/>
      <c r="GT176" s="315"/>
      <c r="GU176" s="315"/>
      <c r="GV176" s="315"/>
      <c r="GW176" s="315"/>
      <c r="GX176" s="315"/>
      <c r="GY176" s="315"/>
      <c r="GZ176" s="315"/>
      <c r="HA176" s="315"/>
      <c r="HB176" s="315"/>
      <c r="HC176" s="315"/>
      <c r="HD176" s="315"/>
      <c r="HE176" s="315"/>
      <c r="HF176" s="315"/>
      <c r="HG176" s="315"/>
      <c r="HH176" s="315"/>
      <c r="HI176" s="315"/>
    </row>
    <row r="177" spans="1:217" ht="76.5" customHeight="1" thickBot="1" x14ac:dyDescent="0.25">
      <c r="A177" s="313"/>
      <c r="B177" s="710"/>
      <c r="C177" s="703"/>
      <c r="D177" s="140" t="s">
        <v>267</v>
      </c>
      <c r="E177" s="141" t="s">
        <v>268</v>
      </c>
      <c r="F177" s="234" t="s">
        <v>1105</v>
      </c>
      <c r="G177" s="142" t="s">
        <v>401</v>
      </c>
      <c r="H177" s="142" t="s">
        <v>426</v>
      </c>
      <c r="I177" s="242" t="s">
        <v>761</v>
      </c>
      <c r="J177" s="142" t="s">
        <v>419</v>
      </c>
      <c r="K177" s="142" t="s">
        <v>36</v>
      </c>
      <c r="L177" s="142" t="s">
        <v>421</v>
      </c>
      <c r="M177" s="142" t="s">
        <v>277</v>
      </c>
      <c r="N177" s="142" t="s">
        <v>277</v>
      </c>
      <c r="O177" s="142" t="s">
        <v>277</v>
      </c>
      <c r="P177" s="170">
        <v>2</v>
      </c>
      <c r="Q177" s="143">
        <v>2</v>
      </c>
      <c r="R177" s="170">
        <f t="shared" si="59"/>
        <v>4</v>
      </c>
      <c r="S177" s="171" t="str">
        <f t="shared" si="60"/>
        <v>Bajo</v>
      </c>
      <c r="T177" s="144">
        <v>25</v>
      </c>
      <c r="U177" s="170">
        <f t="shared" si="57"/>
        <v>100</v>
      </c>
      <c r="V177" s="170" t="str">
        <f t="shared" si="61"/>
        <v>III</v>
      </c>
      <c r="W177" s="176" t="str">
        <f t="shared" si="45"/>
        <v>Mejorable</v>
      </c>
      <c r="X177" s="142"/>
      <c r="Y177" s="142"/>
      <c r="Z177" s="142"/>
      <c r="AA177" s="142" t="s">
        <v>427</v>
      </c>
      <c r="AB177" s="142" t="s">
        <v>424</v>
      </c>
      <c r="AC177" s="142" t="s">
        <v>277</v>
      </c>
      <c r="AD177" s="142" t="s">
        <v>277</v>
      </c>
      <c r="AE177" s="142" t="s">
        <v>277</v>
      </c>
      <c r="AF177" s="142" t="s">
        <v>777</v>
      </c>
      <c r="AG177" s="142" t="s">
        <v>277</v>
      </c>
      <c r="AH177" s="145"/>
      <c r="AI177" s="170"/>
      <c r="AJ177" s="143"/>
      <c r="AK177" s="146">
        <f t="shared" si="46"/>
        <v>0</v>
      </c>
      <c r="AL177" s="219">
        <f t="shared" si="47"/>
        <v>0</v>
      </c>
      <c r="AM177" s="147" t="str">
        <f t="shared" si="48"/>
        <v>IV</v>
      </c>
      <c r="AN177" s="220" t="str">
        <f t="shared" si="49"/>
        <v>Aceptable</v>
      </c>
      <c r="AO177" s="699"/>
      <c r="AP177" s="700"/>
      <c r="BP177" s="315"/>
      <c r="BQ177" s="315"/>
      <c r="BR177" s="315"/>
      <c r="BS177" s="315"/>
      <c r="BT177" s="315"/>
      <c r="BU177" s="315"/>
      <c r="BV177" s="315"/>
      <c r="BW177" s="315"/>
      <c r="BX177" s="315"/>
      <c r="BY177" s="315"/>
      <c r="BZ177" s="315"/>
      <c r="CA177" s="315"/>
      <c r="CB177" s="315"/>
      <c r="CC177" s="315"/>
      <c r="CD177" s="315"/>
      <c r="CE177" s="315"/>
      <c r="CF177" s="315"/>
      <c r="CG177" s="315"/>
      <c r="CH177" s="315"/>
      <c r="CI177" s="315"/>
      <c r="CJ177" s="315"/>
      <c r="CK177" s="315"/>
      <c r="CL177" s="315"/>
      <c r="CM177" s="315"/>
      <c r="CN177" s="315"/>
      <c r="CO177" s="315"/>
      <c r="CP177" s="315"/>
      <c r="CQ177" s="315"/>
      <c r="CR177" s="315"/>
      <c r="CS177" s="315"/>
      <c r="CT177" s="315"/>
      <c r="CU177" s="315"/>
      <c r="CV177" s="315"/>
      <c r="CW177" s="315"/>
      <c r="CX177" s="315"/>
      <c r="CY177" s="315"/>
      <c r="CZ177" s="315"/>
      <c r="DA177" s="315"/>
      <c r="DB177" s="315"/>
      <c r="DC177" s="315"/>
      <c r="DD177" s="315"/>
      <c r="DE177" s="315"/>
      <c r="DF177" s="315"/>
      <c r="DG177" s="315"/>
      <c r="DH177" s="315"/>
      <c r="DI177" s="315"/>
      <c r="DJ177" s="315"/>
      <c r="DK177" s="315"/>
      <c r="DL177" s="315"/>
      <c r="DM177" s="315"/>
      <c r="DN177" s="315"/>
      <c r="DO177" s="315"/>
      <c r="DP177" s="315"/>
      <c r="DQ177" s="315"/>
      <c r="DR177" s="315"/>
      <c r="DS177" s="315"/>
      <c r="DT177" s="315"/>
      <c r="DU177" s="315"/>
      <c r="DV177" s="315"/>
      <c r="DW177" s="315"/>
      <c r="DX177" s="315"/>
      <c r="DY177" s="315"/>
      <c r="DZ177" s="315"/>
      <c r="EA177" s="315"/>
      <c r="EB177" s="315"/>
      <c r="EC177" s="315"/>
      <c r="ED177" s="315"/>
      <c r="EE177" s="315"/>
      <c r="EF177" s="315"/>
      <c r="EG177" s="315"/>
      <c r="EH177" s="315"/>
      <c r="EI177" s="315"/>
      <c r="EJ177" s="315"/>
      <c r="EK177" s="315"/>
      <c r="EL177" s="315"/>
      <c r="EM177" s="315"/>
      <c r="EN177" s="315"/>
      <c r="EO177" s="315"/>
      <c r="EP177" s="315"/>
      <c r="EQ177" s="315"/>
      <c r="ER177" s="315"/>
      <c r="ES177" s="315"/>
      <c r="ET177" s="315"/>
      <c r="EU177" s="315"/>
      <c r="EV177" s="315"/>
      <c r="EW177" s="315"/>
      <c r="EX177" s="315"/>
      <c r="EY177" s="315"/>
      <c r="EZ177" s="315"/>
      <c r="FA177" s="315"/>
      <c r="FB177" s="315"/>
      <c r="FC177" s="315"/>
      <c r="FD177" s="315"/>
      <c r="FE177" s="315"/>
      <c r="FF177" s="315"/>
      <c r="FG177" s="315"/>
      <c r="FH177" s="315"/>
      <c r="FI177" s="315"/>
      <c r="FJ177" s="315"/>
      <c r="FK177" s="315"/>
      <c r="FL177" s="315"/>
      <c r="FM177" s="315"/>
      <c r="FN177" s="315"/>
      <c r="FO177" s="315"/>
      <c r="FP177" s="315"/>
      <c r="FQ177" s="315"/>
      <c r="FR177" s="315"/>
      <c r="FS177" s="315"/>
      <c r="FT177" s="315"/>
      <c r="FU177" s="315"/>
      <c r="FV177" s="315"/>
      <c r="FW177" s="315"/>
      <c r="FX177" s="315"/>
      <c r="FY177" s="315"/>
      <c r="FZ177" s="315"/>
      <c r="GA177" s="315"/>
      <c r="GB177" s="315"/>
      <c r="GC177" s="315"/>
      <c r="GD177" s="315"/>
      <c r="GE177" s="315"/>
      <c r="GF177" s="315"/>
      <c r="GG177" s="315"/>
      <c r="GH177" s="315"/>
      <c r="GI177" s="315"/>
      <c r="GJ177" s="315"/>
      <c r="GK177" s="315"/>
      <c r="GL177" s="315"/>
      <c r="GM177" s="315"/>
      <c r="GN177" s="315"/>
      <c r="GO177" s="315"/>
      <c r="GP177" s="315"/>
      <c r="GQ177" s="315"/>
      <c r="GR177" s="315"/>
      <c r="GS177" s="315"/>
      <c r="GT177" s="315"/>
      <c r="GU177" s="315"/>
      <c r="GV177" s="315"/>
      <c r="GW177" s="315"/>
      <c r="GX177" s="315"/>
      <c r="GY177" s="315"/>
      <c r="GZ177" s="315"/>
      <c r="HA177" s="315"/>
      <c r="HB177" s="315"/>
      <c r="HC177" s="315"/>
      <c r="HD177" s="315"/>
      <c r="HE177" s="315"/>
      <c r="HF177" s="315"/>
      <c r="HG177" s="315"/>
      <c r="HH177" s="315"/>
      <c r="HI177" s="315"/>
    </row>
    <row r="178" spans="1:217" ht="102" customHeight="1" thickBot="1" x14ac:dyDescent="0.25">
      <c r="A178" s="313"/>
      <c r="B178" s="710"/>
      <c r="C178" s="703"/>
      <c r="D178" s="140" t="s">
        <v>267</v>
      </c>
      <c r="E178" s="141" t="s">
        <v>268</v>
      </c>
      <c r="F178" s="234" t="s">
        <v>1105</v>
      </c>
      <c r="G178" s="142" t="s">
        <v>401</v>
      </c>
      <c r="H178" s="142" t="s">
        <v>428</v>
      </c>
      <c r="I178" s="242" t="s">
        <v>761</v>
      </c>
      <c r="J178" s="142" t="s">
        <v>419</v>
      </c>
      <c r="K178" s="142" t="s">
        <v>429</v>
      </c>
      <c r="L178" s="142" t="s">
        <v>430</v>
      </c>
      <c r="M178" s="142" t="s">
        <v>277</v>
      </c>
      <c r="N178" s="142" t="s">
        <v>277</v>
      </c>
      <c r="O178" s="142" t="s">
        <v>277</v>
      </c>
      <c r="P178" s="170">
        <v>2</v>
      </c>
      <c r="Q178" s="143">
        <v>2</v>
      </c>
      <c r="R178" s="170">
        <f t="shared" si="59"/>
        <v>4</v>
      </c>
      <c r="S178" s="171" t="str">
        <f t="shared" si="60"/>
        <v>Bajo</v>
      </c>
      <c r="T178" s="144">
        <v>25</v>
      </c>
      <c r="U178" s="170">
        <f t="shared" si="57"/>
        <v>100</v>
      </c>
      <c r="V178" s="170" t="str">
        <f t="shared" si="61"/>
        <v>III</v>
      </c>
      <c r="W178" s="176" t="str">
        <f t="shared" si="45"/>
        <v>Mejorable</v>
      </c>
      <c r="X178" s="142"/>
      <c r="Y178" s="142"/>
      <c r="Z178" s="142"/>
      <c r="AA178" s="142" t="s">
        <v>427</v>
      </c>
      <c r="AB178" s="142" t="s">
        <v>424</v>
      </c>
      <c r="AC178" s="142" t="s">
        <v>277</v>
      </c>
      <c r="AD178" s="142" t="s">
        <v>277</v>
      </c>
      <c r="AE178" s="142" t="s">
        <v>277</v>
      </c>
      <c r="AF178" s="142" t="s">
        <v>777</v>
      </c>
      <c r="AG178" s="142" t="s">
        <v>277</v>
      </c>
      <c r="AH178" s="145"/>
      <c r="AI178" s="170"/>
      <c r="AJ178" s="143"/>
      <c r="AK178" s="146">
        <f t="shared" si="46"/>
        <v>0</v>
      </c>
      <c r="AL178" s="219">
        <f t="shared" si="47"/>
        <v>0</v>
      </c>
      <c r="AM178" s="147" t="str">
        <f t="shared" si="48"/>
        <v>IV</v>
      </c>
      <c r="AN178" s="220" t="str">
        <f t="shared" si="49"/>
        <v>Aceptable</v>
      </c>
      <c r="AO178" s="699"/>
      <c r="AP178" s="700"/>
      <c r="BP178" s="315"/>
      <c r="BQ178" s="315"/>
      <c r="BR178" s="315"/>
      <c r="BS178" s="315"/>
      <c r="BT178" s="315"/>
      <c r="BU178" s="315"/>
      <c r="BV178" s="315"/>
      <c r="BW178" s="315"/>
      <c r="BX178" s="315"/>
      <c r="BY178" s="315"/>
      <c r="BZ178" s="315"/>
      <c r="CA178" s="315"/>
      <c r="CB178" s="315"/>
      <c r="CC178" s="315"/>
      <c r="CD178" s="315"/>
      <c r="CE178" s="315"/>
      <c r="CF178" s="315"/>
      <c r="CG178" s="315"/>
      <c r="CH178" s="315"/>
      <c r="CI178" s="315"/>
      <c r="CJ178" s="315"/>
      <c r="CK178" s="315"/>
      <c r="CL178" s="315"/>
      <c r="CM178" s="315"/>
      <c r="CN178" s="315"/>
      <c r="CO178" s="315"/>
      <c r="CP178" s="315"/>
      <c r="CQ178" s="315"/>
      <c r="CR178" s="315"/>
      <c r="CS178" s="315"/>
      <c r="CT178" s="315"/>
      <c r="CU178" s="315"/>
      <c r="CV178" s="315"/>
      <c r="CW178" s="315"/>
      <c r="CX178" s="315"/>
      <c r="CY178" s="315"/>
      <c r="CZ178" s="315"/>
      <c r="DA178" s="315"/>
      <c r="DB178" s="315"/>
      <c r="DC178" s="315"/>
      <c r="DD178" s="315"/>
      <c r="DE178" s="315"/>
      <c r="DF178" s="315"/>
      <c r="DG178" s="315"/>
      <c r="DH178" s="315"/>
      <c r="DI178" s="315"/>
      <c r="DJ178" s="315"/>
      <c r="DK178" s="315"/>
      <c r="DL178" s="315"/>
      <c r="DM178" s="315"/>
      <c r="DN178" s="315"/>
      <c r="DO178" s="315"/>
      <c r="DP178" s="315"/>
      <c r="DQ178" s="315"/>
      <c r="DR178" s="315"/>
      <c r="DS178" s="315"/>
      <c r="DT178" s="315"/>
      <c r="DU178" s="315"/>
      <c r="DV178" s="315"/>
      <c r="DW178" s="315"/>
      <c r="DX178" s="315"/>
      <c r="DY178" s="315"/>
      <c r="DZ178" s="315"/>
      <c r="EA178" s="315"/>
      <c r="EB178" s="315"/>
      <c r="EC178" s="315"/>
      <c r="ED178" s="315"/>
      <c r="EE178" s="315"/>
      <c r="EF178" s="315"/>
      <c r="EG178" s="315"/>
      <c r="EH178" s="315"/>
      <c r="EI178" s="315"/>
      <c r="EJ178" s="315"/>
      <c r="EK178" s="315"/>
      <c r="EL178" s="315"/>
      <c r="EM178" s="315"/>
      <c r="EN178" s="315"/>
      <c r="EO178" s="315"/>
      <c r="EP178" s="315"/>
      <c r="EQ178" s="315"/>
      <c r="ER178" s="315"/>
      <c r="ES178" s="315"/>
      <c r="ET178" s="315"/>
      <c r="EU178" s="315"/>
      <c r="EV178" s="315"/>
      <c r="EW178" s="315"/>
      <c r="EX178" s="315"/>
      <c r="EY178" s="315"/>
      <c r="EZ178" s="315"/>
      <c r="FA178" s="315"/>
      <c r="FB178" s="315"/>
      <c r="FC178" s="315"/>
      <c r="FD178" s="315"/>
      <c r="FE178" s="315"/>
      <c r="FF178" s="315"/>
      <c r="FG178" s="315"/>
      <c r="FH178" s="315"/>
      <c r="FI178" s="315"/>
      <c r="FJ178" s="315"/>
      <c r="FK178" s="315"/>
      <c r="FL178" s="315"/>
      <c r="FM178" s="315"/>
      <c r="FN178" s="315"/>
      <c r="FO178" s="315"/>
      <c r="FP178" s="315"/>
      <c r="FQ178" s="315"/>
      <c r="FR178" s="315"/>
      <c r="FS178" s="315"/>
      <c r="FT178" s="315"/>
      <c r="FU178" s="315"/>
      <c r="FV178" s="315"/>
      <c r="FW178" s="315"/>
      <c r="FX178" s="315"/>
      <c r="FY178" s="315"/>
      <c r="FZ178" s="315"/>
      <c r="GA178" s="315"/>
      <c r="GB178" s="315"/>
      <c r="GC178" s="315"/>
      <c r="GD178" s="315"/>
      <c r="GE178" s="315"/>
      <c r="GF178" s="315"/>
      <c r="GG178" s="315"/>
      <c r="GH178" s="315"/>
      <c r="GI178" s="315"/>
      <c r="GJ178" s="315"/>
      <c r="GK178" s="315"/>
      <c r="GL178" s="315"/>
      <c r="GM178" s="315"/>
      <c r="GN178" s="315"/>
      <c r="GO178" s="315"/>
      <c r="GP178" s="315"/>
      <c r="GQ178" s="315"/>
      <c r="GR178" s="315"/>
      <c r="GS178" s="315"/>
      <c r="GT178" s="315"/>
      <c r="GU178" s="315"/>
      <c r="GV178" s="315"/>
      <c r="GW178" s="315"/>
      <c r="GX178" s="315"/>
      <c r="GY178" s="315"/>
      <c r="GZ178" s="315"/>
      <c r="HA178" s="315"/>
      <c r="HB178" s="315"/>
      <c r="HC178" s="315"/>
      <c r="HD178" s="315"/>
      <c r="HE178" s="315"/>
      <c r="HF178" s="315"/>
      <c r="HG178" s="315"/>
      <c r="HH178" s="315"/>
      <c r="HI178" s="315"/>
    </row>
    <row r="179" spans="1:217" ht="90" thickBot="1" x14ac:dyDescent="0.25">
      <c r="A179" s="313"/>
      <c r="B179" s="710"/>
      <c r="C179" s="703"/>
      <c r="D179" s="140" t="s">
        <v>267</v>
      </c>
      <c r="E179" s="141" t="s">
        <v>268</v>
      </c>
      <c r="F179" s="234" t="s">
        <v>1105</v>
      </c>
      <c r="G179" s="142" t="s">
        <v>401</v>
      </c>
      <c r="H179" s="142" t="s">
        <v>1206</v>
      </c>
      <c r="I179" s="242" t="s">
        <v>761</v>
      </c>
      <c r="J179" s="142" t="s">
        <v>288</v>
      </c>
      <c r="K179" s="142" t="s">
        <v>625</v>
      </c>
      <c r="L179" s="238" t="s">
        <v>433</v>
      </c>
      <c r="M179" s="142" t="s">
        <v>626</v>
      </c>
      <c r="N179" s="142" t="s">
        <v>434</v>
      </c>
      <c r="O179" s="142" t="s">
        <v>277</v>
      </c>
      <c r="P179" s="170">
        <v>2</v>
      </c>
      <c r="Q179" s="143">
        <v>3</v>
      </c>
      <c r="R179" s="170">
        <f t="shared" si="59"/>
        <v>6</v>
      </c>
      <c r="S179" s="171" t="str">
        <f t="shared" si="60"/>
        <v>Medio</v>
      </c>
      <c r="T179" s="144">
        <v>60</v>
      </c>
      <c r="U179" s="170">
        <f t="shared" si="57"/>
        <v>360</v>
      </c>
      <c r="V179" s="170" t="str">
        <f t="shared" si="61"/>
        <v>II</v>
      </c>
      <c r="W179" s="176" t="str">
        <f t="shared" si="45"/>
        <v>No Aceptable o Aceptable con Control Especifico</v>
      </c>
      <c r="X179" s="142"/>
      <c r="Y179" s="142"/>
      <c r="Z179" s="142"/>
      <c r="AA179" s="142" t="s">
        <v>435</v>
      </c>
      <c r="AB179" s="142" t="s">
        <v>436</v>
      </c>
      <c r="AC179" s="142" t="s">
        <v>277</v>
      </c>
      <c r="AD179" s="142" t="s">
        <v>277</v>
      </c>
      <c r="AE179" s="142" t="s">
        <v>627</v>
      </c>
      <c r="AF179" s="142" t="s">
        <v>438</v>
      </c>
      <c r="AG179" s="142" t="s">
        <v>277</v>
      </c>
      <c r="AH179" s="145"/>
      <c r="AI179" s="170"/>
      <c r="AJ179" s="143"/>
      <c r="AK179" s="146">
        <f t="shared" si="46"/>
        <v>0</v>
      </c>
      <c r="AL179" s="219">
        <f t="shared" si="47"/>
        <v>0</v>
      </c>
      <c r="AM179" s="147" t="str">
        <f t="shared" si="48"/>
        <v>IV</v>
      </c>
      <c r="AN179" s="220" t="str">
        <f t="shared" si="49"/>
        <v>Aceptable</v>
      </c>
      <c r="AO179" s="699"/>
      <c r="AP179" s="700"/>
      <c r="BP179" s="315"/>
      <c r="BQ179" s="315"/>
      <c r="BR179" s="315"/>
      <c r="BS179" s="315"/>
      <c r="BT179" s="315"/>
      <c r="BU179" s="315"/>
      <c r="BV179" s="315"/>
      <c r="BW179" s="315"/>
      <c r="BX179" s="315"/>
      <c r="BY179" s="315"/>
      <c r="BZ179" s="315"/>
      <c r="CA179" s="315"/>
      <c r="CB179" s="315"/>
      <c r="CC179" s="315"/>
      <c r="CD179" s="315"/>
      <c r="CE179" s="315"/>
      <c r="CF179" s="315"/>
      <c r="CG179" s="315"/>
      <c r="CH179" s="315"/>
      <c r="CI179" s="315"/>
      <c r="CJ179" s="315"/>
      <c r="CK179" s="315"/>
      <c r="CL179" s="315"/>
      <c r="CM179" s="315"/>
      <c r="CN179" s="315"/>
      <c r="CO179" s="315"/>
      <c r="CP179" s="315"/>
      <c r="CQ179" s="315"/>
      <c r="CR179" s="315"/>
      <c r="CS179" s="315"/>
      <c r="CT179" s="315"/>
      <c r="CU179" s="315"/>
      <c r="CV179" s="315"/>
      <c r="CW179" s="315"/>
      <c r="CX179" s="315"/>
      <c r="CY179" s="315"/>
      <c r="CZ179" s="315"/>
      <c r="DA179" s="315"/>
      <c r="DB179" s="315"/>
      <c r="DC179" s="315"/>
      <c r="DD179" s="315"/>
      <c r="DE179" s="315"/>
      <c r="DF179" s="315"/>
      <c r="DG179" s="315"/>
      <c r="DH179" s="315"/>
      <c r="DI179" s="315"/>
      <c r="DJ179" s="315"/>
      <c r="DK179" s="315"/>
      <c r="DL179" s="315"/>
      <c r="DM179" s="315"/>
      <c r="DN179" s="315"/>
      <c r="DO179" s="315"/>
      <c r="DP179" s="315"/>
      <c r="DQ179" s="315"/>
      <c r="DR179" s="315"/>
      <c r="DS179" s="315"/>
      <c r="DT179" s="315"/>
      <c r="DU179" s="315"/>
      <c r="DV179" s="315"/>
      <c r="DW179" s="315"/>
      <c r="DX179" s="315"/>
      <c r="DY179" s="315"/>
      <c r="DZ179" s="315"/>
      <c r="EA179" s="315"/>
      <c r="EB179" s="315"/>
      <c r="EC179" s="315"/>
      <c r="ED179" s="315"/>
      <c r="EE179" s="315"/>
      <c r="EF179" s="315"/>
      <c r="EG179" s="315"/>
      <c r="EH179" s="315"/>
      <c r="EI179" s="315"/>
      <c r="EJ179" s="315"/>
      <c r="EK179" s="315"/>
      <c r="EL179" s="315"/>
      <c r="EM179" s="315"/>
      <c r="EN179" s="315"/>
      <c r="EO179" s="315"/>
      <c r="EP179" s="315"/>
      <c r="EQ179" s="315"/>
      <c r="ER179" s="315"/>
      <c r="ES179" s="315"/>
      <c r="ET179" s="315"/>
      <c r="EU179" s="315"/>
      <c r="EV179" s="315"/>
      <c r="EW179" s="315"/>
      <c r="EX179" s="315"/>
      <c r="EY179" s="315"/>
      <c r="EZ179" s="315"/>
      <c r="FA179" s="315"/>
      <c r="FB179" s="315"/>
      <c r="FC179" s="315"/>
      <c r="FD179" s="315"/>
      <c r="FE179" s="315"/>
      <c r="FF179" s="315"/>
      <c r="FG179" s="315"/>
      <c r="FH179" s="315"/>
      <c r="FI179" s="315"/>
      <c r="FJ179" s="315"/>
      <c r="FK179" s="315"/>
      <c r="FL179" s="315"/>
      <c r="FM179" s="315"/>
      <c r="FN179" s="315"/>
      <c r="FO179" s="315"/>
      <c r="FP179" s="315"/>
      <c r="FQ179" s="315"/>
      <c r="FR179" s="315"/>
      <c r="FS179" s="315"/>
      <c r="FT179" s="315"/>
      <c r="FU179" s="315"/>
      <c r="FV179" s="315"/>
      <c r="FW179" s="315"/>
      <c r="FX179" s="315"/>
      <c r="FY179" s="315"/>
      <c r="FZ179" s="315"/>
      <c r="GA179" s="315"/>
      <c r="GB179" s="315"/>
      <c r="GC179" s="315"/>
      <c r="GD179" s="315"/>
      <c r="GE179" s="315"/>
      <c r="GF179" s="315"/>
      <c r="GG179" s="315"/>
      <c r="GH179" s="315"/>
      <c r="GI179" s="315"/>
      <c r="GJ179" s="315"/>
      <c r="GK179" s="315"/>
      <c r="GL179" s="315"/>
      <c r="GM179" s="315"/>
      <c r="GN179" s="315"/>
      <c r="GO179" s="315"/>
      <c r="GP179" s="315"/>
      <c r="GQ179" s="315"/>
      <c r="GR179" s="315"/>
      <c r="GS179" s="315"/>
      <c r="GT179" s="315"/>
      <c r="GU179" s="315"/>
      <c r="GV179" s="315"/>
      <c r="GW179" s="315"/>
      <c r="GX179" s="315"/>
      <c r="GY179" s="315"/>
      <c r="GZ179" s="315"/>
      <c r="HA179" s="315"/>
      <c r="HB179" s="315"/>
      <c r="HC179" s="315"/>
      <c r="HD179" s="315"/>
      <c r="HE179" s="315"/>
      <c r="HF179" s="315"/>
      <c r="HG179" s="315"/>
      <c r="HH179" s="315"/>
      <c r="HI179" s="315"/>
    </row>
    <row r="180" spans="1:217" ht="44.25" thickBot="1" x14ac:dyDescent="0.25">
      <c r="A180" s="313"/>
      <c r="B180" s="710"/>
      <c r="C180" s="703"/>
      <c r="D180" s="140" t="s">
        <v>267</v>
      </c>
      <c r="E180" s="141" t="s">
        <v>268</v>
      </c>
      <c r="F180" s="234" t="s">
        <v>1105</v>
      </c>
      <c r="G180" s="142" t="s">
        <v>401</v>
      </c>
      <c r="H180" s="142" t="s">
        <v>593</v>
      </c>
      <c r="I180" s="242" t="s">
        <v>761</v>
      </c>
      <c r="J180" s="142" t="s">
        <v>288</v>
      </c>
      <c r="K180" s="142" t="s">
        <v>75</v>
      </c>
      <c r="L180" s="142" t="s">
        <v>469</v>
      </c>
      <c r="M180" s="142" t="s">
        <v>277</v>
      </c>
      <c r="N180" s="142" t="s">
        <v>594</v>
      </c>
      <c r="O180" s="142" t="s">
        <v>277</v>
      </c>
      <c r="P180" s="170">
        <v>2</v>
      </c>
      <c r="Q180" s="143">
        <v>2</v>
      </c>
      <c r="R180" s="170">
        <v>4</v>
      </c>
      <c r="S180" s="171" t="s">
        <v>474</v>
      </c>
      <c r="T180" s="144">
        <v>100</v>
      </c>
      <c r="U180" s="170">
        <v>400</v>
      </c>
      <c r="V180" s="170" t="str">
        <f t="shared" si="61"/>
        <v>II</v>
      </c>
      <c r="W180" s="176" t="str">
        <f t="shared" si="45"/>
        <v>No Aceptable o Aceptable con Control Especifico</v>
      </c>
      <c r="X180" s="142"/>
      <c r="Y180" s="142"/>
      <c r="Z180" s="142"/>
      <c r="AA180" s="142" t="s">
        <v>467</v>
      </c>
      <c r="AB180" s="142" t="s">
        <v>595</v>
      </c>
      <c r="AC180" s="142"/>
      <c r="AD180" s="142"/>
      <c r="AE180" s="142"/>
      <c r="AF180" s="142" t="s">
        <v>744</v>
      </c>
      <c r="AG180" s="142"/>
      <c r="AH180" s="145"/>
      <c r="AI180" s="170"/>
      <c r="AJ180" s="143"/>
      <c r="AK180" s="146">
        <f t="shared" si="46"/>
        <v>0</v>
      </c>
      <c r="AL180" s="219">
        <f t="shared" si="47"/>
        <v>0</v>
      </c>
      <c r="AM180" s="147" t="str">
        <f t="shared" si="48"/>
        <v>IV</v>
      </c>
      <c r="AN180" s="220" t="str">
        <f t="shared" si="49"/>
        <v>Aceptable</v>
      </c>
      <c r="AO180" s="699"/>
      <c r="AP180" s="700"/>
      <c r="BP180" s="315"/>
      <c r="BQ180" s="315"/>
      <c r="BR180" s="315"/>
      <c r="BS180" s="315"/>
      <c r="BT180" s="315"/>
      <c r="BU180" s="315"/>
      <c r="BV180" s="315"/>
      <c r="BW180" s="315"/>
      <c r="BX180" s="315"/>
      <c r="BY180" s="315"/>
      <c r="BZ180" s="315"/>
      <c r="CA180" s="315"/>
      <c r="CB180" s="315"/>
      <c r="CC180" s="315"/>
      <c r="CD180" s="315"/>
      <c r="CE180" s="315"/>
      <c r="CF180" s="315"/>
      <c r="CG180" s="315"/>
      <c r="CH180" s="315"/>
      <c r="CI180" s="315"/>
      <c r="CJ180" s="315"/>
      <c r="CK180" s="315"/>
      <c r="CL180" s="315"/>
      <c r="CM180" s="315"/>
      <c r="CN180" s="315"/>
      <c r="CO180" s="315"/>
      <c r="CP180" s="315"/>
      <c r="CQ180" s="315"/>
      <c r="CR180" s="315"/>
      <c r="CS180" s="315"/>
      <c r="CT180" s="315"/>
      <c r="CU180" s="315"/>
      <c r="CV180" s="315"/>
      <c r="CW180" s="315"/>
      <c r="CX180" s="315"/>
      <c r="CY180" s="315"/>
      <c r="CZ180" s="315"/>
      <c r="DA180" s="315"/>
      <c r="DB180" s="315"/>
      <c r="DC180" s="315"/>
      <c r="DD180" s="315"/>
      <c r="DE180" s="315"/>
      <c r="DF180" s="315"/>
      <c r="DG180" s="315"/>
      <c r="DH180" s="315"/>
      <c r="DI180" s="315"/>
      <c r="DJ180" s="315"/>
      <c r="DK180" s="315"/>
      <c r="DL180" s="315"/>
      <c r="DM180" s="315"/>
      <c r="DN180" s="315"/>
      <c r="DO180" s="315"/>
      <c r="DP180" s="315"/>
      <c r="DQ180" s="315"/>
      <c r="DR180" s="315"/>
      <c r="DS180" s="315"/>
      <c r="DT180" s="315"/>
      <c r="DU180" s="315"/>
      <c r="DV180" s="315"/>
      <c r="DW180" s="315"/>
      <c r="DX180" s="315"/>
      <c r="DY180" s="315"/>
      <c r="DZ180" s="315"/>
      <c r="EA180" s="315"/>
      <c r="EB180" s="315"/>
      <c r="EC180" s="315"/>
      <c r="ED180" s="315"/>
      <c r="EE180" s="315"/>
      <c r="EF180" s="315"/>
      <c r="EG180" s="315"/>
      <c r="EH180" s="315"/>
      <c r="EI180" s="315"/>
      <c r="EJ180" s="315"/>
      <c r="EK180" s="315"/>
      <c r="EL180" s="315"/>
      <c r="EM180" s="315"/>
      <c r="EN180" s="315"/>
      <c r="EO180" s="315"/>
      <c r="EP180" s="315"/>
      <c r="EQ180" s="315"/>
      <c r="ER180" s="315"/>
      <c r="ES180" s="315"/>
      <c r="ET180" s="315"/>
      <c r="EU180" s="315"/>
      <c r="EV180" s="315"/>
      <c r="EW180" s="315"/>
      <c r="EX180" s="315"/>
      <c r="EY180" s="315"/>
      <c r="EZ180" s="315"/>
      <c r="FA180" s="315"/>
      <c r="FB180" s="315"/>
      <c r="FC180" s="315"/>
      <c r="FD180" s="315"/>
      <c r="FE180" s="315"/>
      <c r="FF180" s="315"/>
      <c r="FG180" s="315"/>
      <c r="FH180" s="315"/>
      <c r="FI180" s="315"/>
      <c r="FJ180" s="315"/>
      <c r="FK180" s="315"/>
      <c r="FL180" s="315"/>
      <c r="FM180" s="315"/>
      <c r="FN180" s="315"/>
      <c r="FO180" s="315"/>
      <c r="FP180" s="315"/>
      <c r="FQ180" s="315"/>
      <c r="FR180" s="315"/>
      <c r="FS180" s="315"/>
      <c r="FT180" s="315"/>
      <c r="FU180" s="315"/>
      <c r="FV180" s="315"/>
      <c r="FW180" s="315"/>
      <c r="FX180" s="315"/>
      <c r="FY180" s="315"/>
      <c r="FZ180" s="315"/>
      <c r="GA180" s="315"/>
      <c r="GB180" s="315"/>
      <c r="GC180" s="315"/>
      <c r="GD180" s="315"/>
      <c r="GE180" s="315"/>
      <c r="GF180" s="315"/>
      <c r="GG180" s="315"/>
      <c r="GH180" s="315"/>
      <c r="GI180" s="315"/>
      <c r="GJ180" s="315"/>
      <c r="GK180" s="315"/>
      <c r="GL180" s="315"/>
      <c r="GM180" s="315"/>
      <c r="GN180" s="315"/>
      <c r="GO180" s="315"/>
      <c r="GP180" s="315"/>
      <c r="GQ180" s="315"/>
      <c r="GR180" s="315"/>
      <c r="GS180" s="315"/>
      <c r="GT180" s="315"/>
      <c r="GU180" s="315"/>
      <c r="GV180" s="315"/>
      <c r="GW180" s="315"/>
      <c r="GX180" s="315"/>
      <c r="GY180" s="315"/>
      <c r="GZ180" s="315"/>
      <c r="HA180" s="315"/>
      <c r="HB180" s="315"/>
      <c r="HC180" s="315"/>
      <c r="HD180" s="315"/>
      <c r="HE180" s="315"/>
      <c r="HF180" s="315"/>
      <c r="HG180" s="315"/>
      <c r="HH180" s="315"/>
      <c r="HI180" s="315"/>
    </row>
    <row r="181" spans="1:217" ht="77.25" thickBot="1" x14ac:dyDescent="0.25">
      <c r="A181" s="313"/>
      <c r="B181" s="710"/>
      <c r="C181" s="703" t="s">
        <v>1063</v>
      </c>
      <c r="D181" s="140" t="s">
        <v>267</v>
      </c>
      <c r="E181" s="141" t="s">
        <v>268</v>
      </c>
      <c r="F181" s="234" t="s">
        <v>1219</v>
      </c>
      <c r="G181" s="142" t="s">
        <v>1177</v>
      </c>
      <c r="H181" s="142" t="s">
        <v>752</v>
      </c>
      <c r="I181" s="241" t="s">
        <v>1107</v>
      </c>
      <c r="J181" s="142" t="s">
        <v>328</v>
      </c>
      <c r="K181" s="142" t="s">
        <v>329</v>
      </c>
      <c r="L181" s="142" t="s">
        <v>741</v>
      </c>
      <c r="M181" s="142" t="s">
        <v>277</v>
      </c>
      <c r="N181" s="142" t="s">
        <v>277</v>
      </c>
      <c r="O181" s="142" t="s">
        <v>336</v>
      </c>
      <c r="P181" s="170">
        <v>2</v>
      </c>
      <c r="Q181" s="143">
        <v>3</v>
      </c>
      <c r="R181" s="170">
        <f>P181*Q181</f>
        <v>6</v>
      </c>
      <c r="S181" s="171" t="str">
        <f t="shared" ref="S181:S194" si="62">IF((R181&gt;23),"MuyAlto",IF(R181&gt;9,"Alto",IF(R181&gt;5,"Medio",IF(R181&lt;6,"Bajo"))))</f>
        <v>Medio</v>
      </c>
      <c r="T181" s="144">
        <v>25</v>
      </c>
      <c r="U181" s="170">
        <f t="shared" ref="U181:U194" si="63">R181*T181</f>
        <v>150</v>
      </c>
      <c r="V181" s="170" t="str">
        <f t="shared" si="61"/>
        <v>II</v>
      </c>
      <c r="W181" s="176" t="str">
        <f t="shared" si="45"/>
        <v>No Aceptable o Aceptable con Control Especifico</v>
      </c>
      <c r="X181" s="142"/>
      <c r="Y181" s="142"/>
      <c r="Z181" s="142"/>
      <c r="AA181" s="142" t="str">
        <f>L181</f>
        <v>Desordenes de trauma acumulativo a nivel de columna.</v>
      </c>
      <c r="AB181" s="142" t="s">
        <v>332</v>
      </c>
      <c r="AC181" s="142" t="s">
        <v>277</v>
      </c>
      <c r="AD181" s="142" t="s">
        <v>277</v>
      </c>
      <c r="AE181" s="142" t="s">
        <v>277</v>
      </c>
      <c r="AF181" s="142" t="s">
        <v>337</v>
      </c>
      <c r="AG181" s="142" t="s">
        <v>277</v>
      </c>
      <c r="AH181" s="145"/>
      <c r="AI181" s="170"/>
      <c r="AJ181" s="143"/>
      <c r="AK181" s="146">
        <f t="shared" si="46"/>
        <v>0</v>
      </c>
      <c r="AL181" s="219">
        <f t="shared" si="47"/>
        <v>0</v>
      </c>
      <c r="AM181" s="147" t="str">
        <f t="shared" si="48"/>
        <v>IV</v>
      </c>
      <c r="AN181" s="220" t="str">
        <f t="shared" si="49"/>
        <v>Aceptable</v>
      </c>
      <c r="AO181" s="699"/>
      <c r="AP181" s="700"/>
      <c r="BP181" s="315"/>
      <c r="BQ181" s="315"/>
      <c r="BR181" s="315"/>
      <c r="BS181" s="315"/>
      <c r="BT181" s="315"/>
      <c r="BU181" s="315"/>
      <c r="BV181" s="315"/>
      <c r="BW181" s="315"/>
      <c r="BX181" s="315"/>
      <c r="BY181" s="315"/>
      <c r="BZ181" s="315"/>
      <c r="CA181" s="315"/>
      <c r="CB181" s="315"/>
      <c r="CC181" s="315"/>
      <c r="CD181" s="315"/>
      <c r="CE181" s="315"/>
      <c r="CF181" s="315"/>
      <c r="CG181" s="315"/>
      <c r="CH181" s="315"/>
      <c r="CI181" s="315"/>
      <c r="CJ181" s="315"/>
      <c r="CK181" s="315"/>
      <c r="CL181" s="315"/>
      <c r="CM181" s="315"/>
      <c r="CN181" s="315"/>
      <c r="CO181" s="315"/>
      <c r="CP181" s="315"/>
      <c r="CQ181" s="315"/>
      <c r="CR181" s="315"/>
      <c r="CS181" s="315"/>
      <c r="CT181" s="315"/>
      <c r="CU181" s="315"/>
      <c r="CV181" s="315"/>
      <c r="CW181" s="315"/>
      <c r="CX181" s="315"/>
      <c r="CY181" s="315"/>
      <c r="CZ181" s="315"/>
      <c r="DA181" s="315"/>
      <c r="DB181" s="315"/>
      <c r="DC181" s="315"/>
      <c r="DD181" s="315"/>
      <c r="DE181" s="315"/>
      <c r="DF181" s="315"/>
      <c r="DG181" s="315"/>
      <c r="DH181" s="315"/>
      <c r="DI181" s="315"/>
      <c r="DJ181" s="315"/>
      <c r="DK181" s="315"/>
      <c r="DL181" s="315"/>
      <c r="DM181" s="315"/>
      <c r="DN181" s="315"/>
      <c r="DO181" s="315"/>
      <c r="DP181" s="315"/>
      <c r="DQ181" s="315"/>
      <c r="DR181" s="315"/>
      <c r="DS181" s="315"/>
      <c r="DT181" s="315"/>
      <c r="DU181" s="315"/>
      <c r="DV181" s="315"/>
      <c r="DW181" s="315"/>
      <c r="DX181" s="315"/>
      <c r="DY181" s="315"/>
      <c r="DZ181" s="315"/>
      <c r="EA181" s="315"/>
      <c r="EB181" s="315"/>
      <c r="EC181" s="315"/>
      <c r="ED181" s="315"/>
      <c r="EE181" s="315"/>
      <c r="EF181" s="315"/>
      <c r="EG181" s="315"/>
      <c r="EH181" s="315"/>
      <c r="EI181" s="315"/>
      <c r="EJ181" s="315"/>
      <c r="EK181" s="315"/>
      <c r="EL181" s="315"/>
      <c r="EM181" s="315"/>
      <c r="EN181" s="315"/>
      <c r="EO181" s="315"/>
      <c r="EP181" s="315"/>
      <c r="EQ181" s="315"/>
      <c r="ER181" s="315"/>
      <c r="ES181" s="315"/>
      <c r="ET181" s="315"/>
      <c r="EU181" s="315"/>
      <c r="EV181" s="315"/>
      <c r="EW181" s="315"/>
      <c r="EX181" s="315"/>
      <c r="EY181" s="315"/>
      <c r="EZ181" s="315"/>
      <c r="FA181" s="315"/>
      <c r="FB181" s="315"/>
      <c r="FC181" s="315"/>
      <c r="FD181" s="315"/>
      <c r="FE181" s="315"/>
      <c r="FF181" s="315"/>
      <c r="FG181" s="315"/>
      <c r="FH181" s="315"/>
      <c r="FI181" s="315"/>
      <c r="FJ181" s="315"/>
      <c r="FK181" s="315"/>
      <c r="FL181" s="315"/>
      <c r="FM181" s="315"/>
      <c r="FN181" s="315"/>
      <c r="FO181" s="315"/>
      <c r="FP181" s="315"/>
      <c r="FQ181" s="315"/>
      <c r="FR181" s="315"/>
      <c r="FS181" s="315"/>
      <c r="FT181" s="315"/>
      <c r="FU181" s="315"/>
      <c r="FV181" s="315"/>
      <c r="FW181" s="315"/>
      <c r="FX181" s="315"/>
      <c r="FY181" s="315"/>
      <c r="FZ181" s="315"/>
      <c r="GA181" s="315"/>
      <c r="GB181" s="315"/>
      <c r="GC181" s="315"/>
      <c r="GD181" s="315"/>
      <c r="GE181" s="315"/>
      <c r="GF181" s="315"/>
      <c r="GG181" s="315"/>
      <c r="GH181" s="315"/>
      <c r="GI181" s="315"/>
      <c r="GJ181" s="315"/>
      <c r="GK181" s="315"/>
      <c r="GL181" s="315"/>
      <c r="GM181" s="315"/>
      <c r="GN181" s="315"/>
      <c r="GO181" s="315"/>
      <c r="GP181" s="315"/>
      <c r="GQ181" s="315"/>
      <c r="GR181" s="315"/>
      <c r="GS181" s="315"/>
      <c r="GT181" s="315"/>
      <c r="GU181" s="315"/>
      <c r="GV181" s="315"/>
      <c r="GW181" s="315"/>
      <c r="GX181" s="315"/>
      <c r="GY181" s="315"/>
      <c r="GZ181" s="315"/>
      <c r="HA181" s="315"/>
      <c r="HB181" s="315"/>
      <c r="HC181" s="315"/>
      <c r="HD181" s="315"/>
      <c r="HE181" s="315"/>
      <c r="HF181" s="315"/>
      <c r="HG181" s="315"/>
      <c r="HH181" s="315"/>
      <c r="HI181" s="315"/>
    </row>
    <row r="182" spans="1:217" ht="128.25" thickBot="1" x14ac:dyDescent="0.25">
      <c r="A182" s="313"/>
      <c r="B182" s="710"/>
      <c r="C182" s="703"/>
      <c r="D182" s="140" t="s">
        <v>267</v>
      </c>
      <c r="E182" s="141" t="s">
        <v>268</v>
      </c>
      <c r="F182" s="234" t="s">
        <v>1219</v>
      </c>
      <c r="G182" s="142" t="s">
        <v>1177</v>
      </c>
      <c r="H182" s="142" t="s">
        <v>479</v>
      </c>
      <c r="I182" s="241" t="s">
        <v>1107</v>
      </c>
      <c r="J182" s="142" t="s">
        <v>328</v>
      </c>
      <c r="K182" s="142" t="s">
        <v>37</v>
      </c>
      <c r="L182" s="142" t="s">
        <v>570</v>
      </c>
      <c r="M182" s="142" t="s">
        <v>277</v>
      </c>
      <c r="N182" s="142" t="s">
        <v>277</v>
      </c>
      <c r="O182" s="142" t="s">
        <v>336</v>
      </c>
      <c r="P182" s="170">
        <v>2</v>
      </c>
      <c r="Q182" s="143">
        <v>3</v>
      </c>
      <c r="R182" s="170">
        <f>P182*Q182</f>
        <v>6</v>
      </c>
      <c r="S182" s="171" t="str">
        <f t="shared" si="62"/>
        <v>Medio</v>
      </c>
      <c r="T182" s="144">
        <v>25</v>
      </c>
      <c r="U182" s="170">
        <f t="shared" si="63"/>
        <v>150</v>
      </c>
      <c r="V182" s="170" t="str">
        <f t="shared" si="61"/>
        <v>II</v>
      </c>
      <c r="W182" s="176" t="str">
        <f t="shared" si="45"/>
        <v>No Aceptable o Aceptable con Control Especifico</v>
      </c>
      <c r="X182" s="142"/>
      <c r="Y182" s="142"/>
      <c r="Z182" s="142"/>
      <c r="AA182" s="142" t="str">
        <f>L182</f>
        <v>Desordenes de trauma acumulativo a nivel de miembros superiores.</v>
      </c>
      <c r="AB182" s="142" t="s">
        <v>332</v>
      </c>
      <c r="AC182" s="142" t="s">
        <v>277</v>
      </c>
      <c r="AD182" s="142" t="s">
        <v>277</v>
      </c>
      <c r="AE182" s="142" t="s">
        <v>277</v>
      </c>
      <c r="AF182" s="142" t="s">
        <v>1108</v>
      </c>
      <c r="AG182" s="142" t="s">
        <v>277</v>
      </c>
      <c r="AH182" s="145"/>
      <c r="AI182" s="170"/>
      <c r="AJ182" s="143"/>
      <c r="AK182" s="146">
        <f t="shared" si="46"/>
        <v>0</v>
      </c>
      <c r="AL182" s="219">
        <f t="shared" si="47"/>
        <v>0</v>
      </c>
      <c r="AM182" s="147" t="str">
        <f t="shared" si="48"/>
        <v>IV</v>
      </c>
      <c r="AN182" s="220" t="str">
        <f t="shared" si="49"/>
        <v>Aceptable</v>
      </c>
      <c r="AO182" s="699"/>
      <c r="AP182" s="700"/>
      <c r="BP182" s="315"/>
      <c r="BQ182" s="315"/>
      <c r="BR182" s="315"/>
      <c r="BS182" s="315"/>
      <c r="BT182" s="315"/>
      <c r="BU182" s="315"/>
      <c r="BV182" s="315"/>
      <c r="BW182" s="315"/>
      <c r="BX182" s="315"/>
      <c r="BY182" s="315"/>
      <c r="BZ182" s="315"/>
      <c r="CA182" s="315"/>
      <c r="CB182" s="315"/>
      <c r="CC182" s="315"/>
      <c r="CD182" s="315"/>
      <c r="CE182" s="315"/>
      <c r="CF182" s="315"/>
      <c r="CG182" s="315"/>
      <c r="CH182" s="315"/>
      <c r="CI182" s="315"/>
      <c r="CJ182" s="315"/>
      <c r="CK182" s="315"/>
      <c r="CL182" s="315"/>
      <c r="CM182" s="315"/>
      <c r="CN182" s="315"/>
      <c r="CO182" s="315"/>
      <c r="CP182" s="315"/>
      <c r="CQ182" s="315"/>
      <c r="CR182" s="315"/>
      <c r="CS182" s="315"/>
      <c r="CT182" s="315"/>
      <c r="CU182" s="315"/>
      <c r="CV182" s="315"/>
      <c r="CW182" s="315"/>
      <c r="CX182" s="315"/>
      <c r="CY182" s="315"/>
      <c r="CZ182" s="315"/>
      <c r="DA182" s="315"/>
      <c r="DB182" s="315"/>
      <c r="DC182" s="315"/>
      <c r="DD182" s="315"/>
      <c r="DE182" s="315"/>
      <c r="DF182" s="315"/>
      <c r="DG182" s="315"/>
      <c r="DH182" s="315"/>
      <c r="DI182" s="315"/>
      <c r="DJ182" s="315"/>
      <c r="DK182" s="315"/>
      <c r="DL182" s="315"/>
      <c r="DM182" s="315"/>
      <c r="DN182" s="315"/>
      <c r="DO182" s="315"/>
      <c r="DP182" s="315"/>
      <c r="DQ182" s="315"/>
      <c r="DR182" s="315"/>
      <c r="DS182" s="315"/>
      <c r="DT182" s="315"/>
      <c r="DU182" s="315"/>
      <c r="DV182" s="315"/>
      <c r="DW182" s="315"/>
      <c r="DX182" s="315"/>
      <c r="DY182" s="315"/>
      <c r="DZ182" s="315"/>
      <c r="EA182" s="315"/>
      <c r="EB182" s="315"/>
      <c r="EC182" s="315"/>
      <c r="ED182" s="315"/>
      <c r="EE182" s="315"/>
      <c r="EF182" s="315"/>
      <c r="EG182" s="315"/>
      <c r="EH182" s="315"/>
      <c r="EI182" s="315"/>
      <c r="EJ182" s="315"/>
      <c r="EK182" s="315"/>
      <c r="EL182" s="315"/>
      <c r="EM182" s="315"/>
      <c r="EN182" s="315"/>
      <c r="EO182" s="315"/>
      <c r="EP182" s="315"/>
      <c r="EQ182" s="315"/>
      <c r="ER182" s="315"/>
      <c r="ES182" s="315"/>
      <c r="ET182" s="315"/>
      <c r="EU182" s="315"/>
      <c r="EV182" s="315"/>
      <c r="EW182" s="315"/>
      <c r="EX182" s="315"/>
      <c r="EY182" s="315"/>
      <c r="EZ182" s="315"/>
      <c r="FA182" s="315"/>
      <c r="FB182" s="315"/>
      <c r="FC182" s="315"/>
      <c r="FD182" s="315"/>
      <c r="FE182" s="315"/>
      <c r="FF182" s="315"/>
      <c r="FG182" s="315"/>
      <c r="FH182" s="315"/>
      <c r="FI182" s="315"/>
      <c r="FJ182" s="315"/>
      <c r="FK182" s="315"/>
      <c r="FL182" s="315"/>
      <c r="FM182" s="315"/>
      <c r="FN182" s="315"/>
      <c r="FO182" s="315"/>
      <c r="FP182" s="315"/>
      <c r="FQ182" s="315"/>
      <c r="FR182" s="315"/>
      <c r="FS182" s="315"/>
      <c r="FT182" s="315"/>
      <c r="FU182" s="315"/>
      <c r="FV182" s="315"/>
      <c r="FW182" s="315"/>
      <c r="FX182" s="315"/>
      <c r="FY182" s="315"/>
      <c r="FZ182" s="315"/>
      <c r="GA182" s="315"/>
      <c r="GB182" s="315"/>
      <c r="GC182" s="315"/>
      <c r="GD182" s="315"/>
      <c r="GE182" s="315"/>
      <c r="GF182" s="315"/>
      <c r="GG182" s="315"/>
      <c r="GH182" s="315"/>
      <c r="GI182" s="315"/>
      <c r="GJ182" s="315"/>
      <c r="GK182" s="315"/>
      <c r="GL182" s="315"/>
      <c r="GM182" s="315"/>
      <c r="GN182" s="315"/>
      <c r="GO182" s="315"/>
      <c r="GP182" s="315"/>
      <c r="GQ182" s="315"/>
      <c r="GR182" s="315"/>
      <c r="GS182" s="315"/>
      <c r="GT182" s="315"/>
      <c r="GU182" s="315"/>
      <c r="GV182" s="315"/>
      <c r="GW182" s="315"/>
      <c r="GX182" s="315"/>
      <c r="GY182" s="315"/>
      <c r="GZ182" s="315"/>
      <c r="HA182" s="315"/>
      <c r="HB182" s="315"/>
      <c r="HC182" s="315"/>
      <c r="HD182" s="315"/>
      <c r="HE182" s="315"/>
      <c r="HF182" s="315"/>
      <c r="HG182" s="315"/>
      <c r="HH182" s="315"/>
      <c r="HI182" s="315"/>
    </row>
    <row r="183" spans="1:217" ht="89.1" customHeight="1" thickBot="1" x14ac:dyDescent="0.25">
      <c r="A183" s="313"/>
      <c r="B183" s="710"/>
      <c r="C183" s="703"/>
      <c r="D183" s="140" t="s">
        <v>267</v>
      </c>
      <c r="E183" s="141" t="s">
        <v>268</v>
      </c>
      <c r="F183" s="234" t="s">
        <v>1219</v>
      </c>
      <c r="G183" s="142" t="s">
        <v>754</v>
      </c>
      <c r="H183" s="142" t="s">
        <v>721</v>
      </c>
      <c r="I183" s="241" t="s">
        <v>1107</v>
      </c>
      <c r="J183" s="142" t="s">
        <v>299</v>
      </c>
      <c r="K183" s="142" t="s">
        <v>19</v>
      </c>
      <c r="L183" s="142" t="s">
        <v>486</v>
      </c>
      <c r="M183" s="142" t="s">
        <v>277</v>
      </c>
      <c r="N183" s="142" t="s">
        <v>277</v>
      </c>
      <c r="O183" s="142" t="s">
        <v>313</v>
      </c>
      <c r="P183" s="170">
        <v>2</v>
      </c>
      <c r="Q183" s="143">
        <v>3</v>
      </c>
      <c r="R183" s="170">
        <f>P183*Q183</f>
        <v>6</v>
      </c>
      <c r="S183" s="171" t="str">
        <f t="shared" si="62"/>
        <v>Medio</v>
      </c>
      <c r="T183" s="144">
        <v>25</v>
      </c>
      <c r="U183" s="170">
        <f t="shared" si="63"/>
        <v>150</v>
      </c>
      <c r="V183" s="170" t="str">
        <f t="shared" si="61"/>
        <v>II</v>
      </c>
      <c r="W183" s="176" t="str">
        <f t="shared" si="45"/>
        <v>No Aceptable o Aceptable con Control Especifico</v>
      </c>
      <c r="X183" s="142"/>
      <c r="Y183" s="142"/>
      <c r="Z183" s="142"/>
      <c r="AA183" s="142" t="str">
        <f>L183</f>
        <v xml:space="preserve">Trasmicion del virus de hepatitis B(VHB),virus de la hepatitis C (VHC),Virus de Inmunodeficiencia Humana (VIH),Virus de la rabia.
</v>
      </c>
      <c r="AB183" s="142" t="s">
        <v>314</v>
      </c>
      <c r="AC183" s="142" t="s">
        <v>277</v>
      </c>
      <c r="AD183" s="142" t="s">
        <v>277</v>
      </c>
      <c r="AE183" s="142" t="s">
        <v>487</v>
      </c>
      <c r="AF183" s="184" t="s">
        <v>488</v>
      </c>
      <c r="AG183" s="184" t="s">
        <v>722</v>
      </c>
      <c r="AH183" s="142"/>
      <c r="AI183" s="180"/>
      <c r="AJ183" s="170"/>
      <c r="AK183" s="146">
        <f t="shared" si="46"/>
        <v>0</v>
      </c>
      <c r="AL183" s="219">
        <f t="shared" si="47"/>
        <v>0</v>
      </c>
      <c r="AM183" s="147" t="str">
        <f t="shared" si="48"/>
        <v>IV</v>
      </c>
      <c r="AN183" s="220" t="str">
        <f t="shared" si="49"/>
        <v>Aceptable</v>
      </c>
      <c r="AO183" s="699"/>
      <c r="AP183" s="700"/>
      <c r="BP183" s="315"/>
      <c r="BQ183" s="315"/>
      <c r="BR183" s="315"/>
      <c r="BS183" s="315"/>
      <c r="BT183" s="315"/>
      <c r="BU183" s="315"/>
      <c r="BV183" s="315"/>
      <c r="BW183" s="315"/>
      <c r="BX183" s="315"/>
      <c r="BY183" s="315"/>
      <c r="BZ183" s="315"/>
      <c r="CA183" s="315"/>
      <c r="CB183" s="315"/>
      <c r="CC183" s="315"/>
      <c r="CD183" s="315"/>
      <c r="CE183" s="315"/>
      <c r="CF183" s="315"/>
      <c r="CG183" s="315"/>
      <c r="CH183" s="315"/>
      <c r="CI183" s="315"/>
      <c r="CJ183" s="315"/>
      <c r="CK183" s="315"/>
      <c r="CL183" s="315"/>
      <c r="CM183" s="315"/>
      <c r="CN183" s="315"/>
      <c r="CO183" s="315"/>
      <c r="CP183" s="315"/>
      <c r="CQ183" s="315"/>
      <c r="CR183" s="315"/>
      <c r="CS183" s="315"/>
      <c r="CT183" s="315"/>
      <c r="CU183" s="315"/>
      <c r="CV183" s="315"/>
      <c r="CW183" s="315"/>
      <c r="CX183" s="315"/>
      <c r="CY183" s="315"/>
      <c r="CZ183" s="315"/>
      <c r="DA183" s="315"/>
      <c r="DB183" s="315"/>
      <c r="DC183" s="315"/>
      <c r="DD183" s="315"/>
      <c r="DE183" s="315"/>
      <c r="DF183" s="315"/>
      <c r="DG183" s="315"/>
      <c r="DH183" s="315"/>
      <c r="DI183" s="315"/>
      <c r="DJ183" s="315"/>
      <c r="DK183" s="315"/>
      <c r="DL183" s="315"/>
      <c r="DM183" s="315"/>
      <c r="DN183" s="315"/>
      <c r="DO183" s="315"/>
      <c r="DP183" s="315"/>
      <c r="DQ183" s="315"/>
      <c r="DR183" s="315"/>
      <c r="DS183" s="315"/>
      <c r="DT183" s="315"/>
      <c r="DU183" s="315"/>
      <c r="DV183" s="315"/>
      <c r="DW183" s="315"/>
      <c r="DX183" s="315"/>
      <c r="DY183" s="315"/>
      <c r="DZ183" s="315"/>
      <c r="EA183" s="315"/>
      <c r="EB183" s="315"/>
      <c r="EC183" s="315"/>
      <c r="ED183" s="315"/>
      <c r="EE183" s="315"/>
      <c r="EF183" s="315"/>
      <c r="EG183" s="315"/>
      <c r="EH183" s="315"/>
      <c r="EI183" s="315"/>
      <c r="EJ183" s="315"/>
      <c r="EK183" s="315"/>
      <c r="EL183" s="315"/>
      <c r="EM183" s="315"/>
      <c r="EN183" s="315"/>
      <c r="EO183" s="315"/>
      <c r="EP183" s="315"/>
      <c r="EQ183" s="315"/>
      <c r="ER183" s="315"/>
      <c r="ES183" s="315"/>
      <c r="ET183" s="315"/>
      <c r="EU183" s="315"/>
      <c r="EV183" s="315"/>
      <c r="EW183" s="315"/>
      <c r="EX183" s="315"/>
      <c r="EY183" s="315"/>
      <c r="EZ183" s="315"/>
      <c r="FA183" s="315"/>
      <c r="FB183" s="315"/>
      <c r="FC183" s="315"/>
      <c r="FD183" s="315"/>
      <c r="FE183" s="315"/>
      <c r="FF183" s="315"/>
      <c r="FG183" s="315"/>
      <c r="FH183" s="315"/>
      <c r="FI183" s="315"/>
      <c r="FJ183" s="315"/>
      <c r="FK183" s="315"/>
      <c r="FL183" s="315"/>
      <c r="FM183" s="315"/>
      <c r="FN183" s="315"/>
      <c r="FO183" s="315"/>
      <c r="FP183" s="315"/>
      <c r="FQ183" s="315"/>
      <c r="FR183" s="315"/>
      <c r="FS183" s="315"/>
      <c r="FT183" s="315"/>
      <c r="FU183" s="315"/>
      <c r="FV183" s="315"/>
      <c r="FW183" s="315"/>
      <c r="FX183" s="315"/>
      <c r="FY183" s="315"/>
      <c r="FZ183" s="315"/>
      <c r="GA183" s="315"/>
      <c r="GB183" s="315"/>
      <c r="GC183" s="315"/>
      <c r="GD183" s="315"/>
      <c r="GE183" s="315"/>
      <c r="GF183" s="315"/>
      <c r="GG183" s="315"/>
      <c r="GH183" s="315"/>
      <c r="GI183" s="315"/>
      <c r="GJ183" s="315"/>
      <c r="GK183" s="315"/>
      <c r="GL183" s="315"/>
      <c r="GM183" s="315"/>
      <c r="GN183" s="315"/>
      <c r="GO183" s="315"/>
      <c r="GP183" s="315"/>
      <c r="GQ183" s="315"/>
      <c r="GR183" s="315"/>
      <c r="GS183" s="315"/>
      <c r="GT183" s="315"/>
      <c r="GU183" s="315"/>
      <c r="GV183" s="315"/>
      <c r="GW183" s="315"/>
      <c r="GX183" s="315"/>
      <c r="GY183" s="315"/>
      <c r="GZ183" s="315"/>
      <c r="HA183" s="315"/>
      <c r="HB183" s="315"/>
      <c r="HC183" s="315"/>
      <c r="HD183" s="315"/>
      <c r="HE183" s="315"/>
      <c r="HF183" s="315"/>
      <c r="HG183" s="315"/>
      <c r="HH183" s="315"/>
      <c r="HI183" s="315"/>
    </row>
    <row r="184" spans="1:217" ht="89.1" customHeight="1" thickBot="1" x14ac:dyDescent="0.25">
      <c r="A184" s="313"/>
      <c r="B184" s="710"/>
      <c r="C184" s="703"/>
      <c r="D184" s="140" t="s">
        <v>267</v>
      </c>
      <c r="E184" s="141" t="s">
        <v>268</v>
      </c>
      <c r="F184" s="234" t="s">
        <v>1220</v>
      </c>
      <c r="G184" s="142" t="s">
        <v>754</v>
      </c>
      <c r="H184" s="142" t="s">
        <v>743</v>
      </c>
      <c r="I184" s="241" t="s">
        <v>1107</v>
      </c>
      <c r="J184" s="142" t="s">
        <v>299</v>
      </c>
      <c r="K184" s="142" t="s">
        <v>26</v>
      </c>
      <c r="L184" s="142" t="s">
        <v>321</v>
      </c>
      <c r="M184" s="142" t="s">
        <v>277</v>
      </c>
      <c r="N184" s="142" t="s">
        <v>277</v>
      </c>
      <c r="O184" s="142" t="s">
        <v>313</v>
      </c>
      <c r="P184" s="170">
        <v>2</v>
      </c>
      <c r="Q184" s="143">
        <v>3</v>
      </c>
      <c r="R184" s="170">
        <f>P184*Q184</f>
        <v>6</v>
      </c>
      <c r="S184" s="171" t="str">
        <f t="shared" si="62"/>
        <v>Medio</v>
      </c>
      <c r="T184" s="144">
        <v>25</v>
      </c>
      <c r="U184" s="170">
        <f t="shared" si="63"/>
        <v>150</v>
      </c>
      <c r="V184" s="170" t="str">
        <f t="shared" si="61"/>
        <v>II</v>
      </c>
      <c r="W184" s="176" t="str">
        <f t="shared" si="45"/>
        <v>No Aceptable o Aceptable con Control Especifico</v>
      </c>
      <c r="X184" s="142"/>
      <c r="Y184" s="142"/>
      <c r="Z184" s="142"/>
      <c r="AA184" s="142" t="str">
        <f>L184</f>
        <v>Trasmision de  enfermedades infectocontagiosas (meningitis, neumonía,faringitis, fiebre reumática,forúnculos, osteomelitis ,Tétano, gangrena, difteria,ETC) , alteraciones en los diferentes  sistemas.</v>
      </c>
      <c r="AB184" s="142" t="s">
        <v>314</v>
      </c>
      <c r="AC184" s="142" t="s">
        <v>277</v>
      </c>
      <c r="AD184" s="142" t="s">
        <v>277</v>
      </c>
      <c r="AE184" s="304" t="s">
        <v>491</v>
      </c>
      <c r="AF184" s="194" t="s">
        <v>492</v>
      </c>
      <c r="AG184" s="194" t="s">
        <v>724</v>
      </c>
      <c r="AH184" s="186"/>
      <c r="AI184" s="180"/>
      <c r="AJ184" s="170"/>
      <c r="AK184" s="146">
        <f t="shared" si="46"/>
        <v>0</v>
      </c>
      <c r="AL184" s="219">
        <f t="shared" si="47"/>
        <v>0</v>
      </c>
      <c r="AM184" s="147" t="str">
        <f t="shared" si="48"/>
        <v>IV</v>
      </c>
      <c r="AN184" s="220" t="str">
        <f t="shared" si="49"/>
        <v>Aceptable</v>
      </c>
      <c r="AO184" s="699"/>
      <c r="AP184" s="700"/>
      <c r="BP184" s="315"/>
      <c r="BQ184" s="315"/>
      <c r="BR184" s="315"/>
      <c r="BS184" s="315"/>
      <c r="BT184" s="315"/>
      <c r="BU184" s="315"/>
      <c r="BV184" s="315"/>
      <c r="BW184" s="315"/>
      <c r="BX184" s="315"/>
      <c r="BY184" s="315"/>
      <c r="BZ184" s="315"/>
      <c r="CA184" s="315"/>
      <c r="CB184" s="315"/>
      <c r="CC184" s="315"/>
      <c r="CD184" s="315"/>
      <c r="CE184" s="315"/>
      <c r="CF184" s="315"/>
      <c r="CG184" s="315"/>
      <c r="CH184" s="315"/>
      <c r="CI184" s="315"/>
      <c r="CJ184" s="315"/>
      <c r="CK184" s="315"/>
      <c r="CL184" s="315"/>
      <c r="CM184" s="315"/>
      <c r="CN184" s="315"/>
      <c r="CO184" s="315"/>
      <c r="CP184" s="315"/>
      <c r="CQ184" s="315"/>
      <c r="CR184" s="315"/>
      <c r="CS184" s="315"/>
      <c r="CT184" s="315"/>
      <c r="CU184" s="315"/>
      <c r="CV184" s="315"/>
      <c r="CW184" s="315"/>
      <c r="CX184" s="315"/>
      <c r="CY184" s="315"/>
      <c r="CZ184" s="315"/>
      <c r="DA184" s="315"/>
      <c r="DB184" s="315"/>
      <c r="DC184" s="315"/>
      <c r="DD184" s="315"/>
      <c r="DE184" s="315"/>
      <c r="DF184" s="315"/>
      <c r="DG184" s="315"/>
      <c r="DH184" s="315"/>
      <c r="DI184" s="315"/>
      <c r="DJ184" s="315"/>
      <c r="DK184" s="315"/>
      <c r="DL184" s="315"/>
      <c r="DM184" s="315"/>
      <c r="DN184" s="315"/>
      <c r="DO184" s="315"/>
      <c r="DP184" s="315"/>
      <c r="DQ184" s="315"/>
      <c r="DR184" s="315"/>
      <c r="DS184" s="315"/>
      <c r="DT184" s="315"/>
      <c r="DU184" s="315"/>
      <c r="DV184" s="315"/>
      <c r="DW184" s="315"/>
      <c r="DX184" s="315"/>
      <c r="DY184" s="315"/>
      <c r="DZ184" s="315"/>
      <c r="EA184" s="315"/>
      <c r="EB184" s="315"/>
      <c r="EC184" s="315"/>
      <c r="ED184" s="315"/>
      <c r="EE184" s="315"/>
      <c r="EF184" s="315"/>
      <c r="EG184" s="315"/>
      <c r="EH184" s="315"/>
      <c r="EI184" s="315"/>
      <c r="EJ184" s="315"/>
      <c r="EK184" s="315"/>
      <c r="EL184" s="315"/>
      <c r="EM184" s="315"/>
      <c r="EN184" s="315"/>
      <c r="EO184" s="315"/>
      <c r="EP184" s="315"/>
      <c r="EQ184" s="315"/>
      <c r="ER184" s="315"/>
      <c r="ES184" s="315"/>
      <c r="ET184" s="315"/>
      <c r="EU184" s="315"/>
      <c r="EV184" s="315"/>
      <c r="EW184" s="315"/>
      <c r="EX184" s="315"/>
      <c r="EY184" s="315"/>
      <c r="EZ184" s="315"/>
      <c r="FA184" s="315"/>
      <c r="FB184" s="315"/>
      <c r="FC184" s="315"/>
      <c r="FD184" s="315"/>
      <c r="FE184" s="315"/>
      <c r="FF184" s="315"/>
      <c r="FG184" s="315"/>
      <c r="FH184" s="315"/>
      <c r="FI184" s="315"/>
      <c r="FJ184" s="315"/>
      <c r="FK184" s="315"/>
      <c r="FL184" s="315"/>
      <c r="FM184" s="315"/>
      <c r="FN184" s="315"/>
      <c r="FO184" s="315"/>
      <c r="FP184" s="315"/>
      <c r="FQ184" s="315"/>
      <c r="FR184" s="315"/>
      <c r="FS184" s="315"/>
      <c r="FT184" s="315"/>
      <c r="FU184" s="315"/>
      <c r="FV184" s="315"/>
      <c r="FW184" s="315"/>
      <c r="FX184" s="315"/>
      <c r="FY184" s="315"/>
      <c r="FZ184" s="315"/>
      <c r="GA184" s="315"/>
      <c r="GB184" s="315"/>
      <c r="GC184" s="315"/>
      <c r="GD184" s="315"/>
      <c r="GE184" s="315"/>
      <c r="GF184" s="315"/>
      <c r="GG184" s="315"/>
      <c r="GH184" s="315"/>
      <c r="GI184" s="315"/>
      <c r="GJ184" s="315"/>
      <c r="GK184" s="315"/>
      <c r="GL184" s="315"/>
      <c r="GM184" s="315"/>
      <c r="GN184" s="315"/>
      <c r="GO184" s="315"/>
      <c r="GP184" s="315"/>
      <c r="GQ184" s="315"/>
      <c r="GR184" s="315"/>
      <c r="GS184" s="315"/>
      <c r="GT184" s="315"/>
      <c r="GU184" s="315"/>
      <c r="GV184" s="315"/>
      <c r="GW184" s="315"/>
      <c r="GX184" s="315"/>
      <c r="GY184" s="315"/>
      <c r="GZ184" s="315"/>
      <c r="HA184" s="315"/>
      <c r="HB184" s="315"/>
      <c r="HC184" s="315"/>
      <c r="HD184" s="315"/>
      <c r="HE184" s="315"/>
      <c r="HF184" s="315"/>
      <c r="HG184" s="315"/>
      <c r="HH184" s="315"/>
      <c r="HI184" s="315"/>
    </row>
    <row r="185" spans="1:217" ht="89.1" customHeight="1" thickBot="1" x14ac:dyDescent="0.25">
      <c r="A185" s="313"/>
      <c r="B185" s="710"/>
      <c r="C185" s="703"/>
      <c r="D185" s="140" t="s">
        <v>267</v>
      </c>
      <c r="E185" s="141" t="s">
        <v>268</v>
      </c>
      <c r="F185" s="234" t="s">
        <v>1220</v>
      </c>
      <c r="G185" s="142" t="s">
        <v>1110</v>
      </c>
      <c r="H185" s="142" t="s">
        <v>311</v>
      </c>
      <c r="I185" s="241" t="s">
        <v>1107</v>
      </c>
      <c r="J185" s="142" t="s">
        <v>299</v>
      </c>
      <c r="K185" s="142" t="s">
        <v>19</v>
      </c>
      <c r="L185" s="142" t="s">
        <v>486</v>
      </c>
      <c r="M185" s="142" t="s">
        <v>277</v>
      </c>
      <c r="N185" s="142" t="s">
        <v>277</v>
      </c>
      <c r="O185" s="142" t="s">
        <v>313</v>
      </c>
      <c r="P185" s="170">
        <v>6</v>
      </c>
      <c r="Q185" s="143">
        <v>4</v>
      </c>
      <c r="R185" s="170">
        <f>P185*Q185</f>
        <v>24</v>
      </c>
      <c r="S185" s="171" t="str">
        <f t="shared" si="62"/>
        <v>MuyAlto</v>
      </c>
      <c r="T185" s="144">
        <v>25</v>
      </c>
      <c r="U185" s="170">
        <f t="shared" si="63"/>
        <v>600</v>
      </c>
      <c r="V185" s="170" t="str">
        <f t="shared" si="61"/>
        <v>I</v>
      </c>
      <c r="W185" s="176" t="str">
        <f t="shared" si="45"/>
        <v>NO Aceptable</v>
      </c>
      <c r="X185" s="142"/>
      <c r="Y185" s="142"/>
      <c r="Z185" s="142"/>
      <c r="AA185" s="142" t="str">
        <f>L185</f>
        <v xml:space="preserve">Trasmicion del virus de hepatitis B(VHB),virus de la hepatitis C (VHC),Virus de Inmunodeficiencia Humana (VIH),Virus de la rabia.
</v>
      </c>
      <c r="AB185" s="142" t="s">
        <v>314</v>
      </c>
      <c r="AC185" s="142"/>
      <c r="AD185" s="192"/>
      <c r="AE185" s="193" t="s">
        <v>487</v>
      </c>
      <c r="AF185" s="193" t="s">
        <v>488</v>
      </c>
      <c r="AG185" s="193" t="s">
        <v>317</v>
      </c>
      <c r="AH185" s="180"/>
      <c r="AI185" s="170"/>
      <c r="AJ185" s="143"/>
      <c r="AK185" s="146">
        <f t="shared" si="46"/>
        <v>0</v>
      </c>
      <c r="AL185" s="219">
        <f t="shared" si="47"/>
        <v>0</v>
      </c>
      <c r="AM185" s="147" t="str">
        <f t="shared" si="48"/>
        <v>IV</v>
      </c>
      <c r="AN185" s="220" t="str">
        <f t="shared" si="49"/>
        <v>Aceptable</v>
      </c>
      <c r="AO185" s="699"/>
      <c r="AP185" s="700"/>
      <c r="BP185" s="315"/>
      <c r="BQ185" s="315"/>
      <c r="BR185" s="315"/>
      <c r="BS185" s="315"/>
      <c r="BT185" s="315"/>
      <c r="BU185" s="315"/>
      <c r="BV185" s="315"/>
      <c r="BW185" s="315"/>
      <c r="BX185" s="315"/>
      <c r="BY185" s="315"/>
      <c r="BZ185" s="315"/>
      <c r="CA185" s="315"/>
      <c r="CB185" s="315"/>
      <c r="CC185" s="315"/>
      <c r="CD185" s="315"/>
      <c r="CE185" s="315"/>
      <c r="CF185" s="315"/>
      <c r="CG185" s="315"/>
      <c r="CH185" s="315"/>
      <c r="CI185" s="315"/>
      <c r="CJ185" s="315"/>
      <c r="CK185" s="315"/>
      <c r="CL185" s="315"/>
      <c r="CM185" s="315"/>
      <c r="CN185" s="315"/>
      <c r="CO185" s="315"/>
      <c r="CP185" s="315"/>
      <c r="CQ185" s="315"/>
      <c r="CR185" s="315"/>
      <c r="CS185" s="315"/>
      <c r="CT185" s="315"/>
      <c r="CU185" s="315"/>
      <c r="CV185" s="315"/>
      <c r="CW185" s="315"/>
      <c r="CX185" s="315"/>
      <c r="CY185" s="315"/>
      <c r="CZ185" s="315"/>
      <c r="DA185" s="315"/>
      <c r="DB185" s="315"/>
      <c r="DC185" s="315"/>
      <c r="DD185" s="315"/>
      <c r="DE185" s="315"/>
      <c r="DF185" s="315"/>
      <c r="DG185" s="315"/>
      <c r="DH185" s="315"/>
      <c r="DI185" s="315"/>
      <c r="DJ185" s="315"/>
      <c r="DK185" s="315"/>
      <c r="DL185" s="315"/>
      <c r="DM185" s="315"/>
      <c r="DN185" s="315"/>
      <c r="DO185" s="315"/>
      <c r="DP185" s="315"/>
      <c r="DQ185" s="315"/>
      <c r="DR185" s="315"/>
      <c r="DS185" s="315"/>
      <c r="DT185" s="315"/>
      <c r="DU185" s="315"/>
      <c r="DV185" s="315"/>
      <c r="DW185" s="315"/>
      <c r="DX185" s="315"/>
      <c r="DY185" s="315"/>
      <c r="DZ185" s="315"/>
      <c r="EA185" s="315"/>
      <c r="EB185" s="315"/>
      <c r="EC185" s="315"/>
      <c r="ED185" s="315"/>
      <c r="EE185" s="315"/>
      <c r="EF185" s="315"/>
      <c r="EG185" s="315"/>
      <c r="EH185" s="315"/>
      <c r="EI185" s="315"/>
      <c r="EJ185" s="315"/>
      <c r="EK185" s="315"/>
      <c r="EL185" s="315"/>
      <c r="EM185" s="315"/>
      <c r="EN185" s="315"/>
      <c r="EO185" s="315"/>
      <c r="EP185" s="315"/>
      <c r="EQ185" s="315"/>
      <c r="ER185" s="315"/>
      <c r="ES185" s="315"/>
      <c r="ET185" s="315"/>
      <c r="EU185" s="315"/>
      <c r="EV185" s="315"/>
      <c r="EW185" s="315"/>
      <c r="EX185" s="315"/>
      <c r="EY185" s="315"/>
      <c r="EZ185" s="315"/>
      <c r="FA185" s="315"/>
      <c r="FB185" s="315"/>
      <c r="FC185" s="315"/>
      <c r="FD185" s="315"/>
      <c r="FE185" s="315"/>
      <c r="FF185" s="315"/>
      <c r="FG185" s="315"/>
      <c r="FH185" s="315"/>
      <c r="FI185" s="315"/>
      <c r="FJ185" s="315"/>
      <c r="FK185" s="315"/>
      <c r="FL185" s="315"/>
      <c r="FM185" s="315"/>
      <c r="FN185" s="315"/>
      <c r="FO185" s="315"/>
      <c r="FP185" s="315"/>
      <c r="FQ185" s="315"/>
      <c r="FR185" s="315"/>
      <c r="FS185" s="315"/>
      <c r="FT185" s="315"/>
      <c r="FU185" s="315"/>
      <c r="FV185" s="315"/>
      <c r="FW185" s="315"/>
      <c r="FX185" s="315"/>
      <c r="FY185" s="315"/>
      <c r="FZ185" s="315"/>
      <c r="GA185" s="315"/>
      <c r="GB185" s="315"/>
      <c r="GC185" s="315"/>
      <c r="GD185" s="315"/>
      <c r="GE185" s="315"/>
      <c r="GF185" s="315"/>
      <c r="GG185" s="315"/>
      <c r="GH185" s="315"/>
      <c r="GI185" s="315"/>
      <c r="GJ185" s="315"/>
      <c r="GK185" s="315"/>
      <c r="GL185" s="315"/>
      <c r="GM185" s="315"/>
      <c r="GN185" s="315"/>
      <c r="GO185" s="315"/>
      <c r="GP185" s="315"/>
      <c r="GQ185" s="315"/>
      <c r="GR185" s="315"/>
      <c r="GS185" s="315"/>
      <c r="GT185" s="315"/>
      <c r="GU185" s="315"/>
      <c r="GV185" s="315"/>
      <c r="GW185" s="315"/>
      <c r="GX185" s="315"/>
      <c r="GY185" s="315"/>
      <c r="GZ185" s="315"/>
      <c r="HA185" s="315"/>
      <c r="HB185" s="315"/>
      <c r="HC185" s="315"/>
      <c r="HD185" s="315"/>
      <c r="HE185" s="315"/>
      <c r="HF185" s="315"/>
      <c r="HG185" s="315"/>
      <c r="HH185" s="315"/>
      <c r="HI185" s="315"/>
    </row>
    <row r="186" spans="1:217" ht="89.1" customHeight="1" thickBot="1" x14ac:dyDescent="0.25">
      <c r="A186" s="313"/>
      <c r="B186" s="710"/>
      <c r="C186" s="703"/>
      <c r="D186" s="140" t="s">
        <v>267</v>
      </c>
      <c r="E186" s="141" t="s">
        <v>268</v>
      </c>
      <c r="F186" s="234" t="s">
        <v>1220</v>
      </c>
      <c r="G186" s="142" t="s">
        <v>1110</v>
      </c>
      <c r="H186" s="142" t="s">
        <v>311</v>
      </c>
      <c r="I186" s="241" t="s">
        <v>1107</v>
      </c>
      <c r="J186" s="279" t="s">
        <v>299</v>
      </c>
      <c r="K186" s="280" t="s">
        <v>1496</v>
      </c>
      <c r="L186" s="280" t="s">
        <v>1497</v>
      </c>
      <c r="M186" s="280" t="s">
        <v>1498</v>
      </c>
      <c r="N186" s="280" t="s">
        <v>1499</v>
      </c>
      <c r="O186" s="280" t="s">
        <v>1500</v>
      </c>
      <c r="P186" s="281">
        <v>6</v>
      </c>
      <c r="Q186" s="282">
        <v>4</v>
      </c>
      <c r="R186" s="281">
        <v>24</v>
      </c>
      <c r="S186" s="283" t="str">
        <f t="shared" si="62"/>
        <v>MuyAlto</v>
      </c>
      <c r="T186" s="284">
        <v>100</v>
      </c>
      <c r="U186" s="281">
        <f t="shared" si="63"/>
        <v>2400</v>
      </c>
      <c r="V186" s="281" t="s">
        <v>136</v>
      </c>
      <c r="W186" s="285" t="str">
        <f t="shared" si="45"/>
        <v>NO Aceptable</v>
      </c>
      <c r="X186" s="286"/>
      <c r="Y186" s="286"/>
      <c r="Z186" s="286"/>
      <c r="AA186" s="280" t="s">
        <v>1501</v>
      </c>
      <c r="AB186" s="280" t="s">
        <v>1502</v>
      </c>
      <c r="AC186" s="280" t="s">
        <v>277</v>
      </c>
      <c r="AD186" s="280" t="s">
        <v>1503</v>
      </c>
      <c r="AE186" s="280" t="s">
        <v>1504</v>
      </c>
      <c r="AF186" s="280" t="s">
        <v>1505</v>
      </c>
      <c r="AG186" s="280" t="s">
        <v>1506</v>
      </c>
      <c r="AH186" s="287"/>
      <c r="AI186" s="288"/>
      <c r="AJ186" s="289"/>
      <c r="AK186" s="290">
        <f t="shared" si="46"/>
        <v>0</v>
      </c>
      <c r="AL186" s="291">
        <f t="shared" si="47"/>
        <v>0</v>
      </c>
      <c r="AM186" s="292" t="str">
        <f t="shared" si="48"/>
        <v>IV</v>
      </c>
      <c r="AN186" s="279" t="str">
        <f t="shared" si="49"/>
        <v>Aceptable</v>
      </c>
      <c r="AO186" s="699"/>
      <c r="AP186" s="700"/>
      <c r="BP186" s="315"/>
      <c r="BQ186" s="315"/>
      <c r="BR186" s="315"/>
      <c r="BS186" s="315"/>
      <c r="BT186" s="315"/>
      <c r="BU186" s="315"/>
      <c r="BV186" s="315"/>
      <c r="BW186" s="315"/>
      <c r="BX186" s="315"/>
      <c r="BY186" s="315"/>
      <c r="BZ186" s="315"/>
      <c r="CA186" s="315"/>
      <c r="CB186" s="315"/>
      <c r="CC186" s="315"/>
      <c r="CD186" s="315"/>
      <c r="CE186" s="315"/>
      <c r="CF186" s="315"/>
      <c r="CG186" s="315"/>
      <c r="CH186" s="315"/>
      <c r="CI186" s="315"/>
      <c r="CJ186" s="315"/>
      <c r="CK186" s="315"/>
      <c r="CL186" s="315"/>
      <c r="CM186" s="315"/>
      <c r="CN186" s="315"/>
      <c r="CO186" s="315"/>
      <c r="CP186" s="315"/>
      <c r="CQ186" s="315"/>
      <c r="CR186" s="315"/>
      <c r="CS186" s="315"/>
      <c r="CT186" s="315"/>
      <c r="CU186" s="315"/>
      <c r="CV186" s="315"/>
      <c r="CW186" s="315"/>
      <c r="CX186" s="315"/>
      <c r="CY186" s="315"/>
      <c r="CZ186" s="315"/>
      <c r="DA186" s="315"/>
      <c r="DB186" s="315"/>
      <c r="DC186" s="315"/>
      <c r="DD186" s="315"/>
      <c r="DE186" s="315"/>
      <c r="DF186" s="315"/>
      <c r="DG186" s="315"/>
      <c r="DH186" s="315"/>
      <c r="DI186" s="315"/>
      <c r="DJ186" s="315"/>
      <c r="DK186" s="315"/>
      <c r="DL186" s="315"/>
      <c r="DM186" s="315"/>
      <c r="DN186" s="315"/>
      <c r="DO186" s="315"/>
      <c r="DP186" s="315"/>
      <c r="DQ186" s="315"/>
      <c r="DR186" s="315"/>
      <c r="DS186" s="315"/>
      <c r="DT186" s="315"/>
      <c r="DU186" s="315"/>
      <c r="DV186" s="315"/>
      <c r="DW186" s="315"/>
      <c r="DX186" s="315"/>
      <c r="DY186" s="315"/>
      <c r="DZ186" s="315"/>
      <c r="EA186" s="315"/>
      <c r="EB186" s="315"/>
      <c r="EC186" s="315"/>
      <c r="ED186" s="315"/>
      <c r="EE186" s="315"/>
      <c r="EF186" s="315"/>
      <c r="EG186" s="315"/>
      <c r="EH186" s="315"/>
      <c r="EI186" s="315"/>
      <c r="EJ186" s="315"/>
      <c r="EK186" s="315"/>
      <c r="EL186" s="315"/>
      <c r="EM186" s="315"/>
      <c r="EN186" s="315"/>
      <c r="EO186" s="315"/>
      <c r="EP186" s="315"/>
      <c r="EQ186" s="315"/>
      <c r="ER186" s="315"/>
      <c r="ES186" s="315"/>
      <c r="ET186" s="315"/>
      <c r="EU186" s="315"/>
      <c r="EV186" s="315"/>
      <c r="EW186" s="315"/>
      <c r="EX186" s="315"/>
      <c r="EY186" s="315"/>
      <c r="EZ186" s="315"/>
      <c r="FA186" s="315"/>
      <c r="FB186" s="315"/>
      <c r="FC186" s="315"/>
      <c r="FD186" s="315"/>
      <c r="FE186" s="315"/>
      <c r="FF186" s="315"/>
      <c r="FG186" s="315"/>
      <c r="FH186" s="315"/>
      <c r="FI186" s="315"/>
      <c r="FJ186" s="315"/>
      <c r="FK186" s="315"/>
      <c r="FL186" s="315"/>
      <c r="FM186" s="315"/>
      <c r="FN186" s="315"/>
      <c r="FO186" s="315"/>
      <c r="FP186" s="315"/>
      <c r="FQ186" s="315"/>
      <c r="FR186" s="315"/>
      <c r="FS186" s="315"/>
      <c r="FT186" s="315"/>
      <c r="FU186" s="315"/>
      <c r="FV186" s="315"/>
      <c r="FW186" s="315"/>
      <c r="FX186" s="315"/>
      <c r="FY186" s="315"/>
      <c r="FZ186" s="315"/>
      <c r="GA186" s="315"/>
      <c r="GB186" s="315"/>
      <c r="GC186" s="315"/>
      <c r="GD186" s="315"/>
      <c r="GE186" s="315"/>
      <c r="GF186" s="315"/>
      <c r="GG186" s="315"/>
      <c r="GH186" s="315"/>
      <c r="GI186" s="315"/>
      <c r="GJ186" s="315"/>
      <c r="GK186" s="315"/>
      <c r="GL186" s="315"/>
      <c r="GM186" s="315"/>
      <c r="GN186" s="315"/>
      <c r="GO186" s="315"/>
      <c r="GP186" s="315"/>
      <c r="GQ186" s="315"/>
      <c r="GR186" s="315"/>
      <c r="GS186" s="315"/>
      <c r="GT186" s="315"/>
      <c r="GU186" s="315"/>
      <c r="GV186" s="315"/>
      <c r="GW186" s="315"/>
      <c r="GX186" s="315"/>
      <c r="GY186" s="315"/>
      <c r="GZ186" s="315"/>
      <c r="HA186" s="315"/>
      <c r="HB186" s="315"/>
      <c r="HC186" s="315"/>
      <c r="HD186" s="315"/>
      <c r="HE186" s="315"/>
      <c r="HF186" s="315"/>
      <c r="HG186" s="315"/>
      <c r="HH186" s="315"/>
      <c r="HI186" s="315"/>
    </row>
    <row r="187" spans="1:217" ht="89.1" customHeight="1" thickBot="1" x14ac:dyDescent="0.25">
      <c r="A187" s="313"/>
      <c r="B187" s="710"/>
      <c r="C187" s="703"/>
      <c r="D187" s="140" t="s">
        <v>267</v>
      </c>
      <c r="E187" s="141" t="s">
        <v>268</v>
      </c>
      <c r="F187" s="234" t="s">
        <v>1220</v>
      </c>
      <c r="G187" s="142" t="s">
        <v>1110</v>
      </c>
      <c r="H187" s="142" t="s">
        <v>1111</v>
      </c>
      <c r="I187" s="241" t="s">
        <v>1107</v>
      </c>
      <c r="J187" s="142" t="s">
        <v>299</v>
      </c>
      <c r="K187" s="142" t="s">
        <v>26</v>
      </c>
      <c r="L187" s="142" t="s">
        <v>321</v>
      </c>
      <c r="M187" s="142" t="s">
        <v>277</v>
      </c>
      <c r="N187" s="142" t="s">
        <v>277</v>
      </c>
      <c r="O187" s="142" t="s">
        <v>313</v>
      </c>
      <c r="P187" s="170">
        <v>6</v>
      </c>
      <c r="Q187" s="143">
        <v>3</v>
      </c>
      <c r="R187" s="170">
        <f>P187*Q187</f>
        <v>18</v>
      </c>
      <c r="S187" s="171" t="str">
        <f t="shared" si="62"/>
        <v>Alto</v>
      </c>
      <c r="T187" s="144">
        <v>25</v>
      </c>
      <c r="U187" s="170">
        <f t="shared" si="63"/>
        <v>450</v>
      </c>
      <c r="V187" s="170" t="str">
        <f t="shared" ref="V187:V201" si="64">IF((U187&gt;599),"I",IF(U187&gt;149,"II",IF(U187&gt;39,"III",IF(U187&lt;31,"IV"))))</f>
        <v>II</v>
      </c>
      <c r="W187" s="176" t="str">
        <f t="shared" si="45"/>
        <v>No Aceptable o Aceptable con Control Especifico</v>
      </c>
      <c r="X187" s="142"/>
      <c r="Y187" s="142"/>
      <c r="Z187" s="142"/>
      <c r="AA187" s="142" t="str">
        <f>L187</f>
        <v>Trasmision de  enfermedades infectocontagiosas (meningitis, neumonía,faringitis, fiebre reumática,forúnculos, osteomelitis ,Tétano, gangrena, difteria,ETC) , alteraciones en los diferentes  sistemas.</v>
      </c>
      <c r="AB187" s="142" t="s">
        <v>314</v>
      </c>
      <c r="AC187" s="142"/>
      <c r="AD187" s="192"/>
      <c r="AE187" s="193" t="s">
        <v>491</v>
      </c>
      <c r="AF187" s="193" t="s">
        <v>492</v>
      </c>
      <c r="AG187" s="193" t="s">
        <v>323</v>
      </c>
      <c r="AH187" s="180"/>
      <c r="AI187" s="170"/>
      <c r="AJ187" s="143"/>
      <c r="AK187" s="146">
        <f t="shared" si="46"/>
        <v>0</v>
      </c>
      <c r="AL187" s="219">
        <f t="shared" si="47"/>
        <v>0</v>
      </c>
      <c r="AM187" s="147" t="str">
        <f t="shared" si="48"/>
        <v>IV</v>
      </c>
      <c r="AN187" s="220" t="str">
        <f t="shared" si="49"/>
        <v>Aceptable</v>
      </c>
      <c r="AO187" s="699"/>
      <c r="AP187" s="700"/>
      <c r="BP187" s="315"/>
      <c r="BQ187" s="315"/>
      <c r="BR187" s="315"/>
      <c r="BS187" s="315"/>
      <c r="BT187" s="315"/>
      <c r="BU187" s="315"/>
      <c r="BV187" s="315"/>
      <c r="BW187" s="315"/>
      <c r="BX187" s="315"/>
      <c r="BY187" s="315"/>
      <c r="BZ187" s="315"/>
      <c r="CA187" s="315"/>
      <c r="CB187" s="315"/>
      <c r="CC187" s="315"/>
      <c r="CD187" s="315"/>
      <c r="CE187" s="315"/>
      <c r="CF187" s="315"/>
      <c r="CG187" s="315"/>
      <c r="CH187" s="315"/>
      <c r="CI187" s="315"/>
      <c r="CJ187" s="315"/>
      <c r="CK187" s="315"/>
      <c r="CL187" s="315"/>
      <c r="CM187" s="315"/>
      <c r="CN187" s="315"/>
      <c r="CO187" s="315"/>
      <c r="CP187" s="315"/>
      <c r="CQ187" s="315"/>
      <c r="CR187" s="315"/>
      <c r="CS187" s="315"/>
      <c r="CT187" s="315"/>
      <c r="CU187" s="315"/>
      <c r="CV187" s="315"/>
      <c r="CW187" s="315"/>
      <c r="CX187" s="315"/>
      <c r="CY187" s="315"/>
      <c r="CZ187" s="315"/>
      <c r="DA187" s="315"/>
      <c r="DB187" s="315"/>
      <c r="DC187" s="315"/>
      <c r="DD187" s="315"/>
      <c r="DE187" s="315"/>
      <c r="DF187" s="315"/>
      <c r="DG187" s="315"/>
      <c r="DH187" s="315"/>
      <c r="DI187" s="315"/>
      <c r="DJ187" s="315"/>
      <c r="DK187" s="315"/>
      <c r="DL187" s="315"/>
      <c r="DM187" s="315"/>
      <c r="DN187" s="315"/>
      <c r="DO187" s="315"/>
      <c r="DP187" s="315"/>
      <c r="DQ187" s="315"/>
      <c r="DR187" s="315"/>
      <c r="DS187" s="315"/>
      <c r="DT187" s="315"/>
      <c r="DU187" s="315"/>
      <c r="DV187" s="315"/>
      <c r="DW187" s="315"/>
      <c r="DX187" s="315"/>
      <c r="DY187" s="315"/>
      <c r="DZ187" s="315"/>
      <c r="EA187" s="315"/>
      <c r="EB187" s="315"/>
      <c r="EC187" s="315"/>
      <c r="ED187" s="315"/>
      <c r="EE187" s="315"/>
      <c r="EF187" s="315"/>
      <c r="EG187" s="315"/>
      <c r="EH187" s="315"/>
      <c r="EI187" s="315"/>
      <c r="EJ187" s="315"/>
      <c r="EK187" s="315"/>
      <c r="EL187" s="315"/>
      <c r="EM187" s="315"/>
      <c r="EN187" s="315"/>
      <c r="EO187" s="315"/>
      <c r="EP187" s="315"/>
      <c r="EQ187" s="315"/>
      <c r="ER187" s="315"/>
      <c r="ES187" s="315"/>
      <c r="ET187" s="315"/>
      <c r="EU187" s="315"/>
      <c r="EV187" s="315"/>
      <c r="EW187" s="315"/>
      <c r="EX187" s="315"/>
      <c r="EY187" s="315"/>
      <c r="EZ187" s="315"/>
      <c r="FA187" s="315"/>
      <c r="FB187" s="315"/>
      <c r="FC187" s="315"/>
      <c r="FD187" s="315"/>
      <c r="FE187" s="315"/>
      <c r="FF187" s="315"/>
      <c r="FG187" s="315"/>
      <c r="FH187" s="315"/>
      <c r="FI187" s="315"/>
      <c r="FJ187" s="315"/>
      <c r="FK187" s="315"/>
      <c r="FL187" s="315"/>
      <c r="FM187" s="315"/>
      <c r="FN187" s="315"/>
      <c r="FO187" s="315"/>
      <c r="FP187" s="315"/>
      <c r="FQ187" s="315"/>
      <c r="FR187" s="315"/>
      <c r="FS187" s="315"/>
      <c r="FT187" s="315"/>
      <c r="FU187" s="315"/>
      <c r="FV187" s="315"/>
      <c r="FW187" s="315"/>
      <c r="FX187" s="315"/>
      <c r="FY187" s="315"/>
      <c r="FZ187" s="315"/>
      <c r="GA187" s="315"/>
      <c r="GB187" s="315"/>
      <c r="GC187" s="315"/>
      <c r="GD187" s="315"/>
      <c r="GE187" s="315"/>
      <c r="GF187" s="315"/>
      <c r="GG187" s="315"/>
      <c r="GH187" s="315"/>
      <c r="GI187" s="315"/>
      <c r="GJ187" s="315"/>
      <c r="GK187" s="315"/>
      <c r="GL187" s="315"/>
      <c r="GM187" s="315"/>
      <c r="GN187" s="315"/>
      <c r="GO187" s="315"/>
      <c r="GP187" s="315"/>
      <c r="GQ187" s="315"/>
      <c r="GR187" s="315"/>
      <c r="GS187" s="315"/>
      <c r="GT187" s="315"/>
      <c r="GU187" s="315"/>
      <c r="GV187" s="315"/>
      <c r="GW187" s="315"/>
      <c r="GX187" s="315"/>
      <c r="GY187" s="315"/>
      <c r="GZ187" s="315"/>
      <c r="HA187" s="315"/>
      <c r="HB187" s="315"/>
      <c r="HC187" s="315"/>
      <c r="HD187" s="315"/>
      <c r="HE187" s="315"/>
      <c r="HF187" s="315"/>
      <c r="HG187" s="315"/>
      <c r="HH187" s="315"/>
      <c r="HI187" s="315"/>
    </row>
    <row r="188" spans="1:217" ht="89.1" customHeight="1" thickBot="1" x14ac:dyDescent="0.25">
      <c r="A188" s="313"/>
      <c r="B188" s="710"/>
      <c r="C188" s="703"/>
      <c r="D188" s="140" t="s">
        <v>267</v>
      </c>
      <c r="E188" s="141" t="s">
        <v>268</v>
      </c>
      <c r="F188" s="234" t="s">
        <v>1109</v>
      </c>
      <c r="G188" s="142" t="s">
        <v>1110</v>
      </c>
      <c r="H188" s="142" t="s">
        <v>1112</v>
      </c>
      <c r="I188" s="241" t="s">
        <v>1107</v>
      </c>
      <c r="J188" s="142" t="s">
        <v>299</v>
      </c>
      <c r="K188" s="142" t="s">
        <v>53</v>
      </c>
      <c r="L188" s="142" t="s">
        <v>319</v>
      </c>
      <c r="M188" s="142" t="s">
        <v>277</v>
      </c>
      <c r="N188" s="142" t="s">
        <v>277</v>
      </c>
      <c r="O188" s="142" t="s">
        <v>320</v>
      </c>
      <c r="P188" s="170">
        <v>6</v>
      </c>
      <c r="Q188" s="143">
        <v>3</v>
      </c>
      <c r="R188" s="142">
        <v>18</v>
      </c>
      <c r="S188" s="171" t="str">
        <f t="shared" si="62"/>
        <v>Alto</v>
      </c>
      <c r="T188" s="142">
        <v>25</v>
      </c>
      <c r="U188" s="142">
        <f t="shared" si="63"/>
        <v>450</v>
      </c>
      <c r="V188" s="142" t="str">
        <f t="shared" si="64"/>
        <v>II</v>
      </c>
      <c r="W188" s="176" t="str">
        <f t="shared" si="45"/>
        <v>No Aceptable o Aceptable con Control Especifico</v>
      </c>
      <c r="X188" s="142"/>
      <c r="Y188" s="142"/>
      <c r="Z188" s="142"/>
      <c r="AA188" s="142" t="s">
        <v>321</v>
      </c>
      <c r="AB188" s="142" t="s">
        <v>314</v>
      </c>
      <c r="AC188" s="142" t="s">
        <v>277</v>
      </c>
      <c r="AD188" s="142" t="s">
        <v>277</v>
      </c>
      <c r="AE188" s="196" t="s">
        <v>277</v>
      </c>
      <c r="AF188" s="194" t="s">
        <v>448</v>
      </c>
      <c r="AG188" s="194" t="s">
        <v>323</v>
      </c>
      <c r="AH188" s="195"/>
      <c r="AI188" s="213"/>
      <c r="AJ188" s="169"/>
      <c r="AK188" s="146">
        <f t="shared" si="46"/>
        <v>0</v>
      </c>
      <c r="AL188" s="219">
        <f t="shared" si="47"/>
        <v>0</v>
      </c>
      <c r="AM188" s="147" t="str">
        <f t="shared" si="48"/>
        <v>IV</v>
      </c>
      <c r="AN188" s="220" t="str">
        <f t="shared" si="49"/>
        <v>Aceptable</v>
      </c>
      <c r="AO188" s="699"/>
      <c r="AP188" s="700"/>
      <c r="BP188" s="315"/>
      <c r="BQ188" s="315"/>
      <c r="BR188" s="315"/>
      <c r="BS188" s="315"/>
      <c r="BT188" s="315"/>
      <c r="BU188" s="315"/>
      <c r="BV188" s="315"/>
      <c r="BW188" s="315"/>
      <c r="BX188" s="315"/>
      <c r="BY188" s="315"/>
      <c r="BZ188" s="315"/>
      <c r="CA188" s="315"/>
      <c r="CB188" s="315"/>
      <c r="CC188" s="315"/>
      <c r="CD188" s="315"/>
      <c r="CE188" s="315"/>
      <c r="CF188" s="315"/>
      <c r="CG188" s="315"/>
      <c r="CH188" s="315"/>
      <c r="CI188" s="315"/>
      <c r="CJ188" s="315"/>
      <c r="CK188" s="315"/>
      <c r="CL188" s="315"/>
      <c r="CM188" s="315"/>
      <c r="CN188" s="315"/>
      <c r="CO188" s="315"/>
      <c r="CP188" s="315"/>
      <c r="CQ188" s="315"/>
      <c r="CR188" s="315"/>
      <c r="CS188" s="315"/>
      <c r="CT188" s="315"/>
      <c r="CU188" s="315"/>
      <c r="CV188" s="315"/>
      <c r="CW188" s="315"/>
      <c r="CX188" s="315"/>
      <c r="CY188" s="315"/>
      <c r="CZ188" s="315"/>
      <c r="DA188" s="315"/>
      <c r="DB188" s="315"/>
      <c r="DC188" s="315"/>
      <c r="DD188" s="315"/>
      <c r="DE188" s="315"/>
      <c r="DF188" s="315"/>
      <c r="DG188" s="315"/>
      <c r="DH188" s="315"/>
      <c r="DI188" s="315"/>
      <c r="DJ188" s="315"/>
      <c r="DK188" s="315"/>
      <c r="DL188" s="315"/>
      <c r="DM188" s="315"/>
      <c r="DN188" s="315"/>
      <c r="DO188" s="315"/>
      <c r="DP188" s="315"/>
      <c r="DQ188" s="315"/>
      <c r="DR188" s="315"/>
      <c r="DS188" s="315"/>
      <c r="DT188" s="315"/>
      <c r="DU188" s="315"/>
      <c r="DV188" s="315"/>
      <c r="DW188" s="315"/>
      <c r="DX188" s="315"/>
      <c r="DY188" s="315"/>
      <c r="DZ188" s="315"/>
      <c r="EA188" s="315"/>
      <c r="EB188" s="315"/>
      <c r="EC188" s="315"/>
      <c r="ED188" s="315"/>
      <c r="EE188" s="315"/>
      <c r="EF188" s="315"/>
      <c r="EG188" s="315"/>
      <c r="EH188" s="315"/>
      <c r="EI188" s="315"/>
      <c r="EJ188" s="315"/>
      <c r="EK188" s="315"/>
      <c r="EL188" s="315"/>
      <c r="EM188" s="315"/>
      <c r="EN188" s="315"/>
      <c r="EO188" s="315"/>
      <c r="EP188" s="315"/>
      <c r="EQ188" s="315"/>
      <c r="ER188" s="315"/>
      <c r="ES188" s="315"/>
      <c r="ET188" s="315"/>
      <c r="EU188" s="315"/>
      <c r="EV188" s="315"/>
      <c r="EW188" s="315"/>
      <c r="EX188" s="315"/>
      <c r="EY188" s="315"/>
      <c r="EZ188" s="315"/>
      <c r="FA188" s="315"/>
      <c r="FB188" s="315"/>
      <c r="FC188" s="315"/>
      <c r="FD188" s="315"/>
      <c r="FE188" s="315"/>
      <c r="FF188" s="315"/>
      <c r="FG188" s="315"/>
      <c r="FH188" s="315"/>
      <c r="FI188" s="315"/>
      <c r="FJ188" s="315"/>
      <c r="FK188" s="315"/>
      <c r="FL188" s="315"/>
      <c r="FM188" s="315"/>
      <c r="FN188" s="315"/>
      <c r="FO188" s="315"/>
      <c r="FP188" s="315"/>
      <c r="FQ188" s="315"/>
      <c r="FR188" s="315"/>
      <c r="FS188" s="315"/>
      <c r="FT188" s="315"/>
      <c r="FU188" s="315"/>
      <c r="FV188" s="315"/>
      <c r="FW188" s="315"/>
      <c r="FX188" s="315"/>
      <c r="FY188" s="315"/>
      <c r="FZ188" s="315"/>
      <c r="GA188" s="315"/>
      <c r="GB188" s="315"/>
      <c r="GC188" s="315"/>
      <c r="GD188" s="315"/>
      <c r="GE188" s="315"/>
      <c r="GF188" s="315"/>
      <c r="GG188" s="315"/>
      <c r="GH188" s="315"/>
      <c r="GI188" s="315"/>
      <c r="GJ188" s="315"/>
      <c r="GK188" s="315"/>
      <c r="GL188" s="315"/>
      <c r="GM188" s="315"/>
      <c r="GN188" s="315"/>
      <c r="GO188" s="315"/>
      <c r="GP188" s="315"/>
      <c r="GQ188" s="315"/>
      <c r="GR188" s="315"/>
      <c r="GS188" s="315"/>
      <c r="GT188" s="315"/>
      <c r="GU188" s="315"/>
      <c r="GV188" s="315"/>
      <c r="GW188" s="315"/>
      <c r="GX188" s="315"/>
      <c r="GY188" s="315"/>
      <c r="GZ188" s="315"/>
      <c r="HA188" s="315"/>
      <c r="HB188" s="315"/>
      <c r="HC188" s="315"/>
      <c r="HD188" s="315"/>
      <c r="HE188" s="315"/>
      <c r="HF188" s="315"/>
      <c r="HG188" s="315"/>
      <c r="HH188" s="315"/>
      <c r="HI188" s="315"/>
    </row>
    <row r="189" spans="1:217" ht="89.1" customHeight="1" thickBot="1" x14ac:dyDescent="0.25">
      <c r="A189" s="313"/>
      <c r="B189" s="710"/>
      <c r="C189" s="703"/>
      <c r="D189" s="140" t="s">
        <v>267</v>
      </c>
      <c r="E189" s="141" t="s">
        <v>268</v>
      </c>
      <c r="F189" s="234" t="s">
        <v>1219</v>
      </c>
      <c r="G189" s="142" t="s">
        <v>401</v>
      </c>
      <c r="H189" s="142" t="s">
        <v>729</v>
      </c>
      <c r="I189" s="241" t="s">
        <v>1107</v>
      </c>
      <c r="J189" s="142" t="s">
        <v>273</v>
      </c>
      <c r="K189" s="142" t="s">
        <v>403</v>
      </c>
      <c r="L189" s="142" t="s">
        <v>404</v>
      </c>
      <c r="M189" s="142" t="s">
        <v>517</v>
      </c>
      <c r="N189" s="142" t="s">
        <v>277</v>
      </c>
      <c r="O189" s="142" t="s">
        <v>277</v>
      </c>
      <c r="P189" s="170">
        <v>2</v>
      </c>
      <c r="Q189" s="143">
        <v>3</v>
      </c>
      <c r="R189" s="170">
        <f t="shared" ref="R189:R194" si="65">P189*Q189</f>
        <v>6</v>
      </c>
      <c r="S189" s="171" t="str">
        <f t="shared" si="62"/>
        <v>Medio</v>
      </c>
      <c r="T189" s="144">
        <v>25</v>
      </c>
      <c r="U189" s="170">
        <f t="shared" si="63"/>
        <v>150</v>
      </c>
      <c r="V189" s="170" t="str">
        <f t="shared" si="64"/>
        <v>II</v>
      </c>
      <c r="W189" s="176" t="str">
        <f t="shared" si="45"/>
        <v>No Aceptable o Aceptable con Control Especifico</v>
      </c>
      <c r="X189" s="142"/>
      <c r="Y189" s="142"/>
      <c r="Z189" s="142"/>
      <c r="AA189" s="142" t="s">
        <v>406</v>
      </c>
      <c r="AB189" s="142" t="s">
        <v>407</v>
      </c>
      <c r="AC189" s="142" t="s">
        <v>277</v>
      </c>
      <c r="AD189" s="142" t="s">
        <v>277</v>
      </c>
      <c r="AE189" s="142" t="s">
        <v>408</v>
      </c>
      <c r="AF189" s="234" t="s">
        <v>518</v>
      </c>
      <c r="AG189" s="234" t="s">
        <v>277</v>
      </c>
      <c r="AH189" s="145"/>
      <c r="AI189" s="170"/>
      <c r="AJ189" s="143"/>
      <c r="AK189" s="146">
        <f t="shared" si="46"/>
        <v>0</v>
      </c>
      <c r="AL189" s="219">
        <f t="shared" si="47"/>
        <v>0</v>
      </c>
      <c r="AM189" s="147" t="str">
        <f t="shared" si="48"/>
        <v>IV</v>
      </c>
      <c r="AN189" s="220" t="str">
        <f t="shared" si="49"/>
        <v>Aceptable</v>
      </c>
      <c r="AO189" s="699"/>
      <c r="AP189" s="700"/>
      <c r="BP189" s="315"/>
      <c r="BQ189" s="315"/>
      <c r="BR189" s="315"/>
      <c r="BS189" s="315"/>
      <c r="BT189" s="315"/>
      <c r="BU189" s="315"/>
      <c r="BV189" s="315"/>
      <c r="BW189" s="315"/>
      <c r="BX189" s="315"/>
      <c r="BY189" s="315"/>
      <c r="BZ189" s="315"/>
      <c r="CA189" s="315"/>
      <c r="CB189" s="315"/>
      <c r="CC189" s="315"/>
      <c r="CD189" s="315"/>
      <c r="CE189" s="315"/>
      <c r="CF189" s="315"/>
      <c r="CG189" s="315"/>
      <c r="CH189" s="315"/>
      <c r="CI189" s="315"/>
      <c r="CJ189" s="315"/>
      <c r="CK189" s="315"/>
      <c r="CL189" s="315"/>
      <c r="CM189" s="315"/>
      <c r="CN189" s="315"/>
      <c r="CO189" s="315"/>
      <c r="CP189" s="315"/>
      <c r="CQ189" s="315"/>
      <c r="CR189" s="315"/>
      <c r="CS189" s="315"/>
      <c r="CT189" s="315"/>
      <c r="CU189" s="315"/>
      <c r="CV189" s="315"/>
      <c r="CW189" s="315"/>
      <c r="CX189" s="315"/>
      <c r="CY189" s="315"/>
      <c r="CZ189" s="315"/>
      <c r="DA189" s="315"/>
      <c r="DB189" s="315"/>
      <c r="DC189" s="315"/>
      <c r="DD189" s="315"/>
      <c r="DE189" s="315"/>
      <c r="DF189" s="315"/>
      <c r="DG189" s="315"/>
      <c r="DH189" s="315"/>
      <c r="DI189" s="315"/>
      <c r="DJ189" s="315"/>
      <c r="DK189" s="315"/>
      <c r="DL189" s="315"/>
      <c r="DM189" s="315"/>
      <c r="DN189" s="315"/>
      <c r="DO189" s="315"/>
      <c r="DP189" s="315"/>
      <c r="DQ189" s="315"/>
      <c r="DR189" s="315"/>
      <c r="DS189" s="315"/>
      <c r="DT189" s="315"/>
      <c r="DU189" s="315"/>
      <c r="DV189" s="315"/>
      <c r="DW189" s="315"/>
      <c r="DX189" s="315"/>
      <c r="DY189" s="315"/>
      <c r="DZ189" s="315"/>
      <c r="EA189" s="315"/>
      <c r="EB189" s="315"/>
      <c r="EC189" s="315"/>
      <c r="ED189" s="315"/>
      <c r="EE189" s="315"/>
      <c r="EF189" s="315"/>
      <c r="EG189" s="315"/>
      <c r="EH189" s="315"/>
      <c r="EI189" s="315"/>
      <c r="EJ189" s="315"/>
      <c r="EK189" s="315"/>
      <c r="EL189" s="315"/>
      <c r="EM189" s="315"/>
      <c r="EN189" s="315"/>
      <c r="EO189" s="315"/>
      <c r="EP189" s="315"/>
      <c r="EQ189" s="315"/>
      <c r="ER189" s="315"/>
      <c r="ES189" s="315"/>
      <c r="ET189" s="315"/>
      <c r="EU189" s="315"/>
      <c r="EV189" s="315"/>
      <c r="EW189" s="315"/>
      <c r="EX189" s="315"/>
      <c r="EY189" s="315"/>
      <c r="EZ189" s="315"/>
      <c r="FA189" s="315"/>
      <c r="FB189" s="315"/>
      <c r="FC189" s="315"/>
      <c r="FD189" s="315"/>
      <c r="FE189" s="315"/>
      <c r="FF189" s="315"/>
      <c r="FG189" s="315"/>
      <c r="FH189" s="315"/>
      <c r="FI189" s="315"/>
      <c r="FJ189" s="315"/>
      <c r="FK189" s="315"/>
      <c r="FL189" s="315"/>
      <c r="FM189" s="315"/>
      <c r="FN189" s="315"/>
      <c r="FO189" s="315"/>
      <c r="FP189" s="315"/>
      <c r="FQ189" s="315"/>
      <c r="FR189" s="315"/>
      <c r="FS189" s="315"/>
      <c r="FT189" s="315"/>
      <c r="FU189" s="315"/>
      <c r="FV189" s="315"/>
      <c r="FW189" s="315"/>
      <c r="FX189" s="315"/>
      <c r="FY189" s="315"/>
      <c r="FZ189" s="315"/>
      <c r="GA189" s="315"/>
      <c r="GB189" s="315"/>
      <c r="GC189" s="315"/>
      <c r="GD189" s="315"/>
      <c r="GE189" s="315"/>
      <c r="GF189" s="315"/>
      <c r="GG189" s="315"/>
      <c r="GH189" s="315"/>
      <c r="GI189" s="315"/>
      <c r="GJ189" s="315"/>
      <c r="GK189" s="315"/>
      <c r="GL189" s="315"/>
      <c r="GM189" s="315"/>
      <c r="GN189" s="315"/>
      <c r="GO189" s="315"/>
      <c r="GP189" s="315"/>
      <c r="GQ189" s="315"/>
      <c r="GR189" s="315"/>
      <c r="GS189" s="315"/>
      <c r="GT189" s="315"/>
      <c r="GU189" s="315"/>
      <c r="GV189" s="315"/>
      <c r="GW189" s="315"/>
      <c r="GX189" s="315"/>
      <c r="GY189" s="315"/>
      <c r="GZ189" s="315"/>
      <c r="HA189" s="315"/>
      <c r="HB189" s="315"/>
      <c r="HC189" s="315"/>
      <c r="HD189" s="315"/>
      <c r="HE189" s="315"/>
      <c r="HF189" s="315"/>
      <c r="HG189" s="315"/>
      <c r="HH189" s="315"/>
      <c r="HI189" s="315"/>
    </row>
    <row r="190" spans="1:217" ht="89.1" customHeight="1" thickBot="1" x14ac:dyDescent="0.25">
      <c r="A190" s="313"/>
      <c r="B190" s="710"/>
      <c r="C190" s="703"/>
      <c r="D190" s="140" t="s">
        <v>267</v>
      </c>
      <c r="E190" s="141" t="s">
        <v>268</v>
      </c>
      <c r="F190" s="234" t="s">
        <v>1219</v>
      </c>
      <c r="G190" s="142" t="s">
        <v>401</v>
      </c>
      <c r="H190" s="142" t="s">
        <v>410</v>
      </c>
      <c r="I190" s="241" t="s">
        <v>1107</v>
      </c>
      <c r="J190" s="142" t="s">
        <v>273</v>
      </c>
      <c r="K190" s="142" t="s">
        <v>411</v>
      </c>
      <c r="L190" s="142" t="s">
        <v>412</v>
      </c>
      <c r="M190" s="142" t="s">
        <v>519</v>
      </c>
      <c r="N190" s="142" t="s">
        <v>477</v>
      </c>
      <c r="O190" s="142" t="s">
        <v>277</v>
      </c>
      <c r="P190" s="170">
        <v>1</v>
      </c>
      <c r="Q190" s="143">
        <v>2</v>
      </c>
      <c r="R190" s="170">
        <f t="shared" si="65"/>
        <v>2</v>
      </c>
      <c r="S190" s="171" t="str">
        <f t="shared" si="62"/>
        <v>Bajo</v>
      </c>
      <c r="T190" s="144">
        <v>10</v>
      </c>
      <c r="U190" s="170">
        <f t="shared" si="63"/>
        <v>20</v>
      </c>
      <c r="V190" s="170" t="str">
        <f t="shared" si="64"/>
        <v>IV</v>
      </c>
      <c r="W190" s="176" t="str">
        <f t="shared" si="45"/>
        <v>Aceptable</v>
      </c>
      <c r="X190" s="142"/>
      <c r="Y190" s="142"/>
      <c r="Z190" s="142"/>
      <c r="AA190" s="142" t="s">
        <v>415</v>
      </c>
      <c r="AB190" s="142" t="s">
        <v>416</v>
      </c>
      <c r="AC190" s="142" t="s">
        <v>277</v>
      </c>
      <c r="AD190" s="142" t="s">
        <v>277</v>
      </c>
      <c r="AE190" s="142" t="s">
        <v>478</v>
      </c>
      <c r="AF190" s="142" t="s">
        <v>277</v>
      </c>
      <c r="AG190" s="142" t="s">
        <v>277</v>
      </c>
      <c r="AH190" s="145"/>
      <c r="AI190" s="170"/>
      <c r="AJ190" s="143"/>
      <c r="AK190" s="146">
        <f t="shared" si="46"/>
        <v>0</v>
      </c>
      <c r="AL190" s="219">
        <f t="shared" si="47"/>
        <v>0</v>
      </c>
      <c r="AM190" s="147" t="str">
        <f t="shared" si="48"/>
        <v>IV</v>
      </c>
      <c r="AN190" s="220" t="str">
        <f t="shared" si="49"/>
        <v>Aceptable</v>
      </c>
      <c r="AO190" s="699"/>
      <c r="AP190" s="700"/>
      <c r="BP190" s="315"/>
      <c r="BQ190" s="315"/>
      <c r="BR190" s="315"/>
      <c r="BS190" s="315"/>
      <c r="BT190" s="315"/>
      <c r="BU190" s="315"/>
      <c r="BV190" s="315"/>
      <c r="BW190" s="315"/>
      <c r="BX190" s="315"/>
      <c r="BY190" s="315"/>
      <c r="BZ190" s="315"/>
      <c r="CA190" s="315"/>
      <c r="CB190" s="315"/>
      <c r="CC190" s="315"/>
      <c r="CD190" s="315"/>
      <c r="CE190" s="315"/>
      <c r="CF190" s="315"/>
      <c r="CG190" s="315"/>
      <c r="CH190" s="315"/>
      <c r="CI190" s="315"/>
      <c r="CJ190" s="315"/>
      <c r="CK190" s="315"/>
      <c r="CL190" s="315"/>
      <c r="CM190" s="315"/>
      <c r="CN190" s="315"/>
      <c r="CO190" s="315"/>
      <c r="CP190" s="315"/>
      <c r="CQ190" s="315"/>
      <c r="CR190" s="315"/>
      <c r="CS190" s="315"/>
      <c r="CT190" s="315"/>
      <c r="CU190" s="315"/>
      <c r="CV190" s="315"/>
      <c r="CW190" s="315"/>
      <c r="CX190" s="315"/>
      <c r="CY190" s="315"/>
      <c r="CZ190" s="315"/>
      <c r="DA190" s="315"/>
      <c r="DB190" s="315"/>
      <c r="DC190" s="315"/>
      <c r="DD190" s="315"/>
      <c r="DE190" s="315"/>
      <c r="DF190" s="315"/>
      <c r="DG190" s="315"/>
      <c r="DH190" s="315"/>
      <c r="DI190" s="315"/>
      <c r="DJ190" s="315"/>
      <c r="DK190" s="315"/>
      <c r="DL190" s="315"/>
      <c r="DM190" s="315"/>
      <c r="DN190" s="315"/>
      <c r="DO190" s="315"/>
      <c r="DP190" s="315"/>
      <c r="DQ190" s="315"/>
      <c r="DR190" s="315"/>
      <c r="DS190" s="315"/>
      <c r="DT190" s="315"/>
      <c r="DU190" s="315"/>
      <c r="DV190" s="315"/>
      <c r="DW190" s="315"/>
      <c r="DX190" s="315"/>
      <c r="DY190" s="315"/>
      <c r="DZ190" s="315"/>
      <c r="EA190" s="315"/>
      <c r="EB190" s="315"/>
      <c r="EC190" s="315"/>
      <c r="ED190" s="315"/>
      <c r="EE190" s="315"/>
      <c r="EF190" s="315"/>
      <c r="EG190" s="315"/>
      <c r="EH190" s="315"/>
      <c r="EI190" s="315"/>
      <c r="EJ190" s="315"/>
      <c r="EK190" s="315"/>
      <c r="EL190" s="315"/>
      <c r="EM190" s="315"/>
      <c r="EN190" s="315"/>
      <c r="EO190" s="315"/>
      <c r="EP190" s="315"/>
      <c r="EQ190" s="315"/>
      <c r="ER190" s="315"/>
      <c r="ES190" s="315"/>
      <c r="ET190" s="315"/>
      <c r="EU190" s="315"/>
      <c r="EV190" s="315"/>
      <c r="EW190" s="315"/>
      <c r="EX190" s="315"/>
      <c r="EY190" s="315"/>
      <c r="EZ190" s="315"/>
      <c r="FA190" s="315"/>
      <c r="FB190" s="315"/>
      <c r="FC190" s="315"/>
      <c r="FD190" s="315"/>
      <c r="FE190" s="315"/>
      <c r="FF190" s="315"/>
      <c r="FG190" s="315"/>
      <c r="FH190" s="315"/>
      <c r="FI190" s="315"/>
      <c r="FJ190" s="315"/>
      <c r="FK190" s="315"/>
      <c r="FL190" s="315"/>
      <c r="FM190" s="315"/>
      <c r="FN190" s="315"/>
      <c r="FO190" s="315"/>
      <c r="FP190" s="315"/>
      <c r="FQ190" s="315"/>
      <c r="FR190" s="315"/>
      <c r="FS190" s="315"/>
      <c r="FT190" s="315"/>
      <c r="FU190" s="315"/>
      <c r="FV190" s="315"/>
      <c r="FW190" s="315"/>
      <c r="FX190" s="315"/>
      <c r="FY190" s="315"/>
      <c r="FZ190" s="315"/>
      <c r="GA190" s="315"/>
      <c r="GB190" s="315"/>
      <c r="GC190" s="315"/>
      <c r="GD190" s="315"/>
      <c r="GE190" s="315"/>
      <c r="GF190" s="315"/>
      <c r="GG190" s="315"/>
      <c r="GH190" s="315"/>
      <c r="GI190" s="315"/>
      <c r="GJ190" s="315"/>
      <c r="GK190" s="315"/>
      <c r="GL190" s="315"/>
      <c r="GM190" s="315"/>
      <c r="GN190" s="315"/>
      <c r="GO190" s="315"/>
      <c r="GP190" s="315"/>
      <c r="GQ190" s="315"/>
      <c r="GR190" s="315"/>
      <c r="GS190" s="315"/>
      <c r="GT190" s="315"/>
      <c r="GU190" s="315"/>
      <c r="GV190" s="315"/>
      <c r="GW190" s="315"/>
      <c r="GX190" s="315"/>
      <c r="GY190" s="315"/>
      <c r="GZ190" s="315"/>
      <c r="HA190" s="315"/>
      <c r="HB190" s="315"/>
      <c r="HC190" s="315"/>
      <c r="HD190" s="315"/>
      <c r="HE190" s="315"/>
      <c r="HF190" s="315"/>
      <c r="HG190" s="315"/>
      <c r="HH190" s="315"/>
      <c r="HI190" s="315"/>
    </row>
    <row r="191" spans="1:217" ht="89.1" customHeight="1" thickBot="1" x14ac:dyDescent="0.25">
      <c r="A191" s="313"/>
      <c r="B191" s="710"/>
      <c r="C191" s="703"/>
      <c r="D191" s="140" t="s">
        <v>267</v>
      </c>
      <c r="E191" s="141" t="s">
        <v>268</v>
      </c>
      <c r="F191" s="234" t="s">
        <v>1219</v>
      </c>
      <c r="G191" s="142" t="s">
        <v>401</v>
      </c>
      <c r="H191" s="142" t="s">
        <v>520</v>
      </c>
      <c r="I191" s="241" t="s">
        <v>1107</v>
      </c>
      <c r="J191" s="142" t="s">
        <v>419</v>
      </c>
      <c r="K191" s="142" t="s">
        <v>420</v>
      </c>
      <c r="L191" s="142" t="s">
        <v>421</v>
      </c>
      <c r="M191" s="142" t="s">
        <v>277</v>
      </c>
      <c r="N191" s="142" t="s">
        <v>277</v>
      </c>
      <c r="O191" s="142" t="s">
        <v>422</v>
      </c>
      <c r="P191" s="170">
        <v>2</v>
      </c>
      <c r="Q191" s="143">
        <v>2</v>
      </c>
      <c r="R191" s="170">
        <f t="shared" si="65"/>
        <v>4</v>
      </c>
      <c r="S191" s="171" t="str">
        <f t="shared" si="62"/>
        <v>Bajo</v>
      </c>
      <c r="T191" s="144">
        <v>25</v>
      </c>
      <c r="U191" s="170">
        <f t="shared" si="63"/>
        <v>100</v>
      </c>
      <c r="V191" s="170" t="str">
        <f t="shared" si="64"/>
        <v>III</v>
      </c>
      <c r="W191" s="176" t="str">
        <f t="shared" si="45"/>
        <v>Mejorable</v>
      </c>
      <c r="X191" s="142"/>
      <c r="Y191" s="142"/>
      <c r="Z191" s="142"/>
      <c r="AA191" s="142" t="s">
        <v>423</v>
      </c>
      <c r="AB191" s="142" t="s">
        <v>424</v>
      </c>
      <c r="AC191" s="142" t="s">
        <v>277</v>
      </c>
      <c r="AD191" s="142" t="s">
        <v>277</v>
      </c>
      <c r="AE191" s="142" t="s">
        <v>277</v>
      </c>
      <c r="AF191" s="142" t="s">
        <v>425</v>
      </c>
      <c r="AG191" s="142" t="s">
        <v>277</v>
      </c>
      <c r="AH191" s="145"/>
      <c r="AI191" s="170"/>
      <c r="AJ191" s="143"/>
      <c r="AK191" s="146">
        <f t="shared" si="46"/>
        <v>0</v>
      </c>
      <c r="AL191" s="219">
        <f t="shared" si="47"/>
        <v>0</v>
      </c>
      <c r="AM191" s="147" t="str">
        <f t="shared" si="48"/>
        <v>IV</v>
      </c>
      <c r="AN191" s="220" t="str">
        <f t="shared" si="49"/>
        <v>Aceptable</v>
      </c>
      <c r="AO191" s="699"/>
      <c r="AP191" s="700"/>
      <c r="BP191" s="315"/>
      <c r="BQ191" s="315"/>
      <c r="BR191" s="315"/>
      <c r="BS191" s="315"/>
      <c r="BT191" s="315"/>
      <c r="BU191" s="315"/>
      <c r="BV191" s="315"/>
      <c r="BW191" s="315"/>
      <c r="BX191" s="315"/>
      <c r="BY191" s="315"/>
      <c r="BZ191" s="315"/>
      <c r="CA191" s="315"/>
      <c r="CB191" s="315"/>
      <c r="CC191" s="315"/>
      <c r="CD191" s="315"/>
      <c r="CE191" s="315"/>
      <c r="CF191" s="315"/>
      <c r="CG191" s="315"/>
      <c r="CH191" s="315"/>
      <c r="CI191" s="315"/>
      <c r="CJ191" s="315"/>
      <c r="CK191" s="315"/>
      <c r="CL191" s="315"/>
      <c r="CM191" s="315"/>
      <c r="CN191" s="315"/>
      <c r="CO191" s="315"/>
      <c r="CP191" s="315"/>
      <c r="CQ191" s="315"/>
      <c r="CR191" s="315"/>
      <c r="CS191" s="315"/>
      <c r="CT191" s="315"/>
      <c r="CU191" s="315"/>
      <c r="CV191" s="315"/>
      <c r="CW191" s="315"/>
      <c r="CX191" s="315"/>
      <c r="CY191" s="315"/>
      <c r="CZ191" s="315"/>
      <c r="DA191" s="315"/>
      <c r="DB191" s="315"/>
      <c r="DC191" s="315"/>
      <c r="DD191" s="315"/>
      <c r="DE191" s="315"/>
      <c r="DF191" s="315"/>
      <c r="DG191" s="315"/>
      <c r="DH191" s="315"/>
      <c r="DI191" s="315"/>
      <c r="DJ191" s="315"/>
      <c r="DK191" s="315"/>
      <c r="DL191" s="315"/>
      <c r="DM191" s="315"/>
      <c r="DN191" s="315"/>
      <c r="DO191" s="315"/>
      <c r="DP191" s="315"/>
      <c r="DQ191" s="315"/>
      <c r="DR191" s="315"/>
      <c r="DS191" s="315"/>
      <c r="DT191" s="315"/>
      <c r="DU191" s="315"/>
      <c r="DV191" s="315"/>
      <c r="DW191" s="315"/>
      <c r="DX191" s="315"/>
      <c r="DY191" s="315"/>
      <c r="DZ191" s="315"/>
      <c r="EA191" s="315"/>
      <c r="EB191" s="315"/>
      <c r="EC191" s="315"/>
      <c r="ED191" s="315"/>
      <c r="EE191" s="315"/>
      <c r="EF191" s="315"/>
      <c r="EG191" s="315"/>
      <c r="EH191" s="315"/>
      <c r="EI191" s="315"/>
      <c r="EJ191" s="315"/>
      <c r="EK191" s="315"/>
      <c r="EL191" s="315"/>
      <c r="EM191" s="315"/>
      <c r="EN191" s="315"/>
      <c r="EO191" s="315"/>
      <c r="EP191" s="315"/>
      <c r="EQ191" s="315"/>
      <c r="ER191" s="315"/>
      <c r="ES191" s="315"/>
      <c r="ET191" s="315"/>
      <c r="EU191" s="315"/>
      <c r="EV191" s="315"/>
      <c r="EW191" s="315"/>
      <c r="EX191" s="315"/>
      <c r="EY191" s="315"/>
      <c r="EZ191" s="315"/>
      <c r="FA191" s="315"/>
      <c r="FB191" s="315"/>
      <c r="FC191" s="315"/>
      <c r="FD191" s="315"/>
      <c r="FE191" s="315"/>
      <c r="FF191" s="315"/>
      <c r="FG191" s="315"/>
      <c r="FH191" s="315"/>
      <c r="FI191" s="315"/>
      <c r="FJ191" s="315"/>
      <c r="FK191" s="315"/>
      <c r="FL191" s="315"/>
      <c r="FM191" s="315"/>
      <c r="FN191" s="315"/>
      <c r="FO191" s="315"/>
      <c r="FP191" s="315"/>
      <c r="FQ191" s="315"/>
      <c r="FR191" s="315"/>
      <c r="FS191" s="315"/>
      <c r="FT191" s="315"/>
      <c r="FU191" s="315"/>
      <c r="FV191" s="315"/>
      <c r="FW191" s="315"/>
      <c r="FX191" s="315"/>
      <c r="FY191" s="315"/>
      <c r="FZ191" s="315"/>
      <c r="GA191" s="315"/>
      <c r="GB191" s="315"/>
      <c r="GC191" s="315"/>
      <c r="GD191" s="315"/>
      <c r="GE191" s="315"/>
      <c r="GF191" s="315"/>
      <c r="GG191" s="315"/>
      <c r="GH191" s="315"/>
      <c r="GI191" s="315"/>
      <c r="GJ191" s="315"/>
      <c r="GK191" s="315"/>
      <c r="GL191" s="315"/>
      <c r="GM191" s="315"/>
      <c r="GN191" s="315"/>
      <c r="GO191" s="315"/>
      <c r="GP191" s="315"/>
      <c r="GQ191" s="315"/>
      <c r="GR191" s="315"/>
      <c r="GS191" s="315"/>
      <c r="GT191" s="315"/>
      <c r="GU191" s="315"/>
      <c r="GV191" s="315"/>
      <c r="GW191" s="315"/>
      <c r="GX191" s="315"/>
      <c r="GY191" s="315"/>
      <c r="GZ191" s="315"/>
      <c r="HA191" s="315"/>
      <c r="HB191" s="315"/>
      <c r="HC191" s="315"/>
      <c r="HD191" s="315"/>
      <c r="HE191" s="315"/>
      <c r="HF191" s="315"/>
      <c r="HG191" s="315"/>
      <c r="HH191" s="315"/>
      <c r="HI191" s="315"/>
    </row>
    <row r="192" spans="1:217" ht="89.1" customHeight="1" thickBot="1" x14ac:dyDescent="0.25">
      <c r="A192" s="313"/>
      <c r="B192" s="710"/>
      <c r="C192" s="703"/>
      <c r="D192" s="140" t="s">
        <v>267</v>
      </c>
      <c r="E192" s="141" t="s">
        <v>268</v>
      </c>
      <c r="F192" s="234" t="s">
        <v>1219</v>
      </c>
      <c r="G192" s="142" t="s">
        <v>401</v>
      </c>
      <c r="H192" s="142" t="s">
        <v>426</v>
      </c>
      <c r="I192" s="241" t="s">
        <v>1107</v>
      </c>
      <c r="J192" s="142" t="s">
        <v>419</v>
      </c>
      <c r="K192" s="142" t="s">
        <v>36</v>
      </c>
      <c r="L192" s="142" t="s">
        <v>421</v>
      </c>
      <c r="M192" s="142" t="s">
        <v>277</v>
      </c>
      <c r="N192" s="142" t="s">
        <v>277</v>
      </c>
      <c r="O192" s="142" t="s">
        <v>422</v>
      </c>
      <c r="P192" s="170">
        <v>2</v>
      </c>
      <c r="Q192" s="143">
        <v>2</v>
      </c>
      <c r="R192" s="170">
        <f t="shared" si="65"/>
        <v>4</v>
      </c>
      <c r="S192" s="171" t="str">
        <f t="shared" si="62"/>
        <v>Bajo</v>
      </c>
      <c r="T192" s="144">
        <v>25</v>
      </c>
      <c r="U192" s="170">
        <f t="shared" si="63"/>
        <v>100</v>
      </c>
      <c r="V192" s="170" t="str">
        <f t="shared" si="64"/>
        <v>III</v>
      </c>
      <c r="W192" s="176" t="str">
        <f t="shared" si="45"/>
        <v>Mejorable</v>
      </c>
      <c r="X192" s="142"/>
      <c r="Y192" s="142"/>
      <c r="Z192" s="142"/>
      <c r="AA192" s="142" t="s">
        <v>427</v>
      </c>
      <c r="AB192" s="142" t="s">
        <v>424</v>
      </c>
      <c r="AC192" s="142" t="s">
        <v>277</v>
      </c>
      <c r="AD192" s="142" t="s">
        <v>277</v>
      </c>
      <c r="AE192" s="142" t="s">
        <v>277</v>
      </c>
      <c r="AF192" s="142" t="s">
        <v>425</v>
      </c>
      <c r="AG192" s="142" t="s">
        <v>277</v>
      </c>
      <c r="AH192" s="145"/>
      <c r="AI192" s="170"/>
      <c r="AJ192" s="143"/>
      <c r="AK192" s="146">
        <f t="shared" si="46"/>
        <v>0</v>
      </c>
      <c r="AL192" s="219">
        <f t="shared" si="47"/>
        <v>0</v>
      </c>
      <c r="AM192" s="147" t="str">
        <f t="shared" si="48"/>
        <v>IV</v>
      </c>
      <c r="AN192" s="220" t="str">
        <f t="shared" si="49"/>
        <v>Aceptable</v>
      </c>
      <c r="AO192" s="699"/>
      <c r="AP192" s="700"/>
      <c r="BP192" s="315"/>
      <c r="BQ192" s="315"/>
      <c r="BR192" s="315"/>
      <c r="BS192" s="315"/>
      <c r="BT192" s="315"/>
      <c r="BU192" s="315"/>
      <c r="BV192" s="315"/>
      <c r="BW192" s="315"/>
      <c r="BX192" s="315"/>
      <c r="BY192" s="315"/>
      <c r="BZ192" s="315"/>
      <c r="CA192" s="315"/>
      <c r="CB192" s="315"/>
      <c r="CC192" s="315"/>
      <c r="CD192" s="315"/>
      <c r="CE192" s="315"/>
      <c r="CF192" s="315"/>
      <c r="CG192" s="315"/>
      <c r="CH192" s="315"/>
      <c r="CI192" s="315"/>
      <c r="CJ192" s="315"/>
      <c r="CK192" s="315"/>
      <c r="CL192" s="315"/>
      <c r="CM192" s="315"/>
      <c r="CN192" s="315"/>
      <c r="CO192" s="315"/>
      <c r="CP192" s="315"/>
      <c r="CQ192" s="315"/>
      <c r="CR192" s="315"/>
      <c r="CS192" s="315"/>
      <c r="CT192" s="315"/>
      <c r="CU192" s="315"/>
      <c r="CV192" s="315"/>
      <c r="CW192" s="315"/>
      <c r="CX192" s="315"/>
      <c r="CY192" s="315"/>
      <c r="CZ192" s="315"/>
      <c r="DA192" s="315"/>
      <c r="DB192" s="315"/>
      <c r="DC192" s="315"/>
      <c r="DD192" s="315"/>
      <c r="DE192" s="315"/>
      <c r="DF192" s="315"/>
      <c r="DG192" s="315"/>
      <c r="DH192" s="315"/>
      <c r="DI192" s="315"/>
      <c r="DJ192" s="315"/>
      <c r="DK192" s="315"/>
      <c r="DL192" s="315"/>
      <c r="DM192" s="315"/>
      <c r="DN192" s="315"/>
      <c r="DO192" s="315"/>
      <c r="DP192" s="315"/>
      <c r="DQ192" s="315"/>
      <c r="DR192" s="315"/>
      <c r="DS192" s="315"/>
      <c r="DT192" s="315"/>
      <c r="DU192" s="315"/>
      <c r="DV192" s="315"/>
      <c r="DW192" s="315"/>
      <c r="DX192" s="315"/>
      <c r="DY192" s="315"/>
      <c r="DZ192" s="315"/>
      <c r="EA192" s="315"/>
      <c r="EB192" s="315"/>
      <c r="EC192" s="315"/>
      <c r="ED192" s="315"/>
      <c r="EE192" s="315"/>
      <c r="EF192" s="315"/>
      <c r="EG192" s="315"/>
      <c r="EH192" s="315"/>
      <c r="EI192" s="315"/>
      <c r="EJ192" s="315"/>
      <c r="EK192" s="315"/>
      <c r="EL192" s="315"/>
      <c r="EM192" s="315"/>
      <c r="EN192" s="315"/>
      <c r="EO192" s="315"/>
      <c r="EP192" s="315"/>
      <c r="EQ192" s="315"/>
      <c r="ER192" s="315"/>
      <c r="ES192" s="315"/>
      <c r="ET192" s="315"/>
      <c r="EU192" s="315"/>
      <c r="EV192" s="315"/>
      <c r="EW192" s="315"/>
      <c r="EX192" s="315"/>
      <c r="EY192" s="315"/>
      <c r="EZ192" s="315"/>
      <c r="FA192" s="315"/>
      <c r="FB192" s="315"/>
      <c r="FC192" s="315"/>
      <c r="FD192" s="315"/>
      <c r="FE192" s="315"/>
      <c r="FF192" s="315"/>
      <c r="FG192" s="315"/>
      <c r="FH192" s="315"/>
      <c r="FI192" s="315"/>
      <c r="FJ192" s="315"/>
      <c r="FK192" s="315"/>
      <c r="FL192" s="315"/>
      <c r="FM192" s="315"/>
      <c r="FN192" s="315"/>
      <c r="FO192" s="315"/>
      <c r="FP192" s="315"/>
      <c r="FQ192" s="315"/>
      <c r="FR192" s="315"/>
      <c r="FS192" s="315"/>
      <c r="FT192" s="315"/>
      <c r="FU192" s="315"/>
      <c r="FV192" s="315"/>
      <c r="FW192" s="315"/>
      <c r="FX192" s="315"/>
      <c r="FY192" s="315"/>
      <c r="FZ192" s="315"/>
      <c r="GA192" s="315"/>
      <c r="GB192" s="315"/>
      <c r="GC192" s="315"/>
      <c r="GD192" s="315"/>
      <c r="GE192" s="315"/>
      <c r="GF192" s="315"/>
      <c r="GG192" s="315"/>
      <c r="GH192" s="315"/>
      <c r="GI192" s="315"/>
      <c r="GJ192" s="315"/>
      <c r="GK192" s="315"/>
      <c r="GL192" s="315"/>
      <c r="GM192" s="315"/>
      <c r="GN192" s="315"/>
      <c r="GO192" s="315"/>
      <c r="GP192" s="315"/>
      <c r="GQ192" s="315"/>
      <c r="GR192" s="315"/>
      <c r="GS192" s="315"/>
      <c r="GT192" s="315"/>
      <c r="GU192" s="315"/>
      <c r="GV192" s="315"/>
      <c r="GW192" s="315"/>
      <c r="GX192" s="315"/>
      <c r="GY192" s="315"/>
      <c r="GZ192" s="315"/>
      <c r="HA192" s="315"/>
      <c r="HB192" s="315"/>
      <c r="HC192" s="315"/>
      <c r="HD192" s="315"/>
      <c r="HE192" s="315"/>
      <c r="HF192" s="315"/>
      <c r="HG192" s="315"/>
      <c r="HH192" s="315"/>
      <c r="HI192" s="315"/>
    </row>
    <row r="193" spans="1:217" ht="102" customHeight="1" thickBot="1" x14ac:dyDescent="0.25">
      <c r="A193" s="313"/>
      <c r="B193" s="710"/>
      <c r="C193" s="703"/>
      <c r="D193" s="140" t="s">
        <v>267</v>
      </c>
      <c r="E193" s="141" t="s">
        <v>268</v>
      </c>
      <c r="F193" s="234" t="s">
        <v>1219</v>
      </c>
      <c r="G193" s="142" t="s">
        <v>401</v>
      </c>
      <c r="H193" s="142" t="s">
        <v>428</v>
      </c>
      <c r="I193" s="241" t="s">
        <v>1107</v>
      </c>
      <c r="J193" s="142" t="s">
        <v>419</v>
      </c>
      <c r="K193" s="142" t="s">
        <v>429</v>
      </c>
      <c r="L193" s="142" t="s">
        <v>430</v>
      </c>
      <c r="M193" s="142" t="s">
        <v>277</v>
      </c>
      <c r="N193" s="142" t="s">
        <v>277</v>
      </c>
      <c r="O193" s="142" t="s">
        <v>422</v>
      </c>
      <c r="P193" s="170">
        <v>2</v>
      </c>
      <c r="Q193" s="143">
        <v>2</v>
      </c>
      <c r="R193" s="170">
        <f t="shared" si="65"/>
        <v>4</v>
      </c>
      <c r="S193" s="171" t="str">
        <f t="shared" si="62"/>
        <v>Bajo</v>
      </c>
      <c r="T193" s="144">
        <v>25</v>
      </c>
      <c r="U193" s="170">
        <f t="shared" si="63"/>
        <v>100</v>
      </c>
      <c r="V193" s="170" t="str">
        <f t="shared" si="64"/>
        <v>III</v>
      </c>
      <c r="W193" s="176" t="str">
        <f t="shared" si="45"/>
        <v>Mejorable</v>
      </c>
      <c r="X193" s="142"/>
      <c r="Y193" s="142"/>
      <c r="Z193" s="142"/>
      <c r="AA193" s="142" t="s">
        <v>427</v>
      </c>
      <c r="AB193" s="142" t="s">
        <v>424</v>
      </c>
      <c r="AC193" s="142" t="s">
        <v>277</v>
      </c>
      <c r="AD193" s="142" t="s">
        <v>277</v>
      </c>
      <c r="AE193" s="142" t="s">
        <v>277</v>
      </c>
      <c r="AF193" s="142" t="s">
        <v>425</v>
      </c>
      <c r="AG193" s="142" t="s">
        <v>277</v>
      </c>
      <c r="AH193" s="145"/>
      <c r="AI193" s="170"/>
      <c r="AJ193" s="143"/>
      <c r="AK193" s="146">
        <f t="shared" si="46"/>
        <v>0</v>
      </c>
      <c r="AL193" s="219">
        <f t="shared" si="47"/>
        <v>0</v>
      </c>
      <c r="AM193" s="147" t="str">
        <f t="shared" si="48"/>
        <v>IV</v>
      </c>
      <c r="AN193" s="220" t="str">
        <f t="shared" si="49"/>
        <v>Aceptable</v>
      </c>
      <c r="AO193" s="699"/>
      <c r="AP193" s="700"/>
      <c r="BP193" s="315"/>
      <c r="BQ193" s="315"/>
      <c r="BR193" s="315"/>
      <c r="BS193" s="315"/>
      <c r="BT193" s="315"/>
      <c r="BU193" s="315"/>
      <c r="BV193" s="315"/>
      <c r="BW193" s="315"/>
      <c r="BX193" s="315"/>
      <c r="BY193" s="315"/>
      <c r="BZ193" s="315"/>
      <c r="CA193" s="315"/>
      <c r="CB193" s="315"/>
      <c r="CC193" s="315"/>
      <c r="CD193" s="315"/>
      <c r="CE193" s="315"/>
      <c r="CF193" s="315"/>
      <c r="CG193" s="315"/>
      <c r="CH193" s="315"/>
      <c r="CI193" s="315"/>
      <c r="CJ193" s="315"/>
      <c r="CK193" s="315"/>
      <c r="CL193" s="315"/>
      <c r="CM193" s="315"/>
      <c r="CN193" s="315"/>
      <c r="CO193" s="315"/>
      <c r="CP193" s="315"/>
      <c r="CQ193" s="315"/>
      <c r="CR193" s="315"/>
      <c r="CS193" s="315"/>
      <c r="CT193" s="315"/>
      <c r="CU193" s="315"/>
      <c r="CV193" s="315"/>
      <c r="CW193" s="315"/>
      <c r="CX193" s="315"/>
      <c r="CY193" s="315"/>
      <c r="CZ193" s="315"/>
      <c r="DA193" s="315"/>
      <c r="DB193" s="315"/>
      <c r="DC193" s="315"/>
      <c r="DD193" s="315"/>
      <c r="DE193" s="315"/>
      <c r="DF193" s="315"/>
      <c r="DG193" s="315"/>
      <c r="DH193" s="315"/>
      <c r="DI193" s="315"/>
      <c r="DJ193" s="315"/>
      <c r="DK193" s="315"/>
      <c r="DL193" s="315"/>
      <c r="DM193" s="315"/>
      <c r="DN193" s="315"/>
      <c r="DO193" s="315"/>
      <c r="DP193" s="315"/>
      <c r="DQ193" s="315"/>
      <c r="DR193" s="315"/>
      <c r="DS193" s="315"/>
      <c r="DT193" s="315"/>
      <c r="DU193" s="315"/>
      <c r="DV193" s="315"/>
      <c r="DW193" s="315"/>
      <c r="DX193" s="315"/>
      <c r="DY193" s="315"/>
      <c r="DZ193" s="315"/>
      <c r="EA193" s="315"/>
      <c r="EB193" s="315"/>
      <c r="EC193" s="315"/>
      <c r="ED193" s="315"/>
      <c r="EE193" s="315"/>
      <c r="EF193" s="315"/>
      <c r="EG193" s="315"/>
      <c r="EH193" s="315"/>
      <c r="EI193" s="315"/>
      <c r="EJ193" s="315"/>
      <c r="EK193" s="315"/>
      <c r="EL193" s="315"/>
      <c r="EM193" s="315"/>
      <c r="EN193" s="315"/>
      <c r="EO193" s="315"/>
      <c r="EP193" s="315"/>
      <c r="EQ193" s="315"/>
      <c r="ER193" s="315"/>
      <c r="ES193" s="315"/>
      <c r="ET193" s="315"/>
      <c r="EU193" s="315"/>
      <c r="EV193" s="315"/>
      <c r="EW193" s="315"/>
      <c r="EX193" s="315"/>
      <c r="EY193" s="315"/>
      <c r="EZ193" s="315"/>
      <c r="FA193" s="315"/>
      <c r="FB193" s="315"/>
      <c r="FC193" s="315"/>
      <c r="FD193" s="315"/>
      <c r="FE193" s="315"/>
      <c r="FF193" s="315"/>
      <c r="FG193" s="315"/>
      <c r="FH193" s="315"/>
      <c r="FI193" s="315"/>
      <c r="FJ193" s="315"/>
      <c r="FK193" s="315"/>
      <c r="FL193" s="315"/>
      <c r="FM193" s="315"/>
      <c r="FN193" s="315"/>
      <c r="FO193" s="315"/>
      <c r="FP193" s="315"/>
      <c r="FQ193" s="315"/>
      <c r="FR193" s="315"/>
      <c r="FS193" s="315"/>
      <c r="FT193" s="315"/>
      <c r="FU193" s="315"/>
      <c r="FV193" s="315"/>
      <c r="FW193" s="315"/>
      <c r="FX193" s="315"/>
      <c r="FY193" s="315"/>
      <c r="FZ193" s="315"/>
      <c r="GA193" s="315"/>
      <c r="GB193" s="315"/>
      <c r="GC193" s="315"/>
      <c r="GD193" s="315"/>
      <c r="GE193" s="315"/>
      <c r="GF193" s="315"/>
      <c r="GG193" s="315"/>
      <c r="GH193" s="315"/>
      <c r="GI193" s="315"/>
      <c r="GJ193" s="315"/>
      <c r="GK193" s="315"/>
      <c r="GL193" s="315"/>
      <c r="GM193" s="315"/>
      <c r="GN193" s="315"/>
      <c r="GO193" s="315"/>
      <c r="GP193" s="315"/>
      <c r="GQ193" s="315"/>
      <c r="GR193" s="315"/>
      <c r="GS193" s="315"/>
      <c r="GT193" s="315"/>
      <c r="GU193" s="315"/>
      <c r="GV193" s="315"/>
      <c r="GW193" s="315"/>
      <c r="GX193" s="315"/>
      <c r="GY193" s="315"/>
      <c r="GZ193" s="315"/>
      <c r="HA193" s="315"/>
      <c r="HB193" s="315"/>
      <c r="HC193" s="315"/>
      <c r="HD193" s="315"/>
      <c r="HE193" s="315"/>
      <c r="HF193" s="315"/>
      <c r="HG193" s="315"/>
      <c r="HH193" s="315"/>
      <c r="HI193" s="315"/>
    </row>
    <row r="194" spans="1:217" ht="90" thickBot="1" x14ac:dyDescent="0.25">
      <c r="A194" s="313"/>
      <c r="B194" s="710"/>
      <c r="C194" s="703"/>
      <c r="D194" s="140" t="s">
        <v>267</v>
      </c>
      <c r="E194" s="141" t="s">
        <v>268</v>
      </c>
      <c r="F194" s="234" t="s">
        <v>1219</v>
      </c>
      <c r="G194" s="142" t="s">
        <v>401</v>
      </c>
      <c r="H194" s="142" t="s">
        <v>1206</v>
      </c>
      <c r="I194" s="241" t="s">
        <v>1107</v>
      </c>
      <c r="J194" s="142" t="s">
        <v>288</v>
      </c>
      <c r="K194" s="142" t="s">
        <v>625</v>
      </c>
      <c r="L194" s="238" t="s">
        <v>433</v>
      </c>
      <c r="M194" s="142" t="s">
        <v>626</v>
      </c>
      <c r="N194" s="142" t="s">
        <v>434</v>
      </c>
      <c r="O194" s="142" t="s">
        <v>277</v>
      </c>
      <c r="P194" s="170">
        <v>2</v>
      </c>
      <c r="Q194" s="143">
        <v>3</v>
      </c>
      <c r="R194" s="170">
        <f t="shared" si="65"/>
        <v>6</v>
      </c>
      <c r="S194" s="171" t="str">
        <f t="shared" si="62"/>
        <v>Medio</v>
      </c>
      <c r="T194" s="144">
        <v>60</v>
      </c>
      <c r="U194" s="170">
        <f t="shared" si="63"/>
        <v>360</v>
      </c>
      <c r="V194" s="170" t="str">
        <f t="shared" si="64"/>
        <v>II</v>
      </c>
      <c r="W194" s="176" t="str">
        <f t="shared" si="45"/>
        <v>No Aceptable o Aceptable con Control Especifico</v>
      </c>
      <c r="X194" s="142"/>
      <c r="Y194" s="142"/>
      <c r="Z194" s="142"/>
      <c r="AA194" s="142" t="s">
        <v>435</v>
      </c>
      <c r="AB194" s="142" t="s">
        <v>436</v>
      </c>
      <c r="AC194" s="142" t="s">
        <v>277</v>
      </c>
      <c r="AD194" s="142" t="s">
        <v>277</v>
      </c>
      <c r="AE194" s="142" t="s">
        <v>627</v>
      </c>
      <c r="AF194" s="142" t="s">
        <v>438</v>
      </c>
      <c r="AG194" s="142" t="s">
        <v>277</v>
      </c>
      <c r="AH194" s="145"/>
      <c r="AI194" s="170"/>
      <c r="AJ194" s="143"/>
      <c r="AK194" s="146">
        <f t="shared" si="46"/>
        <v>0</v>
      </c>
      <c r="AL194" s="219">
        <f t="shared" si="47"/>
        <v>0</v>
      </c>
      <c r="AM194" s="147" t="str">
        <f t="shared" si="48"/>
        <v>IV</v>
      </c>
      <c r="AN194" s="220" t="str">
        <f t="shared" si="49"/>
        <v>Aceptable</v>
      </c>
      <c r="AO194" s="699"/>
      <c r="AP194" s="700"/>
      <c r="BP194" s="315"/>
      <c r="BQ194" s="315"/>
      <c r="BR194" s="315"/>
      <c r="BS194" s="315"/>
      <c r="BT194" s="315"/>
      <c r="BU194" s="315"/>
      <c r="BV194" s="315"/>
      <c r="BW194" s="315"/>
      <c r="BX194" s="315"/>
      <c r="BY194" s="315"/>
      <c r="BZ194" s="315"/>
      <c r="CA194" s="315"/>
      <c r="CB194" s="315"/>
      <c r="CC194" s="315"/>
      <c r="CD194" s="315"/>
      <c r="CE194" s="315"/>
      <c r="CF194" s="315"/>
      <c r="CG194" s="315"/>
      <c r="CH194" s="315"/>
      <c r="CI194" s="315"/>
      <c r="CJ194" s="315"/>
      <c r="CK194" s="315"/>
      <c r="CL194" s="315"/>
      <c r="CM194" s="315"/>
      <c r="CN194" s="315"/>
      <c r="CO194" s="315"/>
      <c r="CP194" s="315"/>
      <c r="CQ194" s="315"/>
      <c r="CR194" s="315"/>
      <c r="CS194" s="315"/>
      <c r="CT194" s="315"/>
      <c r="CU194" s="315"/>
      <c r="CV194" s="315"/>
      <c r="CW194" s="315"/>
      <c r="CX194" s="315"/>
      <c r="CY194" s="315"/>
      <c r="CZ194" s="315"/>
      <c r="DA194" s="315"/>
      <c r="DB194" s="315"/>
      <c r="DC194" s="315"/>
      <c r="DD194" s="315"/>
      <c r="DE194" s="315"/>
      <c r="DF194" s="315"/>
      <c r="DG194" s="315"/>
      <c r="DH194" s="315"/>
      <c r="DI194" s="315"/>
      <c r="DJ194" s="315"/>
      <c r="DK194" s="315"/>
      <c r="DL194" s="315"/>
      <c r="DM194" s="315"/>
      <c r="DN194" s="315"/>
      <c r="DO194" s="315"/>
      <c r="DP194" s="315"/>
      <c r="DQ194" s="315"/>
      <c r="DR194" s="315"/>
      <c r="DS194" s="315"/>
      <c r="DT194" s="315"/>
      <c r="DU194" s="315"/>
      <c r="DV194" s="315"/>
      <c r="DW194" s="315"/>
      <c r="DX194" s="315"/>
      <c r="DY194" s="315"/>
      <c r="DZ194" s="315"/>
      <c r="EA194" s="315"/>
      <c r="EB194" s="315"/>
      <c r="EC194" s="315"/>
      <c r="ED194" s="315"/>
      <c r="EE194" s="315"/>
      <c r="EF194" s="315"/>
      <c r="EG194" s="315"/>
      <c r="EH194" s="315"/>
      <c r="EI194" s="315"/>
      <c r="EJ194" s="315"/>
      <c r="EK194" s="315"/>
      <c r="EL194" s="315"/>
      <c r="EM194" s="315"/>
      <c r="EN194" s="315"/>
      <c r="EO194" s="315"/>
      <c r="EP194" s="315"/>
      <c r="EQ194" s="315"/>
      <c r="ER194" s="315"/>
      <c r="ES194" s="315"/>
      <c r="ET194" s="315"/>
      <c r="EU194" s="315"/>
      <c r="EV194" s="315"/>
      <c r="EW194" s="315"/>
      <c r="EX194" s="315"/>
      <c r="EY194" s="315"/>
      <c r="EZ194" s="315"/>
      <c r="FA194" s="315"/>
      <c r="FB194" s="315"/>
      <c r="FC194" s="315"/>
      <c r="FD194" s="315"/>
      <c r="FE194" s="315"/>
      <c r="FF194" s="315"/>
      <c r="FG194" s="315"/>
      <c r="FH194" s="315"/>
      <c r="FI194" s="315"/>
      <c r="FJ194" s="315"/>
      <c r="FK194" s="315"/>
      <c r="FL194" s="315"/>
      <c r="FM194" s="315"/>
      <c r="FN194" s="315"/>
      <c r="FO194" s="315"/>
      <c r="FP194" s="315"/>
      <c r="FQ194" s="315"/>
      <c r="FR194" s="315"/>
      <c r="FS194" s="315"/>
      <c r="FT194" s="315"/>
      <c r="FU194" s="315"/>
      <c r="FV194" s="315"/>
      <c r="FW194" s="315"/>
      <c r="FX194" s="315"/>
      <c r="FY194" s="315"/>
      <c r="FZ194" s="315"/>
      <c r="GA194" s="315"/>
      <c r="GB194" s="315"/>
      <c r="GC194" s="315"/>
      <c r="GD194" s="315"/>
      <c r="GE194" s="315"/>
      <c r="GF194" s="315"/>
      <c r="GG194" s="315"/>
      <c r="GH194" s="315"/>
      <c r="GI194" s="315"/>
      <c r="GJ194" s="315"/>
      <c r="GK194" s="315"/>
      <c r="GL194" s="315"/>
      <c r="GM194" s="315"/>
      <c r="GN194" s="315"/>
      <c r="GO194" s="315"/>
      <c r="GP194" s="315"/>
      <c r="GQ194" s="315"/>
      <c r="GR194" s="315"/>
      <c r="GS194" s="315"/>
      <c r="GT194" s="315"/>
      <c r="GU194" s="315"/>
      <c r="GV194" s="315"/>
      <c r="GW194" s="315"/>
      <c r="GX194" s="315"/>
      <c r="GY194" s="315"/>
      <c r="GZ194" s="315"/>
      <c r="HA194" s="315"/>
      <c r="HB194" s="315"/>
      <c r="HC194" s="315"/>
      <c r="HD194" s="315"/>
      <c r="HE194" s="315"/>
      <c r="HF194" s="315"/>
      <c r="HG194" s="315"/>
      <c r="HH194" s="315"/>
      <c r="HI194" s="315"/>
    </row>
    <row r="195" spans="1:217" ht="44.25" thickBot="1" x14ac:dyDescent="0.25">
      <c r="A195" s="313"/>
      <c r="B195" s="710"/>
      <c r="C195" s="703"/>
      <c r="D195" s="140" t="s">
        <v>267</v>
      </c>
      <c r="E195" s="141" t="s">
        <v>268</v>
      </c>
      <c r="F195" s="234" t="s">
        <v>1219</v>
      </c>
      <c r="G195" s="142" t="s">
        <v>401</v>
      </c>
      <c r="H195" s="142" t="s">
        <v>593</v>
      </c>
      <c r="I195" s="241" t="s">
        <v>1107</v>
      </c>
      <c r="J195" s="142" t="s">
        <v>288</v>
      </c>
      <c r="K195" s="142" t="s">
        <v>75</v>
      </c>
      <c r="L195" s="142" t="s">
        <v>469</v>
      </c>
      <c r="M195" s="142" t="s">
        <v>277</v>
      </c>
      <c r="N195" s="142" t="s">
        <v>594</v>
      </c>
      <c r="O195" s="142" t="s">
        <v>277</v>
      </c>
      <c r="P195" s="170">
        <v>2</v>
      </c>
      <c r="Q195" s="143">
        <v>2</v>
      </c>
      <c r="R195" s="170">
        <v>4</v>
      </c>
      <c r="S195" s="171" t="s">
        <v>474</v>
      </c>
      <c r="T195" s="144">
        <v>100</v>
      </c>
      <c r="U195" s="170">
        <v>400</v>
      </c>
      <c r="V195" s="170" t="str">
        <f t="shared" si="64"/>
        <v>II</v>
      </c>
      <c r="W195" s="176" t="str">
        <f t="shared" si="45"/>
        <v>No Aceptable o Aceptable con Control Especifico</v>
      </c>
      <c r="X195" s="142"/>
      <c r="Y195" s="142"/>
      <c r="Z195" s="142"/>
      <c r="AA195" s="142" t="s">
        <v>467</v>
      </c>
      <c r="AB195" s="142" t="s">
        <v>595</v>
      </c>
      <c r="AC195" s="142" t="s">
        <v>277</v>
      </c>
      <c r="AD195" s="142" t="s">
        <v>277</v>
      </c>
      <c r="AE195" s="142" t="s">
        <v>277</v>
      </c>
      <c r="AF195" s="142" t="s">
        <v>596</v>
      </c>
      <c r="AG195" s="142" t="s">
        <v>277</v>
      </c>
      <c r="AH195" s="145"/>
      <c r="AI195" s="170"/>
      <c r="AJ195" s="143"/>
      <c r="AK195" s="146">
        <f t="shared" si="46"/>
        <v>0</v>
      </c>
      <c r="AL195" s="219">
        <f t="shared" si="47"/>
        <v>0</v>
      </c>
      <c r="AM195" s="147" t="str">
        <f t="shared" si="48"/>
        <v>IV</v>
      </c>
      <c r="AN195" s="220" t="str">
        <f t="shared" si="49"/>
        <v>Aceptable</v>
      </c>
      <c r="AO195" s="699"/>
      <c r="AP195" s="700"/>
      <c r="BP195" s="315"/>
      <c r="BQ195" s="315"/>
      <c r="BR195" s="315"/>
      <c r="BS195" s="315"/>
      <c r="BT195" s="315"/>
      <c r="BU195" s="315"/>
      <c r="BV195" s="315"/>
      <c r="BW195" s="315"/>
      <c r="BX195" s="315"/>
      <c r="BY195" s="315"/>
      <c r="BZ195" s="315"/>
      <c r="CA195" s="315"/>
      <c r="CB195" s="315"/>
      <c r="CC195" s="315"/>
      <c r="CD195" s="315"/>
      <c r="CE195" s="315"/>
      <c r="CF195" s="315"/>
      <c r="CG195" s="315"/>
      <c r="CH195" s="315"/>
      <c r="CI195" s="315"/>
      <c r="CJ195" s="315"/>
      <c r="CK195" s="315"/>
      <c r="CL195" s="315"/>
      <c r="CM195" s="315"/>
      <c r="CN195" s="315"/>
      <c r="CO195" s="315"/>
      <c r="CP195" s="315"/>
      <c r="CQ195" s="315"/>
      <c r="CR195" s="315"/>
      <c r="CS195" s="315"/>
      <c r="CT195" s="315"/>
      <c r="CU195" s="315"/>
      <c r="CV195" s="315"/>
      <c r="CW195" s="315"/>
      <c r="CX195" s="315"/>
      <c r="CY195" s="315"/>
      <c r="CZ195" s="315"/>
      <c r="DA195" s="315"/>
      <c r="DB195" s="315"/>
      <c r="DC195" s="315"/>
      <c r="DD195" s="315"/>
      <c r="DE195" s="315"/>
      <c r="DF195" s="315"/>
      <c r="DG195" s="315"/>
      <c r="DH195" s="315"/>
      <c r="DI195" s="315"/>
      <c r="DJ195" s="315"/>
      <c r="DK195" s="315"/>
      <c r="DL195" s="315"/>
      <c r="DM195" s="315"/>
      <c r="DN195" s="315"/>
      <c r="DO195" s="315"/>
      <c r="DP195" s="315"/>
      <c r="DQ195" s="315"/>
      <c r="DR195" s="315"/>
      <c r="DS195" s="315"/>
      <c r="DT195" s="315"/>
      <c r="DU195" s="315"/>
      <c r="DV195" s="315"/>
      <c r="DW195" s="315"/>
      <c r="DX195" s="315"/>
      <c r="DY195" s="315"/>
      <c r="DZ195" s="315"/>
      <c r="EA195" s="315"/>
      <c r="EB195" s="315"/>
      <c r="EC195" s="315"/>
      <c r="ED195" s="315"/>
      <c r="EE195" s="315"/>
      <c r="EF195" s="315"/>
      <c r="EG195" s="315"/>
      <c r="EH195" s="315"/>
      <c r="EI195" s="315"/>
      <c r="EJ195" s="315"/>
      <c r="EK195" s="315"/>
      <c r="EL195" s="315"/>
      <c r="EM195" s="315"/>
      <c r="EN195" s="315"/>
      <c r="EO195" s="315"/>
      <c r="EP195" s="315"/>
      <c r="EQ195" s="315"/>
      <c r="ER195" s="315"/>
      <c r="ES195" s="315"/>
      <c r="ET195" s="315"/>
      <c r="EU195" s="315"/>
      <c r="EV195" s="315"/>
      <c r="EW195" s="315"/>
      <c r="EX195" s="315"/>
      <c r="EY195" s="315"/>
      <c r="EZ195" s="315"/>
      <c r="FA195" s="315"/>
      <c r="FB195" s="315"/>
      <c r="FC195" s="315"/>
      <c r="FD195" s="315"/>
      <c r="FE195" s="315"/>
      <c r="FF195" s="315"/>
      <c r="FG195" s="315"/>
      <c r="FH195" s="315"/>
      <c r="FI195" s="315"/>
      <c r="FJ195" s="315"/>
      <c r="FK195" s="315"/>
      <c r="FL195" s="315"/>
      <c r="FM195" s="315"/>
      <c r="FN195" s="315"/>
      <c r="FO195" s="315"/>
      <c r="FP195" s="315"/>
      <c r="FQ195" s="315"/>
      <c r="FR195" s="315"/>
      <c r="FS195" s="315"/>
      <c r="FT195" s="315"/>
      <c r="FU195" s="315"/>
      <c r="FV195" s="315"/>
      <c r="FW195" s="315"/>
      <c r="FX195" s="315"/>
      <c r="FY195" s="315"/>
      <c r="FZ195" s="315"/>
      <c r="GA195" s="315"/>
      <c r="GB195" s="315"/>
      <c r="GC195" s="315"/>
      <c r="GD195" s="315"/>
      <c r="GE195" s="315"/>
      <c r="GF195" s="315"/>
      <c r="GG195" s="315"/>
      <c r="GH195" s="315"/>
      <c r="GI195" s="315"/>
      <c r="GJ195" s="315"/>
      <c r="GK195" s="315"/>
      <c r="GL195" s="315"/>
      <c r="GM195" s="315"/>
      <c r="GN195" s="315"/>
      <c r="GO195" s="315"/>
      <c r="GP195" s="315"/>
      <c r="GQ195" s="315"/>
      <c r="GR195" s="315"/>
      <c r="GS195" s="315"/>
      <c r="GT195" s="315"/>
      <c r="GU195" s="315"/>
      <c r="GV195" s="315"/>
      <c r="GW195" s="315"/>
      <c r="GX195" s="315"/>
      <c r="GY195" s="315"/>
      <c r="GZ195" s="315"/>
      <c r="HA195" s="315"/>
      <c r="HB195" s="315"/>
      <c r="HC195" s="315"/>
      <c r="HD195" s="315"/>
      <c r="HE195" s="315"/>
      <c r="HF195" s="315"/>
      <c r="HG195" s="315"/>
      <c r="HH195" s="315"/>
      <c r="HI195" s="315"/>
    </row>
    <row r="196" spans="1:217" ht="64.5" thickBot="1" x14ac:dyDescent="0.25">
      <c r="A196" s="313"/>
      <c r="B196" s="710"/>
      <c r="C196" s="703"/>
      <c r="D196" s="140" t="s">
        <v>267</v>
      </c>
      <c r="E196" s="141" t="s">
        <v>268</v>
      </c>
      <c r="F196" s="234" t="s">
        <v>1113</v>
      </c>
      <c r="G196" s="142" t="s">
        <v>756</v>
      </c>
      <c r="H196" s="142" t="s">
        <v>757</v>
      </c>
      <c r="I196" s="241" t="s">
        <v>1107</v>
      </c>
      <c r="J196" s="142" t="s">
        <v>288</v>
      </c>
      <c r="K196" s="142" t="s">
        <v>656</v>
      </c>
      <c r="L196" s="234" t="s">
        <v>657</v>
      </c>
      <c r="M196" s="142" t="s">
        <v>277</v>
      </c>
      <c r="N196" s="142" t="s">
        <v>277</v>
      </c>
      <c r="O196" s="182" t="s">
        <v>748</v>
      </c>
      <c r="P196" s="170">
        <v>2</v>
      </c>
      <c r="Q196" s="143">
        <v>2</v>
      </c>
      <c r="R196" s="170">
        <f t="shared" ref="R196:R201" si="66">P196*Q196</f>
        <v>4</v>
      </c>
      <c r="S196" s="171" t="str">
        <f t="shared" ref="S196:S227" si="67">IF((R196&gt;23),"MuyAlto",IF(R196&gt;9,"Alto",IF(R196&gt;5,"Medio",IF(R196&lt;6,"Bajo"))))</f>
        <v>Bajo</v>
      </c>
      <c r="T196" s="144">
        <v>100</v>
      </c>
      <c r="U196" s="170">
        <f t="shared" ref="U196:U211" si="68">R196*T196</f>
        <v>400</v>
      </c>
      <c r="V196" s="170" t="str">
        <f t="shared" si="64"/>
        <v>II</v>
      </c>
      <c r="W196" s="176" t="str">
        <f t="shared" si="45"/>
        <v>No Aceptable o Aceptable con Control Especifico</v>
      </c>
      <c r="X196" s="142"/>
      <c r="Y196" s="142"/>
      <c r="Z196" s="142"/>
      <c r="AA196" s="142" t="s">
        <v>687</v>
      </c>
      <c r="AB196" s="142" t="s">
        <v>659</v>
      </c>
      <c r="AC196" s="142" t="s">
        <v>277</v>
      </c>
      <c r="AD196" s="142" t="s">
        <v>277</v>
      </c>
      <c r="AE196" s="142" t="s">
        <v>277</v>
      </c>
      <c r="AF196" s="142" t="s">
        <v>688</v>
      </c>
      <c r="AG196" s="142" t="s">
        <v>277</v>
      </c>
      <c r="AH196" s="145"/>
      <c r="AI196" s="170"/>
      <c r="AJ196" s="143"/>
      <c r="AK196" s="146">
        <f t="shared" si="46"/>
        <v>0</v>
      </c>
      <c r="AL196" s="219">
        <f t="shared" si="47"/>
        <v>0</v>
      </c>
      <c r="AM196" s="147" t="str">
        <f t="shared" si="48"/>
        <v>IV</v>
      </c>
      <c r="AN196" s="220" t="str">
        <f t="shared" si="49"/>
        <v>Aceptable</v>
      </c>
      <c r="AO196" s="699"/>
      <c r="AP196" s="700"/>
      <c r="BP196" s="315"/>
      <c r="BQ196" s="315"/>
      <c r="BR196" s="315"/>
      <c r="BS196" s="315"/>
      <c r="BT196" s="315"/>
      <c r="BU196" s="315"/>
      <c r="BV196" s="315"/>
      <c r="BW196" s="315"/>
      <c r="BX196" s="315"/>
      <c r="BY196" s="315"/>
      <c r="BZ196" s="315"/>
      <c r="CA196" s="315"/>
      <c r="CB196" s="315"/>
      <c r="CC196" s="315"/>
      <c r="CD196" s="315"/>
      <c r="CE196" s="315"/>
      <c r="CF196" s="315"/>
      <c r="CG196" s="315"/>
      <c r="CH196" s="315"/>
      <c r="CI196" s="315"/>
      <c r="CJ196" s="315"/>
      <c r="CK196" s="315"/>
      <c r="CL196" s="315"/>
      <c r="CM196" s="315"/>
      <c r="CN196" s="315"/>
      <c r="CO196" s="315"/>
      <c r="CP196" s="315"/>
      <c r="CQ196" s="315"/>
      <c r="CR196" s="315"/>
      <c r="CS196" s="315"/>
      <c r="CT196" s="315"/>
      <c r="CU196" s="315"/>
      <c r="CV196" s="315"/>
      <c r="CW196" s="315"/>
      <c r="CX196" s="315"/>
      <c r="CY196" s="315"/>
      <c r="CZ196" s="315"/>
      <c r="DA196" s="315"/>
      <c r="DB196" s="315"/>
      <c r="DC196" s="315"/>
      <c r="DD196" s="315"/>
      <c r="DE196" s="315"/>
      <c r="DF196" s="315"/>
      <c r="DG196" s="315"/>
      <c r="DH196" s="315"/>
      <c r="DI196" s="315"/>
      <c r="DJ196" s="315"/>
      <c r="DK196" s="315"/>
      <c r="DL196" s="315"/>
      <c r="DM196" s="315"/>
      <c r="DN196" s="315"/>
      <c r="DO196" s="315"/>
      <c r="DP196" s="315"/>
      <c r="DQ196" s="315"/>
      <c r="DR196" s="315"/>
      <c r="DS196" s="315"/>
      <c r="DT196" s="315"/>
      <c r="DU196" s="315"/>
      <c r="DV196" s="315"/>
      <c r="DW196" s="315"/>
      <c r="DX196" s="315"/>
      <c r="DY196" s="315"/>
      <c r="DZ196" s="315"/>
      <c r="EA196" s="315"/>
      <c r="EB196" s="315"/>
      <c r="EC196" s="315"/>
      <c r="ED196" s="315"/>
      <c r="EE196" s="315"/>
      <c r="EF196" s="315"/>
      <c r="EG196" s="315"/>
      <c r="EH196" s="315"/>
      <c r="EI196" s="315"/>
      <c r="EJ196" s="315"/>
      <c r="EK196" s="315"/>
      <c r="EL196" s="315"/>
      <c r="EM196" s="315"/>
      <c r="EN196" s="315"/>
      <c r="EO196" s="315"/>
      <c r="EP196" s="315"/>
      <c r="EQ196" s="315"/>
      <c r="ER196" s="315"/>
      <c r="ES196" s="315"/>
      <c r="ET196" s="315"/>
      <c r="EU196" s="315"/>
      <c r="EV196" s="315"/>
      <c r="EW196" s="315"/>
      <c r="EX196" s="315"/>
      <c r="EY196" s="315"/>
      <c r="EZ196" s="315"/>
      <c r="FA196" s="315"/>
      <c r="FB196" s="315"/>
      <c r="FC196" s="315"/>
      <c r="FD196" s="315"/>
      <c r="FE196" s="315"/>
      <c r="FF196" s="315"/>
      <c r="FG196" s="315"/>
      <c r="FH196" s="315"/>
      <c r="FI196" s="315"/>
      <c r="FJ196" s="315"/>
      <c r="FK196" s="315"/>
      <c r="FL196" s="315"/>
      <c r="FM196" s="315"/>
      <c r="FN196" s="315"/>
      <c r="FO196" s="315"/>
      <c r="FP196" s="315"/>
      <c r="FQ196" s="315"/>
      <c r="FR196" s="315"/>
      <c r="FS196" s="315"/>
      <c r="FT196" s="315"/>
      <c r="FU196" s="315"/>
      <c r="FV196" s="315"/>
      <c r="FW196" s="315"/>
      <c r="FX196" s="315"/>
      <c r="FY196" s="315"/>
      <c r="FZ196" s="315"/>
      <c r="GA196" s="315"/>
      <c r="GB196" s="315"/>
      <c r="GC196" s="315"/>
      <c r="GD196" s="315"/>
      <c r="GE196" s="315"/>
      <c r="GF196" s="315"/>
      <c r="GG196" s="315"/>
      <c r="GH196" s="315"/>
      <c r="GI196" s="315"/>
      <c r="GJ196" s="315"/>
      <c r="GK196" s="315"/>
      <c r="GL196" s="315"/>
      <c r="GM196" s="315"/>
      <c r="GN196" s="315"/>
      <c r="GO196" s="315"/>
      <c r="GP196" s="315"/>
      <c r="GQ196" s="315"/>
      <c r="GR196" s="315"/>
      <c r="GS196" s="315"/>
      <c r="GT196" s="315"/>
      <c r="GU196" s="315"/>
      <c r="GV196" s="315"/>
      <c r="GW196" s="315"/>
      <c r="GX196" s="315"/>
      <c r="GY196" s="315"/>
      <c r="GZ196" s="315"/>
      <c r="HA196" s="315"/>
      <c r="HB196" s="315"/>
      <c r="HC196" s="315"/>
      <c r="HD196" s="315"/>
      <c r="HE196" s="315"/>
      <c r="HF196" s="315"/>
      <c r="HG196" s="315"/>
      <c r="HH196" s="315"/>
      <c r="HI196" s="315"/>
    </row>
    <row r="197" spans="1:217" ht="77.25" thickBot="1" x14ac:dyDescent="0.25">
      <c r="A197" s="313"/>
      <c r="B197" s="710"/>
      <c r="C197" s="703" t="s">
        <v>1063</v>
      </c>
      <c r="D197" s="140" t="s">
        <v>267</v>
      </c>
      <c r="E197" s="141" t="s">
        <v>268</v>
      </c>
      <c r="F197" s="142" t="s">
        <v>439</v>
      </c>
      <c r="G197" s="142" t="s">
        <v>634</v>
      </c>
      <c r="H197" s="142" t="s">
        <v>635</v>
      </c>
      <c r="I197" s="236" t="s">
        <v>641</v>
      </c>
      <c r="J197" s="142" t="s">
        <v>328</v>
      </c>
      <c r="K197" s="142" t="s">
        <v>601</v>
      </c>
      <c r="L197" s="142" t="s">
        <v>459</v>
      </c>
      <c r="M197" s="142" t="s">
        <v>277</v>
      </c>
      <c r="N197" s="142" t="s">
        <v>277</v>
      </c>
      <c r="O197" s="142" t="s">
        <v>336</v>
      </c>
      <c r="P197" s="170">
        <v>2</v>
      </c>
      <c r="Q197" s="143">
        <v>3</v>
      </c>
      <c r="R197" s="170">
        <f t="shared" si="66"/>
        <v>6</v>
      </c>
      <c r="S197" s="171" t="str">
        <f t="shared" si="67"/>
        <v>Medio</v>
      </c>
      <c r="T197" s="144">
        <v>25</v>
      </c>
      <c r="U197" s="170">
        <f t="shared" si="68"/>
        <v>150</v>
      </c>
      <c r="V197" s="170" t="str">
        <f t="shared" si="64"/>
        <v>II</v>
      </c>
      <c r="W197" s="176" t="str">
        <f t="shared" si="45"/>
        <v>No Aceptable o Aceptable con Control Especifico</v>
      </c>
      <c r="X197" s="142"/>
      <c r="Y197" s="142"/>
      <c r="Z197" s="142"/>
      <c r="AA197" s="142" t="str">
        <f>L197</f>
        <v>Desordenes de trauma acumulativo, fatiga muscular especificamente a nivel de columna.</v>
      </c>
      <c r="AB197" s="142" t="s">
        <v>332</v>
      </c>
      <c r="AC197" s="142" t="s">
        <v>277</v>
      </c>
      <c r="AD197" s="142" t="s">
        <v>277</v>
      </c>
      <c r="AE197" s="142" t="s">
        <v>277</v>
      </c>
      <c r="AF197" s="142" t="s">
        <v>637</v>
      </c>
      <c r="AG197" s="142" t="s">
        <v>277</v>
      </c>
      <c r="AH197" s="145"/>
      <c r="AI197" s="170"/>
      <c r="AJ197" s="143"/>
      <c r="AK197" s="146">
        <f t="shared" si="46"/>
        <v>0</v>
      </c>
      <c r="AL197" s="219">
        <f t="shared" si="47"/>
        <v>0</v>
      </c>
      <c r="AM197" s="147" t="str">
        <f t="shared" si="48"/>
        <v>IV</v>
      </c>
      <c r="AN197" s="220" t="str">
        <f t="shared" si="49"/>
        <v>Aceptable</v>
      </c>
      <c r="AO197" s="699"/>
      <c r="AP197" s="700"/>
      <c r="BP197" s="315"/>
      <c r="BQ197" s="315"/>
      <c r="BR197" s="315"/>
      <c r="BS197" s="315"/>
      <c r="BT197" s="315"/>
      <c r="BU197" s="315"/>
      <c r="BV197" s="315"/>
      <c r="BW197" s="315"/>
      <c r="BX197" s="315"/>
      <c r="BY197" s="315"/>
      <c r="BZ197" s="315"/>
      <c r="CA197" s="315"/>
      <c r="CB197" s="315"/>
      <c r="CC197" s="315"/>
      <c r="CD197" s="315"/>
      <c r="CE197" s="315"/>
      <c r="CF197" s="315"/>
      <c r="CG197" s="315"/>
      <c r="CH197" s="315"/>
      <c r="CI197" s="315"/>
      <c r="CJ197" s="315"/>
      <c r="CK197" s="315"/>
      <c r="CL197" s="315"/>
      <c r="CM197" s="315"/>
      <c r="CN197" s="315"/>
      <c r="CO197" s="315"/>
      <c r="CP197" s="315"/>
      <c r="CQ197" s="315"/>
      <c r="CR197" s="315"/>
      <c r="CS197" s="315"/>
      <c r="CT197" s="315"/>
      <c r="CU197" s="315"/>
      <c r="CV197" s="315"/>
      <c r="CW197" s="315"/>
      <c r="CX197" s="315"/>
      <c r="CY197" s="315"/>
      <c r="CZ197" s="315"/>
      <c r="DA197" s="315"/>
      <c r="DB197" s="315"/>
      <c r="DC197" s="315"/>
      <c r="DD197" s="315"/>
      <c r="DE197" s="315"/>
      <c r="DF197" s="315"/>
      <c r="DG197" s="315"/>
      <c r="DH197" s="315"/>
      <c r="DI197" s="315"/>
      <c r="DJ197" s="315"/>
      <c r="DK197" s="315"/>
      <c r="DL197" s="315"/>
      <c r="DM197" s="315"/>
      <c r="DN197" s="315"/>
      <c r="DO197" s="315"/>
      <c r="DP197" s="315"/>
      <c r="DQ197" s="315"/>
      <c r="DR197" s="315"/>
      <c r="DS197" s="315"/>
      <c r="DT197" s="315"/>
      <c r="DU197" s="315"/>
      <c r="DV197" s="315"/>
      <c r="DW197" s="315"/>
      <c r="DX197" s="315"/>
      <c r="DY197" s="315"/>
      <c r="DZ197" s="315"/>
      <c r="EA197" s="315"/>
      <c r="EB197" s="315"/>
      <c r="EC197" s="315"/>
      <c r="ED197" s="315"/>
      <c r="EE197" s="315"/>
      <c r="EF197" s="315"/>
      <c r="EG197" s="315"/>
      <c r="EH197" s="315"/>
      <c r="EI197" s="315"/>
      <c r="EJ197" s="315"/>
      <c r="EK197" s="315"/>
      <c r="EL197" s="315"/>
      <c r="EM197" s="315"/>
      <c r="EN197" s="315"/>
      <c r="EO197" s="315"/>
      <c r="EP197" s="315"/>
      <c r="EQ197" s="315"/>
      <c r="ER197" s="315"/>
      <c r="ES197" s="315"/>
      <c r="ET197" s="315"/>
      <c r="EU197" s="315"/>
      <c r="EV197" s="315"/>
      <c r="EW197" s="315"/>
      <c r="EX197" s="315"/>
      <c r="EY197" s="315"/>
      <c r="EZ197" s="315"/>
      <c r="FA197" s="315"/>
      <c r="FB197" s="315"/>
      <c r="FC197" s="315"/>
      <c r="FD197" s="315"/>
      <c r="FE197" s="315"/>
      <c r="FF197" s="315"/>
      <c r="FG197" s="315"/>
      <c r="FH197" s="315"/>
      <c r="FI197" s="315"/>
      <c r="FJ197" s="315"/>
      <c r="FK197" s="315"/>
      <c r="FL197" s="315"/>
      <c r="FM197" s="315"/>
      <c r="FN197" s="315"/>
      <c r="FO197" s="315"/>
      <c r="FP197" s="315"/>
      <c r="FQ197" s="315"/>
      <c r="FR197" s="315"/>
      <c r="FS197" s="315"/>
      <c r="FT197" s="315"/>
      <c r="FU197" s="315"/>
      <c r="FV197" s="315"/>
      <c r="FW197" s="315"/>
      <c r="FX197" s="315"/>
      <c r="FY197" s="315"/>
      <c r="FZ197" s="315"/>
      <c r="GA197" s="315"/>
      <c r="GB197" s="315"/>
      <c r="GC197" s="315"/>
      <c r="GD197" s="315"/>
      <c r="GE197" s="315"/>
      <c r="GF197" s="315"/>
      <c r="GG197" s="315"/>
      <c r="GH197" s="315"/>
      <c r="GI197" s="315"/>
      <c r="GJ197" s="315"/>
      <c r="GK197" s="315"/>
      <c r="GL197" s="315"/>
      <c r="GM197" s="315"/>
      <c r="GN197" s="315"/>
      <c r="GO197" s="315"/>
      <c r="GP197" s="315"/>
      <c r="GQ197" s="315"/>
      <c r="GR197" s="315"/>
      <c r="GS197" s="315"/>
      <c r="GT197" s="315"/>
      <c r="GU197" s="315"/>
      <c r="GV197" s="315"/>
      <c r="GW197" s="315"/>
      <c r="GX197" s="315"/>
      <c r="GY197" s="315"/>
      <c r="GZ197" s="315"/>
      <c r="HA197" s="315"/>
      <c r="HB197" s="315"/>
      <c r="HC197" s="315"/>
      <c r="HD197" s="315"/>
      <c r="HE197" s="315"/>
      <c r="HF197" s="315"/>
      <c r="HG197" s="315"/>
      <c r="HH197" s="315"/>
      <c r="HI197" s="315"/>
    </row>
    <row r="198" spans="1:217" ht="77.25" thickBot="1" x14ac:dyDescent="0.25">
      <c r="A198" s="313"/>
      <c r="B198" s="710"/>
      <c r="C198" s="703"/>
      <c r="D198" s="140" t="s">
        <v>267</v>
      </c>
      <c r="E198" s="141" t="s">
        <v>268</v>
      </c>
      <c r="F198" s="142" t="s">
        <v>439</v>
      </c>
      <c r="G198" s="142" t="s">
        <v>634</v>
      </c>
      <c r="H198" s="142" t="s">
        <v>604</v>
      </c>
      <c r="I198" s="236" t="s">
        <v>641</v>
      </c>
      <c r="J198" s="142" t="s">
        <v>328</v>
      </c>
      <c r="K198" s="142" t="s">
        <v>37</v>
      </c>
      <c r="L198" s="142" t="s">
        <v>638</v>
      </c>
      <c r="M198" s="142" t="s">
        <v>277</v>
      </c>
      <c r="N198" s="142" t="s">
        <v>277</v>
      </c>
      <c r="O198" s="142" t="s">
        <v>336</v>
      </c>
      <c r="P198" s="170">
        <v>2</v>
      </c>
      <c r="Q198" s="143">
        <v>4</v>
      </c>
      <c r="R198" s="170">
        <f t="shared" si="66"/>
        <v>8</v>
      </c>
      <c r="S198" s="171" t="str">
        <f t="shared" si="67"/>
        <v>Medio</v>
      </c>
      <c r="T198" s="144">
        <v>25</v>
      </c>
      <c r="U198" s="170">
        <f t="shared" si="68"/>
        <v>200</v>
      </c>
      <c r="V198" s="170" t="str">
        <f t="shared" si="64"/>
        <v>II</v>
      </c>
      <c r="W198" s="176" t="str">
        <f t="shared" si="45"/>
        <v>No Aceptable o Aceptable con Control Especifico</v>
      </c>
      <c r="X198" s="142"/>
      <c r="Y198" s="142"/>
      <c r="Z198" s="142"/>
      <c r="AA198" s="142" t="str">
        <f>L198</f>
        <v>Desordenes de trauma acumulativo especificamente a nivel de miembros superiores.</v>
      </c>
      <c r="AB198" s="142" t="s">
        <v>332</v>
      </c>
      <c r="AC198" s="142" t="s">
        <v>277</v>
      </c>
      <c r="AD198" s="142" t="s">
        <v>277</v>
      </c>
      <c r="AE198" s="142"/>
      <c r="AF198" s="142" t="s">
        <v>637</v>
      </c>
      <c r="AG198" s="142" t="s">
        <v>277</v>
      </c>
      <c r="AH198" s="145"/>
      <c r="AI198" s="170"/>
      <c r="AJ198" s="143"/>
      <c r="AK198" s="146">
        <f t="shared" si="46"/>
        <v>0</v>
      </c>
      <c r="AL198" s="219">
        <f t="shared" si="47"/>
        <v>0</v>
      </c>
      <c r="AM198" s="147" t="str">
        <f t="shared" si="48"/>
        <v>IV</v>
      </c>
      <c r="AN198" s="220" t="str">
        <f t="shared" si="49"/>
        <v>Aceptable</v>
      </c>
      <c r="AO198" s="699"/>
      <c r="AP198" s="700"/>
      <c r="BP198" s="315"/>
      <c r="BQ198" s="315"/>
      <c r="BR198" s="315"/>
      <c r="BS198" s="315"/>
      <c r="BT198" s="315"/>
      <c r="BU198" s="315"/>
      <c r="BV198" s="315"/>
      <c r="BW198" s="315"/>
      <c r="BX198" s="315"/>
      <c r="BY198" s="315"/>
      <c r="BZ198" s="315"/>
      <c r="CA198" s="315"/>
      <c r="CB198" s="315"/>
      <c r="CC198" s="315"/>
      <c r="CD198" s="315"/>
      <c r="CE198" s="315"/>
      <c r="CF198" s="315"/>
      <c r="CG198" s="315"/>
      <c r="CH198" s="315"/>
      <c r="CI198" s="315"/>
      <c r="CJ198" s="315"/>
      <c r="CK198" s="315"/>
      <c r="CL198" s="315"/>
      <c r="CM198" s="315"/>
      <c r="CN198" s="315"/>
      <c r="CO198" s="315"/>
      <c r="CP198" s="315"/>
      <c r="CQ198" s="315"/>
      <c r="CR198" s="315"/>
      <c r="CS198" s="315"/>
      <c r="CT198" s="315"/>
      <c r="CU198" s="315"/>
      <c r="CV198" s="315"/>
      <c r="CW198" s="315"/>
      <c r="CX198" s="315"/>
      <c r="CY198" s="315"/>
      <c r="CZ198" s="315"/>
      <c r="DA198" s="315"/>
      <c r="DB198" s="315"/>
      <c r="DC198" s="315"/>
      <c r="DD198" s="315"/>
      <c r="DE198" s="315"/>
      <c r="DF198" s="315"/>
      <c r="DG198" s="315"/>
      <c r="DH198" s="315"/>
      <c r="DI198" s="315"/>
      <c r="DJ198" s="315"/>
      <c r="DK198" s="315"/>
      <c r="DL198" s="315"/>
      <c r="DM198" s="315"/>
      <c r="DN198" s="315"/>
      <c r="DO198" s="315"/>
      <c r="DP198" s="315"/>
      <c r="DQ198" s="315"/>
      <c r="DR198" s="315"/>
      <c r="DS198" s="315"/>
      <c r="DT198" s="315"/>
      <c r="DU198" s="315"/>
      <c r="DV198" s="315"/>
      <c r="DW198" s="315"/>
      <c r="DX198" s="315"/>
      <c r="DY198" s="315"/>
      <c r="DZ198" s="315"/>
      <c r="EA198" s="315"/>
      <c r="EB198" s="315"/>
      <c r="EC198" s="315"/>
      <c r="ED198" s="315"/>
      <c r="EE198" s="315"/>
      <c r="EF198" s="315"/>
      <c r="EG198" s="315"/>
      <c r="EH198" s="315"/>
      <c r="EI198" s="315"/>
      <c r="EJ198" s="315"/>
      <c r="EK198" s="315"/>
      <c r="EL198" s="315"/>
      <c r="EM198" s="315"/>
      <c r="EN198" s="315"/>
      <c r="EO198" s="315"/>
      <c r="EP198" s="315"/>
      <c r="EQ198" s="315"/>
      <c r="ER198" s="315"/>
      <c r="ES198" s="315"/>
      <c r="ET198" s="315"/>
      <c r="EU198" s="315"/>
      <c r="EV198" s="315"/>
      <c r="EW198" s="315"/>
      <c r="EX198" s="315"/>
      <c r="EY198" s="315"/>
      <c r="EZ198" s="315"/>
      <c r="FA198" s="315"/>
      <c r="FB198" s="315"/>
      <c r="FC198" s="315"/>
      <c r="FD198" s="315"/>
      <c r="FE198" s="315"/>
      <c r="FF198" s="315"/>
      <c r="FG198" s="315"/>
      <c r="FH198" s="315"/>
      <c r="FI198" s="315"/>
      <c r="FJ198" s="315"/>
      <c r="FK198" s="315"/>
      <c r="FL198" s="315"/>
      <c r="FM198" s="315"/>
      <c r="FN198" s="315"/>
      <c r="FO198" s="315"/>
      <c r="FP198" s="315"/>
      <c r="FQ198" s="315"/>
      <c r="FR198" s="315"/>
      <c r="FS198" s="315"/>
      <c r="FT198" s="315"/>
      <c r="FU198" s="315"/>
      <c r="FV198" s="315"/>
      <c r="FW198" s="315"/>
      <c r="FX198" s="315"/>
      <c r="FY198" s="315"/>
      <c r="FZ198" s="315"/>
      <c r="GA198" s="315"/>
      <c r="GB198" s="315"/>
      <c r="GC198" s="315"/>
      <c r="GD198" s="315"/>
      <c r="GE198" s="315"/>
      <c r="GF198" s="315"/>
      <c r="GG198" s="315"/>
      <c r="GH198" s="315"/>
      <c r="GI198" s="315"/>
      <c r="GJ198" s="315"/>
      <c r="GK198" s="315"/>
      <c r="GL198" s="315"/>
      <c r="GM198" s="315"/>
      <c r="GN198" s="315"/>
      <c r="GO198" s="315"/>
      <c r="GP198" s="315"/>
      <c r="GQ198" s="315"/>
      <c r="GR198" s="315"/>
      <c r="GS198" s="315"/>
      <c r="GT198" s="315"/>
      <c r="GU198" s="315"/>
      <c r="GV198" s="315"/>
      <c r="GW198" s="315"/>
      <c r="GX198" s="315"/>
      <c r="GY198" s="315"/>
      <c r="GZ198" s="315"/>
      <c r="HA198" s="315"/>
      <c r="HB198" s="315"/>
      <c r="HC198" s="315"/>
      <c r="HD198" s="315"/>
      <c r="HE198" s="315"/>
      <c r="HF198" s="315"/>
      <c r="HG198" s="315"/>
      <c r="HH198" s="315"/>
      <c r="HI198" s="315"/>
    </row>
    <row r="199" spans="1:217" ht="57" customHeight="1" thickBot="1" x14ac:dyDescent="0.25">
      <c r="A199" s="313"/>
      <c r="B199" s="710"/>
      <c r="C199" s="703"/>
      <c r="D199" s="140" t="s">
        <v>267</v>
      </c>
      <c r="E199" s="141" t="s">
        <v>268</v>
      </c>
      <c r="F199" s="142" t="s">
        <v>439</v>
      </c>
      <c r="G199" s="142" t="s">
        <v>680</v>
      </c>
      <c r="H199" s="142" t="s">
        <v>681</v>
      </c>
      <c r="I199" s="236" t="s">
        <v>1114</v>
      </c>
      <c r="J199" s="142" t="s">
        <v>328</v>
      </c>
      <c r="K199" s="142" t="s">
        <v>682</v>
      </c>
      <c r="L199" s="234" t="s">
        <v>683</v>
      </c>
      <c r="M199" s="142" t="s">
        <v>277</v>
      </c>
      <c r="N199" s="142" t="s">
        <v>277</v>
      </c>
      <c r="O199" s="142" t="s">
        <v>336</v>
      </c>
      <c r="P199" s="170">
        <v>2</v>
      </c>
      <c r="Q199" s="143">
        <v>3</v>
      </c>
      <c r="R199" s="170">
        <f t="shared" si="66"/>
        <v>6</v>
      </c>
      <c r="S199" s="171" t="str">
        <f t="shared" si="67"/>
        <v>Medio</v>
      </c>
      <c r="T199" s="144">
        <v>25</v>
      </c>
      <c r="U199" s="170">
        <f t="shared" si="68"/>
        <v>150</v>
      </c>
      <c r="V199" s="170" t="str">
        <f t="shared" si="64"/>
        <v>II</v>
      </c>
      <c r="W199" s="176" t="str">
        <f t="shared" si="45"/>
        <v>No Aceptable o Aceptable con Control Especifico</v>
      </c>
      <c r="X199" s="142"/>
      <c r="Y199" s="142"/>
      <c r="Z199" s="142"/>
      <c r="AA199" s="142" t="str">
        <f>L199</f>
        <v>Desordenes musculo esqueleticos especificamente a nivel de miembros superiores.</v>
      </c>
      <c r="AB199" s="142" t="s">
        <v>332</v>
      </c>
      <c r="AC199" s="142" t="s">
        <v>277</v>
      </c>
      <c r="AD199" s="142" t="s">
        <v>277</v>
      </c>
      <c r="AE199" s="142" t="s">
        <v>277</v>
      </c>
      <c r="AF199" s="142" t="s">
        <v>637</v>
      </c>
      <c r="AG199" s="142" t="s">
        <v>277</v>
      </c>
      <c r="AH199" s="142"/>
      <c r="AI199" s="170"/>
      <c r="AJ199" s="143"/>
      <c r="AK199" s="146">
        <f t="shared" si="46"/>
        <v>0</v>
      </c>
      <c r="AL199" s="219">
        <f t="shared" si="47"/>
        <v>0</v>
      </c>
      <c r="AM199" s="147" t="str">
        <f t="shared" si="48"/>
        <v>IV</v>
      </c>
      <c r="AN199" s="220" t="str">
        <f t="shared" si="49"/>
        <v>Aceptable</v>
      </c>
      <c r="AO199" s="699"/>
      <c r="AP199" s="700"/>
      <c r="BP199" s="315"/>
      <c r="BQ199" s="315"/>
      <c r="BR199" s="315"/>
      <c r="BS199" s="315"/>
      <c r="BT199" s="315"/>
      <c r="BU199" s="315"/>
      <c r="BV199" s="315"/>
      <c r="BW199" s="315"/>
      <c r="BX199" s="315"/>
      <c r="BY199" s="315"/>
      <c r="BZ199" s="315"/>
      <c r="CA199" s="315"/>
      <c r="CB199" s="315"/>
      <c r="CC199" s="315"/>
      <c r="CD199" s="315"/>
      <c r="CE199" s="315"/>
      <c r="CF199" s="315"/>
      <c r="CG199" s="315"/>
      <c r="CH199" s="315"/>
      <c r="CI199" s="315"/>
      <c r="CJ199" s="315"/>
      <c r="CK199" s="315"/>
      <c r="CL199" s="315"/>
      <c r="CM199" s="315"/>
      <c r="CN199" s="315"/>
      <c r="CO199" s="315"/>
      <c r="CP199" s="315"/>
      <c r="CQ199" s="315"/>
      <c r="CR199" s="315"/>
      <c r="CS199" s="315"/>
      <c r="CT199" s="315"/>
      <c r="CU199" s="315"/>
      <c r="CV199" s="315"/>
      <c r="CW199" s="315"/>
      <c r="CX199" s="315"/>
      <c r="CY199" s="315"/>
      <c r="CZ199" s="315"/>
      <c r="DA199" s="315"/>
      <c r="DB199" s="315"/>
      <c r="DC199" s="315"/>
      <c r="DD199" s="315"/>
      <c r="DE199" s="315"/>
      <c r="DF199" s="315"/>
      <c r="DG199" s="315"/>
      <c r="DH199" s="315"/>
      <c r="DI199" s="315"/>
      <c r="DJ199" s="315"/>
      <c r="DK199" s="315"/>
      <c r="DL199" s="315"/>
      <c r="DM199" s="315"/>
      <c r="DN199" s="315"/>
      <c r="DO199" s="315"/>
      <c r="DP199" s="315"/>
      <c r="DQ199" s="315"/>
      <c r="DR199" s="315"/>
      <c r="DS199" s="315"/>
      <c r="DT199" s="315"/>
      <c r="DU199" s="315"/>
      <c r="DV199" s="315"/>
      <c r="DW199" s="315"/>
      <c r="DX199" s="315"/>
      <c r="DY199" s="315"/>
      <c r="DZ199" s="315"/>
      <c r="EA199" s="315"/>
      <c r="EB199" s="315"/>
      <c r="EC199" s="315"/>
      <c r="ED199" s="315"/>
      <c r="EE199" s="315"/>
      <c r="EF199" s="315"/>
      <c r="EG199" s="315"/>
      <c r="EH199" s="315"/>
      <c r="EI199" s="315"/>
      <c r="EJ199" s="315"/>
      <c r="EK199" s="315"/>
      <c r="EL199" s="315"/>
      <c r="EM199" s="315"/>
      <c r="EN199" s="315"/>
      <c r="EO199" s="315"/>
      <c r="EP199" s="315"/>
      <c r="EQ199" s="315"/>
      <c r="ER199" s="315"/>
      <c r="ES199" s="315"/>
      <c r="ET199" s="315"/>
      <c r="EU199" s="315"/>
      <c r="EV199" s="315"/>
      <c r="EW199" s="315"/>
      <c r="EX199" s="315"/>
      <c r="EY199" s="315"/>
      <c r="EZ199" s="315"/>
      <c r="FA199" s="315"/>
      <c r="FB199" s="315"/>
      <c r="FC199" s="315"/>
      <c r="FD199" s="315"/>
      <c r="FE199" s="315"/>
      <c r="FF199" s="315"/>
      <c r="FG199" s="315"/>
      <c r="FH199" s="315"/>
      <c r="FI199" s="315"/>
      <c r="FJ199" s="315"/>
      <c r="FK199" s="315"/>
      <c r="FL199" s="315"/>
      <c r="FM199" s="315"/>
      <c r="FN199" s="315"/>
      <c r="FO199" s="315"/>
      <c r="FP199" s="315"/>
      <c r="FQ199" s="315"/>
      <c r="FR199" s="315"/>
      <c r="FS199" s="315"/>
      <c r="FT199" s="315"/>
      <c r="FU199" s="315"/>
      <c r="FV199" s="315"/>
      <c r="FW199" s="315"/>
      <c r="FX199" s="315"/>
      <c r="FY199" s="315"/>
      <c r="FZ199" s="315"/>
      <c r="GA199" s="315"/>
      <c r="GB199" s="315"/>
      <c r="GC199" s="315"/>
      <c r="GD199" s="315"/>
      <c r="GE199" s="315"/>
      <c r="GF199" s="315"/>
      <c r="GG199" s="315"/>
      <c r="GH199" s="315"/>
      <c r="GI199" s="315"/>
      <c r="GJ199" s="315"/>
      <c r="GK199" s="315"/>
      <c r="GL199" s="315"/>
      <c r="GM199" s="315"/>
      <c r="GN199" s="315"/>
      <c r="GO199" s="315"/>
      <c r="GP199" s="315"/>
      <c r="GQ199" s="315"/>
      <c r="GR199" s="315"/>
      <c r="GS199" s="315"/>
      <c r="GT199" s="315"/>
      <c r="GU199" s="315"/>
      <c r="GV199" s="315"/>
      <c r="GW199" s="315"/>
      <c r="GX199" s="315"/>
      <c r="GY199" s="315"/>
      <c r="GZ199" s="315"/>
      <c r="HA199" s="315"/>
      <c r="HB199" s="315"/>
      <c r="HC199" s="315"/>
      <c r="HD199" s="315"/>
      <c r="HE199" s="315"/>
      <c r="HF199" s="315"/>
      <c r="HG199" s="315"/>
      <c r="HH199" s="315"/>
      <c r="HI199" s="315"/>
    </row>
    <row r="200" spans="1:217" ht="57" customHeight="1" thickBot="1" x14ac:dyDescent="0.25">
      <c r="A200" s="313"/>
      <c r="B200" s="710"/>
      <c r="C200" s="703"/>
      <c r="D200" s="140" t="s">
        <v>267</v>
      </c>
      <c r="E200" s="141" t="s">
        <v>268</v>
      </c>
      <c r="F200" s="142" t="s">
        <v>439</v>
      </c>
      <c r="G200" s="142" t="s">
        <v>671</v>
      </c>
      <c r="H200" s="142" t="s">
        <v>501</v>
      </c>
      <c r="I200" s="236" t="s">
        <v>1114</v>
      </c>
      <c r="J200" s="142" t="s">
        <v>288</v>
      </c>
      <c r="K200" s="142" t="s">
        <v>673</v>
      </c>
      <c r="L200" s="142" t="s">
        <v>376</v>
      </c>
      <c r="M200" s="142" t="s">
        <v>277</v>
      </c>
      <c r="N200" s="142" t="s">
        <v>502</v>
      </c>
      <c r="O200" s="142" t="s">
        <v>503</v>
      </c>
      <c r="P200" s="170">
        <v>2</v>
      </c>
      <c r="Q200" s="143">
        <v>3</v>
      </c>
      <c r="R200" s="170">
        <f t="shared" si="66"/>
        <v>6</v>
      </c>
      <c r="S200" s="171" t="str">
        <f t="shared" si="67"/>
        <v>Medio</v>
      </c>
      <c r="T200" s="144">
        <v>25</v>
      </c>
      <c r="U200" s="170">
        <f t="shared" si="68"/>
        <v>150</v>
      </c>
      <c r="V200" s="170" t="str">
        <f t="shared" si="64"/>
        <v>II</v>
      </c>
      <c r="W200" s="176" t="str">
        <f t="shared" si="45"/>
        <v>No Aceptable o Aceptable con Control Especifico</v>
      </c>
      <c r="X200" s="142"/>
      <c r="Y200" s="142"/>
      <c r="Z200" s="142"/>
      <c r="AA200" s="142" t="s">
        <v>376</v>
      </c>
      <c r="AB200" s="142" t="s">
        <v>294</v>
      </c>
      <c r="AC200" s="142" t="s">
        <v>277</v>
      </c>
      <c r="AD200" s="142" t="s">
        <v>277</v>
      </c>
      <c r="AE200" s="142" t="s">
        <v>277</v>
      </c>
      <c r="AF200" s="142" t="s">
        <v>504</v>
      </c>
      <c r="AG200" s="142" t="s">
        <v>277</v>
      </c>
      <c r="AH200" s="142"/>
      <c r="AI200" s="170"/>
      <c r="AJ200" s="143"/>
      <c r="AK200" s="146">
        <f t="shared" si="46"/>
        <v>0</v>
      </c>
      <c r="AL200" s="219">
        <f t="shared" si="47"/>
        <v>0</v>
      </c>
      <c r="AM200" s="147" t="str">
        <f t="shared" si="48"/>
        <v>IV</v>
      </c>
      <c r="AN200" s="220" t="str">
        <f t="shared" si="49"/>
        <v>Aceptable</v>
      </c>
      <c r="AO200" s="699"/>
      <c r="AP200" s="700"/>
      <c r="BP200" s="315"/>
      <c r="BQ200" s="315"/>
      <c r="BR200" s="315"/>
      <c r="BS200" s="315"/>
      <c r="BT200" s="315"/>
      <c r="BU200" s="315"/>
      <c r="BV200" s="315"/>
      <c r="BW200" s="315"/>
      <c r="BX200" s="315"/>
      <c r="BY200" s="315"/>
      <c r="BZ200" s="315"/>
      <c r="CA200" s="315"/>
      <c r="CB200" s="315"/>
      <c r="CC200" s="315"/>
      <c r="CD200" s="315"/>
      <c r="CE200" s="315"/>
      <c r="CF200" s="315"/>
      <c r="CG200" s="315"/>
      <c r="CH200" s="315"/>
      <c r="CI200" s="315"/>
      <c r="CJ200" s="315"/>
      <c r="CK200" s="315"/>
      <c r="CL200" s="315"/>
      <c r="CM200" s="315"/>
      <c r="CN200" s="315"/>
      <c r="CO200" s="315"/>
      <c r="CP200" s="315"/>
      <c r="CQ200" s="315"/>
      <c r="CR200" s="315"/>
      <c r="CS200" s="315"/>
      <c r="CT200" s="315"/>
      <c r="CU200" s="315"/>
      <c r="CV200" s="315"/>
      <c r="CW200" s="315"/>
      <c r="CX200" s="315"/>
      <c r="CY200" s="315"/>
      <c r="CZ200" s="315"/>
      <c r="DA200" s="315"/>
      <c r="DB200" s="315"/>
      <c r="DC200" s="315"/>
      <c r="DD200" s="315"/>
      <c r="DE200" s="315"/>
      <c r="DF200" s="315"/>
      <c r="DG200" s="315"/>
      <c r="DH200" s="315"/>
      <c r="DI200" s="315"/>
      <c r="DJ200" s="315"/>
      <c r="DK200" s="315"/>
      <c r="DL200" s="315"/>
      <c r="DM200" s="315"/>
      <c r="DN200" s="315"/>
      <c r="DO200" s="315"/>
      <c r="DP200" s="315"/>
      <c r="DQ200" s="315"/>
      <c r="DR200" s="315"/>
      <c r="DS200" s="315"/>
      <c r="DT200" s="315"/>
      <c r="DU200" s="315"/>
      <c r="DV200" s="315"/>
      <c r="DW200" s="315"/>
      <c r="DX200" s="315"/>
      <c r="DY200" s="315"/>
      <c r="DZ200" s="315"/>
      <c r="EA200" s="315"/>
      <c r="EB200" s="315"/>
      <c r="EC200" s="315"/>
      <c r="ED200" s="315"/>
      <c r="EE200" s="315"/>
      <c r="EF200" s="315"/>
      <c r="EG200" s="315"/>
      <c r="EH200" s="315"/>
      <c r="EI200" s="315"/>
      <c r="EJ200" s="315"/>
      <c r="EK200" s="315"/>
      <c r="EL200" s="315"/>
      <c r="EM200" s="315"/>
      <c r="EN200" s="315"/>
      <c r="EO200" s="315"/>
      <c r="EP200" s="315"/>
      <c r="EQ200" s="315"/>
      <c r="ER200" s="315"/>
      <c r="ES200" s="315"/>
      <c r="ET200" s="315"/>
      <c r="EU200" s="315"/>
      <c r="EV200" s="315"/>
      <c r="EW200" s="315"/>
      <c r="EX200" s="315"/>
      <c r="EY200" s="315"/>
      <c r="EZ200" s="315"/>
      <c r="FA200" s="315"/>
      <c r="FB200" s="315"/>
      <c r="FC200" s="315"/>
      <c r="FD200" s="315"/>
      <c r="FE200" s="315"/>
      <c r="FF200" s="315"/>
      <c r="FG200" s="315"/>
      <c r="FH200" s="315"/>
      <c r="FI200" s="315"/>
      <c r="FJ200" s="315"/>
      <c r="FK200" s="315"/>
      <c r="FL200" s="315"/>
      <c r="FM200" s="315"/>
      <c r="FN200" s="315"/>
      <c r="FO200" s="315"/>
      <c r="FP200" s="315"/>
      <c r="FQ200" s="315"/>
      <c r="FR200" s="315"/>
      <c r="FS200" s="315"/>
      <c r="FT200" s="315"/>
      <c r="FU200" s="315"/>
      <c r="FV200" s="315"/>
      <c r="FW200" s="315"/>
      <c r="FX200" s="315"/>
      <c r="FY200" s="315"/>
      <c r="FZ200" s="315"/>
      <c r="GA200" s="315"/>
      <c r="GB200" s="315"/>
      <c r="GC200" s="315"/>
      <c r="GD200" s="315"/>
      <c r="GE200" s="315"/>
      <c r="GF200" s="315"/>
      <c r="GG200" s="315"/>
      <c r="GH200" s="315"/>
      <c r="GI200" s="315"/>
      <c r="GJ200" s="315"/>
      <c r="GK200" s="315"/>
      <c r="GL200" s="315"/>
      <c r="GM200" s="315"/>
      <c r="GN200" s="315"/>
      <c r="GO200" s="315"/>
      <c r="GP200" s="315"/>
      <c r="GQ200" s="315"/>
      <c r="GR200" s="315"/>
      <c r="GS200" s="315"/>
      <c r="GT200" s="315"/>
      <c r="GU200" s="315"/>
      <c r="GV200" s="315"/>
      <c r="GW200" s="315"/>
      <c r="GX200" s="315"/>
      <c r="GY200" s="315"/>
      <c r="GZ200" s="315"/>
      <c r="HA200" s="315"/>
      <c r="HB200" s="315"/>
      <c r="HC200" s="315"/>
      <c r="HD200" s="315"/>
      <c r="HE200" s="315"/>
      <c r="HF200" s="315"/>
      <c r="HG200" s="315"/>
      <c r="HH200" s="315"/>
      <c r="HI200" s="315"/>
    </row>
    <row r="201" spans="1:217" ht="48.75" customHeight="1" thickBot="1" x14ac:dyDescent="0.25">
      <c r="A201" s="313"/>
      <c r="B201" s="710"/>
      <c r="C201" s="703"/>
      <c r="D201" s="140" t="s">
        <v>267</v>
      </c>
      <c r="E201" s="141" t="s">
        <v>268</v>
      </c>
      <c r="F201" s="142" t="s">
        <v>439</v>
      </c>
      <c r="G201" s="142" t="s">
        <v>671</v>
      </c>
      <c r="H201" s="142" t="s">
        <v>1115</v>
      </c>
      <c r="I201" s="236" t="s">
        <v>1114</v>
      </c>
      <c r="J201" s="142" t="s">
        <v>299</v>
      </c>
      <c r="K201" s="142" t="s">
        <v>19</v>
      </c>
      <c r="L201" s="142" t="s">
        <v>486</v>
      </c>
      <c r="M201" s="142" t="s">
        <v>277</v>
      </c>
      <c r="N201" s="142" t="s">
        <v>277</v>
      </c>
      <c r="O201" s="142" t="s">
        <v>674</v>
      </c>
      <c r="P201" s="170">
        <v>6</v>
      </c>
      <c r="Q201" s="143">
        <v>4</v>
      </c>
      <c r="R201" s="170">
        <f t="shared" si="66"/>
        <v>24</v>
      </c>
      <c r="S201" s="171" t="str">
        <f t="shared" si="67"/>
        <v>MuyAlto</v>
      </c>
      <c r="T201" s="144">
        <v>25</v>
      </c>
      <c r="U201" s="170">
        <f t="shared" si="68"/>
        <v>600</v>
      </c>
      <c r="V201" s="170" t="str">
        <f t="shared" si="64"/>
        <v>I</v>
      </c>
      <c r="W201" s="176" t="str">
        <f t="shared" si="45"/>
        <v>NO Aceptable</v>
      </c>
      <c r="X201" s="142"/>
      <c r="Y201" s="142"/>
      <c r="Z201" s="142"/>
      <c r="AA201" s="142" t="s">
        <v>486</v>
      </c>
      <c r="AB201" s="142" t="s">
        <v>314</v>
      </c>
      <c r="AC201" s="142" t="s">
        <v>277</v>
      </c>
      <c r="AD201" s="142" t="s">
        <v>277</v>
      </c>
      <c r="AE201" s="142" t="s">
        <v>487</v>
      </c>
      <c r="AF201" s="142" t="s">
        <v>488</v>
      </c>
      <c r="AG201" s="142" t="s">
        <v>317</v>
      </c>
      <c r="AH201" s="142"/>
      <c r="AI201" s="170"/>
      <c r="AJ201" s="143"/>
      <c r="AK201" s="146">
        <f t="shared" si="46"/>
        <v>0</v>
      </c>
      <c r="AL201" s="219">
        <f t="shared" si="47"/>
        <v>0</v>
      </c>
      <c r="AM201" s="147" t="str">
        <f t="shared" si="48"/>
        <v>IV</v>
      </c>
      <c r="AN201" s="220" t="str">
        <f t="shared" si="49"/>
        <v>Aceptable</v>
      </c>
      <c r="AO201" s="699"/>
      <c r="AP201" s="700"/>
      <c r="BP201" s="315"/>
      <c r="BQ201" s="315"/>
      <c r="BR201" s="315"/>
      <c r="BS201" s="315"/>
      <c r="BT201" s="315"/>
      <c r="BU201" s="315"/>
      <c r="BV201" s="315"/>
      <c r="BW201" s="315"/>
      <c r="BX201" s="315"/>
      <c r="BY201" s="315"/>
      <c r="BZ201" s="315"/>
      <c r="CA201" s="315"/>
      <c r="CB201" s="315"/>
      <c r="CC201" s="315"/>
      <c r="CD201" s="315"/>
      <c r="CE201" s="315"/>
      <c r="CF201" s="315"/>
      <c r="CG201" s="315"/>
      <c r="CH201" s="315"/>
      <c r="CI201" s="315"/>
      <c r="CJ201" s="315"/>
      <c r="CK201" s="315"/>
      <c r="CL201" s="315"/>
      <c r="CM201" s="315"/>
      <c r="CN201" s="315"/>
      <c r="CO201" s="315"/>
      <c r="CP201" s="315"/>
      <c r="CQ201" s="315"/>
      <c r="CR201" s="315"/>
      <c r="CS201" s="315"/>
      <c r="CT201" s="315"/>
      <c r="CU201" s="315"/>
      <c r="CV201" s="315"/>
      <c r="CW201" s="315"/>
      <c r="CX201" s="315"/>
      <c r="CY201" s="315"/>
      <c r="CZ201" s="315"/>
      <c r="DA201" s="315"/>
      <c r="DB201" s="315"/>
      <c r="DC201" s="315"/>
      <c r="DD201" s="315"/>
      <c r="DE201" s="315"/>
      <c r="DF201" s="315"/>
      <c r="DG201" s="315"/>
      <c r="DH201" s="315"/>
      <c r="DI201" s="315"/>
      <c r="DJ201" s="315"/>
      <c r="DK201" s="315"/>
      <c r="DL201" s="315"/>
      <c r="DM201" s="315"/>
      <c r="DN201" s="315"/>
      <c r="DO201" s="315"/>
      <c r="DP201" s="315"/>
      <c r="DQ201" s="315"/>
      <c r="DR201" s="315"/>
      <c r="DS201" s="315"/>
      <c r="DT201" s="315"/>
      <c r="DU201" s="315"/>
      <c r="DV201" s="315"/>
      <c r="DW201" s="315"/>
      <c r="DX201" s="315"/>
      <c r="DY201" s="315"/>
      <c r="DZ201" s="315"/>
      <c r="EA201" s="315"/>
      <c r="EB201" s="315"/>
      <c r="EC201" s="315"/>
      <c r="ED201" s="315"/>
      <c r="EE201" s="315"/>
      <c r="EF201" s="315"/>
      <c r="EG201" s="315"/>
      <c r="EH201" s="315"/>
      <c r="EI201" s="315"/>
      <c r="EJ201" s="315"/>
      <c r="EK201" s="315"/>
      <c r="EL201" s="315"/>
      <c r="EM201" s="315"/>
      <c r="EN201" s="315"/>
      <c r="EO201" s="315"/>
      <c r="EP201" s="315"/>
      <c r="EQ201" s="315"/>
      <c r="ER201" s="315"/>
      <c r="ES201" s="315"/>
      <c r="ET201" s="315"/>
      <c r="EU201" s="315"/>
      <c r="EV201" s="315"/>
      <c r="EW201" s="315"/>
      <c r="EX201" s="315"/>
      <c r="EY201" s="315"/>
      <c r="EZ201" s="315"/>
      <c r="FA201" s="315"/>
      <c r="FB201" s="315"/>
      <c r="FC201" s="315"/>
      <c r="FD201" s="315"/>
      <c r="FE201" s="315"/>
      <c r="FF201" s="315"/>
      <c r="FG201" s="315"/>
      <c r="FH201" s="315"/>
      <c r="FI201" s="315"/>
      <c r="FJ201" s="315"/>
      <c r="FK201" s="315"/>
      <c r="FL201" s="315"/>
      <c r="FM201" s="315"/>
      <c r="FN201" s="315"/>
      <c r="FO201" s="315"/>
      <c r="FP201" s="315"/>
      <c r="FQ201" s="315"/>
      <c r="FR201" s="315"/>
      <c r="FS201" s="315"/>
      <c r="FT201" s="315"/>
      <c r="FU201" s="315"/>
      <c r="FV201" s="315"/>
      <c r="FW201" s="315"/>
      <c r="FX201" s="315"/>
      <c r="FY201" s="315"/>
      <c r="FZ201" s="315"/>
      <c r="GA201" s="315"/>
      <c r="GB201" s="315"/>
      <c r="GC201" s="315"/>
      <c r="GD201" s="315"/>
      <c r="GE201" s="315"/>
      <c r="GF201" s="315"/>
      <c r="GG201" s="315"/>
      <c r="GH201" s="315"/>
      <c r="GI201" s="315"/>
      <c r="GJ201" s="315"/>
      <c r="GK201" s="315"/>
      <c r="GL201" s="315"/>
      <c r="GM201" s="315"/>
      <c r="GN201" s="315"/>
      <c r="GO201" s="315"/>
      <c r="GP201" s="315"/>
      <c r="GQ201" s="315"/>
      <c r="GR201" s="315"/>
      <c r="GS201" s="315"/>
      <c r="GT201" s="315"/>
      <c r="GU201" s="315"/>
      <c r="GV201" s="315"/>
      <c r="GW201" s="315"/>
      <c r="GX201" s="315"/>
      <c r="GY201" s="315"/>
      <c r="GZ201" s="315"/>
      <c r="HA201" s="315"/>
      <c r="HB201" s="315"/>
      <c r="HC201" s="315"/>
      <c r="HD201" s="315"/>
      <c r="HE201" s="315"/>
      <c r="HF201" s="315"/>
      <c r="HG201" s="315"/>
      <c r="HH201" s="315"/>
      <c r="HI201" s="315"/>
    </row>
    <row r="202" spans="1:217" ht="48.75" customHeight="1" thickBot="1" x14ac:dyDescent="0.25">
      <c r="A202" s="313"/>
      <c r="B202" s="710"/>
      <c r="C202" s="703"/>
      <c r="D202" s="140" t="s">
        <v>267</v>
      </c>
      <c r="E202" s="141" t="s">
        <v>268</v>
      </c>
      <c r="F202" s="142" t="s">
        <v>439</v>
      </c>
      <c r="G202" s="142" t="s">
        <v>671</v>
      </c>
      <c r="H202" s="142" t="s">
        <v>1115</v>
      </c>
      <c r="I202" s="236" t="s">
        <v>1114</v>
      </c>
      <c r="J202" s="279" t="s">
        <v>299</v>
      </c>
      <c r="K202" s="280" t="s">
        <v>1496</v>
      </c>
      <c r="L202" s="280" t="s">
        <v>1497</v>
      </c>
      <c r="M202" s="280" t="s">
        <v>1498</v>
      </c>
      <c r="N202" s="280" t="s">
        <v>1499</v>
      </c>
      <c r="O202" s="280" t="s">
        <v>1500</v>
      </c>
      <c r="P202" s="281">
        <v>6</v>
      </c>
      <c r="Q202" s="282">
        <v>4</v>
      </c>
      <c r="R202" s="281">
        <v>24</v>
      </c>
      <c r="S202" s="283" t="str">
        <f t="shared" si="67"/>
        <v>MuyAlto</v>
      </c>
      <c r="T202" s="284">
        <v>100</v>
      </c>
      <c r="U202" s="281">
        <f t="shared" si="68"/>
        <v>2400</v>
      </c>
      <c r="V202" s="281" t="s">
        <v>136</v>
      </c>
      <c r="W202" s="285" t="str">
        <f t="shared" si="45"/>
        <v>NO Aceptable</v>
      </c>
      <c r="X202" s="286"/>
      <c r="Y202" s="286"/>
      <c r="Z202" s="286"/>
      <c r="AA202" s="280" t="s">
        <v>1501</v>
      </c>
      <c r="AB202" s="280" t="s">
        <v>1502</v>
      </c>
      <c r="AC202" s="280" t="s">
        <v>277</v>
      </c>
      <c r="AD202" s="280" t="s">
        <v>1503</v>
      </c>
      <c r="AE202" s="280" t="s">
        <v>1504</v>
      </c>
      <c r="AF202" s="280" t="s">
        <v>1505</v>
      </c>
      <c r="AG202" s="280" t="s">
        <v>1506</v>
      </c>
      <c r="AH202" s="287"/>
      <c r="AI202" s="288"/>
      <c r="AJ202" s="289"/>
      <c r="AK202" s="290">
        <f t="shared" si="46"/>
        <v>0</v>
      </c>
      <c r="AL202" s="291">
        <f t="shared" si="47"/>
        <v>0</v>
      </c>
      <c r="AM202" s="292" t="str">
        <f t="shared" si="48"/>
        <v>IV</v>
      </c>
      <c r="AN202" s="279" t="str">
        <f t="shared" si="49"/>
        <v>Aceptable</v>
      </c>
      <c r="AO202" s="699"/>
      <c r="AP202" s="700"/>
      <c r="BP202" s="315"/>
      <c r="BQ202" s="315"/>
      <c r="BR202" s="315"/>
      <c r="BS202" s="315"/>
      <c r="BT202" s="315"/>
      <c r="BU202" s="315"/>
      <c r="BV202" s="315"/>
      <c r="BW202" s="315"/>
      <c r="BX202" s="315"/>
      <c r="BY202" s="315"/>
      <c r="BZ202" s="315"/>
      <c r="CA202" s="315"/>
      <c r="CB202" s="315"/>
      <c r="CC202" s="315"/>
      <c r="CD202" s="315"/>
      <c r="CE202" s="315"/>
      <c r="CF202" s="315"/>
      <c r="CG202" s="315"/>
      <c r="CH202" s="315"/>
      <c r="CI202" s="315"/>
      <c r="CJ202" s="315"/>
      <c r="CK202" s="315"/>
      <c r="CL202" s="315"/>
      <c r="CM202" s="315"/>
      <c r="CN202" s="315"/>
      <c r="CO202" s="315"/>
      <c r="CP202" s="315"/>
      <c r="CQ202" s="315"/>
      <c r="CR202" s="315"/>
      <c r="CS202" s="315"/>
      <c r="CT202" s="315"/>
      <c r="CU202" s="315"/>
      <c r="CV202" s="315"/>
      <c r="CW202" s="315"/>
      <c r="CX202" s="315"/>
      <c r="CY202" s="315"/>
      <c r="CZ202" s="315"/>
      <c r="DA202" s="315"/>
      <c r="DB202" s="315"/>
      <c r="DC202" s="315"/>
      <c r="DD202" s="315"/>
      <c r="DE202" s="315"/>
      <c r="DF202" s="315"/>
      <c r="DG202" s="315"/>
      <c r="DH202" s="315"/>
      <c r="DI202" s="315"/>
      <c r="DJ202" s="315"/>
      <c r="DK202" s="315"/>
      <c r="DL202" s="315"/>
      <c r="DM202" s="315"/>
      <c r="DN202" s="315"/>
      <c r="DO202" s="315"/>
      <c r="DP202" s="315"/>
      <c r="DQ202" s="315"/>
      <c r="DR202" s="315"/>
      <c r="DS202" s="315"/>
      <c r="DT202" s="315"/>
      <c r="DU202" s="315"/>
      <c r="DV202" s="315"/>
      <c r="DW202" s="315"/>
      <c r="DX202" s="315"/>
      <c r="DY202" s="315"/>
      <c r="DZ202" s="315"/>
      <c r="EA202" s="315"/>
      <c r="EB202" s="315"/>
      <c r="EC202" s="315"/>
      <c r="ED202" s="315"/>
      <c r="EE202" s="315"/>
      <c r="EF202" s="315"/>
      <c r="EG202" s="315"/>
      <c r="EH202" s="315"/>
      <c r="EI202" s="315"/>
      <c r="EJ202" s="315"/>
      <c r="EK202" s="315"/>
      <c r="EL202" s="315"/>
      <c r="EM202" s="315"/>
      <c r="EN202" s="315"/>
      <c r="EO202" s="315"/>
      <c r="EP202" s="315"/>
      <c r="EQ202" s="315"/>
      <c r="ER202" s="315"/>
      <c r="ES202" s="315"/>
      <c r="ET202" s="315"/>
      <c r="EU202" s="315"/>
      <c r="EV202" s="315"/>
      <c r="EW202" s="315"/>
      <c r="EX202" s="315"/>
      <c r="EY202" s="315"/>
      <c r="EZ202" s="315"/>
      <c r="FA202" s="315"/>
      <c r="FB202" s="315"/>
      <c r="FC202" s="315"/>
      <c r="FD202" s="315"/>
      <c r="FE202" s="315"/>
      <c r="FF202" s="315"/>
      <c r="FG202" s="315"/>
      <c r="FH202" s="315"/>
      <c r="FI202" s="315"/>
      <c r="FJ202" s="315"/>
      <c r="FK202" s="315"/>
      <c r="FL202" s="315"/>
      <c r="FM202" s="315"/>
      <c r="FN202" s="315"/>
      <c r="FO202" s="315"/>
      <c r="FP202" s="315"/>
      <c r="FQ202" s="315"/>
      <c r="FR202" s="315"/>
      <c r="FS202" s="315"/>
      <c r="FT202" s="315"/>
      <c r="FU202" s="315"/>
      <c r="FV202" s="315"/>
      <c r="FW202" s="315"/>
      <c r="FX202" s="315"/>
      <c r="FY202" s="315"/>
      <c r="FZ202" s="315"/>
      <c r="GA202" s="315"/>
      <c r="GB202" s="315"/>
      <c r="GC202" s="315"/>
      <c r="GD202" s="315"/>
      <c r="GE202" s="315"/>
      <c r="GF202" s="315"/>
      <c r="GG202" s="315"/>
      <c r="GH202" s="315"/>
      <c r="GI202" s="315"/>
      <c r="GJ202" s="315"/>
      <c r="GK202" s="315"/>
      <c r="GL202" s="315"/>
      <c r="GM202" s="315"/>
      <c r="GN202" s="315"/>
      <c r="GO202" s="315"/>
      <c r="GP202" s="315"/>
      <c r="GQ202" s="315"/>
      <c r="GR202" s="315"/>
      <c r="GS202" s="315"/>
      <c r="GT202" s="315"/>
      <c r="GU202" s="315"/>
      <c r="GV202" s="315"/>
      <c r="GW202" s="315"/>
      <c r="GX202" s="315"/>
      <c r="GY202" s="315"/>
      <c r="GZ202" s="315"/>
      <c r="HA202" s="315"/>
      <c r="HB202" s="315"/>
      <c r="HC202" s="315"/>
      <c r="HD202" s="315"/>
      <c r="HE202" s="315"/>
      <c r="HF202" s="315"/>
      <c r="HG202" s="315"/>
      <c r="HH202" s="315"/>
      <c r="HI202" s="315"/>
    </row>
    <row r="203" spans="1:217" ht="57" customHeight="1" thickBot="1" x14ac:dyDescent="0.25">
      <c r="A203" s="313"/>
      <c r="B203" s="710"/>
      <c r="C203" s="703"/>
      <c r="D203" s="140" t="s">
        <v>267</v>
      </c>
      <c r="E203" s="141" t="s">
        <v>268</v>
      </c>
      <c r="F203" s="142" t="s">
        <v>439</v>
      </c>
      <c r="G203" s="142" t="s">
        <v>671</v>
      </c>
      <c r="H203" s="142" t="s">
        <v>536</v>
      </c>
      <c r="I203" s="236" t="s">
        <v>1114</v>
      </c>
      <c r="J203" s="142" t="s">
        <v>299</v>
      </c>
      <c r="K203" s="142" t="s">
        <v>47</v>
      </c>
      <c r="L203" s="142" t="s">
        <v>535</v>
      </c>
      <c r="M203" s="142" t="s">
        <v>277</v>
      </c>
      <c r="N203" s="142" t="s">
        <v>277</v>
      </c>
      <c r="O203" s="142" t="s">
        <v>674</v>
      </c>
      <c r="P203" s="170">
        <v>2</v>
      </c>
      <c r="Q203" s="143">
        <v>2</v>
      </c>
      <c r="R203" s="170">
        <f t="shared" ref="R203:R221" si="69">P203*Q203</f>
        <v>4</v>
      </c>
      <c r="S203" s="171" t="str">
        <f t="shared" si="67"/>
        <v>Bajo</v>
      </c>
      <c r="T203" s="144">
        <v>10</v>
      </c>
      <c r="U203" s="170">
        <f t="shared" si="68"/>
        <v>40</v>
      </c>
      <c r="V203" s="170" t="str">
        <f t="shared" ref="V203:V221" si="70">IF((U203&gt;599),"I",IF(U203&gt;149,"II",IF(U203&gt;39,"III",IF(U203&lt;31,"IV"))))</f>
        <v>III</v>
      </c>
      <c r="W203" s="176" t="str">
        <f t="shared" si="45"/>
        <v>Mejorable</v>
      </c>
      <c r="X203" s="142"/>
      <c r="Y203" s="142"/>
      <c r="Z203" s="142"/>
      <c r="AA203" s="142" t="s">
        <v>535</v>
      </c>
      <c r="AB203" s="142" t="s">
        <v>314</v>
      </c>
      <c r="AC203" s="142" t="s">
        <v>277</v>
      </c>
      <c r="AD203" s="142" t="s">
        <v>277</v>
      </c>
      <c r="AE203" s="142" t="s">
        <v>537</v>
      </c>
      <c r="AF203" s="142" t="s">
        <v>538</v>
      </c>
      <c r="AG203" s="142" t="s">
        <v>539</v>
      </c>
      <c r="AH203" s="142"/>
      <c r="AI203" s="170"/>
      <c r="AJ203" s="143"/>
      <c r="AK203" s="146">
        <f t="shared" si="46"/>
        <v>0</v>
      </c>
      <c r="AL203" s="219">
        <f t="shared" si="47"/>
        <v>0</v>
      </c>
      <c r="AM203" s="147" t="str">
        <f t="shared" si="48"/>
        <v>IV</v>
      </c>
      <c r="AN203" s="220" t="str">
        <f t="shared" si="49"/>
        <v>Aceptable</v>
      </c>
      <c r="AO203" s="699"/>
      <c r="AP203" s="700"/>
      <c r="BP203" s="315"/>
      <c r="BQ203" s="315"/>
      <c r="BR203" s="315"/>
      <c r="BS203" s="315"/>
      <c r="BT203" s="315"/>
      <c r="BU203" s="315"/>
      <c r="BV203" s="315"/>
      <c r="BW203" s="315"/>
      <c r="BX203" s="315"/>
      <c r="BY203" s="315"/>
      <c r="BZ203" s="315"/>
      <c r="CA203" s="315"/>
      <c r="CB203" s="315"/>
      <c r="CC203" s="315"/>
      <c r="CD203" s="315"/>
      <c r="CE203" s="315"/>
      <c r="CF203" s="315"/>
      <c r="CG203" s="315"/>
      <c r="CH203" s="315"/>
      <c r="CI203" s="315"/>
      <c r="CJ203" s="315"/>
      <c r="CK203" s="315"/>
      <c r="CL203" s="315"/>
      <c r="CM203" s="315"/>
      <c r="CN203" s="315"/>
      <c r="CO203" s="315"/>
      <c r="CP203" s="315"/>
      <c r="CQ203" s="315"/>
      <c r="CR203" s="315"/>
      <c r="CS203" s="315"/>
      <c r="CT203" s="315"/>
      <c r="CU203" s="315"/>
      <c r="CV203" s="315"/>
      <c r="CW203" s="315"/>
      <c r="CX203" s="315"/>
      <c r="CY203" s="315"/>
      <c r="CZ203" s="315"/>
      <c r="DA203" s="315"/>
      <c r="DB203" s="315"/>
      <c r="DC203" s="315"/>
      <c r="DD203" s="315"/>
      <c r="DE203" s="315"/>
      <c r="DF203" s="315"/>
      <c r="DG203" s="315"/>
      <c r="DH203" s="315"/>
      <c r="DI203" s="315"/>
      <c r="DJ203" s="315"/>
      <c r="DK203" s="315"/>
      <c r="DL203" s="315"/>
      <c r="DM203" s="315"/>
      <c r="DN203" s="315"/>
      <c r="DO203" s="315"/>
      <c r="DP203" s="315"/>
      <c r="DQ203" s="315"/>
      <c r="DR203" s="315"/>
      <c r="DS203" s="315"/>
      <c r="DT203" s="315"/>
      <c r="DU203" s="315"/>
      <c r="DV203" s="315"/>
      <c r="DW203" s="315"/>
      <c r="DX203" s="315"/>
      <c r="DY203" s="315"/>
      <c r="DZ203" s="315"/>
      <c r="EA203" s="315"/>
      <c r="EB203" s="315"/>
      <c r="EC203" s="315"/>
      <c r="ED203" s="315"/>
      <c r="EE203" s="315"/>
      <c r="EF203" s="315"/>
      <c r="EG203" s="315"/>
      <c r="EH203" s="315"/>
      <c r="EI203" s="315"/>
      <c r="EJ203" s="315"/>
      <c r="EK203" s="315"/>
      <c r="EL203" s="315"/>
      <c r="EM203" s="315"/>
      <c r="EN203" s="315"/>
      <c r="EO203" s="315"/>
      <c r="EP203" s="315"/>
      <c r="EQ203" s="315"/>
      <c r="ER203" s="315"/>
      <c r="ES203" s="315"/>
      <c r="ET203" s="315"/>
      <c r="EU203" s="315"/>
      <c r="EV203" s="315"/>
      <c r="EW203" s="315"/>
      <c r="EX203" s="315"/>
      <c r="EY203" s="315"/>
      <c r="EZ203" s="315"/>
      <c r="FA203" s="315"/>
      <c r="FB203" s="315"/>
      <c r="FC203" s="315"/>
      <c r="FD203" s="315"/>
      <c r="FE203" s="315"/>
      <c r="FF203" s="315"/>
      <c r="FG203" s="315"/>
      <c r="FH203" s="315"/>
      <c r="FI203" s="315"/>
      <c r="FJ203" s="315"/>
      <c r="FK203" s="315"/>
      <c r="FL203" s="315"/>
      <c r="FM203" s="315"/>
      <c r="FN203" s="315"/>
      <c r="FO203" s="315"/>
      <c r="FP203" s="315"/>
      <c r="FQ203" s="315"/>
      <c r="FR203" s="315"/>
      <c r="FS203" s="315"/>
      <c r="FT203" s="315"/>
      <c r="FU203" s="315"/>
      <c r="FV203" s="315"/>
      <c r="FW203" s="315"/>
      <c r="FX203" s="315"/>
      <c r="FY203" s="315"/>
      <c r="FZ203" s="315"/>
      <c r="GA203" s="315"/>
      <c r="GB203" s="315"/>
      <c r="GC203" s="315"/>
      <c r="GD203" s="315"/>
      <c r="GE203" s="315"/>
      <c r="GF203" s="315"/>
      <c r="GG203" s="315"/>
      <c r="GH203" s="315"/>
      <c r="GI203" s="315"/>
      <c r="GJ203" s="315"/>
      <c r="GK203" s="315"/>
      <c r="GL203" s="315"/>
      <c r="GM203" s="315"/>
      <c r="GN203" s="315"/>
      <c r="GO203" s="315"/>
      <c r="GP203" s="315"/>
      <c r="GQ203" s="315"/>
      <c r="GR203" s="315"/>
      <c r="GS203" s="315"/>
      <c r="GT203" s="315"/>
      <c r="GU203" s="315"/>
      <c r="GV203" s="315"/>
      <c r="GW203" s="315"/>
      <c r="GX203" s="315"/>
      <c r="GY203" s="315"/>
      <c r="GZ203" s="315"/>
      <c r="HA203" s="315"/>
      <c r="HB203" s="315"/>
      <c r="HC203" s="315"/>
      <c r="HD203" s="315"/>
      <c r="HE203" s="315"/>
      <c r="HF203" s="315"/>
      <c r="HG203" s="315"/>
      <c r="HH203" s="315"/>
      <c r="HI203" s="315"/>
    </row>
    <row r="204" spans="1:217" ht="63.75" customHeight="1" thickBot="1" x14ac:dyDescent="0.25">
      <c r="A204" s="313"/>
      <c r="B204" s="710"/>
      <c r="C204" s="703"/>
      <c r="D204" s="140" t="s">
        <v>267</v>
      </c>
      <c r="E204" s="141" t="s">
        <v>268</v>
      </c>
      <c r="F204" s="142" t="s">
        <v>439</v>
      </c>
      <c r="G204" s="142" t="s">
        <v>671</v>
      </c>
      <c r="H204" s="142" t="s">
        <v>490</v>
      </c>
      <c r="I204" s="236" t="s">
        <v>1114</v>
      </c>
      <c r="J204" s="142" t="s">
        <v>299</v>
      </c>
      <c r="K204" s="142" t="s">
        <v>26</v>
      </c>
      <c r="L204" s="142" t="s">
        <v>321</v>
      </c>
      <c r="M204" s="142"/>
      <c r="N204" s="142"/>
      <c r="O204" s="142" t="s">
        <v>674</v>
      </c>
      <c r="P204" s="170">
        <v>6</v>
      </c>
      <c r="Q204" s="143">
        <v>4</v>
      </c>
      <c r="R204" s="170">
        <f t="shared" si="69"/>
        <v>24</v>
      </c>
      <c r="S204" s="171" t="str">
        <f t="shared" si="67"/>
        <v>MuyAlto</v>
      </c>
      <c r="T204" s="144">
        <v>25</v>
      </c>
      <c r="U204" s="170">
        <f t="shared" si="68"/>
        <v>600</v>
      </c>
      <c r="V204" s="170" t="str">
        <f t="shared" si="70"/>
        <v>I</v>
      </c>
      <c r="W204" s="176" t="str">
        <f t="shared" si="45"/>
        <v>NO Aceptable</v>
      </c>
      <c r="X204" s="142"/>
      <c r="Y204" s="142"/>
      <c r="Z204" s="142"/>
      <c r="AA204" s="142" t="s">
        <v>321</v>
      </c>
      <c r="AB204" s="142" t="s">
        <v>314</v>
      </c>
      <c r="AC204" s="142" t="s">
        <v>277</v>
      </c>
      <c r="AD204" s="142" t="s">
        <v>277</v>
      </c>
      <c r="AE204" s="142" t="s">
        <v>540</v>
      </c>
      <c r="AF204" s="142" t="s">
        <v>492</v>
      </c>
      <c r="AG204" s="142" t="s">
        <v>323</v>
      </c>
      <c r="AH204" s="142"/>
      <c r="AI204" s="170"/>
      <c r="AJ204" s="143"/>
      <c r="AK204" s="146">
        <f t="shared" si="46"/>
        <v>0</v>
      </c>
      <c r="AL204" s="219">
        <f t="shared" si="47"/>
        <v>0</v>
      </c>
      <c r="AM204" s="147" t="str">
        <f t="shared" si="48"/>
        <v>IV</v>
      </c>
      <c r="AN204" s="220" t="str">
        <f t="shared" si="49"/>
        <v>Aceptable</v>
      </c>
      <c r="AO204" s="699"/>
      <c r="AP204" s="700"/>
      <c r="BP204" s="315"/>
      <c r="BQ204" s="315"/>
      <c r="BR204" s="315"/>
      <c r="BS204" s="315"/>
      <c r="BT204" s="315"/>
      <c r="BU204" s="315"/>
      <c r="BV204" s="315"/>
      <c r="BW204" s="315"/>
      <c r="BX204" s="315"/>
      <c r="BY204" s="315"/>
      <c r="BZ204" s="315"/>
      <c r="CA204" s="315"/>
      <c r="CB204" s="315"/>
      <c r="CC204" s="315"/>
      <c r="CD204" s="315"/>
      <c r="CE204" s="315"/>
      <c r="CF204" s="315"/>
      <c r="CG204" s="315"/>
      <c r="CH204" s="315"/>
      <c r="CI204" s="315"/>
      <c r="CJ204" s="315"/>
      <c r="CK204" s="315"/>
      <c r="CL204" s="315"/>
      <c r="CM204" s="315"/>
      <c r="CN204" s="315"/>
      <c r="CO204" s="315"/>
      <c r="CP204" s="315"/>
      <c r="CQ204" s="315"/>
      <c r="CR204" s="315"/>
      <c r="CS204" s="315"/>
      <c r="CT204" s="315"/>
      <c r="CU204" s="315"/>
      <c r="CV204" s="315"/>
      <c r="CW204" s="315"/>
      <c r="CX204" s="315"/>
      <c r="CY204" s="315"/>
      <c r="CZ204" s="315"/>
      <c r="DA204" s="315"/>
      <c r="DB204" s="315"/>
      <c r="DC204" s="315"/>
      <c r="DD204" s="315"/>
      <c r="DE204" s="315"/>
      <c r="DF204" s="315"/>
      <c r="DG204" s="315"/>
      <c r="DH204" s="315"/>
      <c r="DI204" s="315"/>
      <c r="DJ204" s="315"/>
      <c r="DK204" s="315"/>
      <c r="DL204" s="315"/>
      <c r="DM204" s="315"/>
      <c r="DN204" s="315"/>
      <c r="DO204" s="315"/>
      <c r="DP204" s="315"/>
      <c r="DQ204" s="315"/>
      <c r="DR204" s="315"/>
      <c r="DS204" s="315"/>
      <c r="DT204" s="315"/>
      <c r="DU204" s="315"/>
      <c r="DV204" s="315"/>
      <c r="DW204" s="315"/>
      <c r="DX204" s="315"/>
      <c r="DY204" s="315"/>
      <c r="DZ204" s="315"/>
      <c r="EA204" s="315"/>
      <c r="EB204" s="315"/>
      <c r="EC204" s="315"/>
      <c r="ED204" s="315"/>
      <c r="EE204" s="315"/>
      <c r="EF204" s="315"/>
      <c r="EG204" s="315"/>
      <c r="EH204" s="315"/>
      <c r="EI204" s="315"/>
      <c r="EJ204" s="315"/>
      <c r="EK204" s="315"/>
      <c r="EL204" s="315"/>
      <c r="EM204" s="315"/>
      <c r="EN204" s="315"/>
      <c r="EO204" s="315"/>
      <c r="EP204" s="315"/>
      <c r="EQ204" s="315"/>
      <c r="ER204" s="315"/>
      <c r="ES204" s="315"/>
      <c r="ET204" s="315"/>
      <c r="EU204" s="315"/>
      <c r="EV204" s="315"/>
      <c r="EW204" s="315"/>
      <c r="EX204" s="315"/>
      <c r="EY204" s="315"/>
      <c r="EZ204" s="315"/>
      <c r="FA204" s="315"/>
      <c r="FB204" s="315"/>
      <c r="FC204" s="315"/>
      <c r="FD204" s="315"/>
      <c r="FE204" s="315"/>
      <c r="FF204" s="315"/>
      <c r="FG204" s="315"/>
      <c r="FH204" s="315"/>
      <c r="FI204" s="315"/>
      <c r="FJ204" s="315"/>
      <c r="FK204" s="315"/>
      <c r="FL204" s="315"/>
      <c r="FM204" s="315"/>
      <c r="FN204" s="315"/>
      <c r="FO204" s="315"/>
      <c r="FP204" s="315"/>
      <c r="FQ204" s="315"/>
      <c r="FR204" s="315"/>
      <c r="FS204" s="315"/>
      <c r="FT204" s="315"/>
      <c r="FU204" s="315"/>
      <c r="FV204" s="315"/>
      <c r="FW204" s="315"/>
      <c r="FX204" s="315"/>
      <c r="FY204" s="315"/>
      <c r="FZ204" s="315"/>
      <c r="GA204" s="315"/>
      <c r="GB204" s="315"/>
      <c r="GC204" s="315"/>
      <c r="GD204" s="315"/>
      <c r="GE204" s="315"/>
      <c r="GF204" s="315"/>
      <c r="GG204" s="315"/>
      <c r="GH204" s="315"/>
      <c r="GI204" s="315"/>
      <c r="GJ204" s="315"/>
      <c r="GK204" s="315"/>
      <c r="GL204" s="315"/>
      <c r="GM204" s="315"/>
      <c r="GN204" s="315"/>
      <c r="GO204" s="315"/>
      <c r="GP204" s="315"/>
      <c r="GQ204" s="315"/>
      <c r="GR204" s="315"/>
      <c r="GS204" s="315"/>
      <c r="GT204" s="315"/>
      <c r="GU204" s="315"/>
      <c r="GV204" s="315"/>
      <c r="GW204" s="315"/>
      <c r="GX204" s="315"/>
      <c r="GY204" s="315"/>
      <c r="GZ204" s="315"/>
      <c r="HA204" s="315"/>
      <c r="HB204" s="315"/>
      <c r="HC204" s="315"/>
      <c r="HD204" s="315"/>
      <c r="HE204" s="315"/>
      <c r="HF204" s="315"/>
      <c r="HG204" s="315"/>
      <c r="HH204" s="315"/>
      <c r="HI204" s="315"/>
    </row>
    <row r="205" spans="1:217" ht="51.75" thickBot="1" x14ac:dyDescent="0.25">
      <c r="A205" s="313"/>
      <c r="B205" s="710"/>
      <c r="C205" s="703"/>
      <c r="D205" s="140" t="s">
        <v>267</v>
      </c>
      <c r="E205" s="141" t="s">
        <v>268</v>
      </c>
      <c r="F205" s="142" t="s">
        <v>439</v>
      </c>
      <c r="G205" s="142" t="s">
        <v>401</v>
      </c>
      <c r="H205" s="142" t="s">
        <v>620</v>
      </c>
      <c r="I205" s="236" t="s">
        <v>641</v>
      </c>
      <c r="J205" s="142" t="s">
        <v>273</v>
      </c>
      <c r="K205" s="142" t="s">
        <v>621</v>
      </c>
      <c r="L205" s="142" t="s">
        <v>622</v>
      </c>
      <c r="M205" s="142" t="s">
        <v>517</v>
      </c>
      <c r="N205" s="142"/>
      <c r="O205" s="142" t="s">
        <v>277</v>
      </c>
      <c r="P205" s="170">
        <v>2</v>
      </c>
      <c r="Q205" s="143">
        <v>4</v>
      </c>
      <c r="R205" s="170">
        <f t="shared" si="69"/>
        <v>8</v>
      </c>
      <c r="S205" s="171" t="str">
        <f t="shared" si="67"/>
        <v>Medio</v>
      </c>
      <c r="T205" s="144">
        <v>10</v>
      </c>
      <c r="U205" s="170">
        <f t="shared" si="68"/>
        <v>80</v>
      </c>
      <c r="V205" s="170" t="str">
        <f t="shared" si="70"/>
        <v>III</v>
      </c>
      <c r="W205" s="176" t="str">
        <f t="shared" si="45"/>
        <v>Mejorable</v>
      </c>
      <c r="X205" s="142"/>
      <c r="Y205" s="142"/>
      <c r="Z205" s="142"/>
      <c r="AA205" s="142" t="s">
        <v>622</v>
      </c>
      <c r="AB205" s="142" t="s">
        <v>407</v>
      </c>
      <c r="AC205" s="142" t="s">
        <v>277</v>
      </c>
      <c r="AD205" s="142"/>
      <c r="AE205" s="142" t="s">
        <v>645</v>
      </c>
      <c r="AF205" s="142" t="s">
        <v>646</v>
      </c>
      <c r="AG205" s="142" t="s">
        <v>277</v>
      </c>
      <c r="AH205" s="142"/>
      <c r="AI205" s="170"/>
      <c r="AJ205" s="143"/>
      <c r="AK205" s="146">
        <f t="shared" si="46"/>
        <v>0</v>
      </c>
      <c r="AL205" s="219">
        <f t="shared" si="47"/>
        <v>0</v>
      </c>
      <c r="AM205" s="147" t="str">
        <f t="shared" si="48"/>
        <v>IV</v>
      </c>
      <c r="AN205" s="220" t="str">
        <f t="shared" si="49"/>
        <v>Aceptable</v>
      </c>
      <c r="AO205" s="699"/>
      <c r="AP205" s="700"/>
      <c r="BP205" s="315"/>
      <c r="BQ205" s="315"/>
      <c r="BR205" s="315"/>
      <c r="BS205" s="315"/>
      <c r="BT205" s="315"/>
      <c r="BU205" s="315"/>
      <c r="BV205" s="315"/>
      <c r="BW205" s="315"/>
      <c r="BX205" s="315"/>
      <c r="BY205" s="315"/>
      <c r="BZ205" s="315"/>
      <c r="CA205" s="315"/>
      <c r="CB205" s="315"/>
      <c r="CC205" s="315"/>
      <c r="CD205" s="315"/>
      <c r="CE205" s="315"/>
      <c r="CF205" s="315"/>
      <c r="CG205" s="315"/>
      <c r="CH205" s="315"/>
      <c r="CI205" s="315"/>
      <c r="CJ205" s="315"/>
      <c r="CK205" s="315"/>
      <c r="CL205" s="315"/>
      <c r="CM205" s="315"/>
      <c r="CN205" s="315"/>
      <c r="CO205" s="315"/>
      <c r="CP205" s="315"/>
      <c r="CQ205" s="315"/>
      <c r="CR205" s="315"/>
      <c r="CS205" s="315"/>
      <c r="CT205" s="315"/>
      <c r="CU205" s="315"/>
      <c r="CV205" s="315"/>
      <c r="CW205" s="315"/>
      <c r="CX205" s="315"/>
      <c r="CY205" s="315"/>
      <c r="CZ205" s="315"/>
      <c r="DA205" s="315"/>
      <c r="DB205" s="315"/>
      <c r="DC205" s="315"/>
      <c r="DD205" s="315"/>
      <c r="DE205" s="315"/>
      <c r="DF205" s="315"/>
      <c r="DG205" s="315"/>
      <c r="DH205" s="315"/>
      <c r="DI205" s="315"/>
      <c r="DJ205" s="315"/>
      <c r="DK205" s="315"/>
      <c r="DL205" s="315"/>
      <c r="DM205" s="315"/>
      <c r="DN205" s="315"/>
      <c r="DO205" s="315"/>
      <c r="DP205" s="315"/>
      <c r="DQ205" s="315"/>
      <c r="DR205" s="315"/>
      <c r="DS205" s="315"/>
      <c r="DT205" s="315"/>
      <c r="DU205" s="315"/>
      <c r="DV205" s="315"/>
      <c r="DW205" s="315"/>
      <c r="DX205" s="315"/>
      <c r="DY205" s="315"/>
      <c r="DZ205" s="315"/>
      <c r="EA205" s="315"/>
      <c r="EB205" s="315"/>
      <c r="EC205" s="315"/>
      <c r="ED205" s="315"/>
      <c r="EE205" s="315"/>
      <c r="EF205" s="315"/>
      <c r="EG205" s="315"/>
      <c r="EH205" s="315"/>
      <c r="EI205" s="315"/>
      <c r="EJ205" s="315"/>
      <c r="EK205" s="315"/>
      <c r="EL205" s="315"/>
      <c r="EM205" s="315"/>
      <c r="EN205" s="315"/>
      <c r="EO205" s="315"/>
      <c r="EP205" s="315"/>
      <c r="EQ205" s="315"/>
      <c r="ER205" s="315"/>
      <c r="ES205" s="315"/>
      <c r="ET205" s="315"/>
      <c r="EU205" s="315"/>
      <c r="EV205" s="315"/>
      <c r="EW205" s="315"/>
      <c r="EX205" s="315"/>
      <c r="EY205" s="315"/>
      <c r="EZ205" s="315"/>
      <c r="FA205" s="315"/>
      <c r="FB205" s="315"/>
      <c r="FC205" s="315"/>
      <c r="FD205" s="315"/>
      <c r="FE205" s="315"/>
      <c r="FF205" s="315"/>
      <c r="FG205" s="315"/>
      <c r="FH205" s="315"/>
      <c r="FI205" s="315"/>
      <c r="FJ205" s="315"/>
      <c r="FK205" s="315"/>
      <c r="FL205" s="315"/>
      <c r="FM205" s="315"/>
      <c r="FN205" s="315"/>
      <c r="FO205" s="315"/>
      <c r="FP205" s="315"/>
      <c r="FQ205" s="315"/>
      <c r="FR205" s="315"/>
      <c r="FS205" s="315"/>
      <c r="FT205" s="315"/>
      <c r="FU205" s="315"/>
      <c r="FV205" s="315"/>
      <c r="FW205" s="315"/>
      <c r="FX205" s="315"/>
      <c r="FY205" s="315"/>
      <c r="FZ205" s="315"/>
      <c r="GA205" s="315"/>
      <c r="GB205" s="315"/>
      <c r="GC205" s="315"/>
      <c r="GD205" s="315"/>
      <c r="GE205" s="315"/>
      <c r="GF205" s="315"/>
      <c r="GG205" s="315"/>
      <c r="GH205" s="315"/>
      <c r="GI205" s="315"/>
      <c r="GJ205" s="315"/>
      <c r="GK205" s="315"/>
      <c r="GL205" s="315"/>
      <c r="GM205" s="315"/>
      <c r="GN205" s="315"/>
      <c r="GO205" s="315"/>
      <c r="GP205" s="315"/>
      <c r="GQ205" s="315"/>
      <c r="GR205" s="315"/>
      <c r="GS205" s="315"/>
      <c r="GT205" s="315"/>
      <c r="GU205" s="315"/>
      <c r="GV205" s="315"/>
      <c r="GW205" s="315"/>
      <c r="GX205" s="315"/>
      <c r="GY205" s="315"/>
      <c r="GZ205" s="315"/>
      <c r="HA205" s="315"/>
      <c r="HB205" s="315"/>
      <c r="HC205" s="315"/>
      <c r="HD205" s="315"/>
      <c r="HE205" s="315"/>
      <c r="HF205" s="315"/>
      <c r="HG205" s="315"/>
      <c r="HH205" s="315"/>
      <c r="HI205" s="315"/>
    </row>
    <row r="206" spans="1:217" ht="51.75" thickBot="1" x14ac:dyDescent="0.25">
      <c r="A206" s="313"/>
      <c r="B206" s="710"/>
      <c r="C206" s="703"/>
      <c r="D206" s="140" t="s">
        <v>267</v>
      </c>
      <c r="E206" s="141" t="s">
        <v>268</v>
      </c>
      <c r="F206" s="142" t="s">
        <v>439</v>
      </c>
      <c r="G206" s="142" t="s">
        <v>401</v>
      </c>
      <c r="H206" s="142" t="s">
        <v>410</v>
      </c>
      <c r="I206" s="236" t="s">
        <v>641</v>
      </c>
      <c r="J206" s="142" t="s">
        <v>273</v>
      </c>
      <c r="K206" s="142" t="s">
        <v>411</v>
      </c>
      <c r="L206" s="142" t="s">
        <v>623</v>
      </c>
      <c r="M206" s="142" t="s">
        <v>519</v>
      </c>
      <c r="N206" s="142" t="s">
        <v>477</v>
      </c>
      <c r="O206" s="142" t="s">
        <v>277</v>
      </c>
      <c r="P206" s="170">
        <v>1</v>
      </c>
      <c r="Q206" s="143">
        <v>2</v>
      </c>
      <c r="R206" s="170">
        <f t="shared" si="69"/>
        <v>2</v>
      </c>
      <c r="S206" s="171" t="str">
        <f t="shared" si="67"/>
        <v>Bajo</v>
      </c>
      <c r="T206" s="144">
        <v>10</v>
      </c>
      <c r="U206" s="170">
        <f t="shared" si="68"/>
        <v>20</v>
      </c>
      <c r="V206" s="170" t="str">
        <f t="shared" si="70"/>
        <v>IV</v>
      </c>
      <c r="W206" s="176" t="str">
        <f t="shared" ref="W206:W269" si="71">IF(V206="IV","Aceptable",IF(V206="III","Mejorable",IF(V206="II","No Aceptable o Aceptable con Control Especifico",IF(V206="I","NO Aceptable"))))</f>
        <v>Aceptable</v>
      </c>
      <c r="X206" s="142"/>
      <c r="Y206" s="142"/>
      <c r="Z206" s="142"/>
      <c r="AA206" s="142" t="s">
        <v>647</v>
      </c>
      <c r="AB206" s="142" t="s">
        <v>416</v>
      </c>
      <c r="AC206" s="142" t="s">
        <v>277</v>
      </c>
      <c r="AD206" s="142" t="s">
        <v>277</v>
      </c>
      <c r="AE206" s="142" t="s">
        <v>648</v>
      </c>
      <c r="AF206" s="142" t="s">
        <v>649</v>
      </c>
      <c r="AG206" s="142" t="s">
        <v>277</v>
      </c>
      <c r="AH206" s="142"/>
      <c r="AI206" s="170"/>
      <c r="AJ206" s="143"/>
      <c r="AK206" s="146">
        <f t="shared" ref="AK206:AK269" si="72">AI206*AJ206</f>
        <v>0</v>
      </c>
      <c r="AL206" s="219">
        <f t="shared" ref="AL206:AL269" si="73">AK206*T206</f>
        <v>0</v>
      </c>
      <c r="AM206" s="147" t="str">
        <f t="shared" ref="AM206:AM269" si="74">IF((AL206&gt;599),"I",IF(AL206&gt;149,"II",IF(AL206&gt;39,"III",IF(AL206&lt;31,"IV"))))</f>
        <v>IV</v>
      </c>
      <c r="AN206" s="220" t="str">
        <f t="shared" ref="AN206:AN269" si="75">IF(AM206="IV","Aceptable",IF(AM206="III","Mejorable",IF(AM206="II","No Aceptable o Aceptable con Control Especifico",IF(AM206="I","NO Aceptable"))))</f>
        <v>Aceptable</v>
      </c>
      <c r="AO206" s="699"/>
      <c r="AP206" s="700"/>
      <c r="BP206" s="315"/>
      <c r="BQ206" s="315"/>
      <c r="BR206" s="315"/>
      <c r="BS206" s="315"/>
      <c r="BT206" s="315"/>
      <c r="BU206" s="315"/>
      <c r="BV206" s="315"/>
      <c r="BW206" s="315"/>
      <c r="BX206" s="315"/>
      <c r="BY206" s="315"/>
      <c r="BZ206" s="315"/>
      <c r="CA206" s="315"/>
      <c r="CB206" s="315"/>
      <c r="CC206" s="315"/>
      <c r="CD206" s="315"/>
      <c r="CE206" s="315"/>
      <c r="CF206" s="315"/>
      <c r="CG206" s="315"/>
      <c r="CH206" s="315"/>
      <c r="CI206" s="315"/>
      <c r="CJ206" s="315"/>
      <c r="CK206" s="315"/>
      <c r="CL206" s="315"/>
      <c r="CM206" s="315"/>
      <c r="CN206" s="315"/>
      <c r="CO206" s="315"/>
      <c r="CP206" s="315"/>
      <c r="CQ206" s="315"/>
      <c r="CR206" s="315"/>
      <c r="CS206" s="315"/>
      <c r="CT206" s="315"/>
      <c r="CU206" s="315"/>
      <c r="CV206" s="315"/>
      <c r="CW206" s="315"/>
      <c r="CX206" s="315"/>
      <c r="CY206" s="315"/>
      <c r="CZ206" s="315"/>
      <c r="DA206" s="315"/>
      <c r="DB206" s="315"/>
      <c r="DC206" s="315"/>
      <c r="DD206" s="315"/>
      <c r="DE206" s="315"/>
      <c r="DF206" s="315"/>
      <c r="DG206" s="315"/>
      <c r="DH206" s="315"/>
      <c r="DI206" s="315"/>
      <c r="DJ206" s="315"/>
      <c r="DK206" s="315"/>
      <c r="DL206" s="315"/>
      <c r="DM206" s="315"/>
      <c r="DN206" s="315"/>
      <c r="DO206" s="315"/>
      <c r="DP206" s="315"/>
      <c r="DQ206" s="315"/>
      <c r="DR206" s="315"/>
      <c r="DS206" s="315"/>
      <c r="DT206" s="315"/>
      <c r="DU206" s="315"/>
      <c r="DV206" s="315"/>
      <c r="DW206" s="315"/>
      <c r="DX206" s="315"/>
      <c r="DY206" s="315"/>
      <c r="DZ206" s="315"/>
      <c r="EA206" s="315"/>
      <c r="EB206" s="315"/>
      <c r="EC206" s="315"/>
      <c r="ED206" s="315"/>
      <c r="EE206" s="315"/>
      <c r="EF206" s="315"/>
      <c r="EG206" s="315"/>
      <c r="EH206" s="315"/>
      <c r="EI206" s="315"/>
      <c r="EJ206" s="315"/>
      <c r="EK206" s="315"/>
      <c r="EL206" s="315"/>
      <c r="EM206" s="315"/>
      <c r="EN206" s="315"/>
      <c r="EO206" s="315"/>
      <c r="EP206" s="315"/>
      <c r="EQ206" s="315"/>
      <c r="ER206" s="315"/>
      <c r="ES206" s="315"/>
      <c r="ET206" s="315"/>
      <c r="EU206" s="315"/>
      <c r="EV206" s="315"/>
      <c r="EW206" s="315"/>
      <c r="EX206" s="315"/>
      <c r="EY206" s="315"/>
      <c r="EZ206" s="315"/>
      <c r="FA206" s="315"/>
      <c r="FB206" s="315"/>
      <c r="FC206" s="315"/>
      <c r="FD206" s="315"/>
      <c r="FE206" s="315"/>
      <c r="FF206" s="315"/>
      <c r="FG206" s="315"/>
      <c r="FH206" s="315"/>
      <c r="FI206" s="315"/>
      <c r="FJ206" s="315"/>
      <c r="FK206" s="315"/>
      <c r="FL206" s="315"/>
      <c r="FM206" s="315"/>
      <c r="FN206" s="315"/>
      <c r="FO206" s="315"/>
      <c r="FP206" s="315"/>
      <c r="FQ206" s="315"/>
      <c r="FR206" s="315"/>
      <c r="FS206" s="315"/>
      <c r="FT206" s="315"/>
      <c r="FU206" s="315"/>
      <c r="FV206" s="315"/>
      <c r="FW206" s="315"/>
      <c r="FX206" s="315"/>
      <c r="FY206" s="315"/>
      <c r="FZ206" s="315"/>
      <c r="GA206" s="315"/>
      <c r="GB206" s="315"/>
      <c r="GC206" s="315"/>
      <c r="GD206" s="315"/>
      <c r="GE206" s="315"/>
      <c r="GF206" s="315"/>
      <c r="GG206" s="315"/>
      <c r="GH206" s="315"/>
      <c r="GI206" s="315"/>
      <c r="GJ206" s="315"/>
      <c r="GK206" s="315"/>
      <c r="GL206" s="315"/>
      <c r="GM206" s="315"/>
      <c r="GN206" s="315"/>
      <c r="GO206" s="315"/>
      <c r="GP206" s="315"/>
      <c r="GQ206" s="315"/>
      <c r="GR206" s="315"/>
      <c r="GS206" s="315"/>
      <c r="GT206" s="315"/>
      <c r="GU206" s="315"/>
      <c r="GV206" s="315"/>
      <c r="GW206" s="315"/>
      <c r="GX206" s="315"/>
      <c r="GY206" s="315"/>
      <c r="GZ206" s="315"/>
      <c r="HA206" s="315"/>
      <c r="HB206" s="315"/>
      <c r="HC206" s="315"/>
      <c r="HD206" s="315"/>
      <c r="HE206" s="315"/>
      <c r="HF206" s="315"/>
      <c r="HG206" s="315"/>
      <c r="HH206" s="315"/>
      <c r="HI206" s="315"/>
    </row>
    <row r="207" spans="1:217" ht="90" thickBot="1" x14ac:dyDescent="0.25">
      <c r="A207" s="313"/>
      <c r="B207" s="710"/>
      <c r="C207" s="703"/>
      <c r="D207" s="140" t="s">
        <v>267</v>
      </c>
      <c r="E207" s="141" t="s">
        <v>268</v>
      </c>
      <c r="F207" s="142" t="s">
        <v>439</v>
      </c>
      <c r="G207" s="142" t="s">
        <v>401</v>
      </c>
      <c r="H207" s="142" t="s">
        <v>520</v>
      </c>
      <c r="I207" s="236" t="s">
        <v>641</v>
      </c>
      <c r="J207" s="142" t="s">
        <v>419</v>
      </c>
      <c r="K207" s="142" t="s">
        <v>420</v>
      </c>
      <c r="L207" s="142" t="s">
        <v>421</v>
      </c>
      <c r="M207" s="142" t="s">
        <v>277</v>
      </c>
      <c r="N207" s="142" t="s">
        <v>277</v>
      </c>
      <c r="O207" s="142" t="s">
        <v>422</v>
      </c>
      <c r="P207" s="170">
        <v>2</v>
      </c>
      <c r="Q207" s="143">
        <v>2</v>
      </c>
      <c r="R207" s="170">
        <f t="shared" si="69"/>
        <v>4</v>
      </c>
      <c r="S207" s="171" t="str">
        <f t="shared" si="67"/>
        <v>Bajo</v>
      </c>
      <c r="T207" s="144">
        <v>25</v>
      </c>
      <c r="U207" s="170">
        <f t="shared" si="68"/>
        <v>100</v>
      </c>
      <c r="V207" s="170" t="str">
        <f t="shared" si="70"/>
        <v>III</v>
      </c>
      <c r="W207" s="176" t="str">
        <f t="shared" si="71"/>
        <v>Mejorable</v>
      </c>
      <c r="X207" s="142"/>
      <c r="Y207" s="142"/>
      <c r="Z207" s="142"/>
      <c r="AA207" s="142" t="s">
        <v>423</v>
      </c>
      <c r="AB207" s="142" t="s">
        <v>424</v>
      </c>
      <c r="AC207" s="142" t="s">
        <v>277</v>
      </c>
      <c r="AD207" s="142" t="s">
        <v>277</v>
      </c>
      <c r="AE207" s="142" t="s">
        <v>277</v>
      </c>
      <c r="AF207" s="142" t="s">
        <v>425</v>
      </c>
      <c r="AG207" s="142" t="s">
        <v>277</v>
      </c>
      <c r="AH207" s="145"/>
      <c r="AI207" s="170"/>
      <c r="AJ207" s="143"/>
      <c r="AK207" s="146">
        <f t="shared" si="72"/>
        <v>0</v>
      </c>
      <c r="AL207" s="219">
        <f t="shared" si="73"/>
        <v>0</v>
      </c>
      <c r="AM207" s="147" t="str">
        <f t="shared" si="74"/>
        <v>IV</v>
      </c>
      <c r="AN207" s="220" t="str">
        <f t="shared" si="75"/>
        <v>Aceptable</v>
      </c>
      <c r="AO207" s="699"/>
      <c r="AP207" s="700"/>
      <c r="BP207" s="315"/>
      <c r="BQ207" s="315"/>
      <c r="BR207" s="315"/>
      <c r="BS207" s="315"/>
      <c r="BT207" s="315"/>
      <c r="BU207" s="315"/>
      <c r="BV207" s="315"/>
      <c r="BW207" s="315"/>
      <c r="BX207" s="315"/>
      <c r="BY207" s="315"/>
      <c r="BZ207" s="315"/>
      <c r="CA207" s="315"/>
      <c r="CB207" s="315"/>
      <c r="CC207" s="315"/>
      <c r="CD207" s="315"/>
      <c r="CE207" s="315"/>
      <c r="CF207" s="315"/>
      <c r="CG207" s="315"/>
      <c r="CH207" s="315"/>
      <c r="CI207" s="315"/>
      <c r="CJ207" s="315"/>
      <c r="CK207" s="315"/>
      <c r="CL207" s="315"/>
      <c r="CM207" s="315"/>
      <c r="CN207" s="315"/>
      <c r="CO207" s="315"/>
      <c r="CP207" s="315"/>
      <c r="CQ207" s="315"/>
      <c r="CR207" s="315"/>
      <c r="CS207" s="315"/>
      <c r="CT207" s="315"/>
      <c r="CU207" s="315"/>
      <c r="CV207" s="315"/>
      <c r="CW207" s="315"/>
      <c r="CX207" s="315"/>
      <c r="CY207" s="315"/>
      <c r="CZ207" s="315"/>
      <c r="DA207" s="315"/>
      <c r="DB207" s="315"/>
      <c r="DC207" s="315"/>
      <c r="DD207" s="315"/>
      <c r="DE207" s="315"/>
      <c r="DF207" s="315"/>
      <c r="DG207" s="315"/>
      <c r="DH207" s="315"/>
      <c r="DI207" s="315"/>
      <c r="DJ207" s="315"/>
      <c r="DK207" s="315"/>
      <c r="DL207" s="315"/>
      <c r="DM207" s="315"/>
      <c r="DN207" s="315"/>
      <c r="DO207" s="315"/>
      <c r="DP207" s="315"/>
      <c r="DQ207" s="315"/>
      <c r="DR207" s="315"/>
      <c r="DS207" s="315"/>
      <c r="DT207" s="315"/>
      <c r="DU207" s="315"/>
      <c r="DV207" s="315"/>
      <c r="DW207" s="315"/>
      <c r="DX207" s="315"/>
      <c r="DY207" s="315"/>
      <c r="DZ207" s="315"/>
      <c r="EA207" s="315"/>
      <c r="EB207" s="315"/>
      <c r="EC207" s="315"/>
      <c r="ED207" s="315"/>
      <c r="EE207" s="315"/>
      <c r="EF207" s="315"/>
      <c r="EG207" s="315"/>
      <c r="EH207" s="315"/>
      <c r="EI207" s="315"/>
      <c r="EJ207" s="315"/>
      <c r="EK207" s="315"/>
      <c r="EL207" s="315"/>
      <c r="EM207" s="315"/>
      <c r="EN207" s="315"/>
      <c r="EO207" s="315"/>
      <c r="EP207" s="315"/>
      <c r="EQ207" s="315"/>
      <c r="ER207" s="315"/>
      <c r="ES207" s="315"/>
      <c r="ET207" s="315"/>
      <c r="EU207" s="315"/>
      <c r="EV207" s="315"/>
      <c r="EW207" s="315"/>
      <c r="EX207" s="315"/>
      <c r="EY207" s="315"/>
      <c r="EZ207" s="315"/>
      <c r="FA207" s="315"/>
      <c r="FB207" s="315"/>
      <c r="FC207" s="315"/>
      <c r="FD207" s="315"/>
      <c r="FE207" s="315"/>
      <c r="FF207" s="315"/>
      <c r="FG207" s="315"/>
      <c r="FH207" s="315"/>
      <c r="FI207" s="315"/>
      <c r="FJ207" s="315"/>
      <c r="FK207" s="315"/>
      <c r="FL207" s="315"/>
      <c r="FM207" s="315"/>
      <c r="FN207" s="315"/>
      <c r="FO207" s="315"/>
      <c r="FP207" s="315"/>
      <c r="FQ207" s="315"/>
      <c r="FR207" s="315"/>
      <c r="FS207" s="315"/>
      <c r="FT207" s="315"/>
      <c r="FU207" s="315"/>
      <c r="FV207" s="315"/>
      <c r="FW207" s="315"/>
      <c r="FX207" s="315"/>
      <c r="FY207" s="315"/>
      <c r="FZ207" s="315"/>
      <c r="GA207" s="315"/>
      <c r="GB207" s="315"/>
      <c r="GC207" s="315"/>
      <c r="GD207" s="315"/>
      <c r="GE207" s="315"/>
      <c r="GF207" s="315"/>
      <c r="GG207" s="315"/>
      <c r="GH207" s="315"/>
      <c r="GI207" s="315"/>
      <c r="GJ207" s="315"/>
      <c r="GK207" s="315"/>
      <c r="GL207" s="315"/>
      <c r="GM207" s="315"/>
      <c r="GN207" s="315"/>
      <c r="GO207" s="315"/>
      <c r="GP207" s="315"/>
      <c r="GQ207" s="315"/>
      <c r="GR207" s="315"/>
      <c r="GS207" s="315"/>
      <c r="GT207" s="315"/>
      <c r="GU207" s="315"/>
      <c r="GV207" s="315"/>
      <c r="GW207" s="315"/>
      <c r="GX207" s="315"/>
      <c r="GY207" s="315"/>
      <c r="GZ207" s="315"/>
      <c r="HA207" s="315"/>
      <c r="HB207" s="315"/>
      <c r="HC207" s="315"/>
      <c r="HD207" s="315"/>
      <c r="HE207" s="315"/>
      <c r="HF207" s="315"/>
      <c r="HG207" s="315"/>
      <c r="HH207" s="315"/>
      <c r="HI207" s="315"/>
    </row>
    <row r="208" spans="1:217" ht="90" thickBot="1" x14ac:dyDescent="0.25">
      <c r="A208" s="313"/>
      <c r="B208" s="710"/>
      <c r="C208" s="703"/>
      <c r="D208" s="140" t="s">
        <v>267</v>
      </c>
      <c r="E208" s="141" t="s">
        <v>268</v>
      </c>
      <c r="F208" s="142" t="s">
        <v>439</v>
      </c>
      <c r="G208" s="142" t="s">
        <v>401</v>
      </c>
      <c r="H208" s="142" t="s">
        <v>426</v>
      </c>
      <c r="I208" s="236" t="s">
        <v>641</v>
      </c>
      <c r="J208" s="142" t="s">
        <v>419</v>
      </c>
      <c r="K208" s="142" t="s">
        <v>36</v>
      </c>
      <c r="L208" s="142" t="s">
        <v>421</v>
      </c>
      <c r="M208" s="142" t="s">
        <v>277</v>
      </c>
      <c r="N208" s="142" t="s">
        <v>277</v>
      </c>
      <c r="O208" s="142" t="s">
        <v>422</v>
      </c>
      <c r="P208" s="170">
        <v>2</v>
      </c>
      <c r="Q208" s="143">
        <v>2</v>
      </c>
      <c r="R208" s="170">
        <f t="shared" si="69"/>
        <v>4</v>
      </c>
      <c r="S208" s="171" t="str">
        <f t="shared" si="67"/>
        <v>Bajo</v>
      </c>
      <c r="T208" s="144">
        <v>25</v>
      </c>
      <c r="U208" s="170">
        <f t="shared" si="68"/>
        <v>100</v>
      </c>
      <c r="V208" s="170" t="str">
        <f t="shared" si="70"/>
        <v>III</v>
      </c>
      <c r="W208" s="176" t="str">
        <f t="shared" si="71"/>
        <v>Mejorable</v>
      </c>
      <c r="X208" s="142"/>
      <c r="Y208" s="142"/>
      <c r="Z208" s="142"/>
      <c r="AA208" s="142" t="s">
        <v>427</v>
      </c>
      <c r="AB208" s="142" t="s">
        <v>424</v>
      </c>
      <c r="AC208" s="142" t="s">
        <v>277</v>
      </c>
      <c r="AD208" s="142" t="s">
        <v>277</v>
      </c>
      <c r="AE208" s="142" t="s">
        <v>277</v>
      </c>
      <c r="AF208" s="142" t="s">
        <v>425</v>
      </c>
      <c r="AG208" s="142" t="s">
        <v>277</v>
      </c>
      <c r="AH208" s="145"/>
      <c r="AI208" s="170"/>
      <c r="AJ208" s="143"/>
      <c r="AK208" s="146">
        <f t="shared" si="72"/>
        <v>0</v>
      </c>
      <c r="AL208" s="219">
        <f t="shared" si="73"/>
        <v>0</v>
      </c>
      <c r="AM208" s="147" t="str">
        <f t="shared" si="74"/>
        <v>IV</v>
      </c>
      <c r="AN208" s="220" t="str">
        <f t="shared" si="75"/>
        <v>Aceptable</v>
      </c>
      <c r="AO208" s="699"/>
      <c r="AP208" s="700"/>
      <c r="BP208" s="315"/>
      <c r="BQ208" s="315"/>
      <c r="BR208" s="315"/>
      <c r="BS208" s="315"/>
      <c r="BT208" s="315"/>
      <c r="BU208" s="315"/>
      <c r="BV208" s="315"/>
      <c r="BW208" s="315"/>
      <c r="BX208" s="315"/>
      <c r="BY208" s="315"/>
      <c r="BZ208" s="315"/>
      <c r="CA208" s="315"/>
      <c r="CB208" s="315"/>
      <c r="CC208" s="315"/>
      <c r="CD208" s="315"/>
      <c r="CE208" s="315"/>
      <c r="CF208" s="315"/>
      <c r="CG208" s="315"/>
      <c r="CH208" s="315"/>
      <c r="CI208" s="315"/>
      <c r="CJ208" s="315"/>
      <c r="CK208" s="315"/>
      <c r="CL208" s="315"/>
      <c r="CM208" s="315"/>
      <c r="CN208" s="315"/>
      <c r="CO208" s="315"/>
      <c r="CP208" s="315"/>
      <c r="CQ208" s="315"/>
      <c r="CR208" s="315"/>
      <c r="CS208" s="315"/>
      <c r="CT208" s="315"/>
      <c r="CU208" s="315"/>
      <c r="CV208" s="315"/>
      <c r="CW208" s="315"/>
      <c r="CX208" s="315"/>
      <c r="CY208" s="315"/>
      <c r="CZ208" s="315"/>
      <c r="DA208" s="315"/>
      <c r="DB208" s="315"/>
      <c r="DC208" s="315"/>
      <c r="DD208" s="315"/>
      <c r="DE208" s="315"/>
      <c r="DF208" s="315"/>
      <c r="DG208" s="315"/>
      <c r="DH208" s="315"/>
      <c r="DI208" s="315"/>
      <c r="DJ208" s="315"/>
      <c r="DK208" s="315"/>
      <c r="DL208" s="315"/>
      <c r="DM208" s="315"/>
      <c r="DN208" s="315"/>
      <c r="DO208" s="315"/>
      <c r="DP208" s="315"/>
      <c r="DQ208" s="315"/>
      <c r="DR208" s="315"/>
      <c r="DS208" s="315"/>
      <c r="DT208" s="315"/>
      <c r="DU208" s="315"/>
      <c r="DV208" s="315"/>
      <c r="DW208" s="315"/>
      <c r="DX208" s="315"/>
      <c r="DY208" s="315"/>
      <c r="DZ208" s="315"/>
      <c r="EA208" s="315"/>
      <c r="EB208" s="315"/>
      <c r="EC208" s="315"/>
      <c r="ED208" s="315"/>
      <c r="EE208" s="315"/>
      <c r="EF208" s="315"/>
      <c r="EG208" s="315"/>
      <c r="EH208" s="315"/>
      <c r="EI208" s="315"/>
      <c r="EJ208" s="315"/>
      <c r="EK208" s="315"/>
      <c r="EL208" s="315"/>
      <c r="EM208" s="315"/>
      <c r="EN208" s="315"/>
      <c r="EO208" s="315"/>
      <c r="EP208" s="315"/>
      <c r="EQ208" s="315"/>
      <c r="ER208" s="315"/>
      <c r="ES208" s="315"/>
      <c r="ET208" s="315"/>
      <c r="EU208" s="315"/>
      <c r="EV208" s="315"/>
      <c r="EW208" s="315"/>
      <c r="EX208" s="315"/>
      <c r="EY208" s="315"/>
      <c r="EZ208" s="315"/>
      <c r="FA208" s="315"/>
      <c r="FB208" s="315"/>
      <c r="FC208" s="315"/>
      <c r="FD208" s="315"/>
      <c r="FE208" s="315"/>
      <c r="FF208" s="315"/>
      <c r="FG208" s="315"/>
      <c r="FH208" s="315"/>
      <c r="FI208" s="315"/>
      <c r="FJ208" s="315"/>
      <c r="FK208" s="315"/>
      <c r="FL208" s="315"/>
      <c r="FM208" s="315"/>
      <c r="FN208" s="315"/>
      <c r="FO208" s="315"/>
      <c r="FP208" s="315"/>
      <c r="FQ208" s="315"/>
      <c r="FR208" s="315"/>
      <c r="FS208" s="315"/>
      <c r="FT208" s="315"/>
      <c r="FU208" s="315"/>
      <c r="FV208" s="315"/>
      <c r="FW208" s="315"/>
      <c r="FX208" s="315"/>
      <c r="FY208" s="315"/>
      <c r="FZ208" s="315"/>
      <c r="GA208" s="315"/>
      <c r="GB208" s="315"/>
      <c r="GC208" s="315"/>
      <c r="GD208" s="315"/>
      <c r="GE208" s="315"/>
      <c r="GF208" s="315"/>
      <c r="GG208" s="315"/>
      <c r="GH208" s="315"/>
      <c r="GI208" s="315"/>
      <c r="GJ208" s="315"/>
      <c r="GK208" s="315"/>
      <c r="GL208" s="315"/>
      <c r="GM208" s="315"/>
      <c r="GN208" s="315"/>
      <c r="GO208" s="315"/>
      <c r="GP208" s="315"/>
      <c r="GQ208" s="315"/>
      <c r="GR208" s="315"/>
      <c r="GS208" s="315"/>
      <c r="GT208" s="315"/>
      <c r="GU208" s="315"/>
      <c r="GV208" s="315"/>
      <c r="GW208" s="315"/>
      <c r="GX208" s="315"/>
      <c r="GY208" s="315"/>
      <c r="GZ208" s="315"/>
      <c r="HA208" s="315"/>
      <c r="HB208" s="315"/>
      <c r="HC208" s="315"/>
      <c r="HD208" s="315"/>
      <c r="HE208" s="315"/>
      <c r="HF208" s="315"/>
      <c r="HG208" s="315"/>
      <c r="HH208" s="315"/>
      <c r="HI208" s="315"/>
    </row>
    <row r="209" spans="1:217" ht="102" customHeight="1" thickBot="1" x14ac:dyDescent="0.25">
      <c r="A209" s="313"/>
      <c r="B209" s="710"/>
      <c r="C209" s="703"/>
      <c r="D209" s="140" t="s">
        <v>267</v>
      </c>
      <c r="E209" s="141" t="s">
        <v>268</v>
      </c>
      <c r="F209" s="142" t="s">
        <v>439</v>
      </c>
      <c r="G209" s="142" t="s">
        <v>401</v>
      </c>
      <c r="H209" s="142" t="s">
        <v>428</v>
      </c>
      <c r="I209" s="236" t="s">
        <v>641</v>
      </c>
      <c r="J209" s="142" t="s">
        <v>419</v>
      </c>
      <c r="K209" s="142" t="s">
        <v>429</v>
      </c>
      <c r="L209" s="142" t="s">
        <v>430</v>
      </c>
      <c r="M209" s="142" t="s">
        <v>277</v>
      </c>
      <c r="N209" s="142" t="s">
        <v>277</v>
      </c>
      <c r="O209" s="142" t="s">
        <v>422</v>
      </c>
      <c r="P209" s="170">
        <v>2</v>
      </c>
      <c r="Q209" s="143">
        <v>2</v>
      </c>
      <c r="R209" s="170">
        <f t="shared" si="69"/>
        <v>4</v>
      </c>
      <c r="S209" s="171" t="str">
        <f t="shared" si="67"/>
        <v>Bajo</v>
      </c>
      <c r="T209" s="144">
        <v>25</v>
      </c>
      <c r="U209" s="170">
        <f t="shared" si="68"/>
        <v>100</v>
      </c>
      <c r="V209" s="170" t="str">
        <f t="shared" si="70"/>
        <v>III</v>
      </c>
      <c r="W209" s="176" t="str">
        <f t="shared" si="71"/>
        <v>Mejorable</v>
      </c>
      <c r="X209" s="142"/>
      <c r="Y209" s="142"/>
      <c r="Z209" s="142"/>
      <c r="AA209" s="142" t="s">
        <v>427</v>
      </c>
      <c r="AB209" s="142" t="s">
        <v>424</v>
      </c>
      <c r="AC209" s="142" t="s">
        <v>277</v>
      </c>
      <c r="AD209" s="142" t="s">
        <v>277</v>
      </c>
      <c r="AE209" s="142" t="s">
        <v>277</v>
      </c>
      <c r="AF209" s="142" t="s">
        <v>425</v>
      </c>
      <c r="AG209" s="142" t="s">
        <v>277</v>
      </c>
      <c r="AH209" s="145"/>
      <c r="AI209" s="170"/>
      <c r="AJ209" s="143"/>
      <c r="AK209" s="146">
        <f t="shared" si="72"/>
        <v>0</v>
      </c>
      <c r="AL209" s="219">
        <f t="shared" si="73"/>
        <v>0</v>
      </c>
      <c r="AM209" s="147" t="str">
        <f t="shared" si="74"/>
        <v>IV</v>
      </c>
      <c r="AN209" s="220" t="str">
        <f t="shared" si="75"/>
        <v>Aceptable</v>
      </c>
      <c r="AO209" s="699"/>
      <c r="AP209" s="700"/>
      <c r="BP209" s="315"/>
      <c r="BQ209" s="315"/>
      <c r="BR209" s="315"/>
      <c r="BS209" s="315"/>
      <c r="BT209" s="315"/>
      <c r="BU209" s="315"/>
      <c r="BV209" s="315"/>
      <c r="BW209" s="315"/>
      <c r="BX209" s="315"/>
      <c r="BY209" s="315"/>
      <c r="BZ209" s="315"/>
      <c r="CA209" s="315"/>
      <c r="CB209" s="315"/>
      <c r="CC209" s="315"/>
      <c r="CD209" s="315"/>
      <c r="CE209" s="315"/>
      <c r="CF209" s="315"/>
      <c r="CG209" s="315"/>
      <c r="CH209" s="315"/>
      <c r="CI209" s="315"/>
      <c r="CJ209" s="315"/>
      <c r="CK209" s="315"/>
      <c r="CL209" s="315"/>
      <c r="CM209" s="315"/>
      <c r="CN209" s="315"/>
      <c r="CO209" s="315"/>
      <c r="CP209" s="315"/>
      <c r="CQ209" s="315"/>
      <c r="CR209" s="315"/>
      <c r="CS209" s="315"/>
      <c r="CT209" s="315"/>
      <c r="CU209" s="315"/>
      <c r="CV209" s="315"/>
      <c r="CW209" s="315"/>
      <c r="CX209" s="315"/>
      <c r="CY209" s="315"/>
      <c r="CZ209" s="315"/>
      <c r="DA209" s="315"/>
      <c r="DB209" s="315"/>
      <c r="DC209" s="315"/>
      <c r="DD209" s="315"/>
      <c r="DE209" s="315"/>
      <c r="DF209" s="315"/>
      <c r="DG209" s="315"/>
      <c r="DH209" s="315"/>
      <c r="DI209" s="315"/>
      <c r="DJ209" s="315"/>
      <c r="DK209" s="315"/>
      <c r="DL209" s="315"/>
      <c r="DM209" s="315"/>
      <c r="DN209" s="315"/>
      <c r="DO209" s="315"/>
      <c r="DP209" s="315"/>
      <c r="DQ209" s="315"/>
      <c r="DR209" s="315"/>
      <c r="DS209" s="315"/>
      <c r="DT209" s="315"/>
      <c r="DU209" s="315"/>
      <c r="DV209" s="315"/>
      <c r="DW209" s="315"/>
      <c r="DX209" s="315"/>
      <c r="DY209" s="315"/>
      <c r="DZ209" s="315"/>
      <c r="EA209" s="315"/>
      <c r="EB209" s="315"/>
      <c r="EC209" s="315"/>
      <c r="ED209" s="315"/>
      <c r="EE209" s="315"/>
      <c r="EF209" s="315"/>
      <c r="EG209" s="315"/>
      <c r="EH209" s="315"/>
      <c r="EI209" s="315"/>
      <c r="EJ209" s="315"/>
      <c r="EK209" s="315"/>
      <c r="EL209" s="315"/>
      <c r="EM209" s="315"/>
      <c r="EN209" s="315"/>
      <c r="EO209" s="315"/>
      <c r="EP209" s="315"/>
      <c r="EQ209" s="315"/>
      <c r="ER209" s="315"/>
      <c r="ES209" s="315"/>
      <c r="ET209" s="315"/>
      <c r="EU209" s="315"/>
      <c r="EV209" s="315"/>
      <c r="EW209" s="315"/>
      <c r="EX209" s="315"/>
      <c r="EY209" s="315"/>
      <c r="EZ209" s="315"/>
      <c r="FA209" s="315"/>
      <c r="FB209" s="315"/>
      <c r="FC209" s="315"/>
      <c r="FD209" s="315"/>
      <c r="FE209" s="315"/>
      <c r="FF209" s="315"/>
      <c r="FG209" s="315"/>
      <c r="FH209" s="315"/>
      <c r="FI209" s="315"/>
      <c r="FJ209" s="315"/>
      <c r="FK209" s="315"/>
      <c r="FL209" s="315"/>
      <c r="FM209" s="315"/>
      <c r="FN209" s="315"/>
      <c r="FO209" s="315"/>
      <c r="FP209" s="315"/>
      <c r="FQ209" s="315"/>
      <c r="FR209" s="315"/>
      <c r="FS209" s="315"/>
      <c r="FT209" s="315"/>
      <c r="FU209" s="315"/>
      <c r="FV209" s="315"/>
      <c r="FW209" s="315"/>
      <c r="FX209" s="315"/>
      <c r="FY209" s="315"/>
      <c r="FZ209" s="315"/>
      <c r="GA209" s="315"/>
      <c r="GB209" s="315"/>
      <c r="GC209" s="315"/>
      <c r="GD209" s="315"/>
      <c r="GE209" s="315"/>
      <c r="GF209" s="315"/>
      <c r="GG209" s="315"/>
      <c r="GH209" s="315"/>
      <c r="GI209" s="315"/>
      <c r="GJ209" s="315"/>
      <c r="GK209" s="315"/>
      <c r="GL209" s="315"/>
      <c r="GM209" s="315"/>
      <c r="GN209" s="315"/>
      <c r="GO209" s="315"/>
      <c r="GP209" s="315"/>
      <c r="GQ209" s="315"/>
      <c r="GR209" s="315"/>
      <c r="GS209" s="315"/>
      <c r="GT209" s="315"/>
      <c r="GU209" s="315"/>
      <c r="GV209" s="315"/>
      <c r="GW209" s="315"/>
      <c r="GX209" s="315"/>
      <c r="GY209" s="315"/>
      <c r="GZ209" s="315"/>
      <c r="HA209" s="315"/>
      <c r="HB209" s="315"/>
      <c r="HC209" s="315"/>
      <c r="HD209" s="315"/>
      <c r="HE209" s="315"/>
      <c r="HF209" s="315"/>
      <c r="HG209" s="315"/>
      <c r="HH209" s="315"/>
      <c r="HI209" s="315"/>
    </row>
    <row r="210" spans="1:217" ht="90" thickBot="1" x14ac:dyDescent="0.25">
      <c r="A210" s="313"/>
      <c r="B210" s="710"/>
      <c r="C210" s="703"/>
      <c r="D210" s="140" t="s">
        <v>267</v>
      </c>
      <c r="E210" s="141" t="s">
        <v>268</v>
      </c>
      <c r="F210" s="142" t="s">
        <v>439</v>
      </c>
      <c r="G210" s="142" t="s">
        <v>401</v>
      </c>
      <c r="H210" s="142" t="s">
        <v>651</v>
      </c>
      <c r="I210" s="236" t="s">
        <v>641</v>
      </c>
      <c r="J210" s="142" t="s">
        <v>288</v>
      </c>
      <c r="K210" s="142" t="s">
        <v>625</v>
      </c>
      <c r="L210" s="238" t="s">
        <v>433</v>
      </c>
      <c r="M210" s="142" t="s">
        <v>626</v>
      </c>
      <c r="N210" s="142" t="s">
        <v>277</v>
      </c>
      <c r="O210" s="142" t="s">
        <v>277</v>
      </c>
      <c r="P210" s="170">
        <v>2</v>
      </c>
      <c r="Q210" s="143">
        <v>3</v>
      </c>
      <c r="R210" s="170">
        <f t="shared" si="69"/>
        <v>6</v>
      </c>
      <c r="S210" s="171" t="str">
        <f t="shared" si="67"/>
        <v>Medio</v>
      </c>
      <c r="T210" s="144">
        <v>60</v>
      </c>
      <c r="U210" s="170">
        <f t="shared" si="68"/>
        <v>360</v>
      </c>
      <c r="V210" s="170" t="str">
        <f t="shared" si="70"/>
        <v>II</v>
      </c>
      <c r="W210" s="176" t="str">
        <f t="shared" si="71"/>
        <v>No Aceptable o Aceptable con Control Especifico</v>
      </c>
      <c r="X210" s="142"/>
      <c r="Y210" s="142"/>
      <c r="Z210" s="142"/>
      <c r="AA210" s="142" t="str">
        <f>L210</f>
        <v>Golpes, heridas, contusiones, fracturas, esguinces, luxaciones, muerte</v>
      </c>
      <c r="AB210" s="142" t="s">
        <v>436</v>
      </c>
      <c r="AC210" s="142" t="s">
        <v>277</v>
      </c>
      <c r="AD210" s="142" t="s">
        <v>277</v>
      </c>
      <c r="AE210" s="142" t="s">
        <v>627</v>
      </c>
      <c r="AF210" s="142" t="s">
        <v>438</v>
      </c>
      <c r="AG210" s="142" t="s">
        <v>277</v>
      </c>
      <c r="AH210" s="172"/>
      <c r="AI210" s="213"/>
      <c r="AJ210" s="169"/>
      <c r="AK210" s="146">
        <f t="shared" si="72"/>
        <v>0</v>
      </c>
      <c r="AL210" s="219">
        <f t="shared" si="73"/>
        <v>0</v>
      </c>
      <c r="AM210" s="147" t="str">
        <f t="shared" si="74"/>
        <v>IV</v>
      </c>
      <c r="AN210" s="220" t="str">
        <f t="shared" si="75"/>
        <v>Aceptable</v>
      </c>
      <c r="AO210" s="699"/>
      <c r="AP210" s="700"/>
      <c r="BP210" s="315"/>
      <c r="BQ210" s="315"/>
      <c r="BR210" s="315"/>
      <c r="BS210" s="315"/>
      <c r="BT210" s="315"/>
      <c r="BU210" s="315"/>
      <c r="BV210" s="315"/>
      <c r="BW210" s="315"/>
      <c r="BX210" s="315"/>
      <c r="BY210" s="315"/>
      <c r="BZ210" s="315"/>
      <c r="CA210" s="315"/>
      <c r="CB210" s="315"/>
      <c r="CC210" s="315"/>
      <c r="CD210" s="315"/>
      <c r="CE210" s="315"/>
      <c r="CF210" s="315"/>
      <c r="CG210" s="315"/>
      <c r="CH210" s="315"/>
      <c r="CI210" s="315"/>
      <c r="CJ210" s="315"/>
      <c r="CK210" s="315"/>
      <c r="CL210" s="315"/>
      <c r="CM210" s="315"/>
      <c r="CN210" s="315"/>
      <c r="CO210" s="315"/>
      <c r="CP210" s="315"/>
      <c r="CQ210" s="315"/>
      <c r="CR210" s="315"/>
      <c r="CS210" s="315"/>
      <c r="CT210" s="315"/>
      <c r="CU210" s="315"/>
      <c r="CV210" s="315"/>
      <c r="CW210" s="315"/>
      <c r="CX210" s="315"/>
      <c r="CY210" s="315"/>
      <c r="CZ210" s="315"/>
      <c r="DA210" s="315"/>
      <c r="DB210" s="315"/>
      <c r="DC210" s="315"/>
      <c r="DD210" s="315"/>
      <c r="DE210" s="315"/>
      <c r="DF210" s="315"/>
      <c r="DG210" s="315"/>
      <c r="DH210" s="315"/>
      <c r="DI210" s="315"/>
      <c r="DJ210" s="315"/>
      <c r="DK210" s="315"/>
      <c r="DL210" s="315"/>
      <c r="DM210" s="315"/>
      <c r="DN210" s="315"/>
      <c r="DO210" s="315"/>
      <c r="DP210" s="315"/>
      <c r="DQ210" s="315"/>
      <c r="DR210" s="315"/>
      <c r="DS210" s="315"/>
      <c r="DT210" s="315"/>
      <c r="DU210" s="315"/>
      <c r="DV210" s="315"/>
      <c r="DW210" s="315"/>
      <c r="DX210" s="315"/>
      <c r="DY210" s="315"/>
      <c r="DZ210" s="315"/>
      <c r="EA210" s="315"/>
      <c r="EB210" s="315"/>
      <c r="EC210" s="315"/>
      <c r="ED210" s="315"/>
      <c r="EE210" s="315"/>
      <c r="EF210" s="315"/>
      <c r="EG210" s="315"/>
      <c r="EH210" s="315"/>
      <c r="EI210" s="315"/>
      <c r="EJ210" s="315"/>
      <c r="EK210" s="315"/>
      <c r="EL210" s="315"/>
      <c r="EM210" s="315"/>
      <c r="EN210" s="315"/>
      <c r="EO210" s="315"/>
      <c r="EP210" s="315"/>
      <c r="EQ210" s="315"/>
      <c r="ER210" s="315"/>
      <c r="ES210" s="315"/>
      <c r="ET210" s="315"/>
      <c r="EU210" s="315"/>
      <c r="EV210" s="315"/>
      <c r="EW210" s="315"/>
      <c r="EX210" s="315"/>
      <c r="EY210" s="315"/>
      <c r="EZ210" s="315"/>
      <c r="FA210" s="315"/>
      <c r="FB210" s="315"/>
      <c r="FC210" s="315"/>
      <c r="FD210" s="315"/>
      <c r="FE210" s="315"/>
      <c r="FF210" s="315"/>
      <c r="FG210" s="315"/>
      <c r="FH210" s="315"/>
      <c r="FI210" s="315"/>
      <c r="FJ210" s="315"/>
      <c r="FK210" s="315"/>
      <c r="FL210" s="315"/>
      <c r="FM210" s="315"/>
      <c r="FN210" s="315"/>
      <c r="FO210" s="315"/>
      <c r="FP210" s="315"/>
      <c r="FQ210" s="315"/>
      <c r="FR210" s="315"/>
      <c r="FS210" s="315"/>
      <c r="FT210" s="315"/>
      <c r="FU210" s="315"/>
      <c r="FV210" s="315"/>
      <c r="FW210" s="315"/>
      <c r="FX210" s="315"/>
      <c r="FY210" s="315"/>
      <c r="FZ210" s="315"/>
      <c r="GA210" s="315"/>
      <c r="GB210" s="315"/>
      <c r="GC210" s="315"/>
      <c r="GD210" s="315"/>
      <c r="GE210" s="315"/>
      <c r="GF210" s="315"/>
      <c r="GG210" s="315"/>
      <c r="GH210" s="315"/>
      <c r="GI210" s="315"/>
      <c r="GJ210" s="315"/>
      <c r="GK210" s="315"/>
      <c r="GL210" s="315"/>
      <c r="GM210" s="315"/>
      <c r="GN210" s="315"/>
      <c r="GO210" s="315"/>
      <c r="GP210" s="315"/>
      <c r="GQ210" s="315"/>
      <c r="GR210" s="315"/>
      <c r="GS210" s="315"/>
      <c r="GT210" s="315"/>
      <c r="GU210" s="315"/>
      <c r="GV210" s="315"/>
      <c r="GW210" s="315"/>
      <c r="GX210" s="315"/>
      <c r="GY210" s="315"/>
      <c r="GZ210" s="315"/>
      <c r="HA210" s="315"/>
      <c r="HB210" s="315"/>
      <c r="HC210" s="315"/>
      <c r="HD210" s="315"/>
      <c r="HE210" s="315"/>
      <c r="HF210" s="315"/>
      <c r="HG210" s="315"/>
      <c r="HH210" s="315"/>
      <c r="HI210" s="315"/>
    </row>
    <row r="211" spans="1:217" ht="64.5" thickBot="1" x14ac:dyDescent="0.25">
      <c r="A211" s="313"/>
      <c r="B211" s="710"/>
      <c r="C211" s="703"/>
      <c r="D211" s="140" t="s">
        <v>267</v>
      </c>
      <c r="E211" s="141" t="s">
        <v>268</v>
      </c>
      <c r="F211" s="142" t="s">
        <v>439</v>
      </c>
      <c r="G211" s="142" t="s">
        <v>401</v>
      </c>
      <c r="H211" s="142" t="s">
        <v>652</v>
      </c>
      <c r="I211" s="236" t="s">
        <v>641</v>
      </c>
      <c r="J211" s="142" t="s">
        <v>288</v>
      </c>
      <c r="K211" s="142" t="s">
        <v>629</v>
      </c>
      <c r="L211" s="234" t="s">
        <v>375</v>
      </c>
      <c r="M211" s="142" t="s">
        <v>277</v>
      </c>
      <c r="N211" s="142" t="s">
        <v>277</v>
      </c>
      <c r="O211" s="142" t="s">
        <v>277</v>
      </c>
      <c r="P211" s="170">
        <v>2</v>
      </c>
      <c r="Q211" s="143">
        <v>3</v>
      </c>
      <c r="R211" s="170">
        <f t="shared" si="69"/>
        <v>6</v>
      </c>
      <c r="S211" s="171" t="str">
        <f t="shared" si="67"/>
        <v>Medio</v>
      </c>
      <c r="T211" s="144">
        <v>10</v>
      </c>
      <c r="U211" s="170">
        <f t="shared" si="68"/>
        <v>60</v>
      </c>
      <c r="V211" s="170" t="str">
        <f t="shared" si="70"/>
        <v>III</v>
      </c>
      <c r="W211" s="176" t="str">
        <f t="shared" si="71"/>
        <v>Mejorable</v>
      </c>
      <c r="X211" s="142"/>
      <c r="Y211" s="142"/>
      <c r="Z211" s="142"/>
      <c r="AA211" s="142" t="s">
        <v>630</v>
      </c>
      <c r="AB211" s="142" t="s">
        <v>294</v>
      </c>
      <c r="AC211" s="142" t="s">
        <v>277</v>
      </c>
      <c r="AD211" s="142" t="s">
        <v>277</v>
      </c>
      <c r="AE211" s="142" t="s">
        <v>277</v>
      </c>
      <c r="AF211" s="142" t="s">
        <v>631</v>
      </c>
      <c r="AG211" s="142" t="s">
        <v>277</v>
      </c>
      <c r="AH211" s="172"/>
      <c r="AI211" s="213"/>
      <c r="AJ211" s="169"/>
      <c r="AK211" s="146">
        <f t="shared" si="72"/>
        <v>0</v>
      </c>
      <c r="AL211" s="219">
        <f t="shared" si="73"/>
        <v>0</v>
      </c>
      <c r="AM211" s="147" t="str">
        <f t="shared" si="74"/>
        <v>IV</v>
      </c>
      <c r="AN211" s="220" t="str">
        <f t="shared" si="75"/>
        <v>Aceptable</v>
      </c>
      <c r="AO211" s="699"/>
      <c r="AP211" s="700"/>
      <c r="BP211" s="315"/>
      <c r="BQ211" s="315"/>
      <c r="BR211" s="315"/>
      <c r="BS211" s="315"/>
      <c r="BT211" s="315"/>
      <c r="BU211" s="315"/>
      <c r="BV211" s="315"/>
      <c r="BW211" s="315"/>
      <c r="BX211" s="315"/>
      <c r="BY211" s="315"/>
      <c r="BZ211" s="315"/>
      <c r="CA211" s="315"/>
      <c r="CB211" s="315"/>
      <c r="CC211" s="315"/>
      <c r="CD211" s="315"/>
      <c r="CE211" s="315"/>
      <c r="CF211" s="315"/>
      <c r="CG211" s="315"/>
      <c r="CH211" s="315"/>
      <c r="CI211" s="315"/>
      <c r="CJ211" s="315"/>
      <c r="CK211" s="315"/>
      <c r="CL211" s="315"/>
      <c r="CM211" s="315"/>
      <c r="CN211" s="315"/>
      <c r="CO211" s="315"/>
      <c r="CP211" s="315"/>
      <c r="CQ211" s="315"/>
      <c r="CR211" s="315"/>
      <c r="CS211" s="315"/>
      <c r="CT211" s="315"/>
      <c r="CU211" s="315"/>
      <c r="CV211" s="315"/>
      <c r="CW211" s="315"/>
      <c r="CX211" s="315"/>
      <c r="CY211" s="315"/>
      <c r="CZ211" s="315"/>
      <c r="DA211" s="315"/>
      <c r="DB211" s="315"/>
      <c r="DC211" s="315"/>
      <c r="DD211" s="315"/>
      <c r="DE211" s="315"/>
      <c r="DF211" s="315"/>
      <c r="DG211" s="315"/>
      <c r="DH211" s="315"/>
      <c r="DI211" s="315"/>
      <c r="DJ211" s="315"/>
      <c r="DK211" s="315"/>
      <c r="DL211" s="315"/>
      <c r="DM211" s="315"/>
      <c r="DN211" s="315"/>
      <c r="DO211" s="315"/>
      <c r="DP211" s="315"/>
      <c r="DQ211" s="315"/>
      <c r="DR211" s="315"/>
      <c r="DS211" s="315"/>
      <c r="DT211" s="315"/>
      <c r="DU211" s="315"/>
      <c r="DV211" s="315"/>
      <c r="DW211" s="315"/>
      <c r="DX211" s="315"/>
      <c r="DY211" s="315"/>
      <c r="DZ211" s="315"/>
      <c r="EA211" s="315"/>
      <c r="EB211" s="315"/>
      <c r="EC211" s="315"/>
      <c r="ED211" s="315"/>
      <c r="EE211" s="315"/>
      <c r="EF211" s="315"/>
      <c r="EG211" s="315"/>
      <c r="EH211" s="315"/>
      <c r="EI211" s="315"/>
      <c r="EJ211" s="315"/>
      <c r="EK211" s="315"/>
      <c r="EL211" s="315"/>
      <c r="EM211" s="315"/>
      <c r="EN211" s="315"/>
      <c r="EO211" s="315"/>
      <c r="EP211" s="315"/>
      <c r="EQ211" s="315"/>
      <c r="ER211" s="315"/>
      <c r="ES211" s="315"/>
      <c r="ET211" s="315"/>
      <c r="EU211" s="315"/>
      <c r="EV211" s="315"/>
      <c r="EW211" s="315"/>
      <c r="EX211" s="315"/>
      <c r="EY211" s="315"/>
      <c r="EZ211" s="315"/>
      <c r="FA211" s="315"/>
      <c r="FB211" s="315"/>
      <c r="FC211" s="315"/>
      <c r="FD211" s="315"/>
      <c r="FE211" s="315"/>
      <c r="FF211" s="315"/>
      <c r="FG211" s="315"/>
      <c r="FH211" s="315"/>
      <c r="FI211" s="315"/>
      <c r="FJ211" s="315"/>
      <c r="FK211" s="315"/>
      <c r="FL211" s="315"/>
      <c r="FM211" s="315"/>
      <c r="FN211" s="315"/>
      <c r="FO211" s="315"/>
      <c r="FP211" s="315"/>
      <c r="FQ211" s="315"/>
      <c r="FR211" s="315"/>
      <c r="FS211" s="315"/>
      <c r="FT211" s="315"/>
      <c r="FU211" s="315"/>
      <c r="FV211" s="315"/>
      <c r="FW211" s="315"/>
      <c r="FX211" s="315"/>
      <c r="FY211" s="315"/>
      <c r="FZ211" s="315"/>
      <c r="GA211" s="315"/>
      <c r="GB211" s="315"/>
      <c r="GC211" s="315"/>
      <c r="GD211" s="315"/>
      <c r="GE211" s="315"/>
      <c r="GF211" s="315"/>
      <c r="GG211" s="315"/>
      <c r="GH211" s="315"/>
      <c r="GI211" s="315"/>
      <c r="GJ211" s="315"/>
      <c r="GK211" s="315"/>
      <c r="GL211" s="315"/>
      <c r="GM211" s="315"/>
      <c r="GN211" s="315"/>
      <c r="GO211" s="315"/>
      <c r="GP211" s="315"/>
      <c r="GQ211" s="315"/>
      <c r="GR211" s="315"/>
      <c r="GS211" s="315"/>
      <c r="GT211" s="315"/>
      <c r="GU211" s="315"/>
      <c r="GV211" s="315"/>
      <c r="GW211" s="315"/>
      <c r="GX211" s="315"/>
      <c r="GY211" s="315"/>
      <c r="GZ211" s="315"/>
      <c r="HA211" s="315"/>
      <c r="HB211" s="315"/>
      <c r="HC211" s="315"/>
      <c r="HD211" s="315"/>
      <c r="HE211" s="315"/>
      <c r="HF211" s="315"/>
      <c r="HG211" s="315"/>
      <c r="HH211" s="315"/>
      <c r="HI211" s="315"/>
    </row>
    <row r="212" spans="1:217" ht="77.25" thickBot="1" x14ac:dyDescent="0.25">
      <c r="A212" s="313"/>
      <c r="B212" s="710"/>
      <c r="C212" s="703" t="s">
        <v>859</v>
      </c>
      <c r="D212" s="140" t="s">
        <v>267</v>
      </c>
      <c r="E212" s="141" t="s">
        <v>268</v>
      </c>
      <c r="F212" s="142" t="s">
        <v>860</v>
      </c>
      <c r="G212" s="142" t="s">
        <v>861</v>
      </c>
      <c r="H212" s="247" t="s">
        <v>862</v>
      </c>
      <c r="I212" s="248" t="s">
        <v>863</v>
      </c>
      <c r="J212" s="142" t="s">
        <v>328</v>
      </c>
      <c r="K212" s="142" t="s">
        <v>37</v>
      </c>
      <c r="L212" s="247" t="s">
        <v>864</v>
      </c>
      <c r="M212" s="142" t="s">
        <v>277</v>
      </c>
      <c r="N212" s="142" t="s">
        <v>277</v>
      </c>
      <c r="O212" s="142" t="s">
        <v>865</v>
      </c>
      <c r="P212" s="170">
        <v>2</v>
      </c>
      <c r="Q212" s="143">
        <v>3</v>
      </c>
      <c r="R212" s="170">
        <f t="shared" si="69"/>
        <v>6</v>
      </c>
      <c r="S212" s="171" t="str">
        <f t="shared" si="67"/>
        <v>Medio</v>
      </c>
      <c r="T212" s="144">
        <v>25</v>
      </c>
      <c r="U212" s="170">
        <f t="shared" ref="U212:U220" si="76">T212*R212</f>
        <v>150</v>
      </c>
      <c r="V212" s="170" t="str">
        <f t="shared" si="70"/>
        <v>II</v>
      </c>
      <c r="W212" s="176" t="str">
        <f t="shared" si="71"/>
        <v>No Aceptable o Aceptable con Control Especifico</v>
      </c>
      <c r="X212" s="142"/>
      <c r="Y212" s="142"/>
      <c r="Z212" s="142"/>
      <c r="AA212" s="142" t="str">
        <f>L212</f>
        <v>Enfermedades osteomusculares a nivel de miembros superiores.</v>
      </c>
      <c r="AB212" s="142" t="s">
        <v>332</v>
      </c>
      <c r="AC212" s="142" t="s">
        <v>277</v>
      </c>
      <c r="AD212" s="142" t="s">
        <v>277</v>
      </c>
      <c r="AE212" s="142" t="s">
        <v>277</v>
      </c>
      <c r="AF212" s="142" t="s">
        <v>808</v>
      </c>
      <c r="AG212" s="142"/>
      <c r="AH212" s="145"/>
      <c r="AI212" s="170"/>
      <c r="AJ212" s="143"/>
      <c r="AK212" s="146">
        <f t="shared" si="72"/>
        <v>0</v>
      </c>
      <c r="AL212" s="219">
        <f t="shared" si="73"/>
        <v>0</v>
      </c>
      <c r="AM212" s="147" t="str">
        <f t="shared" si="74"/>
        <v>IV</v>
      </c>
      <c r="AN212" s="220" t="str">
        <f t="shared" si="75"/>
        <v>Aceptable</v>
      </c>
      <c r="AO212" s="699"/>
      <c r="AP212" s="700"/>
      <c r="BP212" s="315"/>
      <c r="BQ212" s="315"/>
      <c r="BR212" s="315"/>
      <c r="BS212" s="315"/>
      <c r="BT212" s="315"/>
      <c r="BU212" s="315"/>
      <c r="BV212" s="315"/>
      <c r="BW212" s="315"/>
      <c r="BX212" s="315"/>
      <c r="BY212" s="315"/>
      <c r="BZ212" s="315"/>
      <c r="CA212" s="315"/>
      <c r="CB212" s="315"/>
      <c r="CC212" s="315"/>
      <c r="CD212" s="315"/>
      <c r="CE212" s="315"/>
      <c r="CF212" s="315"/>
      <c r="CG212" s="315"/>
      <c r="CH212" s="315"/>
      <c r="CI212" s="315"/>
      <c r="CJ212" s="315"/>
      <c r="CK212" s="315"/>
      <c r="CL212" s="315"/>
      <c r="CM212" s="315"/>
      <c r="CN212" s="315"/>
      <c r="CO212" s="315"/>
      <c r="CP212" s="315"/>
      <c r="CQ212" s="315"/>
      <c r="CR212" s="315"/>
      <c r="CS212" s="315"/>
      <c r="CT212" s="315"/>
      <c r="CU212" s="315"/>
      <c r="CV212" s="315"/>
      <c r="CW212" s="315"/>
      <c r="CX212" s="315"/>
      <c r="CY212" s="315"/>
      <c r="CZ212" s="315"/>
      <c r="DA212" s="315"/>
      <c r="DB212" s="315"/>
      <c r="DC212" s="315"/>
      <c r="DD212" s="315"/>
      <c r="DE212" s="315"/>
      <c r="DF212" s="315"/>
      <c r="DG212" s="315"/>
      <c r="DH212" s="315"/>
      <c r="DI212" s="315"/>
      <c r="DJ212" s="315"/>
      <c r="DK212" s="315"/>
      <c r="DL212" s="315"/>
      <c r="DM212" s="315"/>
      <c r="DN212" s="315"/>
      <c r="DO212" s="315"/>
      <c r="DP212" s="315"/>
      <c r="DQ212" s="315"/>
      <c r="DR212" s="315"/>
      <c r="DS212" s="315"/>
      <c r="DT212" s="315"/>
      <c r="DU212" s="315"/>
      <c r="DV212" s="315"/>
      <c r="DW212" s="315"/>
      <c r="DX212" s="315"/>
      <c r="DY212" s="315"/>
      <c r="DZ212" s="315"/>
      <c r="EA212" s="315"/>
      <c r="EB212" s="315"/>
      <c r="EC212" s="315"/>
      <c r="ED212" s="315"/>
      <c r="EE212" s="315"/>
      <c r="EF212" s="315"/>
      <c r="EG212" s="315"/>
      <c r="EH212" s="315"/>
      <c r="EI212" s="315"/>
      <c r="EJ212" s="315"/>
      <c r="EK212" s="315"/>
      <c r="EL212" s="315"/>
      <c r="EM212" s="315"/>
      <c r="EN212" s="315"/>
      <c r="EO212" s="315"/>
      <c r="EP212" s="315"/>
      <c r="EQ212" s="315"/>
      <c r="ER212" s="315"/>
      <c r="ES212" s="315"/>
      <c r="ET212" s="315"/>
      <c r="EU212" s="315"/>
      <c r="EV212" s="315"/>
      <c r="EW212" s="315"/>
      <c r="EX212" s="315"/>
      <c r="EY212" s="315"/>
      <c r="EZ212" s="315"/>
      <c r="FA212" s="315"/>
      <c r="FB212" s="315"/>
      <c r="FC212" s="315"/>
      <c r="FD212" s="315"/>
      <c r="FE212" s="315"/>
      <c r="FF212" s="315"/>
      <c r="FG212" s="315"/>
      <c r="FH212" s="315"/>
      <c r="FI212" s="315"/>
      <c r="FJ212" s="315"/>
      <c r="FK212" s="315"/>
      <c r="FL212" s="315"/>
      <c r="FM212" s="315"/>
      <c r="FN212" s="315"/>
      <c r="FO212" s="315"/>
      <c r="FP212" s="315"/>
      <c r="FQ212" s="315"/>
      <c r="FR212" s="315"/>
      <c r="FS212" s="315"/>
      <c r="FT212" s="315"/>
      <c r="FU212" s="315"/>
      <c r="FV212" s="315"/>
      <c r="FW212" s="315"/>
      <c r="FX212" s="315"/>
      <c r="FY212" s="315"/>
      <c r="FZ212" s="315"/>
      <c r="GA212" s="315"/>
      <c r="GB212" s="315"/>
      <c r="GC212" s="315"/>
      <c r="GD212" s="315"/>
      <c r="GE212" s="315"/>
      <c r="GF212" s="315"/>
      <c r="GG212" s="315"/>
      <c r="GH212" s="315"/>
      <c r="GI212" s="315"/>
      <c r="GJ212" s="315"/>
      <c r="GK212" s="315"/>
      <c r="GL212" s="315"/>
      <c r="GM212" s="315"/>
      <c r="GN212" s="315"/>
      <c r="GO212" s="315"/>
      <c r="GP212" s="315"/>
      <c r="GQ212" s="315"/>
      <c r="GR212" s="315"/>
      <c r="GS212" s="315"/>
      <c r="GT212" s="315"/>
      <c r="GU212" s="315"/>
      <c r="GV212" s="315"/>
      <c r="GW212" s="315"/>
      <c r="GX212" s="315"/>
      <c r="GY212" s="315"/>
      <c r="GZ212" s="315"/>
      <c r="HA212" s="315"/>
      <c r="HB212" s="315"/>
      <c r="HC212" s="315"/>
      <c r="HD212" s="315"/>
      <c r="HE212" s="315"/>
      <c r="HF212" s="315"/>
      <c r="HG212" s="315"/>
      <c r="HH212" s="315"/>
      <c r="HI212" s="315"/>
    </row>
    <row r="213" spans="1:217" ht="77.25" thickBot="1" x14ac:dyDescent="0.25">
      <c r="A213" s="313"/>
      <c r="B213" s="710"/>
      <c r="C213" s="703"/>
      <c r="D213" s="140" t="s">
        <v>267</v>
      </c>
      <c r="E213" s="141" t="s">
        <v>268</v>
      </c>
      <c r="F213" s="142" t="s">
        <v>860</v>
      </c>
      <c r="G213" s="142" t="s">
        <v>861</v>
      </c>
      <c r="H213" s="247" t="s">
        <v>866</v>
      </c>
      <c r="I213" s="248" t="s">
        <v>863</v>
      </c>
      <c r="J213" s="142" t="s">
        <v>328</v>
      </c>
      <c r="K213" s="247" t="s">
        <v>835</v>
      </c>
      <c r="L213" s="247" t="s">
        <v>867</v>
      </c>
      <c r="M213" s="142" t="s">
        <v>277</v>
      </c>
      <c r="N213" s="142" t="s">
        <v>277</v>
      </c>
      <c r="O213" s="142" t="s">
        <v>865</v>
      </c>
      <c r="P213" s="170">
        <v>2</v>
      </c>
      <c r="Q213" s="143">
        <v>3</v>
      </c>
      <c r="R213" s="170">
        <f t="shared" si="69"/>
        <v>6</v>
      </c>
      <c r="S213" s="171" t="str">
        <f t="shared" si="67"/>
        <v>Medio</v>
      </c>
      <c r="T213" s="144">
        <v>25</v>
      </c>
      <c r="U213" s="170">
        <f t="shared" si="76"/>
        <v>150</v>
      </c>
      <c r="V213" s="170" t="str">
        <f t="shared" si="70"/>
        <v>II</v>
      </c>
      <c r="W213" s="176" t="str">
        <f t="shared" si="71"/>
        <v>No Aceptable o Aceptable con Control Especifico</v>
      </c>
      <c r="X213" s="142"/>
      <c r="Y213" s="142"/>
      <c r="Z213" s="142"/>
      <c r="AA213" s="142" t="str">
        <f>L213</f>
        <v>Enfermedades osteomusculares a nivel de miembros superiores, inferiores y columna.</v>
      </c>
      <c r="AB213" s="142" t="s">
        <v>332</v>
      </c>
      <c r="AC213" s="142" t="s">
        <v>277</v>
      </c>
      <c r="AD213" s="142" t="s">
        <v>277</v>
      </c>
      <c r="AE213" s="142" t="s">
        <v>277</v>
      </c>
      <c r="AF213" s="142" t="s">
        <v>808</v>
      </c>
      <c r="AG213" s="142"/>
      <c r="AH213" s="145"/>
      <c r="AI213" s="170"/>
      <c r="AJ213" s="143"/>
      <c r="AK213" s="146">
        <f t="shared" si="72"/>
        <v>0</v>
      </c>
      <c r="AL213" s="219">
        <f t="shared" si="73"/>
        <v>0</v>
      </c>
      <c r="AM213" s="147" t="str">
        <f t="shared" si="74"/>
        <v>IV</v>
      </c>
      <c r="AN213" s="220" t="str">
        <f t="shared" si="75"/>
        <v>Aceptable</v>
      </c>
      <c r="AO213" s="699"/>
      <c r="AP213" s="700"/>
      <c r="BP213" s="315"/>
      <c r="BQ213" s="315"/>
      <c r="BR213" s="315"/>
      <c r="BS213" s="315"/>
      <c r="BT213" s="315"/>
      <c r="BU213" s="315"/>
      <c r="BV213" s="315"/>
      <c r="BW213" s="315"/>
      <c r="BX213" s="315"/>
      <c r="BY213" s="315"/>
      <c r="BZ213" s="315"/>
      <c r="CA213" s="315"/>
      <c r="CB213" s="315"/>
      <c r="CC213" s="315"/>
      <c r="CD213" s="315"/>
      <c r="CE213" s="315"/>
      <c r="CF213" s="315"/>
      <c r="CG213" s="315"/>
      <c r="CH213" s="315"/>
      <c r="CI213" s="315"/>
      <c r="CJ213" s="315"/>
      <c r="CK213" s="315"/>
      <c r="CL213" s="315"/>
      <c r="CM213" s="315"/>
      <c r="CN213" s="315"/>
      <c r="CO213" s="315"/>
      <c r="CP213" s="315"/>
      <c r="CQ213" s="315"/>
      <c r="CR213" s="315"/>
      <c r="CS213" s="315"/>
      <c r="CT213" s="315"/>
      <c r="CU213" s="315"/>
      <c r="CV213" s="315"/>
      <c r="CW213" s="315"/>
      <c r="CX213" s="315"/>
      <c r="CY213" s="315"/>
      <c r="CZ213" s="315"/>
      <c r="DA213" s="315"/>
      <c r="DB213" s="315"/>
      <c r="DC213" s="315"/>
      <c r="DD213" s="315"/>
      <c r="DE213" s="315"/>
      <c r="DF213" s="315"/>
      <c r="DG213" s="315"/>
      <c r="DH213" s="315"/>
      <c r="DI213" s="315"/>
      <c r="DJ213" s="315"/>
      <c r="DK213" s="315"/>
      <c r="DL213" s="315"/>
      <c r="DM213" s="315"/>
      <c r="DN213" s="315"/>
      <c r="DO213" s="315"/>
      <c r="DP213" s="315"/>
      <c r="DQ213" s="315"/>
      <c r="DR213" s="315"/>
      <c r="DS213" s="315"/>
      <c r="DT213" s="315"/>
      <c r="DU213" s="315"/>
      <c r="DV213" s="315"/>
      <c r="DW213" s="315"/>
      <c r="DX213" s="315"/>
      <c r="DY213" s="315"/>
      <c r="DZ213" s="315"/>
      <c r="EA213" s="315"/>
      <c r="EB213" s="315"/>
      <c r="EC213" s="315"/>
      <c r="ED213" s="315"/>
      <c r="EE213" s="315"/>
      <c r="EF213" s="315"/>
      <c r="EG213" s="315"/>
      <c r="EH213" s="315"/>
      <c r="EI213" s="315"/>
      <c r="EJ213" s="315"/>
      <c r="EK213" s="315"/>
      <c r="EL213" s="315"/>
      <c r="EM213" s="315"/>
      <c r="EN213" s="315"/>
      <c r="EO213" s="315"/>
      <c r="EP213" s="315"/>
      <c r="EQ213" s="315"/>
      <c r="ER213" s="315"/>
      <c r="ES213" s="315"/>
      <c r="ET213" s="315"/>
      <c r="EU213" s="315"/>
      <c r="EV213" s="315"/>
      <c r="EW213" s="315"/>
      <c r="EX213" s="315"/>
      <c r="EY213" s="315"/>
      <c r="EZ213" s="315"/>
      <c r="FA213" s="315"/>
      <c r="FB213" s="315"/>
      <c r="FC213" s="315"/>
      <c r="FD213" s="315"/>
      <c r="FE213" s="315"/>
      <c r="FF213" s="315"/>
      <c r="FG213" s="315"/>
      <c r="FH213" s="315"/>
      <c r="FI213" s="315"/>
      <c r="FJ213" s="315"/>
      <c r="FK213" s="315"/>
      <c r="FL213" s="315"/>
      <c r="FM213" s="315"/>
      <c r="FN213" s="315"/>
      <c r="FO213" s="315"/>
      <c r="FP213" s="315"/>
      <c r="FQ213" s="315"/>
      <c r="FR213" s="315"/>
      <c r="FS213" s="315"/>
      <c r="FT213" s="315"/>
      <c r="FU213" s="315"/>
      <c r="FV213" s="315"/>
      <c r="FW213" s="315"/>
      <c r="FX213" s="315"/>
      <c r="FY213" s="315"/>
      <c r="FZ213" s="315"/>
      <c r="GA213" s="315"/>
      <c r="GB213" s="315"/>
      <c r="GC213" s="315"/>
      <c r="GD213" s="315"/>
      <c r="GE213" s="315"/>
      <c r="GF213" s="315"/>
      <c r="GG213" s="315"/>
      <c r="GH213" s="315"/>
      <c r="GI213" s="315"/>
      <c r="GJ213" s="315"/>
      <c r="GK213" s="315"/>
      <c r="GL213" s="315"/>
      <c r="GM213" s="315"/>
      <c r="GN213" s="315"/>
      <c r="GO213" s="315"/>
      <c r="GP213" s="315"/>
      <c r="GQ213" s="315"/>
      <c r="GR213" s="315"/>
      <c r="GS213" s="315"/>
      <c r="GT213" s="315"/>
      <c r="GU213" s="315"/>
      <c r="GV213" s="315"/>
      <c r="GW213" s="315"/>
      <c r="GX213" s="315"/>
      <c r="GY213" s="315"/>
      <c r="GZ213" s="315"/>
      <c r="HA213" s="315"/>
      <c r="HB213" s="315"/>
      <c r="HC213" s="315"/>
      <c r="HD213" s="315"/>
      <c r="HE213" s="315"/>
      <c r="HF213" s="315"/>
      <c r="HG213" s="315"/>
      <c r="HH213" s="315"/>
      <c r="HI213" s="315"/>
    </row>
    <row r="214" spans="1:217" ht="77.25" thickBot="1" x14ac:dyDescent="0.25">
      <c r="A214" s="313"/>
      <c r="B214" s="710"/>
      <c r="C214" s="703"/>
      <c r="D214" s="140" t="s">
        <v>267</v>
      </c>
      <c r="E214" s="141" t="s">
        <v>268</v>
      </c>
      <c r="F214" s="142" t="s">
        <v>860</v>
      </c>
      <c r="G214" s="142" t="s">
        <v>861</v>
      </c>
      <c r="H214" s="247" t="s">
        <v>868</v>
      </c>
      <c r="I214" s="248" t="s">
        <v>863</v>
      </c>
      <c r="J214" s="142" t="s">
        <v>328</v>
      </c>
      <c r="K214" s="247" t="s">
        <v>869</v>
      </c>
      <c r="L214" s="247" t="s">
        <v>867</v>
      </c>
      <c r="M214" s="142" t="s">
        <v>277</v>
      </c>
      <c r="N214" s="142" t="s">
        <v>277</v>
      </c>
      <c r="O214" s="142" t="s">
        <v>865</v>
      </c>
      <c r="P214" s="170">
        <v>2</v>
      </c>
      <c r="Q214" s="143">
        <v>3</v>
      </c>
      <c r="R214" s="170">
        <f t="shared" si="69"/>
        <v>6</v>
      </c>
      <c r="S214" s="171" t="str">
        <f t="shared" si="67"/>
        <v>Medio</v>
      </c>
      <c r="T214" s="144">
        <v>25</v>
      </c>
      <c r="U214" s="170">
        <f t="shared" si="76"/>
        <v>150</v>
      </c>
      <c r="V214" s="170" t="str">
        <f t="shared" si="70"/>
        <v>II</v>
      </c>
      <c r="W214" s="176" t="str">
        <f t="shared" si="71"/>
        <v>No Aceptable o Aceptable con Control Especifico</v>
      </c>
      <c r="X214" s="142"/>
      <c r="Y214" s="142"/>
      <c r="Z214" s="142"/>
      <c r="AA214" s="142" t="str">
        <f>L214</f>
        <v>Enfermedades osteomusculares a nivel de miembros superiores, inferiores y columna.</v>
      </c>
      <c r="AB214" s="142" t="s">
        <v>332</v>
      </c>
      <c r="AC214" s="142" t="s">
        <v>277</v>
      </c>
      <c r="AD214" s="142" t="s">
        <v>277</v>
      </c>
      <c r="AE214" s="142" t="s">
        <v>277</v>
      </c>
      <c r="AF214" s="142" t="s">
        <v>870</v>
      </c>
      <c r="AG214" s="142"/>
      <c r="AH214" s="145"/>
      <c r="AI214" s="170"/>
      <c r="AJ214" s="143"/>
      <c r="AK214" s="146">
        <f t="shared" si="72"/>
        <v>0</v>
      </c>
      <c r="AL214" s="219">
        <f t="shared" si="73"/>
        <v>0</v>
      </c>
      <c r="AM214" s="147" t="str">
        <f t="shared" si="74"/>
        <v>IV</v>
      </c>
      <c r="AN214" s="220" t="str">
        <f t="shared" si="75"/>
        <v>Aceptable</v>
      </c>
      <c r="AO214" s="699"/>
      <c r="AP214" s="700"/>
      <c r="BP214" s="315"/>
      <c r="BQ214" s="315"/>
      <c r="BR214" s="315"/>
      <c r="BS214" s="315"/>
      <c r="BT214" s="315"/>
      <c r="BU214" s="315"/>
      <c r="BV214" s="315"/>
      <c r="BW214" s="315"/>
      <c r="BX214" s="315"/>
      <c r="BY214" s="315"/>
      <c r="BZ214" s="315"/>
      <c r="CA214" s="315"/>
      <c r="CB214" s="315"/>
      <c r="CC214" s="315"/>
      <c r="CD214" s="315"/>
      <c r="CE214" s="315"/>
      <c r="CF214" s="315"/>
      <c r="CG214" s="315"/>
      <c r="CH214" s="315"/>
      <c r="CI214" s="315"/>
      <c r="CJ214" s="315"/>
      <c r="CK214" s="315"/>
      <c r="CL214" s="315"/>
      <c r="CM214" s="315"/>
      <c r="CN214" s="315"/>
      <c r="CO214" s="315"/>
      <c r="CP214" s="315"/>
      <c r="CQ214" s="315"/>
      <c r="CR214" s="315"/>
      <c r="CS214" s="315"/>
      <c r="CT214" s="315"/>
      <c r="CU214" s="315"/>
      <c r="CV214" s="315"/>
      <c r="CW214" s="315"/>
      <c r="CX214" s="315"/>
      <c r="CY214" s="315"/>
      <c r="CZ214" s="315"/>
      <c r="DA214" s="315"/>
      <c r="DB214" s="315"/>
      <c r="DC214" s="315"/>
      <c r="DD214" s="315"/>
      <c r="DE214" s="315"/>
      <c r="DF214" s="315"/>
      <c r="DG214" s="315"/>
      <c r="DH214" s="315"/>
      <c r="DI214" s="315"/>
      <c r="DJ214" s="315"/>
      <c r="DK214" s="315"/>
      <c r="DL214" s="315"/>
      <c r="DM214" s="315"/>
      <c r="DN214" s="315"/>
      <c r="DO214" s="315"/>
      <c r="DP214" s="315"/>
      <c r="DQ214" s="315"/>
      <c r="DR214" s="315"/>
      <c r="DS214" s="315"/>
      <c r="DT214" s="315"/>
      <c r="DU214" s="315"/>
      <c r="DV214" s="315"/>
      <c r="DW214" s="315"/>
      <c r="DX214" s="315"/>
      <c r="DY214" s="315"/>
      <c r="DZ214" s="315"/>
      <c r="EA214" s="315"/>
      <c r="EB214" s="315"/>
      <c r="EC214" s="315"/>
      <c r="ED214" s="315"/>
      <c r="EE214" s="315"/>
      <c r="EF214" s="315"/>
      <c r="EG214" s="315"/>
      <c r="EH214" s="315"/>
      <c r="EI214" s="315"/>
      <c r="EJ214" s="315"/>
      <c r="EK214" s="315"/>
      <c r="EL214" s="315"/>
      <c r="EM214" s="315"/>
      <c r="EN214" s="315"/>
      <c r="EO214" s="315"/>
      <c r="EP214" s="315"/>
      <c r="EQ214" s="315"/>
      <c r="ER214" s="315"/>
      <c r="ES214" s="315"/>
      <c r="ET214" s="315"/>
      <c r="EU214" s="315"/>
      <c r="EV214" s="315"/>
      <c r="EW214" s="315"/>
      <c r="EX214" s="315"/>
      <c r="EY214" s="315"/>
      <c r="EZ214" s="315"/>
      <c r="FA214" s="315"/>
      <c r="FB214" s="315"/>
      <c r="FC214" s="315"/>
      <c r="FD214" s="315"/>
      <c r="FE214" s="315"/>
      <c r="FF214" s="315"/>
      <c r="FG214" s="315"/>
      <c r="FH214" s="315"/>
      <c r="FI214" s="315"/>
      <c r="FJ214" s="315"/>
      <c r="FK214" s="315"/>
      <c r="FL214" s="315"/>
      <c r="FM214" s="315"/>
      <c r="FN214" s="315"/>
      <c r="FO214" s="315"/>
      <c r="FP214" s="315"/>
      <c r="FQ214" s="315"/>
      <c r="FR214" s="315"/>
      <c r="FS214" s="315"/>
      <c r="FT214" s="315"/>
      <c r="FU214" s="315"/>
      <c r="FV214" s="315"/>
      <c r="FW214" s="315"/>
      <c r="FX214" s="315"/>
      <c r="FY214" s="315"/>
      <c r="FZ214" s="315"/>
      <c r="GA214" s="315"/>
      <c r="GB214" s="315"/>
      <c r="GC214" s="315"/>
      <c r="GD214" s="315"/>
      <c r="GE214" s="315"/>
      <c r="GF214" s="315"/>
      <c r="GG214" s="315"/>
      <c r="GH214" s="315"/>
      <c r="GI214" s="315"/>
      <c r="GJ214" s="315"/>
      <c r="GK214" s="315"/>
      <c r="GL214" s="315"/>
      <c r="GM214" s="315"/>
      <c r="GN214" s="315"/>
      <c r="GO214" s="315"/>
      <c r="GP214" s="315"/>
      <c r="GQ214" s="315"/>
      <c r="GR214" s="315"/>
      <c r="GS214" s="315"/>
      <c r="GT214" s="315"/>
      <c r="GU214" s="315"/>
      <c r="GV214" s="315"/>
      <c r="GW214" s="315"/>
      <c r="GX214" s="315"/>
      <c r="GY214" s="315"/>
      <c r="GZ214" s="315"/>
      <c r="HA214" s="315"/>
      <c r="HB214" s="315"/>
      <c r="HC214" s="315"/>
      <c r="HD214" s="315"/>
      <c r="HE214" s="315"/>
      <c r="HF214" s="315"/>
      <c r="HG214" s="315"/>
      <c r="HH214" s="315"/>
      <c r="HI214" s="315"/>
    </row>
    <row r="215" spans="1:217" ht="64.5" thickBot="1" x14ac:dyDescent="0.25">
      <c r="A215" s="313"/>
      <c r="B215" s="710"/>
      <c r="C215" s="703"/>
      <c r="D215" s="140" t="s">
        <v>267</v>
      </c>
      <c r="E215" s="141" t="s">
        <v>268</v>
      </c>
      <c r="F215" s="142" t="s">
        <v>860</v>
      </c>
      <c r="G215" s="142" t="s">
        <v>861</v>
      </c>
      <c r="H215" s="247" t="s">
        <v>877</v>
      </c>
      <c r="I215" s="248" t="s">
        <v>863</v>
      </c>
      <c r="J215" s="142" t="s">
        <v>288</v>
      </c>
      <c r="K215" s="142" t="s">
        <v>878</v>
      </c>
      <c r="L215" s="247" t="s">
        <v>879</v>
      </c>
      <c r="M215" s="142" t="s">
        <v>277</v>
      </c>
      <c r="N215" s="142" t="s">
        <v>277</v>
      </c>
      <c r="O215" s="142" t="s">
        <v>880</v>
      </c>
      <c r="P215" s="170">
        <v>2</v>
      </c>
      <c r="Q215" s="143">
        <v>3</v>
      </c>
      <c r="R215" s="170">
        <f t="shared" si="69"/>
        <v>6</v>
      </c>
      <c r="S215" s="171" t="str">
        <f t="shared" si="67"/>
        <v>Medio</v>
      </c>
      <c r="T215" s="144">
        <v>60</v>
      </c>
      <c r="U215" s="170">
        <f t="shared" si="76"/>
        <v>360</v>
      </c>
      <c r="V215" s="170" t="str">
        <f t="shared" si="70"/>
        <v>II</v>
      </c>
      <c r="W215" s="176" t="str">
        <f t="shared" si="71"/>
        <v>No Aceptable o Aceptable con Control Especifico</v>
      </c>
      <c r="X215" s="142"/>
      <c r="Y215" s="142"/>
      <c r="Z215" s="142"/>
      <c r="AA215" s="142" t="s">
        <v>470</v>
      </c>
      <c r="AB215" s="142" t="s">
        <v>436</v>
      </c>
      <c r="AC215" s="142" t="s">
        <v>277</v>
      </c>
      <c r="AD215" s="142" t="s">
        <v>277</v>
      </c>
      <c r="AE215" s="142" t="s">
        <v>277</v>
      </c>
      <c r="AF215" s="142" t="s">
        <v>881</v>
      </c>
      <c r="AG215" s="142"/>
      <c r="AH215" s="145"/>
      <c r="AI215" s="170"/>
      <c r="AJ215" s="143"/>
      <c r="AK215" s="146">
        <f t="shared" si="72"/>
        <v>0</v>
      </c>
      <c r="AL215" s="219">
        <f t="shared" si="73"/>
        <v>0</v>
      </c>
      <c r="AM215" s="147" t="str">
        <f t="shared" si="74"/>
        <v>IV</v>
      </c>
      <c r="AN215" s="220" t="str">
        <f t="shared" si="75"/>
        <v>Aceptable</v>
      </c>
      <c r="AO215" s="699"/>
      <c r="AP215" s="700"/>
      <c r="BP215" s="315"/>
      <c r="BQ215" s="315"/>
      <c r="BR215" s="315"/>
      <c r="BS215" s="315"/>
      <c r="BT215" s="315"/>
      <c r="BU215" s="315"/>
      <c r="BV215" s="315"/>
      <c r="BW215" s="315"/>
      <c r="BX215" s="315"/>
      <c r="BY215" s="315"/>
      <c r="BZ215" s="315"/>
      <c r="CA215" s="315"/>
      <c r="CB215" s="315"/>
      <c r="CC215" s="315"/>
      <c r="CD215" s="315"/>
      <c r="CE215" s="315"/>
      <c r="CF215" s="315"/>
      <c r="CG215" s="315"/>
      <c r="CH215" s="315"/>
      <c r="CI215" s="315"/>
      <c r="CJ215" s="315"/>
      <c r="CK215" s="315"/>
      <c r="CL215" s="315"/>
      <c r="CM215" s="315"/>
      <c r="CN215" s="315"/>
      <c r="CO215" s="315"/>
      <c r="CP215" s="315"/>
      <c r="CQ215" s="315"/>
      <c r="CR215" s="315"/>
      <c r="CS215" s="315"/>
      <c r="CT215" s="315"/>
      <c r="CU215" s="315"/>
      <c r="CV215" s="315"/>
      <c r="CW215" s="315"/>
      <c r="CX215" s="315"/>
      <c r="CY215" s="315"/>
      <c r="CZ215" s="315"/>
      <c r="DA215" s="315"/>
      <c r="DB215" s="315"/>
      <c r="DC215" s="315"/>
      <c r="DD215" s="315"/>
      <c r="DE215" s="315"/>
      <c r="DF215" s="315"/>
      <c r="DG215" s="315"/>
      <c r="DH215" s="315"/>
      <c r="DI215" s="315"/>
      <c r="DJ215" s="315"/>
      <c r="DK215" s="315"/>
      <c r="DL215" s="315"/>
      <c r="DM215" s="315"/>
      <c r="DN215" s="315"/>
      <c r="DO215" s="315"/>
      <c r="DP215" s="315"/>
      <c r="DQ215" s="315"/>
      <c r="DR215" s="315"/>
      <c r="DS215" s="315"/>
      <c r="DT215" s="315"/>
      <c r="DU215" s="315"/>
      <c r="DV215" s="315"/>
      <c r="DW215" s="315"/>
      <c r="DX215" s="315"/>
      <c r="DY215" s="315"/>
      <c r="DZ215" s="315"/>
      <c r="EA215" s="315"/>
      <c r="EB215" s="315"/>
      <c r="EC215" s="315"/>
      <c r="ED215" s="315"/>
      <c r="EE215" s="315"/>
      <c r="EF215" s="315"/>
      <c r="EG215" s="315"/>
      <c r="EH215" s="315"/>
      <c r="EI215" s="315"/>
      <c r="EJ215" s="315"/>
      <c r="EK215" s="315"/>
      <c r="EL215" s="315"/>
      <c r="EM215" s="315"/>
      <c r="EN215" s="315"/>
      <c r="EO215" s="315"/>
      <c r="EP215" s="315"/>
      <c r="EQ215" s="315"/>
      <c r="ER215" s="315"/>
      <c r="ES215" s="315"/>
      <c r="ET215" s="315"/>
      <c r="EU215" s="315"/>
      <c r="EV215" s="315"/>
      <c r="EW215" s="315"/>
      <c r="EX215" s="315"/>
      <c r="EY215" s="315"/>
      <c r="EZ215" s="315"/>
      <c r="FA215" s="315"/>
      <c r="FB215" s="315"/>
      <c r="FC215" s="315"/>
      <c r="FD215" s="315"/>
      <c r="FE215" s="315"/>
      <c r="FF215" s="315"/>
      <c r="FG215" s="315"/>
      <c r="FH215" s="315"/>
      <c r="FI215" s="315"/>
      <c r="FJ215" s="315"/>
      <c r="FK215" s="315"/>
      <c r="FL215" s="315"/>
      <c r="FM215" s="315"/>
      <c r="FN215" s="315"/>
      <c r="FO215" s="315"/>
      <c r="FP215" s="315"/>
      <c r="FQ215" s="315"/>
      <c r="FR215" s="315"/>
      <c r="FS215" s="315"/>
      <c r="FT215" s="315"/>
      <c r="FU215" s="315"/>
      <c r="FV215" s="315"/>
      <c r="FW215" s="315"/>
      <c r="FX215" s="315"/>
      <c r="FY215" s="315"/>
      <c r="FZ215" s="315"/>
      <c r="GA215" s="315"/>
      <c r="GB215" s="315"/>
      <c r="GC215" s="315"/>
      <c r="GD215" s="315"/>
      <c r="GE215" s="315"/>
      <c r="GF215" s="315"/>
      <c r="GG215" s="315"/>
      <c r="GH215" s="315"/>
      <c r="GI215" s="315"/>
      <c r="GJ215" s="315"/>
      <c r="GK215" s="315"/>
      <c r="GL215" s="315"/>
      <c r="GM215" s="315"/>
      <c r="GN215" s="315"/>
      <c r="GO215" s="315"/>
      <c r="GP215" s="315"/>
      <c r="GQ215" s="315"/>
      <c r="GR215" s="315"/>
      <c r="GS215" s="315"/>
      <c r="GT215" s="315"/>
      <c r="GU215" s="315"/>
      <c r="GV215" s="315"/>
      <c r="GW215" s="315"/>
      <c r="GX215" s="315"/>
      <c r="GY215" s="315"/>
      <c r="GZ215" s="315"/>
      <c r="HA215" s="315"/>
      <c r="HB215" s="315"/>
      <c r="HC215" s="315"/>
      <c r="HD215" s="315"/>
      <c r="HE215" s="315"/>
      <c r="HF215" s="315"/>
      <c r="HG215" s="315"/>
      <c r="HH215" s="315"/>
      <c r="HI215" s="315"/>
    </row>
    <row r="216" spans="1:217" ht="102.75" thickBot="1" x14ac:dyDescent="0.25">
      <c r="A216" s="313"/>
      <c r="B216" s="710"/>
      <c r="C216" s="703"/>
      <c r="D216" s="140" t="s">
        <v>267</v>
      </c>
      <c r="E216" s="141" t="s">
        <v>268</v>
      </c>
      <c r="F216" s="142" t="s">
        <v>860</v>
      </c>
      <c r="G216" s="142" t="s">
        <v>861</v>
      </c>
      <c r="H216" s="247" t="s">
        <v>882</v>
      </c>
      <c r="I216" s="248" t="s">
        <v>863</v>
      </c>
      <c r="J216" s="142" t="s">
        <v>288</v>
      </c>
      <c r="K216" s="142" t="s">
        <v>883</v>
      </c>
      <c r="L216" s="247" t="s">
        <v>884</v>
      </c>
      <c r="M216" s="142" t="s">
        <v>277</v>
      </c>
      <c r="N216" s="142" t="s">
        <v>277</v>
      </c>
      <c r="O216" s="142" t="s">
        <v>885</v>
      </c>
      <c r="P216" s="170">
        <v>2</v>
      </c>
      <c r="Q216" s="143">
        <v>2</v>
      </c>
      <c r="R216" s="170">
        <f t="shared" si="69"/>
        <v>4</v>
      </c>
      <c r="S216" s="171" t="str">
        <f t="shared" si="67"/>
        <v>Bajo</v>
      </c>
      <c r="T216" s="144">
        <v>25</v>
      </c>
      <c r="U216" s="170">
        <f t="shared" si="76"/>
        <v>100</v>
      </c>
      <c r="V216" s="170" t="str">
        <f t="shared" si="70"/>
        <v>III</v>
      </c>
      <c r="W216" s="176" t="str">
        <f t="shared" si="71"/>
        <v>Mejorable</v>
      </c>
      <c r="X216" s="142"/>
      <c r="Y216" s="142"/>
      <c r="Z216" s="142"/>
      <c r="AA216" s="142" t="s">
        <v>886</v>
      </c>
      <c r="AB216" s="142" t="s">
        <v>294</v>
      </c>
      <c r="AC216" s="142" t="s">
        <v>277</v>
      </c>
      <c r="AD216" s="142" t="s">
        <v>277</v>
      </c>
      <c r="AE216" s="142" t="s">
        <v>277</v>
      </c>
      <c r="AF216" s="142" t="s">
        <v>887</v>
      </c>
      <c r="AG216" s="142"/>
      <c r="AH216" s="145"/>
      <c r="AI216" s="170"/>
      <c r="AJ216" s="143"/>
      <c r="AK216" s="146">
        <f t="shared" si="72"/>
        <v>0</v>
      </c>
      <c r="AL216" s="219">
        <f t="shared" si="73"/>
        <v>0</v>
      </c>
      <c r="AM216" s="147" t="str">
        <f t="shared" si="74"/>
        <v>IV</v>
      </c>
      <c r="AN216" s="220" t="str">
        <f t="shared" si="75"/>
        <v>Aceptable</v>
      </c>
      <c r="AO216" s="699"/>
      <c r="AP216" s="700"/>
      <c r="BP216" s="315"/>
      <c r="BQ216" s="315"/>
      <c r="BR216" s="315"/>
      <c r="BS216" s="315"/>
      <c r="BT216" s="315"/>
      <c r="BU216" s="315"/>
      <c r="BV216" s="315"/>
      <c r="BW216" s="315"/>
      <c r="BX216" s="315"/>
      <c r="BY216" s="315"/>
      <c r="BZ216" s="315"/>
      <c r="CA216" s="315"/>
      <c r="CB216" s="315"/>
      <c r="CC216" s="315"/>
      <c r="CD216" s="315"/>
      <c r="CE216" s="315"/>
      <c r="CF216" s="315"/>
      <c r="CG216" s="315"/>
      <c r="CH216" s="315"/>
      <c r="CI216" s="315"/>
      <c r="CJ216" s="315"/>
      <c r="CK216" s="315"/>
      <c r="CL216" s="315"/>
      <c r="CM216" s="315"/>
      <c r="CN216" s="315"/>
      <c r="CO216" s="315"/>
      <c r="CP216" s="315"/>
      <c r="CQ216" s="315"/>
      <c r="CR216" s="315"/>
      <c r="CS216" s="315"/>
      <c r="CT216" s="315"/>
      <c r="CU216" s="315"/>
      <c r="CV216" s="315"/>
      <c r="CW216" s="315"/>
      <c r="CX216" s="315"/>
      <c r="CY216" s="315"/>
      <c r="CZ216" s="315"/>
      <c r="DA216" s="315"/>
      <c r="DB216" s="315"/>
      <c r="DC216" s="315"/>
      <c r="DD216" s="315"/>
      <c r="DE216" s="315"/>
      <c r="DF216" s="315"/>
      <c r="DG216" s="315"/>
      <c r="DH216" s="315"/>
      <c r="DI216" s="315"/>
      <c r="DJ216" s="315"/>
      <c r="DK216" s="315"/>
      <c r="DL216" s="315"/>
      <c r="DM216" s="315"/>
      <c r="DN216" s="315"/>
      <c r="DO216" s="315"/>
      <c r="DP216" s="315"/>
      <c r="DQ216" s="315"/>
      <c r="DR216" s="315"/>
      <c r="DS216" s="315"/>
      <c r="DT216" s="315"/>
      <c r="DU216" s="315"/>
      <c r="DV216" s="315"/>
      <c r="DW216" s="315"/>
      <c r="DX216" s="315"/>
      <c r="DY216" s="315"/>
      <c r="DZ216" s="315"/>
      <c r="EA216" s="315"/>
      <c r="EB216" s="315"/>
      <c r="EC216" s="315"/>
      <c r="ED216" s="315"/>
      <c r="EE216" s="315"/>
      <c r="EF216" s="315"/>
      <c r="EG216" s="315"/>
      <c r="EH216" s="315"/>
      <c r="EI216" s="315"/>
      <c r="EJ216" s="315"/>
      <c r="EK216" s="315"/>
      <c r="EL216" s="315"/>
      <c r="EM216" s="315"/>
      <c r="EN216" s="315"/>
      <c r="EO216" s="315"/>
      <c r="EP216" s="315"/>
      <c r="EQ216" s="315"/>
      <c r="ER216" s="315"/>
      <c r="ES216" s="315"/>
      <c r="ET216" s="315"/>
      <c r="EU216" s="315"/>
      <c r="EV216" s="315"/>
      <c r="EW216" s="315"/>
      <c r="EX216" s="315"/>
      <c r="EY216" s="315"/>
      <c r="EZ216" s="315"/>
      <c r="FA216" s="315"/>
      <c r="FB216" s="315"/>
      <c r="FC216" s="315"/>
      <c r="FD216" s="315"/>
      <c r="FE216" s="315"/>
      <c r="FF216" s="315"/>
      <c r="FG216" s="315"/>
      <c r="FH216" s="315"/>
      <c r="FI216" s="315"/>
      <c r="FJ216" s="315"/>
      <c r="FK216" s="315"/>
      <c r="FL216" s="315"/>
      <c r="FM216" s="315"/>
      <c r="FN216" s="315"/>
      <c r="FO216" s="315"/>
      <c r="FP216" s="315"/>
      <c r="FQ216" s="315"/>
      <c r="FR216" s="315"/>
      <c r="FS216" s="315"/>
      <c r="FT216" s="315"/>
      <c r="FU216" s="315"/>
      <c r="FV216" s="315"/>
      <c r="FW216" s="315"/>
      <c r="FX216" s="315"/>
      <c r="FY216" s="315"/>
      <c r="FZ216" s="315"/>
      <c r="GA216" s="315"/>
      <c r="GB216" s="315"/>
      <c r="GC216" s="315"/>
      <c r="GD216" s="315"/>
      <c r="GE216" s="315"/>
      <c r="GF216" s="315"/>
      <c r="GG216" s="315"/>
      <c r="GH216" s="315"/>
      <c r="GI216" s="315"/>
      <c r="GJ216" s="315"/>
      <c r="GK216" s="315"/>
      <c r="GL216" s="315"/>
      <c r="GM216" s="315"/>
      <c r="GN216" s="315"/>
      <c r="GO216" s="315"/>
      <c r="GP216" s="315"/>
      <c r="GQ216" s="315"/>
      <c r="GR216" s="315"/>
      <c r="GS216" s="315"/>
      <c r="GT216" s="315"/>
      <c r="GU216" s="315"/>
      <c r="GV216" s="315"/>
      <c r="GW216" s="315"/>
      <c r="GX216" s="315"/>
      <c r="GY216" s="315"/>
      <c r="GZ216" s="315"/>
      <c r="HA216" s="315"/>
      <c r="HB216" s="315"/>
      <c r="HC216" s="315"/>
      <c r="HD216" s="315"/>
      <c r="HE216" s="315"/>
      <c r="HF216" s="315"/>
      <c r="HG216" s="315"/>
      <c r="HH216" s="315"/>
      <c r="HI216" s="315"/>
    </row>
    <row r="217" spans="1:217" ht="51.75" thickBot="1" x14ac:dyDescent="0.25">
      <c r="A217" s="313"/>
      <c r="B217" s="710"/>
      <c r="C217" s="703"/>
      <c r="D217" s="140" t="s">
        <v>267</v>
      </c>
      <c r="E217" s="141" t="s">
        <v>268</v>
      </c>
      <c r="F217" s="142" t="s">
        <v>860</v>
      </c>
      <c r="G217" s="142" t="s">
        <v>888</v>
      </c>
      <c r="H217" s="249" t="s">
        <v>889</v>
      </c>
      <c r="I217" s="248" t="s">
        <v>863</v>
      </c>
      <c r="J217" s="142" t="s">
        <v>288</v>
      </c>
      <c r="K217" s="142" t="s">
        <v>890</v>
      </c>
      <c r="L217" s="250" t="s">
        <v>891</v>
      </c>
      <c r="M217" s="186" t="s">
        <v>892</v>
      </c>
      <c r="N217" s="142" t="s">
        <v>277</v>
      </c>
      <c r="O217" s="142" t="s">
        <v>277</v>
      </c>
      <c r="P217" s="170">
        <v>2</v>
      </c>
      <c r="Q217" s="143">
        <v>2</v>
      </c>
      <c r="R217" s="170">
        <f t="shared" si="69"/>
        <v>4</v>
      </c>
      <c r="S217" s="171" t="str">
        <f t="shared" si="67"/>
        <v>Bajo</v>
      </c>
      <c r="T217" s="144">
        <v>60</v>
      </c>
      <c r="U217" s="170">
        <f t="shared" si="76"/>
        <v>240</v>
      </c>
      <c r="V217" s="170" t="str">
        <f t="shared" si="70"/>
        <v>II</v>
      </c>
      <c r="W217" s="176" t="str">
        <f t="shared" si="71"/>
        <v>No Aceptable o Aceptable con Control Especifico</v>
      </c>
      <c r="X217" s="142"/>
      <c r="Y217" s="142"/>
      <c r="Z217" s="142"/>
      <c r="AA217" s="142" t="s">
        <v>893</v>
      </c>
      <c r="AB217" s="142" t="s">
        <v>294</v>
      </c>
      <c r="AC217" s="142" t="s">
        <v>277</v>
      </c>
      <c r="AD217" s="142" t="s">
        <v>277</v>
      </c>
      <c r="AE217" s="142" t="s">
        <v>499</v>
      </c>
      <c r="AF217" s="142" t="s">
        <v>894</v>
      </c>
      <c r="AG217" s="142"/>
      <c r="AH217" s="145"/>
      <c r="AI217" s="170"/>
      <c r="AJ217" s="143"/>
      <c r="AK217" s="146">
        <f t="shared" si="72"/>
        <v>0</v>
      </c>
      <c r="AL217" s="219">
        <f t="shared" si="73"/>
        <v>0</v>
      </c>
      <c r="AM217" s="147" t="str">
        <f t="shared" si="74"/>
        <v>IV</v>
      </c>
      <c r="AN217" s="220" t="str">
        <f t="shared" si="75"/>
        <v>Aceptable</v>
      </c>
      <c r="AO217" s="699"/>
      <c r="AP217" s="700"/>
      <c r="BP217" s="315"/>
      <c r="BQ217" s="315"/>
      <c r="BR217" s="315"/>
      <c r="BS217" s="315"/>
      <c r="BT217" s="315"/>
      <c r="BU217" s="315"/>
      <c r="BV217" s="315"/>
      <c r="BW217" s="315"/>
      <c r="BX217" s="315"/>
      <c r="BY217" s="315"/>
      <c r="BZ217" s="315"/>
      <c r="CA217" s="315"/>
      <c r="CB217" s="315"/>
      <c r="CC217" s="315"/>
      <c r="CD217" s="315"/>
      <c r="CE217" s="315"/>
      <c r="CF217" s="315"/>
      <c r="CG217" s="315"/>
      <c r="CH217" s="315"/>
      <c r="CI217" s="315"/>
      <c r="CJ217" s="315"/>
      <c r="CK217" s="315"/>
      <c r="CL217" s="315"/>
      <c r="CM217" s="315"/>
      <c r="CN217" s="315"/>
      <c r="CO217" s="315"/>
      <c r="CP217" s="315"/>
      <c r="CQ217" s="315"/>
      <c r="CR217" s="315"/>
      <c r="CS217" s="315"/>
      <c r="CT217" s="315"/>
      <c r="CU217" s="315"/>
      <c r="CV217" s="315"/>
      <c r="CW217" s="315"/>
      <c r="CX217" s="315"/>
      <c r="CY217" s="315"/>
      <c r="CZ217" s="315"/>
      <c r="DA217" s="315"/>
      <c r="DB217" s="315"/>
      <c r="DC217" s="315"/>
      <c r="DD217" s="315"/>
      <c r="DE217" s="315"/>
      <c r="DF217" s="315"/>
      <c r="DG217" s="315"/>
      <c r="DH217" s="315"/>
      <c r="DI217" s="315"/>
      <c r="DJ217" s="315"/>
      <c r="DK217" s="315"/>
      <c r="DL217" s="315"/>
      <c r="DM217" s="315"/>
      <c r="DN217" s="315"/>
      <c r="DO217" s="315"/>
      <c r="DP217" s="315"/>
      <c r="DQ217" s="315"/>
      <c r="DR217" s="315"/>
      <c r="DS217" s="315"/>
      <c r="DT217" s="315"/>
      <c r="DU217" s="315"/>
      <c r="DV217" s="315"/>
      <c r="DW217" s="315"/>
      <c r="DX217" s="315"/>
      <c r="DY217" s="315"/>
      <c r="DZ217" s="315"/>
      <c r="EA217" s="315"/>
      <c r="EB217" s="315"/>
      <c r="EC217" s="315"/>
      <c r="ED217" s="315"/>
      <c r="EE217" s="315"/>
      <c r="EF217" s="315"/>
      <c r="EG217" s="315"/>
      <c r="EH217" s="315"/>
      <c r="EI217" s="315"/>
      <c r="EJ217" s="315"/>
      <c r="EK217" s="315"/>
      <c r="EL217" s="315"/>
      <c r="EM217" s="315"/>
      <c r="EN217" s="315"/>
      <c r="EO217" s="315"/>
      <c r="EP217" s="315"/>
      <c r="EQ217" s="315"/>
      <c r="ER217" s="315"/>
      <c r="ES217" s="315"/>
      <c r="ET217" s="315"/>
      <c r="EU217" s="315"/>
      <c r="EV217" s="315"/>
      <c r="EW217" s="315"/>
      <c r="EX217" s="315"/>
      <c r="EY217" s="315"/>
      <c r="EZ217" s="315"/>
      <c r="FA217" s="315"/>
      <c r="FB217" s="315"/>
      <c r="FC217" s="315"/>
      <c r="FD217" s="315"/>
      <c r="FE217" s="315"/>
      <c r="FF217" s="315"/>
      <c r="FG217" s="315"/>
      <c r="FH217" s="315"/>
      <c r="FI217" s="315"/>
      <c r="FJ217" s="315"/>
      <c r="FK217" s="315"/>
      <c r="FL217" s="315"/>
      <c r="FM217" s="315"/>
      <c r="FN217" s="315"/>
      <c r="FO217" s="315"/>
      <c r="FP217" s="315"/>
      <c r="FQ217" s="315"/>
      <c r="FR217" s="315"/>
      <c r="FS217" s="315"/>
      <c r="FT217" s="315"/>
      <c r="FU217" s="315"/>
      <c r="FV217" s="315"/>
      <c r="FW217" s="315"/>
      <c r="FX217" s="315"/>
      <c r="FY217" s="315"/>
      <c r="FZ217" s="315"/>
      <c r="GA217" s="315"/>
      <c r="GB217" s="315"/>
      <c r="GC217" s="315"/>
      <c r="GD217" s="315"/>
      <c r="GE217" s="315"/>
      <c r="GF217" s="315"/>
      <c r="GG217" s="315"/>
      <c r="GH217" s="315"/>
      <c r="GI217" s="315"/>
      <c r="GJ217" s="315"/>
      <c r="GK217" s="315"/>
      <c r="GL217" s="315"/>
      <c r="GM217" s="315"/>
      <c r="GN217" s="315"/>
      <c r="GO217" s="315"/>
      <c r="GP217" s="315"/>
      <c r="GQ217" s="315"/>
      <c r="GR217" s="315"/>
      <c r="GS217" s="315"/>
      <c r="GT217" s="315"/>
      <c r="GU217" s="315"/>
      <c r="GV217" s="315"/>
      <c r="GW217" s="315"/>
      <c r="GX217" s="315"/>
      <c r="GY217" s="315"/>
      <c r="GZ217" s="315"/>
      <c r="HA217" s="315"/>
      <c r="HB217" s="315"/>
      <c r="HC217" s="315"/>
      <c r="HD217" s="315"/>
      <c r="HE217" s="315"/>
      <c r="HF217" s="315"/>
      <c r="HG217" s="315"/>
      <c r="HH217" s="315"/>
      <c r="HI217" s="315"/>
    </row>
    <row r="218" spans="1:217" ht="51" customHeight="1" thickBot="1" x14ac:dyDescent="0.25">
      <c r="A218" s="313"/>
      <c r="B218" s="710"/>
      <c r="C218" s="703"/>
      <c r="D218" s="140" t="s">
        <v>267</v>
      </c>
      <c r="E218" s="141" t="s">
        <v>268</v>
      </c>
      <c r="F218" s="142" t="s">
        <v>860</v>
      </c>
      <c r="G218" s="142" t="s">
        <v>861</v>
      </c>
      <c r="H218" s="249" t="s">
        <v>895</v>
      </c>
      <c r="I218" s="248" t="s">
        <v>863</v>
      </c>
      <c r="J218" s="142" t="s">
        <v>288</v>
      </c>
      <c r="K218" s="142" t="s">
        <v>896</v>
      </c>
      <c r="L218" s="250" t="s">
        <v>884</v>
      </c>
      <c r="M218" s="142" t="s">
        <v>277</v>
      </c>
      <c r="N218" s="142" t="s">
        <v>277</v>
      </c>
      <c r="O218" s="142" t="s">
        <v>897</v>
      </c>
      <c r="P218" s="170">
        <v>2</v>
      </c>
      <c r="Q218" s="143">
        <v>2</v>
      </c>
      <c r="R218" s="170">
        <f t="shared" si="69"/>
        <v>4</v>
      </c>
      <c r="S218" s="171" t="str">
        <f t="shared" si="67"/>
        <v>Bajo</v>
      </c>
      <c r="T218" s="144">
        <v>25</v>
      </c>
      <c r="U218" s="170">
        <f t="shared" si="76"/>
        <v>100</v>
      </c>
      <c r="V218" s="170" t="str">
        <f t="shared" si="70"/>
        <v>III</v>
      </c>
      <c r="W218" s="176" t="str">
        <f t="shared" si="71"/>
        <v>Mejorable</v>
      </c>
      <c r="X218" s="142"/>
      <c r="Y218" s="142"/>
      <c r="Z218" s="142"/>
      <c r="AA218" s="142" t="s">
        <v>886</v>
      </c>
      <c r="AB218" s="142" t="s">
        <v>294</v>
      </c>
      <c r="AC218" s="142" t="s">
        <v>277</v>
      </c>
      <c r="AD218" s="142" t="s">
        <v>277</v>
      </c>
      <c r="AE218" s="142" t="s">
        <v>277</v>
      </c>
      <c r="AF218" s="142" t="s">
        <v>898</v>
      </c>
      <c r="AG218" s="142"/>
      <c r="AH218" s="145"/>
      <c r="AI218" s="170"/>
      <c r="AJ218" s="143"/>
      <c r="AK218" s="146">
        <f t="shared" si="72"/>
        <v>0</v>
      </c>
      <c r="AL218" s="219">
        <f t="shared" si="73"/>
        <v>0</v>
      </c>
      <c r="AM218" s="147" t="str">
        <f t="shared" si="74"/>
        <v>IV</v>
      </c>
      <c r="AN218" s="220" t="str">
        <f t="shared" si="75"/>
        <v>Aceptable</v>
      </c>
      <c r="AO218" s="699"/>
      <c r="AP218" s="700"/>
      <c r="BP218" s="315"/>
      <c r="BQ218" s="315"/>
      <c r="BR218" s="315"/>
      <c r="BS218" s="315"/>
      <c r="BT218" s="315"/>
      <c r="BU218" s="315"/>
      <c r="BV218" s="315"/>
      <c r="BW218" s="315"/>
      <c r="BX218" s="315"/>
      <c r="BY218" s="315"/>
      <c r="BZ218" s="315"/>
      <c r="CA218" s="315"/>
      <c r="CB218" s="315"/>
      <c r="CC218" s="315"/>
      <c r="CD218" s="315"/>
      <c r="CE218" s="315"/>
      <c r="CF218" s="315"/>
      <c r="CG218" s="315"/>
      <c r="CH218" s="315"/>
      <c r="CI218" s="315"/>
      <c r="CJ218" s="315"/>
      <c r="CK218" s="315"/>
      <c r="CL218" s="315"/>
      <c r="CM218" s="315"/>
      <c r="CN218" s="315"/>
      <c r="CO218" s="315"/>
      <c r="CP218" s="315"/>
      <c r="CQ218" s="315"/>
      <c r="CR218" s="315"/>
      <c r="CS218" s="315"/>
      <c r="CT218" s="315"/>
      <c r="CU218" s="315"/>
      <c r="CV218" s="315"/>
      <c r="CW218" s="315"/>
      <c r="CX218" s="315"/>
      <c r="CY218" s="315"/>
      <c r="CZ218" s="315"/>
      <c r="DA218" s="315"/>
      <c r="DB218" s="315"/>
      <c r="DC218" s="315"/>
      <c r="DD218" s="315"/>
      <c r="DE218" s="315"/>
      <c r="DF218" s="315"/>
      <c r="DG218" s="315"/>
      <c r="DH218" s="315"/>
      <c r="DI218" s="315"/>
      <c r="DJ218" s="315"/>
      <c r="DK218" s="315"/>
      <c r="DL218" s="315"/>
      <c r="DM218" s="315"/>
      <c r="DN218" s="315"/>
      <c r="DO218" s="315"/>
      <c r="DP218" s="315"/>
      <c r="DQ218" s="315"/>
      <c r="DR218" s="315"/>
      <c r="DS218" s="315"/>
      <c r="DT218" s="315"/>
      <c r="DU218" s="315"/>
      <c r="DV218" s="315"/>
      <c r="DW218" s="315"/>
      <c r="DX218" s="315"/>
      <c r="DY218" s="315"/>
      <c r="DZ218" s="315"/>
      <c r="EA218" s="315"/>
      <c r="EB218" s="315"/>
      <c r="EC218" s="315"/>
      <c r="ED218" s="315"/>
      <c r="EE218" s="315"/>
      <c r="EF218" s="315"/>
      <c r="EG218" s="315"/>
      <c r="EH218" s="315"/>
      <c r="EI218" s="315"/>
      <c r="EJ218" s="315"/>
      <c r="EK218" s="315"/>
      <c r="EL218" s="315"/>
      <c r="EM218" s="315"/>
      <c r="EN218" s="315"/>
      <c r="EO218" s="315"/>
      <c r="EP218" s="315"/>
      <c r="EQ218" s="315"/>
      <c r="ER218" s="315"/>
      <c r="ES218" s="315"/>
      <c r="ET218" s="315"/>
      <c r="EU218" s="315"/>
      <c r="EV218" s="315"/>
      <c r="EW218" s="315"/>
      <c r="EX218" s="315"/>
      <c r="EY218" s="315"/>
      <c r="EZ218" s="315"/>
      <c r="FA218" s="315"/>
      <c r="FB218" s="315"/>
      <c r="FC218" s="315"/>
      <c r="FD218" s="315"/>
      <c r="FE218" s="315"/>
      <c r="FF218" s="315"/>
      <c r="FG218" s="315"/>
      <c r="FH218" s="315"/>
      <c r="FI218" s="315"/>
      <c r="FJ218" s="315"/>
      <c r="FK218" s="315"/>
      <c r="FL218" s="315"/>
      <c r="FM218" s="315"/>
      <c r="FN218" s="315"/>
      <c r="FO218" s="315"/>
      <c r="FP218" s="315"/>
      <c r="FQ218" s="315"/>
      <c r="FR218" s="315"/>
      <c r="FS218" s="315"/>
      <c r="FT218" s="315"/>
      <c r="FU218" s="315"/>
      <c r="FV218" s="315"/>
      <c r="FW218" s="315"/>
      <c r="FX218" s="315"/>
      <c r="FY218" s="315"/>
      <c r="FZ218" s="315"/>
      <c r="GA218" s="315"/>
      <c r="GB218" s="315"/>
      <c r="GC218" s="315"/>
      <c r="GD218" s="315"/>
      <c r="GE218" s="315"/>
      <c r="GF218" s="315"/>
      <c r="GG218" s="315"/>
      <c r="GH218" s="315"/>
      <c r="GI218" s="315"/>
      <c r="GJ218" s="315"/>
      <c r="GK218" s="315"/>
      <c r="GL218" s="315"/>
      <c r="GM218" s="315"/>
      <c r="GN218" s="315"/>
      <c r="GO218" s="315"/>
      <c r="GP218" s="315"/>
      <c r="GQ218" s="315"/>
      <c r="GR218" s="315"/>
      <c r="GS218" s="315"/>
      <c r="GT218" s="315"/>
      <c r="GU218" s="315"/>
      <c r="GV218" s="315"/>
      <c r="GW218" s="315"/>
      <c r="GX218" s="315"/>
      <c r="GY218" s="315"/>
      <c r="GZ218" s="315"/>
      <c r="HA218" s="315"/>
      <c r="HB218" s="315"/>
      <c r="HC218" s="315"/>
      <c r="HD218" s="315"/>
      <c r="HE218" s="315"/>
      <c r="HF218" s="315"/>
      <c r="HG218" s="315"/>
      <c r="HH218" s="315"/>
      <c r="HI218" s="315"/>
    </row>
    <row r="219" spans="1:217" ht="90" thickBot="1" x14ac:dyDescent="0.25">
      <c r="A219" s="313"/>
      <c r="B219" s="710"/>
      <c r="C219" s="703"/>
      <c r="D219" s="140" t="s">
        <v>267</v>
      </c>
      <c r="E219" s="141" t="s">
        <v>268</v>
      </c>
      <c r="F219" s="142" t="s">
        <v>860</v>
      </c>
      <c r="G219" s="142" t="s">
        <v>861</v>
      </c>
      <c r="H219" s="247" t="s">
        <v>899</v>
      </c>
      <c r="I219" s="248" t="s">
        <v>863</v>
      </c>
      <c r="J219" s="142" t="s">
        <v>340</v>
      </c>
      <c r="K219" s="142" t="s">
        <v>900</v>
      </c>
      <c r="L219" s="247" t="s">
        <v>901</v>
      </c>
      <c r="M219" s="142" t="s">
        <v>277</v>
      </c>
      <c r="N219" s="142" t="s">
        <v>277</v>
      </c>
      <c r="O219" s="142" t="s">
        <v>902</v>
      </c>
      <c r="P219" s="170">
        <v>2</v>
      </c>
      <c r="Q219" s="143">
        <v>3</v>
      </c>
      <c r="R219" s="170">
        <f t="shared" si="69"/>
        <v>6</v>
      </c>
      <c r="S219" s="171" t="str">
        <f t="shared" si="67"/>
        <v>Medio</v>
      </c>
      <c r="T219" s="144">
        <v>60</v>
      </c>
      <c r="U219" s="170">
        <f t="shared" si="76"/>
        <v>360</v>
      </c>
      <c r="V219" s="170" t="str">
        <f t="shared" si="70"/>
        <v>II</v>
      </c>
      <c r="W219" s="176" t="str">
        <f t="shared" si="71"/>
        <v>No Aceptable o Aceptable con Control Especifico</v>
      </c>
      <c r="X219" s="142"/>
      <c r="Y219" s="142"/>
      <c r="Z219" s="142"/>
      <c r="AA219" s="142" t="s">
        <v>369</v>
      </c>
      <c r="AB219" s="142" t="s">
        <v>345</v>
      </c>
      <c r="AC219" s="142" t="s">
        <v>277</v>
      </c>
      <c r="AD219" s="142" t="s">
        <v>277</v>
      </c>
      <c r="AE219" s="142" t="s">
        <v>277</v>
      </c>
      <c r="AF219" s="142" t="s">
        <v>903</v>
      </c>
      <c r="AG219" s="142" t="s">
        <v>904</v>
      </c>
      <c r="AH219" s="145"/>
      <c r="AI219" s="170"/>
      <c r="AJ219" s="143"/>
      <c r="AK219" s="146">
        <f t="shared" si="72"/>
        <v>0</v>
      </c>
      <c r="AL219" s="219">
        <f t="shared" si="73"/>
        <v>0</v>
      </c>
      <c r="AM219" s="147" t="str">
        <f t="shared" si="74"/>
        <v>IV</v>
      </c>
      <c r="AN219" s="220" t="str">
        <f t="shared" si="75"/>
        <v>Aceptable</v>
      </c>
      <c r="AO219" s="699"/>
      <c r="AP219" s="700"/>
      <c r="BP219" s="315"/>
      <c r="BQ219" s="315"/>
      <c r="BR219" s="315"/>
      <c r="BS219" s="315"/>
      <c r="BT219" s="315"/>
      <c r="BU219" s="315"/>
      <c r="BV219" s="315"/>
      <c r="BW219" s="315"/>
      <c r="BX219" s="315"/>
      <c r="BY219" s="315"/>
      <c r="BZ219" s="315"/>
      <c r="CA219" s="315"/>
      <c r="CB219" s="315"/>
      <c r="CC219" s="315"/>
      <c r="CD219" s="315"/>
      <c r="CE219" s="315"/>
      <c r="CF219" s="315"/>
      <c r="CG219" s="315"/>
      <c r="CH219" s="315"/>
      <c r="CI219" s="315"/>
      <c r="CJ219" s="315"/>
      <c r="CK219" s="315"/>
      <c r="CL219" s="315"/>
      <c r="CM219" s="315"/>
      <c r="CN219" s="315"/>
      <c r="CO219" s="315"/>
      <c r="CP219" s="315"/>
      <c r="CQ219" s="315"/>
      <c r="CR219" s="315"/>
      <c r="CS219" s="315"/>
      <c r="CT219" s="315"/>
      <c r="CU219" s="315"/>
      <c r="CV219" s="315"/>
      <c r="CW219" s="315"/>
      <c r="CX219" s="315"/>
      <c r="CY219" s="315"/>
      <c r="CZ219" s="315"/>
      <c r="DA219" s="315"/>
      <c r="DB219" s="315"/>
      <c r="DC219" s="315"/>
      <c r="DD219" s="315"/>
      <c r="DE219" s="315"/>
      <c r="DF219" s="315"/>
      <c r="DG219" s="315"/>
      <c r="DH219" s="315"/>
      <c r="DI219" s="315"/>
      <c r="DJ219" s="315"/>
      <c r="DK219" s="315"/>
      <c r="DL219" s="315"/>
      <c r="DM219" s="315"/>
      <c r="DN219" s="315"/>
      <c r="DO219" s="315"/>
      <c r="DP219" s="315"/>
      <c r="DQ219" s="315"/>
      <c r="DR219" s="315"/>
      <c r="DS219" s="315"/>
      <c r="DT219" s="315"/>
      <c r="DU219" s="315"/>
      <c r="DV219" s="315"/>
      <c r="DW219" s="315"/>
      <c r="DX219" s="315"/>
      <c r="DY219" s="315"/>
      <c r="DZ219" s="315"/>
      <c r="EA219" s="315"/>
      <c r="EB219" s="315"/>
      <c r="EC219" s="315"/>
      <c r="ED219" s="315"/>
      <c r="EE219" s="315"/>
      <c r="EF219" s="315"/>
      <c r="EG219" s="315"/>
      <c r="EH219" s="315"/>
      <c r="EI219" s="315"/>
      <c r="EJ219" s="315"/>
      <c r="EK219" s="315"/>
      <c r="EL219" s="315"/>
      <c r="EM219" s="315"/>
      <c r="EN219" s="315"/>
      <c r="EO219" s="315"/>
      <c r="EP219" s="315"/>
      <c r="EQ219" s="315"/>
      <c r="ER219" s="315"/>
      <c r="ES219" s="315"/>
      <c r="ET219" s="315"/>
      <c r="EU219" s="315"/>
      <c r="EV219" s="315"/>
      <c r="EW219" s="315"/>
      <c r="EX219" s="315"/>
      <c r="EY219" s="315"/>
      <c r="EZ219" s="315"/>
      <c r="FA219" s="315"/>
      <c r="FB219" s="315"/>
      <c r="FC219" s="315"/>
      <c r="FD219" s="315"/>
      <c r="FE219" s="315"/>
      <c r="FF219" s="315"/>
      <c r="FG219" s="315"/>
      <c r="FH219" s="315"/>
      <c r="FI219" s="315"/>
      <c r="FJ219" s="315"/>
      <c r="FK219" s="315"/>
      <c r="FL219" s="315"/>
      <c r="FM219" s="315"/>
      <c r="FN219" s="315"/>
      <c r="FO219" s="315"/>
      <c r="FP219" s="315"/>
      <c r="FQ219" s="315"/>
      <c r="FR219" s="315"/>
      <c r="FS219" s="315"/>
      <c r="FT219" s="315"/>
      <c r="FU219" s="315"/>
      <c r="FV219" s="315"/>
      <c r="FW219" s="315"/>
      <c r="FX219" s="315"/>
      <c r="FY219" s="315"/>
      <c r="FZ219" s="315"/>
      <c r="GA219" s="315"/>
      <c r="GB219" s="315"/>
      <c r="GC219" s="315"/>
      <c r="GD219" s="315"/>
      <c r="GE219" s="315"/>
      <c r="GF219" s="315"/>
      <c r="GG219" s="315"/>
      <c r="GH219" s="315"/>
      <c r="GI219" s="315"/>
      <c r="GJ219" s="315"/>
      <c r="GK219" s="315"/>
      <c r="GL219" s="315"/>
      <c r="GM219" s="315"/>
      <c r="GN219" s="315"/>
      <c r="GO219" s="315"/>
      <c r="GP219" s="315"/>
      <c r="GQ219" s="315"/>
      <c r="GR219" s="315"/>
      <c r="GS219" s="315"/>
      <c r="GT219" s="315"/>
      <c r="GU219" s="315"/>
      <c r="GV219" s="315"/>
      <c r="GW219" s="315"/>
      <c r="GX219" s="315"/>
      <c r="GY219" s="315"/>
      <c r="GZ219" s="315"/>
      <c r="HA219" s="315"/>
      <c r="HB219" s="315"/>
      <c r="HC219" s="315"/>
      <c r="HD219" s="315"/>
      <c r="HE219" s="315"/>
      <c r="HF219" s="315"/>
      <c r="HG219" s="315"/>
      <c r="HH219" s="315"/>
      <c r="HI219" s="315"/>
    </row>
    <row r="220" spans="1:217" ht="64.5" thickBot="1" x14ac:dyDescent="0.25">
      <c r="A220" s="313"/>
      <c r="B220" s="710"/>
      <c r="C220" s="703"/>
      <c r="D220" s="140" t="s">
        <v>267</v>
      </c>
      <c r="E220" s="141" t="s">
        <v>268</v>
      </c>
      <c r="F220" s="142" t="s">
        <v>860</v>
      </c>
      <c r="G220" s="142" t="s">
        <v>861</v>
      </c>
      <c r="H220" s="247" t="s">
        <v>905</v>
      </c>
      <c r="I220" s="248" t="s">
        <v>863</v>
      </c>
      <c r="J220" s="142" t="s">
        <v>340</v>
      </c>
      <c r="K220" s="142" t="s">
        <v>906</v>
      </c>
      <c r="L220" s="247" t="s">
        <v>907</v>
      </c>
      <c r="M220" s="142" t="s">
        <v>277</v>
      </c>
      <c r="N220" s="142" t="s">
        <v>277</v>
      </c>
      <c r="O220" s="142" t="s">
        <v>277</v>
      </c>
      <c r="P220" s="170">
        <v>2</v>
      </c>
      <c r="Q220" s="143">
        <v>3</v>
      </c>
      <c r="R220" s="170">
        <f t="shared" si="69"/>
        <v>6</v>
      </c>
      <c r="S220" s="171" t="str">
        <f t="shared" si="67"/>
        <v>Medio</v>
      </c>
      <c r="T220" s="144">
        <v>25</v>
      </c>
      <c r="U220" s="170">
        <f t="shared" si="76"/>
        <v>150</v>
      </c>
      <c r="V220" s="170" t="str">
        <f t="shared" si="70"/>
        <v>II</v>
      </c>
      <c r="W220" s="176" t="str">
        <f t="shared" si="71"/>
        <v>No Aceptable o Aceptable con Control Especifico</v>
      </c>
      <c r="X220" s="142"/>
      <c r="Y220" s="142"/>
      <c r="Z220" s="142"/>
      <c r="AA220" s="142" t="s">
        <v>908</v>
      </c>
      <c r="AB220" s="142" t="s">
        <v>345</v>
      </c>
      <c r="AC220" s="142" t="s">
        <v>277</v>
      </c>
      <c r="AD220" s="142" t="s">
        <v>277</v>
      </c>
      <c r="AE220" s="142" t="s">
        <v>277</v>
      </c>
      <c r="AF220" s="142" t="s">
        <v>909</v>
      </c>
      <c r="AG220" s="142"/>
      <c r="AH220" s="145"/>
      <c r="AI220" s="170"/>
      <c r="AJ220" s="143"/>
      <c r="AK220" s="146">
        <f t="shared" si="72"/>
        <v>0</v>
      </c>
      <c r="AL220" s="219">
        <f t="shared" si="73"/>
        <v>0</v>
      </c>
      <c r="AM220" s="147" t="str">
        <f t="shared" si="74"/>
        <v>IV</v>
      </c>
      <c r="AN220" s="220" t="str">
        <f t="shared" si="75"/>
        <v>Aceptable</v>
      </c>
      <c r="AO220" s="699"/>
      <c r="AP220" s="700"/>
      <c r="BP220" s="315"/>
      <c r="BQ220" s="315"/>
      <c r="BR220" s="315"/>
      <c r="BS220" s="315"/>
      <c r="BT220" s="315"/>
      <c r="BU220" s="315"/>
      <c r="BV220" s="315"/>
      <c r="BW220" s="315"/>
      <c r="BX220" s="315"/>
      <c r="BY220" s="315"/>
      <c r="BZ220" s="315"/>
      <c r="CA220" s="315"/>
      <c r="CB220" s="315"/>
      <c r="CC220" s="315"/>
      <c r="CD220" s="315"/>
      <c r="CE220" s="315"/>
      <c r="CF220" s="315"/>
      <c r="CG220" s="315"/>
      <c r="CH220" s="315"/>
      <c r="CI220" s="315"/>
      <c r="CJ220" s="315"/>
      <c r="CK220" s="315"/>
      <c r="CL220" s="315"/>
      <c r="CM220" s="315"/>
      <c r="CN220" s="315"/>
      <c r="CO220" s="315"/>
      <c r="CP220" s="315"/>
      <c r="CQ220" s="315"/>
      <c r="CR220" s="315"/>
      <c r="CS220" s="315"/>
      <c r="CT220" s="315"/>
      <c r="CU220" s="315"/>
      <c r="CV220" s="315"/>
      <c r="CW220" s="315"/>
      <c r="CX220" s="315"/>
      <c r="CY220" s="315"/>
      <c r="CZ220" s="315"/>
      <c r="DA220" s="315"/>
      <c r="DB220" s="315"/>
      <c r="DC220" s="315"/>
      <c r="DD220" s="315"/>
      <c r="DE220" s="315"/>
      <c r="DF220" s="315"/>
      <c r="DG220" s="315"/>
      <c r="DH220" s="315"/>
      <c r="DI220" s="315"/>
      <c r="DJ220" s="315"/>
      <c r="DK220" s="315"/>
      <c r="DL220" s="315"/>
      <c r="DM220" s="315"/>
      <c r="DN220" s="315"/>
      <c r="DO220" s="315"/>
      <c r="DP220" s="315"/>
      <c r="DQ220" s="315"/>
      <c r="DR220" s="315"/>
      <c r="DS220" s="315"/>
      <c r="DT220" s="315"/>
      <c r="DU220" s="315"/>
      <c r="DV220" s="315"/>
      <c r="DW220" s="315"/>
      <c r="DX220" s="315"/>
      <c r="DY220" s="315"/>
      <c r="DZ220" s="315"/>
      <c r="EA220" s="315"/>
      <c r="EB220" s="315"/>
      <c r="EC220" s="315"/>
      <c r="ED220" s="315"/>
      <c r="EE220" s="315"/>
      <c r="EF220" s="315"/>
      <c r="EG220" s="315"/>
      <c r="EH220" s="315"/>
      <c r="EI220" s="315"/>
      <c r="EJ220" s="315"/>
      <c r="EK220" s="315"/>
      <c r="EL220" s="315"/>
      <c r="EM220" s="315"/>
      <c r="EN220" s="315"/>
      <c r="EO220" s="315"/>
      <c r="EP220" s="315"/>
      <c r="EQ220" s="315"/>
      <c r="ER220" s="315"/>
      <c r="ES220" s="315"/>
      <c r="ET220" s="315"/>
      <c r="EU220" s="315"/>
      <c r="EV220" s="315"/>
      <c r="EW220" s="315"/>
      <c r="EX220" s="315"/>
      <c r="EY220" s="315"/>
      <c r="EZ220" s="315"/>
      <c r="FA220" s="315"/>
      <c r="FB220" s="315"/>
      <c r="FC220" s="315"/>
      <c r="FD220" s="315"/>
      <c r="FE220" s="315"/>
      <c r="FF220" s="315"/>
      <c r="FG220" s="315"/>
      <c r="FH220" s="315"/>
      <c r="FI220" s="315"/>
      <c r="FJ220" s="315"/>
      <c r="FK220" s="315"/>
      <c r="FL220" s="315"/>
      <c r="FM220" s="315"/>
      <c r="FN220" s="315"/>
      <c r="FO220" s="315"/>
      <c r="FP220" s="315"/>
      <c r="FQ220" s="315"/>
      <c r="FR220" s="315"/>
      <c r="FS220" s="315"/>
      <c r="FT220" s="315"/>
      <c r="FU220" s="315"/>
      <c r="FV220" s="315"/>
      <c r="FW220" s="315"/>
      <c r="FX220" s="315"/>
      <c r="FY220" s="315"/>
      <c r="FZ220" s="315"/>
      <c r="GA220" s="315"/>
      <c r="GB220" s="315"/>
      <c r="GC220" s="315"/>
      <c r="GD220" s="315"/>
      <c r="GE220" s="315"/>
      <c r="GF220" s="315"/>
      <c r="GG220" s="315"/>
      <c r="GH220" s="315"/>
      <c r="GI220" s="315"/>
      <c r="GJ220" s="315"/>
      <c r="GK220" s="315"/>
      <c r="GL220" s="315"/>
      <c r="GM220" s="315"/>
      <c r="GN220" s="315"/>
      <c r="GO220" s="315"/>
      <c r="GP220" s="315"/>
      <c r="GQ220" s="315"/>
      <c r="GR220" s="315"/>
      <c r="GS220" s="315"/>
      <c r="GT220" s="315"/>
      <c r="GU220" s="315"/>
      <c r="GV220" s="315"/>
      <c r="GW220" s="315"/>
      <c r="GX220" s="315"/>
      <c r="GY220" s="315"/>
      <c r="GZ220" s="315"/>
      <c r="HA220" s="315"/>
      <c r="HB220" s="315"/>
      <c r="HC220" s="315"/>
      <c r="HD220" s="315"/>
      <c r="HE220" s="315"/>
      <c r="HF220" s="315"/>
      <c r="HG220" s="315"/>
      <c r="HH220" s="315"/>
      <c r="HI220" s="315"/>
    </row>
    <row r="221" spans="1:217" ht="153.75" thickBot="1" x14ac:dyDescent="0.25">
      <c r="A221" s="313"/>
      <c r="B221" s="710"/>
      <c r="C221" s="703"/>
      <c r="D221" s="140" t="s">
        <v>267</v>
      </c>
      <c r="E221" s="141" t="s">
        <v>268</v>
      </c>
      <c r="F221" s="142" t="s">
        <v>860</v>
      </c>
      <c r="G221" s="142" t="s">
        <v>861</v>
      </c>
      <c r="H221" s="247" t="s">
        <v>910</v>
      </c>
      <c r="I221" s="248" t="s">
        <v>863</v>
      </c>
      <c r="J221" s="142" t="s">
        <v>299</v>
      </c>
      <c r="K221" s="142" t="s">
        <v>19</v>
      </c>
      <c r="L221" s="142" t="s">
        <v>486</v>
      </c>
      <c r="M221" s="142" t="s">
        <v>277</v>
      </c>
      <c r="N221" s="142" t="s">
        <v>277</v>
      </c>
      <c r="O221" s="142" t="s">
        <v>911</v>
      </c>
      <c r="P221" s="170">
        <v>2</v>
      </c>
      <c r="Q221" s="143">
        <v>3</v>
      </c>
      <c r="R221" s="170">
        <f t="shared" si="69"/>
        <v>6</v>
      </c>
      <c r="S221" s="171" t="str">
        <f t="shared" si="67"/>
        <v>Medio</v>
      </c>
      <c r="T221" s="144">
        <v>25</v>
      </c>
      <c r="U221" s="170">
        <f t="shared" ref="U221:U226" si="77">R221*T221</f>
        <v>150</v>
      </c>
      <c r="V221" s="170" t="str">
        <f t="shared" si="70"/>
        <v>II</v>
      </c>
      <c r="W221" s="176" t="str">
        <f t="shared" si="71"/>
        <v>No Aceptable o Aceptable con Control Especifico</v>
      </c>
      <c r="X221" s="142"/>
      <c r="Y221" s="142"/>
      <c r="Z221" s="142"/>
      <c r="AA221" s="142" t="str">
        <f>L221</f>
        <v xml:space="preserve">Trasmicion del virus de hepatitis B(VHB),virus de la hepatitis C (VHC),Virus de Inmunodeficiencia Humana (VIH),Virus de la rabia.
</v>
      </c>
      <c r="AB221" s="142" t="s">
        <v>314</v>
      </c>
      <c r="AC221" s="142" t="s">
        <v>277</v>
      </c>
      <c r="AD221" s="142" t="s">
        <v>277</v>
      </c>
      <c r="AE221" s="142" t="s">
        <v>912</v>
      </c>
      <c r="AF221" s="142" t="s">
        <v>488</v>
      </c>
      <c r="AG221" s="142" t="s">
        <v>722</v>
      </c>
      <c r="AH221" s="142"/>
      <c r="AI221" s="180"/>
      <c r="AJ221" s="170"/>
      <c r="AK221" s="146">
        <f t="shared" si="72"/>
        <v>0</v>
      </c>
      <c r="AL221" s="219">
        <f t="shared" si="73"/>
        <v>0</v>
      </c>
      <c r="AM221" s="147" t="str">
        <f t="shared" si="74"/>
        <v>IV</v>
      </c>
      <c r="AN221" s="220" t="str">
        <f t="shared" si="75"/>
        <v>Aceptable</v>
      </c>
      <c r="AO221" s="699"/>
      <c r="AP221" s="700"/>
      <c r="BP221" s="315"/>
      <c r="BQ221" s="315"/>
      <c r="BR221" s="315"/>
      <c r="BS221" s="315"/>
      <c r="BT221" s="315"/>
      <c r="BU221" s="315"/>
      <c r="BV221" s="315"/>
      <c r="BW221" s="315"/>
      <c r="BX221" s="315"/>
      <c r="BY221" s="315"/>
      <c r="BZ221" s="315"/>
      <c r="CA221" s="315"/>
      <c r="CB221" s="315"/>
      <c r="CC221" s="315"/>
      <c r="CD221" s="315"/>
      <c r="CE221" s="315"/>
      <c r="CF221" s="315"/>
      <c r="CG221" s="315"/>
      <c r="CH221" s="315"/>
      <c r="CI221" s="315"/>
      <c r="CJ221" s="315"/>
      <c r="CK221" s="315"/>
      <c r="CL221" s="315"/>
      <c r="CM221" s="315"/>
      <c r="CN221" s="315"/>
      <c r="CO221" s="315"/>
      <c r="CP221" s="315"/>
      <c r="CQ221" s="315"/>
      <c r="CR221" s="315"/>
      <c r="CS221" s="315"/>
      <c r="CT221" s="315"/>
      <c r="CU221" s="315"/>
      <c r="CV221" s="315"/>
      <c r="CW221" s="315"/>
      <c r="CX221" s="315"/>
      <c r="CY221" s="315"/>
      <c r="CZ221" s="315"/>
      <c r="DA221" s="315"/>
      <c r="DB221" s="315"/>
      <c r="DC221" s="315"/>
      <c r="DD221" s="315"/>
      <c r="DE221" s="315"/>
      <c r="DF221" s="315"/>
      <c r="DG221" s="315"/>
      <c r="DH221" s="315"/>
      <c r="DI221" s="315"/>
      <c r="DJ221" s="315"/>
      <c r="DK221" s="315"/>
      <c r="DL221" s="315"/>
      <c r="DM221" s="315"/>
      <c r="DN221" s="315"/>
      <c r="DO221" s="315"/>
      <c r="DP221" s="315"/>
      <c r="DQ221" s="315"/>
      <c r="DR221" s="315"/>
      <c r="DS221" s="315"/>
      <c r="DT221" s="315"/>
      <c r="DU221" s="315"/>
      <c r="DV221" s="315"/>
      <c r="DW221" s="315"/>
      <c r="DX221" s="315"/>
      <c r="DY221" s="315"/>
      <c r="DZ221" s="315"/>
      <c r="EA221" s="315"/>
      <c r="EB221" s="315"/>
      <c r="EC221" s="315"/>
      <c r="ED221" s="315"/>
      <c r="EE221" s="315"/>
      <c r="EF221" s="315"/>
      <c r="EG221" s="315"/>
      <c r="EH221" s="315"/>
      <c r="EI221" s="315"/>
      <c r="EJ221" s="315"/>
      <c r="EK221" s="315"/>
      <c r="EL221" s="315"/>
      <c r="EM221" s="315"/>
      <c r="EN221" s="315"/>
      <c r="EO221" s="315"/>
      <c r="EP221" s="315"/>
      <c r="EQ221" s="315"/>
      <c r="ER221" s="315"/>
      <c r="ES221" s="315"/>
      <c r="ET221" s="315"/>
      <c r="EU221" s="315"/>
      <c r="EV221" s="315"/>
      <c r="EW221" s="315"/>
      <c r="EX221" s="315"/>
      <c r="EY221" s="315"/>
      <c r="EZ221" s="315"/>
      <c r="FA221" s="315"/>
      <c r="FB221" s="315"/>
      <c r="FC221" s="315"/>
      <c r="FD221" s="315"/>
      <c r="FE221" s="315"/>
      <c r="FF221" s="315"/>
      <c r="FG221" s="315"/>
      <c r="FH221" s="315"/>
      <c r="FI221" s="315"/>
      <c r="FJ221" s="315"/>
      <c r="FK221" s="315"/>
      <c r="FL221" s="315"/>
      <c r="FM221" s="315"/>
      <c r="FN221" s="315"/>
      <c r="FO221" s="315"/>
      <c r="FP221" s="315"/>
      <c r="FQ221" s="315"/>
      <c r="FR221" s="315"/>
      <c r="FS221" s="315"/>
      <c r="FT221" s="315"/>
      <c r="FU221" s="315"/>
      <c r="FV221" s="315"/>
      <c r="FW221" s="315"/>
      <c r="FX221" s="315"/>
      <c r="FY221" s="315"/>
      <c r="FZ221" s="315"/>
      <c r="GA221" s="315"/>
      <c r="GB221" s="315"/>
      <c r="GC221" s="315"/>
      <c r="GD221" s="315"/>
      <c r="GE221" s="315"/>
      <c r="GF221" s="315"/>
      <c r="GG221" s="315"/>
      <c r="GH221" s="315"/>
      <c r="GI221" s="315"/>
      <c r="GJ221" s="315"/>
      <c r="GK221" s="315"/>
      <c r="GL221" s="315"/>
      <c r="GM221" s="315"/>
      <c r="GN221" s="315"/>
      <c r="GO221" s="315"/>
      <c r="GP221" s="315"/>
      <c r="GQ221" s="315"/>
      <c r="GR221" s="315"/>
      <c r="GS221" s="315"/>
      <c r="GT221" s="315"/>
      <c r="GU221" s="315"/>
      <c r="GV221" s="315"/>
      <c r="GW221" s="315"/>
      <c r="GX221" s="315"/>
      <c r="GY221" s="315"/>
      <c r="GZ221" s="315"/>
      <c r="HA221" s="315"/>
      <c r="HB221" s="315"/>
      <c r="HC221" s="315"/>
      <c r="HD221" s="315"/>
      <c r="HE221" s="315"/>
      <c r="HF221" s="315"/>
      <c r="HG221" s="315"/>
      <c r="HH221" s="315"/>
      <c r="HI221" s="315"/>
    </row>
    <row r="222" spans="1:217" ht="89.25" customHeight="1" thickBot="1" x14ac:dyDescent="0.25">
      <c r="A222" s="313"/>
      <c r="B222" s="710"/>
      <c r="C222" s="703"/>
      <c r="D222" s="140" t="s">
        <v>267</v>
      </c>
      <c r="E222" s="141" t="s">
        <v>268</v>
      </c>
      <c r="F222" s="142" t="s">
        <v>860</v>
      </c>
      <c r="G222" s="142" t="s">
        <v>861</v>
      </c>
      <c r="H222" s="247" t="s">
        <v>910</v>
      </c>
      <c r="I222" s="248" t="s">
        <v>863</v>
      </c>
      <c r="J222" s="279" t="s">
        <v>299</v>
      </c>
      <c r="K222" s="280" t="s">
        <v>1496</v>
      </c>
      <c r="L222" s="280" t="s">
        <v>1497</v>
      </c>
      <c r="M222" s="280" t="s">
        <v>1498</v>
      </c>
      <c r="N222" s="280" t="s">
        <v>1499</v>
      </c>
      <c r="O222" s="280" t="s">
        <v>1500</v>
      </c>
      <c r="P222" s="281">
        <v>6</v>
      </c>
      <c r="Q222" s="282">
        <v>4</v>
      </c>
      <c r="R222" s="281">
        <v>24</v>
      </c>
      <c r="S222" s="283" t="str">
        <f t="shared" si="67"/>
        <v>MuyAlto</v>
      </c>
      <c r="T222" s="284">
        <v>100</v>
      </c>
      <c r="U222" s="281">
        <f t="shared" si="77"/>
        <v>2400</v>
      </c>
      <c r="V222" s="281" t="s">
        <v>136</v>
      </c>
      <c r="W222" s="285" t="str">
        <f t="shared" si="71"/>
        <v>NO Aceptable</v>
      </c>
      <c r="X222" s="286"/>
      <c r="Y222" s="286"/>
      <c r="Z222" s="286"/>
      <c r="AA222" s="280" t="s">
        <v>1501</v>
      </c>
      <c r="AB222" s="280" t="s">
        <v>1502</v>
      </c>
      <c r="AC222" s="280" t="s">
        <v>277</v>
      </c>
      <c r="AD222" s="280" t="s">
        <v>1503</v>
      </c>
      <c r="AE222" s="280" t="s">
        <v>1504</v>
      </c>
      <c r="AF222" s="280" t="s">
        <v>1505</v>
      </c>
      <c r="AG222" s="280" t="s">
        <v>1506</v>
      </c>
      <c r="AH222" s="287"/>
      <c r="AI222" s="288"/>
      <c r="AJ222" s="289"/>
      <c r="AK222" s="290">
        <f t="shared" si="72"/>
        <v>0</v>
      </c>
      <c r="AL222" s="291">
        <f t="shared" si="73"/>
        <v>0</v>
      </c>
      <c r="AM222" s="292" t="str">
        <f t="shared" si="74"/>
        <v>IV</v>
      </c>
      <c r="AN222" s="279" t="str">
        <f t="shared" si="75"/>
        <v>Aceptable</v>
      </c>
      <c r="AO222" s="699"/>
      <c r="AP222" s="700"/>
      <c r="BP222" s="315"/>
      <c r="BQ222" s="315"/>
      <c r="BR222" s="315"/>
      <c r="BS222" s="315"/>
      <c r="BT222" s="315"/>
      <c r="BU222" s="315"/>
      <c r="BV222" s="315"/>
      <c r="BW222" s="315"/>
      <c r="BX222" s="315"/>
      <c r="BY222" s="315"/>
      <c r="BZ222" s="315"/>
      <c r="CA222" s="315"/>
      <c r="CB222" s="315"/>
      <c r="CC222" s="315"/>
      <c r="CD222" s="315"/>
      <c r="CE222" s="315"/>
      <c r="CF222" s="315"/>
      <c r="CG222" s="315"/>
      <c r="CH222" s="315"/>
      <c r="CI222" s="315"/>
      <c r="CJ222" s="315"/>
      <c r="CK222" s="315"/>
      <c r="CL222" s="315"/>
      <c r="CM222" s="315"/>
      <c r="CN222" s="315"/>
      <c r="CO222" s="315"/>
      <c r="CP222" s="315"/>
      <c r="CQ222" s="315"/>
      <c r="CR222" s="315"/>
      <c r="CS222" s="315"/>
      <c r="CT222" s="315"/>
      <c r="CU222" s="315"/>
      <c r="CV222" s="315"/>
      <c r="CW222" s="315"/>
      <c r="CX222" s="315"/>
      <c r="CY222" s="315"/>
      <c r="CZ222" s="315"/>
      <c r="DA222" s="315"/>
      <c r="DB222" s="315"/>
      <c r="DC222" s="315"/>
      <c r="DD222" s="315"/>
      <c r="DE222" s="315"/>
      <c r="DF222" s="315"/>
      <c r="DG222" s="315"/>
      <c r="DH222" s="315"/>
      <c r="DI222" s="315"/>
      <c r="DJ222" s="315"/>
      <c r="DK222" s="315"/>
      <c r="DL222" s="315"/>
      <c r="DM222" s="315"/>
      <c r="DN222" s="315"/>
      <c r="DO222" s="315"/>
      <c r="DP222" s="315"/>
      <c r="DQ222" s="315"/>
      <c r="DR222" s="315"/>
      <c r="DS222" s="315"/>
      <c r="DT222" s="315"/>
      <c r="DU222" s="315"/>
      <c r="DV222" s="315"/>
      <c r="DW222" s="315"/>
      <c r="DX222" s="315"/>
      <c r="DY222" s="315"/>
      <c r="DZ222" s="315"/>
      <c r="EA222" s="315"/>
      <c r="EB222" s="315"/>
      <c r="EC222" s="315"/>
      <c r="ED222" s="315"/>
      <c r="EE222" s="315"/>
      <c r="EF222" s="315"/>
      <c r="EG222" s="315"/>
      <c r="EH222" s="315"/>
      <c r="EI222" s="315"/>
      <c r="EJ222" s="315"/>
      <c r="EK222" s="315"/>
      <c r="EL222" s="315"/>
      <c r="EM222" s="315"/>
      <c r="EN222" s="315"/>
      <c r="EO222" s="315"/>
      <c r="EP222" s="315"/>
      <c r="EQ222" s="315"/>
      <c r="ER222" s="315"/>
      <c r="ES222" s="315"/>
      <c r="ET222" s="315"/>
      <c r="EU222" s="315"/>
      <c r="EV222" s="315"/>
      <c r="EW222" s="315"/>
      <c r="EX222" s="315"/>
      <c r="EY222" s="315"/>
      <c r="EZ222" s="315"/>
      <c r="FA222" s="315"/>
      <c r="FB222" s="315"/>
      <c r="FC222" s="315"/>
      <c r="FD222" s="315"/>
      <c r="FE222" s="315"/>
      <c r="FF222" s="315"/>
      <c r="FG222" s="315"/>
      <c r="FH222" s="315"/>
      <c r="FI222" s="315"/>
      <c r="FJ222" s="315"/>
      <c r="FK222" s="315"/>
      <c r="FL222" s="315"/>
      <c r="FM222" s="315"/>
      <c r="FN222" s="315"/>
      <c r="FO222" s="315"/>
      <c r="FP222" s="315"/>
      <c r="FQ222" s="315"/>
      <c r="FR222" s="315"/>
      <c r="FS222" s="315"/>
      <c r="FT222" s="315"/>
      <c r="FU222" s="315"/>
      <c r="FV222" s="315"/>
      <c r="FW222" s="315"/>
      <c r="FX222" s="315"/>
      <c r="FY222" s="315"/>
      <c r="FZ222" s="315"/>
      <c r="GA222" s="315"/>
      <c r="GB222" s="315"/>
      <c r="GC222" s="315"/>
      <c r="GD222" s="315"/>
      <c r="GE222" s="315"/>
      <c r="GF222" s="315"/>
      <c r="GG222" s="315"/>
      <c r="GH222" s="315"/>
      <c r="GI222" s="315"/>
      <c r="GJ222" s="315"/>
      <c r="GK222" s="315"/>
      <c r="GL222" s="315"/>
      <c r="GM222" s="315"/>
      <c r="GN222" s="315"/>
      <c r="GO222" s="315"/>
      <c r="GP222" s="315"/>
      <c r="GQ222" s="315"/>
      <c r="GR222" s="315"/>
      <c r="GS222" s="315"/>
      <c r="GT222" s="315"/>
      <c r="GU222" s="315"/>
      <c r="GV222" s="315"/>
      <c r="GW222" s="315"/>
      <c r="GX222" s="315"/>
      <c r="GY222" s="315"/>
      <c r="GZ222" s="315"/>
      <c r="HA222" s="315"/>
      <c r="HB222" s="315"/>
      <c r="HC222" s="315"/>
      <c r="HD222" s="315"/>
      <c r="HE222" s="315"/>
      <c r="HF222" s="315"/>
      <c r="HG222" s="315"/>
      <c r="HH222" s="315"/>
      <c r="HI222" s="315"/>
    </row>
    <row r="223" spans="1:217" ht="166.5" thickBot="1" x14ac:dyDescent="0.25">
      <c r="A223" s="313"/>
      <c r="B223" s="710"/>
      <c r="C223" s="703"/>
      <c r="D223" s="140" t="s">
        <v>267</v>
      </c>
      <c r="E223" s="141" t="s">
        <v>268</v>
      </c>
      <c r="F223" s="142" t="s">
        <v>860</v>
      </c>
      <c r="G223" s="142" t="s">
        <v>861</v>
      </c>
      <c r="H223" s="247" t="s">
        <v>910</v>
      </c>
      <c r="I223" s="248" t="s">
        <v>863</v>
      </c>
      <c r="J223" s="142" t="s">
        <v>299</v>
      </c>
      <c r="K223" s="142" t="s">
        <v>26</v>
      </c>
      <c r="L223" s="142" t="s">
        <v>321</v>
      </c>
      <c r="M223" s="142" t="s">
        <v>277</v>
      </c>
      <c r="N223" s="142" t="s">
        <v>277</v>
      </c>
      <c r="O223" s="142" t="s">
        <v>911</v>
      </c>
      <c r="P223" s="170">
        <v>2</v>
      </c>
      <c r="Q223" s="143">
        <v>3</v>
      </c>
      <c r="R223" s="170">
        <f t="shared" ref="R223:R255" si="78">P223*Q223</f>
        <v>6</v>
      </c>
      <c r="S223" s="171" t="str">
        <f t="shared" si="67"/>
        <v>Medio</v>
      </c>
      <c r="T223" s="144">
        <v>25</v>
      </c>
      <c r="U223" s="170">
        <f t="shared" si="77"/>
        <v>150</v>
      </c>
      <c r="V223" s="170" t="str">
        <f t="shared" ref="V223:V255" si="79">IF((U223&gt;599),"I",IF(U223&gt;149,"II",IF(U223&gt;39,"III",IF(U223&lt;31,"IV"))))</f>
        <v>II</v>
      </c>
      <c r="W223" s="176" t="str">
        <f t="shared" si="71"/>
        <v>No Aceptable o Aceptable con Control Especifico</v>
      </c>
      <c r="X223" s="142"/>
      <c r="Y223" s="142"/>
      <c r="Z223" s="142"/>
      <c r="AA223" s="142" t="str">
        <f>L223</f>
        <v>Trasmision de  enfermedades infectocontagiosas (meningitis, neumonía,faringitis, fiebre reumática,forúnculos, osteomelitis ,Tétano, gangrena, difteria,ETC) , alteraciones en los diferentes  sistemas.</v>
      </c>
      <c r="AB223" s="142" t="s">
        <v>314</v>
      </c>
      <c r="AC223" s="142" t="s">
        <v>277</v>
      </c>
      <c r="AD223" s="142" t="s">
        <v>277</v>
      </c>
      <c r="AE223" s="142" t="s">
        <v>913</v>
      </c>
      <c r="AF223" s="142" t="s">
        <v>492</v>
      </c>
      <c r="AG223" s="142" t="s">
        <v>914</v>
      </c>
      <c r="AH223" s="142"/>
      <c r="AI223" s="180"/>
      <c r="AJ223" s="170"/>
      <c r="AK223" s="146">
        <f t="shared" si="72"/>
        <v>0</v>
      </c>
      <c r="AL223" s="219">
        <f t="shared" si="73"/>
        <v>0</v>
      </c>
      <c r="AM223" s="147" t="str">
        <f t="shared" si="74"/>
        <v>IV</v>
      </c>
      <c r="AN223" s="220" t="str">
        <f t="shared" si="75"/>
        <v>Aceptable</v>
      </c>
      <c r="AO223" s="699"/>
      <c r="AP223" s="700"/>
      <c r="BP223" s="315"/>
      <c r="BQ223" s="315"/>
      <c r="BR223" s="315"/>
      <c r="BS223" s="315"/>
      <c r="BT223" s="315"/>
      <c r="BU223" s="315"/>
      <c r="BV223" s="315"/>
      <c r="BW223" s="315"/>
      <c r="BX223" s="315"/>
      <c r="BY223" s="315"/>
      <c r="BZ223" s="315"/>
      <c r="CA223" s="315"/>
      <c r="CB223" s="315"/>
      <c r="CC223" s="315"/>
      <c r="CD223" s="315"/>
      <c r="CE223" s="315"/>
      <c r="CF223" s="315"/>
      <c r="CG223" s="315"/>
      <c r="CH223" s="315"/>
      <c r="CI223" s="315"/>
      <c r="CJ223" s="315"/>
      <c r="CK223" s="315"/>
      <c r="CL223" s="315"/>
      <c r="CM223" s="315"/>
      <c r="CN223" s="315"/>
      <c r="CO223" s="315"/>
      <c r="CP223" s="315"/>
      <c r="CQ223" s="315"/>
      <c r="CR223" s="315"/>
      <c r="CS223" s="315"/>
      <c r="CT223" s="315"/>
      <c r="CU223" s="315"/>
      <c r="CV223" s="315"/>
      <c r="CW223" s="315"/>
      <c r="CX223" s="315"/>
      <c r="CY223" s="315"/>
      <c r="CZ223" s="315"/>
      <c r="DA223" s="315"/>
      <c r="DB223" s="315"/>
      <c r="DC223" s="315"/>
      <c r="DD223" s="315"/>
      <c r="DE223" s="315"/>
      <c r="DF223" s="315"/>
      <c r="DG223" s="315"/>
      <c r="DH223" s="315"/>
      <c r="DI223" s="315"/>
      <c r="DJ223" s="315"/>
      <c r="DK223" s="315"/>
      <c r="DL223" s="315"/>
      <c r="DM223" s="315"/>
      <c r="DN223" s="315"/>
      <c r="DO223" s="315"/>
      <c r="DP223" s="315"/>
      <c r="DQ223" s="315"/>
      <c r="DR223" s="315"/>
      <c r="DS223" s="315"/>
      <c r="DT223" s="315"/>
      <c r="DU223" s="315"/>
      <c r="DV223" s="315"/>
      <c r="DW223" s="315"/>
      <c r="DX223" s="315"/>
      <c r="DY223" s="315"/>
      <c r="DZ223" s="315"/>
      <c r="EA223" s="315"/>
      <c r="EB223" s="315"/>
      <c r="EC223" s="315"/>
      <c r="ED223" s="315"/>
      <c r="EE223" s="315"/>
      <c r="EF223" s="315"/>
      <c r="EG223" s="315"/>
      <c r="EH223" s="315"/>
      <c r="EI223" s="315"/>
      <c r="EJ223" s="315"/>
      <c r="EK223" s="315"/>
      <c r="EL223" s="315"/>
      <c r="EM223" s="315"/>
      <c r="EN223" s="315"/>
      <c r="EO223" s="315"/>
      <c r="EP223" s="315"/>
      <c r="EQ223" s="315"/>
      <c r="ER223" s="315"/>
      <c r="ES223" s="315"/>
      <c r="ET223" s="315"/>
      <c r="EU223" s="315"/>
      <c r="EV223" s="315"/>
      <c r="EW223" s="315"/>
      <c r="EX223" s="315"/>
      <c r="EY223" s="315"/>
      <c r="EZ223" s="315"/>
      <c r="FA223" s="315"/>
      <c r="FB223" s="315"/>
      <c r="FC223" s="315"/>
      <c r="FD223" s="315"/>
      <c r="FE223" s="315"/>
      <c r="FF223" s="315"/>
      <c r="FG223" s="315"/>
      <c r="FH223" s="315"/>
      <c r="FI223" s="315"/>
      <c r="FJ223" s="315"/>
      <c r="FK223" s="315"/>
      <c r="FL223" s="315"/>
      <c r="FM223" s="315"/>
      <c r="FN223" s="315"/>
      <c r="FO223" s="315"/>
      <c r="FP223" s="315"/>
      <c r="FQ223" s="315"/>
      <c r="FR223" s="315"/>
      <c r="FS223" s="315"/>
      <c r="FT223" s="315"/>
      <c r="FU223" s="315"/>
      <c r="FV223" s="315"/>
      <c r="FW223" s="315"/>
      <c r="FX223" s="315"/>
      <c r="FY223" s="315"/>
      <c r="FZ223" s="315"/>
      <c r="GA223" s="315"/>
      <c r="GB223" s="315"/>
      <c r="GC223" s="315"/>
      <c r="GD223" s="315"/>
      <c r="GE223" s="315"/>
      <c r="GF223" s="315"/>
      <c r="GG223" s="315"/>
      <c r="GH223" s="315"/>
      <c r="GI223" s="315"/>
      <c r="GJ223" s="315"/>
      <c r="GK223" s="315"/>
      <c r="GL223" s="315"/>
      <c r="GM223" s="315"/>
      <c r="GN223" s="315"/>
      <c r="GO223" s="315"/>
      <c r="GP223" s="315"/>
      <c r="GQ223" s="315"/>
      <c r="GR223" s="315"/>
      <c r="GS223" s="315"/>
      <c r="GT223" s="315"/>
      <c r="GU223" s="315"/>
      <c r="GV223" s="315"/>
      <c r="GW223" s="315"/>
      <c r="GX223" s="315"/>
      <c r="GY223" s="315"/>
      <c r="GZ223" s="315"/>
      <c r="HA223" s="315"/>
      <c r="HB223" s="315"/>
      <c r="HC223" s="315"/>
      <c r="HD223" s="315"/>
      <c r="HE223" s="315"/>
      <c r="HF223" s="315"/>
      <c r="HG223" s="315"/>
      <c r="HH223" s="315"/>
      <c r="HI223" s="315"/>
    </row>
    <row r="224" spans="1:217" ht="76.5" customHeight="1" thickBot="1" x14ac:dyDescent="0.25">
      <c r="A224" s="313"/>
      <c r="B224" s="710"/>
      <c r="C224" s="703"/>
      <c r="D224" s="140" t="s">
        <v>267</v>
      </c>
      <c r="E224" s="141" t="s">
        <v>268</v>
      </c>
      <c r="F224" s="142" t="s">
        <v>860</v>
      </c>
      <c r="G224" s="142" t="s">
        <v>401</v>
      </c>
      <c r="H224" s="142" t="s">
        <v>520</v>
      </c>
      <c r="I224" s="248" t="s">
        <v>863</v>
      </c>
      <c r="J224" s="142" t="s">
        <v>419</v>
      </c>
      <c r="K224" s="142" t="s">
        <v>420</v>
      </c>
      <c r="L224" s="142" t="s">
        <v>421</v>
      </c>
      <c r="M224" s="142" t="s">
        <v>277</v>
      </c>
      <c r="N224" s="142" t="s">
        <v>277</v>
      </c>
      <c r="O224" s="142" t="s">
        <v>277</v>
      </c>
      <c r="P224" s="170">
        <v>2</v>
      </c>
      <c r="Q224" s="143">
        <v>2</v>
      </c>
      <c r="R224" s="170">
        <f t="shared" si="78"/>
        <v>4</v>
      </c>
      <c r="S224" s="171" t="str">
        <f t="shared" si="67"/>
        <v>Bajo</v>
      </c>
      <c r="T224" s="144">
        <v>25</v>
      </c>
      <c r="U224" s="170">
        <f t="shared" si="77"/>
        <v>100</v>
      </c>
      <c r="V224" s="170" t="str">
        <f t="shared" si="79"/>
        <v>III</v>
      </c>
      <c r="W224" s="176" t="str">
        <f t="shared" si="71"/>
        <v>Mejorable</v>
      </c>
      <c r="X224" s="142"/>
      <c r="Y224" s="142"/>
      <c r="Z224" s="142"/>
      <c r="AA224" s="142" t="s">
        <v>423</v>
      </c>
      <c r="AB224" s="142" t="s">
        <v>424</v>
      </c>
      <c r="AC224" s="142" t="s">
        <v>277</v>
      </c>
      <c r="AD224" s="142" t="s">
        <v>277</v>
      </c>
      <c r="AE224" s="142" t="s">
        <v>277</v>
      </c>
      <c r="AF224" s="142" t="s">
        <v>777</v>
      </c>
      <c r="AG224" s="142" t="s">
        <v>277</v>
      </c>
      <c r="AH224" s="145"/>
      <c r="AI224" s="170"/>
      <c r="AJ224" s="143"/>
      <c r="AK224" s="146">
        <f t="shared" si="72"/>
        <v>0</v>
      </c>
      <c r="AL224" s="219">
        <f t="shared" si="73"/>
        <v>0</v>
      </c>
      <c r="AM224" s="147" t="str">
        <f t="shared" si="74"/>
        <v>IV</v>
      </c>
      <c r="AN224" s="220" t="str">
        <f t="shared" si="75"/>
        <v>Aceptable</v>
      </c>
      <c r="AO224" s="699"/>
      <c r="AP224" s="700"/>
      <c r="BP224" s="315"/>
      <c r="BQ224" s="315"/>
      <c r="BR224" s="315"/>
      <c r="BS224" s="315"/>
      <c r="BT224" s="315"/>
      <c r="BU224" s="315"/>
      <c r="BV224" s="315"/>
      <c r="BW224" s="315"/>
      <c r="BX224" s="315"/>
      <c r="BY224" s="315"/>
      <c r="BZ224" s="315"/>
      <c r="CA224" s="315"/>
      <c r="CB224" s="315"/>
      <c r="CC224" s="315"/>
      <c r="CD224" s="315"/>
      <c r="CE224" s="315"/>
      <c r="CF224" s="315"/>
      <c r="CG224" s="315"/>
      <c r="CH224" s="315"/>
      <c r="CI224" s="315"/>
      <c r="CJ224" s="315"/>
      <c r="CK224" s="315"/>
      <c r="CL224" s="315"/>
      <c r="CM224" s="315"/>
      <c r="CN224" s="315"/>
      <c r="CO224" s="315"/>
      <c r="CP224" s="315"/>
      <c r="CQ224" s="315"/>
      <c r="CR224" s="315"/>
      <c r="CS224" s="315"/>
      <c r="CT224" s="315"/>
      <c r="CU224" s="315"/>
      <c r="CV224" s="315"/>
      <c r="CW224" s="315"/>
      <c r="CX224" s="315"/>
      <c r="CY224" s="315"/>
      <c r="CZ224" s="315"/>
      <c r="DA224" s="315"/>
      <c r="DB224" s="315"/>
      <c r="DC224" s="315"/>
      <c r="DD224" s="315"/>
      <c r="DE224" s="315"/>
      <c r="DF224" s="315"/>
      <c r="DG224" s="315"/>
      <c r="DH224" s="315"/>
      <c r="DI224" s="315"/>
      <c r="DJ224" s="315"/>
      <c r="DK224" s="315"/>
      <c r="DL224" s="315"/>
      <c r="DM224" s="315"/>
      <c r="DN224" s="315"/>
      <c r="DO224" s="315"/>
      <c r="DP224" s="315"/>
      <c r="DQ224" s="315"/>
      <c r="DR224" s="315"/>
      <c r="DS224" s="315"/>
      <c r="DT224" s="315"/>
      <c r="DU224" s="315"/>
      <c r="DV224" s="315"/>
      <c r="DW224" s="315"/>
      <c r="DX224" s="315"/>
      <c r="DY224" s="315"/>
      <c r="DZ224" s="315"/>
      <c r="EA224" s="315"/>
      <c r="EB224" s="315"/>
      <c r="EC224" s="315"/>
      <c r="ED224" s="315"/>
      <c r="EE224" s="315"/>
      <c r="EF224" s="315"/>
      <c r="EG224" s="315"/>
      <c r="EH224" s="315"/>
      <c r="EI224" s="315"/>
      <c r="EJ224" s="315"/>
      <c r="EK224" s="315"/>
      <c r="EL224" s="315"/>
      <c r="EM224" s="315"/>
      <c r="EN224" s="315"/>
      <c r="EO224" s="315"/>
      <c r="EP224" s="315"/>
      <c r="EQ224" s="315"/>
      <c r="ER224" s="315"/>
      <c r="ES224" s="315"/>
      <c r="ET224" s="315"/>
      <c r="EU224" s="315"/>
      <c r="EV224" s="315"/>
      <c r="EW224" s="315"/>
      <c r="EX224" s="315"/>
      <c r="EY224" s="315"/>
      <c r="EZ224" s="315"/>
      <c r="FA224" s="315"/>
      <c r="FB224" s="315"/>
      <c r="FC224" s="315"/>
      <c r="FD224" s="315"/>
      <c r="FE224" s="315"/>
      <c r="FF224" s="315"/>
      <c r="FG224" s="315"/>
      <c r="FH224" s="315"/>
      <c r="FI224" s="315"/>
      <c r="FJ224" s="315"/>
      <c r="FK224" s="315"/>
      <c r="FL224" s="315"/>
      <c r="FM224" s="315"/>
      <c r="FN224" s="315"/>
      <c r="FO224" s="315"/>
      <c r="FP224" s="315"/>
      <c r="FQ224" s="315"/>
      <c r="FR224" s="315"/>
      <c r="FS224" s="315"/>
      <c r="FT224" s="315"/>
      <c r="FU224" s="315"/>
      <c r="FV224" s="315"/>
      <c r="FW224" s="315"/>
      <c r="FX224" s="315"/>
      <c r="FY224" s="315"/>
      <c r="FZ224" s="315"/>
      <c r="GA224" s="315"/>
      <c r="GB224" s="315"/>
      <c r="GC224" s="315"/>
      <c r="GD224" s="315"/>
      <c r="GE224" s="315"/>
      <c r="GF224" s="315"/>
      <c r="GG224" s="315"/>
      <c r="GH224" s="315"/>
      <c r="GI224" s="315"/>
      <c r="GJ224" s="315"/>
      <c r="GK224" s="315"/>
      <c r="GL224" s="315"/>
      <c r="GM224" s="315"/>
      <c r="GN224" s="315"/>
      <c r="GO224" s="315"/>
      <c r="GP224" s="315"/>
      <c r="GQ224" s="315"/>
      <c r="GR224" s="315"/>
      <c r="GS224" s="315"/>
      <c r="GT224" s="315"/>
      <c r="GU224" s="315"/>
      <c r="GV224" s="315"/>
      <c r="GW224" s="315"/>
      <c r="GX224" s="315"/>
      <c r="GY224" s="315"/>
      <c r="GZ224" s="315"/>
      <c r="HA224" s="315"/>
      <c r="HB224" s="315"/>
      <c r="HC224" s="315"/>
      <c r="HD224" s="315"/>
      <c r="HE224" s="315"/>
      <c r="HF224" s="315"/>
      <c r="HG224" s="315"/>
      <c r="HH224" s="315"/>
      <c r="HI224" s="315"/>
    </row>
    <row r="225" spans="1:217" ht="76.5" customHeight="1" thickBot="1" x14ac:dyDescent="0.25">
      <c r="A225" s="313"/>
      <c r="B225" s="710"/>
      <c r="C225" s="703"/>
      <c r="D225" s="140" t="s">
        <v>267</v>
      </c>
      <c r="E225" s="141" t="s">
        <v>268</v>
      </c>
      <c r="F225" s="142" t="s">
        <v>860</v>
      </c>
      <c r="G225" s="142" t="s">
        <v>401</v>
      </c>
      <c r="H225" s="142" t="s">
        <v>426</v>
      </c>
      <c r="I225" s="248" t="s">
        <v>863</v>
      </c>
      <c r="J225" s="142" t="s">
        <v>419</v>
      </c>
      <c r="K225" s="142" t="s">
        <v>36</v>
      </c>
      <c r="L225" s="142" t="s">
        <v>421</v>
      </c>
      <c r="M225" s="142" t="s">
        <v>277</v>
      </c>
      <c r="N225" s="142" t="s">
        <v>277</v>
      </c>
      <c r="O225" s="142" t="s">
        <v>277</v>
      </c>
      <c r="P225" s="170">
        <v>2</v>
      </c>
      <c r="Q225" s="143">
        <v>2</v>
      </c>
      <c r="R225" s="170">
        <f t="shared" si="78"/>
        <v>4</v>
      </c>
      <c r="S225" s="171" t="str">
        <f t="shared" si="67"/>
        <v>Bajo</v>
      </c>
      <c r="T225" s="144">
        <v>25</v>
      </c>
      <c r="U225" s="170">
        <f t="shared" si="77"/>
        <v>100</v>
      </c>
      <c r="V225" s="170" t="str">
        <f t="shared" si="79"/>
        <v>III</v>
      </c>
      <c r="W225" s="176" t="str">
        <f t="shared" si="71"/>
        <v>Mejorable</v>
      </c>
      <c r="X225" s="142"/>
      <c r="Y225" s="142"/>
      <c r="Z225" s="142"/>
      <c r="AA225" s="142" t="s">
        <v>427</v>
      </c>
      <c r="AB225" s="142" t="s">
        <v>424</v>
      </c>
      <c r="AC225" s="142" t="s">
        <v>277</v>
      </c>
      <c r="AD225" s="142" t="s">
        <v>277</v>
      </c>
      <c r="AE225" s="142" t="s">
        <v>277</v>
      </c>
      <c r="AF225" s="142" t="s">
        <v>777</v>
      </c>
      <c r="AG225" s="142" t="s">
        <v>277</v>
      </c>
      <c r="AH225" s="145"/>
      <c r="AI225" s="170"/>
      <c r="AJ225" s="143"/>
      <c r="AK225" s="146">
        <f t="shared" si="72"/>
        <v>0</v>
      </c>
      <c r="AL225" s="219">
        <f t="shared" si="73"/>
        <v>0</v>
      </c>
      <c r="AM225" s="147" t="str">
        <f t="shared" si="74"/>
        <v>IV</v>
      </c>
      <c r="AN225" s="220" t="str">
        <f t="shared" si="75"/>
        <v>Aceptable</v>
      </c>
      <c r="AO225" s="699"/>
      <c r="AP225" s="700"/>
      <c r="BP225" s="315"/>
      <c r="BQ225" s="315"/>
      <c r="BR225" s="315"/>
      <c r="BS225" s="315"/>
      <c r="BT225" s="315"/>
      <c r="BU225" s="315"/>
      <c r="BV225" s="315"/>
      <c r="BW225" s="315"/>
      <c r="BX225" s="315"/>
      <c r="BY225" s="315"/>
      <c r="BZ225" s="315"/>
      <c r="CA225" s="315"/>
      <c r="CB225" s="315"/>
      <c r="CC225" s="315"/>
      <c r="CD225" s="315"/>
      <c r="CE225" s="315"/>
      <c r="CF225" s="315"/>
      <c r="CG225" s="315"/>
      <c r="CH225" s="315"/>
      <c r="CI225" s="315"/>
      <c r="CJ225" s="315"/>
      <c r="CK225" s="315"/>
      <c r="CL225" s="315"/>
      <c r="CM225" s="315"/>
      <c r="CN225" s="315"/>
      <c r="CO225" s="315"/>
      <c r="CP225" s="315"/>
      <c r="CQ225" s="315"/>
      <c r="CR225" s="315"/>
      <c r="CS225" s="315"/>
      <c r="CT225" s="315"/>
      <c r="CU225" s="315"/>
      <c r="CV225" s="315"/>
      <c r="CW225" s="315"/>
      <c r="CX225" s="315"/>
      <c r="CY225" s="315"/>
      <c r="CZ225" s="315"/>
      <c r="DA225" s="315"/>
      <c r="DB225" s="315"/>
      <c r="DC225" s="315"/>
      <c r="DD225" s="315"/>
      <c r="DE225" s="315"/>
      <c r="DF225" s="315"/>
      <c r="DG225" s="315"/>
      <c r="DH225" s="315"/>
      <c r="DI225" s="315"/>
      <c r="DJ225" s="315"/>
      <c r="DK225" s="315"/>
      <c r="DL225" s="315"/>
      <c r="DM225" s="315"/>
      <c r="DN225" s="315"/>
      <c r="DO225" s="315"/>
      <c r="DP225" s="315"/>
      <c r="DQ225" s="315"/>
      <c r="DR225" s="315"/>
      <c r="DS225" s="315"/>
      <c r="DT225" s="315"/>
      <c r="DU225" s="315"/>
      <c r="DV225" s="315"/>
      <c r="DW225" s="315"/>
      <c r="DX225" s="315"/>
      <c r="DY225" s="315"/>
      <c r="DZ225" s="315"/>
      <c r="EA225" s="315"/>
      <c r="EB225" s="315"/>
      <c r="EC225" s="315"/>
      <c r="ED225" s="315"/>
      <c r="EE225" s="315"/>
      <c r="EF225" s="315"/>
      <c r="EG225" s="315"/>
      <c r="EH225" s="315"/>
      <c r="EI225" s="315"/>
      <c r="EJ225" s="315"/>
      <c r="EK225" s="315"/>
      <c r="EL225" s="315"/>
      <c r="EM225" s="315"/>
      <c r="EN225" s="315"/>
      <c r="EO225" s="315"/>
      <c r="EP225" s="315"/>
      <c r="EQ225" s="315"/>
      <c r="ER225" s="315"/>
      <c r="ES225" s="315"/>
      <c r="ET225" s="315"/>
      <c r="EU225" s="315"/>
      <c r="EV225" s="315"/>
      <c r="EW225" s="315"/>
      <c r="EX225" s="315"/>
      <c r="EY225" s="315"/>
      <c r="EZ225" s="315"/>
      <c r="FA225" s="315"/>
      <c r="FB225" s="315"/>
      <c r="FC225" s="315"/>
      <c r="FD225" s="315"/>
      <c r="FE225" s="315"/>
      <c r="FF225" s="315"/>
      <c r="FG225" s="315"/>
      <c r="FH225" s="315"/>
      <c r="FI225" s="315"/>
      <c r="FJ225" s="315"/>
      <c r="FK225" s="315"/>
      <c r="FL225" s="315"/>
      <c r="FM225" s="315"/>
      <c r="FN225" s="315"/>
      <c r="FO225" s="315"/>
      <c r="FP225" s="315"/>
      <c r="FQ225" s="315"/>
      <c r="FR225" s="315"/>
      <c r="FS225" s="315"/>
      <c r="FT225" s="315"/>
      <c r="FU225" s="315"/>
      <c r="FV225" s="315"/>
      <c r="FW225" s="315"/>
      <c r="FX225" s="315"/>
      <c r="FY225" s="315"/>
      <c r="FZ225" s="315"/>
      <c r="GA225" s="315"/>
      <c r="GB225" s="315"/>
      <c r="GC225" s="315"/>
      <c r="GD225" s="315"/>
      <c r="GE225" s="315"/>
      <c r="GF225" s="315"/>
      <c r="GG225" s="315"/>
      <c r="GH225" s="315"/>
      <c r="GI225" s="315"/>
      <c r="GJ225" s="315"/>
      <c r="GK225" s="315"/>
      <c r="GL225" s="315"/>
      <c r="GM225" s="315"/>
      <c r="GN225" s="315"/>
      <c r="GO225" s="315"/>
      <c r="GP225" s="315"/>
      <c r="GQ225" s="315"/>
      <c r="GR225" s="315"/>
      <c r="GS225" s="315"/>
      <c r="GT225" s="315"/>
      <c r="GU225" s="315"/>
      <c r="GV225" s="315"/>
      <c r="GW225" s="315"/>
      <c r="GX225" s="315"/>
      <c r="GY225" s="315"/>
      <c r="GZ225" s="315"/>
      <c r="HA225" s="315"/>
      <c r="HB225" s="315"/>
      <c r="HC225" s="315"/>
      <c r="HD225" s="315"/>
      <c r="HE225" s="315"/>
      <c r="HF225" s="315"/>
      <c r="HG225" s="315"/>
      <c r="HH225" s="315"/>
      <c r="HI225" s="315"/>
    </row>
    <row r="226" spans="1:217" ht="90" customHeight="1" thickBot="1" x14ac:dyDescent="0.25">
      <c r="A226" s="313"/>
      <c r="B226" s="710"/>
      <c r="C226" s="703"/>
      <c r="D226" s="140" t="s">
        <v>267</v>
      </c>
      <c r="E226" s="141" t="s">
        <v>268</v>
      </c>
      <c r="F226" s="142" t="s">
        <v>860</v>
      </c>
      <c r="G226" s="142" t="s">
        <v>401</v>
      </c>
      <c r="H226" s="142" t="s">
        <v>428</v>
      </c>
      <c r="I226" s="248" t="s">
        <v>863</v>
      </c>
      <c r="J226" s="142" t="s">
        <v>419</v>
      </c>
      <c r="K226" s="142" t="s">
        <v>429</v>
      </c>
      <c r="L226" s="142" t="s">
        <v>430</v>
      </c>
      <c r="M226" s="142" t="s">
        <v>277</v>
      </c>
      <c r="N226" s="142" t="s">
        <v>277</v>
      </c>
      <c r="O226" s="142" t="s">
        <v>277</v>
      </c>
      <c r="P226" s="170">
        <v>2</v>
      </c>
      <c r="Q226" s="143">
        <v>2</v>
      </c>
      <c r="R226" s="170">
        <f t="shared" si="78"/>
        <v>4</v>
      </c>
      <c r="S226" s="171" t="str">
        <f t="shared" si="67"/>
        <v>Bajo</v>
      </c>
      <c r="T226" s="144">
        <v>25</v>
      </c>
      <c r="U226" s="170">
        <f t="shared" si="77"/>
        <v>100</v>
      </c>
      <c r="V226" s="170" t="str">
        <f t="shared" si="79"/>
        <v>III</v>
      </c>
      <c r="W226" s="176" t="str">
        <f t="shared" si="71"/>
        <v>Mejorable</v>
      </c>
      <c r="X226" s="142"/>
      <c r="Y226" s="142"/>
      <c r="Z226" s="142"/>
      <c r="AA226" s="142" t="s">
        <v>427</v>
      </c>
      <c r="AB226" s="142" t="s">
        <v>424</v>
      </c>
      <c r="AC226" s="142" t="s">
        <v>277</v>
      </c>
      <c r="AD226" s="142" t="s">
        <v>277</v>
      </c>
      <c r="AE226" s="142" t="s">
        <v>277</v>
      </c>
      <c r="AF226" s="142" t="s">
        <v>777</v>
      </c>
      <c r="AG226" s="142" t="s">
        <v>277</v>
      </c>
      <c r="AH226" s="145"/>
      <c r="AI226" s="170"/>
      <c r="AJ226" s="143"/>
      <c r="AK226" s="146">
        <f t="shared" si="72"/>
        <v>0</v>
      </c>
      <c r="AL226" s="219">
        <f t="shared" si="73"/>
        <v>0</v>
      </c>
      <c r="AM226" s="147" t="str">
        <f t="shared" si="74"/>
        <v>IV</v>
      </c>
      <c r="AN226" s="220" t="str">
        <f t="shared" si="75"/>
        <v>Aceptable</v>
      </c>
      <c r="AO226" s="699"/>
      <c r="AP226" s="700"/>
      <c r="BP226" s="315"/>
      <c r="BQ226" s="315"/>
      <c r="BR226" s="315"/>
      <c r="BS226" s="315"/>
      <c r="BT226" s="315"/>
      <c r="BU226" s="315"/>
      <c r="BV226" s="315"/>
      <c r="BW226" s="315"/>
      <c r="BX226" s="315"/>
      <c r="BY226" s="315"/>
      <c r="BZ226" s="315"/>
      <c r="CA226" s="315"/>
      <c r="CB226" s="315"/>
      <c r="CC226" s="315"/>
      <c r="CD226" s="315"/>
      <c r="CE226" s="315"/>
      <c r="CF226" s="315"/>
      <c r="CG226" s="315"/>
      <c r="CH226" s="315"/>
      <c r="CI226" s="315"/>
      <c r="CJ226" s="315"/>
      <c r="CK226" s="315"/>
      <c r="CL226" s="315"/>
      <c r="CM226" s="315"/>
      <c r="CN226" s="315"/>
      <c r="CO226" s="315"/>
      <c r="CP226" s="315"/>
      <c r="CQ226" s="315"/>
      <c r="CR226" s="315"/>
      <c r="CS226" s="315"/>
      <c r="CT226" s="315"/>
      <c r="CU226" s="315"/>
      <c r="CV226" s="315"/>
      <c r="CW226" s="315"/>
      <c r="CX226" s="315"/>
      <c r="CY226" s="315"/>
      <c r="CZ226" s="315"/>
      <c r="DA226" s="315"/>
      <c r="DB226" s="315"/>
      <c r="DC226" s="315"/>
      <c r="DD226" s="315"/>
      <c r="DE226" s="315"/>
      <c r="DF226" s="315"/>
      <c r="DG226" s="315"/>
      <c r="DH226" s="315"/>
      <c r="DI226" s="315"/>
      <c r="DJ226" s="315"/>
      <c r="DK226" s="315"/>
      <c r="DL226" s="315"/>
      <c r="DM226" s="315"/>
      <c r="DN226" s="315"/>
      <c r="DO226" s="315"/>
      <c r="DP226" s="315"/>
      <c r="DQ226" s="315"/>
      <c r="DR226" s="315"/>
      <c r="DS226" s="315"/>
      <c r="DT226" s="315"/>
      <c r="DU226" s="315"/>
      <c r="DV226" s="315"/>
      <c r="DW226" s="315"/>
      <c r="DX226" s="315"/>
      <c r="DY226" s="315"/>
      <c r="DZ226" s="315"/>
      <c r="EA226" s="315"/>
      <c r="EB226" s="315"/>
      <c r="EC226" s="315"/>
      <c r="ED226" s="315"/>
      <c r="EE226" s="315"/>
      <c r="EF226" s="315"/>
      <c r="EG226" s="315"/>
      <c r="EH226" s="315"/>
      <c r="EI226" s="315"/>
      <c r="EJ226" s="315"/>
      <c r="EK226" s="315"/>
      <c r="EL226" s="315"/>
      <c r="EM226" s="315"/>
      <c r="EN226" s="315"/>
      <c r="EO226" s="315"/>
      <c r="EP226" s="315"/>
      <c r="EQ226" s="315"/>
      <c r="ER226" s="315"/>
      <c r="ES226" s="315"/>
      <c r="ET226" s="315"/>
      <c r="EU226" s="315"/>
      <c r="EV226" s="315"/>
      <c r="EW226" s="315"/>
      <c r="EX226" s="315"/>
      <c r="EY226" s="315"/>
      <c r="EZ226" s="315"/>
      <c r="FA226" s="315"/>
      <c r="FB226" s="315"/>
      <c r="FC226" s="315"/>
      <c r="FD226" s="315"/>
      <c r="FE226" s="315"/>
      <c r="FF226" s="315"/>
      <c r="FG226" s="315"/>
      <c r="FH226" s="315"/>
      <c r="FI226" s="315"/>
      <c r="FJ226" s="315"/>
      <c r="FK226" s="315"/>
      <c r="FL226" s="315"/>
      <c r="FM226" s="315"/>
      <c r="FN226" s="315"/>
      <c r="FO226" s="315"/>
      <c r="FP226" s="315"/>
      <c r="FQ226" s="315"/>
      <c r="FR226" s="315"/>
      <c r="FS226" s="315"/>
      <c r="FT226" s="315"/>
      <c r="FU226" s="315"/>
      <c r="FV226" s="315"/>
      <c r="FW226" s="315"/>
      <c r="FX226" s="315"/>
      <c r="FY226" s="315"/>
      <c r="FZ226" s="315"/>
      <c r="GA226" s="315"/>
      <c r="GB226" s="315"/>
      <c r="GC226" s="315"/>
      <c r="GD226" s="315"/>
      <c r="GE226" s="315"/>
      <c r="GF226" s="315"/>
      <c r="GG226" s="315"/>
      <c r="GH226" s="315"/>
      <c r="GI226" s="315"/>
      <c r="GJ226" s="315"/>
      <c r="GK226" s="315"/>
      <c r="GL226" s="315"/>
      <c r="GM226" s="315"/>
      <c r="GN226" s="315"/>
      <c r="GO226" s="315"/>
      <c r="GP226" s="315"/>
      <c r="GQ226" s="315"/>
      <c r="GR226" s="315"/>
      <c r="GS226" s="315"/>
      <c r="GT226" s="315"/>
      <c r="GU226" s="315"/>
      <c r="GV226" s="315"/>
      <c r="GW226" s="315"/>
      <c r="GX226" s="315"/>
      <c r="GY226" s="315"/>
      <c r="GZ226" s="315"/>
      <c r="HA226" s="315"/>
      <c r="HB226" s="315"/>
      <c r="HC226" s="315"/>
      <c r="HD226" s="315"/>
      <c r="HE226" s="315"/>
      <c r="HF226" s="315"/>
      <c r="HG226" s="315"/>
      <c r="HH226" s="315"/>
      <c r="HI226" s="315"/>
    </row>
    <row r="227" spans="1:217" ht="141" thickBot="1" x14ac:dyDescent="0.25">
      <c r="A227" s="313"/>
      <c r="B227" s="710"/>
      <c r="C227" s="703"/>
      <c r="D227" s="140" t="s">
        <v>267</v>
      </c>
      <c r="E227" s="141" t="s">
        <v>268</v>
      </c>
      <c r="F227" s="142" t="s">
        <v>860</v>
      </c>
      <c r="G227" s="142" t="s">
        <v>861</v>
      </c>
      <c r="H227" s="247" t="s">
        <v>915</v>
      </c>
      <c r="I227" s="248" t="s">
        <v>863</v>
      </c>
      <c r="J227" s="142" t="s">
        <v>299</v>
      </c>
      <c r="K227" s="142" t="s">
        <v>542</v>
      </c>
      <c r="L227" s="247" t="s">
        <v>916</v>
      </c>
      <c r="M227" s="142" t="s">
        <v>277</v>
      </c>
      <c r="N227" s="142" t="s">
        <v>277</v>
      </c>
      <c r="O227" s="142" t="s">
        <v>1487</v>
      </c>
      <c r="P227" s="170">
        <v>2</v>
      </c>
      <c r="Q227" s="143">
        <v>2</v>
      </c>
      <c r="R227" s="170">
        <f t="shared" si="78"/>
        <v>4</v>
      </c>
      <c r="S227" s="171" t="str">
        <f t="shared" si="67"/>
        <v>Bajo</v>
      </c>
      <c r="T227" s="144">
        <v>25</v>
      </c>
      <c r="U227" s="170">
        <f>T227*R227</f>
        <v>100</v>
      </c>
      <c r="V227" s="170" t="str">
        <f t="shared" si="79"/>
        <v>III</v>
      </c>
      <c r="W227" s="176" t="str">
        <f t="shared" si="71"/>
        <v>Mejorable</v>
      </c>
      <c r="X227" s="142"/>
      <c r="Y227" s="142"/>
      <c r="Z227" s="142"/>
      <c r="AA227" s="142" t="s">
        <v>916</v>
      </c>
      <c r="AB227" s="142" t="s">
        <v>314</v>
      </c>
      <c r="AC227" s="142" t="s">
        <v>277</v>
      </c>
      <c r="AD227" s="142" t="s">
        <v>277</v>
      </c>
      <c r="AE227" s="142" t="s">
        <v>277</v>
      </c>
      <c r="AF227" s="142" t="s">
        <v>917</v>
      </c>
      <c r="AG227" s="142"/>
      <c r="AH227" s="145"/>
      <c r="AI227" s="170"/>
      <c r="AJ227" s="143"/>
      <c r="AK227" s="146">
        <f t="shared" si="72"/>
        <v>0</v>
      </c>
      <c r="AL227" s="219">
        <f t="shared" si="73"/>
        <v>0</v>
      </c>
      <c r="AM227" s="147" t="str">
        <f t="shared" si="74"/>
        <v>IV</v>
      </c>
      <c r="AN227" s="220" t="str">
        <f t="shared" si="75"/>
        <v>Aceptable</v>
      </c>
      <c r="AO227" s="699"/>
      <c r="AP227" s="700"/>
      <c r="BP227" s="315"/>
      <c r="BQ227" s="315"/>
      <c r="BR227" s="315"/>
      <c r="BS227" s="315"/>
      <c r="BT227" s="315"/>
      <c r="BU227" s="315"/>
      <c r="BV227" s="315"/>
      <c r="BW227" s="315"/>
      <c r="BX227" s="315"/>
      <c r="BY227" s="315"/>
      <c r="BZ227" s="315"/>
      <c r="CA227" s="315"/>
      <c r="CB227" s="315"/>
      <c r="CC227" s="315"/>
      <c r="CD227" s="315"/>
      <c r="CE227" s="315"/>
      <c r="CF227" s="315"/>
      <c r="CG227" s="315"/>
      <c r="CH227" s="315"/>
      <c r="CI227" s="315"/>
      <c r="CJ227" s="315"/>
      <c r="CK227" s="315"/>
      <c r="CL227" s="315"/>
      <c r="CM227" s="315"/>
      <c r="CN227" s="315"/>
      <c r="CO227" s="315"/>
      <c r="CP227" s="315"/>
      <c r="CQ227" s="315"/>
      <c r="CR227" s="315"/>
      <c r="CS227" s="315"/>
      <c r="CT227" s="315"/>
      <c r="CU227" s="315"/>
      <c r="CV227" s="315"/>
      <c r="CW227" s="315"/>
      <c r="CX227" s="315"/>
      <c r="CY227" s="315"/>
      <c r="CZ227" s="315"/>
      <c r="DA227" s="315"/>
      <c r="DB227" s="315"/>
      <c r="DC227" s="315"/>
      <c r="DD227" s="315"/>
      <c r="DE227" s="315"/>
      <c r="DF227" s="315"/>
      <c r="DG227" s="315"/>
      <c r="DH227" s="315"/>
      <c r="DI227" s="315"/>
      <c r="DJ227" s="315"/>
      <c r="DK227" s="315"/>
      <c r="DL227" s="315"/>
      <c r="DM227" s="315"/>
      <c r="DN227" s="315"/>
      <c r="DO227" s="315"/>
      <c r="DP227" s="315"/>
      <c r="DQ227" s="315"/>
      <c r="DR227" s="315"/>
      <c r="DS227" s="315"/>
      <c r="DT227" s="315"/>
      <c r="DU227" s="315"/>
      <c r="DV227" s="315"/>
      <c r="DW227" s="315"/>
      <c r="DX227" s="315"/>
      <c r="DY227" s="315"/>
      <c r="DZ227" s="315"/>
      <c r="EA227" s="315"/>
      <c r="EB227" s="315"/>
      <c r="EC227" s="315"/>
      <c r="ED227" s="315"/>
      <c r="EE227" s="315"/>
      <c r="EF227" s="315"/>
      <c r="EG227" s="315"/>
      <c r="EH227" s="315"/>
      <c r="EI227" s="315"/>
      <c r="EJ227" s="315"/>
      <c r="EK227" s="315"/>
      <c r="EL227" s="315"/>
      <c r="EM227" s="315"/>
      <c r="EN227" s="315"/>
      <c r="EO227" s="315"/>
      <c r="EP227" s="315"/>
      <c r="EQ227" s="315"/>
      <c r="ER227" s="315"/>
      <c r="ES227" s="315"/>
      <c r="ET227" s="315"/>
      <c r="EU227" s="315"/>
      <c r="EV227" s="315"/>
      <c r="EW227" s="315"/>
      <c r="EX227" s="315"/>
      <c r="EY227" s="315"/>
      <c r="EZ227" s="315"/>
      <c r="FA227" s="315"/>
      <c r="FB227" s="315"/>
      <c r="FC227" s="315"/>
      <c r="FD227" s="315"/>
      <c r="FE227" s="315"/>
      <c r="FF227" s="315"/>
      <c r="FG227" s="315"/>
      <c r="FH227" s="315"/>
      <c r="FI227" s="315"/>
      <c r="FJ227" s="315"/>
      <c r="FK227" s="315"/>
      <c r="FL227" s="315"/>
      <c r="FM227" s="315"/>
      <c r="FN227" s="315"/>
      <c r="FO227" s="315"/>
      <c r="FP227" s="315"/>
      <c r="FQ227" s="315"/>
      <c r="FR227" s="315"/>
      <c r="FS227" s="315"/>
      <c r="FT227" s="315"/>
      <c r="FU227" s="315"/>
      <c r="FV227" s="315"/>
      <c r="FW227" s="315"/>
      <c r="FX227" s="315"/>
      <c r="FY227" s="315"/>
      <c r="FZ227" s="315"/>
      <c r="GA227" s="315"/>
      <c r="GB227" s="315"/>
      <c r="GC227" s="315"/>
      <c r="GD227" s="315"/>
      <c r="GE227" s="315"/>
      <c r="GF227" s="315"/>
      <c r="GG227" s="315"/>
      <c r="GH227" s="315"/>
      <c r="GI227" s="315"/>
      <c r="GJ227" s="315"/>
      <c r="GK227" s="315"/>
      <c r="GL227" s="315"/>
      <c r="GM227" s="315"/>
      <c r="GN227" s="315"/>
      <c r="GO227" s="315"/>
      <c r="GP227" s="315"/>
      <c r="GQ227" s="315"/>
      <c r="GR227" s="315"/>
      <c r="GS227" s="315"/>
      <c r="GT227" s="315"/>
      <c r="GU227" s="315"/>
      <c r="GV227" s="315"/>
      <c r="GW227" s="315"/>
      <c r="GX227" s="315"/>
      <c r="GY227" s="315"/>
      <c r="GZ227" s="315"/>
      <c r="HA227" s="315"/>
      <c r="HB227" s="315"/>
      <c r="HC227" s="315"/>
      <c r="HD227" s="315"/>
      <c r="HE227" s="315"/>
      <c r="HF227" s="315"/>
      <c r="HG227" s="315"/>
      <c r="HH227" s="315"/>
      <c r="HI227" s="315"/>
    </row>
    <row r="228" spans="1:217" ht="77.25" thickBot="1" x14ac:dyDescent="0.25">
      <c r="A228" s="313"/>
      <c r="B228" s="710"/>
      <c r="C228" s="703"/>
      <c r="D228" s="140" t="s">
        <v>267</v>
      </c>
      <c r="E228" s="141" t="s">
        <v>268</v>
      </c>
      <c r="F228" s="142" t="s">
        <v>1022</v>
      </c>
      <c r="G228" s="142" t="s">
        <v>1023</v>
      </c>
      <c r="H228" s="247" t="s">
        <v>866</v>
      </c>
      <c r="I228" s="260" t="s">
        <v>1024</v>
      </c>
      <c r="J228" s="142" t="s">
        <v>328</v>
      </c>
      <c r="K228" s="247" t="s">
        <v>835</v>
      </c>
      <c r="L228" s="247" t="s">
        <v>867</v>
      </c>
      <c r="M228" s="142" t="s">
        <v>277</v>
      </c>
      <c r="N228" s="142" t="s">
        <v>277</v>
      </c>
      <c r="O228" s="142" t="s">
        <v>277</v>
      </c>
      <c r="P228" s="170">
        <v>2</v>
      </c>
      <c r="Q228" s="143">
        <v>3</v>
      </c>
      <c r="R228" s="170">
        <f t="shared" si="78"/>
        <v>6</v>
      </c>
      <c r="S228" s="171" t="str">
        <f t="shared" ref="S228:S259" si="80">IF((R228&gt;23),"MuyAlto",IF(R228&gt;9,"Alto",IF(R228&gt;5,"Medio",IF(R228&lt;6,"Bajo"))))</f>
        <v>Medio</v>
      </c>
      <c r="T228" s="144">
        <v>25</v>
      </c>
      <c r="U228" s="170">
        <f>T228*R228</f>
        <v>150</v>
      </c>
      <c r="V228" s="170" t="str">
        <f t="shared" si="79"/>
        <v>II</v>
      </c>
      <c r="W228" s="176" t="str">
        <f t="shared" si="71"/>
        <v>No Aceptable o Aceptable con Control Especifico</v>
      </c>
      <c r="X228" s="142"/>
      <c r="Y228" s="142"/>
      <c r="Z228" s="142"/>
      <c r="AA228" s="142" t="str">
        <f>L228</f>
        <v>Enfermedades osteomusculares a nivel de miembros superiores, inferiores y columna.</v>
      </c>
      <c r="AB228" s="142" t="s">
        <v>332</v>
      </c>
      <c r="AC228" s="142" t="s">
        <v>277</v>
      </c>
      <c r="AD228" s="142" t="s">
        <v>277</v>
      </c>
      <c r="AE228" s="142" t="s">
        <v>277</v>
      </c>
      <c r="AF228" s="142" t="s">
        <v>808</v>
      </c>
      <c r="AG228" s="142" t="s">
        <v>277</v>
      </c>
      <c r="AH228" s="145"/>
      <c r="AI228" s="170"/>
      <c r="AJ228" s="143"/>
      <c r="AK228" s="146">
        <f t="shared" si="72"/>
        <v>0</v>
      </c>
      <c r="AL228" s="219">
        <f t="shared" si="73"/>
        <v>0</v>
      </c>
      <c r="AM228" s="147" t="str">
        <f t="shared" si="74"/>
        <v>IV</v>
      </c>
      <c r="AN228" s="220" t="str">
        <f t="shared" si="75"/>
        <v>Aceptable</v>
      </c>
      <c r="AO228" s="699"/>
      <c r="AP228" s="700"/>
      <c r="BP228" s="315"/>
      <c r="BQ228" s="315"/>
      <c r="BR228" s="315"/>
      <c r="BS228" s="315"/>
      <c r="BT228" s="315"/>
      <c r="BU228" s="315"/>
      <c r="BV228" s="315"/>
      <c r="BW228" s="315"/>
      <c r="BX228" s="315"/>
      <c r="BY228" s="315"/>
      <c r="BZ228" s="315"/>
      <c r="CA228" s="315"/>
      <c r="CB228" s="315"/>
      <c r="CC228" s="315"/>
      <c r="CD228" s="315"/>
      <c r="CE228" s="315"/>
      <c r="CF228" s="315"/>
      <c r="CG228" s="315"/>
      <c r="CH228" s="315"/>
      <c r="CI228" s="315"/>
      <c r="CJ228" s="315"/>
      <c r="CK228" s="315"/>
      <c r="CL228" s="315"/>
      <c r="CM228" s="315"/>
      <c r="CN228" s="315"/>
      <c r="CO228" s="315"/>
      <c r="CP228" s="315"/>
      <c r="CQ228" s="315"/>
      <c r="CR228" s="315"/>
      <c r="CS228" s="315"/>
      <c r="CT228" s="315"/>
      <c r="CU228" s="315"/>
      <c r="CV228" s="315"/>
      <c r="CW228" s="315"/>
      <c r="CX228" s="315"/>
      <c r="CY228" s="315"/>
      <c r="CZ228" s="315"/>
      <c r="DA228" s="315"/>
      <c r="DB228" s="315"/>
      <c r="DC228" s="315"/>
      <c r="DD228" s="315"/>
      <c r="DE228" s="315"/>
      <c r="DF228" s="315"/>
      <c r="DG228" s="315"/>
      <c r="DH228" s="315"/>
      <c r="DI228" s="315"/>
      <c r="DJ228" s="315"/>
      <c r="DK228" s="315"/>
      <c r="DL228" s="315"/>
      <c r="DM228" s="315"/>
      <c r="DN228" s="315"/>
      <c r="DO228" s="315"/>
      <c r="DP228" s="315"/>
      <c r="DQ228" s="315"/>
      <c r="DR228" s="315"/>
      <c r="DS228" s="315"/>
      <c r="DT228" s="315"/>
      <c r="DU228" s="315"/>
      <c r="DV228" s="315"/>
      <c r="DW228" s="315"/>
      <c r="DX228" s="315"/>
      <c r="DY228" s="315"/>
      <c r="DZ228" s="315"/>
      <c r="EA228" s="315"/>
      <c r="EB228" s="315"/>
      <c r="EC228" s="315"/>
      <c r="ED228" s="315"/>
      <c r="EE228" s="315"/>
      <c r="EF228" s="315"/>
      <c r="EG228" s="315"/>
      <c r="EH228" s="315"/>
      <c r="EI228" s="315"/>
      <c r="EJ228" s="315"/>
      <c r="EK228" s="315"/>
      <c r="EL228" s="315"/>
      <c r="EM228" s="315"/>
      <c r="EN228" s="315"/>
      <c r="EO228" s="315"/>
      <c r="EP228" s="315"/>
      <c r="EQ228" s="315"/>
      <c r="ER228" s="315"/>
      <c r="ES228" s="315"/>
      <c r="ET228" s="315"/>
      <c r="EU228" s="315"/>
      <c r="EV228" s="315"/>
      <c r="EW228" s="315"/>
      <c r="EX228" s="315"/>
      <c r="EY228" s="315"/>
      <c r="EZ228" s="315"/>
      <c r="FA228" s="315"/>
      <c r="FB228" s="315"/>
      <c r="FC228" s="315"/>
      <c r="FD228" s="315"/>
      <c r="FE228" s="315"/>
      <c r="FF228" s="315"/>
      <c r="FG228" s="315"/>
      <c r="FH228" s="315"/>
      <c r="FI228" s="315"/>
      <c r="FJ228" s="315"/>
      <c r="FK228" s="315"/>
      <c r="FL228" s="315"/>
      <c r="FM228" s="315"/>
      <c r="FN228" s="315"/>
      <c r="FO228" s="315"/>
      <c r="FP228" s="315"/>
      <c r="FQ228" s="315"/>
      <c r="FR228" s="315"/>
      <c r="FS228" s="315"/>
      <c r="FT228" s="315"/>
      <c r="FU228" s="315"/>
      <c r="FV228" s="315"/>
      <c r="FW228" s="315"/>
      <c r="FX228" s="315"/>
      <c r="FY228" s="315"/>
      <c r="FZ228" s="315"/>
      <c r="GA228" s="315"/>
      <c r="GB228" s="315"/>
      <c r="GC228" s="315"/>
      <c r="GD228" s="315"/>
      <c r="GE228" s="315"/>
      <c r="GF228" s="315"/>
      <c r="GG228" s="315"/>
      <c r="GH228" s="315"/>
      <c r="GI228" s="315"/>
      <c r="GJ228" s="315"/>
      <c r="GK228" s="315"/>
      <c r="GL228" s="315"/>
      <c r="GM228" s="315"/>
      <c r="GN228" s="315"/>
      <c r="GO228" s="315"/>
      <c r="GP228" s="315"/>
      <c r="GQ228" s="315"/>
      <c r="GR228" s="315"/>
      <c r="GS228" s="315"/>
      <c r="GT228" s="315"/>
      <c r="GU228" s="315"/>
      <c r="GV228" s="315"/>
      <c r="GW228" s="315"/>
      <c r="GX228" s="315"/>
      <c r="GY228" s="315"/>
      <c r="GZ228" s="315"/>
      <c r="HA228" s="315"/>
      <c r="HB228" s="315"/>
      <c r="HC228" s="315"/>
      <c r="HD228" s="315"/>
      <c r="HE228" s="315"/>
      <c r="HF228" s="315"/>
      <c r="HG228" s="315"/>
      <c r="HH228" s="315"/>
      <c r="HI228" s="315"/>
    </row>
    <row r="229" spans="1:217" ht="51.75" thickBot="1" x14ac:dyDescent="0.25">
      <c r="A229" s="313"/>
      <c r="B229" s="710"/>
      <c r="C229" s="703"/>
      <c r="D229" s="140" t="s">
        <v>267</v>
      </c>
      <c r="E229" s="141" t="s">
        <v>268</v>
      </c>
      <c r="F229" s="142" t="s">
        <v>1022</v>
      </c>
      <c r="G229" s="142" t="s">
        <v>1023</v>
      </c>
      <c r="H229" s="142" t="s">
        <v>690</v>
      </c>
      <c r="I229" s="260" t="s">
        <v>1024</v>
      </c>
      <c r="J229" s="142" t="s">
        <v>273</v>
      </c>
      <c r="K229" s="142" t="s">
        <v>691</v>
      </c>
      <c r="L229" s="142" t="s">
        <v>692</v>
      </c>
      <c r="M229" s="142" t="s">
        <v>277</v>
      </c>
      <c r="N229" s="142" t="s">
        <v>1025</v>
      </c>
      <c r="O229" s="142" t="s">
        <v>277</v>
      </c>
      <c r="P229" s="170">
        <v>2</v>
      </c>
      <c r="Q229" s="143">
        <v>4</v>
      </c>
      <c r="R229" s="170">
        <f t="shared" si="78"/>
        <v>8</v>
      </c>
      <c r="S229" s="171" t="str">
        <f t="shared" si="80"/>
        <v>Medio</v>
      </c>
      <c r="T229" s="144">
        <v>25</v>
      </c>
      <c r="U229" s="170">
        <f t="shared" ref="U229:U236" si="81">R229*T229</f>
        <v>200</v>
      </c>
      <c r="V229" s="170" t="str">
        <f t="shared" si="79"/>
        <v>II</v>
      </c>
      <c r="W229" s="176" t="str">
        <f t="shared" si="71"/>
        <v>No Aceptable o Aceptable con Control Especifico</v>
      </c>
      <c r="X229" s="142"/>
      <c r="Y229" s="142"/>
      <c r="Z229" s="142"/>
      <c r="AA229" s="142" t="s">
        <v>622</v>
      </c>
      <c r="AB229" s="142" t="s">
        <v>354</v>
      </c>
      <c r="AC229" s="142" t="s">
        <v>277</v>
      </c>
      <c r="AD229" s="142" t="s">
        <v>277</v>
      </c>
      <c r="AE229" s="142" t="s">
        <v>277</v>
      </c>
      <c r="AF229" s="142" t="s">
        <v>1026</v>
      </c>
      <c r="AG229" s="142" t="s">
        <v>277</v>
      </c>
      <c r="AH229" s="145"/>
      <c r="AI229" s="170"/>
      <c r="AJ229" s="143"/>
      <c r="AK229" s="146">
        <f t="shared" si="72"/>
        <v>0</v>
      </c>
      <c r="AL229" s="219">
        <f t="shared" si="73"/>
        <v>0</v>
      </c>
      <c r="AM229" s="147" t="str">
        <f t="shared" si="74"/>
        <v>IV</v>
      </c>
      <c r="AN229" s="220" t="str">
        <f t="shared" si="75"/>
        <v>Aceptable</v>
      </c>
      <c r="AO229" s="699"/>
      <c r="AP229" s="700"/>
      <c r="BP229" s="315"/>
      <c r="BQ229" s="315"/>
      <c r="BR229" s="315"/>
      <c r="BS229" s="315"/>
      <c r="BT229" s="315"/>
      <c r="BU229" s="315"/>
      <c r="BV229" s="315"/>
      <c r="BW229" s="315"/>
      <c r="BX229" s="315"/>
      <c r="BY229" s="315"/>
      <c r="BZ229" s="315"/>
      <c r="CA229" s="315"/>
      <c r="CB229" s="315"/>
      <c r="CC229" s="315"/>
      <c r="CD229" s="315"/>
      <c r="CE229" s="315"/>
      <c r="CF229" s="315"/>
      <c r="CG229" s="315"/>
      <c r="CH229" s="315"/>
      <c r="CI229" s="315"/>
      <c r="CJ229" s="315"/>
      <c r="CK229" s="315"/>
      <c r="CL229" s="315"/>
      <c r="CM229" s="315"/>
      <c r="CN229" s="315"/>
      <c r="CO229" s="315"/>
      <c r="CP229" s="315"/>
      <c r="CQ229" s="315"/>
      <c r="CR229" s="315"/>
      <c r="CS229" s="315"/>
      <c r="CT229" s="315"/>
      <c r="CU229" s="315"/>
      <c r="CV229" s="315"/>
      <c r="CW229" s="315"/>
      <c r="CX229" s="315"/>
      <c r="CY229" s="315"/>
      <c r="CZ229" s="315"/>
      <c r="DA229" s="315"/>
      <c r="DB229" s="315"/>
      <c r="DC229" s="315"/>
      <c r="DD229" s="315"/>
      <c r="DE229" s="315"/>
      <c r="DF229" s="315"/>
      <c r="DG229" s="315"/>
      <c r="DH229" s="315"/>
      <c r="DI229" s="315"/>
      <c r="DJ229" s="315"/>
      <c r="DK229" s="315"/>
      <c r="DL229" s="315"/>
      <c r="DM229" s="315"/>
      <c r="DN229" s="315"/>
      <c r="DO229" s="315"/>
      <c r="DP229" s="315"/>
      <c r="DQ229" s="315"/>
      <c r="DR229" s="315"/>
      <c r="DS229" s="315"/>
      <c r="DT229" s="315"/>
      <c r="DU229" s="315"/>
      <c r="DV229" s="315"/>
      <c r="DW229" s="315"/>
      <c r="DX229" s="315"/>
      <c r="DY229" s="315"/>
      <c r="DZ229" s="315"/>
      <c r="EA229" s="315"/>
      <c r="EB229" s="315"/>
      <c r="EC229" s="315"/>
      <c r="ED229" s="315"/>
      <c r="EE229" s="315"/>
      <c r="EF229" s="315"/>
      <c r="EG229" s="315"/>
      <c r="EH229" s="315"/>
      <c r="EI229" s="315"/>
      <c r="EJ229" s="315"/>
      <c r="EK229" s="315"/>
      <c r="EL229" s="315"/>
      <c r="EM229" s="315"/>
      <c r="EN229" s="315"/>
      <c r="EO229" s="315"/>
      <c r="EP229" s="315"/>
      <c r="EQ229" s="315"/>
      <c r="ER229" s="315"/>
      <c r="ES229" s="315"/>
      <c r="ET229" s="315"/>
      <c r="EU229" s="315"/>
      <c r="EV229" s="315"/>
      <c r="EW229" s="315"/>
      <c r="EX229" s="315"/>
      <c r="EY229" s="315"/>
      <c r="EZ229" s="315"/>
      <c r="FA229" s="315"/>
      <c r="FB229" s="315"/>
      <c r="FC229" s="315"/>
      <c r="FD229" s="315"/>
      <c r="FE229" s="315"/>
      <c r="FF229" s="315"/>
      <c r="FG229" s="315"/>
      <c r="FH229" s="315"/>
      <c r="FI229" s="315"/>
      <c r="FJ229" s="315"/>
      <c r="FK229" s="315"/>
      <c r="FL229" s="315"/>
      <c r="FM229" s="315"/>
      <c r="FN229" s="315"/>
      <c r="FO229" s="315"/>
      <c r="FP229" s="315"/>
      <c r="FQ229" s="315"/>
      <c r="FR229" s="315"/>
      <c r="FS229" s="315"/>
      <c r="FT229" s="315"/>
      <c r="FU229" s="315"/>
      <c r="FV229" s="315"/>
      <c r="FW229" s="315"/>
      <c r="FX229" s="315"/>
      <c r="FY229" s="315"/>
      <c r="FZ229" s="315"/>
      <c r="GA229" s="315"/>
      <c r="GB229" s="315"/>
      <c r="GC229" s="315"/>
      <c r="GD229" s="315"/>
      <c r="GE229" s="315"/>
      <c r="GF229" s="315"/>
      <c r="GG229" s="315"/>
      <c r="GH229" s="315"/>
      <c r="GI229" s="315"/>
      <c r="GJ229" s="315"/>
      <c r="GK229" s="315"/>
      <c r="GL229" s="315"/>
      <c r="GM229" s="315"/>
      <c r="GN229" s="315"/>
      <c r="GO229" s="315"/>
      <c r="GP229" s="315"/>
      <c r="GQ229" s="315"/>
      <c r="GR229" s="315"/>
      <c r="GS229" s="315"/>
      <c r="GT229" s="315"/>
      <c r="GU229" s="315"/>
      <c r="GV229" s="315"/>
      <c r="GW229" s="315"/>
      <c r="GX229" s="315"/>
      <c r="GY229" s="315"/>
      <c r="GZ229" s="315"/>
      <c r="HA229" s="315"/>
      <c r="HB229" s="315"/>
      <c r="HC229" s="315"/>
      <c r="HD229" s="315"/>
      <c r="HE229" s="315"/>
      <c r="HF229" s="315"/>
      <c r="HG229" s="315"/>
      <c r="HH229" s="315"/>
      <c r="HI229" s="315"/>
    </row>
    <row r="230" spans="1:217" ht="44.25" thickBot="1" x14ac:dyDescent="0.25">
      <c r="A230" s="313"/>
      <c r="B230" s="710"/>
      <c r="C230" s="703"/>
      <c r="D230" s="140" t="s">
        <v>267</v>
      </c>
      <c r="E230" s="141" t="s">
        <v>268</v>
      </c>
      <c r="F230" s="142" t="s">
        <v>1022</v>
      </c>
      <c r="G230" s="142" t="s">
        <v>1023</v>
      </c>
      <c r="H230" s="142" t="s">
        <v>410</v>
      </c>
      <c r="I230" s="260" t="s">
        <v>1024</v>
      </c>
      <c r="J230" s="142" t="s">
        <v>273</v>
      </c>
      <c r="K230" s="142" t="s">
        <v>411</v>
      </c>
      <c r="L230" s="142" t="s">
        <v>623</v>
      </c>
      <c r="M230" s="142" t="s">
        <v>277</v>
      </c>
      <c r="N230" s="142" t="s">
        <v>277</v>
      </c>
      <c r="O230" s="142" t="s">
        <v>277</v>
      </c>
      <c r="P230" s="170">
        <v>2</v>
      </c>
      <c r="Q230" s="143">
        <v>4</v>
      </c>
      <c r="R230" s="170">
        <f t="shared" si="78"/>
        <v>8</v>
      </c>
      <c r="S230" s="171" t="str">
        <f t="shared" si="80"/>
        <v>Medio</v>
      </c>
      <c r="T230" s="144">
        <v>25</v>
      </c>
      <c r="U230" s="170">
        <f t="shared" si="81"/>
        <v>200</v>
      </c>
      <c r="V230" s="170" t="str">
        <f t="shared" si="79"/>
        <v>II</v>
      </c>
      <c r="W230" s="176" t="str">
        <f t="shared" si="71"/>
        <v>No Aceptable o Aceptable con Control Especifico</v>
      </c>
      <c r="X230" s="142"/>
      <c r="Y230" s="142"/>
      <c r="Z230" s="142"/>
      <c r="AA230" s="142" t="s">
        <v>647</v>
      </c>
      <c r="AB230" s="142" t="s">
        <v>416</v>
      </c>
      <c r="AC230" s="142" t="s">
        <v>277</v>
      </c>
      <c r="AD230" s="142" t="s">
        <v>277</v>
      </c>
      <c r="AE230" s="142" t="s">
        <v>277</v>
      </c>
      <c r="AF230" s="142" t="s">
        <v>1027</v>
      </c>
      <c r="AG230" s="142" t="s">
        <v>277</v>
      </c>
      <c r="AH230" s="145"/>
      <c r="AI230" s="170"/>
      <c r="AJ230" s="143"/>
      <c r="AK230" s="146">
        <f t="shared" si="72"/>
        <v>0</v>
      </c>
      <c r="AL230" s="219">
        <f t="shared" si="73"/>
        <v>0</v>
      </c>
      <c r="AM230" s="147" t="str">
        <f t="shared" si="74"/>
        <v>IV</v>
      </c>
      <c r="AN230" s="220" t="str">
        <f t="shared" si="75"/>
        <v>Aceptable</v>
      </c>
      <c r="AO230" s="699"/>
      <c r="AP230" s="700"/>
      <c r="BP230" s="315"/>
      <c r="BQ230" s="315"/>
      <c r="BR230" s="315"/>
      <c r="BS230" s="315"/>
      <c r="BT230" s="315"/>
      <c r="BU230" s="315"/>
      <c r="BV230" s="315"/>
      <c r="BW230" s="315"/>
      <c r="BX230" s="315"/>
      <c r="BY230" s="315"/>
      <c r="BZ230" s="315"/>
      <c r="CA230" s="315"/>
      <c r="CB230" s="315"/>
      <c r="CC230" s="315"/>
      <c r="CD230" s="315"/>
      <c r="CE230" s="315"/>
      <c r="CF230" s="315"/>
      <c r="CG230" s="315"/>
      <c r="CH230" s="315"/>
      <c r="CI230" s="315"/>
      <c r="CJ230" s="315"/>
      <c r="CK230" s="315"/>
      <c r="CL230" s="315"/>
      <c r="CM230" s="315"/>
      <c r="CN230" s="315"/>
      <c r="CO230" s="315"/>
      <c r="CP230" s="315"/>
      <c r="CQ230" s="315"/>
      <c r="CR230" s="315"/>
      <c r="CS230" s="315"/>
      <c r="CT230" s="315"/>
      <c r="CU230" s="315"/>
      <c r="CV230" s="315"/>
      <c r="CW230" s="315"/>
      <c r="CX230" s="315"/>
      <c r="CY230" s="315"/>
      <c r="CZ230" s="315"/>
      <c r="DA230" s="315"/>
      <c r="DB230" s="315"/>
      <c r="DC230" s="315"/>
      <c r="DD230" s="315"/>
      <c r="DE230" s="315"/>
      <c r="DF230" s="315"/>
      <c r="DG230" s="315"/>
      <c r="DH230" s="315"/>
      <c r="DI230" s="315"/>
      <c r="DJ230" s="315"/>
      <c r="DK230" s="315"/>
      <c r="DL230" s="315"/>
      <c r="DM230" s="315"/>
      <c r="DN230" s="315"/>
      <c r="DO230" s="315"/>
      <c r="DP230" s="315"/>
      <c r="DQ230" s="315"/>
      <c r="DR230" s="315"/>
      <c r="DS230" s="315"/>
      <c r="DT230" s="315"/>
      <c r="DU230" s="315"/>
      <c r="DV230" s="315"/>
      <c r="DW230" s="315"/>
      <c r="DX230" s="315"/>
      <c r="DY230" s="315"/>
      <c r="DZ230" s="315"/>
      <c r="EA230" s="315"/>
      <c r="EB230" s="315"/>
      <c r="EC230" s="315"/>
      <c r="ED230" s="315"/>
      <c r="EE230" s="315"/>
      <c r="EF230" s="315"/>
      <c r="EG230" s="315"/>
      <c r="EH230" s="315"/>
      <c r="EI230" s="315"/>
      <c r="EJ230" s="315"/>
      <c r="EK230" s="315"/>
      <c r="EL230" s="315"/>
      <c r="EM230" s="315"/>
      <c r="EN230" s="315"/>
      <c r="EO230" s="315"/>
      <c r="EP230" s="315"/>
      <c r="EQ230" s="315"/>
      <c r="ER230" s="315"/>
      <c r="ES230" s="315"/>
      <c r="ET230" s="315"/>
      <c r="EU230" s="315"/>
      <c r="EV230" s="315"/>
      <c r="EW230" s="315"/>
      <c r="EX230" s="315"/>
      <c r="EY230" s="315"/>
      <c r="EZ230" s="315"/>
      <c r="FA230" s="315"/>
      <c r="FB230" s="315"/>
      <c r="FC230" s="315"/>
      <c r="FD230" s="315"/>
      <c r="FE230" s="315"/>
      <c r="FF230" s="315"/>
      <c r="FG230" s="315"/>
      <c r="FH230" s="315"/>
      <c r="FI230" s="315"/>
      <c r="FJ230" s="315"/>
      <c r="FK230" s="315"/>
      <c r="FL230" s="315"/>
      <c r="FM230" s="315"/>
      <c r="FN230" s="315"/>
      <c r="FO230" s="315"/>
      <c r="FP230" s="315"/>
      <c r="FQ230" s="315"/>
      <c r="FR230" s="315"/>
      <c r="FS230" s="315"/>
      <c r="FT230" s="315"/>
      <c r="FU230" s="315"/>
      <c r="FV230" s="315"/>
      <c r="FW230" s="315"/>
      <c r="FX230" s="315"/>
      <c r="FY230" s="315"/>
      <c r="FZ230" s="315"/>
      <c r="GA230" s="315"/>
      <c r="GB230" s="315"/>
      <c r="GC230" s="315"/>
      <c r="GD230" s="315"/>
      <c r="GE230" s="315"/>
      <c r="GF230" s="315"/>
      <c r="GG230" s="315"/>
      <c r="GH230" s="315"/>
      <c r="GI230" s="315"/>
      <c r="GJ230" s="315"/>
      <c r="GK230" s="315"/>
      <c r="GL230" s="315"/>
      <c r="GM230" s="315"/>
      <c r="GN230" s="315"/>
      <c r="GO230" s="315"/>
      <c r="GP230" s="315"/>
      <c r="GQ230" s="315"/>
      <c r="GR230" s="315"/>
      <c r="GS230" s="315"/>
      <c r="GT230" s="315"/>
      <c r="GU230" s="315"/>
      <c r="GV230" s="315"/>
      <c r="GW230" s="315"/>
      <c r="GX230" s="315"/>
      <c r="GY230" s="315"/>
      <c r="GZ230" s="315"/>
      <c r="HA230" s="315"/>
      <c r="HB230" s="315"/>
      <c r="HC230" s="315"/>
      <c r="HD230" s="315"/>
      <c r="HE230" s="315"/>
      <c r="HF230" s="315"/>
      <c r="HG230" s="315"/>
      <c r="HH230" s="315"/>
      <c r="HI230" s="315"/>
    </row>
    <row r="231" spans="1:217" ht="77.25" customHeight="1" thickBot="1" x14ac:dyDescent="0.25">
      <c r="A231" s="313"/>
      <c r="B231" s="710"/>
      <c r="C231" s="703"/>
      <c r="D231" s="140" t="s">
        <v>267</v>
      </c>
      <c r="E231" s="141" t="s">
        <v>268</v>
      </c>
      <c r="F231" s="142" t="s">
        <v>1022</v>
      </c>
      <c r="G231" s="142" t="s">
        <v>1023</v>
      </c>
      <c r="H231" s="142" t="s">
        <v>520</v>
      </c>
      <c r="I231" s="260" t="s">
        <v>1024</v>
      </c>
      <c r="J231" s="142" t="s">
        <v>419</v>
      </c>
      <c r="K231" s="142" t="s">
        <v>420</v>
      </c>
      <c r="L231" s="142" t="s">
        <v>421</v>
      </c>
      <c r="M231" s="142" t="s">
        <v>277</v>
      </c>
      <c r="N231" s="142" t="s">
        <v>277</v>
      </c>
      <c r="O231" s="142" t="s">
        <v>277</v>
      </c>
      <c r="P231" s="170">
        <v>2</v>
      </c>
      <c r="Q231" s="143">
        <v>2</v>
      </c>
      <c r="R231" s="170">
        <f t="shared" si="78"/>
        <v>4</v>
      </c>
      <c r="S231" s="171" t="str">
        <f t="shared" si="80"/>
        <v>Bajo</v>
      </c>
      <c r="T231" s="144">
        <v>25</v>
      </c>
      <c r="U231" s="170">
        <f t="shared" si="81"/>
        <v>100</v>
      </c>
      <c r="V231" s="170" t="str">
        <f t="shared" si="79"/>
        <v>III</v>
      </c>
      <c r="W231" s="176" t="str">
        <f t="shared" si="71"/>
        <v>Mejorable</v>
      </c>
      <c r="X231" s="142"/>
      <c r="Y231" s="142"/>
      <c r="Z231" s="142"/>
      <c r="AA231" s="142" t="s">
        <v>423</v>
      </c>
      <c r="AB231" s="142" t="s">
        <v>424</v>
      </c>
      <c r="AC231" s="142" t="s">
        <v>277</v>
      </c>
      <c r="AD231" s="142" t="s">
        <v>277</v>
      </c>
      <c r="AE231" s="142" t="s">
        <v>277</v>
      </c>
      <c r="AF231" s="142" t="s">
        <v>777</v>
      </c>
      <c r="AG231" s="142" t="s">
        <v>277</v>
      </c>
      <c r="AH231" s="145"/>
      <c r="AI231" s="170"/>
      <c r="AJ231" s="143"/>
      <c r="AK231" s="146">
        <f t="shared" si="72"/>
        <v>0</v>
      </c>
      <c r="AL231" s="219">
        <f t="shared" si="73"/>
        <v>0</v>
      </c>
      <c r="AM231" s="147" t="str">
        <f t="shared" si="74"/>
        <v>IV</v>
      </c>
      <c r="AN231" s="220" t="str">
        <f t="shared" si="75"/>
        <v>Aceptable</v>
      </c>
      <c r="AO231" s="699"/>
      <c r="AP231" s="700"/>
      <c r="BP231" s="315"/>
      <c r="BQ231" s="315"/>
      <c r="BR231" s="315"/>
      <c r="BS231" s="315"/>
      <c r="BT231" s="315"/>
      <c r="BU231" s="315"/>
      <c r="BV231" s="315"/>
      <c r="BW231" s="315"/>
      <c r="BX231" s="315"/>
      <c r="BY231" s="315"/>
      <c r="BZ231" s="315"/>
      <c r="CA231" s="315"/>
      <c r="CB231" s="315"/>
      <c r="CC231" s="315"/>
      <c r="CD231" s="315"/>
      <c r="CE231" s="315"/>
      <c r="CF231" s="315"/>
      <c r="CG231" s="315"/>
      <c r="CH231" s="315"/>
      <c r="CI231" s="315"/>
      <c r="CJ231" s="315"/>
      <c r="CK231" s="315"/>
      <c r="CL231" s="315"/>
      <c r="CM231" s="315"/>
      <c r="CN231" s="315"/>
      <c r="CO231" s="315"/>
      <c r="CP231" s="315"/>
      <c r="CQ231" s="315"/>
      <c r="CR231" s="315"/>
      <c r="CS231" s="315"/>
      <c r="CT231" s="315"/>
      <c r="CU231" s="315"/>
      <c r="CV231" s="315"/>
      <c r="CW231" s="315"/>
      <c r="CX231" s="315"/>
      <c r="CY231" s="315"/>
      <c r="CZ231" s="315"/>
      <c r="DA231" s="315"/>
      <c r="DB231" s="315"/>
      <c r="DC231" s="315"/>
      <c r="DD231" s="315"/>
      <c r="DE231" s="315"/>
      <c r="DF231" s="315"/>
      <c r="DG231" s="315"/>
      <c r="DH231" s="315"/>
      <c r="DI231" s="315"/>
      <c r="DJ231" s="315"/>
      <c r="DK231" s="315"/>
      <c r="DL231" s="315"/>
      <c r="DM231" s="315"/>
      <c r="DN231" s="315"/>
      <c r="DO231" s="315"/>
      <c r="DP231" s="315"/>
      <c r="DQ231" s="315"/>
      <c r="DR231" s="315"/>
      <c r="DS231" s="315"/>
      <c r="DT231" s="315"/>
      <c r="DU231" s="315"/>
      <c r="DV231" s="315"/>
      <c r="DW231" s="315"/>
      <c r="DX231" s="315"/>
      <c r="DY231" s="315"/>
      <c r="DZ231" s="315"/>
      <c r="EA231" s="315"/>
      <c r="EB231" s="315"/>
      <c r="EC231" s="315"/>
      <c r="ED231" s="315"/>
      <c r="EE231" s="315"/>
      <c r="EF231" s="315"/>
      <c r="EG231" s="315"/>
      <c r="EH231" s="315"/>
      <c r="EI231" s="315"/>
      <c r="EJ231" s="315"/>
      <c r="EK231" s="315"/>
      <c r="EL231" s="315"/>
      <c r="EM231" s="315"/>
      <c r="EN231" s="315"/>
      <c r="EO231" s="315"/>
      <c r="EP231" s="315"/>
      <c r="EQ231" s="315"/>
      <c r="ER231" s="315"/>
      <c r="ES231" s="315"/>
      <c r="ET231" s="315"/>
      <c r="EU231" s="315"/>
      <c r="EV231" s="315"/>
      <c r="EW231" s="315"/>
      <c r="EX231" s="315"/>
      <c r="EY231" s="315"/>
      <c r="EZ231" s="315"/>
      <c r="FA231" s="315"/>
      <c r="FB231" s="315"/>
      <c r="FC231" s="315"/>
      <c r="FD231" s="315"/>
      <c r="FE231" s="315"/>
      <c r="FF231" s="315"/>
      <c r="FG231" s="315"/>
      <c r="FH231" s="315"/>
      <c r="FI231" s="315"/>
      <c r="FJ231" s="315"/>
      <c r="FK231" s="315"/>
      <c r="FL231" s="315"/>
      <c r="FM231" s="315"/>
      <c r="FN231" s="315"/>
      <c r="FO231" s="315"/>
      <c r="FP231" s="315"/>
      <c r="FQ231" s="315"/>
      <c r="FR231" s="315"/>
      <c r="FS231" s="315"/>
      <c r="FT231" s="315"/>
      <c r="FU231" s="315"/>
      <c r="FV231" s="315"/>
      <c r="FW231" s="315"/>
      <c r="FX231" s="315"/>
      <c r="FY231" s="315"/>
      <c r="FZ231" s="315"/>
      <c r="GA231" s="315"/>
      <c r="GB231" s="315"/>
      <c r="GC231" s="315"/>
      <c r="GD231" s="315"/>
      <c r="GE231" s="315"/>
      <c r="GF231" s="315"/>
      <c r="GG231" s="315"/>
      <c r="GH231" s="315"/>
      <c r="GI231" s="315"/>
      <c r="GJ231" s="315"/>
      <c r="GK231" s="315"/>
      <c r="GL231" s="315"/>
      <c r="GM231" s="315"/>
      <c r="GN231" s="315"/>
      <c r="GO231" s="315"/>
      <c r="GP231" s="315"/>
      <c r="GQ231" s="315"/>
      <c r="GR231" s="315"/>
      <c r="GS231" s="315"/>
      <c r="GT231" s="315"/>
      <c r="GU231" s="315"/>
      <c r="GV231" s="315"/>
      <c r="GW231" s="315"/>
      <c r="GX231" s="315"/>
      <c r="GY231" s="315"/>
      <c r="GZ231" s="315"/>
      <c r="HA231" s="315"/>
      <c r="HB231" s="315"/>
      <c r="HC231" s="315"/>
      <c r="HD231" s="315"/>
      <c r="HE231" s="315"/>
      <c r="HF231" s="315"/>
      <c r="HG231" s="315"/>
      <c r="HH231" s="315"/>
      <c r="HI231" s="315"/>
    </row>
    <row r="232" spans="1:217" ht="77.25" customHeight="1" thickBot="1" x14ac:dyDescent="0.25">
      <c r="A232" s="313"/>
      <c r="B232" s="710"/>
      <c r="C232" s="703"/>
      <c r="D232" s="140" t="s">
        <v>267</v>
      </c>
      <c r="E232" s="141" t="s">
        <v>268</v>
      </c>
      <c r="F232" s="142" t="s">
        <v>1022</v>
      </c>
      <c r="G232" s="142" t="s">
        <v>1023</v>
      </c>
      <c r="H232" s="142" t="s">
        <v>426</v>
      </c>
      <c r="I232" s="260" t="s">
        <v>1024</v>
      </c>
      <c r="J232" s="142" t="s">
        <v>419</v>
      </c>
      <c r="K232" s="142" t="s">
        <v>36</v>
      </c>
      <c r="L232" s="142" t="s">
        <v>421</v>
      </c>
      <c r="M232" s="142" t="s">
        <v>277</v>
      </c>
      <c r="N232" s="142" t="s">
        <v>277</v>
      </c>
      <c r="O232" s="142" t="s">
        <v>277</v>
      </c>
      <c r="P232" s="170">
        <v>2</v>
      </c>
      <c r="Q232" s="143">
        <v>2</v>
      </c>
      <c r="R232" s="170">
        <f t="shared" si="78"/>
        <v>4</v>
      </c>
      <c r="S232" s="171" t="str">
        <f t="shared" si="80"/>
        <v>Bajo</v>
      </c>
      <c r="T232" s="144">
        <v>25</v>
      </c>
      <c r="U232" s="170">
        <f t="shared" si="81"/>
        <v>100</v>
      </c>
      <c r="V232" s="170" t="str">
        <f t="shared" si="79"/>
        <v>III</v>
      </c>
      <c r="W232" s="176" t="str">
        <f t="shared" si="71"/>
        <v>Mejorable</v>
      </c>
      <c r="X232" s="142"/>
      <c r="Y232" s="142"/>
      <c r="Z232" s="142"/>
      <c r="AA232" s="142" t="s">
        <v>427</v>
      </c>
      <c r="AB232" s="142" t="s">
        <v>424</v>
      </c>
      <c r="AC232" s="142" t="s">
        <v>277</v>
      </c>
      <c r="AD232" s="142" t="s">
        <v>277</v>
      </c>
      <c r="AE232" s="142" t="s">
        <v>277</v>
      </c>
      <c r="AF232" s="142" t="s">
        <v>777</v>
      </c>
      <c r="AG232" s="142" t="s">
        <v>277</v>
      </c>
      <c r="AH232" s="145"/>
      <c r="AI232" s="170"/>
      <c r="AJ232" s="143"/>
      <c r="AK232" s="146">
        <f t="shared" si="72"/>
        <v>0</v>
      </c>
      <c r="AL232" s="219">
        <f t="shared" si="73"/>
        <v>0</v>
      </c>
      <c r="AM232" s="147" t="str">
        <f t="shared" si="74"/>
        <v>IV</v>
      </c>
      <c r="AN232" s="220" t="str">
        <f t="shared" si="75"/>
        <v>Aceptable</v>
      </c>
      <c r="AO232" s="699"/>
      <c r="AP232" s="700"/>
      <c r="BP232" s="315"/>
      <c r="BQ232" s="315"/>
      <c r="BR232" s="315"/>
      <c r="BS232" s="315"/>
      <c r="BT232" s="315"/>
      <c r="BU232" s="315"/>
      <c r="BV232" s="315"/>
      <c r="BW232" s="315"/>
      <c r="BX232" s="315"/>
      <c r="BY232" s="315"/>
      <c r="BZ232" s="315"/>
      <c r="CA232" s="315"/>
      <c r="CB232" s="315"/>
      <c r="CC232" s="315"/>
      <c r="CD232" s="315"/>
      <c r="CE232" s="315"/>
      <c r="CF232" s="315"/>
      <c r="CG232" s="315"/>
      <c r="CH232" s="315"/>
      <c r="CI232" s="315"/>
      <c r="CJ232" s="315"/>
      <c r="CK232" s="315"/>
      <c r="CL232" s="315"/>
      <c r="CM232" s="315"/>
      <c r="CN232" s="315"/>
      <c r="CO232" s="315"/>
      <c r="CP232" s="315"/>
      <c r="CQ232" s="315"/>
      <c r="CR232" s="315"/>
      <c r="CS232" s="315"/>
      <c r="CT232" s="315"/>
      <c r="CU232" s="315"/>
      <c r="CV232" s="315"/>
      <c r="CW232" s="315"/>
      <c r="CX232" s="315"/>
      <c r="CY232" s="315"/>
      <c r="CZ232" s="315"/>
      <c r="DA232" s="315"/>
      <c r="DB232" s="315"/>
      <c r="DC232" s="315"/>
      <c r="DD232" s="315"/>
      <c r="DE232" s="315"/>
      <c r="DF232" s="315"/>
      <c r="DG232" s="315"/>
      <c r="DH232" s="315"/>
      <c r="DI232" s="315"/>
      <c r="DJ232" s="315"/>
      <c r="DK232" s="315"/>
      <c r="DL232" s="315"/>
      <c r="DM232" s="315"/>
      <c r="DN232" s="315"/>
      <c r="DO232" s="315"/>
      <c r="DP232" s="315"/>
      <c r="DQ232" s="315"/>
      <c r="DR232" s="315"/>
      <c r="DS232" s="315"/>
      <c r="DT232" s="315"/>
      <c r="DU232" s="315"/>
      <c r="DV232" s="315"/>
      <c r="DW232" s="315"/>
      <c r="DX232" s="315"/>
      <c r="DY232" s="315"/>
      <c r="DZ232" s="315"/>
      <c r="EA232" s="315"/>
      <c r="EB232" s="315"/>
      <c r="EC232" s="315"/>
      <c r="ED232" s="315"/>
      <c r="EE232" s="315"/>
      <c r="EF232" s="315"/>
      <c r="EG232" s="315"/>
      <c r="EH232" s="315"/>
      <c r="EI232" s="315"/>
      <c r="EJ232" s="315"/>
      <c r="EK232" s="315"/>
      <c r="EL232" s="315"/>
      <c r="EM232" s="315"/>
      <c r="EN232" s="315"/>
      <c r="EO232" s="315"/>
      <c r="EP232" s="315"/>
      <c r="EQ232" s="315"/>
      <c r="ER232" s="315"/>
      <c r="ES232" s="315"/>
      <c r="ET232" s="315"/>
      <c r="EU232" s="315"/>
      <c r="EV232" s="315"/>
      <c r="EW232" s="315"/>
      <c r="EX232" s="315"/>
      <c r="EY232" s="315"/>
      <c r="EZ232" s="315"/>
      <c r="FA232" s="315"/>
      <c r="FB232" s="315"/>
      <c r="FC232" s="315"/>
      <c r="FD232" s="315"/>
      <c r="FE232" s="315"/>
      <c r="FF232" s="315"/>
      <c r="FG232" s="315"/>
      <c r="FH232" s="315"/>
      <c r="FI232" s="315"/>
      <c r="FJ232" s="315"/>
      <c r="FK232" s="315"/>
      <c r="FL232" s="315"/>
      <c r="FM232" s="315"/>
      <c r="FN232" s="315"/>
      <c r="FO232" s="315"/>
      <c r="FP232" s="315"/>
      <c r="FQ232" s="315"/>
      <c r="FR232" s="315"/>
      <c r="FS232" s="315"/>
      <c r="FT232" s="315"/>
      <c r="FU232" s="315"/>
      <c r="FV232" s="315"/>
      <c r="FW232" s="315"/>
      <c r="FX232" s="315"/>
      <c r="FY232" s="315"/>
      <c r="FZ232" s="315"/>
      <c r="GA232" s="315"/>
      <c r="GB232" s="315"/>
      <c r="GC232" s="315"/>
      <c r="GD232" s="315"/>
      <c r="GE232" s="315"/>
      <c r="GF232" s="315"/>
      <c r="GG232" s="315"/>
      <c r="GH232" s="315"/>
      <c r="GI232" s="315"/>
      <c r="GJ232" s="315"/>
      <c r="GK232" s="315"/>
      <c r="GL232" s="315"/>
      <c r="GM232" s="315"/>
      <c r="GN232" s="315"/>
      <c r="GO232" s="315"/>
      <c r="GP232" s="315"/>
      <c r="GQ232" s="315"/>
      <c r="GR232" s="315"/>
      <c r="GS232" s="315"/>
      <c r="GT232" s="315"/>
      <c r="GU232" s="315"/>
      <c r="GV232" s="315"/>
      <c r="GW232" s="315"/>
      <c r="GX232" s="315"/>
      <c r="GY232" s="315"/>
      <c r="GZ232" s="315"/>
      <c r="HA232" s="315"/>
      <c r="HB232" s="315"/>
      <c r="HC232" s="315"/>
      <c r="HD232" s="315"/>
      <c r="HE232" s="315"/>
      <c r="HF232" s="315"/>
      <c r="HG232" s="315"/>
      <c r="HH232" s="315"/>
      <c r="HI232" s="315"/>
    </row>
    <row r="233" spans="1:217" ht="102.75" thickBot="1" x14ac:dyDescent="0.25">
      <c r="A233" s="653"/>
      <c r="B233" s="710"/>
      <c r="C233" s="703"/>
      <c r="D233" s="140" t="s">
        <v>267</v>
      </c>
      <c r="E233" s="141" t="s">
        <v>268</v>
      </c>
      <c r="F233" s="142" t="s">
        <v>1022</v>
      </c>
      <c r="G233" s="142" t="s">
        <v>1023</v>
      </c>
      <c r="H233" s="142" t="s">
        <v>428</v>
      </c>
      <c r="I233" s="260" t="s">
        <v>1024</v>
      </c>
      <c r="J233" s="142" t="s">
        <v>419</v>
      </c>
      <c r="K233" s="142" t="s">
        <v>429</v>
      </c>
      <c r="L233" s="142" t="s">
        <v>430</v>
      </c>
      <c r="M233" s="142" t="s">
        <v>277</v>
      </c>
      <c r="N233" s="142" t="s">
        <v>277</v>
      </c>
      <c r="O233" s="142" t="s">
        <v>277</v>
      </c>
      <c r="P233" s="170">
        <v>2</v>
      </c>
      <c r="Q233" s="143">
        <v>2</v>
      </c>
      <c r="R233" s="170">
        <f t="shared" si="78"/>
        <v>4</v>
      </c>
      <c r="S233" s="171" t="str">
        <f t="shared" si="80"/>
        <v>Bajo</v>
      </c>
      <c r="T233" s="144">
        <v>25</v>
      </c>
      <c r="U233" s="170">
        <f t="shared" si="81"/>
        <v>100</v>
      </c>
      <c r="V233" s="170" t="str">
        <f t="shared" si="79"/>
        <v>III</v>
      </c>
      <c r="W233" s="176" t="str">
        <f t="shared" si="71"/>
        <v>Mejorable</v>
      </c>
      <c r="X233" s="142"/>
      <c r="Y233" s="142"/>
      <c r="Z233" s="142"/>
      <c r="AA233" s="142" t="s">
        <v>427</v>
      </c>
      <c r="AB233" s="142" t="s">
        <v>424</v>
      </c>
      <c r="AC233" s="142" t="s">
        <v>277</v>
      </c>
      <c r="AD233" s="142" t="s">
        <v>277</v>
      </c>
      <c r="AE233" s="142" t="s">
        <v>277</v>
      </c>
      <c r="AF233" s="142" t="s">
        <v>777</v>
      </c>
      <c r="AG233" s="142" t="s">
        <v>277</v>
      </c>
      <c r="AH233" s="145"/>
      <c r="AI233" s="170"/>
      <c r="AJ233" s="143"/>
      <c r="AK233" s="146">
        <f t="shared" si="72"/>
        <v>0</v>
      </c>
      <c r="AL233" s="219">
        <f t="shared" si="73"/>
        <v>0</v>
      </c>
      <c r="AM233" s="147" t="str">
        <f t="shared" si="74"/>
        <v>IV</v>
      </c>
      <c r="AN233" s="220" t="str">
        <f t="shared" si="75"/>
        <v>Aceptable</v>
      </c>
      <c r="AO233" s="699"/>
      <c r="AP233" s="700"/>
      <c r="BP233" s="315"/>
      <c r="BQ233" s="315"/>
      <c r="BR233" s="315"/>
      <c r="BS233" s="315"/>
      <c r="BT233" s="315"/>
      <c r="BU233" s="315"/>
      <c r="BV233" s="315"/>
      <c r="BW233" s="315"/>
      <c r="BX233" s="315"/>
      <c r="BY233" s="315"/>
      <c r="BZ233" s="315"/>
      <c r="CA233" s="315"/>
      <c r="CB233" s="315"/>
      <c r="CC233" s="315"/>
      <c r="CD233" s="315"/>
      <c r="CE233" s="315"/>
      <c r="CF233" s="315"/>
      <c r="CG233" s="315"/>
      <c r="CH233" s="315"/>
      <c r="CI233" s="315"/>
      <c r="CJ233" s="315"/>
      <c r="CK233" s="315"/>
      <c r="CL233" s="315"/>
      <c r="CM233" s="315"/>
      <c r="CN233" s="315"/>
      <c r="CO233" s="315"/>
      <c r="CP233" s="315"/>
      <c r="CQ233" s="315"/>
      <c r="CR233" s="315"/>
      <c r="CS233" s="315"/>
      <c r="CT233" s="315"/>
      <c r="CU233" s="315"/>
      <c r="CV233" s="315"/>
      <c r="CW233" s="315"/>
      <c r="CX233" s="315"/>
      <c r="CY233" s="315"/>
      <c r="CZ233" s="315"/>
      <c r="DA233" s="315"/>
      <c r="DB233" s="315"/>
      <c r="DC233" s="315"/>
      <c r="DD233" s="315"/>
      <c r="DE233" s="315"/>
      <c r="DF233" s="315"/>
      <c r="DG233" s="315"/>
      <c r="DH233" s="315"/>
      <c r="DI233" s="315"/>
      <c r="DJ233" s="315"/>
      <c r="DK233" s="315"/>
      <c r="DL233" s="315"/>
      <c r="DM233" s="315"/>
      <c r="DN233" s="315"/>
      <c r="DO233" s="315"/>
      <c r="DP233" s="315"/>
      <c r="DQ233" s="315"/>
      <c r="DR233" s="315"/>
      <c r="DS233" s="315"/>
      <c r="DT233" s="315"/>
      <c r="DU233" s="315"/>
      <c r="DV233" s="315"/>
      <c r="DW233" s="315"/>
      <c r="DX233" s="315"/>
      <c r="DY233" s="315"/>
      <c r="DZ233" s="315"/>
      <c r="EA233" s="315"/>
      <c r="EB233" s="315"/>
      <c r="EC233" s="315"/>
      <c r="ED233" s="315"/>
      <c r="EE233" s="315"/>
      <c r="EF233" s="315"/>
      <c r="EG233" s="315"/>
      <c r="EH233" s="315"/>
      <c r="EI233" s="315"/>
      <c r="EJ233" s="315"/>
      <c r="EK233" s="315"/>
      <c r="EL233" s="315"/>
      <c r="EM233" s="315"/>
      <c r="EN233" s="315"/>
      <c r="EO233" s="315"/>
      <c r="EP233" s="315"/>
      <c r="EQ233" s="315"/>
      <c r="ER233" s="315"/>
      <c r="ES233" s="315"/>
      <c r="ET233" s="315"/>
      <c r="EU233" s="315"/>
      <c r="EV233" s="315"/>
      <c r="EW233" s="315"/>
      <c r="EX233" s="315"/>
      <c r="EY233" s="315"/>
      <c r="EZ233" s="315"/>
      <c r="FA233" s="315"/>
      <c r="FB233" s="315"/>
      <c r="FC233" s="315"/>
      <c r="FD233" s="315"/>
      <c r="FE233" s="315"/>
      <c r="FF233" s="315"/>
      <c r="FG233" s="315"/>
      <c r="FH233" s="315"/>
      <c r="FI233" s="315"/>
      <c r="FJ233" s="315"/>
      <c r="FK233" s="315"/>
      <c r="FL233" s="315"/>
      <c r="FM233" s="315"/>
      <c r="FN233" s="315"/>
      <c r="FO233" s="315"/>
      <c r="FP233" s="315"/>
      <c r="FQ233" s="315"/>
      <c r="FR233" s="315"/>
      <c r="FS233" s="315"/>
      <c r="FT233" s="315"/>
      <c r="FU233" s="315"/>
      <c r="FV233" s="315"/>
      <c r="FW233" s="315"/>
      <c r="FX233" s="315"/>
      <c r="FY233" s="315"/>
      <c r="FZ233" s="315"/>
      <c r="GA233" s="315"/>
      <c r="GB233" s="315"/>
      <c r="GC233" s="315"/>
      <c r="GD233" s="315"/>
      <c r="GE233" s="315"/>
      <c r="GF233" s="315"/>
      <c r="GG233" s="315"/>
      <c r="GH233" s="315"/>
      <c r="GI233" s="315"/>
      <c r="GJ233" s="315"/>
      <c r="GK233" s="315"/>
      <c r="GL233" s="315"/>
      <c r="GM233" s="315"/>
      <c r="GN233" s="315"/>
      <c r="GO233" s="315"/>
      <c r="GP233" s="315"/>
      <c r="GQ233" s="315"/>
      <c r="GR233" s="315"/>
      <c r="GS233" s="315"/>
      <c r="GT233" s="315"/>
      <c r="GU233" s="315"/>
      <c r="GV233" s="315"/>
      <c r="GW233" s="315"/>
      <c r="GX233" s="315"/>
      <c r="GY233" s="315"/>
      <c r="GZ233" s="315"/>
      <c r="HA233" s="315"/>
      <c r="HB233" s="315"/>
      <c r="HC233" s="315"/>
      <c r="HD233" s="315"/>
      <c r="HE233" s="315"/>
      <c r="HF233" s="315"/>
      <c r="HG233" s="315"/>
      <c r="HH233" s="315"/>
      <c r="HI233" s="315"/>
    </row>
    <row r="234" spans="1:217" ht="64.5" thickBot="1" x14ac:dyDescent="0.25">
      <c r="A234" s="653"/>
      <c r="B234" s="710"/>
      <c r="C234" s="703"/>
      <c r="D234" s="140" t="s">
        <v>267</v>
      </c>
      <c r="E234" s="141" t="s">
        <v>268</v>
      </c>
      <c r="F234" s="142" t="s">
        <v>1022</v>
      </c>
      <c r="G234" s="142" t="s">
        <v>1023</v>
      </c>
      <c r="H234" s="142" t="s">
        <v>1221</v>
      </c>
      <c r="I234" s="260" t="s">
        <v>1024</v>
      </c>
      <c r="J234" s="142" t="s">
        <v>288</v>
      </c>
      <c r="K234" s="142" t="s">
        <v>625</v>
      </c>
      <c r="L234" s="238" t="s">
        <v>433</v>
      </c>
      <c r="M234" s="142" t="s">
        <v>1014</v>
      </c>
      <c r="N234" s="142" t="s">
        <v>434</v>
      </c>
      <c r="O234" s="142" t="s">
        <v>277</v>
      </c>
      <c r="P234" s="170">
        <v>2</v>
      </c>
      <c r="Q234" s="143">
        <v>3</v>
      </c>
      <c r="R234" s="170">
        <f t="shared" si="78"/>
        <v>6</v>
      </c>
      <c r="S234" s="171" t="str">
        <f t="shared" si="80"/>
        <v>Medio</v>
      </c>
      <c r="T234" s="144">
        <v>60</v>
      </c>
      <c r="U234" s="170">
        <f t="shared" si="81"/>
        <v>360</v>
      </c>
      <c r="V234" s="170" t="str">
        <f t="shared" si="79"/>
        <v>II</v>
      </c>
      <c r="W234" s="176" t="str">
        <f t="shared" si="71"/>
        <v>No Aceptable o Aceptable con Control Especifico</v>
      </c>
      <c r="X234" s="142"/>
      <c r="Y234" s="142"/>
      <c r="Z234" s="142"/>
      <c r="AA234" s="142" t="str">
        <f>L234</f>
        <v>Golpes, heridas, contusiones, fracturas, esguinces, luxaciones, muerte</v>
      </c>
      <c r="AB234" s="142" t="s">
        <v>436</v>
      </c>
      <c r="AC234" s="142" t="s">
        <v>277</v>
      </c>
      <c r="AD234" s="142" t="s">
        <v>277</v>
      </c>
      <c r="AE234" s="142" t="s">
        <v>1029</v>
      </c>
      <c r="AF234" s="142" t="s">
        <v>1016</v>
      </c>
      <c r="AG234" s="142" t="s">
        <v>277</v>
      </c>
      <c r="AH234" s="145"/>
      <c r="AI234" s="170"/>
      <c r="AJ234" s="143"/>
      <c r="AK234" s="146">
        <f t="shared" si="72"/>
        <v>0</v>
      </c>
      <c r="AL234" s="219">
        <f t="shared" si="73"/>
        <v>0</v>
      </c>
      <c r="AM234" s="147" t="str">
        <f t="shared" si="74"/>
        <v>IV</v>
      </c>
      <c r="AN234" s="220" t="str">
        <f t="shared" si="75"/>
        <v>Aceptable</v>
      </c>
      <c r="AO234" s="699"/>
      <c r="AP234" s="700"/>
      <c r="BP234" s="315"/>
      <c r="BQ234" s="315"/>
      <c r="BR234" s="315"/>
      <c r="BS234" s="315"/>
      <c r="BT234" s="315"/>
      <c r="BU234" s="315"/>
      <c r="BV234" s="315"/>
      <c r="BW234" s="315"/>
      <c r="BX234" s="315"/>
      <c r="BY234" s="315"/>
      <c r="BZ234" s="315"/>
      <c r="CA234" s="315"/>
      <c r="CB234" s="315"/>
      <c r="CC234" s="315"/>
      <c r="CD234" s="315"/>
      <c r="CE234" s="315"/>
      <c r="CF234" s="315"/>
      <c r="CG234" s="315"/>
      <c r="CH234" s="315"/>
      <c r="CI234" s="315"/>
      <c r="CJ234" s="315"/>
      <c r="CK234" s="315"/>
      <c r="CL234" s="315"/>
      <c r="CM234" s="315"/>
      <c r="CN234" s="315"/>
      <c r="CO234" s="315"/>
      <c r="CP234" s="315"/>
      <c r="CQ234" s="315"/>
      <c r="CR234" s="315"/>
      <c r="CS234" s="315"/>
      <c r="CT234" s="315"/>
      <c r="CU234" s="315"/>
      <c r="CV234" s="315"/>
      <c r="CW234" s="315"/>
      <c r="CX234" s="315"/>
      <c r="CY234" s="315"/>
      <c r="CZ234" s="315"/>
      <c r="DA234" s="315"/>
      <c r="DB234" s="315"/>
      <c r="DC234" s="315"/>
      <c r="DD234" s="315"/>
      <c r="DE234" s="315"/>
      <c r="DF234" s="315"/>
      <c r="DG234" s="315"/>
      <c r="DH234" s="315"/>
      <c r="DI234" s="315"/>
      <c r="DJ234" s="315"/>
      <c r="DK234" s="315"/>
      <c r="DL234" s="315"/>
      <c r="DM234" s="315"/>
      <c r="DN234" s="315"/>
      <c r="DO234" s="315"/>
      <c r="DP234" s="315"/>
      <c r="DQ234" s="315"/>
      <c r="DR234" s="315"/>
      <c r="DS234" s="315"/>
      <c r="DT234" s="315"/>
      <c r="DU234" s="315"/>
      <c r="DV234" s="315"/>
      <c r="DW234" s="315"/>
      <c r="DX234" s="315"/>
      <c r="DY234" s="315"/>
      <c r="DZ234" s="315"/>
      <c r="EA234" s="315"/>
      <c r="EB234" s="315"/>
      <c r="EC234" s="315"/>
      <c r="ED234" s="315"/>
      <c r="EE234" s="315"/>
      <c r="EF234" s="315"/>
      <c r="EG234" s="315"/>
      <c r="EH234" s="315"/>
      <c r="EI234" s="315"/>
      <c r="EJ234" s="315"/>
      <c r="EK234" s="315"/>
      <c r="EL234" s="315"/>
      <c r="EM234" s="315"/>
      <c r="EN234" s="315"/>
      <c r="EO234" s="315"/>
      <c r="EP234" s="315"/>
      <c r="EQ234" s="315"/>
      <c r="ER234" s="315"/>
      <c r="ES234" s="315"/>
      <c r="ET234" s="315"/>
      <c r="EU234" s="315"/>
      <c r="EV234" s="315"/>
      <c r="EW234" s="315"/>
      <c r="EX234" s="315"/>
      <c r="EY234" s="315"/>
      <c r="EZ234" s="315"/>
      <c r="FA234" s="315"/>
      <c r="FB234" s="315"/>
      <c r="FC234" s="315"/>
      <c r="FD234" s="315"/>
      <c r="FE234" s="315"/>
      <c r="FF234" s="315"/>
      <c r="FG234" s="315"/>
      <c r="FH234" s="315"/>
      <c r="FI234" s="315"/>
      <c r="FJ234" s="315"/>
      <c r="FK234" s="315"/>
      <c r="FL234" s="315"/>
      <c r="FM234" s="315"/>
      <c r="FN234" s="315"/>
      <c r="FO234" s="315"/>
      <c r="FP234" s="315"/>
      <c r="FQ234" s="315"/>
      <c r="FR234" s="315"/>
      <c r="FS234" s="315"/>
      <c r="FT234" s="315"/>
      <c r="FU234" s="315"/>
      <c r="FV234" s="315"/>
      <c r="FW234" s="315"/>
      <c r="FX234" s="315"/>
      <c r="FY234" s="315"/>
      <c r="FZ234" s="315"/>
      <c r="GA234" s="315"/>
      <c r="GB234" s="315"/>
      <c r="GC234" s="315"/>
      <c r="GD234" s="315"/>
      <c r="GE234" s="315"/>
      <c r="GF234" s="315"/>
      <c r="GG234" s="315"/>
      <c r="GH234" s="315"/>
      <c r="GI234" s="315"/>
      <c r="GJ234" s="315"/>
      <c r="GK234" s="315"/>
      <c r="GL234" s="315"/>
      <c r="GM234" s="315"/>
      <c r="GN234" s="315"/>
      <c r="GO234" s="315"/>
      <c r="GP234" s="315"/>
      <c r="GQ234" s="315"/>
      <c r="GR234" s="315"/>
      <c r="GS234" s="315"/>
      <c r="GT234" s="315"/>
      <c r="GU234" s="315"/>
      <c r="GV234" s="315"/>
      <c r="GW234" s="315"/>
      <c r="GX234" s="315"/>
      <c r="GY234" s="315"/>
      <c r="GZ234" s="315"/>
      <c r="HA234" s="315"/>
      <c r="HB234" s="315"/>
      <c r="HC234" s="315"/>
      <c r="HD234" s="315"/>
      <c r="HE234" s="315"/>
      <c r="HF234" s="315"/>
      <c r="HG234" s="315"/>
      <c r="HH234" s="315"/>
      <c r="HI234" s="315"/>
    </row>
    <row r="235" spans="1:217" ht="77.25" customHeight="1" thickBot="1" x14ac:dyDescent="0.25">
      <c r="A235" s="653"/>
      <c r="B235" s="710"/>
      <c r="C235" s="703"/>
      <c r="D235" s="140" t="s">
        <v>267</v>
      </c>
      <c r="E235" s="141" t="s">
        <v>268</v>
      </c>
      <c r="F235" s="142" t="s">
        <v>1022</v>
      </c>
      <c r="G235" s="142" t="s">
        <v>1023</v>
      </c>
      <c r="H235" s="142" t="s">
        <v>1030</v>
      </c>
      <c r="I235" s="260" t="s">
        <v>1024</v>
      </c>
      <c r="J235" s="142" t="s">
        <v>288</v>
      </c>
      <c r="K235" s="142" t="s">
        <v>1031</v>
      </c>
      <c r="L235" s="142" t="s">
        <v>430</v>
      </c>
      <c r="M235" s="142" t="s">
        <v>277</v>
      </c>
      <c r="N235" s="142" t="s">
        <v>277</v>
      </c>
      <c r="O235" s="142" t="s">
        <v>1032</v>
      </c>
      <c r="P235" s="170">
        <v>6</v>
      </c>
      <c r="Q235" s="143">
        <v>1</v>
      </c>
      <c r="R235" s="170">
        <f t="shared" si="78"/>
        <v>6</v>
      </c>
      <c r="S235" s="171" t="str">
        <f t="shared" si="80"/>
        <v>Medio</v>
      </c>
      <c r="T235" s="144">
        <v>100</v>
      </c>
      <c r="U235" s="170">
        <f t="shared" si="81"/>
        <v>600</v>
      </c>
      <c r="V235" s="170" t="str">
        <f t="shared" si="79"/>
        <v>I</v>
      </c>
      <c r="W235" s="176" t="str">
        <f t="shared" si="71"/>
        <v>NO Aceptable</v>
      </c>
      <c r="X235" s="142"/>
      <c r="Y235" s="142"/>
      <c r="Z235" s="142"/>
      <c r="AA235" s="142" t="s">
        <v>1033</v>
      </c>
      <c r="AB235" s="142" t="s">
        <v>595</v>
      </c>
      <c r="AC235" s="142" t="s">
        <v>277</v>
      </c>
      <c r="AD235" s="142" t="s">
        <v>277</v>
      </c>
      <c r="AE235" s="142" t="s">
        <v>1034</v>
      </c>
      <c r="AF235" s="142" t="s">
        <v>1035</v>
      </c>
      <c r="AG235" s="142" t="s">
        <v>277</v>
      </c>
      <c r="AH235" s="145"/>
      <c r="AI235" s="170"/>
      <c r="AJ235" s="143"/>
      <c r="AK235" s="146">
        <f t="shared" si="72"/>
        <v>0</v>
      </c>
      <c r="AL235" s="219">
        <f t="shared" si="73"/>
        <v>0</v>
      </c>
      <c r="AM235" s="147" t="str">
        <f t="shared" si="74"/>
        <v>IV</v>
      </c>
      <c r="AN235" s="220" t="str">
        <f t="shared" si="75"/>
        <v>Aceptable</v>
      </c>
      <c r="AO235" s="699"/>
      <c r="AP235" s="700"/>
      <c r="BP235" s="315"/>
      <c r="BQ235" s="315"/>
      <c r="BR235" s="315"/>
      <c r="BS235" s="315"/>
      <c r="BT235" s="315"/>
      <c r="BU235" s="315"/>
      <c r="BV235" s="315"/>
      <c r="BW235" s="315"/>
      <c r="BX235" s="315"/>
      <c r="BY235" s="315"/>
      <c r="BZ235" s="315"/>
      <c r="CA235" s="315"/>
      <c r="CB235" s="315"/>
      <c r="CC235" s="315"/>
      <c r="CD235" s="315"/>
      <c r="CE235" s="315"/>
      <c r="CF235" s="315"/>
      <c r="CG235" s="315"/>
      <c r="CH235" s="315"/>
      <c r="CI235" s="315"/>
      <c r="CJ235" s="315"/>
      <c r="CK235" s="315"/>
      <c r="CL235" s="315"/>
      <c r="CM235" s="315"/>
      <c r="CN235" s="315"/>
      <c r="CO235" s="315"/>
      <c r="CP235" s="315"/>
      <c r="CQ235" s="315"/>
      <c r="CR235" s="315"/>
      <c r="CS235" s="315"/>
      <c r="CT235" s="315"/>
      <c r="CU235" s="315"/>
      <c r="CV235" s="315"/>
      <c r="CW235" s="315"/>
      <c r="CX235" s="315"/>
      <c r="CY235" s="315"/>
      <c r="CZ235" s="315"/>
      <c r="DA235" s="315"/>
      <c r="DB235" s="315"/>
      <c r="DC235" s="315"/>
      <c r="DD235" s="315"/>
      <c r="DE235" s="315"/>
      <c r="DF235" s="315"/>
      <c r="DG235" s="315"/>
      <c r="DH235" s="315"/>
      <c r="DI235" s="315"/>
      <c r="DJ235" s="315"/>
      <c r="DK235" s="315"/>
      <c r="DL235" s="315"/>
      <c r="DM235" s="315"/>
      <c r="DN235" s="315"/>
      <c r="DO235" s="315"/>
      <c r="DP235" s="315"/>
      <c r="DQ235" s="315"/>
      <c r="DR235" s="315"/>
      <c r="DS235" s="315"/>
      <c r="DT235" s="315"/>
      <c r="DU235" s="315"/>
      <c r="DV235" s="315"/>
      <c r="DW235" s="315"/>
      <c r="DX235" s="315"/>
      <c r="DY235" s="315"/>
      <c r="DZ235" s="315"/>
      <c r="EA235" s="315"/>
      <c r="EB235" s="315"/>
      <c r="EC235" s="315"/>
      <c r="ED235" s="315"/>
      <c r="EE235" s="315"/>
      <c r="EF235" s="315"/>
      <c r="EG235" s="315"/>
      <c r="EH235" s="315"/>
      <c r="EI235" s="315"/>
      <c r="EJ235" s="315"/>
      <c r="EK235" s="315"/>
      <c r="EL235" s="315"/>
      <c r="EM235" s="315"/>
      <c r="EN235" s="315"/>
      <c r="EO235" s="315"/>
      <c r="EP235" s="315"/>
      <c r="EQ235" s="315"/>
      <c r="ER235" s="315"/>
      <c r="ES235" s="315"/>
      <c r="ET235" s="315"/>
      <c r="EU235" s="315"/>
      <c r="EV235" s="315"/>
      <c r="EW235" s="315"/>
      <c r="EX235" s="315"/>
      <c r="EY235" s="315"/>
      <c r="EZ235" s="315"/>
      <c r="FA235" s="315"/>
      <c r="FB235" s="315"/>
      <c r="FC235" s="315"/>
      <c r="FD235" s="315"/>
      <c r="FE235" s="315"/>
      <c r="FF235" s="315"/>
      <c r="FG235" s="315"/>
      <c r="FH235" s="315"/>
      <c r="FI235" s="315"/>
      <c r="FJ235" s="315"/>
      <c r="FK235" s="315"/>
      <c r="FL235" s="315"/>
      <c r="FM235" s="315"/>
      <c r="FN235" s="315"/>
      <c r="FO235" s="315"/>
      <c r="FP235" s="315"/>
      <c r="FQ235" s="315"/>
      <c r="FR235" s="315"/>
      <c r="FS235" s="315"/>
      <c r="FT235" s="315"/>
      <c r="FU235" s="315"/>
      <c r="FV235" s="315"/>
      <c r="FW235" s="315"/>
      <c r="FX235" s="315"/>
      <c r="FY235" s="315"/>
      <c r="FZ235" s="315"/>
      <c r="GA235" s="315"/>
      <c r="GB235" s="315"/>
      <c r="GC235" s="315"/>
      <c r="GD235" s="315"/>
      <c r="GE235" s="315"/>
      <c r="GF235" s="315"/>
      <c r="GG235" s="315"/>
      <c r="GH235" s="315"/>
      <c r="GI235" s="315"/>
      <c r="GJ235" s="315"/>
      <c r="GK235" s="315"/>
      <c r="GL235" s="315"/>
      <c r="GM235" s="315"/>
      <c r="GN235" s="315"/>
      <c r="GO235" s="315"/>
      <c r="GP235" s="315"/>
      <c r="GQ235" s="315"/>
      <c r="GR235" s="315"/>
      <c r="GS235" s="315"/>
      <c r="GT235" s="315"/>
      <c r="GU235" s="315"/>
      <c r="GV235" s="315"/>
      <c r="GW235" s="315"/>
      <c r="GX235" s="315"/>
      <c r="GY235" s="315"/>
      <c r="GZ235" s="315"/>
      <c r="HA235" s="315"/>
      <c r="HB235" s="315"/>
      <c r="HC235" s="315"/>
      <c r="HD235" s="315"/>
      <c r="HE235" s="315"/>
      <c r="HF235" s="315"/>
      <c r="HG235" s="315"/>
      <c r="HH235" s="315"/>
      <c r="HI235" s="315"/>
    </row>
    <row r="236" spans="1:217" ht="64.5" thickBot="1" x14ac:dyDescent="0.25">
      <c r="A236" s="653"/>
      <c r="B236" s="710"/>
      <c r="C236" s="703"/>
      <c r="D236" s="140" t="s">
        <v>267</v>
      </c>
      <c r="E236" s="141" t="s">
        <v>268</v>
      </c>
      <c r="F236" s="142" t="s">
        <v>1022</v>
      </c>
      <c r="G236" s="142" t="s">
        <v>1023</v>
      </c>
      <c r="H236" s="142" t="s">
        <v>1036</v>
      </c>
      <c r="I236" s="260" t="s">
        <v>1024</v>
      </c>
      <c r="J236" s="142" t="s">
        <v>288</v>
      </c>
      <c r="K236" s="142" t="s">
        <v>656</v>
      </c>
      <c r="L236" s="234" t="s">
        <v>657</v>
      </c>
      <c r="M236" s="142" t="s">
        <v>1009</v>
      </c>
      <c r="N236" s="142" t="s">
        <v>277</v>
      </c>
      <c r="O236" s="142" t="s">
        <v>277</v>
      </c>
      <c r="P236" s="170">
        <v>2</v>
      </c>
      <c r="Q236" s="143">
        <v>3</v>
      </c>
      <c r="R236" s="170">
        <f t="shared" si="78"/>
        <v>6</v>
      </c>
      <c r="S236" s="171" t="str">
        <f t="shared" si="80"/>
        <v>Medio</v>
      </c>
      <c r="T236" s="144">
        <v>100</v>
      </c>
      <c r="U236" s="170">
        <f t="shared" si="81"/>
        <v>600</v>
      </c>
      <c r="V236" s="170" t="str">
        <f t="shared" si="79"/>
        <v>I</v>
      </c>
      <c r="W236" s="176" t="str">
        <f t="shared" si="71"/>
        <v>NO Aceptable</v>
      </c>
      <c r="X236" s="142"/>
      <c r="Y236" s="142"/>
      <c r="Z236" s="142"/>
      <c r="AA236" s="142" t="str">
        <f>L236</f>
        <v>Heridas, fracturas, muertes</v>
      </c>
      <c r="AB236" s="142" t="s">
        <v>659</v>
      </c>
      <c r="AC236" s="142" t="s">
        <v>277</v>
      </c>
      <c r="AD236" s="142" t="s">
        <v>277</v>
      </c>
      <c r="AE236" s="142" t="s">
        <v>277</v>
      </c>
      <c r="AF236" s="142" t="s">
        <v>1037</v>
      </c>
      <c r="AG236" s="142" t="s">
        <v>277</v>
      </c>
      <c r="AH236" s="145"/>
      <c r="AI236" s="170"/>
      <c r="AJ236" s="143"/>
      <c r="AK236" s="146">
        <f t="shared" si="72"/>
        <v>0</v>
      </c>
      <c r="AL236" s="219">
        <f t="shared" si="73"/>
        <v>0</v>
      </c>
      <c r="AM236" s="147" t="str">
        <f t="shared" si="74"/>
        <v>IV</v>
      </c>
      <c r="AN236" s="220" t="str">
        <f t="shared" si="75"/>
        <v>Aceptable</v>
      </c>
      <c r="AO236" s="699"/>
      <c r="AP236" s="700"/>
      <c r="BP236" s="315"/>
      <c r="BQ236" s="315"/>
      <c r="BR236" s="315"/>
      <c r="BS236" s="315"/>
      <c r="BT236" s="315"/>
      <c r="BU236" s="315"/>
      <c r="BV236" s="315"/>
      <c r="BW236" s="315"/>
      <c r="BX236" s="315"/>
      <c r="BY236" s="315"/>
      <c r="BZ236" s="315"/>
      <c r="CA236" s="315"/>
      <c r="CB236" s="315"/>
      <c r="CC236" s="315"/>
      <c r="CD236" s="315"/>
      <c r="CE236" s="315"/>
      <c r="CF236" s="315"/>
      <c r="CG236" s="315"/>
      <c r="CH236" s="315"/>
      <c r="CI236" s="315"/>
      <c r="CJ236" s="315"/>
      <c r="CK236" s="315"/>
      <c r="CL236" s="315"/>
      <c r="CM236" s="315"/>
      <c r="CN236" s="315"/>
      <c r="CO236" s="315"/>
      <c r="CP236" s="315"/>
      <c r="CQ236" s="315"/>
      <c r="CR236" s="315"/>
      <c r="CS236" s="315"/>
      <c r="CT236" s="315"/>
      <c r="CU236" s="315"/>
      <c r="CV236" s="315"/>
      <c r="CW236" s="315"/>
      <c r="CX236" s="315"/>
      <c r="CY236" s="315"/>
      <c r="CZ236" s="315"/>
      <c r="DA236" s="315"/>
      <c r="DB236" s="315"/>
      <c r="DC236" s="315"/>
      <c r="DD236" s="315"/>
      <c r="DE236" s="315"/>
      <c r="DF236" s="315"/>
      <c r="DG236" s="315"/>
      <c r="DH236" s="315"/>
      <c r="DI236" s="315"/>
      <c r="DJ236" s="315"/>
      <c r="DK236" s="315"/>
      <c r="DL236" s="315"/>
      <c r="DM236" s="315"/>
      <c r="DN236" s="315"/>
      <c r="DO236" s="315"/>
      <c r="DP236" s="315"/>
      <c r="DQ236" s="315"/>
      <c r="DR236" s="315"/>
      <c r="DS236" s="315"/>
      <c r="DT236" s="315"/>
      <c r="DU236" s="315"/>
      <c r="DV236" s="315"/>
      <c r="DW236" s="315"/>
      <c r="DX236" s="315"/>
      <c r="DY236" s="315"/>
      <c r="DZ236" s="315"/>
      <c r="EA236" s="315"/>
      <c r="EB236" s="315"/>
      <c r="EC236" s="315"/>
      <c r="ED236" s="315"/>
      <c r="EE236" s="315"/>
      <c r="EF236" s="315"/>
      <c r="EG236" s="315"/>
      <c r="EH236" s="315"/>
      <c r="EI236" s="315"/>
      <c r="EJ236" s="315"/>
      <c r="EK236" s="315"/>
      <c r="EL236" s="315"/>
      <c r="EM236" s="315"/>
      <c r="EN236" s="315"/>
      <c r="EO236" s="315"/>
      <c r="EP236" s="315"/>
      <c r="EQ236" s="315"/>
      <c r="ER236" s="315"/>
      <c r="ES236" s="315"/>
      <c r="ET236" s="315"/>
      <c r="EU236" s="315"/>
      <c r="EV236" s="315"/>
      <c r="EW236" s="315"/>
      <c r="EX236" s="315"/>
      <c r="EY236" s="315"/>
      <c r="EZ236" s="315"/>
      <c r="FA236" s="315"/>
      <c r="FB236" s="315"/>
      <c r="FC236" s="315"/>
      <c r="FD236" s="315"/>
      <c r="FE236" s="315"/>
      <c r="FF236" s="315"/>
      <c r="FG236" s="315"/>
      <c r="FH236" s="315"/>
      <c r="FI236" s="315"/>
      <c r="FJ236" s="315"/>
      <c r="FK236" s="315"/>
      <c r="FL236" s="315"/>
      <c r="FM236" s="315"/>
      <c r="FN236" s="315"/>
      <c r="FO236" s="315"/>
      <c r="FP236" s="315"/>
      <c r="FQ236" s="315"/>
      <c r="FR236" s="315"/>
      <c r="FS236" s="315"/>
      <c r="FT236" s="315"/>
      <c r="FU236" s="315"/>
      <c r="FV236" s="315"/>
      <c r="FW236" s="315"/>
      <c r="FX236" s="315"/>
      <c r="FY236" s="315"/>
      <c r="FZ236" s="315"/>
      <c r="GA236" s="315"/>
      <c r="GB236" s="315"/>
      <c r="GC236" s="315"/>
      <c r="GD236" s="315"/>
      <c r="GE236" s="315"/>
      <c r="GF236" s="315"/>
      <c r="GG236" s="315"/>
      <c r="GH236" s="315"/>
      <c r="GI236" s="315"/>
      <c r="GJ236" s="315"/>
      <c r="GK236" s="315"/>
      <c r="GL236" s="315"/>
      <c r="GM236" s="315"/>
      <c r="GN236" s="315"/>
      <c r="GO236" s="315"/>
      <c r="GP236" s="315"/>
      <c r="GQ236" s="315"/>
      <c r="GR236" s="315"/>
      <c r="GS236" s="315"/>
      <c r="GT236" s="315"/>
      <c r="GU236" s="315"/>
      <c r="GV236" s="315"/>
      <c r="GW236" s="315"/>
      <c r="GX236" s="315"/>
      <c r="GY236" s="315"/>
      <c r="GZ236" s="315"/>
      <c r="HA236" s="315"/>
      <c r="HB236" s="315"/>
      <c r="HC236" s="315"/>
      <c r="HD236" s="315"/>
      <c r="HE236" s="315"/>
      <c r="HF236" s="315"/>
      <c r="HG236" s="315"/>
      <c r="HH236" s="315"/>
      <c r="HI236" s="315"/>
    </row>
    <row r="237" spans="1:217" ht="49.5" customHeight="1" thickBot="1" x14ac:dyDescent="0.25">
      <c r="A237" s="653"/>
      <c r="B237" s="354"/>
      <c r="C237" s="355"/>
      <c r="D237" s="140" t="s">
        <v>267</v>
      </c>
      <c r="E237" s="141" t="s">
        <v>268</v>
      </c>
      <c r="F237" s="142" t="s">
        <v>918</v>
      </c>
      <c r="G237" s="142" t="s">
        <v>919</v>
      </c>
      <c r="H237" s="247" t="s">
        <v>862</v>
      </c>
      <c r="I237" s="251" t="s">
        <v>920</v>
      </c>
      <c r="J237" s="142" t="s">
        <v>328</v>
      </c>
      <c r="K237" s="142" t="s">
        <v>37</v>
      </c>
      <c r="L237" s="247" t="s">
        <v>864</v>
      </c>
      <c r="M237" s="142" t="s">
        <v>277</v>
      </c>
      <c r="N237" s="142" t="s">
        <v>277</v>
      </c>
      <c r="O237" s="142" t="s">
        <v>865</v>
      </c>
      <c r="P237" s="170">
        <v>2</v>
      </c>
      <c r="Q237" s="143">
        <v>3</v>
      </c>
      <c r="R237" s="170">
        <f t="shared" si="78"/>
        <v>6</v>
      </c>
      <c r="S237" s="171" t="str">
        <f t="shared" si="80"/>
        <v>Medio</v>
      </c>
      <c r="T237" s="144">
        <v>25</v>
      </c>
      <c r="U237" s="170">
        <f t="shared" ref="U237:U243" si="82">T237*R237</f>
        <v>150</v>
      </c>
      <c r="V237" s="170" t="str">
        <f t="shared" si="79"/>
        <v>II</v>
      </c>
      <c r="W237" s="176" t="str">
        <f t="shared" si="71"/>
        <v>No Aceptable o Aceptable con Control Especifico</v>
      </c>
      <c r="X237" s="142"/>
      <c r="Y237" s="142"/>
      <c r="Z237" s="142"/>
      <c r="AA237" s="142" t="str">
        <f>L237</f>
        <v>Enfermedades osteomusculares a nivel de miembros superiores.</v>
      </c>
      <c r="AB237" s="142" t="s">
        <v>332</v>
      </c>
      <c r="AC237" s="142" t="s">
        <v>277</v>
      </c>
      <c r="AD237" s="142" t="s">
        <v>277</v>
      </c>
      <c r="AE237" s="142" t="s">
        <v>277</v>
      </c>
      <c r="AF237" s="142" t="s">
        <v>808</v>
      </c>
      <c r="AG237" s="142"/>
      <c r="AH237" s="145"/>
      <c r="AI237" s="170"/>
      <c r="AJ237" s="143"/>
      <c r="AK237" s="146">
        <f t="shared" si="72"/>
        <v>0</v>
      </c>
      <c r="AL237" s="219">
        <f t="shared" si="73"/>
        <v>0</v>
      </c>
      <c r="AM237" s="147" t="str">
        <f t="shared" si="74"/>
        <v>IV</v>
      </c>
      <c r="AN237" s="220" t="str">
        <f t="shared" si="75"/>
        <v>Aceptable</v>
      </c>
      <c r="AO237" s="699"/>
      <c r="AP237" s="700"/>
      <c r="BP237" s="315"/>
      <c r="BQ237" s="315"/>
      <c r="BR237" s="315"/>
      <c r="BS237" s="315"/>
      <c r="BT237" s="315"/>
      <c r="BU237" s="315"/>
      <c r="BV237" s="315"/>
      <c r="BW237" s="315"/>
      <c r="BX237" s="315"/>
      <c r="BY237" s="315"/>
      <c r="BZ237" s="315"/>
      <c r="CA237" s="315"/>
      <c r="CB237" s="315"/>
      <c r="CC237" s="315"/>
      <c r="CD237" s="315"/>
      <c r="CE237" s="315"/>
      <c r="CF237" s="315"/>
      <c r="CG237" s="315"/>
      <c r="CH237" s="315"/>
      <c r="CI237" s="315"/>
      <c r="CJ237" s="315"/>
      <c r="CK237" s="315"/>
      <c r="CL237" s="315"/>
      <c r="CM237" s="315"/>
      <c r="CN237" s="315"/>
      <c r="CO237" s="315"/>
      <c r="CP237" s="315"/>
      <c r="CQ237" s="315"/>
      <c r="CR237" s="315"/>
      <c r="CS237" s="315"/>
      <c r="CT237" s="315"/>
      <c r="CU237" s="315"/>
      <c r="CV237" s="315"/>
      <c r="CW237" s="315"/>
      <c r="CX237" s="315"/>
      <c r="CY237" s="315"/>
      <c r="CZ237" s="315"/>
      <c r="DA237" s="315"/>
      <c r="DB237" s="315"/>
      <c r="DC237" s="315"/>
      <c r="DD237" s="315"/>
      <c r="DE237" s="315"/>
      <c r="DF237" s="315"/>
      <c r="DG237" s="315"/>
      <c r="DH237" s="315"/>
      <c r="DI237" s="315"/>
      <c r="DJ237" s="315"/>
      <c r="DK237" s="315"/>
      <c r="DL237" s="315"/>
      <c r="DM237" s="315"/>
      <c r="DN237" s="315"/>
      <c r="DO237" s="315"/>
      <c r="DP237" s="315"/>
      <c r="DQ237" s="315"/>
      <c r="DR237" s="315"/>
      <c r="DS237" s="315"/>
      <c r="DT237" s="315"/>
      <c r="DU237" s="315"/>
      <c r="DV237" s="315"/>
      <c r="DW237" s="315"/>
      <c r="DX237" s="315"/>
      <c r="DY237" s="315"/>
      <c r="DZ237" s="315"/>
      <c r="EA237" s="315"/>
      <c r="EB237" s="315"/>
      <c r="EC237" s="315"/>
      <c r="ED237" s="315"/>
      <c r="EE237" s="315"/>
      <c r="EF237" s="315"/>
      <c r="EG237" s="315"/>
      <c r="EH237" s="315"/>
      <c r="EI237" s="315"/>
      <c r="EJ237" s="315"/>
      <c r="EK237" s="315"/>
      <c r="EL237" s="315"/>
      <c r="EM237" s="315"/>
      <c r="EN237" s="315"/>
      <c r="EO237" s="315"/>
      <c r="EP237" s="315"/>
      <c r="EQ237" s="315"/>
      <c r="ER237" s="315"/>
      <c r="ES237" s="315"/>
      <c r="ET237" s="315"/>
      <c r="EU237" s="315"/>
      <c r="EV237" s="315"/>
      <c r="EW237" s="315"/>
      <c r="EX237" s="315"/>
      <c r="EY237" s="315"/>
      <c r="EZ237" s="315"/>
      <c r="FA237" s="315"/>
      <c r="FB237" s="315"/>
      <c r="FC237" s="315"/>
      <c r="FD237" s="315"/>
      <c r="FE237" s="315"/>
      <c r="FF237" s="315"/>
      <c r="FG237" s="315"/>
      <c r="FH237" s="315"/>
      <c r="FI237" s="315"/>
      <c r="FJ237" s="315"/>
      <c r="FK237" s="315"/>
      <c r="FL237" s="315"/>
      <c r="FM237" s="315"/>
      <c r="FN237" s="315"/>
      <c r="FO237" s="315"/>
      <c r="FP237" s="315"/>
      <c r="FQ237" s="315"/>
      <c r="FR237" s="315"/>
      <c r="FS237" s="315"/>
      <c r="FT237" s="315"/>
      <c r="FU237" s="315"/>
      <c r="FV237" s="315"/>
      <c r="FW237" s="315"/>
      <c r="FX237" s="315"/>
      <c r="FY237" s="315"/>
      <c r="FZ237" s="315"/>
      <c r="GA237" s="315"/>
      <c r="GB237" s="315"/>
      <c r="GC237" s="315"/>
      <c r="GD237" s="315"/>
      <c r="GE237" s="315"/>
      <c r="GF237" s="315"/>
      <c r="GG237" s="315"/>
      <c r="GH237" s="315"/>
      <c r="GI237" s="315"/>
      <c r="GJ237" s="315"/>
      <c r="GK237" s="315"/>
      <c r="GL237" s="315"/>
      <c r="GM237" s="315"/>
      <c r="GN237" s="315"/>
      <c r="GO237" s="315"/>
      <c r="GP237" s="315"/>
      <c r="GQ237" s="315"/>
      <c r="GR237" s="315"/>
      <c r="GS237" s="315"/>
      <c r="GT237" s="315"/>
      <c r="GU237" s="315"/>
      <c r="GV237" s="315"/>
      <c r="GW237" s="315"/>
      <c r="GX237" s="315"/>
      <c r="GY237" s="315"/>
      <c r="GZ237" s="315"/>
      <c r="HA237" s="315"/>
      <c r="HB237" s="315"/>
      <c r="HC237" s="315"/>
      <c r="HD237" s="315"/>
      <c r="HE237" s="315"/>
      <c r="HF237" s="315"/>
      <c r="HG237" s="315"/>
      <c r="HH237" s="315"/>
      <c r="HI237" s="315"/>
    </row>
    <row r="238" spans="1:217" ht="49.5" customHeight="1" thickBot="1" x14ac:dyDescent="0.25">
      <c r="A238" s="653"/>
      <c r="B238" s="354"/>
      <c r="C238" s="355"/>
      <c r="D238" s="140" t="s">
        <v>267</v>
      </c>
      <c r="E238" s="141" t="s">
        <v>268</v>
      </c>
      <c r="F238" s="142" t="s">
        <v>918</v>
      </c>
      <c r="G238" s="142" t="s">
        <v>919</v>
      </c>
      <c r="H238" s="247" t="s">
        <v>866</v>
      </c>
      <c r="I238" s="251" t="s">
        <v>920</v>
      </c>
      <c r="J238" s="142" t="s">
        <v>328</v>
      </c>
      <c r="K238" s="247" t="s">
        <v>835</v>
      </c>
      <c r="L238" s="247" t="s">
        <v>867</v>
      </c>
      <c r="M238" s="142" t="s">
        <v>277</v>
      </c>
      <c r="N238" s="142" t="s">
        <v>277</v>
      </c>
      <c r="O238" s="142" t="s">
        <v>865</v>
      </c>
      <c r="P238" s="170">
        <v>2</v>
      </c>
      <c r="Q238" s="143">
        <v>3</v>
      </c>
      <c r="R238" s="170">
        <f t="shared" si="78"/>
        <v>6</v>
      </c>
      <c r="S238" s="171" t="str">
        <f t="shared" si="80"/>
        <v>Medio</v>
      </c>
      <c r="T238" s="144">
        <v>25</v>
      </c>
      <c r="U238" s="170">
        <f t="shared" si="82"/>
        <v>150</v>
      </c>
      <c r="V238" s="170" t="str">
        <f t="shared" si="79"/>
        <v>II</v>
      </c>
      <c r="W238" s="176" t="str">
        <f t="shared" si="71"/>
        <v>No Aceptable o Aceptable con Control Especifico</v>
      </c>
      <c r="X238" s="142"/>
      <c r="Y238" s="142"/>
      <c r="Z238" s="142"/>
      <c r="AA238" s="142" t="str">
        <f>L238</f>
        <v>Enfermedades osteomusculares a nivel de miembros superiores, inferiores y columna.</v>
      </c>
      <c r="AB238" s="142" t="s">
        <v>332</v>
      </c>
      <c r="AC238" s="142" t="s">
        <v>277</v>
      </c>
      <c r="AD238" s="142" t="s">
        <v>277</v>
      </c>
      <c r="AE238" s="142" t="s">
        <v>277</v>
      </c>
      <c r="AF238" s="142" t="s">
        <v>808</v>
      </c>
      <c r="AG238" s="142"/>
      <c r="AH238" s="145"/>
      <c r="AI238" s="170"/>
      <c r="AJ238" s="143"/>
      <c r="AK238" s="146">
        <f t="shared" si="72"/>
        <v>0</v>
      </c>
      <c r="AL238" s="219">
        <f t="shared" si="73"/>
        <v>0</v>
      </c>
      <c r="AM238" s="147" t="str">
        <f t="shared" si="74"/>
        <v>IV</v>
      </c>
      <c r="AN238" s="220" t="str">
        <f t="shared" si="75"/>
        <v>Aceptable</v>
      </c>
      <c r="AO238" s="699"/>
      <c r="AP238" s="700"/>
      <c r="BP238" s="315"/>
      <c r="BQ238" s="315"/>
      <c r="BR238" s="315"/>
      <c r="BS238" s="315"/>
      <c r="BT238" s="315"/>
      <c r="BU238" s="315"/>
      <c r="BV238" s="315"/>
      <c r="BW238" s="315"/>
      <c r="BX238" s="315"/>
      <c r="BY238" s="315"/>
      <c r="BZ238" s="315"/>
      <c r="CA238" s="315"/>
      <c r="CB238" s="315"/>
      <c r="CC238" s="315"/>
      <c r="CD238" s="315"/>
      <c r="CE238" s="315"/>
      <c r="CF238" s="315"/>
      <c r="CG238" s="315"/>
      <c r="CH238" s="315"/>
      <c r="CI238" s="315"/>
      <c r="CJ238" s="315"/>
      <c r="CK238" s="315"/>
      <c r="CL238" s="315"/>
      <c r="CM238" s="315"/>
      <c r="CN238" s="315"/>
      <c r="CO238" s="315"/>
      <c r="CP238" s="315"/>
      <c r="CQ238" s="315"/>
      <c r="CR238" s="315"/>
      <c r="CS238" s="315"/>
      <c r="CT238" s="315"/>
      <c r="CU238" s="315"/>
      <c r="CV238" s="315"/>
      <c r="CW238" s="315"/>
      <c r="CX238" s="315"/>
      <c r="CY238" s="315"/>
      <c r="CZ238" s="315"/>
      <c r="DA238" s="315"/>
      <c r="DB238" s="315"/>
      <c r="DC238" s="315"/>
      <c r="DD238" s="315"/>
      <c r="DE238" s="315"/>
      <c r="DF238" s="315"/>
      <c r="DG238" s="315"/>
      <c r="DH238" s="315"/>
      <c r="DI238" s="315"/>
      <c r="DJ238" s="315"/>
      <c r="DK238" s="315"/>
      <c r="DL238" s="315"/>
      <c r="DM238" s="315"/>
      <c r="DN238" s="315"/>
      <c r="DO238" s="315"/>
      <c r="DP238" s="315"/>
      <c r="DQ238" s="315"/>
      <c r="DR238" s="315"/>
      <c r="DS238" s="315"/>
      <c r="DT238" s="315"/>
      <c r="DU238" s="315"/>
      <c r="DV238" s="315"/>
      <c r="DW238" s="315"/>
      <c r="DX238" s="315"/>
      <c r="DY238" s="315"/>
      <c r="DZ238" s="315"/>
      <c r="EA238" s="315"/>
      <c r="EB238" s="315"/>
      <c r="EC238" s="315"/>
      <c r="ED238" s="315"/>
      <c r="EE238" s="315"/>
      <c r="EF238" s="315"/>
      <c r="EG238" s="315"/>
      <c r="EH238" s="315"/>
      <c r="EI238" s="315"/>
      <c r="EJ238" s="315"/>
      <c r="EK238" s="315"/>
      <c r="EL238" s="315"/>
      <c r="EM238" s="315"/>
      <c r="EN238" s="315"/>
      <c r="EO238" s="315"/>
      <c r="EP238" s="315"/>
      <c r="EQ238" s="315"/>
      <c r="ER238" s="315"/>
      <c r="ES238" s="315"/>
      <c r="ET238" s="315"/>
      <c r="EU238" s="315"/>
      <c r="EV238" s="315"/>
      <c r="EW238" s="315"/>
      <c r="EX238" s="315"/>
      <c r="EY238" s="315"/>
      <c r="EZ238" s="315"/>
      <c r="FA238" s="315"/>
      <c r="FB238" s="315"/>
      <c r="FC238" s="315"/>
      <c r="FD238" s="315"/>
      <c r="FE238" s="315"/>
      <c r="FF238" s="315"/>
      <c r="FG238" s="315"/>
      <c r="FH238" s="315"/>
      <c r="FI238" s="315"/>
      <c r="FJ238" s="315"/>
      <c r="FK238" s="315"/>
      <c r="FL238" s="315"/>
      <c r="FM238" s="315"/>
      <c r="FN238" s="315"/>
      <c r="FO238" s="315"/>
      <c r="FP238" s="315"/>
      <c r="FQ238" s="315"/>
      <c r="FR238" s="315"/>
      <c r="FS238" s="315"/>
      <c r="FT238" s="315"/>
      <c r="FU238" s="315"/>
      <c r="FV238" s="315"/>
      <c r="FW238" s="315"/>
      <c r="FX238" s="315"/>
      <c r="FY238" s="315"/>
      <c r="FZ238" s="315"/>
      <c r="GA238" s="315"/>
      <c r="GB238" s="315"/>
      <c r="GC238" s="315"/>
      <c r="GD238" s="315"/>
      <c r="GE238" s="315"/>
      <c r="GF238" s="315"/>
      <c r="GG238" s="315"/>
      <c r="GH238" s="315"/>
      <c r="GI238" s="315"/>
      <c r="GJ238" s="315"/>
      <c r="GK238" s="315"/>
      <c r="GL238" s="315"/>
      <c r="GM238" s="315"/>
      <c r="GN238" s="315"/>
      <c r="GO238" s="315"/>
      <c r="GP238" s="315"/>
      <c r="GQ238" s="315"/>
      <c r="GR238" s="315"/>
      <c r="GS238" s="315"/>
      <c r="GT238" s="315"/>
      <c r="GU238" s="315"/>
      <c r="GV238" s="315"/>
      <c r="GW238" s="315"/>
      <c r="GX238" s="315"/>
      <c r="GY238" s="315"/>
      <c r="GZ238" s="315"/>
      <c r="HA238" s="315"/>
      <c r="HB238" s="315"/>
      <c r="HC238" s="315"/>
      <c r="HD238" s="315"/>
      <c r="HE238" s="315"/>
      <c r="HF238" s="315"/>
      <c r="HG238" s="315"/>
      <c r="HH238" s="315"/>
      <c r="HI238" s="315"/>
    </row>
    <row r="239" spans="1:217" ht="49.5" customHeight="1" thickBot="1" x14ac:dyDescent="0.25">
      <c r="A239" s="653"/>
      <c r="B239" s="354"/>
      <c r="C239" s="355"/>
      <c r="D239" s="140" t="s">
        <v>267</v>
      </c>
      <c r="E239" s="141" t="s">
        <v>268</v>
      </c>
      <c r="F239" s="142" t="s">
        <v>918</v>
      </c>
      <c r="G239" s="142" t="s">
        <v>919</v>
      </c>
      <c r="H239" s="247" t="s">
        <v>868</v>
      </c>
      <c r="I239" s="251" t="s">
        <v>920</v>
      </c>
      <c r="J239" s="142" t="s">
        <v>328</v>
      </c>
      <c r="K239" s="247" t="s">
        <v>869</v>
      </c>
      <c r="L239" s="247" t="s">
        <v>867</v>
      </c>
      <c r="M239" s="142" t="s">
        <v>277</v>
      </c>
      <c r="N239" s="142" t="s">
        <v>277</v>
      </c>
      <c r="O239" s="142" t="s">
        <v>865</v>
      </c>
      <c r="P239" s="170">
        <v>2</v>
      </c>
      <c r="Q239" s="143">
        <v>3</v>
      </c>
      <c r="R239" s="170">
        <f t="shared" si="78"/>
        <v>6</v>
      </c>
      <c r="S239" s="171" t="str">
        <f t="shared" si="80"/>
        <v>Medio</v>
      </c>
      <c r="T239" s="144">
        <v>25</v>
      </c>
      <c r="U239" s="170">
        <f t="shared" si="82"/>
        <v>150</v>
      </c>
      <c r="V239" s="170" t="str">
        <f t="shared" si="79"/>
        <v>II</v>
      </c>
      <c r="W239" s="176" t="str">
        <f t="shared" si="71"/>
        <v>No Aceptable o Aceptable con Control Especifico</v>
      </c>
      <c r="X239" s="142"/>
      <c r="Y239" s="142"/>
      <c r="Z239" s="142"/>
      <c r="AA239" s="142" t="str">
        <f>L239</f>
        <v>Enfermedades osteomusculares a nivel de miembros superiores, inferiores y columna.</v>
      </c>
      <c r="AB239" s="142" t="s">
        <v>332</v>
      </c>
      <c r="AC239" s="142" t="s">
        <v>277</v>
      </c>
      <c r="AD239" s="142" t="s">
        <v>277</v>
      </c>
      <c r="AE239" s="142" t="s">
        <v>277</v>
      </c>
      <c r="AF239" s="142" t="s">
        <v>670</v>
      </c>
      <c r="AG239" s="142"/>
      <c r="AH239" s="145"/>
      <c r="AI239" s="170"/>
      <c r="AJ239" s="143"/>
      <c r="AK239" s="146">
        <f t="shared" si="72"/>
        <v>0</v>
      </c>
      <c r="AL239" s="219">
        <f t="shared" si="73"/>
        <v>0</v>
      </c>
      <c r="AM239" s="147" t="str">
        <f t="shared" si="74"/>
        <v>IV</v>
      </c>
      <c r="AN239" s="220" t="str">
        <f t="shared" si="75"/>
        <v>Aceptable</v>
      </c>
      <c r="AO239" s="699"/>
      <c r="AP239" s="700"/>
      <c r="BP239" s="315"/>
      <c r="BQ239" s="315"/>
      <c r="BR239" s="315"/>
      <c r="BS239" s="315"/>
      <c r="BT239" s="315"/>
      <c r="BU239" s="315"/>
      <c r="BV239" s="315"/>
      <c r="BW239" s="315"/>
      <c r="BX239" s="315"/>
      <c r="BY239" s="315"/>
      <c r="BZ239" s="315"/>
      <c r="CA239" s="315"/>
      <c r="CB239" s="315"/>
      <c r="CC239" s="315"/>
      <c r="CD239" s="315"/>
      <c r="CE239" s="315"/>
      <c r="CF239" s="315"/>
      <c r="CG239" s="315"/>
      <c r="CH239" s="315"/>
      <c r="CI239" s="315"/>
      <c r="CJ239" s="315"/>
      <c r="CK239" s="315"/>
      <c r="CL239" s="315"/>
      <c r="CM239" s="315"/>
      <c r="CN239" s="315"/>
      <c r="CO239" s="315"/>
      <c r="CP239" s="315"/>
      <c r="CQ239" s="315"/>
      <c r="CR239" s="315"/>
      <c r="CS239" s="315"/>
      <c r="CT239" s="315"/>
      <c r="CU239" s="315"/>
      <c r="CV239" s="315"/>
      <c r="CW239" s="315"/>
      <c r="CX239" s="315"/>
      <c r="CY239" s="315"/>
      <c r="CZ239" s="315"/>
      <c r="DA239" s="315"/>
      <c r="DB239" s="315"/>
      <c r="DC239" s="315"/>
      <c r="DD239" s="315"/>
      <c r="DE239" s="315"/>
      <c r="DF239" s="315"/>
      <c r="DG239" s="315"/>
      <c r="DH239" s="315"/>
      <c r="DI239" s="315"/>
      <c r="DJ239" s="315"/>
      <c r="DK239" s="315"/>
      <c r="DL239" s="315"/>
      <c r="DM239" s="315"/>
      <c r="DN239" s="315"/>
      <c r="DO239" s="315"/>
      <c r="DP239" s="315"/>
      <c r="DQ239" s="315"/>
      <c r="DR239" s="315"/>
      <c r="DS239" s="315"/>
      <c r="DT239" s="315"/>
      <c r="DU239" s="315"/>
      <c r="DV239" s="315"/>
      <c r="DW239" s="315"/>
      <c r="DX239" s="315"/>
      <c r="DY239" s="315"/>
      <c r="DZ239" s="315"/>
      <c r="EA239" s="315"/>
      <c r="EB239" s="315"/>
      <c r="EC239" s="315"/>
      <c r="ED239" s="315"/>
      <c r="EE239" s="315"/>
      <c r="EF239" s="315"/>
      <c r="EG239" s="315"/>
      <c r="EH239" s="315"/>
      <c r="EI239" s="315"/>
      <c r="EJ239" s="315"/>
      <c r="EK239" s="315"/>
      <c r="EL239" s="315"/>
      <c r="EM239" s="315"/>
      <c r="EN239" s="315"/>
      <c r="EO239" s="315"/>
      <c r="EP239" s="315"/>
      <c r="EQ239" s="315"/>
      <c r="ER239" s="315"/>
      <c r="ES239" s="315"/>
      <c r="ET239" s="315"/>
      <c r="EU239" s="315"/>
      <c r="EV239" s="315"/>
      <c r="EW239" s="315"/>
      <c r="EX239" s="315"/>
      <c r="EY239" s="315"/>
      <c r="EZ239" s="315"/>
      <c r="FA239" s="315"/>
      <c r="FB239" s="315"/>
      <c r="FC239" s="315"/>
      <c r="FD239" s="315"/>
      <c r="FE239" s="315"/>
      <c r="FF239" s="315"/>
      <c r="FG239" s="315"/>
      <c r="FH239" s="315"/>
      <c r="FI239" s="315"/>
      <c r="FJ239" s="315"/>
      <c r="FK239" s="315"/>
      <c r="FL239" s="315"/>
      <c r="FM239" s="315"/>
      <c r="FN239" s="315"/>
      <c r="FO239" s="315"/>
      <c r="FP239" s="315"/>
      <c r="FQ239" s="315"/>
      <c r="FR239" s="315"/>
      <c r="FS239" s="315"/>
      <c r="FT239" s="315"/>
      <c r="FU239" s="315"/>
      <c r="FV239" s="315"/>
      <c r="FW239" s="315"/>
      <c r="FX239" s="315"/>
      <c r="FY239" s="315"/>
      <c r="FZ239" s="315"/>
      <c r="GA239" s="315"/>
      <c r="GB239" s="315"/>
      <c r="GC239" s="315"/>
      <c r="GD239" s="315"/>
      <c r="GE239" s="315"/>
      <c r="GF239" s="315"/>
      <c r="GG239" s="315"/>
      <c r="GH239" s="315"/>
      <c r="GI239" s="315"/>
      <c r="GJ239" s="315"/>
      <c r="GK239" s="315"/>
      <c r="GL239" s="315"/>
      <c r="GM239" s="315"/>
      <c r="GN239" s="315"/>
      <c r="GO239" s="315"/>
      <c r="GP239" s="315"/>
      <c r="GQ239" s="315"/>
      <c r="GR239" s="315"/>
      <c r="GS239" s="315"/>
      <c r="GT239" s="315"/>
      <c r="GU239" s="315"/>
      <c r="GV239" s="315"/>
      <c r="GW239" s="315"/>
      <c r="GX239" s="315"/>
      <c r="GY239" s="315"/>
      <c r="GZ239" s="315"/>
      <c r="HA239" s="315"/>
      <c r="HB239" s="315"/>
      <c r="HC239" s="315"/>
      <c r="HD239" s="315"/>
      <c r="HE239" s="315"/>
      <c r="HF239" s="315"/>
      <c r="HG239" s="315"/>
      <c r="HH239" s="315"/>
      <c r="HI239" s="315"/>
    </row>
    <row r="240" spans="1:217" ht="49.5" customHeight="1" thickBot="1" x14ac:dyDescent="0.25">
      <c r="A240" s="653"/>
      <c r="B240" s="354"/>
      <c r="C240" s="355"/>
      <c r="D240" s="140" t="s">
        <v>267</v>
      </c>
      <c r="E240" s="141" t="s">
        <v>268</v>
      </c>
      <c r="F240" s="142" t="s">
        <v>918</v>
      </c>
      <c r="G240" s="142" t="s">
        <v>919</v>
      </c>
      <c r="H240" s="247" t="s">
        <v>921</v>
      </c>
      <c r="I240" s="251" t="s">
        <v>920</v>
      </c>
      <c r="J240" s="142" t="s">
        <v>288</v>
      </c>
      <c r="K240" s="142" t="s">
        <v>31</v>
      </c>
      <c r="L240" s="247" t="s">
        <v>922</v>
      </c>
      <c r="M240" s="142" t="s">
        <v>277</v>
      </c>
      <c r="N240" s="142" t="s">
        <v>277</v>
      </c>
      <c r="O240" s="142" t="s">
        <v>923</v>
      </c>
      <c r="P240" s="170">
        <v>2</v>
      </c>
      <c r="Q240" s="143">
        <v>3</v>
      </c>
      <c r="R240" s="170">
        <f t="shared" si="78"/>
        <v>6</v>
      </c>
      <c r="S240" s="171" t="str">
        <f t="shared" si="80"/>
        <v>Medio</v>
      </c>
      <c r="T240" s="144">
        <v>25</v>
      </c>
      <c r="U240" s="170">
        <f t="shared" si="82"/>
        <v>150</v>
      </c>
      <c r="V240" s="170" t="str">
        <f t="shared" si="79"/>
        <v>II</v>
      </c>
      <c r="W240" s="176" t="str">
        <f t="shared" si="71"/>
        <v>No Aceptable o Aceptable con Control Especifico</v>
      </c>
      <c r="X240" s="142"/>
      <c r="Y240" s="142"/>
      <c r="Z240" s="142"/>
      <c r="AA240" s="142" t="s">
        <v>924</v>
      </c>
      <c r="AB240" s="142" t="s">
        <v>294</v>
      </c>
      <c r="AC240" s="142" t="s">
        <v>277</v>
      </c>
      <c r="AD240" s="142" t="s">
        <v>277</v>
      </c>
      <c r="AE240" s="142" t="s">
        <v>277</v>
      </c>
      <c r="AF240" s="142" t="s">
        <v>925</v>
      </c>
      <c r="AG240" s="142"/>
      <c r="AH240" s="145"/>
      <c r="AI240" s="170"/>
      <c r="AJ240" s="143"/>
      <c r="AK240" s="146">
        <f t="shared" si="72"/>
        <v>0</v>
      </c>
      <c r="AL240" s="219">
        <f t="shared" si="73"/>
        <v>0</v>
      </c>
      <c r="AM240" s="147" t="str">
        <f t="shared" si="74"/>
        <v>IV</v>
      </c>
      <c r="AN240" s="220" t="str">
        <f t="shared" si="75"/>
        <v>Aceptable</v>
      </c>
      <c r="AO240" s="699"/>
      <c r="AP240" s="700"/>
      <c r="BP240" s="315"/>
      <c r="BQ240" s="315"/>
      <c r="BR240" s="315"/>
      <c r="BS240" s="315"/>
      <c r="BT240" s="315"/>
      <c r="BU240" s="315"/>
      <c r="BV240" s="315"/>
      <c r="BW240" s="315"/>
      <c r="BX240" s="315"/>
      <c r="BY240" s="315"/>
      <c r="BZ240" s="315"/>
      <c r="CA240" s="315"/>
      <c r="CB240" s="315"/>
      <c r="CC240" s="315"/>
      <c r="CD240" s="315"/>
      <c r="CE240" s="315"/>
      <c r="CF240" s="315"/>
      <c r="CG240" s="315"/>
      <c r="CH240" s="315"/>
      <c r="CI240" s="315"/>
      <c r="CJ240" s="315"/>
      <c r="CK240" s="315"/>
      <c r="CL240" s="315"/>
      <c r="CM240" s="315"/>
      <c r="CN240" s="315"/>
      <c r="CO240" s="315"/>
      <c r="CP240" s="315"/>
      <c r="CQ240" s="315"/>
      <c r="CR240" s="315"/>
      <c r="CS240" s="315"/>
      <c r="CT240" s="315"/>
      <c r="CU240" s="315"/>
      <c r="CV240" s="315"/>
      <c r="CW240" s="315"/>
      <c r="CX240" s="315"/>
      <c r="CY240" s="315"/>
      <c r="CZ240" s="315"/>
      <c r="DA240" s="315"/>
      <c r="DB240" s="315"/>
      <c r="DC240" s="315"/>
      <c r="DD240" s="315"/>
      <c r="DE240" s="315"/>
      <c r="DF240" s="315"/>
      <c r="DG240" s="315"/>
      <c r="DH240" s="315"/>
      <c r="DI240" s="315"/>
      <c r="DJ240" s="315"/>
      <c r="DK240" s="315"/>
      <c r="DL240" s="315"/>
      <c r="DM240" s="315"/>
      <c r="DN240" s="315"/>
      <c r="DO240" s="315"/>
      <c r="DP240" s="315"/>
      <c r="DQ240" s="315"/>
      <c r="DR240" s="315"/>
      <c r="DS240" s="315"/>
      <c r="DT240" s="315"/>
      <c r="DU240" s="315"/>
      <c r="DV240" s="315"/>
      <c r="DW240" s="315"/>
      <c r="DX240" s="315"/>
      <c r="DY240" s="315"/>
      <c r="DZ240" s="315"/>
      <c r="EA240" s="315"/>
      <c r="EB240" s="315"/>
      <c r="EC240" s="315"/>
      <c r="ED240" s="315"/>
      <c r="EE240" s="315"/>
      <c r="EF240" s="315"/>
      <c r="EG240" s="315"/>
      <c r="EH240" s="315"/>
      <c r="EI240" s="315"/>
      <c r="EJ240" s="315"/>
      <c r="EK240" s="315"/>
      <c r="EL240" s="315"/>
      <c r="EM240" s="315"/>
      <c r="EN240" s="315"/>
      <c r="EO240" s="315"/>
      <c r="EP240" s="315"/>
      <c r="EQ240" s="315"/>
      <c r="ER240" s="315"/>
      <c r="ES240" s="315"/>
      <c r="ET240" s="315"/>
      <c r="EU240" s="315"/>
      <c r="EV240" s="315"/>
      <c r="EW240" s="315"/>
      <c r="EX240" s="315"/>
      <c r="EY240" s="315"/>
      <c r="EZ240" s="315"/>
      <c r="FA240" s="315"/>
      <c r="FB240" s="315"/>
      <c r="FC240" s="315"/>
      <c r="FD240" s="315"/>
      <c r="FE240" s="315"/>
      <c r="FF240" s="315"/>
      <c r="FG240" s="315"/>
      <c r="FH240" s="315"/>
      <c r="FI240" s="315"/>
      <c r="FJ240" s="315"/>
      <c r="FK240" s="315"/>
      <c r="FL240" s="315"/>
      <c r="FM240" s="315"/>
      <c r="FN240" s="315"/>
      <c r="FO240" s="315"/>
      <c r="FP240" s="315"/>
      <c r="FQ240" s="315"/>
      <c r="FR240" s="315"/>
      <c r="FS240" s="315"/>
      <c r="FT240" s="315"/>
      <c r="FU240" s="315"/>
      <c r="FV240" s="315"/>
      <c r="FW240" s="315"/>
      <c r="FX240" s="315"/>
      <c r="FY240" s="315"/>
      <c r="FZ240" s="315"/>
      <c r="GA240" s="315"/>
      <c r="GB240" s="315"/>
      <c r="GC240" s="315"/>
      <c r="GD240" s="315"/>
      <c r="GE240" s="315"/>
      <c r="GF240" s="315"/>
      <c r="GG240" s="315"/>
      <c r="GH240" s="315"/>
      <c r="GI240" s="315"/>
      <c r="GJ240" s="315"/>
      <c r="GK240" s="315"/>
      <c r="GL240" s="315"/>
      <c r="GM240" s="315"/>
      <c r="GN240" s="315"/>
      <c r="GO240" s="315"/>
      <c r="GP240" s="315"/>
      <c r="GQ240" s="315"/>
      <c r="GR240" s="315"/>
      <c r="GS240" s="315"/>
      <c r="GT240" s="315"/>
      <c r="GU240" s="315"/>
      <c r="GV240" s="315"/>
      <c r="GW240" s="315"/>
      <c r="GX240" s="315"/>
      <c r="GY240" s="315"/>
      <c r="GZ240" s="315"/>
      <c r="HA240" s="315"/>
      <c r="HB240" s="315"/>
      <c r="HC240" s="315"/>
      <c r="HD240" s="315"/>
      <c r="HE240" s="315"/>
      <c r="HF240" s="315"/>
      <c r="HG240" s="315"/>
      <c r="HH240" s="315"/>
      <c r="HI240" s="315"/>
    </row>
    <row r="241" spans="1:217" ht="49.5" customHeight="1" thickBot="1" x14ac:dyDescent="0.25">
      <c r="A241" s="653"/>
      <c r="B241" s="354"/>
      <c r="C241" s="355"/>
      <c r="D241" s="140" t="s">
        <v>267</v>
      </c>
      <c r="E241" s="141" t="s">
        <v>268</v>
      </c>
      <c r="F241" s="142" t="s">
        <v>918</v>
      </c>
      <c r="G241" s="142" t="s">
        <v>919</v>
      </c>
      <c r="H241" s="247" t="s">
        <v>926</v>
      </c>
      <c r="I241" s="251" t="s">
        <v>920</v>
      </c>
      <c r="J241" s="142" t="s">
        <v>288</v>
      </c>
      <c r="K241" s="142" t="s">
        <v>24</v>
      </c>
      <c r="L241" s="247" t="s">
        <v>927</v>
      </c>
      <c r="M241" s="142" t="s">
        <v>928</v>
      </c>
      <c r="N241" s="142" t="s">
        <v>277</v>
      </c>
      <c r="O241" s="142" t="s">
        <v>923</v>
      </c>
      <c r="P241" s="170">
        <v>2</v>
      </c>
      <c r="Q241" s="143">
        <v>3</v>
      </c>
      <c r="R241" s="170">
        <f t="shared" si="78"/>
        <v>6</v>
      </c>
      <c r="S241" s="171" t="str">
        <f t="shared" si="80"/>
        <v>Medio</v>
      </c>
      <c r="T241" s="144">
        <v>100</v>
      </c>
      <c r="U241" s="170">
        <f t="shared" si="82"/>
        <v>600</v>
      </c>
      <c r="V241" s="170" t="str">
        <f t="shared" si="79"/>
        <v>I</v>
      </c>
      <c r="W241" s="176" t="str">
        <f t="shared" si="71"/>
        <v>NO Aceptable</v>
      </c>
      <c r="X241" s="142"/>
      <c r="Y241" s="142"/>
      <c r="Z241" s="142"/>
      <c r="AA241" s="142" t="s">
        <v>467</v>
      </c>
      <c r="AB241" s="142" t="s">
        <v>294</v>
      </c>
      <c r="AC241" s="142" t="s">
        <v>277</v>
      </c>
      <c r="AD241" s="142" t="s">
        <v>277</v>
      </c>
      <c r="AE241" s="142" t="s">
        <v>499</v>
      </c>
      <c r="AF241" s="142" t="s">
        <v>929</v>
      </c>
      <c r="AG241" s="142"/>
      <c r="AH241" s="145"/>
      <c r="AI241" s="170"/>
      <c r="AJ241" s="143"/>
      <c r="AK241" s="146">
        <f t="shared" si="72"/>
        <v>0</v>
      </c>
      <c r="AL241" s="219">
        <f t="shared" si="73"/>
        <v>0</v>
      </c>
      <c r="AM241" s="147" t="str">
        <f t="shared" si="74"/>
        <v>IV</v>
      </c>
      <c r="AN241" s="220" t="str">
        <f t="shared" si="75"/>
        <v>Aceptable</v>
      </c>
      <c r="AO241" s="699"/>
      <c r="AP241" s="700"/>
      <c r="BP241" s="315"/>
      <c r="BQ241" s="315"/>
      <c r="BR241" s="315"/>
      <c r="BS241" s="315"/>
      <c r="BT241" s="315"/>
      <c r="BU241" s="315"/>
      <c r="BV241" s="315"/>
      <c r="BW241" s="315"/>
      <c r="BX241" s="315"/>
      <c r="BY241" s="315"/>
      <c r="BZ241" s="315"/>
      <c r="CA241" s="315"/>
      <c r="CB241" s="315"/>
      <c r="CC241" s="315"/>
      <c r="CD241" s="315"/>
      <c r="CE241" s="315"/>
      <c r="CF241" s="315"/>
      <c r="CG241" s="315"/>
      <c r="CH241" s="315"/>
      <c r="CI241" s="315"/>
      <c r="CJ241" s="315"/>
      <c r="CK241" s="315"/>
      <c r="CL241" s="315"/>
      <c r="CM241" s="315"/>
      <c r="CN241" s="315"/>
      <c r="CO241" s="315"/>
      <c r="CP241" s="315"/>
      <c r="CQ241" s="315"/>
      <c r="CR241" s="315"/>
      <c r="CS241" s="315"/>
      <c r="CT241" s="315"/>
      <c r="CU241" s="315"/>
      <c r="CV241" s="315"/>
      <c r="CW241" s="315"/>
      <c r="CX241" s="315"/>
      <c r="CY241" s="315"/>
      <c r="CZ241" s="315"/>
      <c r="DA241" s="315"/>
      <c r="DB241" s="315"/>
      <c r="DC241" s="315"/>
      <c r="DD241" s="315"/>
      <c r="DE241" s="315"/>
      <c r="DF241" s="315"/>
      <c r="DG241" s="315"/>
      <c r="DH241" s="315"/>
      <c r="DI241" s="315"/>
      <c r="DJ241" s="315"/>
      <c r="DK241" s="315"/>
      <c r="DL241" s="315"/>
      <c r="DM241" s="315"/>
      <c r="DN241" s="315"/>
      <c r="DO241" s="315"/>
      <c r="DP241" s="315"/>
      <c r="DQ241" s="315"/>
      <c r="DR241" s="315"/>
      <c r="DS241" s="315"/>
      <c r="DT241" s="315"/>
      <c r="DU241" s="315"/>
      <c r="DV241" s="315"/>
      <c r="DW241" s="315"/>
      <c r="DX241" s="315"/>
      <c r="DY241" s="315"/>
      <c r="DZ241" s="315"/>
      <c r="EA241" s="315"/>
      <c r="EB241" s="315"/>
      <c r="EC241" s="315"/>
      <c r="ED241" s="315"/>
      <c r="EE241" s="315"/>
      <c r="EF241" s="315"/>
      <c r="EG241" s="315"/>
      <c r="EH241" s="315"/>
      <c r="EI241" s="315"/>
      <c r="EJ241" s="315"/>
      <c r="EK241" s="315"/>
      <c r="EL241" s="315"/>
      <c r="EM241" s="315"/>
      <c r="EN241" s="315"/>
      <c r="EO241" s="315"/>
      <c r="EP241" s="315"/>
      <c r="EQ241" s="315"/>
      <c r="ER241" s="315"/>
      <c r="ES241" s="315"/>
      <c r="ET241" s="315"/>
      <c r="EU241" s="315"/>
      <c r="EV241" s="315"/>
      <c r="EW241" s="315"/>
      <c r="EX241" s="315"/>
      <c r="EY241" s="315"/>
      <c r="EZ241" s="315"/>
      <c r="FA241" s="315"/>
      <c r="FB241" s="315"/>
      <c r="FC241" s="315"/>
      <c r="FD241" s="315"/>
      <c r="FE241" s="315"/>
      <c r="FF241" s="315"/>
      <c r="FG241" s="315"/>
      <c r="FH241" s="315"/>
      <c r="FI241" s="315"/>
      <c r="FJ241" s="315"/>
      <c r="FK241" s="315"/>
      <c r="FL241" s="315"/>
      <c r="FM241" s="315"/>
      <c r="FN241" s="315"/>
      <c r="FO241" s="315"/>
      <c r="FP241" s="315"/>
      <c r="FQ241" s="315"/>
      <c r="FR241" s="315"/>
      <c r="FS241" s="315"/>
      <c r="FT241" s="315"/>
      <c r="FU241" s="315"/>
      <c r="FV241" s="315"/>
      <c r="FW241" s="315"/>
      <c r="FX241" s="315"/>
      <c r="FY241" s="315"/>
      <c r="FZ241" s="315"/>
      <c r="GA241" s="315"/>
      <c r="GB241" s="315"/>
      <c r="GC241" s="315"/>
      <c r="GD241" s="315"/>
      <c r="GE241" s="315"/>
      <c r="GF241" s="315"/>
      <c r="GG241" s="315"/>
      <c r="GH241" s="315"/>
      <c r="GI241" s="315"/>
      <c r="GJ241" s="315"/>
      <c r="GK241" s="315"/>
      <c r="GL241" s="315"/>
      <c r="GM241" s="315"/>
      <c r="GN241" s="315"/>
      <c r="GO241" s="315"/>
      <c r="GP241" s="315"/>
      <c r="GQ241" s="315"/>
      <c r="GR241" s="315"/>
      <c r="GS241" s="315"/>
      <c r="GT241" s="315"/>
      <c r="GU241" s="315"/>
      <c r="GV241" s="315"/>
      <c r="GW241" s="315"/>
      <c r="GX241" s="315"/>
      <c r="GY241" s="315"/>
      <c r="GZ241" s="315"/>
      <c r="HA241" s="315"/>
      <c r="HB241" s="315"/>
      <c r="HC241" s="315"/>
      <c r="HD241" s="315"/>
      <c r="HE241" s="315"/>
      <c r="HF241" s="315"/>
      <c r="HG241" s="315"/>
      <c r="HH241" s="315"/>
      <c r="HI241" s="315"/>
    </row>
    <row r="242" spans="1:217" ht="49.5" customHeight="1" thickBot="1" x14ac:dyDescent="0.25">
      <c r="A242" s="653"/>
      <c r="B242" s="354"/>
      <c r="C242" s="355"/>
      <c r="D242" s="140" t="s">
        <v>267</v>
      </c>
      <c r="E242" s="141" t="s">
        <v>268</v>
      </c>
      <c r="F242" s="142" t="s">
        <v>918</v>
      </c>
      <c r="G242" s="142" t="s">
        <v>919</v>
      </c>
      <c r="H242" s="247" t="s">
        <v>926</v>
      </c>
      <c r="I242" s="251" t="s">
        <v>920</v>
      </c>
      <c r="J242" s="142" t="s">
        <v>273</v>
      </c>
      <c r="K242" s="142" t="s">
        <v>930</v>
      </c>
      <c r="L242" s="142" t="s">
        <v>283</v>
      </c>
      <c r="M242" s="142" t="s">
        <v>277</v>
      </c>
      <c r="N242" s="142" t="s">
        <v>277</v>
      </c>
      <c r="O242" s="142" t="s">
        <v>277</v>
      </c>
      <c r="P242" s="170">
        <v>2</v>
      </c>
      <c r="Q242" s="143">
        <v>3</v>
      </c>
      <c r="R242" s="170">
        <f t="shared" si="78"/>
        <v>6</v>
      </c>
      <c r="S242" s="171" t="str">
        <f t="shared" si="80"/>
        <v>Medio</v>
      </c>
      <c r="T242" s="144">
        <v>25</v>
      </c>
      <c r="U242" s="170">
        <f t="shared" si="82"/>
        <v>150</v>
      </c>
      <c r="V242" s="170" t="str">
        <f t="shared" si="79"/>
        <v>II</v>
      </c>
      <c r="W242" s="176" t="str">
        <f t="shared" si="71"/>
        <v>No Aceptable o Aceptable con Control Especifico</v>
      </c>
      <c r="X242" s="142"/>
      <c r="Y242" s="142"/>
      <c r="Z242" s="142"/>
      <c r="AA242" s="142" t="s">
        <v>931</v>
      </c>
      <c r="AB242" s="142" t="s">
        <v>284</v>
      </c>
      <c r="AC242" s="142" t="s">
        <v>277</v>
      </c>
      <c r="AD242" s="142" t="s">
        <v>277</v>
      </c>
      <c r="AE242" s="142" t="s">
        <v>499</v>
      </c>
      <c r="AF242" s="142" t="s">
        <v>932</v>
      </c>
      <c r="AG242" s="142"/>
      <c r="AH242" s="145"/>
      <c r="AI242" s="170"/>
      <c r="AJ242" s="143"/>
      <c r="AK242" s="146">
        <f t="shared" si="72"/>
        <v>0</v>
      </c>
      <c r="AL242" s="219">
        <f t="shared" si="73"/>
        <v>0</v>
      </c>
      <c r="AM242" s="147" t="str">
        <f t="shared" si="74"/>
        <v>IV</v>
      </c>
      <c r="AN242" s="220" t="str">
        <f t="shared" si="75"/>
        <v>Aceptable</v>
      </c>
      <c r="AO242" s="699"/>
      <c r="AP242" s="700"/>
      <c r="BP242" s="315"/>
      <c r="BQ242" s="315"/>
      <c r="BR242" s="315"/>
      <c r="BS242" s="315"/>
      <c r="BT242" s="315"/>
      <c r="BU242" s="315"/>
      <c r="BV242" s="315"/>
      <c r="BW242" s="315"/>
      <c r="BX242" s="315"/>
      <c r="BY242" s="315"/>
      <c r="BZ242" s="315"/>
      <c r="CA242" s="315"/>
      <c r="CB242" s="315"/>
      <c r="CC242" s="315"/>
      <c r="CD242" s="315"/>
      <c r="CE242" s="315"/>
      <c r="CF242" s="315"/>
      <c r="CG242" s="315"/>
      <c r="CH242" s="315"/>
      <c r="CI242" s="315"/>
      <c r="CJ242" s="315"/>
      <c r="CK242" s="315"/>
      <c r="CL242" s="315"/>
      <c r="CM242" s="315"/>
      <c r="CN242" s="315"/>
      <c r="CO242" s="315"/>
      <c r="CP242" s="315"/>
      <c r="CQ242" s="315"/>
      <c r="CR242" s="315"/>
      <c r="CS242" s="315"/>
      <c r="CT242" s="315"/>
      <c r="CU242" s="315"/>
      <c r="CV242" s="315"/>
      <c r="CW242" s="315"/>
      <c r="CX242" s="315"/>
      <c r="CY242" s="315"/>
      <c r="CZ242" s="315"/>
      <c r="DA242" s="315"/>
      <c r="DB242" s="315"/>
      <c r="DC242" s="315"/>
      <c r="DD242" s="315"/>
      <c r="DE242" s="315"/>
      <c r="DF242" s="315"/>
      <c r="DG242" s="315"/>
      <c r="DH242" s="315"/>
      <c r="DI242" s="315"/>
      <c r="DJ242" s="315"/>
      <c r="DK242" s="315"/>
      <c r="DL242" s="315"/>
      <c r="DM242" s="315"/>
      <c r="DN242" s="315"/>
      <c r="DO242" s="315"/>
      <c r="DP242" s="315"/>
      <c r="DQ242" s="315"/>
      <c r="DR242" s="315"/>
      <c r="DS242" s="315"/>
      <c r="DT242" s="315"/>
      <c r="DU242" s="315"/>
      <c r="DV242" s="315"/>
      <c r="DW242" s="315"/>
      <c r="DX242" s="315"/>
      <c r="DY242" s="315"/>
      <c r="DZ242" s="315"/>
      <c r="EA242" s="315"/>
      <c r="EB242" s="315"/>
      <c r="EC242" s="315"/>
      <c r="ED242" s="315"/>
      <c r="EE242" s="315"/>
      <c r="EF242" s="315"/>
      <c r="EG242" s="315"/>
      <c r="EH242" s="315"/>
      <c r="EI242" s="315"/>
      <c r="EJ242" s="315"/>
      <c r="EK242" s="315"/>
      <c r="EL242" s="315"/>
      <c r="EM242" s="315"/>
      <c r="EN242" s="315"/>
      <c r="EO242" s="315"/>
      <c r="EP242" s="315"/>
      <c r="EQ242" s="315"/>
      <c r="ER242" s="315"/>
      <c r="ES242" s="315"/>
      <c r="ET242" s="315"/>
      <c r="EU242" s="315"/>
      <c r="EV242" s="315"/>
      <c r="EW242" s="315"/>
      <c r="EX242" s="315"/>
      <c r="EY242" s="315"/>
      <c r="EZ242" s="315"/>
      <c r="FA242" s="315"/>
      <c r="FB242" s="315"/>
      <c r="FC242" s="315"/>
      <c r="FD242" s="315"/>
      <c r="FE242" s="315"/>
      <c r="FF242" s="315"/>
      <c r="FG242" s="315"/>
      <c r="FH242" s="315"/>
      <c r="FI242" s="315"/>
      <c r="FJ242" s="315"/>
      <c r="FK242" s="315"/>
      <c r="FL242" s="315"/>
      <c r="FM242" s="315"/>
      <c r="FN242" s="315"/>
      <c r="FO242" s="315"/>
      <c r="FP242" s="315"/>
      <c r="FQ242" s="315"/>
      <c r="FR242" s="315"/>
      <c r="FS242" s="315"/>
      <c r="FT242" s="315"/>
      <c r="FU242" s="315"/>
      <c r="FV242" s="315"/>
      <c r="FW242" s="315"/>
      <c r="FX242" s="315"/>
      <c r="FY242" s="315"/>
      <c r="FZ242" s="315"/>
      <c r="GA242" s="315"/>
      <c r="GB242" s="315"/>
      <c r="GC242" s="315"/>
      <c r="GD242" s="315"/>
      <c r="GE242" s="315"/>
      <c r="GF242" s="315"/>
      <c r="GG242" s="315"/>
      <c r="GH242" s="315"/>
      <c r="GI242" s="315"/>
      <c r="GJ242" s="315"/>
      <c r="GK242" s="315"/>
      <c r="GL242" s="315"/>
      <c r="GM242" s="315"/>
      <c r="GN242" s="315"/>
      <c r="GO242" s="315"/>
      <c r="GP242" s="315"/>
      <c r="GQ242" s="315"/>
      <c r="GR242" s="315"/>
      <c r="GS242" s="315"/>
      <c r="GT242" s="315"/>
      <c r="GU242" s="315"/>
      <c r="GV242" s="315"/>
      <c r="GW242" s="315"/>
      <c r="GX242" s="315"/>
      <c r="GY242" s="315"/>
      <c r="GZ242" s="315"/>
      <c r="HA242" s="315"/>
      <c r="HB242" s="315"/>
      <c r="HC242" s="315"/>
      <c r="HD242" s="315"/>
      <c r="HE242" s="315"/>
      <c r="HF242" s="315"/>
      <c r="HG242" s="315"/>
      <c r="HH242" s="315"/>
      <c r="HI242" s="315"/>
    </row>
    <row r="243" spans="1:217" ht="49.5" customHeight="1" thickBot="1" x14ac:dyDescent="0.25">
      <c r="A243" s="653"/>
      <c r="B243" s="354"/>
      <c r="C243" s="355"/>
      <c r="D243" s="140" t="s">
        <v>267</v>
      </c>
      <c r="E243" s="141" t="s">
        <v>268</v>
      </c>
      <c r="F243" s="142" t="s">
        <v>918</v>
      </c>
      <c r="G243" s="142" t="s">
        <v>919</v>
      </c>
      <c r="H243" s="247" t="s">
        <v>933</v>
      </c>
      <c r="I243" s="251" t="s">
        <v>920</v>
      </c>
      <c r="J243" s="252" t="s">
        <v>273</v>
      </c>
      <c r="K243" s="142" t="s">
        <v>934</v>
      </c>
      <c r="L243" s="252" t="s">
        <v>351</v>
      </c>
      <c r="M243" s="142" t="s">
        <v>277</v>
      </c>
      <c r="N243" s="142" t="s">
        <v>277</v>
      </c>
      <c r="O243" s="142" t="s">
        <v>935</v>
      </c>
      <c r="P243" s="170">
        <v>2</v>
      </c>
      <c r="Q243" s="143">
        <v>3</v>
      </c>
      <c r="R243" s="170">
        <f t="shared" si="78"/>
        <v>6</v>
      </c>
      <c r="S243" s="171" t="str">
        <f t="shared" si="80"/>
        <v>Medio</v>
      </c>
      <c r="T243" s="144">
        <v>25</v>
      </c>
      <c r="U243" s="170">
        <f t="shared" si="82"/>
        <v>150</v>
      </c>
      <c r="V243" s="170" t="str">
        <f t="shared" si="79"/>
        <v>II</v>
      </c>
      <c r="W243" s="176" t="str">
        <f t="shared" si="71"/>
        <v>No Aceptable o Aceptable con Control Especifico</v>
      </c>
      <c r="X243" s="142"/>
      <c r="Y243" s="142"/>
      <c r="Z243" s="142"/>
      <c r="AA243" s="142" t="s">
        <v>351</v>
      </c>
      <c r="AB243" s="142" t="s">
        <v>354</v>
      </c>
      <c r="AC243" s="142" t="s">
        <v>277</v>
      </c>
      <c r="AD243" s="142" t="s">
        <v>277</v>
      </c>
      <c r="AE243" s="142" t="s">
        <v>277</v>
      </c>
      <c r="AF243" s="142" t="s">
        <v>936</v>
      </c>
      <c r="AG243" s="142"/>
      <c r="AH243" s="145"/>
      <c r="AI243" s="170"/>
      <c r="AJ243" s="143"/>
      <c r="AK243" s="146">
        <f t="shared" si="72"/>
        <v>0</v>
      </c>
      <c r="AL243" s="219">
        <f t="shared" si="73"/>
        <v>0</v>
      </c>
      <c r="AM243" s="147" t="str">
        <f t="shared" si="74"/>
        <v>IV</v>
      </c>
      <c r="AN243" s="220" t="str">
        <f t="shared" si="75"/>
        <v>Aceptable</v>
      </c>
      <c r="AO243" s="699"/>
      <c r="AP243" s="700"/>
      <c r="BP243" s="315"/>
      <c r="BQ243" s="315"/>
      <c r="BR243" s="315"/>
      <c r="BS243" s="315"/>
      <c r="BT243" s="315"/>
      <c r="BU243" s="315"/>
      <c r="BV243" s="315"/>
      <c r="BW243" s="315"/>
      <c r="BX243" s="315"/>
      <c r="BY243" s="315"/>
      <c r="BZ243" s="315"/>
      <c r="CA243" s="315"/>
      <c r="CB243" s="315"/>
      <c r="CC243" s="315"/>
      <c r="CD243" s="315"/>
      <c r="CE243" s="315"/>
      <c r="CF243" s="315"/>
      <c r="CG243" s="315"/>
      <c r="CH243" s="315"/>
      <c r="CI243" s="315"/>
      <c r="CJ243" s="315"/>
      <c r="CK243" s="315"/>
      <c r="CL243" s="315"/>
      <c r="CM243" s="315"/>
      <c r="CN243" s="315"/>
      <c r="CO243" s="315"/>
      <c r="CP243" s="315"/>
      <c r="CQ243" s="315"/>
      <c r="CR243" s="315"/>
      <c r="CS243" s="315"/>
      <c r="CT243" s="315"/>
      <c r="CU243" s="315"/>
      <c r="CV243" s="315"/>
      <c r="CW243" s="315"/>
      <c r="CX243" s="315"/>
      <c r="CY243" s="315"/>
      <c r="CZ243" s="315"/>
      <c r="DA243" s="315"/>
      <c r="DB243" s="315"/>
      <c r="DC243" s="315"/>
      <c r="DD243" s="315"/>
      <c r="DE243" s="315"/>
      <c r="DF243" s="315"/>
      <c r="DG243" s="315"/>
      <c r="DH243" s="315"/>
      <c r="DI243" s="315"/>
      <c r="DJ243" s="315"/>
      <c r="DK243" s="315"/>
      <c r="DL243" s="315"/>
      <c r="DM243" s="315"/>
      <c r="DN243" s="315"/>
      <c r="DO243" s="315"/>
      <c r="DP243" s="315"/>
      <c r="DQ243" s="315"/>
      <c r="DR243" s="315"/>
      <c r="DS243" s="315"/>
      <c r="DT243" s="315"/>
      <c r="DU243" s="315"/>
      <c r="DV243" s="315"/>
      <c r="DW243" s="315"/>
      <c r="DX243" s="315"/>
      <c r="DY243" s="315"/>
      <c r="DZ243" s="315"/>
      <c r="EA243" s="315"/>
      <c r="EB243" s="315"/>
      <c r="EC243" s="315"/>
      <c r="ED243" s="315"/>
      <c r="EE243" s="315"/>
      <c r="EF243" s="315"/>
      <c r="EG243" s="315"/>
      <c r="EH243" s="315"/>
      <c r="EI243" s="315"/>
      <c r="EJ243" s="315"/>
      <c r="EK243" s="315"/>
      <c r="EL243" s="315"/>
      <c r="EM243" s="315"/>
      <c r="EN243" s="315"/>
      <c r="EO243" s="315"/>
      <c r="EP243" s="315"/>
      <c r="EQ243" s="315"/>
      <c r="ER243" s="315"/>
      <c r="ES243" s="315"/>
      <c r="ET243" s="315"/>
      <c r="EU243" s="315"/>
      <c r="EV243" s="315"/>
      <c r="EW243" s="315"/>
      <c r="EX243" s="315"/>
      <c r="EY243" s="315"/>
      <c r="EZ243" s="315"/>
      <c r="FA243" s="315"/>
      <c r="FB243" s="315"/>
      <c r="FC243" s="315"/>
      <c r="FD243" s="315"/>
      <c r="FE243" s="315"/>
      <c r="FF243" s="315"/>
      <c r="FG243" s="315"/>
      <c r="FH243" s="315"/>
      <c r="FI243" s="315"/>
      <c r="FJ243" s="315"/>
      <c r="FK243" s="315"/>
      <c r="FL243" s="315"/>
      <c r="FM243" s="315"/>
      <c r="FN243" s="315"/>
      <c r="FO243" s="315"/>
      <c r="FP243" s="315"/>
      <c r="FQ243" s="315"/>
      <c r="FR243" s="315"/>
      <c r="FS243" s="315"/>
      <c r="FT243" s="315"/>
      <c r="FU243" s="315"/>
      <c r="FV243" s="315"/>
      <c r="FW243" s="315"/>
      <c r="FX243" s="315"/>
      <c r="FY243" s="315"/>
      <c r="FZ243" s="315"/>
      <c r="GA243" s="315"/>
      <c r="GB243" s="315"/>
      <c r="GC243" s="315"/>
      <c r="GD243" s="315"/>
      <c r="GE243" s="315"/>
      <c r="GF243" s="315"/>
      <c r="GG243" s="315"/>
      <c r="GH243" s="315"/>
      <c r="GI243" s="315"/>
      <c r="GJ243" s="315"/>
      <c r="GK243" s="315"/>
      <c r="GL243" s="315"/>
      <c r="GM243" s="315"/>
      <c r="GN243" s="315"/>
      <c r="GO243" s="315"/>
      <c r="GP243" s="315"/>
      <c r="GQ243" s="315"/>
      <c r="GR243" s="315"/>
      <c r="GS243" s="315"/>
      <c r="GT243" s="315"/>
      <c r="GU243" s="315"/>
      <c r="GV243" s="315"/>
      <c r="GW243" s="315"/>
      <c r="GX243" s="315"/>
      <c r="GY243" s="315"/>
      <c r="GZ243" s="315"/>
      <c r="HA243" s="315"/>
      <c r="HB243" s="315"/>
      <c r="HC243" s="315"/>
      <c r="HD243" s="315"/>
      <c r="HE243" s="315"/>
      <c r="HF243" s="315"/>
      <c r="HG243" s="315"/>
      <c r="HH243" s="315"/>
      <c r="HI243" s="315"/>
    </row>
    <row r="244" spans="1:217" ht="49.5" customHeight="1" thickBot="1" x14ac:dyDescent="0.25">
      <c r="A244" s="653"/>
      <c r="B244" s="354"/>
      <c r="C244" s="355"/>
      <c r="D244" s="140" t="s">
        <v>267</v>
      </c>
      <c r="E244" s="141" t="s">
        <v>268</v>
      </c>
      <c r="F244" s="142" t="s">
        <v>918</v>
      </c>
      <c r="G244" s="142" t="s">
        <v>919</v>
      </c>
      <c r="H244" s="247" t="s">
        <v>937</v>
      </c>
      <c r="I244" s="251" t="s">
        <v>920</v>
      </c>
      <c r="J244" s="142" t="s">
        <v>273</v>
      </c>
      <c r="K244" s="142" t="s">
        <v>811</v>
      </c>
      <c r="L244" s="142" t="s">
        <v>938</v>
      </c>
      <c r="M244" s="142" t="s">
        <v>277</v>
      </c>
      <c r="N244" s="142" t="s">
        <v>277</v>
      </c>
      <c r="O244" s="142" t="s">
        <v>939</v>
      </c>
      <c r="P244" s="170">
        <v>2</v>
      </c>
      <c r="Q244" s="143">
        <v>3</v>
      </c>
      <c r="R244" s="170">
        <f t="shared" si="78"/>
        <v>6</v>
      </c>
      <c r="S244" s="171" t="str">
        <f t="shared" si="80"/>
        <v>Medio</v>
      </c>
      <c r="T244" s="144">
        <v>60</v>
      </c>
      <c r="U244" s="170">
        <f>R244*T244</f>
        <v>360</v>
      </c>
      <c r="V244" s="170" t="str">
        <f t="shared" si="79"/>
        <v>II</v>
      </c>
      <c r="W244" s="176" t="str">
        <f t="shared" si="71"/>
        <v>No Aceptable o Aceptable con Control Especifico</v>
      </c>
      <c r="X244" s="142"/>
      <c r="Y244" s="142"/>
      <c r="Z244" s="142"/>
      <c r="AA244" s="142" t="s">
        <v>938</v>
      </c>
      <c r="AB244" s="142" t="s">
        <v>279</v>
      </c>
      <c r="AC244" s="142" t="s">
        <v>277</v>
      </c>
      <c r="AD244" s="142" t="s">
        <v>277</v>
      </c>
      <c r="AE244" s="142" t="s">
        <v>940</v>
      </c>
      <c r="AF244" s="142" t="s">
        <v>941</v>
      </c>
      <c r="AG244" s="142" t="s">
        <v>942</v>
      </c>
      <c r="AH244" s="145"/>
      <c r="AI244" s="170"/>
      <c r="AJ244" s="143"/>
      <c r="AK244" s="146">
        <f t="shared" si="72"/>
        <v>0</v>
      </c>
      <c r="AL244" s="219">
        <f t="shared" si="73"/>
        <v>0</v>
      </c>
      <c r="AM244" s="147" t="str">
        <f t="shared" si="74"/>
        <v>IV</v>
      </c>
      <c r="AN244" s="220" t="str">
        <f t="shared" si="75"/>
        <v>Aceptable</v>
      </c>
      <c r="AO244" s="699"/>
      <c r="AP244" s="700"/>
      <c r="BP244" s="315"/>
      <c r="BQ244" s="315"/>
      <c r="BR244" s="315"/>
      <c r="BS244" s="315"/>
      <c r="BT244" s="315"/>
      <c r="BU244" s="315"/>
      <c r="BV244" s="315"/>
      <c r="BW244" s="315"/>
      <c r="BX244" s="315"/>
      <c r="BY244" s="315"/>
      <c r="BZ244" s="315"/>
      <c r="CA244" s="315"/>
      <c r="CB244" s="315"/>
      <c r="CC244" s="315"/>
      <c r="CD244" s="315"/>
      <c r="CE244" s="315"/>
      <c r="CF244" s="315"/>
      <c r="CG244" s="315"/>
      <c r="CH244" s="315"/>
      <c r="CI244" s="315"/>
      <c r="CJ244" s="315"/>
      <c r="CK244" s="315"/>
      <c r="CL244" s="315"/>
      <c r="CM244" s="315"/>
      <c r="CN244" s="315"/>
      <c r="CO244" s="315"/>
      <c r="CP244" s="315"/>
      <c r="CQ244" s="315"/>
      <c r="CR244" s="315"/>
      <c r="CS244" s="315"/>
      <c r="CT244" s="315"/>
      <c r="CU244" s="315"/>
      <c r="CV244" s="315"/>
      <c r="CW244" s="315"/>
      <c r="CX244" s="315"/>
      <c r="CY244" s="315"/>
      <c r="CZ244" s="315"/>
      <c r="DA244" s="315"/>
      <c r="DB244" s="315"/>
      <c r="DC244" s="315"/>
      <c r="DD244" s="315"/>
      <c r="DE244" s="315"/>
      <c r="DF244" s="315"/>
      <c r="DG244" s="315"/>
      <c r="DH244" s="315"/>
      <c r="DI244" s="315"/>
      <c r="DJ244" s="315"/>
      <c r="DK244" s="315"/>
      <c r="DL244" s="315"/>
      <c r="DM244" s="315"/>
      <c r="DN244" s="315"/>
      <c r="DO244" s="315"/>
      <c r="DP244" s="315"/>
      <c r="DQ244" s="315"/>
      <c r="DR244" s="315"/>
      <c r="DS244" s="315"/>
      <c r="DT244" s="315"/>
      <c r="DU244" s="315"/>
      <c r="DV244" s="315"/>
      <c r="DW244" s="315"/>
      <c r="DX244" s="315"/>
      <c r="DY244" s="315"/>
      <c r="DZ244" s="315"/>
      <c r="EA244" s="315"/>
      <c r="EB244" s="315"/>
      <c r="EC244" s="315"/>
      <c r="ED244" s="315"/>
      <c r="EE244" s="315"/>
      <c r="EF244" s="315"/>
      <c r="EG244" s="315"/>
      <c r="EH244" s="315"/>
      <c r="EI244" s="315"/>
      <c r="EJ244" s="315"/>
      <c r="EK244" s="315"/>
      <c r="EL244" s="315"/>
      <c r="EM244" s="315"/>
      <c r="EN244" s="315"/>
      <c r="EO244" s="315"/>
      <c r="EP244" s="315"/>
      <c r="EQ244" s="315"/>
      <c r="ER244" s="315"/>
      <c r="ES244" s="315"/>
      <c r="ET244" s="315"/>
      <c r="EU244" s="315"/>
      <c r="EV244" s="315"/>
      <c r="EW244" s="315"/>
      <c r="EX244" s="315"/>
      <c r="EY244" s="315"/>
      <c r="EZ244" s="315"/>
      <c r="FA244" s="315"/>
      <c r="FB244" s="315"/>
      <c r="FC244" s="315"/>
      <c r="FD244" s="315"/>
      <c r="FE244" s="315"/>
      <c r="FF244" s="315"/>
      <c r="FG244" s="315"/>
      <c r="FH244" s="315"/>
      <c r="FI244" s="315"/>
      <c r="FJ244" s="315"/>
      <c r="FK244" s="315"/>
      <c r="FL244" s="315"/>
      <c r="FM244" s="315"/>
      <c r="FN244" s="315"/>
      <c r="FO244" s="315"/>
      <c r="FP244" s="315"/>
      <c r="FQ244" s="315"/>
      <c r="FR244" s="315"/>
      <c r="FS244" s="315"/>
      <c r="FT244" s="315"/>
      <c r="FU244" s="315"/>
      <c r="FV244" s="315"/>
      <c r="FW244" s="315"/>
      <c r="FX244" s="315"/>
      <c r="FY244" s="315"/>
      <c r="FZ244" s="315"/>
      <c r="GA244" s="315"/>
      <c r="GB244" s="315"/>
      <c r="GC244" s="315"/>
      <c r="GD244" s="315"/>
      <c r="GE244" s="315"/>
      <c r="GF244" s="315"/>
      <c r="GG244" s="315"/>
      <c r="GH244" s="315"/>
      <c r="GI244" s="315"/>
      <c r="GJ244" s="315"/>
      <c r="GK244" s="315"/>
      <c r="GL244" s="315"/>
      <c r="GM244" s="315"/>
      <c r="GN244" s="315"/>
      <c r="GO244" s="315"/>
      <c r="GP244" s="315"/>
      <c r="GQ244" s="315"/>
      <c r="GR244" s="315"/>
      <c r="GS244" s="315"/>
      <c r="GT244" s="315"/>
      <c r="GU244" s="315"/>
      <c r="GV244" s="315"/>
      <c r="GW244" s="315"/>
      <c r="GX244" s="315"/>
      <c r="GY244" s="315"/>
      <c r="GZ244" s="315"/>
      <c r="HA244" s="315"/>
      <c r="HB244" s="315"/>
      <c r="HC244" s="315"/>
      <c r="HD244" s="315"/>
      <c r="HE244" s="315"/>
      <c r="HF244" s="315"/>
      <c r="HG244" s="315"/>
      <c r="HH244" s="315"/>
      <c r="HI244" s="315"/>
    </row>
    <row r="245" spans="1:217" ht="49.5" customHeight="1" thickBot="1" x14ac:dyDescent="0.25">
      <c r="A245" s="653"/>
      <c r="B245" s="354"/>
      <c r="C245" s="355"/>
      <c r="D245" s="140" t="s">
        <v>267</v>
      </c>
      <c r="E245" s="141" t="s">
        <v>268</v>
      </c>
      <c r="F245" s="142" t="s">
        <v>918</v>
      </c>
      <c r="G245" s="142" t="s">
        <v>919</v>
      </c>
      <c r="H245" s="247" t="s">
        <v>943</v>
      </c>
      <c r="I245" s="251" t="s">
        <v>920</v>
      </c>
      <c r="J245" s="142" t="s">
        <v>340</v>
      </c>
      <c r="K245" s="253" t="s">
        <v>944</v>
      </c>
      <c r="L245" s="275" t="s">
        <v>945</v>
      </c>
      <c r="M245" s="186" t="s">
        <v>277</v>
      </c>
      <c r="N245" s="186" t="s">
        <v>277</v>
      </c>
      <c r="O245" s="142" t="s">
        <v>1488</v>
      </c>
      <c r="P245" s="170">
        <v>2</v>
      </c>
      <c r="Q245" s="143">
        <v>2</v>
      </c>
      <c r="R245" s="170">
        <f t="shared" si="78"/>
        <v>4</v>
      </c>
      <c r="S245" s="171" t="str">
        <f t="shared" si="80"/>
        <v>Bajo</v>
      </c>
      <c r="T245" s="144">
        <v>60</v>
      </c>
      <c r="U245" s="170">
        <f t="shared" ref="U245:U251" si="83">T245*R245</f>
        <v>240</v>
      </c>
      <c r="V245" s="170" t="str">
        <f t="shared" si="79"/>
        <v>II</v>
      </c>
      <c r="W245" s="176" t="str">
        <f t="shared" si="71"/>
        <v>No Aceptable o Aceptable con Control Especifico</v>
      </c>
      <c r="X245" s="142"/>
      <c r="Y245" s="142"/>
      <c r="Z245" s="142"/>
      <c r="AA245" s="142" t="s">
        <v>908</v>
      </c>
      <c r="AB245" s="142" t="s">
        <v>345</v>
      </c>
      <c r="AC245" s="142" t="s">
        <v>277</v>
      </c>
      <c r="AD245" s="142" t="s">
        <v>277</v>
      </c>
      <c r="AE245" s="142" t="s">
        <v>946</v>
      </c>
      <c r="AF245" s="142" t="s">
        <v>947</v>
      </c>
      <c r="AG245" s="172" t="s">
        <v>948</v>
      </c>
      <c r="AH245" s="145"/>
      <c r="AI245" s="170"/>
      <c r="AJ245" s="143"/>
      <c r="AK245" s="146">
        <f t="shared" si="72"/>
        <v>0</v>
      </c>
      <c r="AL245" s="219">
        <f t="shared" si="73"/>
        <v>0</v>
      </c>
      <c r="AM245" s="147" t="str">
        <f t="shared" si="74"/>
        <v>IV</v>
      </c>
      <c r="AN245" s="220" t="str">
        <f t="shared" si="75"/>
        <v>Aceptable</v>
      </c>
      <c r="AO245" s="699"/>
      <c r="AP245" s="700"/>
      <c r="BP245" s="315"/>
      <c r="BQ245" s="315"/>
      <c r="BR245" s="315"/>
      <c r="BS245" s="315"/>
      <c r="BT245" s="315"/>
      <c r="BU245" s="315"/>
      <c r="BV245" s="315"/>
      <c r="BW245" s="315"/>
      <c r="BX245" s="315"/>
      <c r="BY245" s="315"/>
      <c r="BZ245" s="315"/>
      <c r="CA245" s="315"/>
      <c r="CB245" s="315"/>
      <c r="CC245" s="315"/>
      <c r="CD245" s="315"/>
      <c r="CE245" s="315"/>
      <c r="CF245" s="315"/>
      <c r="CG245" s="315"/>
      <c r="CH245" s="315"/>
      <c r="CI245" s="315"/>
      <c r="CJ245" s="315"/>
      <c r="CK245" s="315"/>
      <c r="CL245" s="315"/>
      <c r="CM245" s="315"/>
      <c r="CN245" s="315"/>
      <c r="CO245" s="315"/>
      <c r="CP245" s="315"/>
      <c r="CQ245" s="315"/>
      <c r="CR245" s="315"/>
      <c r="CS245" s="315"/>
      <c r="CT245" s="315"/>
      <c r="CU245" s="315"/>
      <c r="CV245" s="315"/>
      <c r="CW245" s="315"/>
      <c r="CX245" s="315"/>
      <c r="CY245" s="315"/>
      <c r="CZ245" s="315"/>
      <c r="DA245" s="315"/>
      <c r="DB245" s="315"/>
      <c r="DC245" s="315"/>
      <c r="DD245" s="315"/>
      <c r="DE245" s="315"/>
      <c r="DF245" s="315"/>
      <c r="DG245" s="315"/>
      <c r="DH245" s="315"/>
      <c r="DI245" s="315"/>
      <c r="DJ245" s="315"/>
      <c r="DK245" s="315"/>
      <c r="DL245" s="315"/>
      <c r="DM245" s="315"/>
      <c r="DN245" s="315"/>
      <c r="DO245" s="315"/>
      <c r="DP245" s="315"/>
      <c r="DQ245" s="315"/>
      <c r="DR245" s="315"/>
      <c r="DS245" s="315"/>
      <c r="DT245" s="315"/>
      <c r="DU245" s="315"/>
      <c r="DV245" s="315"/>
      <c r="DW245" s="315"/>
      <c r="DX245" s="315"/>
      <c r="DY245" s="315"/>
      <c r="DZ245" s="315"/>
      <c r="EA245" s="315"/>
      <c r="EB245" s="315"/>
      <c r="EC245" s="315"/>
      <c r="ED245" s="315"/>
      <c r="EE245" s="315"/>
      <c r="EF245" s="315"/>
      <c r="EG245" s="315"/>
      <c r="EH245" s="315"/>
      <c r="EI245" s="315"/>
      <c r="EJ245" s="315"/>
      <c r="EK245" s="315"/>
      <c r="EL245" s="315"/>
      <c r="EM245" s="315"/>
      <c r="EN245" s="315"/>
      <c r="EO245" s="315"/>
      <c r="EP245" s="315"/>
      <c r="EQ245" s="315"/>
      <c r="ER245" s="315"/>
      <c r="ES245" s="315"/>
      <c r="ET245" s="315"/>
      <c r="EU245" s="315"/>
      <c r="EV245" s="315"/>
      <c r="EW245" s="315"/>
      <c r="EX245" s="315"/>
      <c r="EY245" s="315"/>
      <c r="EZ245" s="315"/>
      <c r="FA245" s="315"/>
      <c r="FB245" s="315"/>
      <c r="FC245" s="315"/>
      <c r="FD245" s="315"/>
      <c r="FE245" s="315"/>
      <c r="FF245" s="315"/>
      <c r="FG245" s="315"/>
      <c r="FH245" s="315"/>
      <c r="FI245" s="315"/>
      <c r="FJ245" s="315"/>
      <c r="FK245" s="315"/>
      <c r="FL245" s="315"/>
      <c r="FM245" s="315"/>
      <c r="FN245" s="315"/>
      <c r="FO245" s="315"/>
      <c r="FP245" s="315"/>
      <c r="FQ245" s="315"/>
      <c r="FR245" s="315"/>
      <c r="FS245" s="315"/>
      <c r="FT245" s="315"/>
      <c r="FU245" s="315"/>
      <c r="FV245" s="315"/>
      <c r="FW245" s="315"/>
      <c r="FX245" s="315"/>
      <c r="FY245" s="315"/>
      <c r="FZ245" s="315"/>
      <c r="GA245" s="315"/>
      <c r="GB245" s="315"/>
      <c r="GC245" s="315"/>
      <c r="GD245" s="315"/>
      <c r="GE245" s="315"/>
      <c r="GF245" s="315"/>
      <c r="GG245" s="315"/>
      <c r="GH245" s="315"/>
      <c r="GI245" s="315"/>
      <c r="GJ245" s="315"/>
      <c r="GK245" s="315"/>
      <c r="GL245" s="315"/>
      <c r="GM245" s="315"/>
      <c r="GN245" s="315"/>
      <c r="GO245" s="315"/>
      <c r="GP245" s="315"/>
      <c r="GQ245" s="315"/>
      <c r="GR245" s="315"/>
      <c r="GS245" s="315"/>
      <c r="GT245" s="315"/>
      <c r="GU245" s="315"/>
      <c r="GV245" s="315"/>
      <c r="GW245" s="315"/>
      <c r="GX245" s="315"/>
      <c r="GY245" s="315"/>
      <c r="GZ245" s="315"/>
      <c r="HA245" s="315"/>
      <c r="HB245" s="315"/>
      <c r="HC245" s="315"/>
      <c r="HD245" s="315"/>
      <c r="HE245" s="315"/>
      <c r="HF245" s="315"/>
      <c r="HG245" s="315"/>
      <c r="HH245" s="315"/>
      <c r="HI245" s="315"/>
    </row>
    <row r="246" spans="1:217" ht="49.5" customHeight="1" thickBot="1" x14ac:dyDescent="0.25">
      <c r="A246" s="653"/>
      <c r="B246" s="354"/>
      <c r="C246" s="355"/>
      <c r="D246" s="140" t="s">
        <v>267</v>
      </c>
      <c r="E246" s="141" t="s">
        <v>268</v>
      </c>
      <c r="F246" s="142" t="s">
        <v>918</v>
      </c>
      <c r="G246" s="142" t="s">
        <v>919</v>
      </c>
      <c r="H246" s="247" t="s">
        <v>943</v>
      </c>
      <c r="I246" s="254" t="s">
        <v>920</v>
      </c>
      <c r="J246" s="142" t="s">
        <v>288</v>
      </c>
      <c r="K246" s="255" t="s">
        <v>949</v>
      </c>
      <c r="L246" s="276" t="s">
        <v>950</v>
      </c>
      <c r="M246" s="186" t="s">
        <v>277</v>
      </c>
      <c r="N246" s="186" t="s">
        <v>277</v>
      </c>
      <c r="O246" s="186" t="s">
        <v>951</v>
      </c>
      <c r="P246" s="170">
        <v>2</v>
      </c>
      <c r="Q246" s="143">
        <v>2</v>
      </c>
      <c r="R246" s="170">
        <f t="shared" si="78"/>
        <v>4</v>
      </c>
      <c r="S246" s="171" t="str">
        <f t="shared" si="80"/>
        <v>Bajo</v>
      </c>
      <c r="T246" s="144">
        <v>100</v>
      </c>
      <c r="U246" s="170">
        <f t="shared" si="83"/>
        <v>400</v>
      </c>
      <c r="V246" s="170" t="str">
        <f t="shared" si="79"/>
        <v>II</v>
      </c>
      <c r="W246" s="176" t="str">
        <f t="shared" si="71"/>
        <v>No Aceptable o Aceptable con Control Especifico</v>
      </c>
      <c r="X246" s="142"/>
      <c r="Y246" s="142"/>
      <c r="Z246" s="142"/>
      <c r="AA246" s="142" t="s">
        <v>467</v>
      </c>
      <c r="AB246" s="142" t="s">
        <v>952</v>
      </c>
      <c r="AC246" s="142" t="s">
        <v>277</v>
      </c>
      <c r="AD246" s="142" t="s">
        <v>277</v>
      </c>
      <c r="AE246" s="142" t="s">
        <v>953</v>
      </c>
      <c r="AF246" s="142" t="s">
        <v>954</v>
      </c>
      <c r="AG246" s="142" t="s">
        <v>955</v>
      </c>
      <c r="AH246" s="145"/>
      <c r="AI246" s="170"/>
      <c r="AJ246" s="143"/>
      <c r="AK246" s="146">
        <f t="shared" si="72"/>
        <v>0</v>
      </c>
      <c r="AL246" s="219">
        <f t="shared" si="73"/>
        <v>0</v>
      </c>
      <c r="AM246" s="147" t="str">
        <f t="shared" si="74"/>
        <v>IV</v>
      </c>
      <c r="AN246" s="220" t="str">
        <f t="shared" si="75"/>
        <v>Aceptable</v>
      </c>
      <c r="AO246" s="699"/>
      <c r="AP246" s="700"/>
      <c r="BP246" s="315"/>
      <c r="BQ246" s="315"/>
      <c r="BR246" s="315"/>
      <c r="BS246" s="315"/>
      <c r="BT246" s="315"/>
      <c r="BU246" s="315"/>
      <c r="BV246" s="315"/>
      <c r="BW246" s="315"/>
      <c r="BX246" s="315"/>
      <c r="BY246" s="315"/>
      <c r="BZ246" s="315"/>
      <c r="CA246" s="315"/>
      <c r="CB246" s="315"/>
      <c r="CC246" s="315"/>
      <c r="CD246" s="315"/>
      <c r="CE246" s="315"/>
      <c r="CF246" s="315"/>
      <c r="CG246" s="315"/>
      <c r="CH246" s="315"/>
      <c r="CI246" s="315"/>
      <c r="CJ246" s="315"/>
      <c r="CK246" s="315"/>
      <c r="CL246" s="315"/>
      <c r="CM246" s="315"/>
      <c r="CN246" s="315"/>
      <c r="CO246" s="315"/>
      <c r="CP246" s="315"/>
      <c r="CQ246" s="315"/>
      <c r="CR246" s="315"/>
      <c r="CS246" s="315"/>
      <c r="CT246" s="315"/>
      <c r="CU246" s="315"/>
      <c r="CV246" s="315"/>
      <c r="CW246" s="315"/>
      <c r="CX246" s="315"/>
      <c r="CY246" s="315"/>
      <c r="CZ246" s="315"/>
      <c r="DA246" s="315"/>
      <c r="DB246" s="315"/>
      <c r="DC246" s="315"/>
      <c r="DD246" s="315"/>
      <c r="DE246" s="315"/>
      <c r="DF246" s="315"/>
      <c r="DG246" s="315"/>
      <c r="DH246" s="315"/>
      <c r="DI246" s="315"/>
      <c r="DJ246" s="315"/>
      <c r="DK246" s="315"/>
      <c r="DL246" s="315"/>
      <c r="DM246" s="315"/>
      <c r="DN246" s="315"/>
      <c r="DO246" s="315"/>
      <c r="DP246" s="315"/>
      <c r="DQ246" s="315"/>
      <c r="DR246" s="315"/>
      <c r="DS246" s="315"/>
      <c r="DT246" s="315"/>
      <c r="DU246" s="315"/>
      <c r="DV246" s="315"/>
      <c r="DW246" s="315"/>
      <c r="DX246" s="315"/>
      <c r="DY246" s="315"/>
      <c r="DZ246" s="315"/>
      <c r="EA246" s="315"/>
      <c r="EB246" s="315"/>
      <c r="EC246" s="315"/>
      <c r="ED246" s="315"/>
      <c r="EE246" s="315"/>
      <c r="EF246" s="315"/>
      <c r="EG246" s="315"/>
      <c r="EH246" s="315"/>
      <c r="EI246" s="315"/>
      <c r="EJ246" s="315"/>
      <c r="EK246" s="315"/>
      <c r="EL246" s="315"/>
      <c r="EM246" s="315"/>
      <c r="EN246" s="315"/>
      <c r="EO246" s="315"/>
      <c r="EP246" s="315"/>
      <c r="EQ246" s="315"/>
      <c r="ER246" s="315"/>
      <c r="ES246" s="315"/>
      <c r="ET246" s="315"/>
      <c r="EU246" s="315"/>
      <c r="EV246" s="315"/>
      <c r="EW246" s="315"/>
      <c r="EX246" s="315"/>
      <c r="EY246" s="315"/>
      <c r="EZ246" s="315"/>
      <c r="FA246" s="315"/>
      <c r="FB246" s="315"/>
      <c r="FC246" s="315"/>
      <c r="FD246" s="315"/>
      <c r="FE246" s="315"/>
      <c r="FF246" s="315"/>
      <c r="FG246" s="315"/>
      <c r="FH246" s="315"/>
      <c r="FI246" s="315"/>
      <c r="FJ246" s="315"/>
      <c r="FK246" s="315"/>
      <c r="FL246" s="315"/>
      <c r="FM246" s="315"/>
      <c r="FN246" s="315"/>
      <c r="FO246" s="315"/>
      <c r="FP246" s="315"/>
      <c r="FQ246" s="315"/>
      <c r="FR246" s="315"/>
      <c r="FS246" s="315"/>
      <c r="FT246" s="315"/>
      <c r="FU246" s="315"/>
      <c r="FV246" s="315"/>
      <c r="FW246" s="315"/>
      <c r="FX246" s="315"/>
      <c r="FY246" s="315"/>
      <c r="FZ246" s="315"/>
      <c r="GA246" s="315"/>
      <c r="GB246" s="315"/>
      <c r="GC246" s="315"/>
      <c r="GD246" s="315"/>
      <c r="GE246" s="315"/>
      <c r="GF246" s="315"/>
      <c r="GG246" s="315"/>
      <c r="GH246" s="315"/>
      <c r="GI246" s="315"/>
      <c r="GJ246" s="315"/>
      <c r="GK246" s="315"/>
      <c r="GL246" s="315"/>
      <c r="GM246" s="315"/>
      <c r="GN246" s="315"/>
      <c r="GO246" s="315"/>
      <c r="GP246" s="315"/>
      <c r="GQ246" s="315"/>
      <c r="GR246" s="315"/>
      <c r="GS246" s="315"/>
      <c r="GT246" s="315"/>
      <c r="GU246" s="315"/>
      <c r="GV246" s="315"/>
      <c r="GW246" s="315"/>
      <c r="GX246" s="315"/>
      <c r="GY246" s="315"/>
      <c r="GZ246" s="315"/>
      <c r="HA246" s="315"/>
      <c r="HB246" s="315"/>
      <c r="HC246" s="315"/>
      <c r="HD246" s="315"/>
      <c r="HE246" s="315"/>
      <c r="HF246" s="315"/>
      <c r="HG246" s="315"/>
      <c r="HH246" s="315"/>
      <c r="HI246" s="315"/>
    </row>
    <row r="247" spans="1:217" ht="72.75" customHeight="1" thickBot="1" x14ac:dyDescent="0.25">
      <c r="A247" s="653"/>
      <c r="B247" s="354"/>
      <c r="C247" s="355"/>
      <c r="D247" s="140" t="s">
        <v>267</v>
      </c>
      <c r="E247" s="141" t="s">
        <v>268</v>
      </c>
      <c r="F247" s="142" t="s">
        <v>918</v>
      </c>
      <c r="G247" s="142" t="s">
        <v>919</v>
      </c>
      <c r="H247" s="247" t="s">
        <v>943</v>
      </c>
      <c r="I247" s="251" t="s">
        <v>920</v>
      </c>
      <c r="J247" s="142" t="s">
        <v>288</v>
      </c>
      <c r="K247" s="255" t="s">
        <v>956</v>
      </c>
      <c r="L247" s="276" t="s">
        <v>957</v>
      </c>
      <c r="M247" s="186" t="s">
        <v>277</v>
      </c>
      <c r="N247" s="186" t="s">
        <v>277</v>
      </c>
      <c r="O247" s="186" t="s">
        <v>951</v>
      </c>
      <c r="P247" s="170">
        <v>2</v>
      </c>
      <c r="Q247" s="143">
        <v>2</v>
      </c>
      <c r="R247" s="170">
        <f t="shared" si="78"/>
        <v>4</v>
      </c>
      <c r="S247" s="171" t="str">
        <f t="shared" si="80"/>
        <v>Bajo</v>
      </c>
      <c r="T247" s="144">
        <v>100</v>
      </c>
      <c r="U247" s="170">
        <f t="shared" si="83"/>
        <v>400</v>
      </c>
      <c r="V247" s="170" t="str">
        <f t="shared" si="79"/>
        <v>II</v>
      </c>
      <c r="W247" s="176" t="str">
        <f t="shared" si="71"/>
        <v>No Aceptable o Aceptable con Control Especifico</v>
      </c>
      <c r="X247" s="142"/>
      <c r="Y247" s="142"/>
      <c r="Z247" s="142"/>
      <c r="AA247" s="142" t="s">
        <v>467</v>
      </c>
      <c r="AB247" s="142" t="s">
        <v>580</v>
      </c>
      <c r="AC247" s="142" t="s">
        <v>277</v>
      </c>
      <c r="AD247" s="142" t="s">
        <v>277</v>
      </c>
      <c r="AE247" s="142" t="s">
        <v>953</v>
      </c>
      <c r="AF247" s="142" t="s">
        <v>958</v>
      </c>
      <c r="AG247" s="142"/>
      <c r="AH247" s="145"/>
      <c r="AI247" s="170"/>
      <c r="AJ247" s="143"/>
      <c r="AK247" s="146">
        <f t="shared" si="72"/>
        <v>0</v>
      </c>
      <c r="AL247" s="219">
        <f t="shared" si="73"/>
        <v>0</v>
      </c>
      <c r="AM247" s="147" t="str">
        <f t="shared" si="74"/>
        <v>IV</v>
      </c>
      <c r="AN247" s="220" t="str">
        <f t="shared" si="75"/>
        <v>Aceptable</v>
      </c>
      <c r="AO247" s="699"/>
      <c r="AP247" s="700"/>
      <c r="BP247" s="315"/>
      <c r="BQ247" s="315"/>
      <c r="BR247" s="315"/>
      <c r="BS247" s="315"/>
      <c r="BT247" s="315"/>
      <c r="BU247" s="315"/>
      <c r="BV247" s="315"/>
      <c r="BW247" s="315"/>
      <c r="BX247" s="315"/>
      <c r="BY247" s="315"/>
      <c r="BZ247" s="315"/>
      <c r="CA247" s="315"/>
      <c r="CB247" s="315"/>
      <c r="CC247" s="315"/>
      <c r="CD247" s="315"/>
      <c r="CE247" s="315"/>
      <c r="CF247" s="315"/>
      <c r="CG247" s="315"/>
      <c r="CH247" s="315"/>
      <c r="CI247" s="315"/>
      <c r="CJ247" s="315"/>
      <c r="CK247" s="315"/>
      <c r="CL247" s="315"/>
      <c r="CM247" s="315"/>
      <c r="CN247" s="315"/>
      <c r="CO247" s="315"/>
      <c r="CP247" s="315"/>
      <c r="CQ247" s="315"/>
      <c r="CR247" s="315"/>
      <c r="CS247" s="315"/>
      <c r="CT247" s="315"/>
      <c r="CU247" s="315"/>
      <c r="CV247" s="315"/>
      <c r="CW247" s="315"/>
      <c r="CX247" s="315"/>
      <c r="CY247" s="315"/>
      <c r="CZ247" s="315"/>
      <c r="DA247" s="315"/>
      <c r="DB247" s="315"/>
      <c r="DC247" s="315"/>
      <c r="DD247" s="315"/>
      <c r="DE247" s="315"/>
      <c r="DF247" s="315"/>
      <c r="DG247" s="315"/>
      <c r="DH247" s="315"/>
      <c r="DI247" s="315"/>
      <c r="DJ247" s="315"/>
      <c r="DK247" s="315"/>
      <c r="DL247" s="315"/>
      <c r="DM247" s="315"/>
      <c r="DN247" s="315"/>
      <c r="DO247" s="315"/>
      <c r="DP247" s="315"/>
      <c r="DQ247" s="315"/>
      <c r="DR247" s="315"/>
      <c r="DS247" s="315"/>
      <c r="DT247" s="315"/>
      <c r="DU247" s="315"/>
      <c r="DV247" s="315"/>
      <c r="DW247" s="315"/>
      <c r="DX247" s="315"/>
      <c r="DY247" s="315"/>
      <c r="DZ247" s="315"/>
      <c r="EA247" s="315"/>
      <c r="EB247" s="315"/>
      <c r="EC247" s="315"/>
      <c r="ED247" s="315"/>
      <c r="EE247" s="315"/>
      <c r="EF247" s="315"/>
      <c r="EG247" s="315"/>
      <c r="EH247" s="315"/>
      <c r="EI247" s="315"/>
      <c r="EJ247" s="315"/>
      <c r="EK247" s="315"/>
      <c r="EL247" s="315"/>
      <c r="EM247" s="315"/>
      <c r="EN247" s="315"/>
      <c r="EO247" s="315"/>
      <c r="EP247" s="315"/>
      <c r="EQ247" s="315"/>
      <c r="ER247" s="315"/>
      <c r="ES247" s="315"/>
      <c r="ET247" s="315"/>
      <c r="EU247" s="315"/>
      <c r="EV247" s="315"/>
      <c r="EW247" s="315"/>
      <c r="EX247" s="315"/>
      <c r="EY247" s="315"/>
      <c r="EZ247" s="315"/>
      <c r="FA247" s="315"/>
      <c r="FB247" s="315"/>
      <c r="FC247" s="315"/>
      <c r="FD247" s="315"/>
      <c r="FE247" s="315"/>
      <c r="FF247" s="315"/>
      <c r="FG247" s="315"/>
      <c r="FH247" s="315"/>
      <c r="FI247" s="315"/>
      <c r="FJ247" s="315"/>
      <c r="FK247" s="315"/>
      <c r="FL247" s="315"/>
      <c r="FM247" s="315"/>
      <c r="FN247" s="315"/>
      <c r="FO247" s="315"/>
      <c r="FP247" s="315"/>
      <c r="FQ247" s="315"/>
      <c r="FR247" s="315"/>
      <c r="FS247" s="315"/>
      <c r="FT247" s="315"/>
      <c r="FU247" s="315"/>
      <c r="FV247" s="315"/>
      <c r="FW247" s="315"/>
      <c r="FX247" s="315"/>
      <c r="FY247" s="315"/>
      <c r="FZ247" s="315"/>
      <c r="GA247" s="315"/>
      <c r="GB247" s="315"/>
      <c r="GC247" s="315"/>
      <c r="GD247" s="315"/>
      <c r="GE247" s="315"/>
      <c r="GF247" s="315"/>
      <c r="GG247" s="315"/>
      <c r="GH247" s="315"/>
      <c r="GI247" s="315"/>
      <c r="GJ247" s="315"/>
      <c r="GK247" s="315"/>
      <c r="GL247" s="315"/>
      <c r="GM247" s="315"/>
      <c r="GN247" s="315"/>
      <c r="GO247" s="315"/>
      <c r="GP247" s="315"/>
      <c r="GQ247" s="315"/>
      <c r="GR247" s="315"/>
      <c r="GS247" s="315"/>
      <c r="GT247" s="315"/>
      <c r="GU247" s="315"/>
      <c r="GV247" s="315"/>
      <c r="GW247" s="315"/>
      <c r="GX247" s="315"/>
      <c r="GY247" s="315"/>
      <c r="GZ247" s="315"/>
      <c r="HA247" s="315"/>
      <c r="HB247" s="315"/>
      <c r="HC247" s="315"/>
      <c r="HD247" s="315"/>
      <c r="HE247" s="315"/>
      <c r="HF247" s="315"/>
      <c r="HG247" s="315"/>
      <c r="HH247" s="315"/>
      <c r="HI247" s="315"/>
    </row>
    <row r="248" spans="1:217" ht="49.5" customHeight="1" thickBot="1" x14ac:dyDescent="0.25">
      <c r="A248" s="653"/>
      <c r="B248" s="354"/>
      <c r="C248" s="355"/>
      <c r="D248" s="140" t="s">
        <v>267</v>
      </c>
      <c r="E248" s="141" t="s">
        <v>268</v>
      </c>
      <c r="F248" s="142" t="s">
        <v>918</v>
      </c>
      <c r="G248" s="142" t="s">
        <v>919</v>
      </c>
      <c r="H248" s="247" t="s">
        <v>943</v>
      </c>
      <c r="I248" s="251" t="s">
        <v>920</v>
      </c>
      <c r="J248" s="142" t="s">
        <v>273</v>
      </c>
      <c r="K248" s="188" t="s">
        <v>959</v>
      </c>
      <c r="L248" s="275" t="s">
        <v>960</v>
      </c>
      <c r="M248" s="186" t="s">
        <v>277</v>
      </c>
      <c r="N248" s="186" t="s">
        <v>277</v>
      </c>
      <c r="O248" s="186" t="s">
        <v>951</v>
      </c>
      <c r="P248" s="170">
        <v>2</v>
      </c>
      <c r="Q248" s="143">
        <v>2</v>
      </c>
      <c r="R248" s="170">
        <f t="shared" si="78"/>
        <v>4</v>
      </c>
      <c r="S248" s="171" t="str">
        <f t="shared" si="80"/>
        <v>Bajo</v>
      </c>
      <c r="T248" s="144">
        <v>60</v>
      </c>
      <c r="U248" s="170">
        <f t="shared" si="83"/>
        <v>240</v>
      </c>
      <c r="V248" s="170" t="str">
        <f t="shared" si="79"/>
        <v>II</v>
      </c>
      <c r="W248" s="176" t="str">
        <f t="shared" si="71"/>
        <v>No Aceptable o Aceptable con Control Especifico</v>
      </c>
      <c r="X248" s="142"/>
      <c r="Y248" s="142"/>
      <c r="Z248" s="142"/>
      <c r="AA248" s="142" t="s">
        <v>960</v>
      </c>
      <c r="AB248" s="142" t="s">
        <v>354</v>
      </c>
      <c r="AC248" s="142"/>
      <c r="AD248" s="187"/>
      <c r="AE248" s="256" t="s">
        <v>281</v>
      </c>
      <c r="AF248" s="257" t="s">
        <v>961</v>
      </c>
      <c r="AG248" s="188"/>
      <c r="AH248" s="145"/>
      <c r="AI248" s="170"/>
      <c r="AJ248" s="143"/>
      <c r="AK248" s="146">
        <f t="shared" si="72"/>
        <v>0</v>
      </c>
      <c r="AL248" s="219">
        <f t="shared" si="73"/>
        <v>0</v>
      </c>
      <c r="AM248" s="147" t="str">
        <f t="shared" si="74"/>
        <v>IV</v>
      </c>
      <c r="AN248" s="220" t="str">
        <f t="shared" si="75"/>
        <v>Aceptable</v>
      </c>
      <c r="AO248" s="699"/>
      <c r="AP248" s="700"/>
      <c r="BP248" s="315"/>
      <c r="BQ248" s="315"/>
      <c r="BR248" s="315"/>
      <c r="BS248" s="315"/>
      <c r="BT248" s="315"/>
      <c r="BU248" s="315"/>
      <c r="BV248" s="315"/>
      <c r="BW248" s="315"/>
      <c r="BX248" s="315"/>
      <c r="BY248" s="315"/>
      <c r="BZ248" s="315"/>
      <c r="CA248" s="315"/>
      <c r="CB248" s="315"/>
      <c r="CC248" s="315"/>
      <c r="CD248" s="315"/>
      <c r="CE248" s="315"/>
      <c r="CF248" s="315"/>
      <c r="CG248" s="315"/>
      <c r="CH248" s="315"/>
      <c r="CI248" s="315"/>
      <c r="CJ248" s="315"/>
      <c r="CK248" s="315"/>
      <c r="CL248" s="315"/>
      <c r="CM248" s="315"/>
      <c r="CN248" s="315"/>
      <c r="CO248" s="315"/>
      <c r="CP248" s="315"/>
      <c r="CQ248" s="315"/>
      <c r="CR248" s="315"/>
      <c r="CS248" s="315"/>
      <c r="CT248" s="315"/>
      <c r="CU248" s="315"/>
      <c r="CV248" s="315"/>
      <c r="CW248" s="315"/>
      <c r="CX248" s="315"/>
      <c r="CY248" s="315"/>
      <c r="CZ248" s="315"/>
      <c r="DA248" s="315"/>
      <c r="DB248" s="315"/>
      <c r="DC248" s="315"/>
      <c r="DD248" s="315"/>
      <c r="DE248" s="315"/>
      <c r="DF248" s="315"/>
      <c r="DG248" s="315"/>
      <c r="DH248" s="315"/>
      <c r="DI248" s="315"/>
      <c r="DJ248" s="315"/>
      <c r="DK248" s="315"/>
      <c r="DL248" s="315"/>
      <c r="DM248" s="315"/>
      <c r="DN248" s="315"/>
      <c r="DO248" s="315"/>
      <c r="DP248" s="315"/>
      <c r="DQ248" s="315"/>
      <c r="DR248" s="315"/>
      <c r="DS248" s="315"/>
      <c r="DT248" s="315"/>
      <c r="DU248" s="315"/>
      <c r="DV248" s="315"/>
      <c r="DW248" s="315"/>
      <c r="DX248" s="315"/>
      <c r="DY248" s="315"/>
      <c r="DZ248" s="315"/>
      <c r="EA248" s="315"/>
      <c r="EB248" s="315"/>
      <c r="EC248" s="315"/>
      <c r="ED248" s="315"/>
      <c r="EE248" s="315"/>
      <c r="EF248" s="315"/>
      <c r="EG248" s="315"/>
      <c r="EH248" s="315"/>
      <c r="EI248" s="315"/>
      <c r="EJ248" s="315"/>
      <c r="EK248" s="315"/>
      <c r="EL248" s="315"/>
      <c r="EM248" s="315"/>
      <c r="EN248" s="315"/>
      <c r="EO248" s="315"/>
      <c r="EP248" s="315"/>
      <c r="EQ248" s="315"/>
      <c r="ER248" s="315"/>
      <c r="ES248" s="315"/>
      <c r="ET248" s="315"/>
      <c r="EU248" s="315"/>
      <c r="EV248" s="315"/>
      <c r="EW248" s="315"/>
      <c r="EX248" s="315"/>
      <c r="EY248" s="315"/>
      <c r="EZ248" s="315"/>
      <c r="FA248" s="315"/>
      <c r="FB248" s="315"/>
      <c r="FC248" s="315"/>
      <c r="FD248" s="315"/>
      <c r="FE248" s="315"/>
      <c r="FF248" s="315"/>
      <c r="FG248" s="315"/>
      <c r="FH248" s="315"/>
      <c r="FI248" s="315"/>
      <c r="FJ248" s="315"/>
      <c r="FK248" s="315"/>
      <c r="FL248" s="315"/>
      <c r="FM248" s="315"/>
      <c r="FN248" s="315"/>
      <c r="FO248" s="315"/>
      <c r="FP248" s="315"/>
      <c r="FQ248" s="315"/>
      <c r="FR248" s="315"/>
      <c r="FS248" s="315"/>
      <c r="FT248" s="315"/>
      <c r="FU248" s="315"/>
      <c r="FV248" s="315"/>
      <c r="FW248" s="315"/>
      <c r="FX248" s="315"/>
      <c r="FY248" s="315"/>
      <c r="FZ248" s="315"/>
      <c r="GA248" s="315"/>
      <c r="GB248" s="315"/>
      <c r="GC248" s="315"/>
      <c r="GD248" s="315"/>
      <c r="GE248" s="315"/>
      <c r="GF248" s="315"/>
      <c r="GG248" s="315"/>
      <c r="GH248" s="315"/>
      <c r="GI248" s="315"/>
      <c r="GJ248" s="315"/>
      <c r="GK248" s="315"/>
      <c r="GL248" s="315"/>
      <c r="GM248" s="315"/>
      <c r="GN248" s="315"/>
      <c r="GO248" s="315"/>
      <c r="GP248" s="315"/>
      <c r="GQ248" s="315"/>
      <c r="GR248" s="315"/>
      <c r="GS248" s="315"/>
      <c r="GT248" s="315"/>
      <c r="GU248" s="315"/>
      <c r="GV248" s="315"/>
      <c r="GW248" s="315"/>
      <c r="GX248" s="315"/>
      <c r="GY248" s="315"/>
      <c r="GZ248" s="315"/>
      <c r="HA248" s="315"/>
      <c r="HB248" s="315"/>
      <c r="HC248" s="315"/>
      <c r="HD248" s="315"/>
      <c r="HE248" s="315"/>
      <c r="HF248" s="315"/>
      <c r="HG248" s="315"/>
      <c r="HH248" s="315"/>
      <c r="HI248" s="315"/>
    </row>
    <row r="249" spans="1:217" ht="49.5" customHeight="1" thickBot="1" x14ac:dyDescent="0.25">
      <c r="A249" s="653"/>
      <c r="B249" s="354"/>
      <c r="C249" s="355"/>
      <c r="D249" s="140" t="s">
        <v>267</v>
      </c>
      <c r="E249" s="141" t="s">
        <v>268</v>
      </c>
      <c r="F249" s="142" t="s">
        <v>918</v>
      </c>
      <c r="G249" s="142" t="s">
        <v>919</v>
      </c>
      <c r="H249" s="247" t="s">
        <v>962</v>
      </c>
      <c r="I249" s="251" t="s">
        <v>920</v>
      </c>
      <c r="J249" s="142" t="s">
        <v>288</v>
      </c>
      <c r="K249" s="142" t="s">
        <v>963</v>
      </c>
      <c r="L249" s="258" t="s">
        <v>838</v>
      </c>
      <c r="M249" s="186" t="s">
        <v>277</v>
      </c>
      <c r="N249" s="186" t="s">
        <v>277</v>
      </c>
      <c r="O249" s="186" t="s">
        <v>277</v>
      </c>
      <c r="P249" s="170">
        <v>6</v>
      </c>
      <c r="Q249" s="143">
        <v>2</v>
      </c>
      <c r="R249" s="170">
        <f t="shared" si="78"/>
        <v>12</v>
      </c>
      <c r="S249" s="171" t="str">
        <f t="shared" si="80"/>
        <v>Alto</v>
      </c>
      <c r="T249" s="144">
        <v>100</v>
      </c>
      <c r="U249" s="170">
        <f t="shared" si="83"/>
        <v>1200</v>
      </c>
      <c r="V249" s="170" t="str">
        <f t="shared" si="79"/>
        <v>I</v>
      </c>
      <c r="W249" s="176" t="str">
        <f t="shared" si="71"/>
        <v>NO Aceptable</v>
      </c>
      <c r="X249" s="142"/>
      <c r="Y249" s="142"/>
      <c r="Z249" s="142"/>
      <c r="AA249" s="142" t="s">
        <v>467</v>
      </c>
      <c r="AB249" s="142" t="s">
        <v>964</v>
      </c>
      <c r="AC249" s="142"/>
      <c r="AD249" s="142"/>
      <c r="AE249" s="259" t="s">
        <v>965</v>
      </c>
      <c r="AF249" s="259" t="s">
        <v>966</v>
      </c>
      <c r="AG249" s="142"/>
      <c r="AH249" s="145"/>
      <c r="AI249" s="170"/>
      <c r="AJ249" s="143"/>
      <c r="AK249" s="146">
        <f t="shared" si="72"/>
        <v>0</v>
      </c>
      <c r="AL249" s="219">
        <f t="shared" si="73"/>
        <v>0</v>
      </c>
      <c r="AM249" s="147" t="str">
        <f t="shared" si="74"/>
        <v>IV</v>
      </c>
      <c r="AN249" s="220" t="str">
        <f t="shared" si="75"/>
        <v>Aceptable</v>
      </c>
      <c r="AO249" s="699"/>
      <c r="AP249" s="700"/>
      <c r="BP249" s="315"/>
      <c r="BQ249" s="315"/>
      <c r="BR249" s="315"/>
      <c r="BS249" s="315"/>
      <c r="BT249" s="315"/>
      <c r="BU249" s="315"/>
      <c r="BV249" s="315"/>
      <c r="BW249" s="315"/>
      <c r="BX249" s="315"/>
      <c r="BY249" s="315"/>
      <c r="BZ249" s="315"/>
      <c r="CA249" s="315"/>
      <c r="CB249" s="315"/>
      <c r="CC249" s="315"/>
      <c r="CD249" s="315"/>
      <c r="CE249" s="315"/>
      <c r="CF249" s="315"/>
      <c r="CG249" s="315"/>
      <c r="CH249" s="315"/>
      <c r="CI249" s="315"/>
      <c r="CJ249" s="315"/>
      <c r="CK249" s="315"/>
      <c r="CL249" s="315"/>
      <c r="CM249" s="315"/>
      <c r="CN249" s="315"/>
      <c r="CO249" s="315"/>
      <c r="CP249" s="315"/>
      <c r="CQ249" s="315"/>
      <c r="CR249" s="315"/>
      <c r="CS249" s="315"/>
      <c r="CT249" s="315"/>
      <c r="CU249" s="315"/>
      <c r="CV249" s="315"/>
      <c r="CW249" s="315"/>
      <c r="CX249" s="315"/>
      <c r="CY249" s="315"/>
      <c r="CZ249" s="315"/>
      <c r="DA249" s="315"/>
      <c r="DB249" s="315"/>
      <c r="DC249" s="315"/>
      <c r="DD249" s="315"/>
      <c r="DE249" s="315"/>
      <c r="DF249" s="315"/>
      <c r="DG249" s="315"/>
      <c r="DH249" s="315"/>
      <c r="DI249" s="315"/>
      <c r="DJ249" s="315"/>
      <c r="DK249" s="315"/>
      <c r="DL249" s="315"/>
      <c r="DM249" s="315"/>
      <c r="DN249" s="315"/>
      <c r="DO249" s="315"/>
      <c r="DP249" s="315"/>
      <c r="DQ249" s="315"/>
      <c r="DR249" s="315"/>
      <c r="DS249" s="315"/>
      <c r="DT249" s="315"/>
      <c r="DU249" s="315"/>
      <c r="DV249" s="315"/>
      <c r="DW249" s="315"/>
      <c r="DX249" s="315"/>
      <c r="DY249" s="315"/>
      <c r="DZ249" s="315"/>
      <c r="EA249" s="315"/>
      <c r="EB249" s="315"/>
      <c r="EC249" s="315"/>
      <c r="ED249" s="315"/>
      <c r="EE249" s="315"/>
      <c r="EF249" s="315"/>
      <c r="EG249" s="315"/>
      <c r="EH249" s="315"/>
      <c r="EI249" s="315"/>
      <c r="EJ249" s="315"/>
      <c r="EK249" s="315"/>
      <c r="EL249" s="315"/>
      <c r="EM249" s="315"/>
      <c r="EN249" s="315"/>
      <c r="EO249" s="315"/>
      <c r="EP249" s="315"/>
      <c r="EQ249" s="315"/>
      <c r="ER249" s="315"/>
      <c r="ES249" s="315"/>
      <c r="ET249" s="315"/>
      <c r="EU249" s="315"/>
      <c r="EV249" s="315"/>
      <c r="EW249" s="315"/>
      <c r="EX249" s="315"/>
      <c r="EY249" s="315"/>
      <c r="EZ249" s="315"/>
      <c r="FA249" s="315"/>
      <c r="FB249" s="315"/>
      <c r="FC249" s="315"/>
      <c r="FD249" s="315"/>
      <c r="FE249" s="315"/>
      <c r="FF249" s="315"/>
      <c r="FG249" s="315"/>
      <c r="FH249" s="315"/>
      <c r="FI249" s="315"/>
      <c r="FJ249" s="315"/>
      <c r="FK249" s="315"/>
      <c r="FL249" s="315"/>
      <c r="FM249" s="315"/>
      <c r="FN249" s="315"/>
      <c r="FO249" s="315"/>
      <c r="FP249" s="315"/>
      <c r="FQ249" s="315"/>
      <c r="FR249" s="315"/>
      <c r="FS249" s="315"/>
      <c r="FT249" s="315"/>
      <c r="FU249" s="315"/>
      <c r="FV249" s="315"/>
      <c r="FW249" s="315"/>
      <c r="FX249" s="315"/>
      <c r="FY249" s="315"/>
      <c r="FZ249" s="315"/>
      <c r="GA249" s="315"/>
      <c r="GB249" s="315"/>
      <c r="GC249" s="315"/>
      <c r="GD249" s="315"/>
      <c r="GE249" s="315"/>
      <c r="GF249" s="315"/>
      <c r="GG249" s="315"/>
      <c r="GH249" s="315"/>
      <c r="GI249" s="315"/>
      <c r="GJ249" s="315"/>
      <c r="GK249" s="315"/>
      <c r="GL249" s="315"/>
      <c r="GM249" s="315"/>
      <c r="GN249" s="315"/>
      <c r="GO249" s="315"/>
      <c r="GP249" s="315"/>
      <c r="GQ249" s="315"/>
      <c r="GR249" s="315"/>
      <c r="GS249" s="315"/>
      <c r="GT249" s="315"/>
      <c r="GU249" s="315"/>
      <c r="GV249" s="315"/>
      <c r="GW249" s="315"/>
      <c r="GX249" s="315"/>
      <c r="GY249" s="315"/>
      <c r="GZ249" s="315"/>
      <c r="HA249" s="315"/>
      <c r="HB249" s="315"/>
      <c r="HC249" s="315"/>
      <c r="HD249" s="315"/>
      <c r="HE249" s="315"/>
      <c r="HF249" s="315"/>
      <c r="HG249" s="315"/>
      <c r="HH249" s="315"/>
      <c r="HI249" s="315"/>
    </row>
    <row r="250" spans="1:217" ht="49.5" customHeight="1" thickBot="1" x14ac:dyDescent="0.25">
      <c r="A250" s="653"/>
      <c r="B250" s="354"/>
      <c r="C250" s="355"/>
      <c r="D250" s="140" t="s">
        <v>267</v>
      </c>
      <c r="E250" s="141" t="s">
        <v>268</v>
      </c>
      <c r="F250" s="142" t="s">
        <v>918</v>
      </c>
      <c r="G250" s="142" t="s">
        <v>919</v>
      </c>
      <c r="H250" s="247" t="s">
        <v>967</v>
      </c>
      <c r="I250" s="251" t="s">
        <v>920</v>
      </c>
      <c r="J250" s="142" t="s">
        <v>288</v>
      </c>
      <c r="K250" s="142" t="s">
        <v>963</v>
      </c>
      <c r="L250" s="258" t="s">
        <v>838</v>
      </c>
      <c r="M250" s="186" t="s">
        <v>277</v>
      </c>
      <c r="N250" s="186" t="s">
        <v>277</v>
      </c>
      <c r="O250" s="186" t="s">
        <v>277</v>
      </c>
      <c r="P250" s="170">
        <v>6</v>
      </c>
      <c r="Q250" s="143">
        <v>2</v>
      </c>
      <c r="R250" s="170">
        <f t="shared" si="78"/>
        <v>12</v>
      </c>
      <c r="S250" s="171" t="str">
        <f t="shared" si="80"/>
        <v>Alto</v>
      </c>
      <c r="T250" s="144">
        <v>100</v>
      </c>
      <c r="U250" s="170">
        <f t="shared" si="83"/>
        <v>1200</v>
      </c>
      <c r="V250" s="170" t="str">
        <f t="shared" si="79"/>
        <v>I</v>
      </c>
      <c r="W250" s="176" t="str">
        <f t="shared" si="71"/>
        <v>NO Aceptable</v>
      </c>
      <c r="X250" s="142"/>
      <c r="Y250" s="142"/>
      <c r="Z250" s="142"/>
      <c r="AA250" s="142" t="s">
        <v>467</v>
      </c>
      <c r="AB250" s="142" t="s">
        <v>964</v>
      </c>
      <c r="AC250" s="142"/>
      <c r="AD250" s="142"/>
      <c r="AE250" s="259" t="s">
        <v>965</v>
      </c>
      <c r="AF250" s="259" t="s">
        <v>966</v>
      </c>
      <c r="AG250" s="142"/>
      <c r="AH250" s="145"/>
      <c r="AI250" s="170"/>
      <c r="AJ250" s="143"/>
      <c r="AK250" s="146">
        <f t="shared" si="72"/>
        <v>0</v>
      </c>
      <c r="AL250" s="219">
        <f t="shared" si="73"/>
        <v>0</v>
      </c>
      <c r="AM250" s="147" t="str">
        <f t="shared" si="74"/>
        <v>IV</v>
      </c>
      <c r="AN250" s="220" t="str">
        <f t="shared" si="75"/>
        <v>Aceptable</v>
      </c>
      <c r="AO250" s="699"/>
      <c r="AP250" s="700"/>
      <c r="BP250" s="315"/>
      <c r="BQ250" s="315"/>
      <c r="BR250" s="315"/>
      <c r="BS250" s="315"/>
      <c r="BT250" s="315"/>
      <c r="BU250" s="315"/>
      <c r="BV250" s="315"/>
      <c r="BW250" s="315"/>
      <c r="BX250" s="315"/>
      <c r="BY250" s="315"/>
      <c r="BZ250" s="315"/>
      <c r="CA250" s="315"/>
      <c r="CB250" s="315"/>
      <c r="CC250" s="315"/>
      <c r="CD250" s="315"/>
      <c r="CE250" s="315"/>
      <c r="CF250" s="315"/>
      <c r="CG250" s="315"/>
      <c r="CH250" s="315"/>
      <c r="CI250" s="315"/>
      <c r="CJ250" s="315"/>
      <c r="CK250" s="315"/>
      <c r="CL250" s="315"/>
      <c r="CM250" s="315"/>
      <c r="CN250" s="315"/>
      <c r="CO250" s="315"/>
      <c r="CP250" s="315"/>
      <c r="CQ250" s="315"/>
      <c r="CR250" s="315"/>
      <c r="CS250" s="315"/>
      <c r="CT250" s="315"/>
      <c r="CU250" s="315"/>
      <c r="CV250" s="315"/>
      <c r="CW250" s="315"/>
      <c r="CX250" s="315"/>
      <c r="CY250" s="315"/>
      <c r="CZ250" s="315"/>
      <c r="DA250" s="315"/>
      <c r="DB250" s="315"/>
      <c r="DC250" s="315"/>
      <c r="DD250" s="315"/>
      <c r="DE250" s="315"/>
      <c r="DF250" s="315"/>
      <c r="DG250" s="315"/>
      <c r="DH250" s="315"/>
      <c r="DI250" s="315"/>
      <c r="DJ250" s="315"/>
      <c r="DK250" s="315"/>
      <c r="DL250" s="315"/>
      <c r="DM250" s="315"/>
      <c r="DN250" s="315"/>
      <c r="DO250" s="315"/>
      <c r="DP250" s="315"/>
      <c r="DQ250" s="315"/>
      <c r="DR250" s="315"/>
      <c r="DS250" s="315"/>
      <c r="DT250" s="315"/>
      <c r="DU250" s="315"/>
      <c r="DV250" s="315"/>
      <c r="DW250" s="315"/>
      <c r="DX250" s="315"/>
      <c r="DY250" s="315"/>
      <c r="DZ250" s="315"/>
      <c r="EA250" s="315"/>
      <c r="EB250" s="315"/>
      <c r="EC250" s="315"/>
      <c r="ED250" s="315"/>
      <c r="EE250" s="315"/>
      <c r="EF250" s="315"/>
      <c r="EG250" s="315"/>
      <c r="EH250" s="315"/>
      <c r="EI250" s="315"/>
      <c r="EJ250" s="315"/>
      <c r="EK250" s="315"/>
      <c r="EL250" s="315"/>
      <c r="EM250" s="315"/>
      <c r="EN250" s="315"/>
      <c r="EO250" s="315"/>
      <c r="EP250" s="315"/>
      <c r="EQ250" s="315"/>
      <c r="ER250" s="315"/>
      <c r="ES250" s="315"/>
      <c r="ET250" s="315"/>
      <c r="EU250" s="315"/>
      <c r="EV250" s="315"/>
      <c r="EW250" s="315"/>
      <c r="EX250" s="315"/>
      <c r="EY250" s="315"/>
      <c r="EZ250" s="315"/>
      <c r="FA250" s="315"/>
      <c r="FB250" s="315"/>
      <c r="FC250" s="315"/>
      <c r="FD250" s="315"/>
      <c r="FE250" s="315"/>
      <c r="FF250" s="315"/>
      <c r="FG250" s="315"/>
      <c r="FH250" s="315"/>
      <c r="FI250" s="315"/>
      <c r="FJ250" s="315"/>
      <c r="FK250" s="315"/>
      <c r="FL250" s="315"/>
      <c r="FM250" s="315"/>
      <c r="FN250" s="315"/>
      <c r="FO250" s="315"/>
      <c r="FP250" s="315"/>
      <c r="FQ250" s="315"/>
      <c r="FR250" s="315"/>
      <c r="FS250" s="315"/>
      <c r="FT250" s="315"/>
      <c r="FU250" s="315"/>
      <c r="FV250" s="315"/>
      <c r="FW250" s="315"/>
      <c r="FX250" s="315"/>
      <c r="FY250" s="315"/>
      <c r="FZ250" s="315"/>
      <c r="GA250" s="315"/>
      <c r="GB250" s="315"/>
      <c r="GC250" s="315"/>
      <c r="GD250" s="315"/>
      <c r="GE250" s="315"/>
      <c r="GF250" s="315"/>
      <c r="GG250" s="315"/>
      <c r="GH250" s="315"/>
      <c r="GI250" s="315"/>
      <c r="GJ250" s="315"/>
      <c r="GK250" s="315"/>
      <c r="GL250" s="315"/>
      <c r="GM250" s="315"/>
      <c r="GN250" s="315"/>
      <c r="GO250" s="315"/>
      <c r="GP250" s="315"/>
      <c r="GQ250" s="315"/>
      <c r="GR250" s="315"/>
      <c r="GS250" s="315"/>
      <c r="GT250" s="315"/>
      <c r="GU250" s="315"/>
      <c r="GV250" s="315"/>
      <c r="GW250" s="315"/>
      <c r="GX250" s="315"/>
      <c r="GY250" s="315"/>
      <c r="GZ250" s="315"/>
      <c r="HA250" s="315"/>
      <c r="HB250" s="315"/>
      <c r="HC250" s="315"/>
      <c r="HD250" s="315"/>
      <c r="HE250" s="315"/>
      <c r="HF250" s="315"/>
      <c r="HG250" s="315"/>
      <c r="HH250" s="315"/>
      <c r="HI250" s="315"/>
    </row>
    <row r="251" spans="1:217" ht="49.5" customHeight="1" thickBot="1" x14ac:dyDescent="0.25">
      <c r="A251" s="653"/>
      <c r="B251" s="354"/>
      <c r="C251" s="355"/>
      <c r="D251" s="140" t="s">
        <v>267</v>
      </c>
      <c r="E251" s="141" t="s">
        <v>268</v>
      </c>
      <c r="F251" s="142" t="s">
        <v>918</v>
      </c>
      <c r="G251" s="142" t="s">
        <v>919</v>
      </c>
      <c r="H251" s="247" t="s">
        <v>968</v>
      </c>
      <c r="I251" s="251" t="s">
        <v>920</v>
      </c>
      <c r="J251" s="142" t="s">
        <v>288</v>
      </c>
      <c r="K251" s="142" t="s">
        <v>956</v>
      </c>
      <c r="L251" s="258" t="s">
        <v>969</v>
      </c>
      <c r="M251" s="186" t="s">
        <v>970</v>
      </c>
      <c r="N251" s="186" t="s">
        <v>277</v>
      </c>
      <c r="O251" s="186" t="s">
        <v>277</v>
      </c>
      <c r="P251" s="170">
        <v>6</v>
      </c>
      <c r="Q251" s="143">
        <v>2</v>
      </c>
      <c r="R251" s="170">
        <f t="shared" si="78"/>
        <v>12</v>
      </c>
      <c r="S251" s="171" t="str">
        <f t="shared" si="80"/>
        <v>Alto</v>
      </c>
      <c r="T251" s="144">
        <v>100</v>
      </c>
      <c r="U251" s="170">
        <f t="shared" si="83"/>
        <v>1200</v>
      </c>
      <c r="V251" s="170" t="str">
        <f t="shared" si="79"/>
        <v>I</v>
      </c>
      <c r="W251" s="176" t="str">
        <f t="shared" si="71"/>
        <v>NO Aceptable</v>
      </c>
      <c r="X251" s="142"/>
      <c r="Y251" s="142"/>
      <c r="Z251" s="142"/>
      <c r="AA251" s="142" t="s">
        <v>467</v>
      </c>
      <c r="AB251" s="142" t="s">
        <v>580</v>
      </c>
      <c r="AC251" s="142"/>
      <c r="AD251" s="142"/>
      <c r="AE251" s="259" t="s">
        <v>971</v>
      </c>
      <c r="AF251" s="259" t="s">
        <v>1203</v>
      </c>
      <c r="AG251" s="142"/>
      <c r="AH251" s="145"/>
      <c r="AI251" s="170"/>
      <c r="AJ251" s="143"/>
      <c r="AK251" s="146">
        <f t="shared" si="72"/>
        <v>0</v>
      </c>
      <c r="AL251" s="219">
        <f t="shared" si="73"/>
        <v>0</v>
      </c>
      <c r="AM251" s="147" t="str">
        <f t="shared" si="74"/>
        <v>IV</v>
      </c>
      <c r="AN251" s="220" t="str">
        <f t="shared" si="75"/>
        <v>Aceptable</v>
      </c>
      <c r="AO251" s="699"/>
      <c r="AP251" s="700"/>
      <c r="BP251" s="315"/>
      <c r="BQ251" s="315"/>
      <c r="BR251" s="315"/>
      <c r="BS251" s="315"/>
      <c r="BT251" s="315"/>
      <c r="BU251" s="315"/>
      <c r="BV251" s="315"/>
      <c r="BW251" s="315"/>
      <c r="BX251" s="315"/>
      <c r="BY251" s="315"/>
      <c r="BZ251" s="315"/>
      <c r="CA251" s="315"/>
      <c r="CB251" s="315"/>
      <c r="CC251" s="315"/>
      <c r="CD251" s="315"/>
      <c r="CE251" s="315"/>
      <c r="CF251" s="315"/>
      <c r="CG251" s="315"/>
      <c r="CH251" s="315"/>
      <c r="CI251" s="315"/>
      <c r="CJ251" s="315"/>
      <c r="CK251" s="315"/>
      <c r="CL251" s="315"/>
      <c r="CM251" s="315"/>
      <c r="CN251" s="315"/>
      <c r="CO251" s="315"/>
      <c r="CP251" s="315"/>
      <c r="CQ251" s="315"/>
      <c r="CR251" s="315"/>
      <c r="CS251" s="315"/>
      <c r="CT251" s="315"/>
      <c r="CU251" s="315"/>
      <c r="CV251" s="315"/>
      <c r="CW251" s="315"/>
      <c r="CX251" s="315"/>
      <c r="CY251" s="315"/>
      <c r="CZ251" s="315"/>
      <c r="DA251" s="315"/>
      <c r="DB251" s="315"/>
      <c r="DC251" s="315"/>
      <c r="DD251" s="315"/>
      <c r="DE251" s="315"/>
      <c r="DF251" s="315"/>
      <c r="DG251" s="315"/>
      <c r="DH251" s="315"/>
      <c r="DI251" s="315"/>
      <c r="DJ251" s="315"/>
      <c r="DK251" s="315"/>
      <c r="DL251" s="315"/>
      <c r="DM251" s="315"/>
      <c r="DN251" s="315"/>
      <c r="DO251" s="315"/>
      <c r="DP251" s="315"/>
      <c r="DQ251" s="315"/>
      <c r="DR251" s="315"/>
      <c r="DS251" s="315"/>
      <c r="DT251" s="315"/>
      <c r="DU251" s="315"/>
      <c r="DV251" s="315"/>
      <c r="DW251" s="315"/>
      <c r="DX251" s="315"/>
      <c r="DY251" s="315"/>
      <c r="DZ251" s="315"/>
      <c r="EA251" s="315"/>
      <c r="EB251" s="315"/>
      <c r="EC251" s="315"/>
      <c r="ED251" s="315"/>
      <c r="EE251" s="315"/>
      <c r="EF251" s="315"/>
      <c r="EG251" s="315"/>
      <c r="EH251" s="315"/>
      <c r="EI251" s="315"/>
      <c r="EJ251" s="315"/>
      <c r="EK251" s="315"/>
      <c r="EL251" s="315"/>
      <c r="EM251" s="315"/>
      <c r="EN251" s="315"/>
      <c r="EO251" s="315"/>
      <c r="EP251" s="315"/>
      <c r="EQ251" s="315"/>
      <c r="ER251" s="315"/>
      <c r="ES251" s="315"/>
      <c r="ET251" s="315"/>
      <c r="EU251" s="315"/>
      <c r="EV251" s="315"/>
      <c r="EW251" s="315"/>
      <c r="EX251" s="315"/>
      <c r="EY251" s="315"/>
      <c r="EZ251" s="315"/>
      <c r="FA251" s="315"/>
      <c r="FB251" s="315"/>
      <c r="FC251" s="315"/>
      <c r="FD251" s="315"/>
      <c r="FE251" s="315"/>
      <c r="FF251" s="315"/>
      <c r="FG251" s="315"/>
      <c r="FH251" s="315"/>
      <c r="FI251" s="315"/>
      <c r="FJ251" s="315"/>
      <c r="FK251" s="315"/>
      <c r="FL251" s="315"/>
      <c r="FM251" s="315"/>
      <c r="FN251" s="315"/>
      <c r="FO251" s="315"/>
      <c r="FP251" s="315"/>
      <c r="FQ251" s="315"/>
      <c r="FR251" s="315"/>
      <c r="FS251" s="315"/>
      <c r="FT251" s="315"/>
      <c r="FU251" s="315"/>
      <c r="FV251" s="315"/>
      <c r="FW251" s="315"/>
      <c r="FX251" s="315"/>
      <c r="FY251" s="315"/>
      <c r="FZ251" s="315"/>
      <c r="GA251" s="315"/>
      <c r="GB251" s="315"/>
      <c r="GC251" s="315"/>
      <c r="GD251" s="315"/>
      <c r="GE251" s="315"/>
      <c r="GF251" s="315"/>
      <c r="GG251" s="315"/>
      <c r="GH251" s="315"/>
      <c r="GI251" s="315"/>
      <c r="GJ251" s="315"/>
      <c r="GK251" s="315"/>
      <c r="GL251" s="315"/>
      <c r="GM251" s="315"/>
      <c r="GN251" s="315"/>
      <c r="GO251" s="315"/>
      <c r="GP251" s="315"/>
      <c r="GQ251" s="315"/>
      <c r="GR251" s="315"/>
      <c r="GS251" s="315"/>
      <c r="GT251" s="315"/>
      <c r="GU251" s="315"/>
      <c r="GV251" s="315"/>
      <c r="GW251" s="315"/>
      <c r="GX251" s="315"/>
      <c r="GY251" s="315"/>
      <c r="GZ251" s="315"/>
      <c r="HA251" s="315"/>
      <c r="HB251" s="315"/>
      <c r="HC251" s="315"/>
      <c r="HD251" s="315"/>
      <c r="HE251" s="315"/>
      <c r="HF251" s="315"/>
      <c r="HG251" s="315"/>
      <c r="HH251" s="315"/>
      <c r="HI251" s="315"/>
    </row>
    <row r="252" spans="1:217" ht="49.5" customHeight="1" thickBot="1" x14ac:dyDescent="0.25">
      <c r="A252" s="653"/>
      <c r="B252" s="354"/>
      <c r="C252" s="355"/>
      <c r="D252" s="140" t="s">
        <v>267</v>
      </c>
      <c r="E252" s="141" t="s">
        <v>653</v>
      </c>
      <c r="F252" s="142" t="s">
        <v>918</v>
      </c>
      <c r="G252" s="142" t="s">
        <v>654</v>
      </c>
      <c r="H252" s="142" t="s">
        <v>973</v>
      </c>
      <c r="I252" s="251" t="s">
        <v>920</v>
      </c>
      <c r="J252" s="142" t="s">
        <v>288</v>
      </c>
      <c r="K252" s="142" t="s">
        <v>656</v>
      </c>
      <c r="L252" s="234" t="s">
        <v>657</v>
      </c>
      <c r="M252" s="142" t="s">
        <v>974</v>
      </c>
      <c r="N252" s="142" t="s">
        <v>277</v>
      </c>
      <c r="O252" s="186" t="s">
        <v>277</v>
      </c>
      <c r="P252" s="170">
        <v>2</v>
      </c>
      <c r="Q252" s="143">
        <v>3</v>
      </c>
      <c r="R252" s="170">
        <f t="shared" si="78"/>
        <v>6</v>
      </c>
      <c r="S252" s="171" t="str">
        <f t="shared" si="80"/>
        <v>Medio</v>
      </c>
      <c r="T252" s="144">
        <v>100</v>
      </c>
      <c r="U252" s="170">
        <f t="shared" ref="U252:U257" si="84">R252*T252</f>
        <v>600</v>
      </c>
      <c r="V252" s="170" t="str">
        <f t="shared" si="79"/>
        <v>I</v>
      </c>
      <c r="W252" s="176" t="str">
        <f t="shared" si="71"/>
        <v>NO Aceptable</v>
      </c>
      <c r="X252" s="142"/>
      <c r="Y252" s="142"/>
      <c r="Z252" s="142"/>
      <c r="AA252" s="142" t="s">
        <v>467</v>
      </c>
      <c r="AB252" s="142" t="s">
        <v>659</v>
      </c>
      <c r="AC252" s="142"/>
      <c r="AD252" s="142"/>
      <c r="AE252" s="142"/>
      <c r="AF252" s="142" t="s">
        <v>975</v>
      </c>
      <c r="AG252" s="142"/>
      <c r="AH252" s="145"/>
      <c r="AI252" s="170"/>
      <c r="AJ252" s="143"/>
      <c r="AK252" s="146">
        <f t="shared" si="72"/>
        <v>0</v>
      </c>
      <c r="AL252" s="219">
        <f t="shared" si="73"/>
        <v>0</v>
      </c>
      <c r="AM252" s="147" t="str">
        <f t="shared" si="74"/>
        <v>IV</v>
      </c>
      <c r="AN252" s="220" t="str">
        <f t="shared" si="75"/>
        <v>Aceptable</v>
      </c>
      <c r="AO252" s="699"/>
      <c r="AP252" s="700"/>
      <c r="BP252" s="315"/>
      <c r="BQ252" s="315"/>
      <c r="BR252" s="315"/>
      <c r="BS252" s="315"/>
      <c r="BT252" s="315"/>
      <c r="BU252" s="315"/>
      <c r="BV252" s="315"/>
      <c r="BW252" s="315"/>
      <c r="BX252" s="315"/>
      <c r="BY252" s="315"/>
      <c r="BZ252" s="315"/>
      <c r="CA252" s="315"/>
      <c r="CB252" s="315"/>
      <c r="CC252" s="315"/>
      <c r="CD252" s="315"/>
      <c r="CE252" s="315"/>
      <c r="CF252" s="315"/>
      <c r="CG252" s="315"/>
      <c r="CH252" s="315"/>
      <c r="CI252" s="315"/>
      <c r="CJ252" s="315"/>
      <c r="CK252" s="315"/>
      <c r="CL252" s="315"/>
      <c r="CM252" s="315"/>
      <c r="CN252" s="315"/>
      <c r="CO252" s="315"/>
      <c r="CP252" s="315"/>
      <c r="CQ252" s="315"/>
      <c r="CR252" s="315"/>
      <c r="CS252" s="315"/>
      <c r="CT252" s="315"/>
      <c r="CU252" s="315"/>
      <c r="CV252" s="315"/>
      <c r="CW252" s="315"/>
      <c r="CX252" s="315"/>
      <c r="CY252" s="315"/>
      <c r="CZ252" s="315"/>
      <c r="DA252" s="315"/>
      <c r="DB252" s="315"/>
      <c r="DC252" s="315"/>
      <c r="DD252" s="315"/>
      <c r="DE252" s="315"/>
      <c r="DF252" s="315"/>
      <c r="DG252" s="315"/>
      <c r="DH252" s="315"/>
      <c r="DI252" s="315"/>
      <c r="DJ252" s="315"/>
      <c r="DK252" s="315"/>
      <c r="DL252" s="315"/>
      <c r="DM252" s="315"/>
      <c r="DN252" s="315"/>
      <c r="DO252" s="315"/>
      <c r="DP252" s="315"/>
      <c r="DQ252" s="315"/>
      <c r="DR252" s="315"/>
      <c r="DS252" s="315"/>
      <c r="DT252" s="315"/>
      <c r="DU252" s="315"/>
      <c r="DV252" s="315"/>
      <c r="DW252" s="315"/>
      <c r="DX252" s="315"/>
      <c r="DY252" s="315"/>
      <c r="DZ252" s="315"/>
      <c r="EA252" s="315"/>
      <c r="EB252" s="315"/>
      <c r="EC252" s="315"/>
      <c r="ED252" s="315"/>
      <c r="EE252" s="315"/>
      <c r="EF252" s="315"/>
      <c r="EG252" s="315"/>
      <c r="EH252" s="315"/>
      <c r="EI252" s="315"/>
      <c r="EJ252" s="315"/>
      <c r="EK252" s="315"/>
      <c r="EL252" s="315"/>
      <c r="EM252" s="315"/>
      <c r="EN252" s="315"/>
      <c r="EO252" s="315"/>
      <c r="EP252" s="315"/>
      <c r="EQ252" s="315"/>
      <c r="ER252" s="315"/>
      <c r="ES252" s="315"/>
      <c r="ET252" s="315"/>
      <c r="EU252" s="315"/>
      <c r="EV252" s="315"/>
      <c r="EW252" s="315"/>
      <c r="EX252" s="315"/>
      <c r="EY252" s="315"/>
      <c r="EZ252" s="315"/>
      <c r="FA252" s="315"/>
      <c r="FB252" s="315"/>
      <c r="FC252" s="315"/>
      <c r="FD252" s="315"/>
      <c r="FE252" s="315"/>
      <c r="FF252" s="315"/>
      <c r="FG252" s="315"/>
      <c r="FH252" s="315"/>
      <c r="FI252" s="315"/>
      <c r="FJ252" s="315"/>
      <c r="FK252" s="315"/>
      <c r="FL252" s="315"/>
      <c r="FM252" s="315"/>
      <c r="FN252" s="315"/>
      <c r="FO252" s="315"/>
      <c r="FP252" s="315"/>
      <c r="FQ252" s="315"/>
      <c r="FR252" s="315"/>
      <c r="FS252" s="315"/>
      <c r="FT252" s="315"/>
      <c r="FU252" s="315"/>
      <c r="FV252" s="315"/>
      <c r="FW252" s="315"/>
      <c r="FX252" s="315"/>
      <c r="FY252" s="315"/>
      <c r="FZ252" s="315"/>
      <c r="GA252" s="315"/>
      <c r="GB252" s="315"/>
      <c r="GC252" s="315"/>
      <c r="GD252" s="315"/>
      <c r="GE252" s="315"/>
      <c r="GF252" s="315"/>
      <c r="GG252" s="315"/>
      <c r="GH252" s="315"/>
      <c r="GI252" s="315"/>
      <c r="GJ252" s="315"/>
      <c r="GK252" s="315"/>
      <c r="GL252" s="315"/>
      <c r="GM252" s="315"/>
      <c r="GN252" s="315"/>
      <c r="GO252" s="315"/>
      <c r="GP252" s="315"/>
      <c r="GQ252" s="315"/>
      <c r="GR252" s="315"/>
      <c r="GS252" s="315"/>
      <c r="GT252" s="315"/>
      <c r="GU252" s="315"/>
      <c r="GV252" s="315"/>
      <c r="GW252" s="315"/>
      <c r="GX252" s="315"/>
      <c r="GY252" s="315"/>
      <c r="GZ252" s="315"/>
      <c r="HA252" s="315"/>
      <c r="HB252" s="315"/>
      <c r="HC252" s="315"/>
      <c r="HD252" s="315"/>
      <c r="HE252" s="315"/>
      <c r="HF252" s="315"/>
      <c r="HG252" s="315"/>
      <c r="HH252" s="315"/>
      <c r="HI252" s="315"/>
    </row>
    <row r="253" spans="1:217" ht="49.5" customHeight="1" thickBot="1" x14ac:dyDescent="0.25">
      <c r="A253" s="653"/>
      <c r="B253" s="354"/>
      <c r="C253" s="355"/>
      <c r="D253" s="140" t="s">
        <v>267</v>
      </c>
      <c r="E253" s="141" t="s">
        <v>268</v>
      </c>
      <c r="F253" s="142" t="s">
        <v>918</v>
      </c>
      <c r="G253" s="142" t="s">
        <v>919</v>
      </c>
      <c r="H253" s="142" t="s">
        <v>1510</v>
      </c>
      <c r="I253" s="251" t="s">
        <v>920</v>
      </c>
      <c r="J253" s="142" t="s">
        <v>340</v>
      </c>
      <c r="K253" s="142" t="s">
        <v>977</v>
      </c>
      <c r="L253" s="258" t="s">
        <v>978</v>
      </c>
      <c r="M253" s="142" t="s">
        <v>277</v>
      </c>
      <c r="N253" s="186" t="s">
        <v>277</v>
      </c>
      <c r="O253" s="186" t="s">
        <v>277</v>
      </c>
      <c r="P253" s="170">
        <v>2</v>
      </c>
      <c r="Q253" s="143">
        <v>3</v>
      </c>
      <c r="R253" s="170">
        <f t="shared" si="78"/>
        <v>6</v>
      </c>
      <c r="S253" s="171" t="str">
        <f t="shared" si="80"/>
        <v>Medio</v>
      </c>
      <c r="T253" s="144">
        <v>25</v>
      </c>
      <c r="U253" s="170">
        <f t="shared" si="84"/>
        <v>150</v>
      </c>
      <c r="V253" s="170" t="str">
        <f t="shared" si="79"/>
        <v>II</v>
      </c>
      <c r="W253" s="176" t="str">
        <f t="shared" si="71"/>
        <v>No Aceptable o Aceptable con Control Especifico</v>
      </c>
      <c r="X253" s="142"/>
      <c r="Y253" s="142"/>
      <c r="Z253" s="142"/>
      <c r="AA253" s="142" t="s">
        <v>979</v>
      </c>
      <c r="AB253" s="142" t="s">
        <v>345</v>
      </c>
      <c r="AC253" s="142"/>
      <c r="AD253" s="142"/>
      <c r="AE253" s="234"/>
      <c r="AF253" s="234" t="s">
        <v>980</v>
      </c>
      <c r="AG253" s="142"/>
      <c r="AH253" s="145"/>
      <c r="AI253" s="170"/>
      <c r="AJ253" s="143"/>
      <c r="AK253" s="146">
        <f t="shared" si="72"/>
        <v>0</v>
      </c>
      <c r="AL253" s="219">
        <f t="shared" si="73"/>
        <v>0</v>
      </c>
      <c r="AM253" s="147" t="str">
        <f t="shared" si="74"/>
        <v>IV</v>
      </c>
      <c r="AN253" s="220" t="str">
        <f t="shared" si="75"/>
        <v>Aceptable</v>
      </c>
      <c r="AO253" s="699"/>
      <c r="AP253" s="700"/>
      <c r="BP253" s="315"/>
      <c r="BQ253" s="315"/>
      <c r="BR253" s="315"/>
      <c r="BS253" s="315"/>
      <c r="BT253" s="315"/>
      <c r="BU253" s="315"/>
      <c r="BV253" s="315"/>
      <c r="BW253" s="315"/>
      <c r="BX253" s="315"/>
      <c r="BY253" s="315"/>
      <c r="BZ253" s="315"/>
      <c r="CA253" s="315"/>
      <c r="CB253" s="315"/>
      <c r="CC253" s="315"/>
      <c r="CD253" s="315"/>
      <c r="CE253" s="315"/>
      <c r="CF253" s="315"/>
      <c r="CG253" s="315"/>
      <c r="CH253" s="315"/>
      <c r="CI253" s="315"/>
      <c r="CJ253" s="315"/>
      <c r="CK253" s="315"/>
      <c r="CL253" s="315"/>
      <c r="CM253" s="315"/>
      <c r="CN253" s="315"/>
      <c r="CO253" s="315"/>
      <c r="CP253" s="315"/>
      <c r="CQ253" s="315"/>
      <c r="CR253" s="315"/>
      <c r="CS253" s="315"/>
      <c r="CT253" s="315"/>
      <c r="CU253" s="315"/>
      <c r="CV253" s="315"/>
      <c r="CW253" s="315"/>
      <c r="CX253" s="315"/>
      <c r="CY253" s="315"/>
      <c r="CZ253" s="315"/>
      <c r="DA253" s="315"/>
      <c r="DB253" s="315"/>
      <c r="DC253" s="315"/>
      <c r="DD253" s="315"/>
      <c r="DE253" s="315"/>
      <c r="DF253" s="315"/>
      <c r="DG253" s="315"/>
      <c r="DH253" s="315"/>
      <c r="DI253" s="315"/>
      <c r="DJ253" s="315"/>
      <c r="DK253" s="315"/>
      <c r="DL253" s="315"/>
      <c r="DM253" s="315"/>
      <c r="DN253" s="315"/>
      <c r="DO253" s="315"/>
      <c r="DP253" s="315"/>
      <c r="DQ253" s="315"/>
      <c r="DR253" s="315"/>
      <c r="DS253" s="315"/>
      <c r="DT253" s="315"/>
      <c r="DU253" s="315"/>
      <c r="DV253" s="315"/>
      <c r="DW253" s="315"/>
      <c r="DX253" s="315"/>
      <c r="DY253" s="315"/>
      <c r="DZ253" s="315"/>
      <c r="EA253" s="315"/>
      <c r="EB253" s="315"/>
      <c r="EC253" s="315"/>
      <c r="ED253" s="315"/>
      <c r="EE253" s="315"/>
      <c r="EF253" s="315"/>
      <c r="EG253" s="315"/>
      <c r="EH253" s="315"/>
      <c r="EI253" s="315"/>
      <c r="EJ253" s="315"/>
      <c r="EK253" s="315"/>
      <c r="EL253" s="315"/>
      <c r="EM253" s="315"/>
      <c r="EN253" s="315"/>
      <c r="EO253" s="315"/>
      <c r="EP253" s="315"/>
      <c r="EQ253" s="315"/>
      <c r="ER253" s="315"/>
      <c r="ES253" s="315"/>
      <c r="ET253" s="315"/>
      <c r="EU253" s="315"/>
      <c r="EV253" s="315"/>
      <c r="EW253" s="315"/>
      <c r="EX253" s="315"/>
      <c r="EY253" s="315"/>
      <c r="EZ253" s="315"/>
      <c r="FA253" s="315"/>
      <c r="FB253" s="315"/>
      <c r="FC253" s="315"/>
      <c r="FD253" s="315"/>
      <c r="FE253" s="315"/>
      <c r="FF253" s="315"/>
      <c r="FG253" s="315"/>
      <c r="FH253" s="315"/>
      <c r="FI253" s="315"/>
      <c r="FJ253" s="315"/>
      <c r="FK253" s="315"/>
      <c r="FL253" s="315"/>
      <c r="FM253" s="315"/>
      <c r="FN253" s="315"/>
      <c r="FO253" s="315"/>
      <c r="FP253" s="315"/>
      <c r="FQ253" s="315"/>
      <c r="FR253" s="315"/>
      <c r="FS253" s="315"/>
      <c r="FT253" s="315"/>
      <c r="FU253" s="315"/>
      <c r="FV253" s="315"/>
      <c r="FW253" s="315"/>
      <c r="FX253" s="315"/>
      <c r="FY253" s="315"/>
      <c r="FZ253" s="315"/>
      <c r="GA253" s="315"/>
      <c r="GB253" s="315"/>
      <c r="GC253" s="315"/>
      <c r="GD253" s="315"/>
      <c r="GE253" s="315"/>
      <c r="GF253" s="315"/>
      <c r="GG253" s="315"/>
      <c r="GH253" s="315"/>
      <c r="GI253" s="315"/>
      <c r="GJ253" s="315"/>
      <c r="GK253" s="315"/>
      <c r="GL253" s="315"/>
      <c r="GM253" s="315"/>
      <c r="GN253" s="315"/>
      <c r="GO253" s="315"/>
      <c r="GP253" s="315"/>
      <c r="GQ253" s="315"/>
      <c r="GR253" s="315"/>
      <c r="GS253" s="315"/>
      <c r="GT253" s="315"/>
      <c r="GU253" s="315"/>
      <c r="GV253" s="315"/>
      <c r="GW253" s="315"/>
      <c r="GX253" s="315"/>
      <c r="GY253" s="315"/>
      <c r="GZ253" s="315"/>
      <c r="HA253" s="315"/>
      <c r="HB253" s="315"/>
      <c r="HC253" s="315"/>
      <c r="HD253" s="315"/>
      <c r="HE253" s="315"/>
      <c r="HF253" s="315"/>
      <c r="HG253" s="315"/>
      <c r="HH253" s="315"/>
      <c r="HI253" s="315"/>
    </row>
    <row r="254" spans="1:217" ht="49.5" customHeight="1" thickBot="1" x14ac:dyDescent="0.25">
      <c r="A254" s="653"/>
      <c r="B254" s="354"/>
      <c r="C254" s="355"/>
      <c r="D254" s="140" t="s">
        <v>267</v>
      </c>
      <c r="E254" s="141" t="s">
        <v>268</v>
      </c>
      <c r="F254" s="142" t="s">
        <v>918</v>
      </c>
      <c r="G254" s="142" t="s">
        <v>919</v>
      </c>
      <c r="H254" s="142" t="s">
        <v>981</v>
      </c>
      <c r="I254" s="251" t="s">
        <v>920</v>
      </c>
      <c r="J254" s="142" t="s">
        <v>340</v>
      </c>
      <c r="K254" s="142" t="s">
        <v>982</v>
      </c>
      <c r="L254" s="258" t="s">
        <v>978</v>
      </c>
      <c r="M254" s="142" t="s">
        <v>277</v>
      </c>
      <c r="N254" s="186" t="s">
        <v>277</v>
      </c>
      <c r="O254" s="186" t="s">
        <v>277</v>
      </c>
      <c r="P254" s="170">
        <v>2</v>
      </c>
      <c r="Q254" s="143">
        <v>3</v>
      </c>
      <c r="R254" s="170">
        <f t="shared" si="78"/>
        <v>6</v>
      </c>
      <c r="S254" s="171" t="str">
        <f t="shared" si="80"/>
        <v>Medio</v>
      </c>
      <c r="T254" s="144">
        <v>25</v>
      </c>
      <c r="U254" s="170">
        <f t="shared" si="84"/>
        <v>150</v>
      </c>
      <c r="V254" s="170" t="str">
        <f t="shared" si="79"/>
        <v>II</v>
      </c>
      <c r="W254" s="176" t="str">
        <f t="shared" si="71"/>
        <v>No Aceptable o Aceptable con Control Especifico</v>
      </c>
      <c r="X254" s="142"/>
      <c r="Y254" s="142"/>
      <c r="Z254" s="142"/>
      <c r="AA254" s="142" t="s">
        <v>979</v>
      </c>
      <c r="AB254" s="142" t="s">
        <v>345</v>
      </c>
      <c r="AC254" s="142"/>
      <c r="AD254" s="142"/>
      <c r="AE254" s="142"/>
      <c r="AF254" s="234" t="s">
        <v>983</v>
      </c>
      <c r="AG254" s="142"/>
      <c r="AH254" s="145"/>
      <c r="AI254" s="170"/>
      <c r="AJ254" s="143"/>
      <c r="AK254" s="146">
        <f t="shared" si="72"/>
        <v>0</v>
      </c>
      <c r="AL254" s="219">
        <f t="shared" si="73"/>
        <v>0</v>
      </c>
      <c r="AM254" s="147" t="str">
        <f t="shared" si="74"/>
        <v>IV</v>
      </c>
      <c r="AN254" s="220" t="str">
        <f t="shared" si="75"/>
        <v>Aceptable</v>
      </c>
      <c r="AO254" s="699"/>
      <c r="AP254" s="700"/>
      <c r="BP254" s="315"/>
      <c r="BQ254" s="315"/>
      <c r="BR254" s="315"/>
      <c r="BS254" s="315"/>
      <c r="BT254" s="315"/>
      <c r="BU254" s="315"/>
      <c r="BV254" s="315"/>
      <c r="BW254" s="315"/>
      <c r="BX254" s="315"/>
      <c r="BY254" s="315"/>
      <c r="BZ254" s="315"/>
      <c r="CA254" s="315"/>
      <c r="CB254" s="315"/>
      <c r="CC254" s="315"/>
      <c r="CD254" s="315"/>
      <c r="CE254" s="315"/>
      <c r="CF254" s="315"/>
      <c r="CG254" s="315"/>
      <c r="CH254" s="315"/>
      <c r="CI254" s="315"/>
      <c r="CJ254" s="315"/>
      <c r="CK254" s="315"/>
      <c r="CL254" s="315"/>
      <c r="CM254" s="315"/>
      <c r="CN254" s="315"/>
      <c r="CO254" s="315"/>
      <c r="CP254" s="315"/>
      <c r="CQ254" s="315"/>
      <c r="CR254" s="315"/>
      <c r="CS254" s="315"/>
      <c r="CT254" s="315"/>
      <c r="CU254" s="315"/>
      <c r="CV254" s="315"/>
      <c r="CW254" s="315"/>
      <c r="CX254" s="315"/>
      <c r="CY254" s="315"/>
      <c r="CZ254" s="315"/>
      <c r="DA254" s="315"/>
      <c r="DB254" s="315"/>
      <c r="DC254" s="315"/>
      <c r="DD254" s="315"/>
      <c r="DE254" s="315"/>
      <c r="DF254" s="315"/>
      <c r="DG254" s="315"/>
      <c r="DH254" s="315"/>
      <c r="DI254" s="315"/>
      <c r="DJ254" s="315"/>
      <c r="DK254" s="315"/>
      <c r="DL254" s="315"/>
      <c r="DM254" s="315"/>
      <c r="DN254" s="315"/>
      <c r="DO254" s="315"/>
      <c r="DP254" s="315"/>
      <c r="DQ254" s="315"/>
      <c r="DR254" s="315"/>
      <c r="DS254" s="315"/>
      <c r="DT254" s="315"/>
      <c r="DU254" s="315"/>
      <c r="DV254" s="315"/>
      <c r="DW254" s="315"/>
      <c r="DX254" s="315"/>
      <c r="DY254" s="315"/>
      <c r="DZ254" s="315"/>
      <c r="EA254" s="315"/>
      <c r="EB254" s="315"/>
      <c r="EC254" s="315"/>
      <c r="ED254" s="315"/>
      <c r="EE254" s="315"/>
      <c r="EF254" s="315"/>
      <c r="EG254" s="315"/>
      <c r="EH254" s="315"/>
      <c r="EI254" s="315"/>
      <c r="EJ254" s="315"/>
      <c r="EK254" s="315"/>
      <c r="EL254" s="315"/>
      <c r="EM254" s="315"/>
      <c r="EN254" s="315"/>
      <c r="EO254" s="315"/>
      <c r="EP254" s="315"/>
      <c r="EQ254" s="315"/>
      <c r="ER254" s="315"/>
      <c r="ES254" s="315"/>
      <c r="ET254" s="315"/>
      <c r="EU254" s="315"/>
      <c r="EV254" s="315"/>
      <c r="EW254" s="315"/>
      <c r="EX254" s="315"/>
      <c r="EY254" s="315"/>
      <c r="EZ254" s="315"/>
      <c r="FA254" s="315"/>
      <c r="FB254" s="315"/>
      <c r="FC254" s="315"/>
      <c r="FD254" s="315"/>
      <c r="FE254" s="315"/>
      <c r="FF254" s="315"/>
      <c r="FG254" s="315"/>
      <c r="FH254" s="315"/>
      <c r="FI254" s="315"/>
      <c r="FJ254" s="315"/>
      <c r="FK254" s="315"/>
      <c r="FL254" s="315"/>
      <c r="FM254" s="315"/>
      <c r="FN254" s="315"/>
      <c r="FO254" s="315"/>
      <c r="FP254" s="315"/>
      <c r="FQ254" s="315"/>
      <c r="FR254" s="315"/>
      <c r="FS254" s="315"/>
      <c r="FT254" s="315"/>
      <c r="FU254" s="315"/>
      <c r="FV254" s="315"/>
      <c r="FW254" s="315"/>
      <c r="FX254" s="315"/>
      <c r="FY254" s="315"/>
      <c r="FZ254" s="315"/>
      <c r="GA254" s="315"/>
      <c r="GB254" s="315"/>
      <c r="GC254" s="315"/>
      <c r="GD254" s="315"/>
      <c r="GE254" s="315"/>
      <c r="GF254" s="315"/>
      <c r="GG254" s="315"/>
      <c r="GH254" s="315"/>
      <c r="GI254" s="315"/>
      <c r="GJ254" s="315"/>
      <c r="GK254" s="315"/>
      <c r="GL254" s="315"/>
      <c r="GM254" s="315"/>
      <c r="GN254" s="315"/>
      <c r="GO254" s="315"/>
      <c r="GP254" s="315"/>
      <c r="GQ254" s="315"/>
      <c r="GR254" s="315"/>
      <c r="GS254" s="315"/>
      <c r="GT254" s="315"/>
      <c r="GU254" s="315"/>
      <c r="GV254" s="315"/>
      <c r="GW254" s="315"/>
      <c r="GX254" s="315"/>
      <c r="GY254" s="315"/>
      <c r="GZ254" s="315"/>
      <c r="HA254" s="315"/>
      <c r="HB254" s="315"/>
      <c r="HC254" s="315"/>
      <c r="HD254" s="315"/>
      <c r="HE254" s="315"/>
      <c r="HF254" s="315"/>
      <c r="HG254" s="315"/>
      <c r="HH254" s="315"/>
      <c r="HI254" s="315"/>
    </row>
    <row r="255" spans="1:217" ht="49.5" customHeight="1" thickBot="1" x14ac:dyDescent="0.25">
      <c r="A255" s="653"/>
      <c r="B255" s="354"/>
      <c r="C255" s="355"/>
      <c r="D255" s="140" t="s">
        <v>267</v>
      </c>
      <c r="E255" s="141" t="s">
        <v>268</v>
      </c>
      <c r="F255" s="142" t="s">
        <v>984</v>
      </c>
      <c r="G255" s="142" t="s">
        <v>919</v>
      </c>
      <c r="H255" s="247" t="s">
        <v>985</v>
      </c>
      <c r="I255" s="251" t="s">
        <v>920</v>
      </c>
      <c r="J255" s="142" t="s">
        <v>299</v>
      </c>
      <c r="K255" s="142" t="s">
        <v>19</v>
      </c>
      <c r="L255" s="142" t="s">
        <v>486</v>
      </c>
      <c r="M255" s="142" t="s">
        <v>277</v>
      </c>
      <c r="N255" s="142" t="s">
        <v>277</v>
      </c>
      <c r="O255" s="142" t="s">
        <v>911</v>
      </c>
      <c r="P255" s="170">
        <v>2</v>
      </c>
      <c r="Q255" s="143">
        <v>3</v>
      </c>
      <c r="R255" s="170">
        <f t="shared" si="78"/>
        <v>6</v>
      </c>
      <c r="S255" s="171" t="str">
        <f t="shared" si="80"/>
        <v>Medio</v>
      </c>
      <c r="T255" s="144">
        <v>25</v>
      </c>
      <c r="U255" s="170">
        <f t="shared" si="84"/>
        <v>150</v>
      </c>
      <c r="V255" s="170" t="str">
        <f t="shared" si="79"/>
        <v>II</v>
      </c>
      <c r="W255" s="176" t="str">
        <f t="shared" si="71"/>
        <v>No Aceptable o Aceptable con Control Especifico</v>
      </c>
      <c r="X255" s="142"/>
      <c r="Y255" s="142"/>
      <c r="Z255" s="142"/>
      <c r="AA255" s="142" t="str">
        <f>L255</f>
        <v xml:space="preserve">Trasmicion del virus de hepatitis B(VHB),virus de la hepatitis C (VHC),Virus de Inmunodeficiencia Humana (VIH),Virus de la rabia.
</v>
      </c>
      <c r="AB255" s="142" t="s">
        <v>314</v>
      </c>
      <c r="AC255" s="142" t="s">
        <v>277</v>
      </c>
      <c r="AD255" s="142" t="s">
        <v>277</v>
      </c>
      <c r="AE255" s="142" t="s">
        <v>912</v>
      </c>
      <c r="AF255" s="142" t="s">
        <v>488</v>
      </c>
      <c r="AG255" s="142" t="s">
        <v>722</v>
      </c>
      <c r="AH255" s="142"/>
      <c r="AI255" s="180"/>
      <c r="AJ255" s="170"/>
      <c r="AK255" s="146">
        <f t="shared" si="72"/>
        <v>0</v>
      </c>
      <c r="AL255" s="219">
        <f t="shared" si="73"/>
        <v>0</v>
      </c>
      <c r="AM255" s="147" t="str">
        <f t="shared" si="74"/>
        <v>IV</v>
      </c>
      <c r="AN255" s="220" t="str">
        <f t="shared" si="75"/>
        <v>Aceptable</v>
      </c>
      <c r="AO255" s="699"/>
      <c r="AP255" s="700"/>
      <c r="BP255" s="315"/>
      <c r="BQ255" s="315"/>
      <c r="BR255" s="315"/>
      <c r="BS255" s="315"/>
      <c r="BT255" s="315"/>
      <c r="BU255" s="315"/>
      <c r="BV255" s="315"/>
      <c r="BW255" s="315"/>
      <c r="BX255" s="315"/>
      <c r="BY255" s="315"/>
      <c r="BZ255" s="315"/>
      <c r="CA255" s="315"/>
      <c r="CB255" s="315"/>
      <c r="CC255" s="315"/>
      <c r="CD255" s="315"/>
      <c r="CE255" s="315"/>
      <c r="CF255" s="315"/>
      <c r="CG255" s="315"/>
      <c r="CH255" s="315"/>
      <c r="CI255" s="315"/>
      <c r="CJ255" s="315"/>
      <c r="CK255" s="315"/>
      <c r="CL255" s="315"/>
      <c r="CM255" s="315"/>
      <c r="CN255" s="315"/>
      <c r="CO255" s="315"/>
      <c r="CP255" s="315"/>
      <c r="CQ255" s="315"/>
      <c r="CR255" s="315"/>
      <c r="CS255" s="315"/>
      <c r="CT255" s="315"/>
      <c r="CU255" s="315"/>
      <c r="CV255" s="315"/>
      <c r="CW255" s="315"/>
      <c r="CX255" s="315"/>
      <c r="CY255" s="315"/>
      <c r="CZ255" s="315"/>
      <c r="DA255" s="315"/>
      <c r="DB255" s="315"/>
      <c r="DC255" s="315"/>
      <c r="DD255" s="315"/>
      <c r="DE255" s="315"/>
      <c r="DF255" s="315"/>
      <c r="DG255" s="315"/>
      <c r="DH255" s="315"/>
      <c r="DI255" s="315"/>
      <c r="DJ255" s="315"/>
      <c r="DK255" s="315"/>
      <c r="DL255" s="315"/>
      <c r="DM255" s="315"/>
      <c r="DN255" s="315"/>
      <c r="DO255" s="315"/>
      <c r="DP255" s="315"/>
      <c r="DQ255" s="315"/>
      <c r="DR255" s="315"/>
      <c r="DS255" s="315"/>
      <c r="DT255" s="315"/>
      <c r="DU255" s="315"/>
      <c r="DV255" s="315"/>
      <c r="DW255" s="315"/>
      <c r="DX255" s="315"/>
      <c r="DY255" s="315"/>
      <c r="DZ255" s="315"/>
      <c r="EA255" s="315"/>
      <c r="EB255" s="315"/>
      <c r="EC255" s="315"/>
      <c r="ED255" s="315"/>
      <c r="EE255" s="315"/>
      <c r="EF255" s="315"/>
      <c r="EG255" s="315"/>
      <c r="EH255" s="315"/>
      <c r="EI255" s="315"/>
      <c r="EJ255" s="315"/>
      <c r="EK255" s="315"/>
      <c r="EL255" s="315"/>
      <c r="EM255" s="315"/>
      <c r="EN255" s="315"/>
      <c r="EO255" s="315"/>
      <c r="EP255" s="315"/>
      <c r="EQ255" s="315"/>
      <c r="ER255" s="315"/>
      <c r="ES255" s="315"/>
      <c r="ET255" s="315"/>
      <c r="EU255" s="315"/>
      <c r="EV255" s="315"/>
      <c r="EW255" s="315"/>
      <c r="EX255" s="315"/>
      <c r="EY255" s="315"/>
      <c r="EZ255" s="315"/>
      <c r="FA255" s="315"/>
      <c r="FB255" s="315"/>
      <c r="FC255" s="315"/>
      <c r="FD255" s="315"/>
      <c r="FE255" s="315"/>
      <c r="FF255" s="315"/>
      <c r="FG255" s="315"/>
      <c r="FH255" s="315"/>
      <c r="FI255" s="315"/>
      <c r="FJ255" s="315"/>
      <c r="FK255" s="315"/>
      <c r="FL255" s="315"/>
      <c r="FM255" s="315"/>
      <c r="FN255" s="315"/>
      <c r="FO255" s="315"/>
      <c r="FP255" s="315"/>
      <c r="FQ255" s="315"/>
      <c r="FR255" s="315"/>
      <c r="FS255" s="315"/>
      <c r="FT255" s="315"/>
      <c r="FU255" s="315"/>
      <c r="FV255" s="315"/>
      <c r="FW255" s="315"/>
      <c r="FX255" s="315"/>
      <c r="FY255" s="315"/>
      <c r="FZ255" s="315"/>
      <c r="GA255" s="315"/>
      <c r="GB255" s="315"/>
      <c r="GC255" s="315"/>
      <c r="GD255" s="315"/>
      <c r="GE255" s="315"/>
      <c r="GF255" s="315"/>
      <c r="GG255" s="315"/>
      <c r="GH255" s="315"/>
      <c r="GI255" s="315"/>
      <c r="GJ255" s="315"/>
      <c r="GK255" s="315"/>
      <c r="GL255" s="315"/>
      <c r="GM255" s="315"/>
      <c r="GN255" s="315"/>
      <c r="GO255" s="315"/>
      <c r="GP255" s="315"/>
      <c r="GQ255" s="315"/>
      <c r="GR255" s="315"/>
      <c r="GS255" s="315"/>
      <c r="GT255" s="315"/>
      <c r="GU255" s="315"/>
      <c r="GV255" s="315"/>
      <c r="GW255" s="315"/>
      <c r="GX255" s="315"/>
      <c r="GY255" s="315"/>
      <c r="GZ255" s="315"/>
      <c r="HA255" s="315"/>
      <c r="HB255" s="315"/>
      <c r="HC255" s="315"/>
      <c r="HD255" s="315"/>
      <c r="HE255" s="315"/>
      <c r="HF255" s="315"/>
      <c r="HG255" s="315"/>
      <c r="HH255" s="315"/>
      <c r="HI255" s="315"/>
    </row>
    <row r="256" spans="1:217" ht="87" customHeight="1" thickBot="1" x14ac:dyDescent="0.25">
      <c r="A256" s="653"/>
      <c r="B256" s="354"/>
      <c r="C256" s="355"/>
      <c r="D256" s="140" t="s">
        <v>267</v>
      </c>
      <c r="E256" s="141" t="s">
        <v>268</v>
      </c>
      <c r="F256" s="142" t="s">
        <v>984</v>
      </c>
      <c r="G256" s="142" t="s">
        <v>919</v>
      </c>
      <c r="H256" s="247" t="s">
        <v>985</v>
      </c>
      <c r="I256" s="251" t="s">
        <v>920</v>
      </c>
      <c r="J256" s="279" t="s">
        <v>299</v>
      </c>
      <c r="K256" s="280" t="s">
        <v>1496</v>
      </c>
      <c r="L256" s="280" t="s">
        <v>1497</v>
      </c>
      <c r="M256" s="280" t="s">
        <v>1498</v>
      </c>
      <c r="N256" s="280" t="s">
        <v>1499</v>
      </c>
      <c r="O256" s="280" t="s">
        <v>1500</v>
      </c>
      <c r="P256" s="281">
        <v>6</v>
      </c>
      <c r="Q256" s="282">
        <v>4</v>
      </c>
      <c r="R256" s="281">
        <v>24</v>
      </c>
      <c r="S256" s="283" t="str">
        <f t="shared" si="80"/>
        <v>MuyAlto</v>
      </c>
      <c r="T256" s="284">
        <v>100</v>
      </c>
      <c r="U256" s="281">
        <f t="shared" si="84"/>
        <v>2400</v>
      </c>
      <c r="V256" s="281" t="s">
        <v>136</v>
      </c>
      <c r="W256" s="285" t="str">
        <f t="shared" si="71"/>
        <v>NO Aceptable</v>
      </c>
      <c r="X256" s="286"/>
      <c r="Y256" s="286"/>
      <c r="Z256" s="286"/>
      <c r="AA256" s="280" t="s">
        <v>1501</v>
      </c>
      <c r="AB256" s="280" t="s">
        <v>1502</v>
      </c>
      <c r="AC256" s="280" t="s">
        <v>277</v>
      </c>
      <c r="AD256" s="280" t="s">
        <v>1503</v>
      </c>
      <c r="AE256" s="280" t="s">
        <v>1504</v>
      </c>
      <c r="AF256" s="280" t="s">
        <v>1505</v>
      </c>
      <c r="AG256" s="280" t="s">
        <v>1506</v>
      </c>
      <c r="AH256" s="287"/>
      <c r="AI256" s="288"/>
      <c r="AJ256" s="289"/>
      <c r="AK256" s="290">
        <f t="shared" si="72"/>
        <v>0</v>
      </c>
      <c r="AL256" s="291">
        <f t="shared" si="73"/>
        <v>0</v>
      </c>
      <c r="AM256" s="292" t="str">
        <f t="shared" si="74"/>
        <v>IV</v>
      </c>
      <c r="AN256" s="279" t="str">
        <f t="shared" si="75"/>
        <v>Aceptable</v>
      </c>
      <c r="AO256" s="699"/>
      <c r="AP256" s="700"/>
      <c r="BP256" s="315"/>
      <c r="BQ256" s="315"/>
      <c r="BR256" s="315"/>
      <c r="BS256" s="315"/>
      <c r="BT256" s="315"/>
      <c r="BU256" s="315"/>
      <c r="BV256" s="315"/>
      <c r="BW256" s="315"/>
      <c r="BX256" s="315"/>
      <c r="BY256" s="315"/>
      <c r="BZ256" s="315"/>
      <c r="CA256" s="315"/>
      <c r="CB256" s="315"/>
      <c r="CC256" s="315"/>
      <c r="CD256" s="315"/>
      <c r="CE256" s="315"/>
      <c r="CF256" s="315"/>
      <c r="CG256" s="315"/>
      <c r="CH256" s="315"/>
      <c r="CI256" s="315"/>
      <c r="CJ256" s="315"/>
      <c r="CK256" s="315"/>
      <c r="CL256" s="315"/>
      <c r="CM256" s="315"/>
      <c r="CN256" s="315"/>
      <c r="CO256" s="315"/>
      <c r="CP256" s="315"/>
      <c r="CQ256" s="315"/>
      <c r="CR256" s="315"/>
      <c r="CS256" s="315"/>
      <c r="CT256" s="315"/>
      <c r="CU256" s="315"/>
      <c r="CV256" s="315"/>
      <c r="CW256" s="315"/>
      <c r="CX256" s="315"/>
      <c r="CY256" s="315"/>
      <c r="CZ256" s="315"/>
      <c r="DA256" s="315"/>
      <c r="DB256" s="315"/>
      <c r="DC256" s="315"/>
      <c r="DD256" s="315"/>
      <c r="DE256" s="315"/>
      <c r="DF256" s="315"/>
      <c r="DG256" s="315"/>
      <c r="DH256" s="315"/>
      <c r="DI256" s="315"/>
      <c r="DJ256" s="315"/>
      <c r="DK256" s="315"/>
      <c r="DL256" s="315"/>
      <c r="DM256" s="315"/>
      <c r="DN256" s="315"/>
      <c r="DO256" s="315"/>
      <c r="DP256" s="315"/>
      <c r="DQ256" s="315"/>
      <c r="DR256" s="315"/>
      <c r="DS256" s="315"/>
      <c r="DT256" s="315"/>
      <c r="DU256" s="315"/>
      <c r="DV256" s="315"/>
      <c r="DW256" s="315"/>
      <c r="DX256" s="315"/>
      <c r="DY256" s="315"/>
      <c r="DZ256" s="315"/>
      <c r="EA256" s="315"/>
      <c r="EB256" s="315"/>
      <c r="EC256" s="315"/>
      <c r="ED256" s="315"/>
      <c r="EE256" s="315"/>
      <c r="EF256" s="315"/>
      <c r="EG256" s="315"/>
      <c r="EH256" s="315"/>
      <c r="EI256" s="315"/>
      <c r="EJ256" s="315"/>
      <c r="EK256" s="315"/>
      <c r="EL256" s="315"/>
      <c r="EM256" s="315"/>
      <c r="EN256" s="315"/>
      <c r="EO256" s="315"/>
      <c r="EP256" s="315"/>
      <c r="EQ256" s="315"/>
      <c r="ER256" s="315"/>
      <c r="ES256" s="315"/>
      <c r="ET256" s="315"/>
      <c r="EU256" s="315"/>
      <c r="EV256" s="315"/>
      <c r="EW256" s="315"/>
      <c r="EX256" s="315"/>
      <c r="EY256" s="315"/>
      <c r="EZ256" s="315"/>
      <c r="FA256" s="315"/>
      <c r="FB256" s="315"/>
      <c r="FC256" s="315"/>
      <c r="FD256" s="315"/>
      <c r="FE256" s="315"/>
      <c r="FF256" s="315"/>
      <c r="FG256" s="315"/>
      <c r="FH256" s="315"/>
      <c r="FI256" s="315"/>
      <c r="FJ256" s="315"/>
      <c r="FK256" s="315"/>
      <c r="FL256" s="315"/>
      <c r="FM256" s="315"/>
      <c r="FN256" s="315"/>
      <c r="FO256" s="315"/>
      <c r="FP256" s="315"/>
      <c r="FQ256" s="315"/>
      <c r="FR256" s="315"/>
      <c r="FS256" s="315"/>
      <c r="FT256" s="315"/>
      <c r="FU256" s="315"/>
      <c r="FV256" s="315"/>
      <c r="FW256" s="315"/>
      <c r="FX256" s="315"/>
      <c r="FY256" s="315"/>
      <c r="FZ256" s="315"/>
      <c r="GA256" s="315"/>
      <c r="GB256" s="315"/>
      <c r="GC256" s="315"/>
      <c r="GD256" s="315"/>
      <c r="GE256" s="315"/>
      <c r="GF256" s="315"/>
      <c r="GG256" s="315"/>
      <c r="GH256" s="315"/>
      <c r="GI256" s="315"/>
      <c r="GJ256" s="315"/>
      <c r="GK256" s="315"/>
      <c r="GL256" s="315"/>
      <c r="GM256" s="315"/>
      <c r="GN256" s="315"/>
      <c r="GO256" s="315"/>
      <c r="GP256" s="315"/>
      <c r="GQ256" s="315"/>
      <c r="GR256" s="315"/>
      <c r="GS256" s="315"/>
      <c r="GT256" s="315"/>
      <c r="GU256" s="315"/>
      <c r="GV256" s="315"/>
      <c r="GW256" s="315"/>
      <c r="GX256" s="315"/>
      <c r="GY256" s="315"/>
      <c r="GZ256" s="315"/>
      <c r="HA256" s="315"/>
      <c r="HB256" s="315"/>
      <c r="HC256" s="315"/>
      <c r="HD256" s="315"/>
      <c r="HE256" s="315"/>
      <c r="HF256" s="315"/>
      <c r="HG256" s="315"/>
      <c r="HH256" s="315"/>
      <c r="HI256" s="315"/>
    </row>
    <row r="257" spans="1:217" ht="49.5" customHeight="1" thickBot="1" x14ac:dyDescent="0.25">
      <c r="A257" s="653"/>
      <c r="B257" s="354"/>
      <c r="C257" s="355"/>
      <c r="D257" s="140" t="s">
        <v>267</v>
      </c>
      <c r="E257" s="141" t="s">
        <v>268</v>
      </c>
      <c r="F257" s="142" t="s">
        <v>984</v>
      </c>
      <c r="G257" s="142" t="s">
        <v>919</v>
      </c>
      <c r="H257" s="247" t="s">
        <v>985</v>
      </c>
      <c r="I257" s="251" t="s">
        <v>920</v>
      </c>
      <c r="J257" s="142" t="s">
        <v>299</v>
      </c>
      <c r="K257" s="142" t="s">
        <v>26</v>
      </c>
      <c r="L257" s="142" t="s">
        <v>321</v>
      </c>
      <c r="M257" s="142" t="s">
        <v>277</v>
      </c>
      <c r="N257" s="142" t="s">
        <v>277</v>
      </c>
      <c r="O257" s="142" t="s">
        <v>911</v>
      </c>
      <c r="P257" s="170">
        <v>2</v>
      </c>
      <c r="Q257" s="143">
        <v>3</v>
      </c>
      <c r="R257" s="170">
        <f t="shared" ref="R257:R263" si="85">P257*Q257</f>
        <v>6</v>
      </c>
      <c r="S257" s="171" t="str">
        <f t="shared" si="80"/>
        <v>Medio</v>
      </c>
      <c r="T257" s="144">
        <v>25</v>
      </c>
      <c r="U257" s="170">
        <f t="shared" si="84"/>
        <v>150</v>
      </c>
      <c r="V257" s="170" t="str">
        <f t="shared" ref="V257:V271" si="86">IF((U257&gt;599),"I",IF(U257&gt;149,"II",IF(U257&gt;39,"III",IF(U257&lt;31,"IV"))))</f>
        <v>II</v>
      </c>
      <c r="W257" s="176" t="str">
        <f t="shared" si="71"/>
        <v>No Aceptable o Aceptable con Control Especifico</v>
      </c>
      <c r="X257" s="142"/>
      <c r="Y257" s="142"/>
      <c r="Z257" s="142"/>
      <c r="AA257" s="142" t="str">
        <f>L257</f>
        <v>Trasmision de  enfermedades infectocontagiosas (meningitis, neumonía,faringitis, fiebre reumática,forúnculos, osteomelitis ,Tétano, gangrena, difteria,ETC) , alteraciones en los diferentes  sistemas.</v>
      </c>
      <c r="AB257" s="142" t="s">
        <v>314</v>
      </c>
      <c r="AC257" s="142" t="s">
        <v>277</v>
      </c>
      <c r="AD257" s="142" t="s">
        <v>277</v>
      </c>
      <c r="AE257" s="142" t="s">
        <v>913</v>
      </c>
      <c r="AF257" s="142" t="s">
        <v>492</v>
      </c>
      <c r="AG257" s="142" t="s">
        <v>914</v>
      </c>
      <c r="AH257" s="142"/>
      <c r="AI257" s="180"/>
      <c r="AJ257" s="170"/>
      <c r="AK257" s="146">
        <f t="shared" si="72"/>
        <v>0</v>
      </c>
      <c r="AL257" s="219">
        <f t="shared" si="73"/>
        <v>0</v>
      </c>
      <c r="AM257" s="147" t="str">
        <f t="shared" si="74"/>
        <v>IV</v>
      </c>
      <c r="AN257" s="220" t="str">
        <f t="shared" si="75"/>
        <v>Aceptable</v>
      </c>
      <c r="AO257" s="699"/>
      <c r="AP257" s="700"/>
      <c r="BP257" s="315"/>
      <c r="BQ257" s="315"/>
      <c r="BR257" s="315"/>
      <c r="BS257" s="315"/>
      <c r="BT257" s="315"/>
      <c r="BU257" s="315"/>
      <c r="BV257" s="315"/>
      <c r="BW257" s="315"/>
      <c r="BX257" s="315"/>
      <c r="BY257" s="315"/>
      <c r="BZ257" s="315"/>
      <c r="CA257" s="315"/>
      <c r="CB257" s="315"/>
      <c r="CC257" s="315"/>
      <c r="CD257" s="315"/>
      <c r="CE257" s="315"/>
      <c r="CF257" s="315"/>
      <c r="CG257" s="315"/>
      <c r="CH257" s="315"/>
      <c r="CI257" s="315"/>
      <c r="CJ257" s="315"/>
      <c r="CK257" s="315"/>
      <c r="CL257" s="315"/>
      <c r="CM257" s="315"/>
      <c r="CN257" s="315"/>
      <c r="CO257" s="315"/>
      <c r="CP257" s="315"/>
      <c r="CQ257" s="315"/>
      <c r="CR257" s="315"/>
      <c r="CS257" s="315"/>
      <c r="CT257" s="315"/>
      <c r="CU257" s="315"/>
      <c r="CV257" s="315"/>
      <c r="CW257" s="315"/>
      <c r="CX257" s="315"/>
      <c r="CY257" s="315"/>
      <c r="CZ257" s="315"/>
      <c r="DA257" s="315"/>
      <c r="DB257" s="315"/>
      <c r="DC257" s="315"/>
      <c r="DD257" s="315"/>
      <c r="DE257" s="315"/>
      <c r="DF257" s="315"/>
      <c r="DG257" s="315"/>
      <c r="DH257" s="315"/>
      <c r="DI257" s="315"/>
      <c r="DJ257" s="315"/>
      <c r="DK257" s="315"/>
      <c r="DL257" s="315"/>
      <c r="DM257" s="315"/>
      <c r="DN257" s="315"/>
      <c r="DO257" s="315"/>
      <c r="DP257" s="315"/>
      <c r="DQ257" s="315"/>
      <c r="DR257" s="315"/>
      <c r="DS257" s="315"/>
      <c r="DT257" s="315"/>
      <c r="DU257" s="315"/>
      <c r="DV257" s="315"/>
      <c r="DW257" s="315"/>
      <c r="DX257" s="315"/>
      <c r="DY257" s="315"/>
      <c r="DZ257" s="315"/>
      <c r="EA257" s="315"/>
      <c r="EB257" s="315"/>
      <c r="EC257" s="315"/>
      <c r="ED257" s="315"/>
      <c r="EE257" s="315"/>
      <c r="EF257" s="315"/>
      <c r="EG257" s="315"/>
      <c r="EH257" s="315"/>
      <c r="EI257" s="315"/>
      <c r="EJ257" s="315"/>
      <c r="EK257" s="315"/>
      <c r="EL257" s="315"/>
      <c r="EM257" s="315"/>
      <c r="EN257" s="315"/>
      <c r="EO257" s="315"/>
      <c r="EP257" s="315"/>
      <c r="EQ257" s="315"/>
      <c r="ER257" s="315"/>
      <c r="ES257" s="315"/>
      <c r="ET257" s="315"/>
      <c r="EU257" s="315"/>
      <c r="EV257" s="315"/>
      <c r="EW257" s="315"/>
      <c r="EX257" s="315"/>
      <c r="EY257" s="315"/>
      <c r="EZ257" s="315"/>
      <c r="FA257" s="315"/>
      <c r="FB257" s="315"/>
      <c r="FC257" s="315"/>
      <c r="FD257" s="315"/>
      <c r="FE257" s="315"/>
      <c r="FF257" s="315"/>
      <c r="FG257" s="315"/>
      <c r="FH257" s="315"/>
      <c r="FI257" s="315"/>
      <c r="FJ257" s="315"/>
      <c r="FK257" s="315"/>
      <c r="FL257" s="315"/>
      <c r="FM257" s="315"/>
      <c r="FN257" s="315"/>
      <c r="FO257" s="315"/>
      <c r="FP257" s="315"/>
      <c r="FQ257" s="315"/>
      <c r="FR257" s="315"/>
      <c r="FS257" s="315"/>
      <c r="FT257" s="315"/>
      <c r="FU257" s="315"/>
      <c r="FV257" s="315"/>
      <c r="FW257" s="315"/>
      <c r="FX257" s="315"/>
      <c r="FY257" s="315"/>
      <c r="FZ257" s="315"/>
      <c r="GA257" s="315"/>
      <c r="GB257" s="315"/>
      <c r="GC257" s="315"/>
      <c r="GD257" s="315"/>
      <c r="GE257" s="315"/>
      <c r="GF257" s="315"/>
      <c r="GG257" s="315"/>
      <c r="GH257" s="315"/>
      <c r="GI257" s="315"/>
      <c r="GJ257" s="315"/>
      <c r="GK257" s="315"/>
      <c r="GL257" s="315"/>
      <c r="GM257" s="315"/>
      <c r="GN257" s="315"/>
      <c r="GO257" s="315"/>
      <c r="GP257" s="315"/>
      <c r="GQ257" s="315"/>
      <c r="GR257" s="315"/>
      <c r="GS257" s="315"/>
      <c r="GT257" s="315"/>
      <c r="GU257" s="315"/>
      <c r="GV257" s="315"/>
      <c r="GW257" s="315"/>
      <c r="GX257" s="315"/>
      <c r="GY257" s="315"/>
      <c r="GZ257" s="315"/>
      <c r="HA257" s="315"/>
      <c r="HB257" s="315"/>
      <c r="HC257" s="315"/>
      <c r="HD257" s="315"/>
      <c r="HE257" s="315"/>
      <c r="HF257" s="315"/>
      <c r="HG257" s="315"/>
      <c r="HH257" s="315"/>
      <c r="HI257" s="315"/>
    </row>
    <row r="258" spans="1:217" ht="49.5" customHeight="1" thickBot="1" x14ac:dyDescent="0.25">
      <c r="A258" s="653"/>
      <c r="B258" s="354"/>
      <c r="C258" s="355"/>
      <c r="D258" s="140" t="s">
        <v>267</v>
      </c>
      <c r="E258" s="141" t="s">
        <v>268</v>
      </c>
      <c r="F258" s="142" t="s">
        <v>918</v>
      </c>
      <c r="G258" s="142" t="s">
        <v>919</v>
      </c>
      <c r="H258" s="247" t="s">
        <v>986</v>
      </c>
      <c r="I258" s="251" t="s">
        <v>920</v>
      </c>
      <c r="J258" s="142" t="s">
        <v>288</v>
      </c>
      <c r="K258" s="142" t="s">
        <v>24</v>
      </c>
      <c r="L258" s="247" t="s">
        <v>375</v>
      </c>
      <c r="M258" s="142" t="s">
        <v>928</v>
      </c>
      <c r="N258" s="142" t="s">
        <v>277</v>
      </c>
      <c r="O258" s="142" t="s">
        <v>923</v>
      </c>
      <c r="P258" s="170">
        <v>2</v>
      </c>
      <c r="Q258" s="143">
        <v>3</v>
      </c>
      <c r="R258" s="170">
        <f t="shared" si="85"/>
        <v>6</v>
      </c>
      <c r="S258" s="171" t="str">
        <f t="shared" si="80"/>
        <v>Medio</v>
      </c>
      <c r="T258" s="144">
        <v>60</v>
      </c>
      <c r="U258" s="170">
        <f>T258*R258</f>
        <v>360</v>
      </c>
      <c r="V258" s="170" t="str">
        <f t="shared" si="86"/>
        <v>II</v>
      </c>
      <c r="W258" s="176" t="str">
        <f t="shared" si="71"/>
        <v>No Aceptable o Aceptable con Control Especifico</v>
      </c>
      <c r="X258" s="142"/>
      <c r="Y258" s="142"/>
      <c r="Z258" s="142"/>
      <c r="AA258" s="142" t="s">
        <v>788</v>
      </c>
      <c r="AB258" s="142" t="s">
        <v>294</v>
      </c>
      <c r="AC258" s="142" t="s">
        <v>277</v>
      </c>
      <c r="AD258" s="142" t="s">
        <v>277</v>
      </c>
      <c r="AE258" s="142" t="s">
        <v>499</v>
      </c>
      <c r="AF258" s="142" t="s">
        <v>929</v>
      </c>
      <c r="AG258" s="142"/>
      <c r="AH258" s="145"/>
      <c r="AI258" s="170"/>
      <c r="AJ258" s="143"/>
      <c r="AK258" s="146">
        <f t="shared" si="72"/>
        <v>0</v>
      </c>
      <c r="AL258" s="219">
        <f t="shared" si="73"/>
        <v>0</v>
      </c>
      <c r="AM258" s="147" t="str">
        <f t="shared" si="74"/>
        <v>IV</v>
      </c>
      <c r="AN258" s="220" t="str">
        <f t="shared" si="75"/>
        <v>Aceptable</v>
      </c>
      <c r="AO258" s="699"/>
      <c r="AP258" s="700"/>
      <c r="BP258" s="315"/>
      <c r="BQ258" s="315"/>
      <c r="BR258" s="315"/>
      <c r="BS258" s="315"/>
      <c r="BT258" s="315"/>
      <c r="BU258" s="315"/>
      <c r="BV258" s="315"/>
      <c r="BW258" s="315"/>
      <c r="BX258" s="315"/>
      <c r="BY258" s="315"/>
      <c r="BZ258" s="315"/>
      <c r="CA258" s="315"/>
      <c r="CB258" s="315"/>
      <c r="CC258" s="315"/>
      <c r="CD258" s="315"/>
      <c r="CE258" s="315"/>
      <c r="CF258" s="315"/>
      <c r="CG258" s="315"/>
      <c r="CH258" s="315"/>
      <c r="CI258" s="315"/>
      <c r="CJ258" s="315"/>
      <c r="CK258" s="315"/>
      <c r="CL258" s="315"/>
      <c r="CM258" s="315"/>
      <c r="CN258" s="315"/>
      <c r="CO258" s="315"/>
      <c r="CP258" s="315"/>
      <c r="CQ258" s="315"/>
      <c r="CR258" s="315"/>
      <c r="CS258" s="315"/>
      <c r="CT258" s="315"/>
      <c r="CU258" s="315"/>
      <c r="CV258" s="315"/>
      <c r="CW258" s="315"/>
      <c r="CX258" s="315"/>
      <c r="CY258" s="315"/>
      <c r="CZ258" s="315"/>
      <c r="DA258" s="315"/>
      <c r="DB258" s="315"/>
      <c r="DC258" s="315"/>
      <c r="DD258" s="315"/>
      <c r="DE258" s="315"/>
      <c r="DF258" s="315"/>
      <c r="DG258" s="315"/>
      <c r="DH258" s="315"/>
      <c r="DI258" s="315"/>
      <c r="DJ258" s="315"/>
      <c r="DK258" s="315"/>
      <c r="DL258" s="315"/>
      <c r="DM258" s="315"/>
      <c r="DN258" s="315"/>
      <c r="DO258" s="315"/>
      <c r="DP258" s="315"/>
      <c r="DQ258" s="315"/>
      <c r="DR258" s="315"/>
      <c r="DS258" s="315"/>
      <c r="DT258" s="315"/>
      <c r="DU258" s="315"/>
      <c r="DV258" s="315"/>
      <c r="DW258" s="315"/>
      <c r="DX258" s="315"/>
      <c r="DY258" s="315"/>
      <c r="DZ258" s="315"/>
      <c r="EA258" s="315"/>
      <c r="EB258" s="315"/>
      <c r="EC258" s="315"/>
      <c r="ED258" s="315"/>
      <c r="EE258" s="315"/>
      <c r="EF258" s="315"/>
      <c r="EG258" s="315"/>
      <c r="EH258" s="315"/>
      <c r="EI258" s="315"/>
      <c r="EJ258" s="315"/>
      <c r="EK258" s="315"/>
      <c r="EL258" s="315"/>
      <c r="EM258" s="315"/>
      <c r="EN258" s="315"/>
      <c r="EO258" s="315"/>
      <c r="EP258" s="315"/>
      <c r="EQ258" s="315"/>
      <c r="ER258" s="315"/>
      <c r="ES258" s="315"/>
      <c r="ET258" s="315"/>
      <c r="EU258" s="315"/>
      <c r="EV258" s="315"/>
      <c r="EW258" s="315"/>
      <c r="EX258" s="315"/>
      <c r="EY258" s="315"/>
      <c r="EZ258" s="315"/>
      <c r="FA258" s="315"/>
      <c r="FB258" s="315"/>
      <c r="FC258" s="315"/>
      <c r="FD258" s="315"/>
      <c r="FE258" s="315"/>
      <c r="FF258" s="315"/>
      <c r="FG258" s="315"/>
      <c r="FH258" s="315"/>
      <c r="FI258" s="315"/>
      <c r="FJ258" s="315"/>
      <c r="FK258" s="315"/>
      <c r="FL258" s="315"/>
      <c r="FM258" s="315"/>
      <c r="FN258" s="315"/>
      <c r="FO258" s="315"/>
      <c r="FP258" s="315"/>
      <c r="FQ258" s="315"/>
      <c r="FR258" s="315"/>
      <c r="FS258" s="315"/>
      <c r="FT258" s="315"/>
      <c r="FU258" s="315"/>
      <c r="FV258" s="315"/>
      <c r="FW258" s="315"/>
      <c r="FX258" s="315"/>
      <c r="FY258" s="315"/>
      <c r="FZ258" s="315"/>
      <c r="GA258" s="315"/>
      <c r="GB258" s="315"/>
      <c r="GC258" s="315"/>
      <c r="GD258" s="315"/>
      <c r="GE258" s="315"/>
      <c r="GF258" s="315"/>
      <c r="GG258" s="315"/>
      <c r="GH258" s="315"/>
      <c r="GI258" s="315"/>
      <c r="GJ258" s="315"/>
      <c r="GK258" s="315"/>
      <c r="GL258" s="315"/>
      <c r="GM258" s="315"/>
      <c r="GN258" s="315"/>
      <c r="GO258" s="315"/>
      <c r="GP258" s="315"/>
      <c r="GQ258" s="315"/>
      <c r="GR258" s="315"/>
      <c r="GS258" s="315"/>
      <c r="GT258" s="315"/>
      <c r="GU258" s="315"/>
      <c r="GV258" s="315"/>
      <c r="GW258" s="315"/>
      <c r="GX258" s="315"/>
      <c r="GY258" s="315"/>
      <c r="GZ258" s="315"/>
      <c r="HA258" s="315"/>
      <c r="HB258" s="315"/>
      <c r="HC258" s="315"/>
      <c r="HD258" s="315"/>
      <c r="HE258" s="315"/>
      <c r="HF258" s="315"/>
      <c r="HG258" s="315"/>
      <c r="HH258" s="315"/>
      <c r="HI258" s="315"/>
    </row>
    <row r="259" spans="1:217" ht="49.5" customHeight="1" thickBot="1" x14ac:dyDescent="0.25">
      <c r="A259" s="653"/>
      <c r="B259" s="354"/>
      <c r="C259" s="355"/>
      <c r="D259" s="140" t="s">
        <v>267</v>
      </c>
      <c r="E259" s="141" t="s">
        <v>268</v>
      </c>
      <c r="F259" s="142" t="s">
        <v>918</v>
      </c>
      <c r="G259" s="142" t="s">
        <v>919</v>
      </c>
      <c r="H259" s="247" t="s">
        <v>915</v>
      </c>
      <c r="I259" s="251" t="s">
        <v>920</v>
      </c>
      <c r="J259" s="142" t="s">
        <v>299</v>
      </c>
      <c r="K259" s="142" t="s">
        <v>542</v>
      </c>
      <c r="L259" s="247" t="s">
        <v>916</v>
      </c>
      <c r="M259" s="142" t="s">
        <v>277</v>
      </c>
      <c r="N259" s="142" t="s">
        <v>277</v>
      </c>
      <c r="O259" s="142" t="s">
        <v>1487</v>
      </c>
      <c r="P259" s="170">
        <v>2</v>
      </c>
      <c r="Q259" s="143">
        <v>2</v>
      </c>
      <c r="R259" s="170">
        <f t="shared" si="85"/>
        <v>4</v>
      </c>
      <c r="S259" s="171" t="str">
        <f t="shared" si="80"/>
        <v>Bajo</v>
      </c>
      <c r="T259" s="144">
        <v>25</v>
      </c>
      <c r="U259" s="170">
        <f>T259*R259</f>
        <v>100</v>
      </c>
      <c r="V259" s="170" t="str">
        <f t="shared" si="86"/>
        <v>III</v>
      </c>
      <c r="W259" s="176" t="str">
        <f t="shared" si="71"/>
        <v>Mejorable</v>
      </c>
      <c r="X259" s="142"/>
      <c r="Y259" s="142"/>
      <c r="Z259" s="142"/>
      <c r="AA259" s="142" t="s">
        <v>916</v>
      </c>
      <c r="AB259" s="142" t="s">
        <v>314</v>
      </c>
      <c r="AC259" s="142" t="s">
        <v>277</v>
      </c>
      <c r="AD259" s="142" t="s">
        <v>277</v>
      </c>
      <c r="AE259" s="142" t="s">
        <v>277</v>
      </c>
      <c r="AF259" s="142" t="s">
        <v>917</v>
      </c>
      <c r="AG259" s="142"/>
      <c r="AH259" s="145"/>
      <c r="AI259" s="170"/>
      <c r="AJ259" s="143"/>
      <c r="AK259" s="146">
        <f t="shared" si="72"/>
        <v>0</v>
      </c>
      <c r="AL259" s="219">
        <f t="shared" si="73"/>
        <v>0</v>
      </c>
      <c r="AM259" s="147" t="str">
        <f t="shared" si="74"/>
        <v>IV</v>
      </c>
      <c r="AN259" s="220" t="str">
        <f t="shared" si="75"/>
        <v>Aceptable</v>
      </c>
      <c r="AO259" s="699"/>
      <c r="AP259" s="700"/>
      <c r="BP259" s="315"/>
      <c r="BQ259" s="315"/>
      <c r="BR259" s="315"/>
      <c r="BS259" s="315"/>
      <c r="BT259" s="315"/>
      <c r="BU259" s="315"/>
      <c r="BV259" s="315"/>
      <c r="BW259" s="315"/>
      <c r="BX259" s="315"/>
      <c r="BY259" s="315"/>
      <c r="BZ259" s="315"/>
      <c r="CA259" s="315"/>
      <c r="CB259" s="315"/>
      <c r="CC259" s="315"/>
      <c r="CD259" s="315"/>
      <c r="CE259" s="315"/>
      <c r="CF259" s="315"/>
      <c r="CG259" s="315"/>
      <c r="CH259" s="315"/>
      <c r="CI259" s="315"/>
      <c r="CJ259" s="315"/>
      <c r="CK259" s="315"/>
      <c r="CL259" s="315"/>
      <c r="CM259" s="315"/>
      <c r="CN259" s="315"/>
      <c r="CO259" s="315"/>
      <c r="CP259" s="315"/>
      <c r="CQ259" s="315"/>
      <c r="CR259" s="315"/>
      <c r="CS259" s="315"/>
      <c r="CT259" s="315"/>
      <c r="CU259" s="315"/>
      <c r="CV259" s="315"/>
      <c r="CW259" s="315"/>
      <c r="CX259" s="315"/>
      <c r="CY259" s="315"/>
      <c r="CZ259" s="315"/>
      <c r="DA259" s="315"/>
      <c r="DB259" s="315"/>
      <c r="DC259" s="315"/>
      <c r="DD259" s="315"/>
      <c r="DE259" s="315"/>
      <c r="DF259" s="315"/>
      <c r="DG259" s="315"/>
      <c r="DH259" s="315"/>
      <c r="DI259" s="315"/>
      <c r="DJ259" s="315"/>
      <c r="DK259" s="315"/>
      <c r="DL259" s="315"/>
      <c r="DM259" s="315"/>
      <c r="DN259" s="315"/>
      <c r="DO259" s="315"/>
      <c r="DP259" s="315"/>
      <c r="DQ259" s="315"/>
      <c r="DR259" s="315"/>
      <c r="DS259" s="315"/>
      <c r="DT259" s="315"/>
      <c r="DU259" s="315"/>
      <c r="DV259" s="315"/>
      <c r="DW259" s="315"/>
      <c r="DX259" s="315"/>
      <c r="DY259" s="315"/>
      <c r="DZ259" s="315"/>
      <c r="EA259" s="315"/>
      <c r="EB259" s="315"/>
      <c r="EC259" s="315"/>
      <c r="ED259" s="315"/>
      <c r="EE259" s="315"/>
      <c r="EF259" s="315"/>
      <c r="EG259" s="315"/>
      <c r="EH259" s="315"/>
      <c r="EI259" s="315"/>
      <c r="EJ259" s="315"/>
      <c r="EK259" s="315"/>
      <c r="EL259" s="315"/>
      <c r="EM259" s="315"/>
      <c r="EN259" s="315"/>
      <c r="EO259" s="315"/>
      <c r="EP259" s="315"/>
      <c r="EQ259" s="315"/>
      <c r="ER259" s="315"/>
      <c r="ES259" s="315"/>
      <c r="ET259" s="315"/>
      <c r="EU259" s="315"/>
      <c r="EV259" s="315"/>
      <c r="EW259" s="315"/>
      <c r="EX259" s="315"/>
      <c r="EY259" s="315"/>
      <c r="EZ259" s="315"/>
      <c r="FA259" s="315"/>
      <c r="FB259" s="315"/>
      <c r="FC259" s="315"/>
      <c r="FD259" s="315"/>
      <c r="FE259" s="315"/>
      <c r="FF259" s="315"/>
      <c r="FG259" s="315"/>
      <c r="FH259" s="315"/>
      <c r="FI259" s="315"/>
      <c r="FJ259" s="315"/>
      <c r="FK259" s="315"/>
      <c r="FL259" s="315"/>
      <c r="FM259" s="315"/>
      <c r="FN259" s="315"/>
      <c r="FO259" s="315"/>
      <c r="FP259" s="315"/>
      <c r="FQ259" s="315"/>
      <c r="FR259" s="315"/>
      <c r="FS259" s="315"/>
      <c r="FT259" s="315"/>
      <c r="FU259" s="315"/>
      <c r="FV259" s="315"/>
      <c r="FW259" s="315"/>
      <c r="FX259" s="315"/>
      <c r="FY259" s="315"/>
      <c r="FZ259" s="315"/>
      <c r="GA259" s="315"/>
      <c r="GB259" s="315"/>
      <c r="GC259" s="315"/>
      <c r="GD259" s="315"/>
      <c r="GE259" s="315"/>
      <c r="GF259" s="315"/>
      <c r="GG259" s="315"/>
      <c r="GH259" s="315"/>
      <c r="GI259" s="315"/>
      <c r="GJ259" s="315"/>
      <c r="GK259" s="315"/>
      <c r="GL259" s="315"/>
      <c r="GM259" s="315"/>
      <c r="GN259" s="315"/>
      <c r="GO259" s="315"/>
      <c r="GP259" s="315"/>
      <c r="GQ259" s="315"/>
      <c r="GR259" s="315"/>
      <c r="GS259" s="315"/>
      <c r="GT259" s="315"/>
      <c r="GU259" s="315"/>
      <c r="GV259" s="315"/>
      <c r="GW259" s="315"/>
      <c r="GX259" s="315"/>
      <c r="GY259" s="315"/>
      <c r="GZ259" s="315"/>
      <c r="HA259" s="315"/>
      <c r="HB259" s="315"/>
      <c r="HC259" s="315"/>
      <c r="HD259" s="315"/>
      <c r="HE259" s="315"/>
      <c r="HF259" s="315"/>
      <c r="HG259" s="315"/>
      <c r="HH259" s="315"/>
      <c r="HI259" s="315"/>
    </row>
    <row r="260" spans="1:217" ht="49.5" customHeight="1" thickBot="1" x14ac:dyDescent="0.25">
      <c r="A260" s="653"/>
      <c r="B260" s="354"/>
      <c r="C260" s="355"/>
      <c r="D260" s="140" t="s">
        <v>267</v>
      </c>
      <c r="E260" s="141" t="s">
        <v>268</v>
      </c>
      <c r="F260" s="142" t="s">
        <v>918</v>
      </c>
      <c r="G260" s="142" t="s">
        <v>919</v>
      </c>
      <c r="H260" s="142" t="s">
        <v>520</v>
      </c>
      <c r="I260" s="251" t="s">
        <v>920</v>
      </c>
      <c r="J260" s="142" t="s">
        <v>419</v>
      </c>
      <c r="K260" s="142" t="s">
        <v>420</v>
      </c>
      <c r="L260" s="142" t="s">
        <v>421</v>
      </c>
      <c r="M260" s="142" t="s">
        <v>277</v>
      </c>
      <c r="N260" s="142" t="s">
        <v>277</v>
      </c>
      <c r="O260" s="142" t="s">
        <v>422</v>
      </c>
      <c r="P260" s="170">
        <v>2</v>
      </c>
      <c r="Q260" s="143">
        <v>2</v>
      </c>
      <c r="R260" s="170">
        <f t="shared" si="85"/>
        <v>4</v>
      </c>
      <c r="S260" s="171" t="str">
        <f t="shared" ref="S260:S263" si="87">IF((R260&gt;23),"MuyAlto",IF(R260&gt;9,"Alto",IF(R260&gt;5,"Medio",IF(R260&lt;6,"Bajo"))))</f>
        <v>Bajo</v>
      </c>
      <c r="T260" s="144">
        <v>25</v>
      </c>
      <c r="U260" s="170">
        <f t="shared" ref="U260:U271" si="88">R260*T260</f>
        <v>100</v>
      </c>
      <c r="V260" s="170" t="str">
        <f t="shared" si="86"/>
        <v>III</v>
      </c>
      <c r="W260" s="176" t="str">
        <f t="shared" si="71"/>
        <v>Mejorable</v>
      </c>
      <c r="X260" s="142"/>
      <c r="Y260" s="142"/>
      <c r="Z260" s="142"/>
      <c r="AA260" s="142" t="s">
        <v>423</v>
      </c>
      <c r="AB260" s="142" t="s">
        <v>424</v>
      </c>
      <c r="AC260" s="142" t="s">
        <v>277</v>
      </c>
      <c r="AD260" s="142" t="s">
        <v>277</v>
      </c>
      <c r="AE260" s="142" t="s">
        <v>277</v>
      </c>
      <c r="AF260" s="142" t="s">
        <v>425</v>
      </c>
      <c r="AG260" s="142" t="s">
        <v>277</v>
      </c>
      <c r="AH260" s="145"/>
      <c r="AI260" s="170"/>
      <c r="AJ260" s="143"/>
      <c r="AK260" s="146">
        <f t="shared" si="72"/>
        <v>0</v>
      </c>
      <c r="AL260" s="219">
        <f t="shared" si="73"/>
        <v>0</v>
      </c>
      <c r="AM260" s="147" t="str">
        <f t="shared" si="74"/>
        <v>IV</v>
      </c>
      <c r="AN260" s="220" t="str">
        <f t="shared" si="75"/>
        <v>Aceptable</v>
      </c>
      <c r="AO260" s="699"/>
      <c r="AP260" s="700"/>
      <c r="BP260" s="315"/>
      <c r="BQ260" s="315"/>
      <c r="BR260" s="315"/>
      <c r="BS260" s="315"/>
      <c r="BT260" s="315"/>
      <c r="BU260" s="315"/>
      <c r="BV260" s="315"/>
      <c r="BW260" s="315"/>
      <c r="BX260" s="315"/>
      <c r="BY260" s="315"/>
      <c r="BZ260" s="315"/>
      <c r="CA260" s="315"/>
      <c r="CB260" s="315"/>
      <c r="CC260" s="315"/>
      <c r="CD260" s="315"/>
      <c r="CE260" s="315"/>
      <c r="CF260" s="315"/>
      <c r="CG260" s="315"/>
      <c r="CH260" s="315"/>
      <c r="CI260" s="315"/>
      <c r="CJ260" s="315"/>
      <c r="CK260" s="315"/>
      <c r="CL260" s="315"/>
      <c r="CM260" s="315"/>
      <c r="CN260" s="315"/>
      <c r="CO260" s="315"/>
      <c r="CP260" s="315"/>
      <c r="CQ260" s="315"/>
      <c r="CR260" s="315"/>
      <c r="CS260" s="315"/>
      <c r="CT260" s="315"/>
      <c r="CU260" s="315"/>
      <c r="CV260" s="315"/>
      <c r="CW260" s="315"/>
      <c r="CX260" s="315"/>
      <c r="CY260" s="315"/>
      <c r="CZ260" s="315"/>
      <c r="DA260" s="315"/>
      <c r="DB260" s="315"/>
      <c r="DC260" s="315"/>
      <c r="DD260" s="315"/>
      <c r="DE260" s="315"/>
      <c r="DF260" s="315"/>
      <c r="DG260" s="315"/>
      <c r="DH260" s="315"/>
      <c r="DI260" s="315"/>
      <c r="DJ260" s="315"/>
      <c r="DK260" s="315"/>
      <c r="DL260" s="315"/>
      <c r="DM260" s="315"/>
      <c r="DN260" s="315"/>
      <c r="DO260" s="315"/>
      <c r="DP260" s="315"/>
      <c r="DQ260" s="315"/>
      <c r="DR260" s="315"/>
      <c r="DS260" s="315"/>
      <c r="DT260" s="315"/>
      <c r="DU260" s="315"/>
      <c r="DV260" s="315"/>
      <c r="DW260" s="315"/>
      <c r="DX260" s="315"/>
      <c r="DY260" s="315"/>
      <c r="DZ260" s="315"/>
      <c r="EA260" s="315"/>
      <c r="EB260" s="315"/>
      <c r="EC260" s="315"/>
      <c r="ED260" s="315"/>
      <c r="EE260" s="315"/>
      <c r="EF260" s="315"/>
      <c r="EG260" s="315"/>
      <c r="EH260" s="315"/>
      <c r="EI260" s="315"/>
      <c r="EJ260" s="315"/>
      <c r="EK260" s="315"/>
      <c r="EL260" s="315"/>
      <c r="EM260" s="315"/>
      <c r="EN260" s="315"/>
      <c r="EO260" s="315"/>
      <c r="EP260" s="315"/>
      <c r="EQ260" s="315"/>
      <c r="ER260" s="315"/>
      <c r="ES260" s="315"/>
      <c r="ET260" s="315"/>
      <c r="EU260" s="315"/>
      <c r="EV260" s="315"/>
      <c r="EW260" s="315"/>
      <c r="EX260" s="315"/>
      <c r="EY260" s="315"/>
      <c r="EZ260" s="315"/>
      <c r="FA260" s="315"/>
      <c r="FB260" s="315"/>
      <c r="FC260" s="315"/>
      <c r="FD260" s="315"/>
      <c r="FE260" s="315"/>
      <c r="FF260" s="315"/>
      <c r="FG260" s="315"/>
      <c r="FH260" s="315"/>
      <c r="FI260" s="315"/>
      <c r="FJ260" s="315"/>
      <c r="FK260" s="315"/>
      <c r="FL260" s="315"/>
      <c r="FM260" s="315"/>
      <c r="FN260" s="315"/>
      <c r="FO260" s="315"/>
      <c r="FP260" s="315"/>
      <c r="FQ260" s="315"/>
      <c r="FR260" s="315"/>
      <c r="FS260" s="315"/>
      <c r="FT260" s="315"/>
      <c r="FU260" s="315"/>
      <c r="FV260" s="315"/>
      <c r="FW260" s="315"/>
      <c r="FX260" s="315"/>
      <c r="FY260" s="315"/>
      <c r="FZ260" s="315"/>
      <c r="GA260" s="315"/>
      <c r="GB260" s="315"/>
      <c r="GC260" s="315"/>
      <c r="GD260" s="315"/>
      <c r="GE260" s="315"/>
      <c r="GF260" s="315"/>
      <c r="GG260" s="315"/>
      <c r="GH260" s="315"/>
      <c r="GI260" s="315"/>
      <c r="GJ260" s="315"/>
      <c r="GK260" s="315"/>
      <c r="GL260" s="315"/>
      <c r="GM260" s="315"/>
      <c r="GN260" s="315"/>
      <c r="GO260" s="315"/>
      <c r="GP260" s="315"/>
      <c r="GQ260" s="315"/>
      <c r="GR260" s="315"/>
      <c r="GS260" s="315"/>
      <c r="GT260" s="315"/>
      <c r="GU260" s="315"/>
      <c r="GV260" s="315"/>
      <c r="GW260" s="315"/>
      <c r="GX260" s="315"/>
      <c r="GY260" s="315"/>
      <c r="GZ260" s="315"/>
      <c r="HA260" s="315"/>
      <c r="HB260" s="315"/>
      <c r="HC260" s="315"/>
      <c r="HD260" s="315"/>
      <c r="HE260" s="315"/>
      <c r="HF260" s="315"/>
      <c r="HG260" s="315"/>
      <c r="HH260" s="315"/>
      <c r="HI260" s="315"/>
    </row>
    <row r="261" spans="1:217" ht="49.5" customHeight="1" thickBot="1" x14ac:dyDescent="0.25">
      <c r="A261" s="653"/>
      <c r="B261" s="354"/>
      <c r="C261" s="355"/>
      <c r="D261" s="140" t="s">
        <v>267</v>
      </c>
      <c r="E261" s="141" t="s">
        <v>268</v>
      </c>
      <c r="F261" s="142" t="s">
        <v>918</v>
      </c>
      <c r="G261" s="142" t="s">
        <v>919</v>
      </c>
      <c r="H261" s="142" t="s">
        <v>426</v>
      </c>
      <c r="I261" s="251" t="s">
        <v>920</v>
      </c>
      <c r="J261" s="142" t="s">
        <v>419</v>
      </c>
      <c r="K261" s="142" t="s">
        <v>36</v>
      </c>
      <c r="L261" s="142" t="s">
        <v>421</v>
      </c>
      <c r="M261" s="142" t="s">
        <v>277</v>
      </c>
      <c r="N261" s="142" t="s">
        <v>277</v>
      </c>
      <c r="O261" s="142" t="s">
        <v>422</v>
      </c>
      <c r="P261" s="170">
        <v>2</v>
      </c>
      <c r="Q261" s="143">
        <v>2</v>
      </c>
      <c r="R261" s="170">
        <f t="shared" si="85"/>
        <v>4</v>
      </c>
      <c r="S261" s="171" t="str">
        <f t="shared" si="87"/>
        <v>Bajo</v>
      </c>
      <c r="T261" s="144">
        <v>25</v>
      </c>
      <c r="U261" s="170">
        <f t="shared" si="88"/>
        <v>100</v>
      </c>
      <c r="V261" s="170" t="str">
        <f t="shared" si="86"/>
        <v>III</v>
      </c>
      <c r="W261" s="176" t="str">
        <f t="shared" si="71"/>
        <v>Mejorable</v>
      </c>
      <c r="X261" s="142"/>
      <c r="Y261" s="142"/>
      <c r="Z261" s="142"/>
      <c r="AA261" s="142" t="s">
        <v>427</v>
      </c>
      <c r="AB261" s="142" t="s">
        <v>424</v>
      </c>
      <c r="AC261" s="142" t="s">
        <v>277</v>
      </c>
      <c r="AD261" s="142" t="s">
        <v>277</v>
      </c>
      <c r="AE261" s="142" t="s">
        <v>277</v>
      </c>
      <c r="AF261" s="142" t="s">
        <v>425</v>
      </c>
      <c r="AG261" s="142" t="s">
        <v>277</v>
      </c>
      <c r="AH261" s="145"/>
      <c r="AI261" s="170"/>
      <c r="AJ261" s="143"/>
      <c r="AK261" s="146">
        <f t="shared" si="72"/>
        <v>0</v>
      </c>
      <c r="AL261" s="219">
        <f t="shared" si="73"/>
        <v>0</v>
      </c>
      <c r="AM261" s="147" t="str">
        <f t="shared" si="74"/>
        <v>IV</v>
      </c>
      <c r="AN261" s="220" t="str">
        <f t="shared" si="75"/>
        <v>Aceptable</v>
      </c>
      <c r="AO261" s="699"/>
      <c r="AP261" s="700"/>
      <c r="BP261" s="315"/>
      <c r="BQ261" s="315"/>
      <c r="BR261" s="315"/>
      <c r="BS261" s="315"/>
      <c r="BT261" s="315"/>
      <c r="BU261" s="315"/>
      <c r="BV261" s="315"/>
      <c r="BW261" s="315"/>
      <c r="BX261" s="315"/>
      <c r="BY261" s="315"/>
      <c r="BZ261" s="315"/>
      <c r="CA261" s="315"/>
      <c r="CB261" s="315"/>
      <c r="CC261" s="315"/>
      <c r="CD261" s="315"/>
      <c r="CE261" s="315"/>
      <c r="CF261" s="315"/>
      <c r="CG261" s="315"/>
      <c r="CH261" s="315"/>
      <c r="CI261" s="315"/>
      <c r="CJ261" s="315"/>
      <c r="CK261" s="315"/>
      <c r="CL261" s="315"/>
      <c r="CM261" s="315"/>
      <c r="CN261" s="315"/>
      <c r="CO261" s="315"/>
      <c r="CP261" s="315"/>
      <c r="CQ261" s="315"/>
      <c r="CR261" s="315"/>
      <c r="CS261" s="315"/>
      <c r="CT261" s="315"/>
      <c r="CU261" s="315"/>
      <c r="CV261" s="315"/>
      <c r="CW261" s="315"/>
      <c r="CX261" s="315"/>
      <c r="CY261" s="315"/>
      <c r="CZ261" s="315"/>
      <c r="DA261" s="315"/>
      <c r="DB261" s="315"/>
      <c r="DC261" s="315"/>
      <c r="DD261" s="315"/>
      <c r="DE261" s="315"/>
      <c r="DF261" s="315"/>
      <c r="DG261" s="315"/>
      <c r="DH261" s="315"/>
      <c r="DI261" s="315"/>
      <c r="DJ261" s="315"/>
      <c r="DK261" s="315"/>
      <c r="DL261" s="315"/>
      <c r="DM261" s="315"/>
      <c r="DN261" s="315"/>
      <c r="DO261" s="315"/>
      <c r="DP261" s="315"/>
      <c r="DQ261" s="315"/>
      <c r="DR261" s="315"/>
      <c r="DS261" s="315"/>
      <c r="DT261" s="315"/>
      <c r="DU261" s="315"/>
      <c r="DV261" s="315"/>
      <c r="DW261" s="315"/>
      <c r="DX261" s="315"/>
      <c r="DY261" s="315"/>
      <c r="DZ261" s="315"/>
      <c r="EA261" s="315"/>
      <c r="EB261" s="315"/>
      <c r="EC261" s="315"/>
      <c r="ED261" s="315"/>
      <c r="EE261" s="315"/>
      <c r="EF261" s="315"/>
      <c r="EG261" s="315"/>
      <c r="EH261" s="315"/>
      <c r="EI261" s="315"/>
      <c r="EJ261" s="315"/>
      <c r="EK261" s="315"/>
      <c r="EL261" s="315"/>
      <c r="EM261" s="315"/>
      <c r="EN261" s="315"/>
      <c r="EO261" s="315"/>
      <c r="EP261" s="315"/>
      <c r="EQ261" s="315"/>
      <c r="ER261" s="315"/>
      <c r="ES261" s="315"/>
      <c r="ET261" s="315"/>
      <c r="EU261" s="315"/>
      <c r="EV261" s="315"/>
      <c r="EW261" s="315"/>
      <c r="EX261" s="315"/>
      <c r="EY261" s="315"/>
      <c r="EZ261" s="315"/>
      <c r="FA261" s="315"/>
      <c r="FB261" s="315"/>
      <c r="FC261" s="315"/>
      <c r="FD261" s="315"/>
      <c r="FE261" s="315"/>
      <c r="FF261" s="315"/>
      <c r="FG261" s="315"/>
      <c r="FH261" s="315"/>
      <c r="FI261" s="315"/>
      <c r="FJ261" s="315"/>
      <c r="FK261" s="315"/>
      <c r="FL261" s="315"/>
      <c r="FM261" s="315"/>
      <c r="FN261" s="315"/>
      <c r="FO261" s="315"/>
      <c r="FP261" s="315"/>
      <c r="FQ261" s="315"/>
      <c r="FR261" s="315"/>
      <c r="FS261" s="315"/>
      <c r="FT261" s="315"/>
      <c r="FU261" s="315"/>
      <c r="FV261" s="315"/>
      <c r="FW261" s="315"/>
      <c r="FX261" s="315"/>
      <c r="FY261" s="315"/>
      <c r="FZ261" s="315"/>
      <c r="GA261" s="315"/>
      <c r="GB261" s="315"/>
      <c r="GC261" s="315"/>
      <c r="GD261" s="315"/>
      <c r="GE261" s="315"/>
      <c r="GF261" s="315"/>
      <c r="GG261" s="315"/>
      <c r="GH261" s="315"/>
      <c r="GI261" s="315"/>
      <c r="GJ261" s="315"/>
      <c r="GK261" s="315"/>
      <c r="GL261" s="315"/>
      <c r="GM261" s="315"/>
      <c r="GN261" s="315"/>
      <c r="GO261" s="315"/>
      <c r="GP261" s="315"/>
      <c r="GQ261" s="315"/>
      <c r="GR261" s="315"/>
      <c r="GS261" s="315"/>
      <c r="GT261" s="315"/>
      <c r="GU261" s="315"/>
      <c r="GV261" s="315"/>
      <c r="GW261" s="315"/>
      <c r="GX261" s="315"/>
      <c r="GY261" s="315"/>
      <c r="GZ261" s="315"/>
      <c r="HA261" s="315"/>
      <c r="HB261" s="315"/>
      <c r="HC261" s="315"/>
      <c r="HD261" s="315"/>
      <c r="HE261" s="315"/>
      <c r="HF261" s="315"/>
      <c r="HG261" s="315"/>
      <c r="HH261" s="315"/>
      <c r="HI261" s="315"/>
    </row>
    <row r="262" spans="1:217" ht="49.5" customHeight="1" thickBot="1" x14ac:dyDescent="0.25">
      <c r="A262" s="653"/>
      <c r="B262" s="354"/>
      <c r="C262" s="355"/>
      <c r="D262" s="140" t="s">
        <v>267</v>
      </c>
      <c r="E262" s="141" t="s">
        <v>268</v>
      </c>
      <c r="F262" s="142" t="s">
        <v>918</v>
      </c>
      <c r="G262" s="142" t="s">
        <v>919</v>
      </c>
      <c r="H262" s="142" t="s">
        <v>428</v>
      </c>
      <c r="I262" s="251" t="s">
        <v>920</v>
      </c>
      <c r="J262" s="142" t="s">
        <v>419</v>
      </c>
      <c r="K262" s="142" t="s">
        <v>429</v>
      </c>
      <c r="L262" s="142" t="s">
        <v>430</v>
      </c>
      <c r="M262" s="142" t="s">
        <v>277</v>
      </c>
      <c r="N262" s="142" t="s">
        <v>277</v>
      </c>
      <c r="O262" s="142" t="s">
        <v>422</v>
      </c>
      <c r="P262" s="170">
        <v>2</v>
      </c>
      <c r="Q262" s="143">
        <v>2</v>
      </c>
      <c r="R262" s="170">
        <f t="shared" si="85"/>
        <v>4</v>
      </c>
      <c r="S262" s="171" t="str">
        <f t="shared" si="87"/>
        <v>Bajo</v>
      </c>
      <c r="T262" s="144">
        <v>25</v>
      </c>
      <c r="U262" s="170">
        <f t="shared" si="88"/>
        <v>100</v>
      </c>
      <c r="V262" s="170" t="str">
        <f t="shared" si="86"/>
        <v>III</v>
      </c>
      <c r="W262" s="176" t="str">
        <f t="shared" si="71"/>
        <v>Mejorable</v>
      </c>
      <c r="X262" s="142"/>
      <c r="Y262" s="142"/>
      <c r="Z262" s="142"/>
      <c r="AA262" s="142" t="s">
        <v>427</v>
      </c>
      <c r="AB262" s="142" t="s">
        <v>424</v>
      </c>
      <c r="AC262" s="142" t="s">
        <v>277</v>
      </c>
      <c r="AD262" s="142" t="s">
        <v>277</v>
      </c>
      <c r="AE262" s="142" t="s">
        <v>277</v>
      </c>
      <c r="AF262" s="142" t="s">
        <v>425</v>
      </c>
      <c r="AG262" s="142" t="s">
        <v>277</v>
      </c>
      <c r="AH262" s="145"/>
      <c r="AI262" s="170"/>
      <c r="AJ262" s="143"/>
      <c r="AK262" s="146">
        <f t="shared" si="72"/>
        <v>0</v>
      </c>
      <c r="AL262" s="219">
        <f t="shared" si="73"/>
        <v>0</v>
      </c>
      <c r="AM262" s="147" t="str">
        <f t="shared" si="74"/>
        <v>IV</v>
      </c>
      <c r="AN262" s="220" t="str">
        <f t="shared" si="75"/>
        <v>Aceptable</v>
      </c>
      <c r="AO262" s="699"/>
      <c r="AP262" s="700"/>
      <c r="BP262" s="315"/>
      <c r="BQ262" s="315"/>
      <c r="BR262" s="315"/>
      <c r="BS262" s="315"/>
      <c r="BT262" s="315"/>
      <c r="BU262" s="315"/>
      <c r="BV262" s="315"/>
      <c r="BW262" s="315"/>
      <c r="BX262" s="315"/>
      <c r="BY262" s="315"/>
      <c r="BZ262" s="315"/>
      <c r="CA262" s="315"/>
      <c r="CB262" s="315"/>
      <c r="CC262" s="315"/>
      <c r="CD262" s="315"/>
      <c r="CE262" s="315"/>
      <c r="CF262" s="315"/>
      <c r="CG262" s="315"/>
      <c r="CH262" s="315"/>
      <c r="CI262" s="315"/>
      <c r="CJ262" s="315"/>
      <c r="CK262" s="315"/>
      <c r="CL262" s="315"/>
      <c r="CM262" s="315"/>
      <c r="CN262" s="315"/>
      <c r="CO262" s="315"/>
      <c r="CP262" s="315"/>
      <c r="CQ262" s="315"/>
      <c r="CR262" s="315"/>
      <c r="CS262" s="315"/>
      <c r="CT262" s="315"/>
      <c r="CU262" s="315"/>
      <c r="CV262" s="315"/>
      <c r="CW262" s="315"/>
      <c r="CX262" s="315"/>
      <c r="CY262" s="315"/>
      <c r="CZ262" s="315"/>
      <c r="DA262" s="315"/>
      <c r="DB262" s="315"/>
      <c r="DC262" s="315"/>
      <c r="DD262" s="315"/>
      <c r="DE262" s="315"/>
      <c r="DF262" s="315"/>
      <c r="DG262" s="315"/>
      <c r="DH262" s="315"/>
      <c r="DI262" s="315"/>
      <c r="DJ262" s="315"/>
      <c r="DK262" s="315"/>
      <c r="DL262" s="315"/>
      <c r="DM262" s="315"/>
      <c r="DN262" s="315"/>
      <c r="DO262" s="315"/>
      <c r="DP262" s="315"/>
      <c r="DQ262" s="315"/>
      <c r="DR262" s="315"/>
      <c r="DS262" s="315"/>
      <c r="DT262" s="315"/>
      <c r="DU262" s="315"/>
      <c r="DV262" s="315"/>
      <c r="DW262" s="315"/>
      <c r="DX262" s="315"/>
      <c r="DY262" s="315"/>
      <c r="DZ262" s="315"/>
      <c r="EA262" s="315"/>
      <c r="EB262" s="315"/>
      <c r="EC262" s="315"/>
      <c r="ED262" s="315"/>
      <c r="EE262" s="315"/>
      <c r="EF262" s="315"/>
      <c r="EG262" s="315"/>
      <c r="EH262" s="315"/>
      <c r="EI262" s="315"/>
      <c r="EJ262" s="315"/>
      <c r="EK262" s="315"/>
      <c r="EL262" s="315"/>
      <c r="EM262" s="315"/>
      <c r="EN262" s="315"/>
      <c r="EO262" s="315"/>
      <c r="EP262" s="315"/>
      <c r="EQ262" s="315"/>
      <c r="ER262" s="315"/>
      <c r="ES262" s="315"/>
      <c r="ET262" s="315"/>
      <c r="EU262" s="315"/>
      <c r="EV262" s="315"/>
      <c r="EW262" s="315"/>
      <c r="EX262" s="315"/>
      <c r="EY262" s="315"/>
      <c r="EZ262" s="315"/>
      <c r="FA262" s="315"/>
      <c r="FB262" s="315"/>
      <c r="FC262" s="315"/>
      <c r="FD262" s="315"/>
      <c r="FE262" s="315"/>
      <c r="FF262" s="315"/>
      <c r="FG262" s="315"/>
      <c r="FH262" s="315"/>
      <c r="FI262" s="315"/>
      <c r="FJ262" s="315"/>
      <c r="FK262" s="315"/>
      <c r="FL262" s="315"/>
      <c r="FM262" s="315"/>
      <c r="FN262" s="315"/>
      <c r="FO262" s="315"/>
      <c r="FP262" s="315"/>
      <c r="FQ262" s="315"/>
      <c r="FR262" s="315"/>
      <c r="FS262" s="315"/>
      <c r="FT262" s="315"/>
      <c r="FU262" s="315"/>
      <c r="FV262" s="315"/>
      <c r="FW262" s="315"/>
      <c r="FX262" s="315"/>
      <c r="FY262" s="315"/>
      <c r="FZ262" s="315"/>
      <c r="GA262" s="315"/>
      <c r="GB262" s="315"/>
      <c r="GC262" s="315"/>
      <c r="GD262" s="315"/>
      <c r="GE262" s="315"/>
      <c r="GF262" s="315"/>
      <c r="GG262" s="315"/>
      <c r="GH262" s="315"/>
      <c r="GI262" s="315"/>
      <c r="GJ262" s="315"/>
      <c r="GK262" s="315"/>
      <c r="GL262" s="315"/>
      <c r="GM262" s="315"/>
      <c r="GN262" s="315"/>
      <c r="GO262" s="315"/>
      <c r="GP262" s="315"/>
      <c r="GQ262" s="315"/>
      <c r="GR262" s="315"/>
      <c r="GS262" s="315"/>
      <c r="GT262" s="315"/>
      <c r="GU262" s="315"/>
      <c r="GV262" s="315"/>
      <c r="GW262" s="315"/>
      <c r="GX262" s="315"/>
      <c r="GY262" s="315"/>
      <c r="GZ262" s="315"/>
      <c r="HA262" s="315"/>
      <c r="HB262" s="315"/>
      <c r="HC262" s="315"/>
      <c r="HD262" s="315"/>
      <c r="HE262" s="315"/>
      <c r="HF262" s="315"/>
      <c r="HG262" s="315"/>
      <c r="HH262" s="315"/>
      <c r="HI262" s="315"/>
    </row>
    <row r="263" spans="1:217" ht="49.5" customHeight="1" thickBot="1" x14ac:dyDescent="0.25">
      <c r="A263" s="653"/>
      <c r="B263" s="354"/>
      <c r="C263" s="355"/>
      <c r="D263" s="140" t="s">
        <v>267</v>
      </c>
      <c r="E263" s="141" t="s">
        <v>268</v>
      </c>
      <c r="F263" s="142" t="s">
        <v>918</v>
      </c>
      <c r="G263" s="142" t="s">
        <v>401</v>
      </c>
      <c r="H263" s="142" t="s">
        <v>1222</v>
      </c>
      <c r="I263" s="251" t="s">
        <v>920</v>
      </c>
      <c r="J263" s="142" t="s">
        <v>288</v>
      </c>
      <c r="K263" s="142" t="s">
        <v>625</v>
      </c>
      <c r="L263" s="238" t="s">
        <v>433</v>
      </c>
      <c r="M263" s="142" t="s">
        <v>277</v>
      </c>
      <c r="N263" s="142" t="s">
        <v>277</v>
      </c>
      <c r="O263" s="142" t="s">
        <v>277</v>
      </c>
      <c r="P263" s="170">
        <v>2</v>
      </c>
      <c r="Q263" s="143">
        <v>3</v>
      </c>
      <c r="R263" s="170">
        <f t="shared" si="85"/>
        <v>6</v>
      </c>
      <c r="S263" s="171" t="str">
        <f t="shared" si="87"/>
        <v>Medio</v>
      </c>
      <c r="T263" s="144">
        <v>60</v>
      </c>
      <c r="U263" s="170">
        <f t="shared" si="88"/>
        <v>360</v>
      </c>
      <c r="V263" s="170" t="str">
        <f t="shared" si="86"/>
        <v>II</v>
      </c>
      <c r="W263" s="176" t="str">
        <f t="shared" si="71"/>
        <v>No Aceptable o Aceptable con Control Especifico</v>
      </c>
      <c r="X263" s="142"/>
      <c r="Y263" s="142"/>
      <c r="Z263" s="142"/>
      <c r="AA263" s="142" t="str">
        <f>L263</f>
        <v>Golpes, heridas, contusiones, fracturas, esguinces, luxaciones, muerte</v>
      </c>
      <c r="AB263" s="142" t="s">
        <v>436</v>
      </c>
      <c r="AC263" s="142" t="s">
        <v>277</v>
      </c>
      <c r="AD263" s="142" t="s">
        <v>277</v>
      </c>
      <c r="AE263" s="142" t="s">
        <v>277</v>
      </c>
      <c r="AF263" s="142" t="s">
        <v>1001</v>
      </c>
      <c r="AG263" s="142" t="s">
        <v>277</v>
      </c>
      <c r="AH263" s="145"/>
      <c r="AI263" s="170"/>
      <c r="AJ263" s="143"/>
      <c r="AK263" s="146">
        <f t="shared" si="72"/>
        <v>0</v>
      </c>
      <c r="AL263" s="219">
        <f t="shared" si="73"/>
        <v>0</v>
      </c>
      <c r="AM263" s="147" t="str">
        <f t="shared" si="74"/>
        <v>IV</v>
      </c>
      <c r="AN263" s="220" t="str">
        <f t="shared" si="75"/>
        <v>Aceptable</v>
      </c>
      <c r="AO263" s="699"/>
      <c r="AP263" s="700"/>
      <c r="BP263" s="315"/>
      <c r="BQ263" s="315"/>
      <c r="BR263" s="315"/>
      <c r="BS263" s="315"/>
      <c r="BT263" s="315"/>
      <c r="BU263" s="315"/>
      <c r="BV263" s="315"/>
      <c r="BW263" s="315"/>
      <c r="BX263" s="315"/>
      <c r="BY263" s="315"/>
      <c r="BZ263" s="315"/>
      <c r="CA263" s="315"/>
      <c r="CB263" s="315"/>
      <c r="CC263" s="315"/>
      <c r="CD263" s="315"/>
      <c r="CE263" s="315"/>
      <c r="CF263" s="315"/>
      <c r="CG263" s="315"/>
      <c r="CH263" s="315"/>
      <c r="CI263" s="315"/>
      <c r="CJ263" s="315"/>
      <c r="CK263" s="315"/>
      <c r="CL263" s="315"/>
      <c r="CM263" s="315"/>
      <c r="CN263" s="315"/>
      <c r="CO263" s="315"/>
      <c r="CP263" s="315"/>
      <c r="CQ263" s="315"/>
      <c r="CR263" s="315"/>
      <c r="CS263" s="315"/>
      <c r="CT263" s="315"/>
      <c r="CU263" s="315"/>
      <c r="CV263" s="315"/>
      <c r="CW263" s="315"/>
      <c r="CX263" s="315"/>
      <c r="CY263" s="315"/>
      <c r="CZ263" s="315"/>
      <c r="DA263" s="315"/>
      <c r="DB263" s="315"/>
      <c r="DC263" s="315"/>
      <c r="DD263" s="315"/>
      <c r="DE263" s="315"/>
      <c r="DF263" s="315"/>
      <c r="DG263" s="315"/>
      <c r="DH263" s="315"/>
      <c r="DI263" s="315"/>
      <c r="DJ263" s="315"/>
      <c r="DK263" s="315"/>
      <c r="DL263" s="315"/>
      <c r="DM263" s="315"/>
      <c r="DN263" s="315"/>
      <c r="DO263" s="315"/>
      <c r="DP263" s="315"/>
      <c r="DQ263" s="315"/>
      <c r="DR263" s="315"/>
      <c r="DS263" s="315"/>
      <c r="DT263" s="315"/>
      <c r="DU263" s="315"/>
      <c r="DV263" s="315"/>
      <c r="DW263" s="315"/>
      <c r="DX263" s="315"/>
      <c r="DY263" s="315"/>
      <c r="DZ263" s="315"/>
      <c r="EA263" s="315"/>
      <c r="EB263" s="315"/>
      <c r="EC263" s="315"/>
      <c r="ED263" s="315"/>
      <c r="EE263" s="315"/>
      <c r="EF263" s="315"/>
      <c r="EG263" s="315"/>
      <c r="EH263" s="315"/>
      <c r="EI263" s="315"/>
      <c r="EJ263" s="315"/>
      <c r="EK263" s="315"/>
      <c r="EL263" s="315"/>
      <c r="EM263" s="315"/>
      <c r="EN263" s="315"/>
      <c r="EO263" s="315"/>
      <c r="EP263" s="315"/>
      <c r="EQ263" s="315"/>
      <c r="ER263" s="315"/>
      <c r="ES263" s="315"/>
      <c r="ET263" s="315"/>
      <c r="EU263" s="315"/>
      <c r="EV263" s="315"/>
      <c r="EW263" s="315"/>
      <c r="EX263" s="315"/>
      <c r="EY263" s="315"/>
      <c r="EZ263" s="315"/>
      <c r="FA263" s="315"/>
      <c r="FB263" s="315"/>
      <c r="FC263" s="315"/>
      <c r="FD263" s="315"/>
      <c r="FE263" s="315"/>
      <c r="FF263" s="315"/>
      <c r="FG263" s="315"/>
      <c r="FH263" s="315"/>
      <c r="FI263" s="315"/>
      <c r="FJ263" s="315"/>
      <c r="FK263" s="315"/>
      <c r="FL263" s="315"/>
      <c r="FM263" s="315"/>
      <c r="FN263" s="315"/>
      <c r="FO263" s="315"/>
      <c r="FP263" s="315"/>
      <c r="FQ263" s="315"/>
      <c r="FR263" s="315"/>
      <c r="FS263" s="315"/>
      <c r="FT263" s="315"/>
      <c r="FU263" s="315"/>
      <c r="FV263" s="315"/>
      <c r="FW263" s="315"/>
      <c r="FX263" s="315"/>
      <c r="FY263" s="315"/>
      <c r="FZ263" s="315"/>
      <c r="GA263" s="315"/>
      <c r="GB263" s="315"/>
      <c r="GC263" s="315"/>
      <c r="GD263" s="315"/>
      <c r="GE263" s="315"/>
      <c r="GF263" s="315"/>
      <c r="GG263" s="315"/>
      <c r="GH263" s="315"/>
      <c r="GI263" s="315"/>
      <c r="GJ263" s="315"/>
      <c r="GK263" s="315"/>
      <c r="GL263" s="315"/>
      <c r="GM263" s="315"/>
      <c r="GN263" s="315"/>
      <c r="GO263" s="315"/>
      <c r="GP263" s="315"/>
      <c r="GQ263" s="315"/>
      <c r="GR263" s="315"/>
      <c r="GS263" s="315"/>
      <c r="GT263" s="315"/>
      <c r="GU263" s="315"/>
      <c r="GV263" s="315"/>
      <c r="GW263" s="315"/>
      <c r="GX263" s="315"/>
      <c r="GY263" s="315"/>
      <c r="GZ263" s="315"/>
      <c r="HA263" s="315"/>
      <c r="HB263" s="315"/>
      <c r="HC263" s="315"/>
      <c r="HD263" s="315"/>
      <c r="HE263" s="315"/>
      <c r="HF263" s="315"/>
      <c r="HG263" s="315"/>
      <c r="HH263" s="315"/>
      <c r="HI263" s="315"/>
    </row>
    <row r="264" spans="1:217" ht="49.5" customHeight="1" thickBot="1" x14ac:dyDescent="0.25">
      <c r="A264" s="653"/>
      <c r="B264" s="354"/>
      <c r="C264" s="355"/>
      <c r="D264" s="140" t="s">
        <v>267</v>
      </c>
      <c r="E264" s="141" t="s">
        <v>268</v>
      </c>
      <c r="F264" s="142" t="s">
        <v>987</v>
      </c>
      <c r="G264" s="142" t="s">
        <v>995</v>
      </c>
      <c r="H264" s="142" t="s">
        <v>996</v>
      </c>
      <c r="I264" s="251" t="s">
        <v>920</v>
      </c>
      <c r="J264" s="142" t="s">
        <v>340</v>
      </c>
      <c r="K264" s="142" t="s">
        <v>997</v>
      </c>
      <c r="L264" s="238" t="s">
        <v>998</v>
      </c>
      <c r="M264" s="142" t="s">
        <v>277</v>
      </c>
      <c r="N264" s="142" t="s">
        <v>277</v>
      </c>
      <c r="O264" s="142" t="s">
        <v>992</v>
      </c>
      <c r="P264" s="170">
        <v>2</v>
      </c>
      <c r="Q264" s="143">
        <v>2</v>
      </c>
      <c r="R264" s="170">
        <v>4</v>
      </c>
      <c r="S264" s="171" t="s">
        <v>474</v>
      </c>
      <c r="T264" s="144">
        <v>60</v>
      </c>
      <c r="U264" s="170">
        <f t="shared" si="88"/>
        <v>240</v>
      </c>
      <c r="V264" s="170" t="str">
        <f t="shared" si="86"/>
        <v>II</v>
      </c>
      <c r="W264" s="176" t="str">
        <f t="shared" si="71"/>
        <v>No Aceptable o Aceptable con Control Especifico</v>
      </c>
      <c r="X264" s="142"/>
      <c r="Y264" s="142"/>
      <c r="Z264" s="142"/>
      <c r="AA264" s="142" t="str">
        <f>L264</f>
        <v>Intoxicaciones, afectación vias respiratorias y dermicas.</v>
      </c>
      <c r="AB264" s="142" t="s">
        <v>345</v>
      </c>
      <c r="AC264" s="142" t="s">
        <v>277</v>
      </c>
      <c r="AD264" s="142" t="s">
        <v>277</v>
      </c>
      <c r="AE264" s="142" t="s">
        <v>277</v>
      </c>
      <c r="AF264" s="142" t="s">
        <v>999</v>
      </c>
      <c r="AG264" s="142"/>
      <c r="AH264" s="145"/>
      <c r="AI264" s="170"/>
      <c r="AJ264" s="143"/>
      <c r="AK264" s="146">
        <f t="shared" si="72"/>
        <v>0</v>
      </c>
      <c r="AL264" s="219">
        <f t="shared" si="73"/>
        <v>0</v>
      </c>
      <c r="AM264" s="147" t="str">
        <f t="shared" si="74"/>
        <v>IV</v>
      </c>
      <c r="AN264" s="220" t="str">
        <f t="shared" si="75"/>
        <v>Aceptable</v>
      </c>
      <c r="AO264" s="699"/>
      <c r="AP264" s="700"/>
      <c r="BP264" s="315"/>
      <c r="BQ264" s="315"/>
      <c r="BR264" s="315"/>
      <c r="BS264" s="315"/>
      <c r="BT264" s="315"/>
      <c r="BU264" s="315"/>
      <c r="BV264" s="315"/>
      <c r="BW264" s="315"/>
      <c r="BX264" s="315"/>
      <c r="BY264" s="315"/>
      <c r="BZ264" s="315"/>
      <c r="CA264" s="315"/>
      <c r="CB264" s="315"/>
      <c r="CC264" s="315"/>
      <c r="CD264" s="315"/>
      <c r="CE264" s="315"/>
      <c r="CF264" s="315"/>
      <c r="CG264" s="315"/>
      <c r="CH264" s="315"/>
      <c r="CI264" s="315"/>
      <c r="CJ264" s="315"/>
      <c r="CK264" s="315"/>
      <c r="CL264" s="315"/>
      <c r="CM264" s="315"/>
      <c r="CN264" s="315"/>
      <c r="CO264" s="315"/>
      <c r="CP264" s="315"/>
      <c r="CQ264" s="315"/>
      <c r="CR264" s="315"/>
      <c r="CS264" s="315"/>
      <c r="CT264" s="315"/>
      <c r="CU264" s="315"/>
      <c r="CV264" s="315"/>
      <c r="CW264" s="315"/>
      <c r="CX264" s="315"/>
      <c r="CY264" s="315"/>
      <c r="CZ264" s="315"/>
      <c r="DA264" s="315"/>
      <c r="DB264" s="315"/>
      <c r="DC264" s="315"/>
      <c r="DD264" s="315"/>
      <c r="DE264" s="315"/>
      <c r="DF264" s="315"/>
      <c r="DG264" s="315"/>
      <c r="DH264" s="315"/>
      <c r="DI264" s="315"/>
      <c r="DJ264" s="315"/>
      <c r="DK264" s="315"/>
      <c r="DL264" s="315"/>
      <c r="DM264" s="315"/>
      <c r="DN264" s="315"/>
      <c r="DO264" s="315"/>
      <c r="DP264" s="315"/>
      <c r="DQ264" s="315"/>
      <c r="DR264" s="315"/>
      <c r="DS264" s="315"/>
      <c r="DT264" s="315"/>
      <c r="DU264" s="315"/>
      <c r="DV264" s="315"/>
      <c r="DW264" s="315"/>
      <c r="DX264" s="315"/>
      <c r="DY264" s="315"/>
      <c r="DZ264" s="315"/>
      <c r="EA264" s="315"/>
      <c r="EB264" s="315"/>
      <c r="EC264" s="315"/>
      <c r="ED264" s="315"/>
      <c r="EE264" s="315"/>
      <c r="EF264" s="315"/>
      <c r="EG264" s="315"/>
      <c r="EH264" s="315"/>
      <c r="EI264" s="315"/>
      <c r="EJ264" s="315"/>
      <c r="EK264" s="315"/>
      <c r="EL264" s="315"/>
      <c r="EM264" s="315"/>
      <c r="EN264" s="315"/>
      <c r="EO264" s="315"/>
      <c r="EP264" s="315"/>
      <c r="EQ264" s="315"/>
      <c r="ER264" s="315"/>
      <c r="ES264" s="315"/>
      <c r="ET264" s="315"/>
      <c r="EU264" s="315"/>
      <c r="EV264" s="315"/>
      <c r="EW264" s="315"/>
      <c r="EX264" s="315"/>
      <c r="EY264" s="315"/>
      <c r="EZ264" s="315"/>
      <c r="FA264" s="315"/>
      <c r="FB264" s="315"/>
      <c r="FC264" s="315"/>
      <c r="FD264" s="315"/>
      <c r="FE264" s="315"/>
      <c r="FF264" s="315"/>
      <c r="FG264" s="315"/>
      <c r="FH264" s="315"/>
      <c r="FI264" s="315"/>
      <c r="FJ264" s="315"/>
      <c r="FK264" s="315"/>
      <c r="FL264" s="315"/>
      <c r="FM264" s="315"/>
      <c r="FN264" s="315"/>
      <c r="FO264" s="315"/>
      <c r="FP264" s="315"/>
      <c r="FQ264" s="315"/>
      <c r="FR264" s="315"/>
      <c r="FS264" s="315"/>
      <c r="FT264" s="315"/>
      <c r="FU264" s="315"/>
      <c r="FV264" s="315"/>
      <c r="FW264" s="315"/>
      <c r="FX264" s="315"/>
      <c r="FY264" s="315"/>
      <c r="FZ264" s="315"/>
      <c r="GA264" s="315"/>
      <c r="GB264" s="315"/>
      <c r="GC264" s="315"/>
      <c r="GD264" s="315"/>
      <c r="GE264" s="315"/>
      <c r="GF264" s="315"/>
      <c r="GG264" s="315"/>
      <c r="GH264" s="315"/>
      <c r="GI264" s="315"/>
      <c r="GJ264" s="315"/>
      <c r="GK264" s="315"/>
      <c r="GL264" s="315"/>
      <c r="GM264" s="315"/>
      <c r="GN264" s="315"/>
      <c r="GO264" s="315"/>
      <c r="GP264" s="315"/>
      <c r="GQ264" s="315"/>
      <c r="GR264" s="315"/>
      <c r="GS264" s="315"/>
      <c r="GT264" s="315"/>
      <c r="GU264" s="315"/>
      <c r="GV264" s="315"/>
      <c r="GW264" s="315"/>
      <c r="GX264" s="315"/>
      <c r="GY264" s="315"/>
      <c r="GZ264" s="315"/>
      <c r="HA264" s="315"/>
      <c r="HB264" s="315"/>
      <c r="HC264" s="315"/>
      <c r="HD264" s="315"/>
      <c r="HE264" s="315"/>
      <c r="HF264" s="315"/>
      <c r="HG264" s="315"/>
      <c r="HH264" s="315"/>
      <c r="HI264" s="315"/>
    </row>
    <row r="265" spans="1:217" ht="76.5" customHeight="1" thickBot="1" x14ac:dyDescent="0.25">
      <c r="A265" s="653"/>
      <c r="B265" s="705"/>
      <c r="C265" s="707" t="s">
        <v>1038</v>
      </c>
      <c r="D265" s="140" t="s">
        <v>267</v>
      </c>
      <c r="E265" s="141" t="s">
        <v>268</v>
      </c>
      <c r="F265" s="142" t="s">
        <v>987</v>
      </c>
      <c r="G265" s="142" t="s">
        <v>988</v>
      </c>
      <c r="H265" s="142" t="s">
        <v>989</v>
      </c>
      <c r="I265" s="251" t="s">
        <v>920</v>
      </c>
      <c r="J265" s="142" t="s">
        <v>288</v>
      </c>
      <c r="K265" s="142" t="s">
        <v>990</v>
      </c>
      <c r="L265" s="238" t="s">
        <v>991</v>
      </c>
      <c r="M265" s="142" t="s">
        <v>277</v>
      </c>
      <c r="N265" s="142" t="s">
        <v>277</v>
      </c>
      <c r="O265" s="142" t="s">
        <v>992</v>
      </c>
      <c r="P265" s="170">
        <v>2</v>
      </c>
      <c r="Q265" s="143">
        <v>2</v>
      </c>
      <c r="R265" s="170">
        <v>4</v>
      </c>
      <c r="S265" s="171" t="s">
        <v>474</v>
      </c>
      <c r="T265" s="144">
        <v>100</v>
      </c>
      <c r="U265" s="170">
        <f t="shared" si="88"/>
        <v>400</v>
      </c>
      <c r="V265" s="170" t="str">
        <f t="shared" si="86"/>
        <v>II</v>
      </c>
      <c r="W265" s="176" t="str">
        <f t="shared" si="71"/>
        <v>No Aceptable o Aceptable con Control Especifico</v>
      </c>
      <c r="X265" s="142"/>
      <c r="Y265" s="142"/>
      <c r="Z265" s="142"/>
      <c r="AA265" s="142" t="s">
        <v>467</v>
      </c>
      <c r="AB265" s="142" t="s">
        <v>993</v>
      </c>
      <c r="AC265" s="142"/>
      <c r="AD265" s="142"/>
      <c r="AE265" s="142"/>
      <c r="AF265" s="142" t="s">
        <v>994</v>
      </c>
      <c r="AG265" s="142"/>
      <c r="AH265" s="145"/>
      <c r="AI265" s="170"/>
      <c r="AJ265" s="143"/>
      <c r="AK265" s="146">
        <f t="shared" si="72"/>
        <v>0</v>
      </c>
      <c r="AL265" s="219">
        <f t="shared" si="73"/>
        <v>0</v>
      </c>
      <c r="AM265" s="147" t="str">
        <f t="shared" si="74"/>
        <v>IV</v>
      </c>
      <c r="AN265" s="220" t="str">
        <f t="shared" si="75"/>
        <v>Aceptable</v>
      </c>
      <c r="AO265" s="699"/>
      <c r="AP265" s="700"/>
      <c r="BP265" s="315"/>
      <c r="BQ265" s="315"/>
      <c r="BR265" s="315"/>
      <c r="BS265" s="315"/>
      <c r="BT265" s="315"/>
      <c r="BU265" s="315"/>
      <c r="BV265" s="315"/>
      <c r="BW265" s="315"/>
      <c r="BX265" s="315"/>
      <c r="BY265" s="315"/>
      <c r="BZ265" s="315"/>
      <c r="CA265" s="315"/>
      <c r="CB265" s="315"/>
      <c r="CC265" s="315"/>
      <c r="CD265" s="315"/>
      <c r="CE265" s="315"/>
      <c r="CF265" s="315"/>
      <c r="CG265" s="315"/>
      <c r="CH265" s="315"/>
      <c r="CI265" s="315"/>
      <c r="CJ265" s="315"/>
      <c r="CK265" s="315"/>
      <c r="CL265" s="315"/>
      <c r="CM265" s="315"/>
      <c r="CN265" s="315"/>
      <c r="CO265" s="315"/>
      <c r="CP265" s="315"/>
      <c r="CQ265" s="315"/>
      <c r="CR265" s="315"/>
      <c r="CS265" s="315"/>
      <c r="CT265" s="315"/>
      <c r="CU265" s="315"/>
      <c r="CV265" s="315"/>
      <c r="CW265" s="315"/>
      <c r="CX265" s="315"/>
      <c r="CY265" s="315"/>
      <c r="CZ265" s="315"/>
      <c r="DA265" s="315"/>
      <c r="DB265" s="315"/>
      <c r="DC265" s="315"/>
      <c r="DD265" s="315"/>
      <c r="DE265" s="315"/>
      <c r="DF265" s="315"/>
      <c r="DG265" s="315"/>
      <c r="DH265" s="315"/>
      <c r="DI265" s="315"/>
      <c r="DJ265" s="315"/>
      <c r="DK265" s="315"/>
      <c r="DL265" s="315"/>
      <c r="DM265" s="315"/>
      <c r="DN265" s="315"/>
      <c r="DO265" s="315"/>
      <c r="DP265" s="315"/>
      <c r="DQ265" s="315"/>
      <c r="DR265" s="315"/>
      <c r="DS265" s="315"/>
      <c r="DT265" s="315"/>
      <c r="DU265" s="315"/>
      <c r="DV265" s="315"/>
      <c r="DW265" s="315"/>
      <c r="DX265" s="315"/>
      <c r="DY265" s="315"/>
      <c r="DZ265" s="315"/>
      <c r="EA265" s="315"/>
      <c r="EB265" s="315"/>
      <c r="EC265" s="315"/>
      <c r="ED265" s="315"/>
      <c r="EE265" s="315"/>
      <c r="EF265" s="315"/>
      <c r="EG265" s="315"/>
      <c r="EH265" s="315"/>
      <c r="EI265" s="315"/>
      <c r="EJ265" s="315"/>
      <c r="EK265" s="315"/>
      <c r="EL265" s="315"/>
      <c r="EM265" s="315"/>
      <c r="EN265" s="315"/>
      <c r="EO265" s="315"/>
      <c r="EP265" s="315"/>
      <c r="EQ265" s="315"/>
      <c r="ER265" s="315"/>
      <c r="ES265" s="315"/>
      <c r="ET265" s="315"/>
      <c r="EU265" s="315"/>
      <c r="EV265" s="315"/>
      <c r="EW265" s="315"/>
      <c r="EX265" s="315"/>
      <c r="EY265" s="315"/>
      <c r="EZ265" s="315"/>
      <c r="FA265" s="315"/>
      <c r="FB265" s="315"/>
      <c r="FC265" s="315"/>
      <c r="FD265" s="315"/>
      <c r="FE265" s="315"/>
      <c r="FF265" s="315"/>
      <c r="FG265" s="315"/>
      <c r="FH265" s="315"/>
      <c r="FI265" s="315"/>
      <c r="FJ265" s="315"/>
      <c r="FK265" s="315"/>
      <c r="FL265" s="315"/>
      <c r="FM265" s="315"/>
      <c r="FN265" s="315"/>
      <c r="FO265" s="315"/>
      <c r="FP265" s="315"/>
      <c r="FQ265" s="315"/>
      <c r="FR265" s="315"/>
      <c r="FS265" s="315"/>
      <c r="FT265" s="315"/>
      <c r="FU265" s="315"/>
      <c r="FV265" s="315"/>
      <c r="FW265" s="315"/>
      <c r="FX265" s="315"/>
      <c r="FY265" s="315"/>
      <c r="FZ265" s="315"/>
      <c r="GA265" s="315"/>
      <c r="GB265" s="315"/>
      <c r="GC265" s="315"/>
      <c r="GD265" s="315"/>
      <c r="GE265" s="315"/>
      <c r="GF265" s="315"/>
      <c r="GG265" s="315"/>
      <c r="GH265" s="315"/>
      <c r="GI265" s="315"/>
      <c r="GJ265" s="315"/>
      <c r="GK265" s="315"/>
      <c r="GL265" s="315"/>
      <c r="GM265" s="315"/>
      <c r="GN265" s="315"/>
      <c r="GO265" s="315"/>
      <c r="GP265" s="315"/>
      <c r="GQ265" s="315"/>
      <c r="GR265" s="315"/>
      <c r="GS265" s="315"/>
      <c r="GT265" s="315"/>
      <c r="GU265" s="315"/>
      <c r="GV265" s="315"/>
      <c r="GW265" s="315"/>
      <c r="GX265" s="315"/>
      <c r="GY265" s="315"/>
      <c r="GZ265" s="315"/>
      <c r="HA265" s="315"/>
      <c r="HB265" s="315"/>
      <c r="HC265" s="315"/>
      <c r="HD265" s="315"/>
      <c r="HE265" s="315"/>
      <c r="HF265" s="315"/>
      <c r="HG265" s="315"/>
      <c r="HH265" s="315"/>
      <c r="HI265" s="315"/>
    </row>
    <row r="266" spans="1:217" ht="68.25" customHeight="1" thickBot="1" x14ac:dyDescent="0.25">
      <c r="A266" s="653"/>
      <c r="B266" s="705"/>
      <c r="C266" s="707"/>
      <c r="D266" s="140"/>
      <c r="E266" s="141"/>
      <c r="F266" s="142"/>
      <c r="G266" s="142"/>
      <c r="H266" s="142" t="s">
        <v>1121</v>
      </c>
      <c r="I266" s="261" t="s">
        <v>1040</v>
      </c>
      <c r="J266" s="142" t="s">
        <v>288</v>
      </c>
      <c r="K266" s="142" t="s">
        <v>1041</v>
      </c>
      <c r="L266" s="142" t="s">
        <v>1042</v>
      </c>
      <c r="M266" s="142" t="s">
        <v>277</v>
      </c>
      <c r="N266" s="142" t="s">
        <v>1122</v>
      </c>
      <c r="O266" s="142" t="s">
        <v>1044</v>
      </c>
      <c r="P266" s="170">
        <v>2</v>
      </c>
      <c r="Q266" s="143">
        <v>2</v>
      </c>
      <c r="R266" s="170">
        <f t="shared" ref="R266:R271" si="89">P266*Q266</f>
        <v>4</v>
      </c>
      <c r="S266" s="171" t="str">
        <f t="shared" ref="S266:S271" si="90">IF((R266&gt;23),"MuyAlto",IF(R266&gt;9,"Alto",IF(R266&gt;5,"Medio",IF(R266&lt;6,"Bajo"))))</f>
        <v>Bajo</v>
      </c>
      <c r="T266" s="144">
        <v>100</v>
      </c>
      <c r="U266" s="170">
        <f t="shared" si="88"/>
        <v>400</v>
      </c>
      <c r="V266" s="170" t="str">
        <f t="shared" si="86"/>
        <v>II</v>
      </c>
      <c r="W266" s="176" t="str">
        <f t="shared" si="71"/>
        <v>No Aceptable o Aceptable con Control Especifico</v>
      </c>
      <c r="X266" s="142"/>
      <c r="Y266" s="142"/>
      <c r="Z266" s="142"/>
      <c r="AA266" s="142" t="s">
        <v>1042</v>
      </c>
      <c r="AB266" s="142" t="s">
        <v>400</v>
      </c>
      <c r="AC266" s="142" t="s">
        <v>277</v>
      </c>
      <c r="AD266" s="142" t="s">
        <v>277</v>
      </c>
      <c r="AE266" s="142" t="s">
        <v>1123</v>
      </c>
      <c r="AF266" s="142" t="s">
        <v>1046</v>
      </c>
      <c r="AG266" s="142" t="s">
        <v>1047</v>
      </c>
      <c r="AH266" s="145"/>
      <c r="AI266" s="170"/>
      <c r="AJ266" s="143"/>
      <c r="AK266" s="146">
        <f t="shared" si="72"/>
        <v>0</v>
      </c>
      <c r="AL266" s="219">
        <f t="shared" si="73"/>
        <v>0</v>
      </c>
      <c r="AM266" s="147" t="str">
        <f t="shared" si="74"/>
        <v>IV</v>
      </c>
      <c r="AN266" s="220" t="str">
        <f t="shared" si="75"/>
        <v>Aceptable</v>
      </c>
      <c r="AO266" s="699"/>
      <c r="AP266" s="700"/>
      <c r="BP266" s="315"/>
      <c r="BQ266" s="315"/>
      <c r="BR266" s="315"/>
      <c r="BS266" s="315"/>
      <c r="BT266" s="315"/>
      <c r="BU266" s="315"/>
      <c r="BV266" s="315"/>
      <c r="BW266" s="315"/>
      <c r="BX266" s="315"/>
      <c r="BY266" s="315"/>
      <c r="BZ266" s="315"/>
      <c r="CA266" s="315"/>
      <c r="CB266" s="315"/>
      <c r="CC266" s="315"/>
      <c r="CD266" s="315"/>
      <c r="CE266" s="315"/>
      <c r="CF266" s="315"/>
      <c r="CG266" s="315"/>
      <c r="CH266" s="315"/>
      <c r="CI266" s="315"/>
      <c r="CJ266" s="315"/>
      <c r="CK266" s="315"/>
      <c r="CL266" s="315"/>
      <c r="CM266" s="315"/>
      <c r="CN266" s="315"/>
      <c r="CO266" s="315"/>
      <c r="CP266" s="315"/>
      <c r="CQ266" s="315"/>
      <c r="CR266" s="315"/>
      <c r="CS266" s="315"/>
      <c r="CT266" s="315"/>
      <c r="CU266" s="315"/>
      <c r="CV266" s="315"/>
      <c r="CW266" s="315"/>
      <c r="CX266" s="315"/>
      <c r="CY266" s="315"/>
      <c r="CZ266" s="315"/>
      <c r="DA266" s="315"/>
      <c r="DB266" s="315"/>
      <c r="DC266" s="315"/>
      <c r="DD266" s="315"/>
      <c r="DE266" s="315"/>
      <c r="DF266" s="315"/>
      <c r="DG266" s="315"/>
      <c r="DH266" s="315"/>
      <c r="DI266" s="315"/>
      <c r="DJ266" s="315"/>
      <c r="DK266" s="315"/>
      <c r="DL266" s="315"/>
      <c r="DM266" s="315"/>
      <c r="DN266" s="315"/>
      <c r="DO266" s="315"/>
      <c r="DP266" s="315"/>
      <c r="DQ266" s="315"/>
      <c r="DR266" s="315"/>
      <c r="DS266" s="315"/>
      <c r="DT266" s="315"/>
      <c r="DU266" s="315"/>
      <c r="DV266" s="315"/>
      <c r="DW266" s="315"/>
      <c r="DX266" s="315"/>
      <c r="DY266" s="315"/>
      <c r="DZ266" s="315"/>
      <c r="EA266" s="315"/>
      <c r="EB266" s="315"/>
      <c r="EC266" s="315"/>
      <c r="ED266" s="315"/>
      <c r="EE266" s="315"/>
      <c r="EF266" s="315"/>
      <c r="EG266" s="315"/>
      <c r="EH266" s="315"/>
      <c r="EI266" s="315"/>
      <c r="EJ266" s="315"/>
      <c r="EK266" s="315"/>
      <c r="EL266" s="315"/>
      <c r="EM266" s="315"/>
      <c r="EN266" s="315"/>
      <c r="EO266" s="315"/>
      <c r="EP266" s="315"/>
      <c r="EQ266" s="315"/>
      <c r="ER266" s="315"/>
      <c r="ES266" s="315"/>
      <c r="ET266" s="315"/>
      <c r="EU266" s="315"/>
      <c r="EV266" s="315"/>
      <c r="EW266" s="315"/>
      <c r="EX266" s="315"/>
      <c r="EY266" s="315"/>
      <c r="EZ266" s="315"/>
      <c r="FA266" s="315"/>
      <c r="FB266" s="315"/>
      <c r="FC266" s="315"/>
      <c r="FD266" s="315"/>
      <c r="FE266" s="315"/>
      <c r="FF266" s="315"/>
      <c r="FG266" s="315"/>
      <c r="FH266" s="315"/>
      <c r="FI266" s="315"/>
      <c r="FJ266" s="315"/>
      <c r="FK266" s="315"/>
      <c r="FL266" s="315"/>
      <c r="FM266" s="315"/>
      <c r="FN266" s="315"/>
      <c r="FO266" s="315"/>
      <c r="FP266" s="315"/>
      <c r="FQ266" s="315"/>
      <c r="FR266" s="315"/>
      <c r="FS266" s="315"/>
      <c r="FT266" s="315"/>
      <c r="FU266" s="315"/>
      <c r="FV266" s="315"/>
      <c r="FW266" s="315"/>
      <c r="FX266" s="315"/>
      <c r="FY266" s="315"/>
      <c r="FZ266" s="315"/>
      <c r="GA266" s="315"/>
      <c r="GB266" s="315"/>
      <c r="GC266" s="315"/>
      <c r="GD266" s="315"/>
      <c r="GE266" s="315"/>
      <c r="GF266" s="315"/>
      <c r="GG266" s="315"/>
      <c r="GH266" s="315"/>
      <c r="GI266" s="315"/>
      <c r="GJ266" s="315"/>
      <c r="GK266" s="315"/>
      <c r="GL266" s="315"/>
      <c r="GM266" s="315"/>
      <c r="GN266" s="315"/>
      <c r="GO266" s="315"/>
      <c r="GP266" s="315"/>
      <c r="GQ266" s="315"/>
      <c r="GR266" s="315"/>
      <c r="GS266" s="315"/>
      <c r="GT266" s="315"/>
      <c r="GU266" s="315"/>
      <c r="GV266" s="315"/>
      <c r="GW266" s="315"/>
      <c r="GX266" s="315"/>
      <c r="GY266" s="315"/>
      <c r="GZ266" s="315"/>
      <c r="HA266" s="315"/>
      <c r="HB266" s="315"/>
      <c r="HC266" s="315"/>
      <c r="HD266" s="315"/>
      <c r="HE266" s="315"/>
      <c r="HF266" s="315"/>
      <c r="HG266" s="315"/>
      <c r="HH266" s="315"/>
      <c r="HI266" s="315"/>
    </row>
    <row r="267" spans="1:217" ht="68.25" customHeight="1" thickBot="1" x14ac:dyDescent="0.25">
      <c r="A267" s="653"/>
      <c r="B267" s="705"/>
      <c r="C267" s="707"/>
      <c r="D267" s="140"/>
      <c r="E267" s="141"/>
      <c r="F267" s="142"/>
      <c r="G267" s="142"/>
      <c r="H267" s="142" t="s">
        <v>1053</v>
      </c>
      <c r="I267" s="261" t="s">
        <v>1054</v>
      </c>
      <c r="J267" s="142" t="s">
        <v>288</v>
      </c>
      <c r="K267" s="142" t="s">
        <v>824</v>
      </c>
      <c r="L267" s="142" t="s">
        <v>578</v>
      </c>
      <c r="M267" s="142" t="s">
        <v>277</v>
      </c>
      <c r="N267" s="142" t="s">
        <v>277</v>
      </c>
      <c r="O267" s="142" t="s">
        <v>277</v>
      </c>
      <c r="P267" s="170">
        <v>2</v>
      </c>
      <c r="Q267" s="143">
        <v>2</v>
      </c>
      <c r="R267" s="170">
        <f t="shared" si="89"/>
        <v>4</v>
      </c>
      <c r="S267" s="171" t="str">
        <f t="shared" si="90"/>
        <v>Bajo</v>
      </c>
      <c r="T267" s="144">
        <v>100</v>
      </c>
      <c r="U267" s="170">
        <f t="shared" si="88"/>
        <v>400</v>
      </c>
      <c r="V267" s="170" t="str">
        <f t="shared" si="86"/>
        <v>II</v>
      </c>
      <c r="W267" s="176" t="str">
        <f t="shared" si="71"/>
        <v>No Aceptable o Aceptable con Control Especifico</v>
      </c>
      <c r="X267" s="142"/>
      <c r="Y267" s="142"/>
      <c r="Z267" s="142"/>
      <c r="AA267" s="142" t="s">
        <v>578</v>
      </c>
      <c r="AB267" s="142" t="s">
        <v>580</v>
      </c>
      <c r="AC267" s="142" t="s">
        <v>277</v>
      </c>
      <c r="AD267" s="142" t="s">
        <v>277</v>
      </c>
      <c r="AE267" s="142" t="s">
        <v>825</v>
      </c>
      <c r="AF267" s="142" t="s">
        <v>826</v>
      </c>
      <c r="AG267" s="142" t="s">
        <v>277</v>
      </c>
      <c r="AH267" s="145"/>
      <c r="AI267" s="170"/>
      <c r="AJ267" s="143"/>
      <c r="AK267" s="146">
        <f t="shared" si="72"/>
        <v>0</v>
      </c>
      <c r="AL267" s="219">
        <f t="shared" si="73"/>
        <v>0</v>
      </c>
      <c r="AM267" s="147" t="str">
        <f t="shared" si="74"/>
        <v>IV</v>
      </c>
      <c r="AN267" s="220" t="str">
        <f t="shared" si="75"/>
        <v>Aceptable</v>
      </c>
      <c r="AO267" s="699"/>
      <c r="AP267" s="700"/>
      <c r="BP267" s="315"/>
      <c r="BQ267" s="315"/>
      <c r="BR267" s="315"/>
      <c r="BS267" s="315"/>
      <c r="BT267" s="315"/>
      <c r="BU267" s="315"/>
      <c r="BV267" s="315"/>
      <c r="BW267" s="315"/>
      <c r="BX267" s="315"/>
      <c r="BY267" s="315"/>
      <c r="BZ267" s="315"/>
      <c r="CA267" s="315"/>
      <c r="CB267" s="315"/>
      <c r="CC267" s="315"/>
      <c r="CD267" s="315"/>
      <c r="CE267" s="315"/>
      <c r="CF267" s="315"/>
      <c r="CG267" s="315"/>
      <c r="CH267" s="315"/>
      <c r="CI267" s="315"/>
      <c r="CJ267" s="315"/>
      <c r="CK267" s="315"/>
      <c r="CL267" s="315"/>
      <c r="CM267" s="315"/>
      <c r="CN267" s="315"/>
      <c r="CO267" s="315"/>
      <c r="CP267" s="315"/>
      <c r="CQ267" s="315"/>
      <c r="CR267" s="315"/>
      <c r="CS267" s="315"/>
      <c r="CT267" s="315"/>
      <c r="CU267" s="315"/>
      <c r="CV267" s="315"/>
      <c r="CW267" s="315"/>
      <c r="CX267" s="315"/>
      <c r="CY267" s="315"/>
      <c r="CZ267" s="315"/>
      <c r="DA267" s="315"/>
      <c r="DB267" s="315"/>
      <c r="DC267" s="315"/>
      <c r="DD267" s="315"/>
      <c r="DE267" s="315"/>
      <c r="DF267" s="315"/>
      <c r="DG267" s="315"/>
      <c r="DH267" s="315"/>
      <c r="DI267" s="315"/>
      <c r="DJ267" s="315"/>
      <c r="DK267" s="315"/>
      <c r="DL267" s="315"/>
      <c r="DM267" s="315"/>
      <c r="DN267" s="315"/>
      <c r="DO267" s="315"/>
      <c r="DP267" s="315"/>
      <c r="DQ267" s="315"/>
      <c r="DR267" s="315"/>
      <c r="DS267" s="315"/>
      <c r="DT267" s="315"/>
      <c r="DU267" s="315"/>
      <c r="DV267" s="315"/>
      <c r="DW267" s="315"/>
      <c r="DX267" s="315"/>
      <c r="DY267" s="315"/>
      <c r="DZ267" s="315"/>
      <c r="EA267" s="315"/>
      <c r="EB267" s="315"/>
      <c r="EC267" s="315"/>
      <c r="ED267" s="315"/>
      <c r="EE267" s="315"/>
      <c r="EF267" s="315"/>
      <c r="EG267" s="315"/>
      <c r="EH267" s="315"/>
      <c r="EI267" s="315"/>
      <c r="EJ267" s="315"/>
      <c r="EK267" s="315"/>
      <c r="EL267" s="315"/>
      <c r="EM267" s="315"/>
      <c r="EN267" s="315"/>
      <c r="EO267" s="315"/>
      <c r="EP267" s="315"/>
      <c r="EQ267" s="315"/>
      <c r="ER267" s="315"/>
      <c r="ES267" s="315"/>
      <c r="ET267" s="315"/>
      <c r="EU267" s="315"/>
      <c r="EV267" s="315"/>
      <c r="EW267" s="315"/>
      <c r="EX267" s="315"/>
      <c r="EY267" s="315"/>
      <c r="EZ267" s="315"/>
      <c r="FA267" s="315"/>
      <c r="FB267" s="315"/>
      <c r="FC267" s="315"/>
      <c r="FD267" s="315"/>
      <c r="FE267" s="315"/>
      <c r="FF267" s="315"/>
      <c r="FG267" s="315"/>
      <c r="FH267" s="315"/>
      <c r="FI267" s="315"/>
      <c r="FJ267" s="315"/>
      <c r="FK267" s="315"/>
      <c r="FL267" s="315"/>
      <c r="FM267" s="315"/>
      <c r="FN267" s="315"/>
      <c r="FO267" s="315"/>
      <c r="FP267" s="315"/>
      <c r="FQ267" s="315"/>
      <c r="FR267" s="315"/>
      <c r="FS267" s="315"/>
      <c r="FT267" s="315"/>
      <c r="FU267" s="315"/>
      <c r="FV267" s="315"/>
      <c r="FW267" s="315"/>
      <c r="FX267" s="315"/>
      <c r="FY267" s="315"/>
      <c r="FZ267" s="315"/>
      <c r="GA267" s="315"/>
      <c r="GB267" s="315"/>
      <c r="GC267" s="315"/>
      <c r="GD267" s="315"/>
      <c r="GE267" s="315"/>
      <c r="GF267" s="315"/>
      <c r="GG267" s="315"/>
      <c r="GH267" s="315"/>
      <c r="GI267" s="315"/>
      <c r="GJ267" s="315"/>
      <c r="GK267" s="315"/>
      <c r="GL267" s="315"/>
      <c r="GM267" s="315"/>
      <c r="GN267" s="315"/>
      <c r="GO267" s="315"/>
      <c r="GP267" s="315"/>
      <c r="GQ267" s="315"/>
      <c r="GR267" s="315"/>
      <c r="GS267" s="315"/>
      <c r="GT267" s="315"/>
      <c r="GU267" s="315"/>
      <c r="GV267" s="315"/>
      <c r="GW267" s="315"/>
      <c r="GX267" s="315"/>
      <c r="GY267" s="315"/>
      <c r="GZ267" s="315"/>
      <c r="HA267" s="315"/>
      <c r="HB267" s="315"/>
      <c r="HC267" s="315"/>
      <c r="HD267" s="315"/>
      <c r="HE267" s="315"/>
      <c r="HF267" s="315"/>
      <c r="HG267" s="315"/>
      <c r="HH267" s="315"/>
      <c r="HI267" s="315"/>
    </row>
    <row r="268" spans="1:217" ht="90" thickBot="1" x14ac:dyDescent="0.25">
      <c r="A268" s="653"/>
      <c r="B268" s="705"/>
      <c r="C268" s="707"/>
      <c r="D268" s="140" t="s">
        <v>267</v>
      </c>
      <c r="E268" s="141" t="s">
        <v>1048</v>
      </c>
      <c r="F268" s="141"/>
      <c r="G268" s="142"/>
      <c r="H268" s="142" t="s">
        <v>1049</v>
      </c>
      <c r="I268" s="261" t="s">
        <v>1040</v>
      </c>
      <c r="J268" s="142" t="s">
        <v>288</v>
      </c>
      <c r="K268" s="142" t="s">
        <v>1050</v>
      </c>
      <c r="L268" s="142" t="s">
        <v>430</v>
      </c>
      <c r="M268" s="142" t="s">
        <v>277</v>
      </c>
      <c r="N268" s="142" t="s">
        <v>1051</v>
      </c>
      <c r="O268" s="142" t="s">
        <v>277</v>
      </c>
      <c r="P268" s="170">
        <v>2</v>
      </c>
      <c r="Q268" s="143">
        <v>1</v>
      </c>
      <c r="R268" s="170">
        <f t="shared" si="89"/>
        <v>2</v>
      </c>
      <c r="S268" s="171" t="str">
        <f t="shared" si="90"/>
        <v>Bajo</v>
      </c>
      <c r="T268" s="144">
        <v>100</v>
      </c>
      <c r="U268" s="170">
        <f t="shared" si="88"/>
        <v>200</v>
      </c>
      <c r="V268" s="170" t="str">
        <f t="shared" si="86"/>
        <v>II</v>
      </c>
      <c r="W268" s="176" t="str">
        <f t="shared" si="71"/>
        <v>No Aceptable o Aceptable con Control Especifico</v>
      </c>
      <c r="X268" s="142"/>
      <c r="Y268" s="142"/>
      <c r="Z268" s="142"/>
      <c r="AA268" s="142" t="s">
        <v>1033</v>
      </c>
      <c r="AB268" s="142" t="s">
        <v>595</v>
      </c>
      <c r="AC268" s="142" t="s">
        <v>277</v>
      </c>
      <c r="AD268" s="142" t="s">
        <v>277</v>
      </c>
      <c r="AE268" s="142" t="s">
        <v>1034</v>
      </c>
      <c r="AF268" s="142" t="s">
        <v>1052</v>
      </c>
      <c r="AG268" s="142" t="s">
        <v>277</v>
      </c>
      <c r="AH268" s="145"/>
      <c r="AI268" s="170"/>
      <c r="AJ268" s="143"/>
      <c r="AK268" s="146">
        <f t="shared" si="72"/>
        <v>0</v>
      </c>
      <c r="AL268" s="219">
        <f t="shared" si="73"/>
        <v>0</v>
      </c>
      <c r="AM268" s="147" t="str">
        <f t="shared" si="74"/>
        <v>IV</v>
      </c>
      <c r="AN268" s="220" t="str">
        <f t="shared" si="75"/>
        <v>Aceptable</v>
      </c>
      <c r="AO268" s="699"/>
      <c r="AP268" s="700"/>
      <c r="BP268" s="315"/>
      <c r="BQ268" s="315"/>
      <c r="BR268" s="315"/>
      <c r="BS268" s="315"/>
      <c r="BT268" s="315"/>
      <c r="BU268" s="315"/>
      <c r="BV268" s="315"/>
      <c r="BW268" s="315"/>
      <c r="BX268" s="315"/>
      <c r="BY268" s="315"/>
      <c r="BZ268" s="315"/>
      <c r="CA268" s="315"/>
      <c r="CB268" s="315"/>
      <c r="CC268" s="315"/>
      <c r="CD268" s="315"/>
      <c r="CE268" s="315"/>
      <c r="CF268" s="315"/>
      <c r="CG268" s="315"/>
      <c r="CH268" s="315"/>
      <c r="CI268" s="315"/>
      <c r="CJ268" s="315"/>
      <c r="CK268" s="315"/>
      <c r="CL268" s="315"/>
      <c r="CM268" s="315"/>
      <c r="CN268" s="315"/>
      <c r="CO268" s="315"/>
      <c r="CP268" s="315"/>
      <c r="CQ268" s="315"/>
      <c r="CR268" s="315"/>
      <c r="CS268" s="315"/>
      <c r="CT268" s="315"/>
      <c r="CU268" s="315"/>
      <c r="CV268" s="315"/>
      <c r="CW268" s="315"/>
      <c r="CX268" s="315"/>
      <c r="CY268" s="315"/>
      <c r="CZ268" s="315"/>
      <c r="DA268" s="315"/>
      <c r="DB268" s="315"/>
      <c r="DC268" s="315"/>
      <c r="DD268" s="315"/>
      <c r="DE268" s="315"/>
      <c r="DF268" s="315"/>
      <c r="DG268" s="315"/>
      <c r="DH268" s="315"/>
      <c r="DI268" s="315"/>
      <c r="DJ268" s="315"/>
      <c r="DK268" s="315"/>
      <c r="DL268" s="315"/>
      <c r="DM268" s="315"/>
      <c r="DN268" s="315"/>
      <c r="DO268" s="315"/>
      <c r="DP268" s="315"/>
      <c r="DQ268" s="315"/>
      <c r="DR268" s="315"/>
      <c r="DS268" s="315"/>
      <c r="DT268" s="315"/>
      <c r="DU268" s="315"/>
      <c r="DV268" s="315"/>
      <c r="DW268" s="315"/>
      <c r="DX268" s="315"/>
      <c r="DY268" s="315"/>
      <c r="DZ268" s="315"/>
      <c r="EA268" s="315"/>
      <c r="EB268" s="315"/>
      <c r="EC268" s="315"/>
      <c r="ED268" s="315"/>
      <c r="EE268" s="315"/>
      <c r="EF268" s="315"/>
      <c r="EG268" s="315"/>
      <c r="EH268" s="315"/>
      <c r="EI268" s="315"/>
      <c r="EJ268" s="315"/>
      <c r="EK268" s="315"/>
      <c r="EL268" s="315"/>
      <c r="EM268" s="315"/>
      <c r="EN268" s="315"/>
      <c r="EO268" s="315"/>
      <c r="EP268" s="315"/>
      <c r="EQ268" s="315"/>
      <c r="ER268" s="315"/>
      <c r="ES268" s="315"/>
      <c r="ET268" s="315"/>
      <c r="EU268" s="315"/>
      <c r="EV268" s="315"/>
      <c r="EW268" s="315"/>
      <c r="EX268" s="315"/>
      <c r="EY268" s="315"/>
      <c r="EZ268" s="315"/>
      <c r="FA268" s="315"/>
      <c r="FB268" s="315"/>
      <c r="FC268" s="315"/>
      <c r="FD268" s="315"/>
      <c r="FE268" s="315"/>
      <c r="FF268" s="315"/>
      <c r="FG268" s="315"/>
      <c r="FH268" s="315"/>
      <c r="FI268" s="315"/>
      <c r="FJ268" s="315"/>
      <c r="FK268" s="315"/>
      <c r="FL268" s="315"/>
      <c r="FM268" s="315"/>
      <c r="FN268" s="315"/>
      <c r="FO268" s="315"/>
      <c r="FP268" s="315"/>
      <c r="FQ268" s="315"/>
      <c r="FR268" s="315"/>
      <c r="FS268" s="315"/>
      <c r="FT268" s="315"/>
      <c r="FU268" s="315"/>
      <c r="FV268" s="315"/>
      <c r="FW268" s="315"/>
      <c r="FX268" s="315"/>
      <c r="FY268" s="315"/>
      <c r="FZ268" s="315"/>
      <c r="GA268" s="315"/>
      <c r="GB268" s="315"/>
      <c r="GC268" s="315"/>
      <c r="GD268" s="315"/>
      <c r="GE268" s="315"/>
      <c r="GF268" s="315"/>
      <c r="GG268" s="315"/>
      <c r="GH268" s="315"/>
      <c r="GI268" s="315"/>
      <c r="GJ268" s="315"/>
      <c r="GK268" s="315"/>
      <c r="GL268" s="315"/>
      <c r="GM268" s="315"/>
      <c r="GN268" s="315"/>
      <c r="GO268" s="315"/>
      <c r="GP268" s="315"/>
      <c r="GQ268" s="315"/>
      <c r="GR268" s="315"/>
      <c r="GS268" s="315"/>
      <c r="GT268" s="315"/>
      <c r="GU268" s="315"/>
      <c r="GV268" s="315"/>
      <c r="GW268" s="315"/>
      <c r="GX268" s="315"/>
      <c r="GY268" s="315"/>
      <c r="GZ268" s="315"/>
      <c r="HA268" s="315"/>
      <c r="HB268" s="315"/>
      <c r="HC268" s="315"/>
      <c r="HD268" s="315"/>
      <c r="HE268" s="315"/>
      <c r="HF268" s="315"/>
      <c r="HG268" s="315"/>
      <c r="HH268" s="315"/>
      <c r="HI268" s="315"/>
    </row>
    <row r="269" spans="1:217" ht="44.25" thickBot="1" x14ac:dyDescent="0.25">
      <c r="A269" s="653"/>
      <c r="B269" s="705"/>
      <c r="C269" s="707"/>
      <c r="D269" s="140" t="s">
        <v>267</v>
      </c>
      <c r="E269" s="141" t="s">
        <v>653</v>
      </c>
      <c r="F269" s="141"/>
      <c r="G269" s="142"/>
      <c r="H269" s="142" t="s">
        <v>1055</v>
      </c>
      <c r="I269" s="261" t="s">
        <v>1040</v>
      </c>
      <c r="J269" s="142" t="s">
        <v>1056</v>
      </c>
      <c r="K269" s="142" t="s">
        <v>1057</v>
      </c>
      <c r="L269" s="142" t="s">
        <v>838</v>
      </c>
      <c r="M269" s="142" t="s">
        <v>277</v>
      </c>
      <c r="N269" s="142" t="s">
        <v>277</v>
      </c>
      <c r="O269" s="142" t="s">
        <v>1058</v>
      </c>
      <c r="P269" s="170">
        <v>2</v>
      </c>
      <c r="Q269" s="143">
        <v>1</v>
      </c>
      <c r="R269" s="170">
        <f t="shared" si="89"/>
        <v>2</v>
      </c>
      <c r="S269" s="171" t="str">
        <f t="shared" si="90"/>
        <v>Bajo</v>
      </c>
      <c r="T269" s="144">
        <v>100</v>
      </c>
      <c r="U269" s="170">
        <f t="shared" si="88"/>
        <v>200</v>
      </c>
      <c r="V269" s="170" t="str">
        <f t="shared" si="86"/>
        <v>II</v>
      </c>
      <c r="W269" s="176" t="str">
        <f t="shared" si="71"/>
        <v>No Aceptable o Aceptable con Control Especifico</v>
      </c>
      <c r="X269" s="142"/>
      <c r="Y269" s="142"/>
      <c r="Z269" s="142"/>
      <c r="AA269" s="142" t="s">
        <v>467</v>
      </c>
      <c r="AB269" s="142"/>
      <c r="AC269" s="142" t="s">
        <v>277</v>
      </c>
      <c r="AD269" s="142" t="s">
        <v>277</v>
      </c>
      <c r="AE269" s="142" t="s">
        <v>277</v>
      </c>
      <c r="AF269" s="142" t="s">
        <v>1059</v>
      </c>
      <c r="AG269" s="142" t="s">
        <v>277</v>
      </c>
      <c r="AH269" s="145"/>
      <c r="AI269" s="170"/>
      <c r="AJ269" s="143"/>
      <c r="AK269" s="146">
        <f t="shared" si="72"/>
        <v>0</v>
      </c>
      <c r="AL269" s="219">
        <f t="shared" si="73"/>
        <v>0</v>
      </c>
      <c r="AM269" s="147" t="str">
        <f t="shared" si="74"/>
        <v>IV</v>
      </c>
      <c r="AN269" s="220" t="str">
        <f t="shared" si="75"/>
        <v>Aceptable</v>
      </c>
      <c r="AO269" s="699"/>
      <c r="AP269" s="700"/>
      <c r="BP269" s="315"/>
      <c r="BQ269" s="315"/>
      <c r="BR269" s="315"/>
      <c r="BS269" s="315"/>
      <c r="BT269" s="315"/>
      <c r="BU269" s="315"/>
      <c r="BV269" s="315"/>
      <c r="BW269" s="315"/>
      <c r="BX269" s="315"/>
      <c r="BY269" s="315"/>
      <c r="BZ269" s="315"/>
      <c r="CA269" s="315"/>
      <c r="CB269" s="315"/>
      <c r="CC269" s="315"/>
      <c r="CD269" s="315"/>
      <c r="CE269" s="315"/>
      <c r="CF269" s="315"/>
      <c r="CG269" s="315"/>
      <c r="CH269" s="315"/>
      <c r="CI269" s="315"/>
      <c r="CJ269" s="315"/>
      <c r="CK269" s="315"/>
      <c r="CL269" s="315"/>
      <c r="CM269" s="315"/>
      <c r="CN269" s="315"/>
      <c r="CO269" s="315"/>
      <c r="CP269" s="315"/>
      <c r="CQ269" s="315"/>
      <c r="CR269" s="315"/>
      <c r="CS269" s="315"/>
      <c r="CT269" s="315"/>
      <c r="CU269" s="315"/>
      <c r="CV269" s="315"/>
      <c r="CW269" s="315"/>
      <c r="CX269" s="315"/>
      <c r="CY269" s="315"/>
      <c r="CZ269" s="315"/>
      <c r="DA269" s="315"/>
      <c r="DB269" s="315"/>
      <c r="DC269" s="315"/>
      <c r="DD269" s="315"/>
      <c r="DE269" s="315"/>
      <c r="DF269" s="315"/>
      <c r="DG269" s="315"/>
      <c r="DH269" s="315"/>
      <c r="DI269" s="315"/>
      <c r="DJ269" s="315"/>
      <c r="DK269" s="315"/>
      <c r="DL269" s="315"/>
      <c r="DM269" s="315"/>
      <c r="DN269" s="315"/>
      <c r="DO269" s="315"/>
      <c r="DP269" s="315"/>
      <c r="DQ269" s="315"/>
      <c r="DR269" s="315"/>
      <c r="DS269" s="315"/>
      <c r="DT269" s="315"/>
      <c r="DU269" s="315"/>
      <c r="DV269" s="315"/>
      <c r="DW269" s="315"/>
      <c r="DX269" s="315"/>
      <c r="DY269" s="315"/>
      <c r="DZ269" s="315"/>
      <c r="EA269" s="315"/>
      <c r="EB269" s="315"/>
      <c r="EC269" s="315"/>
      <c r="ED269" s="315"/>
      <c r="EE269" s="315"/>
      <c r="EF269" s="315"/>
      <c r="EG269" s="315"/>
      <c r="EH269" s="315"/>
      <c r="EI269" s="315"/>
      <c r="EJ269" s="315"/>
      <c r="EK269" s="315"/>
      <c r="EL269" s="315"/>
      <c r="EM269" s="315"/>
      <c r="EN269" s="315"/>
      <c r="EO269" s="315"/>
      <c r="EP269" s="315"/>
      <c r="EQ269" s="315"/>
      <c r="ER269" s="315"/>
      <c r="ES269" s="315"/>
      <c r="ET269" s="315"/>
      <c r="EU269" s="315"/>
      <c r="EV269" s="315"/>
      <c r="EW269" s="315"/>
      <c r="EX269" s="315"/>
      <c r="EY269" s="315"/>
      <c r="EZ269" s="315"/>
      <c r="FA269" s="315"/>
      <c r="FB269" s="315"/>
      <c r="FC269" s="315"/>
      <c r="FD269" s="315"/>
      <c r="FE269" s="315"/>
      <c r="FF269" s="315"/>
      <c r="FG269" s="315"/>
      <c r="FH269" s="315"/>
      <c r="FI269" s="315"/>
      <c r="FJ269" s="315"/>
      <c r="FK269" s="315"/>
      <c r="FL269" s="315"/>
      <c r="FM269" s="315"/>
      <c r="FN269" s="315"/>
      <c r="FO269" s="315"/>
      <c r="FP269" s="315"/>
      <c r="FQ269" s="315"/>
      <c r="FR269" s="315"/>
      <c r="FS269" s="315"/>
      <c r="FT269" s="315"/>
      <c r="FU269" s="315"/>
      <c r="FV269" s="315"/>
      <c r="FW269" s="315"/>
      <c r="FX269" s="315"/>
      <c r="FY269" s="315"/>
      <c r="FZ269" s="315"/>
      <c r="GA269" s="315"/>
      <c r="GB269" s="315"/>
      <c r="GC269" s="315"/>
      <c r="GD269" s="315"/>
      <c r="GE269" s="315"/>
      <c r="GF269" s="315"/>
      <c r="GG269" s="315"/>
      <c r="GH269" s="315"/>
      <c r="GI269" s="315"/>
      <c r="GJ269" s="315"/>
      <c r="GK269" s="315"/>
      <c r="GL269" s="315"/>
      <c r="GM269" s="315"/>
      <c r="GN269" s="315"/>
      <c r="GO269" s="315"/>
      <c r="GP269" s="315"/>
      <c r="GQ269" s="315"/>
      <c r="GR269" s="315"/>
      <c r="GS269" s="315"/>
      <c r="GT269" s="315"/>
      <c r="GU269" s="315"/>
      <c r="GV269" s="315"/>
      <c r="GW269" s="315"/>
      <c r="GX269" s="315"/>
      <c r="GY269" s="315"/>
      <c r="GZ269" s="315"/>
      <c r="HA269" s="315"/>
      <c r="HB269" s="315"/>
      <c r="HC269" s="315"/>
      <c r="HD269" s="315"/>
      <c r="HE269" s="315"/>
      <c r="HF269" s="315"/>
      <c r="HG269" s="315"/>
      <c r="HH269" s="315"/>
      <c r="HI269" s="315"/>
    </row>
    <row r="270" spans="1:217" ht="51" customHeight="1" thickBot="1" x14ac:dyDescent="0.25">
      <c r="A270" s="653"/>
      <c r="B270" s="705"/>
      <c r="C270" s="707"/>
      <c r="D270" s="140" t="s">
        <v>267</v>
      </c>
      <c r="E270" s="141" t="s">
        <v>268</v>
      </c>
      <c r="F270" s="141"/>
      <c r="G270" s="142"/>
      <c r="H270" s="142" t="s">
        <v>1060</v>
      </c>
      <c r="I270" s="261" t="s">
        <v>1040</v>
      </c>
      <c r="J270" s="142" t="s">
        <v>288</v>
      </c>
      <c r="K270" s="142" t="s">
        <v>656</v>
      </c>
      <c r="L270" s="234" t="s">
        <v>657</v>
      </c>
      <c r="M270" s="142" t="s">
        <v>1009</v>
      </c>
      <c r="N270" s="142" t="s">
        <v>277</v>
      </c>
      <c r="O270" s="142" t="s">
        <v>277</v>
      </c>
      <c r="P270" s="170">
        <v>2</v>
      </c>
      <c r="Q270" s="143">
        <v>3</v>
      </c>
      <c r="R270" s="170">
        <f t="shared" si="89"/>
        <v>6</v>
      </c>
      <c r="S270" s="171" t="str">
        <f t="shared" si="90"/>
        <v>Medio</v>
      </c>
      <c r="T270" s="144">
        <v>100</v>
      </c>
      <c r="U270" s="170">
        <f t="shared" si="88"/>
        <v>600</v>
      </c>
      <c r="V270" s="170" t="str">
        <f t="shared" si="86"/>
        <v>I</v>
      </c>
      <c r="W270" s="176" t="str">
        <f t="shared" ref="W270:W271" si="91">IF(V270="IV","Aceptable",IF(V270="III","Mejorable",IF(V270="II","No Aceptable o Aceptable con Control Especifico",IF(V270="I","NO Aceptable"))))</f>
        <v>NO Aceptable</v>
      </c>
      <c r="X270" s="142"/>
      <c r="Y270" s="142"/>
      <c r="Z270" s="142"/>
      <c r="AA270" s="142" t="str">
        <f>L270</f>
        <v>Heridas, fracturas, muertes</v>
      </c>
      <c r="AB270" s="142" t="s">
        <v>659</v>
      </c>
      <c r="AC270" s="142" t="s">
        <v>277</v>
      </c>
      <c r="AD270" s="142" t="s">
        <v>277</v>
      </c>
      <c r="AE270" s="142" t="s">
        <v>277</v>
      </c>
      <c r="AF270" s="142" t="s">
        <v>1037</v>
      </c>
      <c r="AG270" s="142"/>
      <c r="AH270" s="145"/>
      <c r="AI270" s="170"/>
      <c r="AJ270" s="143"/>
      <c r="AK270" s="146">
        <f t="shared" ref="AK270:AK271" si="92">AI270*AJ270</f>
        <v>0</v>
      </c>
      <c r="AL270" s="219">
        <f t="shared" ref="AL270:AL271" si="93">AK270*T270</f>
        <v>0</v>
      </c>
      <c r="AM270" s="147" t="str">
        <f t="shared" ref="AM270:AM271" si="94">IF((AL270&gt;599),"I",IF(AL270&gt;149,"II",IF(AL270&gt;39,"III",IF(AL270&lt;31,"IV"))))</f>
        <v>IV</v>
      </c>
      <c r="AN270" s="220" t="str">
        <f t="shared" ref="AN270:AN271" si="95">IF(AM270="IV","Aceptable",IF(AM270="III","Mejorable",IF(AM270="II","No Aceptable o Aceptable con Control Especifico",IF(AM270="I","NO Aceptable"))))</f>
        <v>Aceptable</v>
      </c>
      <c r="AO270" s="699"/>
      <c r="AP270" s="700"/>
      <c r="BP270" s="315"/>
      <c r="BQ270" s="315"/>
      <c r="BR270" s="315"/>
      <c r="BS270" s="315"/>
      <c r="BT270" s="315"/>
      <c r="BU270" s="315"/>
      <c r="BV270" s="315"/>
      <c r="BW270" s="315"/>
      <c r="BX270" s="315"/>
      <c r="BY270" s="315"/>
      <c r="BZ270" s="315"/>
      <c r="CA270" s="315"/>
      <c r="CB270" s="315"/>
      <c r="CC270" s="315"/>
      <c r="CD270" s="315"/>
      <c r="CE270" s="315"/>
      <c r="CF270" s="315"/>
      <c r="CG270" s="315"/>
      <c r="CH270" s="315"/>
      <c r="CI270" s="315"/>
      <c r="CJ270" s="315"/>
      <c r="CK270" s="315"/>
      <c r="CL270" s="315"/>
      <c r="CM270" s="315"/>
      <c r="CN270" s="315"/>
      <c r="CO270" s="315"/>
      <c r="CP270" s="315"/>
      <c r="CQ270" s="315"/>
      <c r="CR270" s="315"/>
      <c r="CS270" s="315"/>
      <c r="CT270" s="315"/>
      <c r="CU270" s="315"/>
      <c r="CV270" s="315"/>
      <c r="CW270" s="315"/>
      <c r="CX270" s="315"/>
      <c r="CY270" s="315"/>
      <c r="CZ270" s="315"/>
      <c r="DA270" s="315"/>
      <c r="DB270" s="315"/>
      <c r="DC270" s="315"/>
      <c r="DD270" s="315"/>
      <c r="DE270" s="315"/>
      <c r="DF270" s="315"/>
      <c r="DG270" s="315"/>
      <c r="DH270" s="315"/>
      <c r="DI270" s="315"/>
      <c r="DJ270" s="315"/>
      <c r="DK270" s="315"/>
      <c r="DL270" s="315"/>
      <c r="DM270" s="315"/>
      <c r="DN270" s="315"/>
      <c r="DO270" s="315"/>
      <c r="DP270" s="315"/>
      <c r="DQ270" s="315"/>
      <c r="DR270" s="315"/>
      <c r="DS270" s="315"/>
      <c r="DT270" s="315"/>
      <c r="DU270" s="315"/>
      <c r="DV270" s="315"/>
      <c r="DW270" s="315"/>
      <c r="DX270" s="315"/>
      <c r="DY270" s="315"/>
      <c r="DZ270" s="315"/>
      <c r="EA270" s="315"/>
      <c r="EB270" s="315"/>
      <c r="EC270" s="315"/>
      <c r="ED270" s="315"/>
      <c r="EE270" s="315"/>
      <c r="EF270" s="315"/>
      <c r="EG270" s="315"/>
      <c r="EH270" s="315"/>
      <c r="EI270" s="315"/>
      <c r="EJ270" s="315"/>
      <c r="EK270" s="315"/>
      <c r="EL270" s="315"/>
      <c r="EM270" s="315"/>
      <c r="EN270" s="315"/>
      <c r="EO270" s="315"/>
      <c r="EP270" s="315"/>
      <c r="EQ270" s="315"/>
      <c r="ER270" s="315"/>
      <c r="ES270" s="315"/>
      <c r="ET270" s="315"/>
      <c r="EU270" s="315"/>
      <c r="EV270" s="315"/>
      <c r="EW270" s="315"/>
      <c r="EX270" s="315"/>
      <c r="EY270" s="315"/>
      <c r="EZ270" s="315"/>
      <c r="FA270" s="315"/>
      <c r="FB270" s="315"/>
      <c r="FC270" s="315"/>
      <c r="FD270" s="315"/>
      <c r="FE270" s="315"/>
      <c r="FF270" s="315"/>
      <c r="FG270" s="315"/>
      <c r="FH270" s="315"/>
      <c r="FI270" s="315"/>
      <c r="FJ270" s="315"/>
      <c r="FK270" s="315"/>
      <c r="FL270" s="315"/>
      <c r="FM270" s="315"/>
      <c r="FN270" s="315"/>
      <c r="FO270" s="315"/>
      <c r="FP270" s="315"/>
      <c r="FQ270" s="315"/>
      <c r="FR270" s="315"/>
      <c r="FS270" s="315"/>
      <c r="FT270" s="315"/>
      <c r="FU270" s="315"/>
      <c r="FV270" s="315"/>
      <c r="FW270" s="315"/>
      <c r="FX270" s="315"/>
      <c r="FY270" s="315"/>
      <c r="FZ270" s="315"/>
      <c r="GA270" s="315"/>
      <c r="GB270" s="315"/>
      <c r="GC270" s="315"/>
      <c r="GD270" s="315"/>
      <c r="GE270" s="315"/>
      <c r="GF270" s="315"/>
      <c r="GG270" s="315"/>
      <c r="GH270" s="315"/>
      <c r="GI270" s="315"/>
      <c r="GJ270" s="315"/>
      <c r="GK270" s="315"/>
      <c r="GL270" s="315"/>
      <c r="GM270" s="315"/>
      <c r="GN270" s="315"/>
      <c r="GO270" s="315"/>
      <c r="GP270" s="315"/>
      <c r="GQ270" s="315"/>
      <c r="GR270" s="315"/>
      <c r="GS270" s="315"/>
      <c r="GT270" s="315"/>
      <c r="GU270" s="315"/>
      <c r="GV270" s="315"/>
      <c r="GW270" s="315"/>
      <c r="GX270" s="315"/>
      <c r="GY270" s="315"/>
      <c r="GZ270" s="315"/>
      <c r="HA270" s="315"/>
      <c r="HB270" s="315"/>
      <c r="HC270" s="315"/>
      <c r="HD270" s="315"/>
      <c r="HE270" s="315"/>
      <c r="HF270" s="315"/>
      <c r="HG270" s="315"/>
      <c r="HH270" s="315"/>
      <c r="HI270" s="315"/>
    </row>
    <row r="271" spans="1:217" ht="77.25" thickBot="1" x14ac:dyDescent="0.25">
      <c r="A271" s="653"/>
      <c r="B271" s="706"/>
      <c r="C271" s="708"/>
      <c r="D271" s="197" t="s">
        <v>267</v>
      </c>
      <c r="E271" s="198" t="s">
        <v>1048</v>
      </c>
      <c r="F271" s="198"/>
      <c r="G271" s="204"/>
      <c r="H271" s="204" t="s">
        <v>1030</v>
      </c>
      <c r="I271" s="306" t="s">
        <v>1040</v>
      </c>
      <c r="J271" s="204" t="s">
        <v>288</v>
      </c>
      <c r="K271" s="204" t="s">
        <v>1031</v>
      </c>
      <c r="L271" s="204" t="s">
        <v>430</v>
      </c>
      <c r="M271" s="204" t="s">
        <v>277</v>
      </c>
      <c r="N271" s="204" t="s">
        <v>1051</v>
      </c>
      <c r="O271" s="204" t="s">
        <v>277</v>
      </c>
      <c r="P271" s="200">
        <v>2</v>
      </c>
      <c r="Q271" s="199">
        <v>1</v>
      </c>
      <c r="R271" s="200">
        <f t="shared" si="89"/>
        <v>2</v>
      </c>
      <c r="S271" s="201" t="str">
        <f t="shared" si="90"/>
        <v>Bajo</v>
      </c>
      <c r="T271" s="202">
        <v>100</v>
      </c>
      <c r="U271" s="200">
        <f t="shared" si="88"/>
        <v>200</v>
      </c>
      <c r="V271" s="200" t="str">
        <f t="shared" si="86"/>
        <v>II</v>
      </c>
      <c r="W271" s="203" t="str">
        <f t="shared" si="91"/>
        <v>No Aceptable o Aceptable con Control Especifico</v>
      </c>
      <c r="X271" s="204"/>
      <c r="Y271" s="204"/>
      <c r="Z271" s="204"/>
      <c r="AA271" s="204" t="s">
        <v>1033</v>
      </c>
      <c r="AB271" s="204" t="s">
        <v>595</v>
      </c>
      <c r="AC271" s="204" t="s">
        <v>277</v>
      </c>
      <c r="AD271" s="204" t="s">
        <v>277</v>
      </c>
      <c r="AE271" s="204" t="s">
        <v>1034</v>
      </c>
      <c r="AF271" s="204" t="s">
        <v>1052</v>
      </c>
      <c r="AG271" s="204" t="s">
        <v>277</v>
      </c>
      <c r="AH271" s="205"/>
      <c r="AI271" s="200"/>
      <c r="AJ271" s="199"/>
      <c r="AK271" s="206">
        <f t="shared" si="92"/>
        <v>0</v>
      </c>
      <c r="AL271" s="207">
        <f t="shared" si="93"/>
        <v>0</v>
      </c>
      <c r="AM271" s="208" t="str">
        <f t="shared" si="94"/>
        <v>IV</v>
      </c>
      <c r="AN271" s="226" t="str">
        <f t="shared" si="95"/>
        <v>Aceptable</v>
      </c>
      <c r="AO271" s="701"/>
      <c r="AP271" s="702"/>
      <c r="BP271" s="315"/>
      <c r="BQ271" s="315"/>
      <c r="BR271" s="315"/>
      <c r="BS271" s="315"/>
      <c r="BT271" s="315"/>
      <c r="BU271" s="315"/>
      <c r="BV271" s="315"/>
      <c r="BW271" s="315"/>
      <c r="BX271" s="315"/>
      <c r="BY271" s="315"/>
      <c r="BZ271" s="315"/>
      <c r="CA271" s="315"/>
      <c r="CB271" s="315"/>
      <c r="CC271" s="315"/>
      <c r="CD271" s="315"/>
      <c r="CE271" s="315"/>
      <c r="CF271" s="315"/>
      <c r="CG271" s="315"/>
      <c r="CH271" s="315"/>
      <c r="CI271" s="315"/>
      <c r="CJ271" s="315"/>
      <c r="CK271" s="315"/>
      <c r="CL271" s="315"/>
      <c r="CM271" s="315"/>
      <c r="CN271" s="315"/>
      <c r="CO271" s="315"/>
      <c r="CP271" s="315"/>
      <c r="CQ271" s="315"/>
      <c r="CR271" s="315"/>
      <c r="CS271" s="315"/>
      <c r="CT271" s="315"/>
      <c r="CU271" s="315"/>
      <c r="CV271" s="315"/>
      <c r="CW271" s="315"/>
      <c r="CX271" s="315"/>
      <c r="CY271" s="315"/>
      <c r="CZ271" s="315"/>
      <c r="DA271" s="315"/>
      <c r="DB271" s="315"/>
      <c r="DC271" s="315"/>
      <c r="DD271" s="315"/>
      <c r="DE271" s="315"/>
      <c r="DF271" s="315"/>
      <c r="DG271" s="315"/>
      <c r="DH271" s="315"/>
      <c r="DI271" s="315"/>
      <c r="DJ271" s="315"/>
      <c r="DK271" s="315"/>
      <c r="DL271" s="315"/>
      <c r="DM271" s="315"/>
      <c r="DN271" s="315"/>
      <c r="DO271" s="315"/>
      <c r="DP271" s="315"/>
      <c r="DQ271" s="315"/>
      <c r="DR271" s="315"/>
      <c r="DS271" s="315"/>
      <c r="DT271" s="315"/>
      <c r="DU271" s="315"/>
      <c r="DV271" s="315"/>
      <c r="DW271" s="315"/>
      <c r="DX271" s="315"/>
      <c r="DY271" s="315"/>
      <c r="DZ271" s="315"/>
      <c r="EA271" s="315"/>
      <c r="EB271" s="315"/>
      <c r="EC271" s="315"/>
      <c r="ED271" s="315"/>
      <c r="EE271" s="315"/>
      <c r="EF271" s="315"/>
      <c r="EG271" s="315"/>
      <c r="EH271" s="315"/>
      <c r="EI271" s="315"/>
      <c r="EJ271" s="315"/>
      <c r="EK271" s="315"/>
      <c r="EL271" s="315"/>
      <c r="EM271" s="315"/>
      <c r="EN271" s="315"/>
      <c r="EO271" s="315"/>
      <c r="EP271" s="315"/>
      <c r="EQ271" s="315"/>
      <c r="ER271" s="315"/>
      <c r="ES271" s="315"/>
      <c r="ET271" s="315"/>
      <c r="EU271" s="315"/>
      <c r="EV271" s="315"/>
      <c r="EW271" s="315"/>
      <c r="EX271" s="315"/>
      <c r="EY271" s="315"/>
      <c r="EZ271" s="315"/>
      <c r="FA271" s="315"/>
      <c r="FB271" s="315"/>
      <c r="FC271" s="315"/>
      <c r="FD271" s="315"/>
      <c r="FE271" s="315"/>
      <c r="FF271" s="315"/>
      <c r="FG271" s="315"/>
      <c r="FH271" s="315"/>
      <c r="FI271" s="315"/>
      <c r="FJ271" s="315"/>
      <c r="FK271" s="315"/>
      <c r="FL271" s="315"/>
      <c r="FM271" s="315"/>
      <c r="FN271" s="315"/>
      <c r="FO271" s="315"/>
      <c r="FP271" s="315"/>
      <c r="FQ271" s="315"/>
      <c r="FR271" s="315"/>
      <c r="FS271" s="315"/>
      <c r="FT271" s="315"/>
      <c r="FU271" s="315"/>
      <c r="FV271" s="315"/>
      <c r="FW271" s="315"/>
      <c r="FX271" s="315"/>
      <c r="FY271" s="315"/>
      <c r="FZ271" s="315"/>
      <c r="GA271" s="315"/>
      <c r="GB271" s="315"/>
      <c r="GC271" s="315"/>
      <c r="GD271" s="315"/>
      <c r="GE271" s="315"/>
      <c r="GF271" s="315"/>
      <c r="GG271" s="315"/>
      <c r="GH271" s="315"/>
      <c r="GI271" s="315"/>
      <c r="GJ271" s="315"/>
      <c r="GK271" s="315"/>
      <c r="GL271" s="315"/>
      <c r="GM271" s="315"/>
      <c r="GN271" s="315"/>
      <c r="GO271" s="315"/>
      <c r="GP271" s="315"/>
      <c r="GQ271" s="315"/>
      <c r="GR271" s="315"/>
      <c r="GS271" s="315"/>
      <c r="GT271" s="315"/>
      <c r="GU271" s="315"/>
      <c r="GV271" s="315"/>
      <c r="GW271" s="315"/>
      <c r="GX271" s="315"/>
      <c r="GY271" s="315"/>
      <c r="GZ271" s="315"/>
      <c r="HA271" s="315"/>
      <c r="HB271" s="315"/>
      <c r="HC271" s="315"/>
      <c r="HD271" s="315"/>
      <c r="HE271" s="315"/>
      <c r="HF271" s="315"/>
      <c r="HG271" s="315"/>
      <c r="HH271" s="315"/>
      <c r="HI271" s="315"/>
    </row>
  </sheetData>
  <mergeCells count="70">
    <mergeCell ref="L10:M10"/>
    <mergeCell ref="N10:R10"/>
    <mergeCell ref="V10:AC10"/>
    <mergeCell ref="AE10:AN10"/>
    <mergeCell ref="AO1:AP2"/>
    <mergeCell ref="AG3:AI3"/>
    <mergeCell ref="AJ3:AN3"/>
    <mergeCell ref="AG4:AI4"/>
    <mergeCell ref="AJ4:AN4"/>
    <mergeCell ref="X7:AC7"/>
    <mergeCell ref="AF7:AN7"/>
    <mergeCell ref="AM12:AM13"/>
    <mergeCell ref="AN12:AN13"/>
    <mergeCell ref="X9:AC9"/>
    <mergeCell ref="AF9:AN9"/>
    <mergeCell ref="B12:B236"/>
    <mergeCell ref="E12:E13"/>
    <mergeCell ref="C228:C236"/>
    <mergeCell ref="X12:Z12"/>
    <mergeCell ref="AA12:AB12"/>
    <mergeCell ref="C9:D9"/>
    <mergeCell ref="E9:K9"/>
    <mergeCell ref="L9:M9"/>
    <mergeCell ref="N9:R9"/>
    <mergeCell ref="V9:W9"/>
    <mergeCell ref="C10:D10"/>
    <mergeCell ref="E10:K10"/>
    <mergeCell ref="A233:A271"/>
    <mergeCell ref="B265:B271"/>
    <mergeCell ref="C265:C271"/>
    <mergeCell ref="AL12:AL13"/>
    <mergeCell ref="AH12:AH13"/>
    <mergeCell ref="AI12:AI13"/>
    <mergeCell ref="AJ12:AJ13"/>
    <mergeCell ref="AK12:AK13"/>
    <mergeCell ref="F12:F13"/>
    <mergeCell ref="G12:G13"/>
    <mergeCell ref="H12:H13"/>
    <mergeCell ref="I12:I13"/>
    <mergeCell ref="J12:K12"/>
    <mergeCell ref="L12:L13"/>
    <mergeCell ref="M12:O12"/>
    <mergeCell ref="P12:V12"/>
    <mergeCell ref="AO12:AP271"/>
    <mergeCell ref="C14:C58"/>
    <mergeCell ref="C59:C72"/>
    <mergeCell ref="C73:C97"/>
    <mergeCell ref="C98:C111"/>
    <mergeCell ref="C112:C124"/>
    <mergeCell ref="C125:C136"/>
    <mergeCell ref="C137:C151"/>
    <mergeCell ref="C152:C166"/>
    <mergeCell ref="C167:C180"/>
    <mergeCell ref="C181:C196"/>
    <mergeCell ref="C197:C211"/>
    <mergeCell ref="C212:C227"/>
    <mergeCell ref="AC12:AG12"/>
    <mergeCell ref="C12:C13"/>
    <mergeCell ref="D12:D13"/>
    <mergeCell ref="C2:C5"/>
    <mergeCell ref="D2:AF2"/>
    <mergeCell ref="AG2:AI2"/>
    <mergeCell ref="AJ2:AN2"/>
    <mergeCell ref="D3:AF5"/>
    <mergeCell ref="AG5:AN5"/>
    <mergeCell ref="C7:D7"/>
    <mergeCell ref="E7:K7"/>
    <mergeCell ref="L7:M7"/>
    <mergeCell ref="N7:R7"/>
    <mergeCell ref="V7:W7"/>
  </mergeCells>
  <conditionalFormatting sqref="S13 AI27:AJ27 P27:U27 AI76:AJ76 P159:U159 P29:U29 AI29:AJ30 AI78:AJ79">
    <cfRule type="cellIs" dxfId="4223" priority="274" operator="greaterThan">
      <formula>#REF!</formula>
    </cfRule>
  </conditionalFormatting>
  <conditionalFormatting sqref="T13:U13 P13:R13">
    <cfRule type="cellIs" dxfId="4222" priority="275" operator="greaterThan">
      <formula>#REF!</formula>
    </cfRule>
  </conditionalFormatting>
  <conditionalFormatting sqref="S13">
    <cfRule type="colorScale" priority="276">
      <colorScale>
        <cfvo type="num" val="6"/>
        <cfvo type="num" val="9"/>
        <cfvo type="num" val="23"/>
        <color rgb="FFF8696B"/>
        <color rgb="FFFFEB84"/>
        <color rgb="FF63BE7B"/>
      </colorScale>
    </cfRule>
    <cfRule type="iconSet" priority="277">
      <iconSet showValue="0" reverse="1">
        <cfvo type="percent" val="0"/>
        <cfvo type="num" val="10"/>
        <cfvo type="num" val="24"/>
      </iconSet>
    </cfRule>
    <cfRule type="iconSet" priority="278">
      <iconSet showValue="0">
        <cfvo type="percent" val="0"/>
        <cfvo type="num" val="10"/>
        <cfvo type="num" val="24"/>
      </iconSet>
    </cfRule>
    <cfRule type="iconSet" priority="279">
      <iconSet>
        <cfvo type="percent" val="0"/>
        <cfvo type="percent" val="9"/>
        <cfvo type="percent" val="23"/>
      </iconSet>
    </cfRule>
  </conditionalFormatting>
  <conditionalFormatting sqref="W70 W16 AN14:AN19 AN25:AN27 W26:W27 AN167:AN172 AN189:AN198 AN205:AN211 AN37:AN42 AN73:AN76 W159 AN159 AN21:AN23 W29 AN29:AN32 AN44:AN52 AN54:AN61 AN63:AN70 AN78:AN97 AN174:AN180">
    <cfRule type="containsText" dxfId="4221" priority="280" operator="containsText" text="No Aceptable o Aceptable con Control Especifico">
      <formula>NOT(ISERROR(SEARCH("No Aceptable o Aceptable con Control Especifico",W14)))</formula>
    </cfRule>
    <cfRule type="containsText" dxfId="4220" priority="281" operator="containsText" text="NO Aceptable">
      <formula>NOT(ISERROR(SEARCH("NO Aceptable",W14)))</formula>
    </cfRule>
    <cfRule type="containsText" dxfId="4219" priority="282" operator="containsText" text="Mejorable">
      <formula>NOT(ISERROR(SEARCH("Mejorable",W14)))</formula>
    </cfRule>
    <cfRule type="containsText" dxfId="4218" priority="283" operator="containsText" text="Aceptable">
      <formula>NOT(ISERROR(SEARCH("Aceptable",W14)))</formula>
    </cfRule>
  </conditionalFormatting>
  <conditionalFormatting sqref="R70:S71 AI18:AJ19 AI26:AJ26 P26:U26 P61:T61 AI61:AJ61 AI16:AJ16 P16:U16 AI31:AJ32 AI40:AJ42 U70:U71 AI21:AJ23 AI44:AJ45">
    <cfRule type="cellIs" dxfId="4217" priority="284" operator="greaterThan">
      <formula>#REF!</formula>
    </cfRule>
  </conditionalFormatting>
  <conditionalFormatting sqref="AL14:AL19 AL25:AL27 AL167:AL172 AL189:AL198 AL205:AL211 AL37:AL42 AL73:AL76 AL159 AL21:AL23 AL29:AL32 AL44:AL52 AL54:AL61 AL63:AL70 AL78:AL97 AL174:AL180">
    <cfRule type="containsText" dxfId="4216" priority="285" operator="containsText" text="ACEPTABLE">
      <formula>NOT(ISERROR(SEARCH("ACEPTABLE",AL14)))</formula>
    </cfRule>
  </conditionalFormatting>
  <conditionalFormatting sqref="AI17:AJ17">
    <cfRule type="cellIs" dxfId="4215" priority="286" operator="greaterThan">
      <formula>#REF!</formula>
    </cfRule>
  </conditionalFormatting>
  <conditionalFormatting sqref="S17">
    <cfRule type="cellIs" dxfId="4214" priority="287" operator="greaterThan">
      <formula>#REF!</formula>
    </cfRule>
  </conditionalFormatting>
  <conditionalFormatting sqref="P17:R17 T17:U17">
    <cfRule type="cellIs" dxfId="4213" priority="288" operator="greaterThan">
      <formula>#REF!</formula>
    </cfRule>
  </conditionalFormatting>
  <conditionalFormatting sqref="W17">
    <cfRule type="containsText" dxfId="4212" priority="289" operator="containsText" text="No Aceptable o Aceptable con Control Especifico">
      <formula>NOT(ISERROR(SEARCH("No Aceptable o Aceptable con Control Especifico",W17)))</formula>
    </cfRule>
    <cfRule type="containsText" dxfId="4211" priority="290" operator="containsText" text="NO Aceptable">
      <formula>NOT(ISERROR(SEARCH("NO Aceptable",W17)))</formula>
    </cfRule>
    <cfRule type="containsText" dxfId="4210" priority="291" operator="containsText" text="Mejorable">
      <formula>NOT(ISERROR(SEARCH("Mejorable",W17)))</formula>
    </cfRule>
    <cfRule type="containsText" dxfId="4209" priority="292" operator="containsText" text="Aceptable">
      <formula>NOT(ISERROR(SEARCH("Aceptable",W17)))</formula>
    </cfRule>
  </conditionalFormatting>
  <conditionalFormatting sqref="S17">
    <cfRule type="iconSet" priority="293">
      <iconSet>
        <cfvo type="percent" val="0"/>
        <cfvo type="percent" val="9"/>
        <cfvo type="percent" val="23"/>
      </iconSet>
    </cfRule>
    <cfRule type="colorScale" priority="294">
      <colorScale>
        <cfvo type="num" val="6"/>
        <cfvo type="num" val="9"/>
        <cfvo type="num" val="23"/>
        <color rgb="FFF8696B"/>
        <color rgb="FFFFEB84"/>
        <color rgb="FF63BE7B"/>
      </colorScale>
    </cfRule>
    <cfRule type="iconSet" priority="295">
      <iconSet showValue="0" reverse="1">
        <cfvo type="percent" val="0"/>
        <cfvo type="num" val="10"/>
        <cfvo type="num" val="24"/>
      </iconSet>
    </cfRule>
    <cfRule type="iconSet" priority="296">
      <iconSet showValue="0">
        <cfvo type="percent" val="0"/>
        <cfvo type="num" val="10"/>
        <cfvo type="num" val="24"/>
      </iconSet>
    </cfRule>
  </conditionalFormatting>
  <conditionalFormatting sqref="AI47:AJ49">
    <cfRule type="cellIs" dxfId="4208" priority="297" operator="greaterThan">
      <formula>#REF!</formula>
    </cfRule>
  </conditionalFormatting>
  <conditionalFormatting sqref="T47:T49 P47:Q49">
    <cfRule type="cellIs" dxfId="4207" priority="298" operator="greaterThan">
      <formula>#REF!</formula>
    </cfRule>
  </conditionalFormatting>
  <conditionalFormatting sqref="S31">
    <cfRule type="cellIs" dxfId="4206" priority="299" operator="greaterThan">
      <formula>#REF!</formula>
    </cfRule>
  </conditionalFormatting>
  <conditionalFormatting sqref="P31:R31 T31:U31">
    <cfRule type="cellIs" dxfId="4205" priority="300" operator="greaterThan">
      <formula>#REF!</formula>
    </cfRule>
  </conditionalFormatting>
  <conditionalFormatting sqref="W31">
    <cfRule type="containsText" dxfId="4204" priority="301" operator="containsText" text="No Aceptable o Aceptable con Control Especifico">
      <formula>NOT(ISERROR(SEARCH("No Aceptable o Aceptable con Control Especifico",W31)))</formula>
    </cfRule>
    <cfRule type="containsText" dxfId="4203" priority="302" operator="containsText" text="NO Aceptable">
      <formula>NOT(ISERROR(SEARCH("NO Aceptable",W31)))</formula>
    </cfRule>
    <cfRule type="containsText" dxfId="4202" priority="303" operator="containsText" text="Mejorable">
      <formula>NOT(ISERROR(SEARCH("Mejorable",W31)))</formula>
    </cfRule>
    <cfRule type="containsText" dxfId="4201" priority="304" operator="containsText" text="Aceptable">
      <formula>NOT(ISERROR(SEARCH("Aceptable",W31)))</formula>
    </cfRule>
  </conditionalFormatting>
  <conditionalFormatting sqref="S31">
    <cfRule type="colorScale" priority="305">
      <colorScale>
        <cfvo type="num" val="6"/>
        <cfvo type="num" val="9"/>
        <cfvo type="num" val="23"/>
        <color rgb="FFF8696B"/>
        <color rgb="FFFFEB84"/>
        <color rgb="FF63BE7B"/>
      </colorScale>
    </cfRule>
    <cfRule type="iconSet" priority="306">
      <iconSet showValue="0" reverse="1">
        <cfvo type="percent" val="0"/>
        <cfvo type="num" val="10"/>
        <cfvo type="num" val="24"/>
      </iconSet>
    </cfRule>
    <cfRule type="iconSet" priority="307">
      <iconSet showValue="0">
        <cfvo type="percent" val="0"/>
        <cfvo type="num" val="10"/>
        <cfvo type="num" val="24"/>
      </iconSet>
    </cfRule>
    <cfRule type="iconSet" priority="308">
      <iconSet>
        <cfvo type="percent" val="0"/>
        <cfvo type="percent" val="9"/>
        <cfvo type="percent" val="23"/>
      </iconSet>
    </cfRule>
  </conditionalFormatting>
  <conditionalFormatting sqref="W32">
    <cfRule type="containsText" dxfId="4200" priority="309" operator="containsText" text="No Aceptable o Aceptable con Control Especifico">
      <formula>NOT(ISERROR(SEARCH("No Aceptable o Aceptable con Control Especifico",W32)))</formula>
    </cfRule>
    <cfRule type="containsText" dxfId="4199" priority="310" operator="containsText" text="NO Aceptable">
      <formula>NOT(ISERROR(SEARCH("NO Aceptable",W32)))</formula>
    </cfRule>
    <cfRule type="containsText" dxfId="4198" priority="311" operator="containsText" text="Mejorable">
      <formula>NOT(ISERROR(SEARCH("Mejorable",W32)))</formula>
    </cfRule>
    <cfRule type="containsText" dxfId="4197" priority="312" operator="containsText" text="Aceptable">
      <formula>NOT(ISERROR(SEARCH("Aceptable",W32)))</formula>
    </cfRule>
  </conditionalFormatting>
  <conditionalFormatting sqref="P32:U32">
    <cfRule type="cellIs" dxfId="4196" priority="313" operator="greaterThan">
      <formula>#REF!</formula>
    </cfRule>
  </conditionalFormatting>
  <conditionalFormatting sqref="AI58:AJ58">
    <cfRule type="cellIs" dxfId="4195" priority="314" operator="greaterThan">
      <formula>#REF!</formula>
    </cfRule>
  </conditionalFormatting>
  <conditionalFormatting sqref="S58">
    <cfRule type="cellIs" dxfId="4194" priority="315" operator="greaterThan">
      <formula>#REF!</formula>
    </cfRule>
  </conditionalFormatting>
  <conditionalFormatting sqref="T58:U58 P58:R58">
    <cfRule type="cellIs" dxfId="4193" priority="316" operator="greaterThan">
      <formula>#REF!</formula>
    </cfRule>
  </conditionalFormatting>
  <conditionalFormatting sqref="S58">
    <cfRule type="iconSet" priority="317">
      <iconSet>
        <cfvo type="percent" val="0"/>
        <cfvo type="percent" val="9"/>
        <cfvo type="percent" val="23"/>
      </iconSet>
    </cfRule>
    <cfRule type="colorScale" priority="318">
      <colorScale>
        <cfvo type="num" val="6"/>
        <cfvo type="num" val="9"/>
        <cfvo type="num" val="23"/>
        <color rgb="FFF8696B"/>
        <color rgb="FFFFEB84"/>
        <color rgb="FF63BE7B"/>
      </colorScale>
    </cfRule>
    <cfRule type="iconSet" priority="319">
      <iconSet showValue="0" reverse="1">
        <cfvo type="percent" val="0"/>
        <cfvo type="num" val="10"/>
        <cfvo type="num" val="24"/>
      </iconSet>
    </cfRule>
    <cfRule type="iconSet" priority="320">
      <iconSet showValue="0">
        <cfvo type="percent" val="0"/>
        <cfvo type="num" val="10"/>
        <cfvo type="num" val="24"/>
      </iconSet>
    </cfRule>
  </conditionalFormatting>
  <conditionalFormatting sqref="S47:S49">
    <cfRule type="cellIs" dxfId="4192" priority="321" operator="greaterThan">
      <formula>#REF!</formula>
    </cfRule>
  </conditionalFormatting>
  <conditionalFormatting sqref="R47:R49">
    <cfRule type="cellIs" dxfId="4191" priority="322" operator="greaterThan">
      <formula>#REF!</formula>
    </cfRule>
  </conditionalFormatting>
  <conditionalFormatting sqref="S47:S49">
    <cfRule type="colorScale" priority="323">
      <colorScale>
        <cfvo type="num" val="6"/>
        <cfvo type="num" val="9"/>
        <cfvo type="num" val="23"/>
        <color rgb="FFF8696B"/>
        <color rgb="FFFFEB84"/>
        <color rgb="FF63BE7B"/>
      </colorScale>
    </cfRule>
    <cfRule type="iconSet" priority="324">
      <iconSet showValue="0" reverse="1">
        <cfvo type="percent" val="0"/>
        <cfvo type="num" val="10"/>
        <cfvo type="num" val="24"/>
      </iconSet>
    </cfRule>
    <cfRule type="iconSet" priority="325">
      <iconSet showValue="0">
        <cfvo type="percent" val="0"/>
        <cfvo type="num" val="10"/>
        <cfvo type="num" val="24"/>
      </iconSet>
    </cfRule>
    <cfRule type="iconSet" priority="326">
      <iconSet>
        <cfvo type="percent" val="0"/>
        <cfvo type="percent" val="9"/>
        <cfvo type="percent" val="23"/>
      </iconSet>
    </cfRule>
  </conditionalFormatting>
  <conditionalFormatting sqref="U47">
    <cfRule type="cellIs" dxfId="4190" priority="327" operator="greaterThan">
      <formula>#REF!</formula>
    </cfRule>
  </conditionalFormatting>
  <conditionalFormatting sqref="W47">
    <cfRule type="containsText" dxfId="4189" priority="328" operator="containsText" text="No Aceptable o Aceptable con Control Especifico">
      <formula>NOT(ISERROR(SEARCH("No Aceptable o Aceptable con Control Especifico",W47)))</formula>
    </cfRule>
    <cfRule type="containsText" dxfId="4188" priority="329" operator="containsText" text="NO Aceptable">
      <formula>NOT(ISERROR(SEARCH("NO Aceptable",W47)))</formula>
    </cfRule>
    <cfRule type="containsText" dxfId="4187" priority="330" operator="containsText" text="Mejorable">
      <formula>NOT(ISERROR(SEARCH("Mejorable",W47)))</formula>
    </cfRule>
    <cfRule type="containsText" dxfId="4186" priority="331" operator="containsText" text="Aceptable">
      <formula>NOT(ISERROR(SEARCH("Aceptable",W47)))</formula>
    </cfRule>
  </conditionalFormatting>
  <conditionalFormatting sqref="U48:U49">
    <cfRule type="cellIs" dxfId="4185" priority="332" operator="greaterThan">
      <formula>#REF!</formula>
    </cfRule>
  </conditionalFormatting>
  <conditionalFormatting sqref="W48">
    <cfRule type="containsText" dxfId="4184" priority="333" operator="containsText" text="No Aceptable o Aceptable con Control Especifico">
      <formula>NOT(ISERROR(SEARCH("No Aceptable o Aceptable con Control Especifico",W48)))</formula>
    </cfRule>
    <cfRule type="containsText" dxfId="4183" priority="334" operator="containsText" text="NO Aceptable">
      <formula>NOT(ISERROR(SEARCH("NO Aceptable",W48)))</formula>
    </cfRule>
    <cfRule type="containsText" dxfId="4182" priority="335" operator="containsText" text="Mejorable">
      <formula>NOT(ISERROR(SEARCH("Mejorable",W48)))</formula>
    </cfRule>
    <cfRule type="containsText" dxfId="4181" priority="336" operator="containsText" text="Aceptable">
      <formula>NOT(ISERROR(SEARCH("Aceptable",W48)))</formula>
    </cfRule>
  </conditionalFormatting>
  <conditionalFormatting sqref="W50">
    <cfRule type="containsText" dxfId="4180" priority="337" operator="containsText" text="No Aceptable o Aceptable con Control Especifico">
      <formula>NOT(ISERROR(SEARCH("No Aceptable o Aceptable con Control Especifico",W50)))</formula>
    </cfRule>
    <cfRule type="containsText" dxfId="4179" priority="338" operator="containsText" text="NO Aceptable">
      <formula>NOT(ISERROR(SEARCH("NO Aceptable",W50)))</formula>
    </cfRule>
    <cfRule type="containsText" dxfId="4178" priority="339" operator="containsText" text="Mejorable">
      <formula>NOT(ISERROR(SEARCH("Mejorable",W50)))</formula>
    </cfRule>
    <cfRule type="containsText" dxfId="4177" priority="340" operator="containsText" text="Aceptable">
      <formula>NOT(ISERROR(SEARCH("Aceptable",W50)))</formula>
    </cfRule>
  </conditionalFormatting>
  <conditionalFormatting sqref="S50:U50 AI50:AJ50">
    <cfRule type="cellIs" dxfId="4176" priority="341" operator="greaterThan">
      <formula>#REF!</formula>
    </cfRule>
  </conditionalFormatting>
  <conditionalFormatting sqref="P50:R50">
    <cfRule type="cellIs" dxfId="4175" priority="342" operator="greaterThan">
      <formula>#REF!</formula>
    </cfRule>
  </conditionalFormatting>
  <conditionalFormatting sqref="S50">
    <cfRule type="colorScale" priority="343">
      <colorScale>
        <cfvo type="num" val="6"/>
        <cfvo type="num" val="9"/>
        <cfvo type="num" val="23"/>
        <color rgb="FFF8696B"/>
        <color rgb="FFFFEB84"/>
        <color rgb="FF63BE7B"/>
      </colorScale>
    </cfRule>
    <cfRule type="iconSet" priority="344">
      <iconSet showValue="0" reverse="1">
        <cfvo type="percent" val="0"/>
        <cfvo type="num" val="10"/>
        <cfvo type="num" val="24"/>
      </iconSet>
    </cfRule>
    <cfRule type="iconSet" priority="345">
      <iconSet showValue="0">
        <cfvo type="percent" val="0"/>
        <cfvo type="num" val="10"/>
        <cfvo type="num" val="24"/>
      </iconSet>
    </cfRule>
    <cfRule type="iconSet" priority="346">
      <iconSet>
        <cfvo type="percent" val="0"/>
        <cfvo type="percent" val="9"/>
        <cfvo type="percent" val="23"/>
      </iconSet>
    </cfRule>
  </conditionalFormatting>
  <conditionalFormatting sqref="W51">
    <cfRule type="containsText" dxfId="4174" priority="347" operator="containsText" text="No Aceptable o Aceptable con Control Especifico">
      <formula>NOT(ISERROR(SEARCH("No Aceptable o Aceptable con Control Especifico",W51)))</formula>
    </cfRule>
    <cfRule type="containsText" dxfId="4173" priority="348" operator="containsText" text="NO Aceptable">
      <formula>NOT(ISERROR(SEARCH("NO Aceptable",W51)))</formula>
    </cfRule>
    <cfRule type="containsText" dxfId="4172" priority="349" operator="containsText" text="Mejorable">
      <formula>NOT(ISERROR(SEARCH("Mejorable",W51)))</formula>
    </cfRule>
    <cfRule type="containsText" dxfId="4171" priority="350" operator="containsText" text="Aceptable">
      <formula>NOT(ISERROR(SEARCH("Aceptable",W51)))</formula>
    </cfRule>
  </conditionalFormatting>
  <conditionalFormatting sqref="P51:U51">
    <cfRule type="cellIs" dxfId="4170" priority="351" operator="greaterThan">
      <formula>#REF!</formula>
    </cfRule>
  </conditionalFormatting>
  <conditionalFormatting sqref="AI51:AJ51">
    <cfRule type="cellIs" dxfId="4169" priority="352" operator="greaterThan">
      <formula>#REF!</formula>
    </cfRule>
  </conditionalFormatting>
  <conditionalFormatting sqref="S51">
    <cfRule type="colorScale" priority="353">
      <colorScale>
        <cfvo type="num" val="6"/>
        <cfvo type="num" val="9"/>
        <cfvo type="num" val="23"/>
        <color rgb="FFF8696B"/>
        <color rgb="FFFFEB84"/>
        <color rgb="FF63BE7B"/>
      </colorScale>
    </cfRule>
    <cfRule type="iconSet" priority="354">
      <iconSet showValue="0" reverse="1">
        <cfvo type="percent" val="0"/>
        <cfvo type="num" val="10"/>
        <cfvo type="num" val="24"/>
      </iconSet>
    </cfRule>
    <cfRule type="iconSet" priority="355">
      <iconSet showValue="0">
        <cfvo type="percent" val="0"/>
        <cfvo type="num" val="10"/>
        <cfvo type="num" val="24"/>
      </iconSet>
    </cfRule>
    <cfRule type="iconSet" priority="356">
      <iconSet>
        <cfvo type="percent" val="0"/>
        <cfvo type="percent" val="9"/>
        <cfvo type="percent" val="23"/>
      </iconSet>
    </cfRule>
  </conditionalFormatting>
  <conditionalFormatting sqref="AI52:AJ52">
    <cfRule type="cellIs" dxfId="4168" priority="357" operator="greaterThan">
      <formula>#REF!</formula>
    </cfRule>
  </conditionalFormatting>
  <conditionalFormatting sqref="W52">
    <cfRule type="containsText" dxfId="4167" priority="358" operator="containsText" text="No Aceptable o Aceptable con Control Especifico">
      <formula>NOT(ISERROR(SEARCH("No Aceptable o Aceptable con Control Especifico",W52)))</formula>
    </cfRule>
    <cfRule type="containsText" dxfId="4166" priority="359" operator="containsText" text="NO Aceptable">
      <formula>NOT(ISERROR(SEARCH("NO Aceptable",W52)))</formula>
    </cfRule>
    <cfRule type="containsText" dxfId="4165" priority="360" operator="containsText" text="Mejorable">
      <formula>NOT(ISERROR(SEARCH("Mejorable",W52)))</formula>
    </cfRule>
    <cfRule type="containsText" dxfId="4164" priority="361" operator="containsText" text="Aceptable">
      <formula>NOT(ISERROR(SEARCH("Aceptable",W52)))</formula>
    </cfRule>
  </conditionalFormatting>
  <conditionalFormatting sqref="R52:S52 U52">
    <cfRule type="cellIs" dxfId="4163" priority="362" operator="greaterThan">
      <formula>#REF!</formula>
    </cfRule>
  </conditionalFormatting>
  <conditionalFormatting sqref="S52">
    <cfRule type="colorScale" priority="363">
      <colorScale>
        <cfvo type="num" val="6"/>
        <cfvo type="num" val="9"/>
        <cfvo type="num" val="23"/>
        <color rgb="FFF8696B"/>
        <color rgb="FFFFEB84"/>
        <color rgb="FF63BE7B"/>
      </colorScale>
    </cfRule>
    <cfRule type="iconSet" priority="364">
      <iconSet showValue="0" reverse="1">
        <cfvo type="percent" val="0"/>
        <cfvo type="num" val="10"/>
        <cfvo type="num" val="24"/>
      </iconSet>
    </cfRule>
    <cfRule type="iconSet" priority="365">
      <iconSet showValue="0">
        <cfvo type="percent" val="0"/>
        <cfvo type="num" val="10"/>
        <cfvo type="num" val="24"/>
      </iconSet>
    </cfRule>
    <cfRule type="iconSet" priority="366">
      <iconSet>
        <cfvo type="percent" val="0"/>
        <cfvo type="percent" val="9"/>
        <cfvo type="percent" val="23"/>
      </iconSet>
    </cfRule>
  </conditionalFormatting>
  <conditionalFormatting sqref="T52 P52:Q52">
    <cfRule type="cellIs" dxfId="4162" priority="367" operator="greaterThan">
      <formula>#REF!</formula>
    </cfRule>
  </conditionalFormatting>
  <conditionalFormatting sqref="W58">
    <cfRule type="containsText" dxfId="4161" priority="368" operator="containsText" text="No Aceptable o Aceptable con Control Especifico">
      <formula>NOT(ISERROR(SEARCH("No Aceptable o Aceptable con Control Especifico",W58)))</formula>
    </cfRule>
    <cfRule type="containsText" dxfId="4160" priority="369" operator="containsText" text="NO Aceptable">
      <formula>NOT(ISERROR(SEARCH("NO Aceptable",W58)))</formula>
    </cfRule>
    <cfRule type="containsText" dxfId="4159" priority="370" operator="containsText" text="Mejorable">
      <formula>NOT(ISERROR(SEARCH("Mejorable",W58)))</formula>
    </cfRule>
    <cfRule type="containsText" dxfId="4158" priority="371" operator="containsText" text="Aceptable">
      <formula>NOT(ISERROR(SEARCH("Aceptable",W58)))</formula>
    </cfRule>
  </conditionalFormatting>
  <conditionalFormatting sqref="AI37:AJ38">
    <cfRule type="cellIs" dxfId="4157" priority="372" operator="greaterThan">
      <formula>#REF!</formula>
    </cfRule>
  </conditionalFormatting>
  <conditionalFormatting sqref="S37">
    <cfRule type="cellIs" dxfId="4156" priority="373" operator="greaterThan">
      <formula>#REF!</formula>
    </cfRule>
  </conditionalFormatting>
  <conditionalFormatting sqref="P37:R37 T37:U37">
    <cfRule type="cellIs" dxfId="4155" priority="374" operator="greaterThan">
      <formula>#REF!</formula>
    </cfRule>
  </conditionalFormatting>
  <conditionalFormatting sqref="W37">
    <cfRule type="containsText" dxfId="4154" priority="375" operator="containsText" text="No Aceptable o Aceptable con Control Especifico">
      <formula>NOT(ISERROR(SEARCH("No Aceptable o Aceptable con Control Especifico",W37)))</formula>
    </cfRule>
    <cfRule type="containsText" dxfId="4153" priority="376" operator="containsText" text="NO Aceptable">
      <formula>NOT(ISERROR(SEARCH("NO Aceptable",W37)))</formula>
    </cfRule>
    <cfRule type="containsText" dxfId="4152" priority="377" operator="containsText" text="Mejorable">
      <formula>NOT(ISERROR(SEARCH("Mejorable",W37)))</formula>
    </cfRule>
    <cfRule type="containsText" dxfId="4151" priority="378" operator="containsText" text="Aceptable">
      <formula>NOT(ISERROR(SEARCH("Aceptable",W37)))</formula>
    </cfRule>
  </conditionalFormatting>
  <conditionalFormatting sqref="S37">
    <cfRule type="colorScale" priority="379">
      <colorScale>
        <cfvo type="num" val="6"/>
        <cfvo type="num" val="9"/>
        <cfvo type="num" val="23"/>
        <color rgb="FFF8696B"/>
        <color rgb="FFFFEB84"/>
        <color rgb="FF63BE7B"/>
      </colorScale>
    </cfRule>
    <cfRule type="iconSet" priority="380">
      <iconSet showValue="0" reverse="1">
        <cfvo type="percent" val="0"/>
        <cfvo type="num" val="10"/>
        <cfvo type="num" val="24"/>
      </iconSet>
    </cfRule>
    <cfRule type="iconSet" priority="381">
      <iconSet showValue="0">
        <cfvo type="percent" val="0"/>
        <cfvo type="num" val="10"/>
        <cfvo type="num" val="24"/>
      </iconSet>
    </cfRule>
    <cfRule type="iconSet" priority="382">
      <iconSet>
        <cfvo type="percent" val="0"/>
        <cfvo type="percent" val="9"/>
        <cfvo type="percent" val="23"/>
      </iconSet>
    </cfRule>
  </conditionalFormatting>
  <conditionalFormatting sqref="W38">
    <cfRule type="containsText" dxfId="4150" priority="383" operator="containsText" text="No Aceptable o Aceptable con Control Especifico">
      <formula>NOT(ISERROR(SEARCH("No Aceptable o Aceptable con Control Especifico",W38)))</formula>
    </cfRule>
    <cfRule type="containsText" dxfId="4149" priority="384" operator="containsText" text="NO Aceptable">
      <formula>NOT(ISERROR(SEARCH("NO Aceptable",W38)))</formula>
    </cfRule>
    <cfRule type="containsText" dxfId="4148" priority="385" operator="containsText" text="Mejorable">
      <formula>NOT(ISERROR(SEARCH("Mejorable",W38)))</formula>
    </cfRule>
    <cfRule type="containsText" dxfId="4147" priority="386" operator="containsText" text="Aceptable">
      <formula>NOT(ISERROR(SEARCH("Aceptable",W38)))</formula>
    </cfRule>
  </conditionalFormatting>
  <conditionalFormatting sqref="P38:U38">
    <cfRule type="cellIs" dxfId="4146" priority="387" operator="greaterThan">
      <formula>#REF!</formula>
    </cfRule>
  </conditionalFormatting>
  <conditionalFormatting sqref="S38">
    <cfRule type="iconSet" priority="388">
      <iconSet>
        <cfvo type="percent" val="0"/>
        <cfvo type="percent" val="9"/>
        <cfvo type="percent" val="23"/>
      </iconSet>
    </cfRule>
    <cfRule type="colorScale" priority="389">
      <colorScale>
        <cfvo type="num" val="6"/>
        <cfvo type="num" val="9"/>
        <cfvo type="num" val="23"/>
        <color rgb="FFF8696B"/>
        <color rgb="FFFFEB84"/>
        <color rgb="FF63BE7B"/>
      </colorScale>
    </cfRule>
    <cfRule type="iconSet" priority="390">
      <iconSet showValue="0" reverse="1">
        <cfvo type="percent" val="0"/>
        <cfvo type="num" val="10"/>
        <cfvo type="num" val="24"/>
      </iconSet>
    </cfRule>
    <cfRule type="iconSet" priority="391">
      <iconSet showValue="0">
        <cfvo type="percent" val="0"/>
        <cfvo type="num" val="10"/>
        <cfvo type="num" val="24"/>
      </iconSet>
    </cfRule>
  </conditionalFormatting>
  <conditionalFormatting sqref="P40:Q40 T40">
    <cfRule type="cellIs" dxfId="4145" priority="392" operator="greaterThan">
      <formula>#REF!</formula>
    </cfRule>
  </conditionalFormatting>
  <conditionalFormatting sqref="S40">
    <cfRule type="cellIs" dxfId="4144" priority="393" operator="greaterThan">
      <formula>#REF!</formula>
    </cfRule>
  </conditionalFormatting>
  <conditionalFormatting sqref="U40 R40">
    <cfRule type="cellIs" dxfId="4143" priority="394" operator="greaterThan">
      <formula>#REF!</formula>
    </cfRule>
  </conditionalFormatting>
  <conditionalFormatting sqref="W40">
    <cfRule type="containsText" dxfId="4142" priority="395" operator="containsText" text="No Aceptable o Aceptable con Control Especifico">
      <formula>NOT(ISERROR(SEARCH("No Aceptable o Aceptable con Control Especifico",W40)))</formula>
    </cfRule>
    <cfRule type="containsText" dxfId="4141" priority="396" operator="containsText" text="NO Aceptable">
      <formula>NOT(ISERROR(SEARCH("NO Aceptable",W40)))</formula>
    </cfRule>
    <cfRule type="containsText" dxfId="4140" priority="397" operator="containsText" text="Mejorable">
      <formula>NOT(ISERROR(SEARCH("Mejorable",W40)))</formula>
    </cfRule>
    <cfRule type="containsText" dxfId="4139" priority="398" operator="containsText" text="Aceptable">
      <formula>NOT(ISERROR(SEARCH("Aceptable",W40)))</formula>
    </cfRule>
  </conditionalFormatting>
  <conditionalFormatting sqref="AI39:AJ39">
    <cfRule type="cellIs" dxfId="4138" priority="399" operator="greaterThan">
      <formula>#REF!</formula>
    </cfRule>
  </conditionalFormatting>
  <conditionalFormatting sqref="P39:Q39 T39">
    <cfRule type="cellIs" dxfId="4137" priority="400" operator="greaterThan">
      <formula>#REF!</formula>
    </cfRule>
  </conditionalFormatting>
  <conditionalFormatting sqref="S39">
    <cfRule type="cellIs" dxfId="4136" priority="401" operator="greaterThan">
      <formula>#REF!</formula>
    </cfRule>
  </conditionalFormatting>
  <conditionalFormatting sqref="U39 R39">
    <cfRule type="cellIs" dxfId="4135" priority="402" operator="greaterThan">
      <formula>#REF!</formula>
    </cfRule>
  </conditionalFormatting>
  <conditionalFormatting sqref="W39">
    <cfRule type="containsText" dxfId="4134" priority="403" operator="containsText" text="No Aceptable o Aceptable con Control Especifico">
      <formula>NOT(ISERROR(SEARCH("No Aceptable o Aceptable con Control Especifico",W39)))</formula>
    </cfRule>
    <cfRule type="containsText" dxfId="4133" priority="404" operator="containsText" text="NO Aceptable">
      <formula>NOT(ISERROR(SEARCH("NO Aceptable",W39)))</formula>
    </cfRule>
    <cfRule type="containsText" dxfId="4132" priority="405" operator="containsText" text="Mejorable">
      <formula>NOT(ISERROR(SEARCH("Mejorable",W39)))</formula>
    </cfRule>
    <cfRule type="containsText" dxfId="4131" priority="406" operator="containsText" text="Aceptable">
      <formula>NOT(ISERROR(SEARCH("Aceptable",W39)))</formula>
    </cfRule>
  </conditionalFormatting>
  <conditionalFormatting sqref="S39">
    <cfRule type="colorScale" priority="407">
      <colorScale>
        <cfvo type="num" val="6"/>
        <cfvo type="num" val="9"/>
        <cfvo type="num" val="23"/>
        <color rgb="FFF8696B"/>
        <color rgb="FFFFEB84"/>
        <color rgb="FF63BE7B"/>
      </colorScale>
    </cfRule>
    <cfRule type="iconSet" priority="408">
      <iconSet showValue="0" reverse="1">
        <cfvo type="percent" val="0"/>
        <cfvo type="num" val="10"/>
        <cfvo type="num" val="24"/>
      </iconSet>
    </cfRule>
    <cfRule type="iconSet" priority="409">
      <iconSet showValue="0">
        <cfvo type="percent" val="0"/>
        <cfvo type="num" val="10"/>
        <cfvo type="num" val="24"/>
      </iconSet>
    </cfRule>
    <cfRule type="iconSet" priority="410">
      <iconSet>
        <cfvo type="percent" val="0"/>
        <cfvo type="percent" val="9"/>
        <cfvo type="percent" val="23"/>
      </iconSet>
    </cfRule>
  </conditionalFormatting>
  <conditionalFormatting sqref="S40">
    <cfRule type="colorScale" priority="411">
      <colorScale>
        <cfvo type="num" val="6"/>
        <cfvo type="num" val="9"/>
        <cfvo type="num" val="23"/>
        <color rgb="FFF8696B"/>
        <color rgb="FFFFEB84"/>
        <color rgb="FF63BE7B"/>
      </colorScale>
    </cfRule>
    <cfRule type="iconSet" priority="412">
      <iconSet showValue="0" reverse="1">
        <cfvo type="percent" val="0"/>
        <cfvo type="num" val="10"/>
        <cfvo type="num" val="24"/>
      </iconSet>
    </cfRule>
    <cfRule type="iconSet" priority="413">
      <iconSet showValue="0">
        <cfvo type="percent" val="0"/>
        <cfvo type="num" val="10"/>
        <cfvo type="num" val="24"/>
      </iconSet>
    </cfRule>
    <cfRule type="iconSet" priority="414">
      <iconSet>
        <cfvo type="percent" val="0"/>
        <cfvo type="percent" val="9"/>
        <cfvo type="percent" val="23"/>
      </iconSet>
    </cfRule>
  </conditionalFormatting>
  <conditionalFormatting sqref="W46">
    <cfRule type="containsText" dxfId="4130" priority="415" operator="containsText" text="No Aceptable o Aceptable con Control Especifico">
      <formula>NOT(ISERROR(SEARCH("No Aceptable o Aceptable con Control Especifico",W46)))</formula>
    </cfRule>
    <cfRule type="containsText" dxfId="4129" priority="416" operator="containsText" text="NO Aceptable">
      <formula>NOT(ISERROR(SEARCH("NO Aceptable",W46)))</formula>
    </cfRule>
    <cfRule type="containsText" dxfId="4128" priority="417" operator="containsText" text="Mejorable">
      <formula>NOT(ISERROR(SEARCH("Mejorable",W46)))</formula>
    </cfRule>
    <cfRule type="containsText" dxfId="4127" priority="418" operator="containsText" text="Aceptable">
      <formula>NOT(ISERROR(SEARCH("Aceptable",W46)))</formula>
    </cfRule>
  </conditionalFormatting>
  <conditionalFormatting sqref="U46 R46:S46">
    <cfRule type="cellIs" dxfId="4126" priority="419" operator="greaterThan">
      <formula>#REF!</formula>
    </cfRule>
  </conditionalFormatting>
  <conditionalFormatting sqref="T46 P46:Q46">
    <cfRule type="cellIs" dxfId="4125" priority="420" operator="greaterThan">
      <formula>#REF!</formula>
    </cfRule>
  </conditionalFormatting>
  <conditionalFormatting sqref="AI46:AJ46">
    <cfRule type="cellIs" dxfId="4124" priority="421" operator="greaterThan">
      <formula>#REF!</formula>
    </cfRule>
  </conditionalFormatting>
  <conditionalFormatting sqref="S46">
    <cfRule type="colorScale" priority="422">
      <colorScale>
        <cfvo type="num" val="6"/>
        <cfvo type="num" val="9"/>
        <cfvo type="num" val="23"/>
        <color rgb="FFF8696B"/>
        <color rgb="FFFFEB84"/>
        <color rgb="FF63BE7B"/>
      </colorScale>
    </cfRule>
    <cfRule type="iconSet" priority="423">
      <iconSet showValue="0" reverse="1">
        <cfvo type="percent" val="0"/>
        <cfvo type="num" val="10"/>
        <cfvo type="num" val="24"/>
      </iconSet>
    </cfRule>
    <cfRule type="iconSet" priority="424">
      <iconSet showValue="0">
        <cfvo type="percent" val="0"/>
        <cfvo type="num" val="10"/>
        <cfvo type="num" val="24"/>
      </iconSet>
    </cfRule>
    <cfRule type="iconSet" priority="425">
      <iconSet>
        <cfvo type="percent" val="0"/>
        <cfvo type="percent" val="9"/>
        <cfvo type="percent" val="23"/>
      </iconSet>
    </cfRule>
  </conditionalFormatting>
  <conditionalFormatting sqref="W59">
    <cfRule type="containsText" dxfId="4123" priority="426" operator="containsText" text="No Aceptable o Aceptable con Control Especifico">
      <formula>NOT(ISERROR(SEARCH("No Aceptable o Aceptable con Control Especifico",W59)))</formula>
    </cfRule>
    <cfRule type="containsText" dxfId="4122" priority="427" operator="containsText" text="NO Aceptable">
      <formula>NOT(ISERROR(SEARCH("NO Aceptable",W59)))</formula>
    </cfRule>
    <cfRule type="containsText" dxfId="4121" priority="428" operator="containsText" text="Mejorable">
      <formula>NOT(ISERROR(SEARCH("Mejorable",W59)))</formula>
    </cfRule>
    <cfRule type="containsText" dxfId="4120" priority="429" operator="containsText" text="Aceptable">
      <formula>NOT(ISERROR(SEARCH("Aceptable",W59)))</formula>
    </cfRule>
  </conditionalFormatting>
  <conditionalFormatting sqref="R59:S59 U59 AI59:AJ59">
    <cfRule type="cellIs" dxfId="4119" priority="430" operator="greaterThan">
      <formula>#REF!</formula>
    </cfRule>
  </conditionalFormatting>
  <conditionalFormatting sqref="P70:Q71 T70:T71">
    <cfRule type="cellIs" dxfId="4118" priority="431" operator="greaterThan">
      <formula>#REF!</formula>
    </cfRule>
  </conditionalFormatting>
  <conditionalFormatting sqref="AI70:AJ70">
    <cfRule type="cellIs" dxfId="4117" priority="432" operator="greaterThan">
      <formula>#REF!</formula>
    </cfRule>
  </conditionalFormatting>
  <conditionalFormatting sqref="T59 P59:Q59">
    <cfRule type="cellIs" dxfId="4116" priority="433" operator="greaterThan">
      <formula>#REF!</formula>
    </cfRule>
  </conditionalFormatting>
  <conditionalFormatting sqref="W60">
    <cfRule type="containsText" dxfId="4115" priority="434" operator="containsText" text="No Aceptable o Aceptable con Control Especifico">
      <formula>NOT(ISERROR(SEARCH("No Aceptable o Aceptable con Control Especifico",W60)))</formula>
    </cfRule>
    <cfRule type="containsText" dxfId="4114" priority="435" operator="containsText" text="NO Aceptable">
      <formula>NOT(ISERROR(SEARCH("NO Aceptable",W60)))</formula>
    </cfRule>
    <cfRule type="containsText" dxfId="4113" priority="436" operator="containsText" text="Mejorable">
      <formula>NOT(ISERROR(SEARCH("Mejorable",W60)))</formula>
    </cfRule>
    <cfRule type="containsText" dxfId="4112" priority="437" operator="containsText" text="Aceptable">
      <formula>NOT(ISERROR(SEARCH("Aceptable",W60)))</formula>
    </cfRule>
  </conditionalFormatting>
  <conditionalFormatting sqref="R60:S60 U60">
    <cfRule type="cellIs" dxfId="4111" priority="438" operator="greaterThan">
      <formula>#REF!</formula>
    </cfRule>
  </conditionalFormatting>
  <conditionalFormatting sqref="S60">
    <cfRule type="colorScale" priority="439">
      <colorScale>
        <cfvo type="num" val="6"/>
        <cfvo type="num" val="9"/>
        <cfvo type="num" val="23"/>
        <color rgb="FFF8696B"/>
        <color rgb="FFFFEB84"/>
        <color rgb="FF63BE7B"/>
      </colorScale>
    </cfRule>
    <cfRule type="iconSet" priority="440">
      <iconSet showValue="0" reverse="1">
        <cfvo type="percent" val="0"/>
        <cfvo type="num" val="10"/>
        <cfvo type="num" val="24"/>
      </iconSet>
    </cfRule>
    <cfRule type="iconSet" priority="441">
      <iconSet showValue="0">
        <cfvo type="percent" val="0"/>
        <cfvo type="num" val="10"/>
        <cfvo type="num" val="24"/>
      </iconSet>
    </cfRule>
    <cfRule type="iconSet" priority="442">
      <iconSet>
        <cfvo type="percent" val="0"/>
        <cfvo type="percent" val="9"/>
        <cfvo type="percent" val="23"/>
      </iconSet>
    </cfRule>
  </conditionalFormatting>
  <conditionalFormatting sqref="T60 P60:Q60">
    <cfRule type="cellIs" dxfId="4110" priority="443" operator="greaterThan">
      <formula>#REF!</formula>
    </cfRule>
  </conditionalFormatting>
  <conditionalFormatting sqref="AI60:AJ60">
    <cfRule type="cellIs" dxfId="4109" priority="444" operator="greaterThan">
      <formula>#REF!</formula>
    </cfRule>
  </conditionalFormatting>
  <conditionalFormatting sqref="S59 S61 S70:S71">
    <cfRule type="colorScale" priority="445">
      <colorScale>
        <cfvo type="num" val="6"/>
        <cfvo type="num" val="9"/>
        <cfvo type="num" val="23"/>
        <color rgb="FFF8696B"/>
        <color rgb="FFFFEB84"/>
        <color rgb="FF63BE7B"/>
      </colorScale>
    </cfRule>
    <cfRule type="iconSet" priority="446">
      <iconSet showValue="0" reverse="1">
        <cfvo type="percent" val="0"/>
        <cfvo type="num" val="10"/>
        <cfvo type="num" val="24"/>
      </iconSet>
    </cfRule>
    <cfRule type="iconSet" priority="447">
      <iconSet showValue="0">
        <cfvo type="percent" val="0"/>
        <cfvo type="num" val="10"/>
        <cfvo type="num" val="24"/>
      </iconSet>
    </cfRule>
    <cfRule type="iconSet" priority="448">
      <iconSet>
        <cfvo type="percent" val="0"/>
        <cfvo type="percent" val="9"/>
        <cfvo type="percent" val="23"/>
      </iconSet>
    </cfRule>
  </conditionalFormatting>
  <conditionalFormatting sqref="AI14:AJ14">
    <cfRule type="cellIs" dxfId="4108" priority="449" operator="greaterThan">
      <formula>#REF!</formula>
    </cfRule>
  </conditionalFormatting>
  <conditionalFormatting sqref="S14">
    <cfRule type="cellIs" dxfId="4107" priority="450" operator="greaterThan">
      <formula>#REF!</formula>
    </cfRule>
  </conditionalFormatting>
  <conditionalFormatting sqref="P14:R14 T14:U14">
    <cfRule type="cellIs" dxfId="4106" priority="451" operator="greaterThan">
      <formula>#REF!</formula>
    </cfRule>
  </conditionalFormatting>
  <conditionalFormatting sqref="W14">
    <cfRule type="containsText" dxfId="4105" priority="452" operator="containsText" text="No Aceptable o Aceptable con Control Especifico">
      <formula>NOT(ISERROR(SEARCH("No Aceptable o Aceptable con Control Especifico",W14)))</formula>
    </cfRule>
    <cfRule type="containsText" dxfId="4104" priority="453" operator="containsText" text="NO Aceptable">
      <formula>NOT(ISERROR(SEARCH("NO Aceptable",W14)))</formula>
    </cfRule>
    <cfRule type="containsText" dxfId="4103" priority="454" operator="containsText" text="Mejorable">
      <formula>NOT(ISERROR(SEARCH("Mejorable",W14)))</formula>
    </cfRule>
    <cfRule type="containsText" dxfId="4102" priority="455" operator="containsText" text="Aceptable">
      <formula>NOT(ISERROR(SEARCH("Aceptable",W14)))</formula>
    </cfRule>
  </conditionalFormatting>
  <conditionalFormatting sqref="S14">
    <cfRule type="colorScale" priority="456">
      <colorScale>
        <cfvo type="num" val="6"/>
        <cfvo type="num" val="9"/>
        <cfvo type="num" val="23"/>
        <color rgb="FFF8696B"/>
        <color rgb="FFFFEB84"/>
        <color rgb="FF63BE7B"/>
      </colorScale>
    </cfRule>
    <cfRule type="iconSet" priority="457">
      <iconSet showValue="0" reverse="1">
        <cfvo type="percent" val="0"/>
        <cfvo type="num" val="10"/>
        <cfvo type="num" val="24"/>
      </iconSet>
    </cfRule>
    <cfRule type="iconSet" priority="458">
      <iconSet showValue="0">
        <cfvo type="percent" val="0"/>
        <cfvo type="num" val="10"/>
        <cfvo type="num" val="24"/>
      </iconSet>
    </cfRule>
    <cfRule type="iconSet" priority="459">
      <iconSet>
        <cfvo type="percent" val="0"/>
        <cfvo type="percent" val="9"/>
        <cfvo type="percent" val="23"/>
      </iconSet>
    </cfRule>
  </conditionalFormatting>
  <conditionalFormatting sqref="W15">
    <cfRule type="containsText" dxfId="4101" priority="460" operator="containsText" text="No Aceptable o Aceptable con Control Especifico">
      <formula>NOT(ISERROR(SEARCH("No Aceptable o Aceptable con Control Especifico",W15)))</formula>
    </cfRule>
    <cfRule type="containsText" dxfId="4100" priority="461" operator="containsText" text="NO Aceptable">
      <formula>NOT(ISERROR(SEARCH("NO Aceptable",W15)))</formula>
    </cfRule>
    <cfRule type="containsText" dxfId="4099" priority="462" operator="containsText" text="Mejorable">
      <formula>NOT(ISERROR(SEARCH("Mejorable",W15)))</formula>
    </cfRule>
    <cfRule type="containsText" dxfId="4098" priority="463" operator="containsText" text="Aceptable">
      <formula>NOT(ISERROR(SEARCH("Aceptable",W15)))</formula>
    </cfRule>
  </conditionalFormatting>
  <conditionalFormatting sqref="P15:U15 AI15:AM15">
    <cfRule type="cellIs" dxfId="4097" priority="464" operator="greaterThan">
      <formula>#REF!</formula>
    </cfRule>
  </conditionalFormatting>
  <conditionalFormatting sqref="S15">
    <cfRule type="iconSet" priority="465">
      <iconSet>
        <cfvo type="percent" val="0"/>
        <cfvo type="percent" val="9"/>
        <cfvo type="percent" val="23"/>
      </iconSet>
    </cfRule>
    <cfRule type="colorScale" priority="466">
      <colorScale>
        <cfvo type="num" val="6"/>
        <cfvo type="num" val="9"/>
        <cfvo type="num" val="23"/>
        <color rgb="FFF8696B"/>
        <color rgb="FFFFEB84"/>
        <color rgb="FF63BE7B"/>
      </colorScale>
    </cfRule>
    <cfRule type="iconSet" priority="467">
      <iconSet showValue="0" reverse="1">
        <cfvo type="percent" val="0"/>
        <cfvo type="num" val="10"/>
        <cfvo type="num" val="24"/>
      </iconSet>
    </cfRule>
    <cfRule type="iconSet" priority="468">
      <iconSet showValue="0">
        <cfvo type="percent" val="0"/>
        <cfvo type="num" val="10"/>
        <cfvo type="num" val="24"/>
      </iconSet>
    </cfRule>
  </conditionalFormatting>
  <conditionalFormatting sqref="P18:Q18 T18">
    <cfRule type="cellIs" dxfId="4096" priority="469" operator="greaterThan">
      <formula>#REF!</formula>
    </cfRule>
  </conditionalFormatting>
  <conditionalFormatting sqref="S18">
    <cfRule type="cellIs" dxfId="4095" priority="470" operator="greaterThan">
      <formula>#REF!</formula>
    </cfRule>
  </conditionalFormatting>
  <conditionalFormatting sqref="U18 R18">
    <cfRule type="cellIs" dxfId="4094" priority="471" operator="greaterThan">
      <formula>#REF!</formula>
    </cfRule>
  </conditionalFormatting>
  <conditionalFormatting sqref="W18">
    <cfRule type="containsText" dxfId="4093" priority="472" operator="containsText" text="No Aceptable o Aceptable con Control Especifico">
      <formula>NOT(ISERROR(SEARCH("No Aceptable o Aceptable con Control Especifico",W18)))</formula>
    </cfRule>
    <cfRule type="containsText" dxfId="4092" priority="473" operator="containsText" text="NO Aceptable">
      <formula>NOT(ISERROR(SEARCH("NO Aceptable",W18)))</formula>
    </cfRule>
    <cfRule type="containsText" dxfId="4091" priority="474" operator="containsText" text="Mejorable">
      <formula>NOT(ISERROR(SEARCH("Mejorable",W18)))</formula>
    </cfRule>
    <cfRule type="containsText" dxfId="4090" priority="475" operator="containsText" text="Aceptable">
      <formula>NOT(ISERROR(SEARCH("Aceptable",W18)))</formula>
    </cfRule>
  </conditionalFormatting>
  <conditionalFormatting sqref="AI25:AJ25">
    <cfRule type="cellIs" dxfId="4089" priority="476" operator="greaterThan">
      <formula>#REF!</formula>
    </cfRule>
  </conditionalFormatting>
  <conditionalFormatting sqref="S25">
    <cfRule type="cellIs" dxfId="4088" priority="477" operator="greaterThan">
      <formula>#REF!</formula>
    </cfRule>
  </conditionalFormatting>
  <conditionalFormatting sqref="P25:R25 T25:U25">
    <cfRule type="cellIs" dxfId="4087" priority="478" operator="greaterThan">
      <formula>#REF!</formula>
    </cfRule>
  </conditionalFormatting>
  <conditionalFormatting sqref="W25">
    <cfRule type="containsText" dxfId="4086" priority="479" operator="containsText" text="No Aceptable o Aceptable con Control Especifico">
      <formula>NOT(ISERROR(SEARCH("No Aceptable o Aceptable con Control Especifico",W25)))</formula>
    </cfRule>
    <cfRule type="containsText" dxfId="4085" priority="480" operator="containsText" text="NO Aceptable">
      <formula>NOT(ISERROR(SEARCH("NO Aceptable",W25)))</formula>
    </cfRule>
    <cfRule type="containsText" dxfId="4084" priority="481" operator="containsText" text="Mejorable">
      <formula>NOT(ISERROR(SEARCH("Mejorable",W25)))</formula>
    </cfRule>
    <cfRule type="containsText" dxfId="4083" priority="482" operator="containsText" text="Aceptable">
      <formula>NOT(ISERROR(SEARCH("Aceptable",W25)))</formula>
    </cfRule>
  </conditionalFormatting>
  <conditionalFormatting sqref="S25">
    <cfRule type="colorScale" priority="483">
      <colorScale>
        <cfvo type="num" val="6"/>
        <cfvo type="num" val="9"/>
        <cfvo type="num" val="23"/>
        <color rgb="FFF8696B"/>
        <color rgb="FFFFEB84"/>
        <color rgb="FF63BE7B"/>
      </colorScale>
    </cfRule>
    <cfRule type="iconSet" priority="484">
      <iconSet showValue="0" reverse="1">
        <cfvo type="percent" val="0"/>
        <cfvo type="num" val="10"/>
        <cfvo type="num" val="24"/>
      </iconSet>
    </cfRule>
    <cfRule type="iconSet" priority="485">
      <iconSet showValue="0">
        <cfvo type="percent" val="0"/>
        <cfvo type="num" val="10"/>
        <cfvo type="num" val="24"/>
      </iconSet>
    </cfRule>
    <cfRule type="iconSet" priority="486">
      <iconSet>
        <cfvo type="percent" val="0"/>
        <cfvo type="percent" val="9"/>
        <cfvo type="percent" val="23"/>
      </iconSet>
    </cfRule>
  </conditionalFormatting>
  <conditionalFormatting sqref="R63:S63 U63">
    <cfRule type="cellIs" dxfId="4082" priority="487" operator="greaterThan">
      <formula>#REF!</formula>
    </cfRule>
  </conditionalFormatting>
  <conditionalFormatting sqref="S63">
    <cfRule type="colorScale" priority="488">
      <colorScale>
        <cfvo type="num" val="6"/>
        <cfvo type="num" val="9"/>
        <cfvo type="num" val="23"/>
        <color rgb="FFF8696B"/>
        <color rgb="FFFFEB84"/>
        <color rgb="FF63BE7B"/>
      </colorScale>
    </cfRule>
    <cfRule type="iconSet" priority="489">
      <iconSet showValue="0" reverse="1">
        <cfvo type="percent" val="0"/>
        <cfvo type="num" val="10"/>
        <cfvo type="num" val="24"/>
      </iconSet>
    </cfRule>
    <cfRule type="iconSet" priority="490">
      <iconSet showValue="0">
        <cfvo type="percent" val="0"/>
        <cfvo type="num" val="10"/>
        <cfvo type="num" val="24"/>
      </iconSet>
    </cfRule>
    <cfRule type="iconSet" priority="491">
      <iconSet>
        <cfvo type="percent" val="0"/>
        <cfvo type="percent" val="9"/>
        <cfvo type="percent" val="23"/>
      </iconSet>
    </cfRule>
  </conditionalFormatting>
  <conditionalFormatting sqref="T63 P63:Q63">
    <cfRule type="cellIs" dxfId="4081" priority="492" operator="greaterThan">
      <formula>#REF!</formula>
    </cfRule>
  </conditionalFormatting>
  <conditionalFormatting sqref="AI63:AJ63">
    <cfRule type="cellIs" dxfId="4080" priority="493" operator="greaterThan">
      <formula>#REF!</formula>
    </cfRule>
  </conditionalFormatting>
  <conditionalFormatting sqref="W63">
    <cfRule type="containsText" dxfId="4079" priority="494" operator="containsText" text="No Aceptable o Aceptable con Control Especifico">
      <formula>NOT(ISERROR(SEARCH("No Aceptable o Aceptable con Control Especifico",W63)))</formula>
    </cfRule>
    <cfRule type="containsText" dxfId="4078" priority="495" operator="containsText" text="NO Aceptable">
      <formula>NOT(ISERROR(SEARCH("NO Aceptable",W63)))</formula>
    </cfRule>
    <cfRule type="containsText" dxfId="4077" priority="496" operator="containsText" text="Mejorable">
      <formula>NOT(ISERROR(SEARCH("Mejorable",W63)))</formula>
    </cfRule>
    <cfRule type="containsText" dxfId="4076" priority="497" operator="containsText" text="Aceptable">
      <formula>NOT(ISERROR(SEARCH("Aceptable",W63)))</formula>
    </cfRule>
  </conditionalFormatting>
  <conditionalFormatting sqref="W69">
    <cfRule type="containsText" dxfId="4075" priority="498" operator="containsText" text="No Aceptable o Aceptable con Control Especifico">
      <formula>NOT(ISERROR(SEARCH("No Aceptable o Aceptable con Control Especifico",W69)))</formula>
    </cfRule>
    <cfRule type="containsText" dxfId="4074" priority="499" operator="containsText" text="NO Aceptable">
      <formula>NOT(ISERROR(SEARCH("NO Aceptable",W69)))</formula>
    </cfRule>
    <cfRule type="containsText" dxfId="4073" priority="500" operator="containsText" text="Mejorable">
      <formula>NOT(ISERROR(SEARCH("Mejorable",W69)))</formula>
    </cfRule>
    <cfRule type="containsText" dxfId="4072" priority="501" operator="containsText" text="Aceptable">
      <formula>NOT(ISERROR(SEARCH("Aceptable",W69)))</formula>
    </cfRule>
  </conditionalFormatting>
  <conditionalFormatting sqref="P69:U69 AI69:AJ69">
    <cfRule type="cellIs" dxfId="4071" priority="502" operator="greaterThan">
      <formula>#REF!</formula>
    </cfRule>
  </conditionalFormatting>
  <conditionalFormatting sqref="S69">
    <cfRule type="colorScale" priority="503">
      <colorScale>
        <cfvo type="num" val="6"/>
        <cfvo type="num" val="9"/>
        <cfvo type="num" val="23"/>
        <color rgb="FFF8696B"/>
        <color rgb="FFFFEB84"/>
        <color rgb="FF63BE7B"/>
      </colorScale>
    </cfRule>
    <cfRule type="iconSet" priority="504">
      <iconSet showValue="0" reverse="1">
        <cfvo type="percent" val="0"/>
        <cfvo type="num" val="10"/>
        <cfvo type="num" val="24"/>
      </iconSet>
    </cfRule>
    <cfRule type="iconSet" priority="505">
      <iconSet showValue="0">
        <cfvo type="percent" val="0"/>
        <cfvo type="num" val="10"/>
        <cfvo type="num" val="24"/>
      </iconSet>
    </cfRule>
    <cfRule type="iconSet" priority="506">
      <iconSet>
        <cfvo type="percent" val="0"/>
        <cfvo type="percent" val="9"/>
        <cfvo type="percent" val="23"/>
      </iconSet>
    </cfRule>
  </conditionalFormatting>
  <conditionalFormatting sqref="W19 W21:W22">
    <cfRule type="containsText" dxfId="4070" priority="507" operator="containsText" text="No Aceptable o Aceptable con Control Especifico">
      <formula>NOT(ISERROR(SEARCH("No Aceptable o Aceptable con Control Especifico",W19)))</formula>
    </cfRule>
    <cfRule type="containsText" dxfId="4069" priority="508" operator="containsText" text="NO Aceptable">
      <formula>NOT(ISERROR(SEARCH("NO Aceptable",W19)))</formula>
    </cfRule>
    <cfRule type="containsText" dxfId="4068" priority="509" operator="containsText" text="Mejorable">
      <formula>NOT(ISERROR(SEARCH("Mejorable",W19)))</formula>
    </cfRule>
    <cfRule type="containsText" dxfId="4067" priority="510" operator="containsText" text="Aceptable">
      <formula>NOT(ISERROR(SEARCH("Aceptable",W19)))</formula>
    </cfRule>
  </conditionalFormatting>
  <conditionalFormatting sqref="P19:U19 P21:U22">
    <cfRule type="cellIs" dxfId="4066" priority="511" operator="greaterThan">
      <formula>#REF!</formula>
    </cfRule>
  </conditionalFormatting>
  <conditionalFormatting sqref="S21:S22 S19">
    <cfRule type="iconSet" priority="512">
      <iconSet>
        <cfvo type="percent" val="0"/>
        <cfvo type="percent" val="9"/>
        <cfvo type="percent" val="23"/>
      </iconSet>
    </cfRule>
    <cfRule type="colorScale" priority="513">
      <colorScale>
        <cfvo type="num" val="6"/>
        <cfvo type="num" val="9"/>
        <cfvo type="num" val="23"/>
        <color rgb="FFF8696B"/>
        <color rgb="FFFFEB84"/>
        <color rgb="FF63BE7B"/>
      </colorScale>
    </cfRule>
    <cfRule type="iconSet" priority="514">
      <iconSet showValue="0" reverse="1">
        <cfvo type="percent" val="0"/>
        <cfvo type="num" val="10"/>
        <cfvo type="num" val="24"/>
      </iconSet>
    </cfRule>
    <cfRule type="iconSet" priority="515">
      <iconSet showValue="0">
        <cfvo type="percent" val="0"/>
        <cfvo type="num" val="10"/>
        <cfvo type="num" val="24"/>
      </iconSet>
    </cfRule>
  </conditionalFormatting>
  <conditionalFormatting sqref="W23">
    <cfRule type="containsText" dxfId="4065" priority="516" operator="containsText" text="No Aceptable o Aceptable con Control Especifico">
      <formula>NOT(ISERROR(SEARCH("No Aceptable o Aceptable con Control Especifico",W23)))</formula>
    </cfRule>
    <cfRule type="containsText" dxfId="4064" priority="517" operator="containsText" text="NO Aceptable">
      <formula>NOT(ISERROR(SEARCH("NO Aceptable",W23)))</formula>
    </cfRule>
    <cfRule type="containsText" dxfId="4063" priority="518" operator="containsText" text="Mejorable">
      <formula>NOT(ISERROR(SEARCH("Mejorable",W23)))</formula>
    </cfRule>
    <cfRule type="containsText" dxfId="4062" priority="519" operator="containsText" text="Aceptable">
      <formula>NOT(ISERROR(SEARCH("Aceptable",W23)))</formula>
    </cfRule>
  </conditionalFormatting>
  <conditionalFormatting sqref="S23">
    <cfRule type="cellIs" dxfId="4061" priority="520" operator="greaterThan">
      <formula>#REF!</formula>
    </cfRule>
  </conditionalFormatting>
  <conditionalFormatting sqref="S23">
    <cfRule type="colorScale" priority="521">
      <colorScale>
        <cfvo type="num" val="6"/>
        <cfvo type="num" val="9"/>
        <cfvo type="num" val="23"/>
        <color rgb="FFF8696B"/>
        <color rgb="FFFFEB84"/>
        <color rgb="FF63BE7B"/>
      </colorScale>
    </cfRule>
    <cfRule type="iconSet" priority="522">
      <iconSet showValue="0" reverse="1">
        <cfvo type="percent" val="0"/>
        <cfvo type="num" val="10"/>
        <cfvo type="num" val="24"/>
      </iconSet>
    </cfRule>
    <cfRule type="iconSet" priority="523">
      <iconSet showValue="0">
        <cfvo type="percent" val="0"/>
        <cfvo type="num" val="10"/>
        <cfvo type="num" val="24"/>
      </iconSet>
    </cfRule>
    <cfRule type="iconSet" priority="524">
      <iconSet>
        <cfvo type="percent" val="0"/>
        <cfvo type="percent" val="9"/>
        <cfvo type="percent" val="23"/>
      </iconSet>
    </cfRule>
  </conditionalFormatting>
  <conditionalFormatting sqref="Q23">
    <cfRule type="cellIs" dxfId="4060" priority="525" operator="greaterThan">
      <formula>#REF!</formula>
    </cfRule>
  </conditionalFormatting>
  <conditionalFormatting sqref="P23">
    <cfRule type="cellIs" dxfId="4059" priority="526" operator="greaterThan">
      <formula>#REF!</formula>
    </cfRule>
  </conditionalFormatting>
  <conditionalFormatting sqref="S18">
    <cfRule type="iconSet" priority="527">
      <iconSet>
        <cfvo type="percent" val="0"/>
        <cfvo type="percent" val="9"/>
        <cfvo type="percent" val="23"/>
      </iconSet>
    </cfRule>
    <cfRule type="colorScale" priority="528">
      <colorScale>
        <cfvo type="num" val="6"/>
        <cfvo type="num" val="9"/>
        <cfvo type="num" val="23"/>
        <color rgb="FFF8696B"/>
        <color rgb="FFFFEB84"/>
        <color rgb="FF63BE7B"/>
      </colorScale>
    </cfRule>
    <cfRule type="iconSet" priority="529">
      <iconSet showValue="0" reverse="1">
        <cfvo type="percent" val="0"/>
        <cfvo type="num" val="10"/>
        <cfvo type="num" val="24"/>
      </iconSet>
    </cfRule>
    <cfRule type="iconSet" priority="530">
      <iconSet showValue="0">
        <cfvo type="percent" val="0"/>
        <cfvo type="num" val="10"/>
        <cfvo type="num" val="24"/>
      </iconSet>
    </cfRule>
  </conditionalFormatting>
  <conditionalFormatting sqref="Q30">
    <cfRule type="cellIs" dxfId="4058" priority="531" operator="greaterThan">
      <formula>#REF!</formula>
    </cfRule>
  </conditionalFormatting>
  <conditionalFormatting sqref="S26">
    <cfRule type="iconSet" priority="532">
      <iconSet>
        <cfvo type="percent" val="0"/>
        <cfvo type="percent" val="9"/>
        <cfvo type="percent" val="23"/>
      </iconSet>
    </cfRule>
    <cfRule type="colorScale" priority="533">
      <colorScale>
        <cfvo type="num" val="6"/>
        <cfvo type="num" val="9"/>
        <cfvo type="num" val="23"/>
        <color rgb="FFF8696B"/>
        <color rgb="FFFFEB84"/>
        <color rgb="FF63BE7B"/>
      </colorScale>
    </cfRule>
    <cfRule type="iconSet" priority="534">
      <iconSet showValue="0" reverse="1">
        <cfvo type="percent" val="0"/>
        <cfvo type="num" val="10"/>
        <cfvo type="num" val="24"/>
      </iconSet>
    </cfRule>
    <cfRule type="iconSet" priority="535">
      <iconSet showValue="0">
        <cfvo type="percent" val="0"/>
        <cfvo type="num" val="10"/>
        <cfvo type="num" val="24"/>
      </iconSet>
    </cfRule>
  </conditionalFormatting>
  <conditionalFormatting sqref="W30">
    <cfRule type="containsText" dxfId="4057" priority="536" operator="containsText" text="No Aceptable o Aceptable con Control Especifico">
      <formula>NOT(ISERROR(SEARCH("No Aceptable o Aceptable con Control Especifico",W30)))</formula>
    </cfRule>
    <cfRule type="containsText" dxfId="4056" priority="537" operator="containsText" text="NO Aceptable">
      <formula>NOT(ISERROR(SEARCH("NO Aceptable",W30)))</formula>
    </cfRule>
    <cfRule type="containsText" dxfId="4055" priority="538" operator="containsText" text="Mejorable">
      <formula>NOT(ISERROR(SEARCH("Mejorable",W30)))</formula>
    </cfRule>
    <cfRule type="containsText" dxfId="4054" priority="539" operator="containsText" text="Aceptable">
      <formula>NOT(ISERROR(SEARCH("Aceptable",W30)))</formula>
    </cfRule>
  </conditionalFormatting>
  <conditionalFormatting sqref="S30">
    <cfRule type="cellIs" dxfId="4053" priority="540" operator="greaterThan">
      <formula>#REF!</formula>
    </cfRule>
  </conditionalFormatting>
  <conditionalFormatting sqref="S30">
    <cfRule type="colorScale" priority="541">
      <colorScale>
        <cfvo type="num" val="6"/>
        <cfvo type="num" val="9"/>
        <cfvo type="num" val="23"/>
        <color rgb="FFF8696B"/>
        <color rgb="FFFFEB84"/>
        <color rgb="FF63BE7B"/>
      </colorScale>
    </cfRule>
    <cfRule type="iconSet" priority="542">
      <iconSet showValue="0" reverse="1">
        <cfvo type="percent" val="0"/>
        <cfvo type="num" val="10"/>
        <cfvo type="num" val="24"/>
      </iconSet>
    </cfRule>
    <cfRule type="iconSet" priority="543">
      <iconSet showValue="0">
        <cfvo type="percent" val="0"/>
        <cfvo type="num" val="10"/>
        <cfvo type="num" val="24"/>
      </iconSet>
    </cfRule>
    <cfRule type="iconSet" priority="544">
      <iconSet>
        <cfvo type="percent" val="0"/>
        <cfvo type="percent" val="9"/>
        <cfvo type="percent" val="23"/>
      </iconSet>
    </cfRule>
  </conditionalFormatting>
  <conditionalFormatting sqref="P30">
    <cfRule type="cellIs" dxfId="4052" priority="545" operator="greaterThan">
      <formula>#REF!</formula>
    </cfRule>
  </conditionalFormatting>
  <conditionalFormatting sqref="W41:W42 W44">
    <cfRule type="containsText" dxfId="4051" priority="546" operator="containsText" text="No Aceptable o Aceptable con Control Especifico">
      <formula>NOT(ISERROR(SEARCH("No Aceptable o Aceptable con Control Especifico",W41)))</formula>
    </cfRule>
    <cfRule type="containsText" dxfId="4050" priority="547" operator="containsText" text="NO Aceptable">
      <formula>NOT(ISERROR(SEARCH("NO Aceptable",W41)))</formula>
    </cfRule>
    <cfRule type="containsText" dxfId="4049" priority="548" operator="containsText" text="Mejorable">
      <formula>NOT(ISERROR(SEARCH("Mejorable",W41)))</formula>
    </cfRule>
    <cfRule type="containsText" dxfId="4048" priority="549" operator="containsText" text="Aceptable">
      <formula>NOT(ISERROR(SEARCH("Aceptable",W41)))</formula>
    </cfRule>
  </conditionalFormatting>
  <conditionalFormatting sqref="P41:U42 P44:U44">
    <cfRule type="cellIs" dxfId="4047" priority="550" operator="greaterThan">
      <formula>#REF!</formula>
    </cfRule>
  </conditionalFormatting>
  <conditionalFormatting sqref="S41:S42 S44">
    <cfRule type="iconSet" priority="551">
      <iconSet>
        <cfvo type="percent" val="0"/>
        <cfvo type="percent" val="9"/>
        <cfvo type="percent" val="23"/>
      </iconSet>
    </cfRule>
    <cfRule type="colorScale" priority="552">
      <colorScale>
        <cfvo type="num" val="6"/>
        <cfvo type="num" val="9"/>
        <cfvo type="num" val="23"/>
        <color rgb="FFF8696B"/>
        <color rgb="FFFFEB84"/>
        <color rgb="FF63BE7B"/>
      </colorScale>
    </cfRule>
    <cfRule type="iconSet" priority="553">
      <iconSet showValue="0" reverse="1">
        <cfvo type="percent" val="0"/>
        <cfvo type="num" val="10"/>
        <cfvo type="num" val="24"/>
      </iconSet>
    </cfRule>
    <cfRule type="iconSet" priority="554">
      <iconSet showValue="0">
        <cfvo type="percent" val="0"/>
        <cfvo type="num" val="10"/>
        <cfvo type="num" val="24"/>
      </iconSet>
    </cfRule>
  </conditionalFormatting>
  <conditionalFormatting sqref="W45">
    <cfRule type="containsText" dxfId="4046" priority="555" operator="containsText" text="No Aceptable o Aceptable con Control Especifico">
      <formula>NOT(ISERROR(SEARCH("No Aceptable o Aceptable con Control Especifico",W45)))</formula>
    </cfRule>
    <cfRule type="containsText" dxfId="4045" priority="556" operator="containsText" text="NO Aceptable">
      <formula>NOT(ISERROR(SEARCH("NO Aceptable",W45)))</formula>
    </cfRule>
    <cfRule type="containsText" dxfId="4044" priority="557" operator="containsText" text="Mejorable">
      <formula>NOT(ISERROR(SEARCH("Mejorable",W45)))</formula>
    </cfRule>
    <cfRule type="containsText" dxfId="4043" priority="558" operator="containsText" text="Aceptable">
      <formula>NOT(ISERROR(SEARCH("Aceptable",W45)))</formula>
    </cfRule>
  </conditionalFormatting>
  <conditionalFormatting sqref="S45">
    <cfRule type="cellIs" dxfId="4042" priority="559" operator="greaterThan">
      <formula>#REF!</formula>
    </cfRule>
  </conditionalFormatting>
  <conditionalFormatting sqref="S45">
    <cfRule type="colorScale" priority="560">
      <colorScale>
        <cfvo type="num" val="6"/>
        <cfvo type="num" val="9"/>
        <cfvo type="num" val="23"/>
        <color rgb="FFF8696B"/>
        <color rgb="FFFFEB84"/>
        <color rgb="FF63BE7B"/>
      </colorScale>
    </cfRule>
    <cfRule type="iconSet" priority="561">
      <iconSet showValue="0" reverse="1">
        <cfvo type="percent" val="0"/>
        <cfvo type="num" val="10"/>
        <cfvo type="num" val="24"/>
      </iconSet>
    </cfRule>
    <cfRule type="iconSet" priority="562">
      <iconSet showValue="0">
        <cfvo type="percent" val="0"/>
        <cfvo type="num" val="10"/>
        <cfvo type="num" val="24"/>
      </iconSet>
    </cfRule>
    <cfRule type="iconSet" priority="563">
      <iconSet>
        <cfvo type="percent" val="0"/>
        <cfvo type="percent" val="9"/>
        <cfvo type="percent" val="23"/>
      </iconSet>
    </cfRule>
  </conditionalFormatting>
  <conditionalFormatting sqref="Q45">
    <cfRule type="cellIs" dxfId="4041" priority="564" operator="greaterThan">
      <formula>#REF!</formula>
    </cfRule>
  </conditionalFormatting>
  <conditionalFormatting sqref="P45">
    <cfRule type="cellIs" dxfId="4040" priority="565" operator="greaterThan">
      <formula>#REF!</formula>
    </cfRule>
  </conditionalFormatting>
  <conditionalFormatting sqref="W61">
    <cfRule type="containsText" dxfId="4039" priority="566" operator="containsText" text="No Aceptable o Aceptable con Control Especifico">
      <formula>NOT(ISERROR(SEARCH("No Aceptable o Aceptable con Control Especifico",W61)))</formula>
    </cfRule>
    <cfRule type="containsText" dxfId="4038" priority="567" operator="containsText" text="NO Aceptable">
      <formula>NOT(ISERROR(SEARCH("NO Aceptable",W61)))</formula>
    </cfRule>
    <cfRule type="containsText" dxfId="4037" priority="568" operator="containsText" text="Mejorable">
      <formula>NOT(ISERROR(SEARCH("Mejorable",W61)))</formula>
    </cfRule>
    <cfRule type="containsText" dxfId="4036" priority="569" operator="containsText" text="Aceptable">
      <formula>NOT(ISERROR(SEARCH("Aceptable",W61)))</formula>
    </cfRule>
  </conditionalFormatting>
  <conditionalFormatting sqref="U61">
    <cfRule type="cellIs" dxfId="4035" priority="570" operator="greaterThan">
      <formula>#REF!</formula>
    </cfRule>
  </conditionalFormatting>
  <conditionalFormatting sqref="S16">
    <cfRule type="iconSet" priority="571">
      <iconSet>
        <cfvo type="percent" val="0"/>
        <cfvo type="percent" val="9"/>
        <cfvo type="percent" val="23"/>
      </iconSet>
    </cfRule>
    <cfRule type="colorScale" priority="572">
      <colorScale>
        <cfvo type="num" val="6"/>
        <cfvo type="num" val="9"/>
        <cfvo type="num" val="23"/>
        <color rgb="FFF8696B"/>
        <color rgb="FFFFEB84"/>
        <color rgb="FF63BE7B"/>
      </colorScale>
    </cfRule>
    <cfRule type="iconSet" priority="573">
      <iconSet showValue="0" reverse="1">
        <cfvo type="percent" val="0"/>
        <cfvo type="num" val="10"/>
        <cfvo type="num" val="24"/>
      </iconSet>
    </cfRule>
    <cfRule type="iconSet" priority="574">
      <iconSet showValue="0">
        <cfvo type="percent" val="0"/>
        <cfvo type="num" val="10"/>
        <cfvo type="num" val="24"/>
      </iconSet>
    </cfRule>
  </conditionalFormatting>
  <conditionalFormatting sqref="S32">
    <cfRule type="iconSet" priority="575">
      <iconSet>
        <cfvo type="percent" val="0"/>
        <cfvo type="percent" val="9"/>
        <cfvo type="percent" val="23"/>
      </iconSet>
    </cfRule>
    <cfRule type="colorScale" priority="576">
      <colorScale>
        <cfvo type="num" val="6"/>
        <cfvo type="num" val="9"/>
        <cfvo type="num" val="23"/>
        <color rgb="FFF8696B"/>
        <color rgb="FFFFEB84"/>
        <color rgb="FF63BE7B"/>
      </colorScale>
    </cfRule>
    <cfRule type="iconSet" priority="577">
      <iconSet showValue="0" reverse="1">
        <cfvo type="percent" val="0"/>
        <cfvo type="num" val="10"/>
        <cfvo type="num" val="24"/>
      </iconSet>
    </cfRule>
    <cfRule type="iconSet" priority="578">
      <iconSet showValue="0">
        <cfvo type="percent" val="0"/>
        <cfvo type="num" val="10"/>
        <cfvo type="num" val="24"/>
      </iconSet>
    </cfRule>
  </conditionalFormatting>
  <conditionalFormatting sqref="W56">
    <cfRule type="containsText" dxfId="4034" priority="579" operator="containsText" text="No Aceptable o Aceptable con Control Especifico">
      <formula>NOT(ISERROR(SEARCH("No Aceptable o Aceptable con Control Especifico",W56)))</formula>
    </cfRule>
    <cfRule type="containsText" dxfId="4033" priority="580" operator="containsText" text="NO Aceptable">
      <formula>NOT(ISERROR(SEARCH("NO Aceptable",W56)))</formula>
    </cfRule>
    <cfRule type="containsText" dxfId="4032" priority="581" operator="containsText" text="Mejorable">
      <formula>NOT(ISERROR(SEARCH("Mejorable",W56)))</formula>
    </cfRule>
    <cfRule type="containsText" dxfId="4031" priority="582" operator="containsText" text="Aceptable">
      <formula>NOT(ISERROR(SEARCH("Aceptable",W56)))</formula>
    </cfRule>
  </conditionalFormatting>
  <conditionalFormatting sqref="P56:U56 AI54:AJ56">
    <cfRule type="cellIs" dxfId="4030" priority="583" operator="greaterThan">
      <formula>#REF!</formula>
    </cfRule>
  </conditionalFormatting>
  <conditionalFormatting sqref="S54">
    <cfRule type="cellIs" dxfId="4029" priority="584" operator="greaterThan">
      <formula>#REF!</formula>
    </cfRule>
  </conditionalFormatting>
  <conditionalFormatting sqref="W55">
    <cfRule type="containsText" dxfId="4028" priority="585" operator="containsText" text="No Aceptable o Aceptable con Control Especifico">
      <formula>NOT(ISERROR(SEARCH("No Aceptable o Aceptable con Control Especifico",W55)))</formula>
    </cfRule>
    <cfRule type="containsText" dxfId="4027" priority="586" operator="containsText" text="NO Aceptable">
      <formula>NOT(ISERROR(SEARCH("NO Aceptable",W55)))</formula>
    </cfRule>
    <cfRule type="containsText" dxfId="4026" priority="587" operator="containsText" text="Mejorable">
      <formula>NOT(ISERROR(SEARCH("Mejorable",W55)))</formula>
    </cfRule>
    <cfRule type="containsText" dxfId="4025" priority="588" operator="containsText" text="Aceptable">
      <formula>NOT(ISERROR(SEARCH("Aceptable",W55)))</formula>
    </cfRule>
  </conditionalFormatting>
  <conditionalFormatting sqref="T54:U54 P54:R54">
    <cfRule type="cellIs" dxfId="4024" priority="589" operator="greaterThan">
      <formula>#REF!</formula>
    </cfRule>
  </conditionalFormatting>
  <conditionalFormatting sqref="S54">
    <cfRule type="colorScale" priority="590">
      <colorScale>
        <cfvo type="num" val="6"/>
        <cfvo type="num" val="9"/>
        <cfvo type="num" val="23"/>
        <color rgb="FFF8696B"/>
        <color rgb="FFFFEB84"/>
        <color rgb="FF63BE7B"/>
      </colorScale>
    </cfRule>
    <cfRule type="iconSet" priority="591">
      <iconSet showValue="0" reverse="1">
        <cfvo type="percent" val="0"/>
        <cfvo type="num" val="10"/>
        <cfvo type="num" val="24"/>
      </iconSet>
    </cfRule>
    <cfRule type="iconSet" priority="592">
      <iconSet showValue="0">
        <cfvo type="percent" val="0"/>
        <cfvo type="num" val="10"/>
        <cfvo type="num" val="24"/>
      </iconSet>
    </cfRule>
    <cfRule type="iconSet" priority="593">
      <iconSet>
        <cfvo type="percent" val="0"/>
        <cfvo type="percent" val="9"/>
        <cfvo type="percent" val="23"/>
      </iconSet>
    </cfRule>
  </conditionalFormatting>
  <conditionalFormatting sqref="W54">
    <cfRule type="containsText" dxfId="4023" priority="594" operator="containsText" text="No Aceptable o Aceptable con Control Especifico">
      <formula>NOT(ISERROR(SEARCH("No Aceptable o Aceptable con Control Especifico",W54)))</formula>
    </cfRule>
    <cfRule type="containsText" dxfId="4022" priority="595" operator="containsText" text="NO Aceptable">
      <formula>NOT(ISERROR(SEARCH("NO Aceptable",W54)))</formula>
    </cfRule>
    <cfRule type="containsText" dxfId="4021" priority="596" operator="containsText" text="Mejorable">
      <formula>NOT(ISERROR(SEARCH("Mejorable",W54)))</formula>
    </cfRule>
    <cfRule type="containsText" dxfId="4020" priority="597" operator="containsText" text="Aceptable">
      <formula>NOT(ISERROR(SEARCH("Aceptable",W54)))</formula>
    </cfRule>
  </conditionalFormatting>
  <conditionalFormatting sqref="S55">
    <cfRule type="cellIs" dxfId="4019" priority="598" operator="greaterThan">
      <formula>#REF!</formula>
    </cfRule>
  </conditionalFormatting>
  <conditionalFormatting sqref="T55:U55 P55:R55">
    <cfRule type="cellIs" dxfId="4018" priority="599" operator="greaterThan">
      <formula>#REF!</formula>
    </cfRule>
  </conditionalFormatting>
  <conditionalFormatting sqref="S55">
    <cfRule type="colorScale" priority="600">
      <colorScale>
        <cfvo type="num" val="6"/>
        <cfvo type="num" val="9"/>
        <cfvo type="num" val="23"/>
        <color rgb="FFF8696B"/>
        <color rgb="FFFFEB84"/>
        <color rgb="FF63BE7B"/>
      </colorScale>
    </cfRule>
    <cfRule type="iconSet" priority="601">
      <iconSet showValue="0" reverse="1">
        <cfvo type="percent" val="0"/>
        <cfvo type="num" val="10"/>
        <cfvo type="num" val="24"/>
      </iconSet>
    </cfRule>
    <cfRule type="iconSet" priority="602">
      <iconSet showValue="0">
        <cfvo type="percent" val="0"/>
        <cfvo type="num" val="10"/>
        <cfvo type="num" val="24"/>
      </iconSet>
    </cfRule>
    <cfRule type="iconSet" priority="603">
      <iconSet>
        <cfvo type="percent" val="0"/>
        <cfvo type="percent" val="9"/>
        <cfvo type="percent" val="23"/>
      </iconSet>
    </cfRule>
  </conditionalFormatting>
  <conditionalFormatting sqref="S56">
    <cfRule type="colorScale" priority="604">
      <colorScale>
        <cfvo type="num" val="6"/>
        <cfvo type="num" val="9"/>
        <cfvo type="num" val="23"/>
        <color rgb="FFF8696B"/>
        <color rgb="FFFFEB84"/>
        <color rgb="FF63BE7B"/>
      </colorScale>
    </cfRule>
    <cfRule type="iconSet" priority="605">
      <iconSet showValue="0" reverse="1">
        <cfvo type="percent" val="0"/>
        <cfvo type="num" val="10"/>
        <cfvo type="num" val="24"/>
      </iconSet>
    </cfRule>
    <cfRule type="iconSet" priority="606">
      <iconSet showValue="0">
        <cfvo type="percent" val="0"/>
        <cfvo type="num" val="10"/>
        <cfvo type="num" val="24"/>
      </iconSet>
    </cfRule>
    <cfRule type="iconSet" priority="607">
      <iconSet>
        <cfvo type="percent" val="0"/>
        <cfvo type="percent" val="9"/>
        <cfvo type="percent" val="23"/>
      </iconSet>
    </cfRule>
  </conditionalFormatting>
  <conditionalFormatting sqref="W57">
    <cfRule type="containsText" dxfId="4017" priority="608" operator="containsText" text="No Aceptable o Aceptable con Control Especifico">
      <formula>NOT(ISERROR(SEARCH("No Aceptable o Aceptable con Control Especifico",W57)))</formula>
    </cfRule>
    <cfRule type="containsText" dxfId="4016" priority="609" operator="containsText" text="NO Aceptable">
      <formula>NOT(ISERROR(SEARCH("NO Aceptable",W57)))</formula>
    </cfRule>
    <cfRule type="containsText" dxfId="4015" priority="610" operator="containsText" text="Mejorable">
      <formula>NOT(ISERROR(SEARCH("Mejorable",W57)))</formula>
    </cfRule>
    <cfRule type="containsText" dxfId="4014" priority="611" operator="containsText" text="Aceptable">
      <formula>NOT(ISERROR(SEARCH("Aceptable",W57)))</formula>
    </cfRule>
  </conditionalFormatting>
  <conditionalFormatting sqref="P57:U57 AI57:AJ57">
    <cfRule type="cellIs" dxfId="4013" priority="612" operator="greaterThan">
      <formula>#REF!</formula>
    </cfRule>
  </conditionalFormatting>
  <conditionalFormatting sqref="S57">
    <cfRule type="colorScale" priority="613">
      <colorScale>
        <cfvo type="num" val="6"/>
        <cfvo type="num" val="9"/>
        <cfvo type="num" val="23"/>
        <color rgb="FFF8696B"/>
        <color rgb="FFFFEB84"/>
        <color rgb="FF63BE7B"/>
      </colorScale>
    </cfRule>
    <cfRule type="iconSet" priority="614">
      <iconSet showValue="0" reverse="1">
        <cfvo type="percent" val="0"/>
        <cfvo type="num" val="10"/>
        <cfvo type="num" val="24"/>
      </iconSet>
    </cfRule>
    <cfRule type="iconSet" priority="615">
      <iconSet showValue="0">
        <cfvo type="percent" val="0"/>
        <cfvo type="num" val="10"/>
        <cfvo type="num" val="24"/>
      </iconSet>
    </cfRule>
    <cfRule type="iconSet" priority="616">
      <iconSet>
        <cfvo type="percent" val="0"/>
        <cfvo type="percent" val="9"/>
        <cfvo type="percent" val="23"/>
      </iconSet>
    </cfRule>
  </conditionalFormatting>
  <conditionalFormatting sqref="W64">
    <cfRule type="containsText" dxfId="4012" priority="617" operator="containsText" text="No Aceptable o Aceptable con Control Especifico">
      <formula>NOT(ISERROR(SEARCH("No Aceptable o Aceptable con Control Especifico",W64)))</formula>
    </cfRule>
    <cfRule type="containsText" dxfId="4011" priority="618" operator="containsText" text="NO Aceptable">
      <formula>NOT(ISERROR(SEARCH("NO Aceptable",W64)))</formula>
    </cfRule>
    <cfRule type="containsText" dxfId="4010" priority="619" operator="containsText" text="Mejorable">
      <formula>NOT(ISERROR(SEARCH("Mejorable",W64)))</formula>
    </cfRule>
    <cfRule type="containsText" dxfId="4009" priority="620" operator="containsText" text="Aceptable">
      <formula>NOT(ISERROR(SEARCH("Aceptable",W64)))</formula>
    </cfRule>
  </conditionalFormatting>
  <conditionalFormatting sqref="P64:U64">
    <cfRule type="cellIs" dxfId="4008" priority="621" operator="greaterThan">
      <formula>#REF!</formula>
    </cfRule>
  </conditionalFormatting>
  <conditionalFormatting sqref="AI64:AJ64">
    <cfRule type="cellIs" dxfId="4007" priority="622" operator="greaterThan">
      <formula>#REF!</formula>
    </cfRule>
  </conditionalFormatting>
  <conditionalFormatting sqref="S64">
    <cfRule type="colorScale" priority="623">
      <colorScale>
        <cfvo type="num" val="6"/>
        <cfvo type="num" val="9"/>
        <cfvo type="num" val="23"/>
        <color rgb="FFF8696B"/>
        <color rgb="FFFFEB84"/>
        <color rgb="FF63BE7B"/>
      </colorScale>
    </cfRule>
    <cfRule type="iconSet" priority="624">
      <iconSet showValue="0" reverse="1">
        <cfvo type="percent" val="0"/>
        <cfvo type="num" val="10"/>
        <cfvo type="num" val="24"/>
      </iconSet>
    </cfRule>
    <cfRule type="iconSet" priority="625">
      <iconSet showValue="0">
        <cfvo type="percent" val="0"/>
        <cfvo type="num" val="10"/>
        <cfvo type="num" val="24"/>
      </iconSet>
    </cfRule>
    <cfRule type="iconSet" priority="626">
      <iconSet>
        <cfvo type="percent" val="0"/>
        <cfvo type="percent" val="9"/>
        <cfvo type="percent" val="23"/>
      </iconSet>
    </cfRule>
  </conditionalFormatting>
  <conditionalFormatting sqref="AI65:AJ65">
    <cfRule type="cellIs" dxfId="4006" priority="627" operator="greaterThan">
      <formula>#REF!</formula>
    </cfRule>
  </conditionalFormatting>
  <conditionalFormatting sqref="W65">
    <cfRule type="containsText" dxfId="4005" priority="628" operator="containsText" text="No Aceptable o Aceptable con Control Especifico">
      <formula>NOT(ISERROR(SEARCH("No Aceptable o Aceptable con Control Especifico",W65)))</formula>
    </cfRule>
    <cfRule type="containsText" dxfId="4004" priority="629" operator="containsText" text="NO Aceptable">
      <formula>NOT(ISERROR(SEARCH("NO Aceptable",W65)))</formula>
    </cfRule>
    <cfRule type="containsText" dxfId="4003" priority="630" operator="containsText" text="Mejorable">
      <formula>NOT(ISERROR(SEARCH("Mejorable",W65)))</formula>
    </cfRule>
    <cfRule type="containsText" dxfId="4002" priority="631" operator="containsText" text="Aceptable">
      <formula>NOT(ISERROR(SEARCH("Aceptable",W65)))</formula>
    </cfRule>
  </conditionalFormatting>
  <conditionalFormatting sqref="R65:S65 U65">
    <cfRule type="cellIs" dxfId="4001" priority="632" operator="greaterThan">
      <formula>#REF!</formula>
    </cfRule>
  </conditionalFormatting>
  <conditionalFormatting sqref="S65">
    <cfRule type="colorScale" priority="633">
      <colorScale>
        <cfvo type="num" val="6"/>
        <cfvo type="num" val="9"/>
        <cfvo type="num" val="23"/>
        <color rgb="FFF8696B"/>
        <color rgb="FFFFEB84"/>
        <color rgb="FF63BE7B"/>
      </colorScale>
    </cfRule>
    <cfRule type="iconSet" priority="634">
      <iconSet showValue="0" reverse="1">
        <cfvo type="percent" val="0"/>
        <cfvo type="num" val="10"/>
        <cfvo type="num" val="24"/>
      </iconSet>
    </cfRule>
    <cfRule type="iconSet" priority="635">
      <iconSet showValue="0">
        <cfvo type="percent" val="0"/>
        <cfvo type="num" val="10"/>
        <cfvo type="num" val="24"/>
      </iconSet>
    </cfRule>
    <cfRule type="iconSet" priority="636">
      <iconSet>
        <cfvo type="percent" val="0"/>
        <cfvo type="percent" val="9"/>
        <cfvo type="percent" val="23"/>
      </iconSet>
    </cfRule>
  </conditionalFormatting>
  <conditionalFormatting sqref="T65 P65:Q65">
    <cfRule type="cellIs" dxfId="4000" priority="637" operator="greaterThan">
      <formula>#REF!</formula>
    </cfRule>
  </conditionalFormatting>
  <conditionalFormatting sqref="W68">
    <cfRule type="containsText" dxfId="3999" priority="638" operator="containsText" text="No Aceptable o Aceptable con Control Especifico">
      <formula>NOT(ISERROR(SEARCH("No Aceptable o Aceptable con Control Especifico",W68)))</formula>
    </cfRule>
    <cfRule type="containsText" dxfId="3998" priority="639" operator="containsText" text="NO Aceptable">
      <formula>NOT(ISERROR(SEARCH("NO Aceptable",W68)))</formula>
    </cfRule>
    <cfRule type="containsText" dxfId="3997" priority="640" operator="containsText" text="Mejorable">
      <formula>NOT(ISERROR(SEARCH("Mejorable",W68)))</formula>
    </cfRule>
    <cfRule type="containsText" dxfId="3996" priority="641" operator="containsText" text="Aceptable">
      <formula>NOT(ISERROR(SEARCH("Aceptable",W68)))</formula>
    </cfRule>
  </conditionalFormatting>
  <conditionalFormatting sqref="P68:U68 AI66:AJ68">
    <cfRule type="cellIs" dxfId="3995" priority="642" operator="greaterThan">
      <formula>#REF!</formula>
    </cfRule>
  </conditionalFormatting>
  <conditionalFormatting sqref="S66">
    <cfRule type="cellIs" dxfId="3994" priority="643" operator="greaterThan">
      <formula>#REF!</formula>
    </cfRule>
  </conditionalFormatting>
  <conditionalFormatting sqref="W67">
    <cfRule type="containsText" dxfId="3993" priority="644" operator="containsText" text="No Aceptable o Aceptable con Control Especifico">
      <formula>NOT(ISERROR(SEARCH("No Aceptable o Aceptable con Control Especifico",W67)))</formula>
    </cfRule>
    <cfRule type="containsText" dxfId="3992" priority="645" operator="containsText" text="NO Aceptable">
      <formula>NOT(ISERROR(SEARCH("NO Aceptable",W67)))</formula>
    </cfRule>
    <cfRule type="containsText" dxfId="3991" priority="646" operator="containsText" text="Mejorable">
      <formula>NOT(ISERROR(SEARCH("Mejorable",W67)))</formula>
    </cfRule>
    <cfRule type="containsText" dxfId="3990" priority="647" operator="containsText" text="Aceptable">
      <formula>NOT(ISERROR(SEARCH("Aceptable",W67)))</formula>
    </cfRule>
  </conditionalFormatting>
  <conditionalFormatting sqref="T66:U66 P66:R66">
    <cfRule type="cellIs" dxfId="3989" priority="648" operator="greaterThan">
      <formula>#REF!</formula>
    </cfRule>
  </conditionalFormatting>
  <conditionalFormatting sqref="S66">
    <cfRule type="colorScale" priority="649">
      <colorScale>
        <cfvo type="num" val="6"/>
        <cfvo type="num" val="9"/>
        <cfvo type="num" val="23"/>
        <color rgb="FFF8696B"/>
        <color rgb="FFFFEB84"/>
        <color rgb="FF63BE7B"/>
      </colorScale>
    </cfRule>
    <cfRule type="iconSet" priority="650">
      <iconSet showValue="0" reverse="1">
        <cfvo type="percent" val="0"/>
        <cfvo type="num" val="10"/>
        <cfvo type="num" val="24"/>
      </iconSet>
    </cfRule>
    <cfRule type="iconSet" priority="651">
      <iconSet showValue="0">
        <cfvo type="percent" val="0"/>
        <cfvo type="num" val="10"/>
        <cfvo type="num" val="24"/>
      </iconSet>
    </cfRule>
    <cfRule type="iconSet" priority="652">
      <iconSet>
        <cfvo type="percent" val="0"/>
        <cfvo type="percent" val="9"/>
        <cfvo type="percent" val="23"/>
      </iconSet>
    </cfRule>
  </conditionalFormatting>
  <conditionalFormatting sqref="W66">
    <cfRule type="containsText" dxfId="3988" priority="653" operator="containsText" text="No Aceptable o Aceptable con Control Especifico">
      <formula>NOT(ISERROR(SEARCH("No Aceptable o Aceptable con Control Especifico",W66)))</formula>
    </cfRule>
    <cfRule type="containsText" dxfId="3987" priority="654" operator="containsText" text="NO Aceptable">
      <formula>NOT(ISERROR(SEARCH("NO Aceptable",W66)))</formula>
    </cfRule>
    <cfRule type="containsText" dxfId="3986" priority="655" operator="containsText" text="Mejorable">
      <formula>NOT(ISERROR(SEARCH("Mejorable",W66)))</formula>
    </cfRule>
    <cfRule type="containsText" dxfId="3985" priority="656" operator="containsText" text="Aceptable">
      <formula>NOT(ISERROR(SEARCH("Aceptable",W66)))</formula>
    </cfRule>
  </conditionalFormatting>
  <conditionalFormatting sqref="S67">
    <cfRule type="cellIs" dxfId="3984" priority="657" operator="greaterThan">
      <formula>#REF!</formula>
    </cfRule>
  </conditionalFormatting>
  <conditionalFormatting sqref="T67:U67 P67:R67">
    <cfRule type="cellIs" dxfId="3983" priority="658" operator="greaterThan">
      <formula>#REF!</formula>
    </cfRule>
  </conditionalFormatting>
  <conditionalFormatting sqref="S67">
    <cfRule type="colorScale" priority="659">
      <colorScale>
        <cfvo type="num" val="6"/>
        <cfvo type="num" val="9"/>
        <cfvo type="num" val="23"/>
        <color rgb="FFF8696B"/>
        <color rgb="FFFFEB84"/>
        <color rgb="FF63BE7B"/>
      </colorScale>
    </cfRule>
    <cfRule type="iconSet" priority="660">
      <iconSet showValue="0" reverse="1">
        <cfvo type="percent" val="0"/>
        <cfvo type="num" val="10"/>
        <cfvo type="num" val="24"/>
      </iconSet>
    </cfRule>
    <cfRule type="iconSet" priority="661">
      <iconSet showValue="0">
        <cfvo type="percent" val="0"/>
        <cfvo type="num" val="10"/>
        <cfvo type="num" val="24"/>
      </iconSet>
    </cfRule>
    <cfRule type="iconSet" priority="662">
      <iconSet>
        <cfvo type="percent" val="0"/>
        <cfvo type="percent" val="9"/>
        <cfvo type="percent" val="23"/>
      </iconSet>
    </cfRule>
  </conditionalFormatting>
  <conditionalFormatting sqref="S68">
    <cfRule type="colorScale" priority="663">
      <colorScale>
        <cfvo type="num" val="6"/>
        <cfvo type="num" val="9"/>
        <cfvo type="num" val="23"/>
        <color rgb="FFF8696B"/>
        <color rgb="FFFFEB84"/>
        <color rgb="FF63BE7B"/>
      </colorScale>
    </cfRule>
    <cfRule type="iconSet" priority="664">
      <iconSet showValue="0" reverse="1">
        <cfvo type="percent" val="0"/>
        <cfvo type="num" val="10"/>
        <cfvo type="num" val="24"/>
      </iconSet>
    </cfRule>
    <cfRule type="iconSet" priority="665">
      <iconSet showValue="0">
        <cfvo type="percent" val="0"/>
        <cfvo type="num" val="10"/>
        <cfvo type="num" val="24"/>
      </iconSet>
    </cfRule>
    <cfRule type="iconSet" priority="666">
      <iconSet>
        <cfvo type="percent" val="0"/>
        <cfvo type="percent" val="9"/>
        <cfvo type="percent" val="23"/>
      </iconSet>
    </cfRule>
  </conditionalFormatting>
  <conditionalFormatting sqref="AN24">
    <cfRule type="containsText" dxfId="3982" priority="667" operator="containsText" text="No Aceptable o Aceptable con Control Especifico">
      <formula>NOT(ISERROR(SEARCH("No Aceptable o Aceptable con Control Especifico",AN24)))</formula>
    </cfRule>
    <cfRule type="containsText" dxfId="3981" priority="668" operator="containsText" text="NO Aceptable">
      <formula>NOT(ISERROR(SEARCH("NO Aceptable",AN24)))</formula>
    </cfRule>
    <cfRule type="containsText" dxfId="3980" priority="669" operator="containsText" text="Mejorable">
      <formula>NOT(ISERROR(SEARCH("Mejorable",AN24)))</formula>
    </cfRule>
    <cfRule type="containsText" dxfId="3979" priority="670" operator="containsText" text="Aceptable">
      <formula>NOT(ISERROR(SEARCH("Aceptable",AN24)))</formula>
    </cfRule>
  </conditionalFormatting>
  <conditionalFormatting sqref="AL24">
    <cfRule type="containsText" dxfId="3978" priority="671" operator="containsText" text="ACEPTABLE">
      <formula>NOT(ISERROR(SEARCH("ACEPTABLE",AL24)))</formula>
    </cfRule>
  </conditionalFormatting>
  <conditionalFormatting sqref="W24">
    <cfRule type="containsText" dxfId="3977" priority="672" operator="containsText" text="No Aceptable o Aceptable con Control Especifico">
      <formula>NOT(ISERROR(SEARCH("No Aceptable o Aceptable con Control Especifico",W24)))</formula>
    </cfRule>
    <cfRule type="containsText" dxfId="3976" priority="673" operator="containsText" text="NO Aceptable">
      <formula>NOT(ISERROR(SEARCH("NO Aceptable",W24)))</formula>
    </cfRule>
    <cfRule type="containsText" dxfId="3975" priority="674" operator="containsText" text="Mejorable">
      <formula>NOT(ISERROR(SEARCH("Mejorable",W24)))</formula>
    </cfRule>
    <cfRule type="containsText" dxfId="3974" priority="675" operator="containsText" text="Aceptable">
      <formula>NOT(ISERROR(SEARCH("Aceptable",W24)))</formula>
    </cfRule>
  </conditionalFormatting>
  <conditionalFormatting sqref="S24:U24 AI24:AJ24">
    <cfRule type="cellIs" dxfId="3973" priority="676" operator="greaterThan">
      <formula>#REF!</formula>
    </cfRule>
  </conditionalFormatting>
  <conditionalFormatting sqref="P24:R24">
    <cfRule type="cellIs" dxfId="3972" priority="677" operator="greaterThan">
      <formula>#REF!</formula>
    </cfRule>
  </conditionalFormatting>
  <conditionalFormatting sqref="S24">
    <cfRule type="colorScale" priority="678">
      <colorScale>
        <cfvo type="num" val="6"/>
        <cfvo type="num" val="9"/>
        <cfvo type="num" val="23"/>
        <color rgb="FFF8696B"/>
        <color rgb="FFFFEB84"/>
        <color rgb="FF63BE7B"/>
      </colorScale>
    </cfRule>
    <cfRule type="iconSet" priority="679">
      <iconSet showValue="0" reverse="1">
        <cfvo type="percent" val="0"/>
        <cfvo type="num" val="10"/>
        <cfvo type="num" val="24"/>
      </iconSet>
    </cfRule>
    <cfRule type="iconSet" priority="680">
      <iconSet showValue="0">
        <cfvo type="percent" val="0"/>
        <cfvo type="num" val="10"/>
        <cfvo type="num" val="24"/>
      </iconSet>
    </cfRule>
    <cfRule type="iconSet" priority="681">
      <iconSet>
        <cfvo type="percent" val="0"/>
        <cfvo type="percent" val="9"/>
        <cfvo type="percent" val="23"/>
      </iconSet>
    </cfRule>
  </conditionalFormatting>
  <conditionalFormatting sqref="S27 S29">
    <cfRule type="iconSet" priority="682">
      <iconSet>
        <cfvo type="percent" val="0"/>
        <cfvo type="percent" val="9"/>
        <cfvo type="percent" val="23"/>
      </iconSet>
    </cfRule>
    <cfRule type="colorScale" priority="683">
      <colorScale>
        <cfvo type="num" val="6"/>
        <cfvo type="num" val="9"/>
        <cfvo type="num" val="23"/>
        <color rgb="FFF8696B"/>
        <color rgb="FFFFEB84"/>
        <color rgb="FF63BE7B"/>
      </colorScale>
    </cfRule>
    <cfRule type="iconSet" priority="684">
      <iconSet showValue="0" reverse="1">
        <cfvo type="percent" val="0"/>
        <cfvo type="num" val="10"/>
        <cfvo type="num" val="24"/>
      </iconSet>
    </cfRule>
    <cfRule type="iconSet" priority="685">
      <iconSet showValue="0">
        <cfvo type="percent" val="0"/>
        <cfvo type="num" val="10"/>
        <cfvo type="num" val="24"/>
      </iconSet>
    </cfRule>
  </conditionalFormatting>
  <conditionalFormatting sqref="AN33 AN35:AN36">
    <cfRule type="containsText" dxfId="3971" priority="686" operator="containsText" text="No Aceptable o Aceptable con Control Especifico">
      <formula>NOT(ISERROR(SEARCH("No Aceptable o Aceptable con Control Especifico",AN33)))</formula>
    </cfRule>
    <cfRule type="containsText" dxfId="3970" priority="687" operator="containsText" text="NO Aceptable">
      <formula>NOT(ISERROR(SEARCH("NO Aceptable",AN33)))</formula>
    </cfRule>
    <cfRule type="containsText" dxfId="3969" priority="688" operator="containsText" text="Mejorable">
      <formula>NOT(ISERROR(SEARCH("Mejorable",AN33)))</formula>
    </cfRule>
    <cfRule type="containsText" dxfId="3968" priority="689" operator="containsText" text="Aceptable">
      <formula>NOT(ISERROR(SEARCH("Aceptable",AN33)))</formula>
    </cfRule>
  </conditionalFormatting>
  <conditionalFormatting sqref="AI33:AJ33 AI35:AJ36">
    <cfRule type="cellIs" dxfId="3967" priority="690" operator="greaterThan">
      <formula>#REF!</formula>
    </cfRule>
  </conditionalFormatting>
  <conditionalFormatting sqref="AL33 AL35:AL36">
    <cfRule type="containsText" dxfId="3966" priority="691" operator="containsText" text="ACEPTABLE">
      <formula>NOT(ISERROR(SEARCH("ACEPTABLE",AL33)))</formula>
    </cfRule>
  </conditionalFormatting>
  <conditionalFormatting sqref="W33 W35">
    <cfRule type="containsText" dxfId="3965" priority="692" operator="containsText" text="No Aceptable o Aceptable con Control Especifico">
      <formula>NOT(ISERROR(SEARCH("No Aceptable o Aceptable con Control Especifico",W33)))</formula>
    </cfRule>
    <cfRule type="containsText" dxfId="3964" priority="693" operator="containsText" text="NO Aceptable">
      <formula>NOT(ISERROR(SEARCH("NO Aceptable",W33)))</formula>
    </cfRule>
    <cfRule type="containsText" dxfId="3963" priority="694" operator="containsText" text="Mejorable">
      <formula>NOT(ISERROR(SEARCH("Mejorable",W33)))</formula>
    </cfRule>
    <cfRule type="containsText" dxfId="3962" priority="695" operator="containsText" text="Aceptable">
      <formula>NOT(ISERROR(SEARCH("Aceptable",W33)))</formula>
    </cfRule>
  </conditionalFormatting>
  <conditionalFormatting sqref="P33:U33 P35:U35">
    <cfRule type="cellIs" dxfId="3961" priority="696" operator="greaterThan">
      <formula>#REF!</formula>
    </cfRule>
  </conditionalFormatting>
  <conditionalFormatting sqref="S33 S35">
    <cfRule type="iconSet" priority="697">
      <iconSet>
        <cfvo type="percent" val="0"/>
        <cfvo type="percent" val="9"/>
        <cfvo type="percent" val="23"/>
      </iconSet>
    </cfRule>
    <cfRule type="colorScale" priority="698">
      <colorScale>
        <cfvo type="num" val="6"/>
        <cfvo type="num" val="9"/>
        <cfvo type="num" val="23"/>
        <color rgb="FFF8696B"/>
        <color rgb="FFFFEB84"/>
        <color rgb="FF63BE7B"/>
      </colorScale>
    </cfRule>
    <cfRule type="iconSet" priority="699">
      <iconSet showValue="0" reverse="1">
        <cfvo type="percent" val="0"/>
        <cfvo type="num" val="10"/>
        <cfvo type="num" val="24"/>
      </iconSet>
    </cfRule>
    <cfRule type="iconSet" priority="700">
      <iconSet showValue="0">
        <cfvo type="percent" val="0"/>
        <cfvo type="num" val="10"/>
        <cfvo type="num" val="24"/>
      </iconSet>
    </cfRule>
  </conditionalFormatting>
  <conditionalFormatting sqref="W36">
    <cfRule type="containsText" dxfId="3960" priority="701" operator="containsText" text="No Aceptable o Aceptable con Control Especifico">
      <formula>NOT(ISERROR(SEARCH("No Aceptable o Aceptable con Control Especifico",W36)))</formula>
    </cfRule>
    <cfRule type="containsText" dxfId="3959" priority="702" operator="containsText" text="NO Aceptable">
      <formula>NOT(ISERROR(SEARCH("NO Aceptable",W36)))</formula>
    </cfRule>
    <cfRule type="containsText" dxfId="3958" priority="703" operator="containsText" text="Mejorable">
      <formula>NOT(ISERROR(SEARCH("Mejorable",W36)))</formula>
    </cfRule>
    <cfRule type="containsText" dxfId="3957" priority="704" operator="containsText" text="Aceptable">
      <formula>NOT(ISERROR(SEARCH("Aceptable",W36)))</formula>
    </cfRule>
  </conditionalFormatting>
  <conditionalFormatting sqref="S36">
    <cfRule type="cellIs" dxfId="3956" priority="705" operator="greaterThan">
      <formula>#REF!</formula>
    </cfRule>
  </conditionalFormatting>
  <conditionalFormatting sqref="S36">
    <cfRule type="colorScale" priority="706">
      <colorScale>
        <cfvo type="num" val="6"/>
        <cfvo type="num" val="9"/>
        <cfvo type="num" val="23"/>
        <color rgb="FFF8696B"/>
        <color rgb="FFFFEB84"/>
        <color rgb="FF63BE7B"/>
      </colorScale>
    </cfRule>
    <cfRule type="iconSet" priority="707">
      <iconSet showValue="0" reverse="1">
        <cfvo type="percent" val="0"/>
        <cfvo type="num" val="10"/>
        <cfvo type="num" val="24"/>
      </iconSet>
    </cfRule>
    <cfRule type="iconSet" priority="708">
      <iconSet showValue="0">
        <cfvo type="percent" val="0"/>
        <cfvo type="num" val="10"/>
        <cfvo type="num" val="24"/>
      </iconSet>
    </cfRule>
    <cfRule type="iconSet" priority="709">
      <iconSet>
        <cfvo type="percent" val="0"/>
        <cfvo type="percent" val="9"/>
        <cfvo type="percent" val="23"/>
      </iconSet>
    </cfRule>
  </conditionalFormatting>
  <conditionalFormatting sqref="Q36">
    <cfRule type="cellIs" dxfId="3955" priority="710" operator="greaterThan">
      <formula>#REF!</formula>
    </cfRule>
  </conditionalFormatting>
  <conditionalFormatting sqref="P36">
    <cfRule type="cellIs" dxfId="3954" priority="711" operator="greaterThan">
      <formula>#REF!</formula>
    </cfRule>
  </conditionalFormatting>
  <conditionalFormatting sqref="W49">
    <cfRule type="containsText" dxfId="3953" priority="712" operator="containsText" text="No Aceptable o Aceptable con Control Especifico">
      <formula>NOT(ISERROR(SEARCH("No Aceptable o Aceptable con Control Especifico",W49)))</formula>
    </cfRule>
    <cfRule type="containsText" dxfId="3952" priority="713" operator="containsText" text="NO Aceptable">
      <formula>NOT(ISERROR(SEARCH("NO Aceptable",W49)))</formula>
    </cfRule>
    <cfRule type="containsText" dxfId="3951" priority="714" operator="containsText" text="Mejorable">
      <formula>NOT(ISERROR(SEARCH("Mejorable",W49)))</formula>
    </cfRule>
    <cfRule type="containsText" dxfId="3950" priority="715" operator="containsText" text="Aceptable">
      <formula>NOT(ISERROR(SEARCH("Aceptable",W49)))</formula>
    </cfRule>
  </conditionalFormatting>
  <conditionalFormatting sqref="AN72">
    <cfRule type="containsText" dxfId="3949" priority="716" operator="containsText" text="No Aceptable o Aceptable con Control Especifico">
      <formula>NOT(ISERROR(SEARCH("No Aceptable o Aceptable con Control Especifico",AN72)))</formula>
    </cfRule>
    <cfRule type="containsText" dxfId="3948" priority="717" operator="containsText" text="NO Aceptable">
      <formula>NOT(ISERROR(SEARCH("NO Aceptable",AN72)))</formula>
    </cfRule>
    <cfRule type="containsText" dxfId="3947" priority="718" operator="containsText" text="Mejorable">
      <formula>NOT(ISERROR(SEARCH("Mejorable",AN72)))</formula>
    </cfRule>
    <cfRule type="containsText" dxfId="3946" priority="719" operator="containsText" text="Aceptable">
      <formula>NOT(ISERROR(SEARCH("Aceptable",AN72)))</formula>
    </cfRule>
  </conditionalFormatting>
  <conditionalFormatting sqref="AL72">
    <cfRule type="containsText" dxfId="3945" priority="720" operator="containsText" text="ACEPTABLE">
      <formula>NOT(ISERROR(SEARCH("ACEPTABLE",AL72)))</formula>
    </cfRule>
  </conditionalFormatting>
  <conditionalFormatting sqref="AI72:AJ72">
    <cfRule type="cellIs" dxfId="3944" priority="721" operator="greaterThan">
      <formula>#REF!</formula>
    </cfRule>
  </conditionalFormatting>
  <conditionalFormatting sqref="S72">
    <cfRule type="cellIs" dxfId="3943" priority="722" operator="greaterThan">
      <formula>#REF!</formula>
    </cfRule>
  </conditionalFormatting>
  <conditionalFormatting sqref="T72:U72 P72:R72">
    <cfRule type="cellIs" dxfId="3942" priority="723" operator="greaterThan">
      <formula>#REF!</formula>
    </cfRule>
  </conditionalFormatting>
  <conditionalFormatting sqref="S72">
    <cfRule type="iconSet" priority="724">
      <iconSet>
        <cfvo type="percent" val="0"/>
        <cfvo type="percent" val="9"/>
        <cfvo type="percent" val="23"/>
      </iconSet>
    </cfRule>
    <cfRule type="colorScale" priority="725">
      <colorScale>
        <cfvo type="num" val="6"/>
        <cfvo type="num" val="9"/>
        <cfvo type="num" val="23"/>
        <color rgb="FFF8696B"/>
        <color rgb="FFFFEB84"/>
        <color rgb="FF63BE7B"/>
      </colorScale>
    </cfRule>
    <cfRule type="iconSet" priority="726">
      <iconSet showValue="0" reverse="1">
        <cfvo type="percent" val="0"/>
        <cfvo type="num" val="10"/>
        <cfvo type="num" val="24"/>
      </iconSet>
    </cfRule>
    <cfRule type="iconSet" priority="727">
      <iconSet showValue="0">
        <cfvo type="percent" val="0"/>
        <cfvo type="num" val="10"/>
        <cfvo type="num" val="24"/>
      </iconSet>
    </cfRule>
  </conditionalFormatting>
  <conditionalFormatting sqref="W72">
    <cfRule type="containsText" dxfId="3941" priority="728" operator="containsText" text="No Aceptable o Aceptable con Control Especifico">
      <formula>NOT(ISERROR(SEARCH("No Aceptable o Aceptable con Control Especifico",W72)))</formula>
    </cfRule>
    <cfRule type="containsText" dxfId="3940" priority="729" operator="containsText" text="NO Aceptable">
      <formula>NOT(ISERROR(SEARCH("NO Aceptable",W72)))</formula>
    </cfRule>
    <cfRule type="containsText" dxfId="3939" priority="730" operator="containsText" text="Mejorable">
      <formula>NOT(ISERROR(SEARCH("Mejorable",W72)))</formula>
    </cfRule>
    <cfRule type="containsText" dxfId="3938" priority="731" operator="containsText" text="Aceptable">
      <formula>NOT(ISERROR(SEARCH("Aceptable",W72)))</formula>
    </cfRule>
  </conditionalFormatting>
  <conditionalFormatting sqref="W96:W97 W91">
    <cfRule type="containsText" dxfId="3937" priority="732" operator="containsText" text="No Aceptable o Aceptable con Control Especifico">
      <formula>NOT(ISERROR(SEARCH("No Aceptable o Aceptable con Control Especifico",W91)))</formula>
    </cfRule>
    <cfRule type="containsText" dxfId="3936" priority="733" operator="containsText" text="NO Aceptable">
      <formula>NOT(ISERROR(SEARCH("NO Aceptable",W91)))</formula>
    </cfRule>
    <cfRule type="containsText" dxfId="3935" priority="734" operator="containsText" text="Mejorable">
      <formula>NOT(ISERROR(SEARCH("Mejorable",W91)))</formula>
    </cfRule>
    <cfRule type="containsText" dxfId="3934" priority="735" operator="containsText" text="Aceptable">
      <formula>NOT(ISERROR(SEARCH("Aceptable",W91)))</formula>
    </cfRule>
  </conditionalFormatting>
  <conditionalFormatting sqref="AI86:AJ86 P86:T86 P96:U97 P91:U91 AI94:AJ97 AI91:AJ91">
    <cfRule type="cellIs" dxfId="3933" priority="736" operator="greaterThan">
      <formula>#REF!</formula>
    </cfRule>
  </conditionalFormatting>
  <conditionalFormatting sqref="S73:S74">
    <cfRule type="cellIs" dxfId="3932" priority="737" operator="greaterThan">
      <formula>#REF!</formula>
    </cfRule>
  </conditionalFormatting>
  <conditionalFormatting sqref="P73:R74 T73:U73">
    <cfRule type="cellIs" dxfId="3931" priority="738" operator="greaterThan">
      <formula>#REF!</formula>
    </cfRule>
  </conditionalFormatting>
  <conditionalFormatting sqref="W73">
    <cfRule type="containsText" dxfId="3930" priority="739" operator="containsText" text="No Aceptable o Aceptable con Control Especifico">
      <formula>NOT(ISERROR(SEARCH("No Aceptable o Aceptable con Control Especifico",W73)))</formula>
    </cfRule>
    <cfRule type="containsText" dxfId="3929" priority="740" operator="containsText" text="NO Aceptable">
      <formula>NOT(ISERROR(SEARCH("NO Aceptable",W73)))</formula>
    </cfRule>
    <cfRule type="containsText" dxfId="3928" priority="741" operator="containsText" text="Mejorable">
      <formula>NOT(ISERROR(SEARCH("Mejorable",W73)))</formula>
    </cfRule>
    <cfRule type="containsText" dxfId="3927" priority="742" operator="containsText" text="Aceptable">
      <formula>NOT(ISERROR(SEARCH("Aceptable",W73)))</formula>
    </cfRule>
  </conditionalFormatting>
  <conditionalFormatting sqref="AI73:AJ74">
    <cfRule type="cellIs" dxfId="3926" priority="743" operator="greaterThan">
      <formula>#REF!</formula>
    </cfRule>
  </conditionalFormatting>
  <conditionalFormatting sqref="S94">
    <cfRule type="cellIs" dxfId="3925" priority="744" operator="greaterThan">
      <formula>#REF!</formula>
    </cfRule>
  </conditionalFormatting>
  <conditionalFormatting sqref="W95">
    <cfRule type="containsText" dxfId="3924" priority="745" operator="containsText" text="No Aceptable o Aceptable con Control Especifico">
      <formula>NOT(ISERROR(SEARCH("No Aceptable o Aceptable con Control Especifico",W95)))</formula>
    </cfRule>
    <cfRule type="containsText" dxfId="3923" priority="746" operator="containsText" text="NO Aceptable">
      <formula>NOT(ISERROR(SEARCH("NO Aceptable",W95)))</formula>
    </cfRule>
    <cfRule type="containsText" dxfId="3922" priority="747" operator="containsText" text="Mejorable">
      <formula>NOT(ISERROR(SEARCH("Mejorable",W95)))</formula>
    </cfRule>
    <cfRule type="containsText" dxfId="3921" priority="748" operator="containsText" text="Aceptable">
      <formula>NOT(ISERROR(SEARCH("Aceptable",W95)))</formula>
    </cfRule>
  </conditionalFormatting>
  <conditionalFormatting sqref="T94:U94 P94:R94">
    <cfRule type="cellIs" dxfId="3920" priority="749" operator="greaterThan">
      <formula>#REF!</formula>
    </cfRule>
  </conditionalFormatting>
  <conditionalFormatting sqref="W94">
    <cfRule type="containsText" dxfId="3919" priority="750" operator="containsText" text="No Aceptable o Aceptable con Control Especifico">
      <formula>NOT(ISERROR(SEARCH("No Aceptable o Aceptable con Control Especifico",W94)))</formula>
    </cfRule>
    <cfRule type="containsText" dxfId="3918" priority="751" operator="containsText" text="NO Aceptable">
      <formula>NOT(ISERROR(SEARCH("NO Aceptable",W94)))</formula>
    </cfRule>
    <cfRule type="containsText" dxfId="3917" priority="752" operator="containsText" text="Mejorable">
      <formula>NOT(ISERROR(SEARCH("Mejorable",W94)))</formula>
    </cfRule>
    <cfRule type="containsText" dxfId="3916" priority="753" operator="containsText" text="Aceptable">
      <formula>NOT(ISERROR(SEARCH("Aceptable",W94)))</formula>
    </cfRule>
  </conditionalFormatting>
  <conditionalFormatting sqref="S95">
    <cfRule type="cellIs" dxfId="3915" priority="754" operator="greaterThan">
      <formula>#REF!</formula>
    </cfRule>
  </conditionalFormatting>
  <conditionalFormatting sqref="T95:U95 P95:R95">
    <cfRule type="cellIs" dxfId="3914" priority="755" operator="greaterThan">
      <formula>#REF!</formula>
    </cfRule>
  </conditionalFormatting>
  <conditionalFormatting sqref="T74:U74">
    <cfRule type="cellIs" dxfId="3913" priority="756" operator="greaterThan">
      <formula>#REF!</formula>
    </cfRule>
  </conditionalFormatting>
  <conditionalFormatting sqref="W74">
    <cfRule type="containsText" dxfId="3912" priority="757" operator="containsText" text="No Aceptable o Aceptable con Control Especifico">
      <formula>NOT(ISERROR(SEARCH("No Aceptable o Aceptable con Control Especifico",W74)))</formula>
    </cfRule>
    <cfRule type="containsText" dxfId="3911" priority="758" operator="containsText" text="NO Aceptable">
      <formula>NOT(ISERROR(SEARCH("NO Aceptable",W74)))</formula>
    </cfRule>
    <cfRule type="containsText" dxfId="3910" priority="759" operator="containsText" text="Mejorable">
      <formula>NOT(ISERROR(SEARCH("Mejorable",W74)))</formula>
    </cfRule>
    <cfRule type="containsText" dxfId="3909" priority="760" operator="containsText" text="Aceptable">
      <formula>NOT(ISERROR(SEARCH("Aceptable",W74)))</formula>
    </cfRule>
  </conditionalFormatting>
  <conditionalFormatting sqref="AI75:AJ75">
    <cfRule type="cellIs" dxfId="3908" priority="761" operator="greaterThan">
      <formula>#REF!</formula>
    </cfRule>
  </conditionalFormatting>
  <conditionalFormatting sqref="S75">
    <cfRule type="cellIs" dxfId="3907" priority="762" operator="greaterThan">
      <formula>#REF!</formula>
    </cfRule>
  </conditionalFormatting>
  <conditionalFormatting sqref="P75:R75 T75:U75">
    <cfRule type="cellIs" dxfId="3906" priority="763" operator="greaterThan">
      <formula>#REF!</formula>
    </cfRule>
  </conditionalFormatting>
  <conditionalFormatting sqref="W75">
    <cfRule type="containsText" dxfId="3905" priority="764" operator="containsText" text="No Aceptable o Aceptable con Control Especifico">
      <formula>NOT(ISERROR(SEARCH("No Aceptable o Aceptable con Control Especifico",W75)))</formula>
    </cfRule>
    <cfRule type="containsText" dxfId="3904" priority="765" operator="containsText" text="NO Aceptable">
      <formula>NOT(ISERROR(SEARCH("NO Aceptable",W75)))</formula>
    </cfRule>
    <cfRule type="containsText" dxfId="3903" priority="766" operator="containsText" text="Mejorable">
      <formula>NOT(ISERROR(SEARCH("Mejorable",W75)))</formula>
    </cfRule>
    <cfRule type="containsText" dxfId="3902" priority="767" operator="containsText" text="Aceptable">
      <formula>NOT(ISERROR(SEARCH("Aceptable",W75)))</formula>
    </cfRule>
  </conditionalFormatting>
  <conditionalFormatting sqref="AI80:AJ82">
    <cfRule type="cellIs" dxfId="3901" priority="768" operator="greaterThan">
      <formula>#REF!</formula>
    </cfRule>
  </conditionalFormatting>
  <conditionalFormatting sqref="S80:S81">
    <cfRule type="cellIs" dxfId="3900" priority="769" operator="greaterThan">
      <formula>#REF!</formula>
    </cfRule>
  </conditionalFormatting>
  <conditionalFormatting sqref="P80:R81 T80:U81">
    <cfRule type="cellIs" dxfId="3899" priority="770" operator="greaterThan">
      <formula>#REF!</formula>
    </cfRule>
  </conditionalFormatting>
  <conditionalFormatting sqref="W80:W81">
    <cfRule type="containsText" dxfId="3898" priority="771" operator="containsText" text="No Aceptable o Aceptable con Control Especifico">
      <formula>NOT(ISERROR(SEARCH("No Aceptable o Aceptable con Control Especifico",W80)))</formula>
    </cfRule>
    <cfRule type="containsText" dxfId="3897" priority="772" operator="containsText" text="NO Aceptable">
      <formula>NOT(ISERROR(SEARCH("NO Aceptable",W80)))</formula>
    </cfRule>
    <cfRule type="containsText" dxfId="3896" priority="773" operator="containsText" text="Mejorable">
      <formula>NOT(ISERROR(SEARCH("Mejorable",W80)))</formula>
    </cfRule>
    <cfRule type="containsText" dxfId="3895" priority="774" operator="containsText" text="Aceptable">
      <formula>NOT(ISERROR(SEARCH("Aceptable",W80)))</formula>
    </cfRule>
  </conditionalFormatting>
  <conditionalFormatting sqref="AI83:AJ83">
    <cfRule type="cellIs" dxfId="3894" priority="775" operator="greaterThan">
      <formula>#REF!</formula>
    </cfRule>
  </conditionalFormatting>
  <conditionalFormatting sqref="S83">
    <cfRule type="cellIs" dxfId="3893" priority="776" operator="greaterThan">
      <formula>#REF!</formula>
    </cfRule>
  </conditionalFormatting>
  <conditionalFormatting sqref="R83 T83:U83">
    <cfRule type="cellIs" dxfId="3892" priority="777" operator="greaterThan">
      <formula>#REF!</formula>
    </cfRule>
  </conditionalFormatting>
  <conditionalFormatting sqref="W83">
    <cfRule type="containsText" dxfId="3891" priority="778" operator="containsText" text="No Aceptable o Aceptable con Control Especifico">
      <formula>NOT(ISERROR(SEARCH("No Aceptable o Aceptable con Control Especifico",W83)))</formula>
    </cfRule>
    <cfRule type="containsText" dxfId="3890" priority="779" operator="containsText" text="NO Aceptable">
      <formula>NOT(ISERROR(SEARCH("NO Aceptable",W83)))</formula>
    </cfRule>
    <cfRule type="containsText" dxfId="3889" priority="780" operator="containsText" text="Mejorable">
      <formula>NOT(ISERROR(SEARCH("Mejorable",W83)))</formula>
    </cfRule>
    <cfRule type="containsText" dxfId="3888" priority="781" operator="containsText" text="Aceptable">
      <formula>NOT(ISERROR(SEARCH("Aceptable",W83)))</formula>
    </cfRule>
  </conditionalFormatting>
  <conditionalFormatting sqref="P83:Q83">
    <cfRule type="cellIs" dxfId="3887" priority="782" operator="greaterThan">
      <formula>#REF!</formula>
    </cfRule>
  </conditionalFormatting>
  <conditionalFormatting sqref="S82">
    <cfRule type="cellIs" dxfId="3886" priority="783" operator="greaterThan">
      <formula>#REF!</formula>
    </cfRule>
  </conditionalFormatting>
  <conditionalFormatting sqref="P82:R82 T82:U82">
    <cfRule type="cellIs" dxfId="3885" priority="784" operator="greaterThan">
      <formula>#REF!</formula>
    </cfRule>
  </conditionalFormatting>
  <conditionalFormatting sqref="W82">
    <cfRule type="containsText" dxfId="3884" priority="785" operator="containsText" text="No Aceptable o Aceptable con Control Especifico">
      <formula>NOT(ISERROR(SEARCH("No Aceptable o Aceptable con Control Especifico",W82)))</formula>
    </cfRule>
    <cfRule type="containsText" dxfId="3883" priority="786" operator="containsText" text="NO Aceptable">
      <formula>NOT(ISERROR(SEARCH("NO Aceptable",W82)))</formula>
    </cfRule>
    <cfRule type="containsText" dxfId="3882" priority="787" operator="containsText" text="Mejorable">
      <formula>NOT(ISERROR(SEARCH("Mejorable",W82)))</formula>
    </cfRule>
    <cfRule type="containsText" dxfId="3881" priority="788" operator="containsText" text="Aceptable">
      <formula>NOT(ISERROR(SEARCH("Aceptable",W82)))</formula>
    </cfRule>
  </conditionalFormatting>
  <conditionalFormatting sqref="W84">
    <cfRule type="containsText" dxfId="3880" priority="789" operator="containsText" text="No Aceptable o Aceptable con Control Especifico">
      <formula>NOT(ISERROR(SEARCH("No Aceptable o Aceptable con Control Especifico",W84)))</formula>
    </cfRule>
    <cfRule type="containsText" dxfId="3879" priority="790" operator="containsText" text="NO Aceptable">
      <formula>NOT(ISERROR(SEARCH("NO Aceptable",W84)))</formula>
    </cfRule>
    <cfRule type="containsText" dxfId="3878" priority="791" operator="containsText" text="Mejorable">
      <formula>NOT(ISERROR(SEARCH("Mejorable",W84)))</formula>
    </cfRule>
    <cfRule type="containsText" dxfId="3877" priority="792" operator="containsText" text="Aceptable">
      <formula>NOT(ISERROR(SEARCH("Aceptable",W84)))</formula>
    </cfRule>
  </conditionalFormatting>
  <conditionalFormatting sqref="P84:U84 AI84:AJ84">
    <cfRule type="cellIs" dxfId="3876" priority="793" operator="greaterThan">
      <formula>#REF!</formula>
    </cfRule>
  </conditionalFormatting>
  <conditionalFormatting sqref="W86">
    <cfRule type="containsText" dxfId="3875" priority="794" operator="containsText" text="No Aceptable o Aceptable con Control Especifico">
      <formula>NOT(ISERROR(SEARCH("No Aceptable o Aceptable con Control Especifico",W86)))</formula>
    </cfRule>
    <cfRule type="containsText" dxfId="3874" priority="795" operator="containsText" text="NO Aceptable">
      <formula>NOT(ISERROR(SEARCH("NO Aceptable",W86)))</formula>
    </cfRule>
    <cfRule type="containsText" dxfId="3873" priority="796" operator="containsText" text="Mejorable">
      <formula>NOT(ISERROR(SEARCH("Mejorable",W86)))</formula>
    </cfRule>
    <cfRule type="containsText" dxfId="3872" priority="797" operator="containsText" text="Aceptable">
      <formula>NOT(ISERROR(SEARCH("Aceptable",W86)))</formula>
    </cfRule>
  </conditionalFormatting>
  <conditionalFormatting sqref="U86">
    <cfRule type="cellIs" dxfId="3871" priority="798" operator="greaterThan">
      <formula>#REF!</formula>
    </cfRule>
  </conditionalFormatting>
  <conditionalFormatting sqref="AI87:AJ87">
    <cfRule type="cellIs" dxfId="3870" priority="799" operator="greaterThan">
      <formula>#REF!</formula>
    </cfRule>
  </conditionalFormatting>
  <conditionalFormatting sqref="S87">
    <cfRule type="cellIs" dxfId="3869" priority="800" operator="greaterThan">
      <formula>#REF!</formula>
    </cfRule>
  </conditionalFormatting>
  <conditionalFormatting sqref="P87:R87 T87:U87">
    <cfRule type="cellIs" dxfId="3868" priority="801" operator="greaterThan">
      <formula>#REF!</formula>
    </cfRule>
  </conditionalFormatting>
  <conditionalFormatting sqref="W87">
    <cfRule type="containsText" dxfId="3867" priority="802" operator="containsText" text="No Aceptable o Aceptable con Control Especifico">
      <formula>NOT(ISERROR(SEARCH("No Aceptable o Aceptable con Control Especifico",W87)))</formula>
    </cfRule>
    <cfRule type="containsText" dxfId="3866" priority="803" operator="containsText" text="NO Aceptable">
      <formula>NOT(ISERROR(SEARCH("NO Aceptable",W87)))</formula>
    </cfRule>
    <cfRule type="containsText" dxfId="3865" priority="804" operator="containsText" text="Mejorable">
      <formula>NOT(ISERROR(SEARCH("Mejorable",W87)))</formula>
    </cfRule>
    <cfRule type="containsText" dxfId="3864" priority="805" operator="containsText" text="Aceptable">
      <formula>NOT(ISERROR(SEARCH("Aceptable",W87)))</formula>
    </cfRule>
  </conditionalFormatting>
  <conditionalFormatting sqref="W88">
    <cfRule type="containsText" dxfId="3863" priority="806" operator="containsText" text="No Aceptable o Aceptable con Control Especifico">
      <formula>NOT(ISERROR(SEARCH("No Aceptable o Aceptable con Control Especifico",W88)))</formula>
    </cfRule>
    <cfRule type="containsText" dxfId="3862" priority="807" operator="containsText" text="NO Aceptable">
      <formula>NOT(ISERROR(SEARCH("NO Aceptable",W88)))</formula>
    </cfRule>
    <cfRule type="containsText" dxfId="3861" priority="808" operator="containsText" text="Mejorable">
      <formula>NOT(ISERROR(SEARCH("Mejorable",W88)))</formula>
    </cfRule>
    <cfRule type="containsText" dxfId="3860" priority="809" operator="containsText" text="Aceptable">
      <formula>NOT(ISERROR(SEARCH("Aceptable",W88)))</formula>
    </cfRule>
  </conditionalFormatting>
  <conditionalFormatting sqref="S88:U88 AI88:AJ88">
    <cfRule type="cellIs" dxfId="3859" priority="810" operator="greaterThan">
      <formula>#REF!</formula>
    </cfRule>
  </conditionalFormatting>
  <conditionalFormatting sqref="P88:R88">
    <cfRule type="cellIs" dxfId="3858" priority="811" operator="greaterThan">
      <formula>#REF!</formula>
    </cfRule>
  </conditionalFormatting>
  <conditionalFormatting sqref="W89">
    <cfRule type="containsText" dxfId="3857" priority="812" operator="containsText" text="No Aceptable o Aceptable con Control Especifico">
      <formula>NOT(ISERROR(SEARCH("No Aceptable o Aceptable con Control Especifico",W89)))</formula>
    </cfRule>
    <cfRule type="containsText" dxfId="3856" priority="813" operator="containsText" text="NO Aceptable">
      <formula>NOT(ISERROR(SEARCH("NO Aceptable",W89)))</formula>
    </cfRule>
    <cfRule type="containsText" dxfId="3855" priority="814" operator="containsText" text="Mejorable">
      <formula>NOT(ISERROR(SEARCH("Mejorable",W89)))</formula>
    </cfRule>
    <cfRule type="containsText" dxfId="3854" priority="815" operator="containsText" text="Aceptable">
      <formula>NOT(ISERROR(SEARCH("Aceptable",W89)))</formula>
    </cfRule>
  </conditionalFormatting>
  <conditionalFormatting sqref="P89:U89 AI89:AJ89">
    <cfRule type="cellIs" dxfId="3853" priority="816" operator="greaterThan">
      <formula>#REF!</formula>
    </cfRule>
  </conditionalFormatting>
  <conditionalFormatting sqref="W90">
    <cfRule type="containsText" dxfId="3852" priority="817" operator="containsText" text="No Aceptable o Aceptable con Control Especifico">
      <formula>NOT(ISERROR(SEARCH("No Aceptable o Aceptable con Control Especifico",W90)))</formula>
    </cfRule>
    <cfRule type="containsText" dxfId="3851" priority="818" operator="containsText" text="NO Aceptable">
      <formula>NOT(ISERROR(SEARCH("NO Aceptable",W90)))</formula>
    </cfRule>
    <cfRule type="containsText" dxfId="3850" priority="819" operator="containsText" text="Mejorable">
      <formula>NOT(ISERROR(SEARCH("Mejorable",W90)))</formula>
    </cfRule>
    <cfRule type="containsText" dxfId="3849" priority="820" operator="containsText" text="Aceptable">
      <formula>NOT(ISERROR(SEARCH("Aceptable",W90)))</formula>
    </cfRule>
  </conditionalFormatting>
  <conditionalFormatting sqref="P90:U90 AI90:AJ90">
    <cfRule type="cellIs" dxfId="3848" priority="821" operator="greaterThan">
      <formula>#REF!</formula>
    </cfRule>
  </conditionalFormatting>
  <conditionalFormatting sqref="W92">
    <cfRule type="containsText" dxfId="3847" priority="822" operator="containsText" text="No Aceptable o Aceptable con Control Especifico">
      <formula>NOT(ISERROR(SEARCH("No Aceptable o Aceptable con Control Especifico",W92)))</formula>
    </cfRule>
    <cfRule type="containsText" dxfId="3846" priority="823" operator="containsText" text="NO Aceptable">
      <formula>NOT(ISERROR(SEARCH("NO Aceptable",W92)))</formula>
    </cfRule>
    <cfRule type="containsText" dxfId="3845" priority="824" operator="containsText" text="Mejorable">
      <formula>NOT(ISERROR(SEARCH("Mejorable",W92)))</formula>
    </cfRule>
    <cfRule type="containsText" dxfId="3844" priority="825" operator="containsText" text="Aceptable">
      <formula>NOT(ISERROR(SEARCH("Aceptable",W92)))</formula>
    </cfRule>
  </conditionalFormatting>
  <conditionalFormatting sqref="P92:U92">
    <cfRule type="cellIs" dxfId="3843" priority="826" operator="greaterThan">
      <formula>#REF!</formula>
    </cfRule>
  </conditionalFormatting>
  <conditionalFormatting sqref="AI92:AJ92">
    <cfRule type="cellIs" dxfId="3842" priority="827" operator="greaterThan">
      <formula>#REF!</formula>
    </cfRule>
  </conditionalFormatting>
  <conditionalFormatting sqref="AI93:AJ93">
    <cfRule type="cellIs" dxfId="3841" priority="828" operator="greaterThan">
      <formula>#REF!</formula>
    </cfRule>
  </conditionalFormatting>
  <conditionalFormatting sqref="W93">
    <cfRule type="containsText" dxfId="3840" priority="829" operator="containsText" text="No Aceptable o Aceptable con Control Especifico">
      <formula>NOT(ISERROR(SEARCH("No Aceptable o Aceptable con Control Especifico",W93)))</formula>
    </cfRule>
    <cfRule type="containsText" dxfId="3839" priority="830" operator="containsText" text="NO Aceptable">
      <formula>NOT(ISERROR(SEARCH("NO Aceptable",W93)))</formula>
    </cfRule>
    <cfRule type="containsText" dxfId="3838" priority="831" operator="containsText" text="Mejorable">
      <formula>NOT(ISERROR(SEARCH("Mejorable",W93)))</formula>
    </cfRule>
    <cfRule type="containsText" dxfId="3837" priority="832" operator="containsText" text="Aceptable">
      <formula>NOT(ISERROR(SEARCH("Aceptable",W93)))</formula>
    </cfRule>
  </conditionalFormatting>
  <conditionalFormatting sqref="R93:S93 U93">
    <cfRule type="cellIs" dxfId="3836" priority="833" operator="greaterThan">
      <formula>#REF!</formula>
    </cfRule>
  </conditionalFormatting>
  <conditionalFormatting sqref="T93 P93:Q93">
    <cfRule type="cellIs" dxfId="3835" priority="834" operator="greaterThan">
      <formula>#REF!</formula>
    </cfRule>
  </conditionalFormatting>
  <conditionalFormatting sqref="S79">
    <cfRule type="cellIs" dxfId="3834" priority="835" operator="greaterThan">
      <formula>#REF!</formula>
    </cfRule>
  </conditionalFormatting>
  <conditionalFormatting sqref="AI85:AJ85">
    <cfRule type="cellIs" dxfId="3833" priority="836" operator="greaterThan">
      <formula>#REF!</formula>
    </cfRule>
  </conditionalFormatting>
  <conditionalFormatting sqref="S85">
    <cfRule type="cellIs" dxfId="3832" priority="837" operator="greaterThan">
      <formula>#REF!</formula>
    </cfRule>
  </conditionalFormatting>
  <conditionalFormatting sqref="P85:R85 T85:U85">
    <cfRule type="cellIs" dxfId="3831" priority="838" operator="greaterThan">
      <formula>#REF!</formula>
    </cfRule>
  </conditionalFormatting>
  <conditionalFormatting sqref="W85">
    <cfRule type="containsText" dxfId="3830" priority="839" operator="containsText" text="No Aceptable o Aceptable con Control Especifico">
      <formula>NOT(ISERROR(SEARCH("No Aceptable o Aceptable con Control Especifico",W85)))</formula>
    </cfRule>
    <cfRule type="containsText" dxfId="3829" priority="840" operator="containsText" text="NO Aceptable">
      <formula>NOT(ISERROR(SEARCH("NO Aceptable",W85)))</formula>
    </cfRule>
    <cfRule type="containsText" dxfId="3828" priority="841" operator="containsText" text="Mejorable">
      <formula>NOT(ISERROR(SEARCH("Mejorable",W85)))</formula>
    </cfRule>
    <cfRule type="containsText" dxfId="3827" priority="842" operator="containsText" text="Aceptable">
      <formula>NOT(ISERROR(SEARCH("Aceptable",W85)))</formula>
    </cfRule>
  </conditionalFormatting>
  <conditionalFormatting sqref="W76">
    <cfRule type="containsText" dxfId="3826" priority="843" operator="containsText" text="No Aceptable o Aceptable con Control Especifico">
      <formula>NOT(ISERROR(SEARCH("No Aceptable o Aceptable con Control Especifico",W76)))</formula>
    </cfRule>
    <cfRule type="containsText" dxfId="3825" priority="844" operator="containsText" text="NO Aceptable">
      <formula>NOT(ISERROR(SEARCH("NO Aceptable",W76)))</formula>
    </cfRule>
    <cfRule type="containsText" dxfId="3824" priority="845" operator="containsText" text="Mejorable">
      <formula>NOT(ISERROR(SEARCH("Mejorable",W76)))</formula>
    </cfRule>
    <cfRule type="containsText" dxfId="3823" priority="846" operator="containsText" text="Aceptable">
      <formula>NOT(ISERROR(SEARCH("Aceptable",W76)))</formula>
    </cfRule>
  </conditionalFormatting>
  <conditionalFormatting sqref="S76">
    <cfRule type="cellIs" dxfId="3822" priority="847" operator="greaterThan">
      <formula>#REF!</formula>
    </cfRule>
  </conditionalFormatting>
  <conditionalFormatting sqref="S78">
    <cfRule type="cellIs" dxfId="3821" priority="848" operator="greaterThan">
      <formula>#REF!</formula>
    </cfRule>
  </conditionalFormatting>
  <conditionalFormatting sqref="Q76">
    <cfRule type="cellIs" dxfId="3820" priority="849" operator="greaterThan">
      <formula>#REF!</formula>
    </cfRule>
  </conditionalFormatting>
  <conditionalFormatting sqref="W78">
    <cfRule type="containsText" dxfId="3819" priority="850" operator="containsText" text="No Aceptable o Aceptable con Control Especifico">
      <formula>NOT(ISERROR(SEARCH("No Aceptable o Aceptable con Control Especifico",W78)))</formula>
    </cfRule>
    <cfRule type="containsText" dxfId="3818" priority="851" operator="containsText" text="NO Aceptable">
      <formula>NOT(ISERROR(SEARCH("NO Aceptable",W78)))</formula>
    </cfRule>
    <cfRule type="containsText" dxfId="3817" priority="852" operator="containsText" text="Mejorable">
      <formula>NOT(ISERROR(SEARCH("Mejorable",W78)))</formula>
    </cfRule>
    <cfRule type="containsText" dxfId="3816" priority="853" operator="containsText" text="Aceptable">
      <formula>NOT(ISERROR(SEARCH("Aceptable",W78)))</formula>
    </cfRule>
  </conditionalFormatting>
  <conditionalFormatting sqref="Q78">
    <cfRule type="cellIs" dxfId="3815" priority="854" operator="greaterThan">
      <formula>#REF!</formula>
    </cfRule>
  </conditionalFormatting>
  <conditionalFormatting sqref="Q79">
    <cfRule type="cellIs" dxfId="3814" priority="855" operator="greaterThan">
      <formula>#REF!</formula>
    </cfRule>
  </conditionalFormatting>
  <conditionalFormatting sqref="W79">
    <cfRule type="containsText" dxfId="3813" priority="856" operator="containsText" text="No Aceptable o Aceptable con Control Especifico">
      <formula>NOT(ISERROR(SEARCH("No Aceptable o Aceptable con Control Especifico",W79)))</formula>
    </cfRule>
    <cfRule type="containsText" dxfId="3812" priority="857" operator="containsText" text="NO Aceptable">
      <formula>NOT(ISERROR(SEARCH("NO Aceptable",W79)))</formula>
    </cfRule>
    <cfRule type="containsText" dxfId="3811" priority="858" operator="containsText" text="Mejorable">
      <formula>NOT(ISERROR(SEARCH("Mejorable",W79)))</formula>
    </cfRule>
    <cfRule type="containsText" dxfId="3810" priority="859" operator="containsText" text="Aceptable">
      <formula>NOT(ISERROR(SEARCH("Aceptable",W79)))</formula>
    </cfRule>
  </conditionalFormatting>
  <conditionalFormatting sqref="S94">
    <cfRule type="colorScale" priority="860">
      <colorScale>
        <cfvo type="num" val="6"/>
        <cfvo type="num" val="9"/>
        <cfvo type="num" val="23"/>
        <color rgb="FFF8696B"/>
        <color rgb="FFFFEB84"/>
        <color rgb="FF63BE7B"/>
      </colorScale>
    </cfRule>
    <cfRule type="iconSet" priority="861">
      <iconSet showValue="0" reverse="1">
        <cfvo type="percent" val="0"/>
        <cfvo type="num" val="10"/>
        <cfvo type="num" val="24"/>
      </iconSet>
    </cfRule>
    <cfRule type="iconSet" priority="862">
      <iconSet showValue="0">
        <cfvo type="percent" val="0"/>
        <cfvo type="num" val="10"/>
        <cfvo type="num" val="24"/>
      </iconSet>
    </cfRule>
    <cfRule type="iconSet" priority="863">
      <iconSet>
        <cfvo type="percent" val="0"/>
        <cfvo type="percent" val="9"/>
        <cfvo type="percent" val="23"/>
      </iconSet>
    </cfRule>
  </conditionalFormatting>
  <conditionalFormatting sqref="S95">
    <cfRule type="colorScale" priority="864">
      <colorScale>
        <cfvo type="num" val="6"/>
        <cfvo type="num" val="9"/>
        <cfvo type="num" val="23"/>
        <color rgb="FFF8696B"/>
        <color rgb="FFFFEB84"/>
        <color rgb="FF63BE7B"/>
      </colorScale>
    </cfRule>
    <cfRule type="iconSet" priority="865">
      <iconSet showValue="0" reverse="1">
        <cfvo type="percent" val="0"/>
        <cfvo type="num" val="10"/>
        <cfvo type="num" val="24"/>
      </iconSet>
    </cfRule>
    <cfRule type="iconSet" priority="866">
      <iconSet showValue="0">
        <cfvo type="percent" val="0"/>
        <cfvo type="num" val="10"/>
        <cfvo type="num" val="24"/>
      </iconSet>
    </cfRule>
    <cfRule type="iconSet" priority="867">
      <iconSet>
        <cfvo type="percent" val="0"/>
        <cfvo type="percent" val="9"/>
        <cfvo type="percent" val="23"/>
      </iconSet>
    </cfRule>
  </conditionalFormatting>
  <conditionalFormatting sqref="S75">
    <cfRule type="colorScale" priority="868">
      <colorScale>
        <cfvo type="num" val="6"/>
        <cfvo type="num" val="9"/>
        <cfvo type="num" val="23"/>
        <color rgb="FFF8696B"/>
        <color rgb="FFFFEB84"/>
        <color rgb="FF63BE7B"/>
      </colorScale>
    </cfRule>
    <cfRule type="iconSet" priority="869">
      <iconSet showValue="0" reverse="1">
        <cfvo type="percent" val="0"/>
        <cfvo type="num" val="10"/>
        <cfvo type="num" val="24"/>
      </iconSet>
    </cfRule>
    <cfRule type="iconSet" priority="870">
      <iconSet showValue="0">
        <cfvo type="percent" val="0"/>
        <cfvo type="num" val="10"/>
        <cfvo type="num" val="24"/>
      </iconSet>
    </cfRule>
    <cfRule type="iconSet" priority="871">
      <iconSet>
        <cfvo type="percent" val="0"/>
        <cfvo type="percent" val="9"/>
        <cfvo type="percent" val="23"/>
      </iconSet>
    </cfRule>
  </conditionalFormatting>
  <conditionalFormatting sqref="S82">
    <cfRule type="colorScale" priority="872">
      <colorScale>
        <cfvo type="num" val="6"/>
        <cfvo type="num" val="9"/>
        <cfvo type="num" val="23"/>
        <color rgb="FFF8696B"/>
        <color rgb="FFFFEB84"/>
        <color rgb="FF63BE7B"/>
      </colorScale>
    </cfRule>
    <cfRule type="iconSet" priority="873">
      <iconSet showValue="0" reverse="1">
        <cfvo type="percent" val="0"/>
        <cfvo type="num" val="10"/>
        <cfvo type="num" val="24"/>
      </iconSet>
    </cfRule>
    <cfRule type="iconSet" priority="874">
      <iconSet showValue="0">
        <cfvo type="percent" val="0"/>
        <cfvo type="num" val="10"/>
        <cfvo type="num" val="24"/>
      </iconSet>
    </cfRule>
    <cfRule type="iconSet" priority="875">
      <iconSet>
        <cfvo type="percent" val="0"/>
        <cfvo type="percent" val="9"/>
        <cfvo type="percent" val="23"/>
      </iconSet>
    </cfRule>
  </conditionalFormatting>
  <conditionalFormatting sqref="S84">
    <cfRule type="colorScale" priority="876">
      <colorScale>
        <cfvo type="num" val="6"/>
        <cfvo type="num" val="9"/>
        <cfvo type="num" val="23"/>
        <color rgb="FFF8696B"/>
        <color rgb="FFFFEB84"/>
        <color rgb="FF63BE7B"/>
      </colorScale>
    </cfRule>
    <cfRule type="iconSet" priority="877">
      <iconSet showValue="0" reverse="1">
        <cfvo type="percent" val="0"/>
        <cfvo type="num" val="10"/>
        <cfvo type="num" val="24"/>
      </iconSet>
    </cfRule>
    <cfRule type="iconSet" priority="878">
      <iconSet showValue="0">
        <cfvo type="percent" val="0"/>
        <cfvo type="num" val="10"/>
        <cfvo type="num" val="24"/>
      </iconSet>
    </cfRule>
    <cfRule type="iconSet" priority="879">
      <iconSet>
        <cfvo type="percent" val="0"/>
        <cfvo type="percent" val="9"/>
        <cfvo type="percent" val="23"/>
      </iconSet>
    </cfRule>
  </conditionalFormatting>
  <conditionalFormatting sqref="S87">
    <cfRule type="colorScale" priority="880">
      <colorScale>
        <cfvo type="num" val="6"/>
        <cfvo type="num" val="9"/>
        <cfvo type="num" val="23"/>
        <color rgb="FFF8696B"/>
        <color rgb="FFFFEB84"/>
        <color rgb="FF63BE7B"/>
      </colorScale>
    </cfRule>
    <cfRule type="iconSet" priority="881">
      <iconSet showValue="0" reverse="1">
        <cfvo type="percent" val="0"/>
        <cfvo type="num" val="10"/>
        <cfvo type="num" val="24"/>
      </iconSet>
    </cfRule>
    <cfRule type="iconSet" priority="882">
      <iconSet showValue="0">
        <cfvo type="percent" val="0"/>
        <cfvo type="num" val="10"/>
        <cfvo type="num" val="24"/>
      </iconSet>
    </cfRule>
    <cfRule type="iconSet" priority="883">
      <iconSet>
        <cfvo type="percent" val="0"/>
        <cfvo type="percent" val="9"/>
        <cfvo type="percent" val="23"/>
      </iconSet>
    </cfRule>
  </conditionalFormatting>
  <conditionalFormatting sqref="S88">
    <cfRule type="colorScale" priority="884">
      <colorScale>
        <cfvo type="num" val="6"/>
        <cfvo type="num" val="9"/>
        <cfvo type="num" val="23"/>
        <color rgb="FFF8696B"/>
        <color rgb="FFFFEB84"/>
        <color rgb="FF63BE7B"/>
      </colorScale>
    </cfRule>
    <cfRule type="iconSet" priority="885">
      <iconSet showValue="0" reverse="1">
        <cfvo type="percent" val="0"/>
        <cfvo type="num" val="10"/>
        <cfvo type="num" val="24"/>
      </iconSet>
    </cfRule>
    <cfRule type="iconSet" priority="886">
      <iconSet showValue="0">
        <cfvo type="percent" val="0"/>
        <cfvo type="num" val="10"/>
        <cfvo type="num" val="24"/>
      </iconSet>
    </cfRule>
    <cfRule type="iconSet" priority="887">
      <iconSet>
        <cfvo type="percent" val="0"/>
        <cfvo type="percent" val="9"/>
        <cfvo type="percent" val="23"/>
      </iconSet>
    </cfRule>
  </conditionalFormatting>
  <conditionalFormatting sqref="S89">
    <cfRule type="colorScale" priority="888">
      <colorScale>
        <cfvo type="num" val="6"/>
        <cfvo type="num" val="9"/>
        <cfvo type="num" val="23"/>
        <color rgb="FFF8696B"/>
        <color rgb="FFFFEB84"/>
        <color rgb="FF63BE7B"/>
      </colorScale>
    </cfRule>
    <cfRule type="iconSet" priority="889">
      <iconSet showValue="0" reverse="1">
        <cfvo type="percent" val="0"/>
        <cfvo type="num" val="10"/>
        <cfvo type="num" val="24"/>
      </iconSet>
    </cfRule>
    <cfRule type="iconSet" priority="890">
      <iconSet showValue="0">
        <cfvo type="percent" val="0"/>
        <cfvo type="num" val="10"/>
        <cfvo type="num" val="24"/>
      </iconSet>
    </cfRule>
    <cfRule type="iconSet" priority="891">
      <iconSet>
        <cfvo type="percent" val="0"/>
        <cfvo type="percent" val="9"/>
        <cfvo type="percent" val="23"/>
      </iconSet>
    </cfRule>
  </conditionalFormatting>
  <conditionalFormatting sqref="S90">
    <cfRule type="colorScale" priority="892">
      <colorScale>
        <cfvo type="num" val="6"/>
        <cfvo type="num" val="9"/>
        <cfvo type="num" val="23"/>
        <color rgb="FFF8696B"/>
        <color rgb="FFFFEB84"/>
        <color rgb="FF63BE7B"/>
      </colorScale>
    </cfRule>
    <cfRule type="iconSet" priority="893">
      <iconSet showValue="0" reverse="1">
        <cfvo type="percent" val="0"/>
        <cfvo type="num" val="10"/>
        <cfvo type="num" val="24"/>
      </iconSet>
    </cfRule>
    <cfRule type="iconSet" priority="894">
      <iconSet showValue="0">
        <cfvo type="percent" val="0"/>
        <cfvo type="num" val="10"/>
        <cfvo type="num" val="24"/>
      </iconSet>
    </cfRule>
    <cfRule type="iconSet" priority="895">
      <iconSet>
        <cfvo type="percent" val="0"/>
        <cfvo type="percent" val="9"/>
        <cfvo type="percent" val="23"/>
      </iconSet>
    </cfRule>
  </conditionalFormatting>
  <conditionalFormatting sqref="S96:S97 S91 S86 S73:S74">
    <cfRule type="colorScale" priority="896">
      <colorScale>
        <cfvo type="num" val="6"/>
        <cfvo type="num" val="9"/>
        <cfvo type="num" val="23"/>
        <color rgb="FFF8696B"/>
        <color rgb="FFFFEB84"/>
        <color rgb="FF63BE7B"/>
      </colorScale>
    </cfRule>
    <cfRule type="iconSet" priority="897">
      <iconSet showValue="0" reverse="1">
        <cfvo type="percent" val="0"/>
        <cfvo type="num" val="10"/>
        <cfvo type="num" val="24"/>
      </iconSet>
    </cfRule>
    <cfRule type="iconSet" priority="898">
      <iconSet showValue="0">
        <cfvo type="percent" val="0"/>
        <cfvo type="num" val="10"/>
        <cfvo type="num" val="24"/>
      </iconSet>
    </cfRule>
    <cfRule type="iconSet" priority="899">
      <iconSet>
        <cfvo type="percent" val="0"/>
        <cfvo type="percent" val="9"/>
        <cfvo type="percent" val="23"/>
      </iconSet>
    </cfRule>
  </conditionalFormatting>
  <conditionalFormatting sqref="S92">
    <cfRule type="colorScale" priority="900">
      <colorScale>
        <cfvo type="num" val="6"/>
        <cfvo type="num" val="9"/>
        <cfvo type="num" val="23"/>
        <color rgb="FFF8696B"/>
        <color rgb="FFFFEB84"/>
        <color rgb="FF63BE7B"/>
      </colorScale>
    </cfRule>
    <cfRule type="iconSet" priority="901">
      <iconSet showValue="0" reverse="1">
        <cfvo type="percent" val="0"/>
        <cfvo type="num" val="10"/>
        <cfvo type="num" val="24"/>
      </iconSet>
    </cfRule>
    <cfRule type="iconSet" priority="902">
      <iconSet showValue="0">
        <cfvo type="percent" val="0"/>
        <cfvo type="num" val="10"/>
        <cfvo type="num" val="24"/>
      </iconSet>
    </cfRule>
    <cfRule type="iconSet" priority="903">
      <iconSet>
        <cfvo type="percent" val="0"/>
        <cfvo type="percent" val="9"/>
        <cfvo type="percent" val="23"/>
      </iconSet>
    </cfRule>
  </conditionalFormatting>
  <conditionalFormatting sqref="S93">
    <cfRule type="colorScale" priority="904">
      <colorScale>
        <cfvo type="num" val="6"/>
        <cfvo type="num" val="9"/>
        <cfvo type="num" val="23"/>
        <color rgb="FFF8696B"/>
        <color rgb="FFFFEB84"/>
        <color rgb="FF63BE7B"/>
      </colorScale>
    </cfRule>
    <cfRule type="iconSet" priority="905">
      <iconSet showValue="0" reverse="1">
        <cfvo type="percent" val="0"/>
        <cfvo type="num" val="10"/>
        <cfvo type="num" val="24"/>
      </iconSet>
    </cfRule>
    <cfRule type="iconSet" priority="906">
      <iconSet showValue="0">
        <cfvo type="percent" val="0"/>
        <cfvo type="num" val="10"/>
        <cfvo type="num" val="24"/>
      </iconSet>
    </cfRule>
    <cfRule type="iconSet" priority="907">
      <iconSet>
        <cfvo type="percent" val="0"/>
        <cfvo type="percent" val="9"/>
        <cfvo type="percent" val="23"/>
      </iconSet>
    </cfRule>
  </conditionalFormatting>
  <conditionalFormatting sqref="S79">
    <cfRule type="colorScale" priority="908">
      <colorScale>
        <cfvo type="num" val="6"/>
        <cfvo type="num" val="9"/>
        <cfvo type="num" val="23"/>
        <color rgb="FFF8696B"/>
        <color rgb="FFFFEB84"/>
        <color rgb="FF63BE7B"/>
      </colorScale>
    </cfRule>
    <cfRule type="iconSet" priority="909">
      <iconSet showValue="0" reverse="1">
        <cfvo type="percent" val="0"/>
        <cfvo type="num" val="10"/>
        <cfvo type="num" val="24"/>
      </iconSet>
    </cfRule>
    <cfRule type="iconSet" priority="910">
      <iconSet showValue="0">
        <cfvo type="percent" val="0"/>
        <cfvo type="num" val="10"/>
        <cfvo type="num" val="24"/>
      </iconSet>
    </cfRule>
    <cfRule type="iconSet" priority="911">
      <iconSet>
        <cfvo type="percent" val="0"/>
        <cfvo type="percent" val="9"/>
        <cfvo type="percent" val="23"/>
      </iconSet>
    </cfRule>
  </conditionalFormatting>
  <conditionalFormatting sqref="S80:S81">
    <cfRule type="colorScale" priority="912">
      <colorScale>
        <cfvo type="num" val="6"/>
        <cfvo type="num" val="9"/>
        <cfvo type="num" val="23"/>
        <color rgb="FFF8696B"/>
        <color rgb="FFFFEB84"/>
        <color rgb="FF63BE7B"/>
      </colorScale>
    </cfRule>
    <cfRule type="iconSet" priority="913">
      <iconSet showValue="0" reverse="1">
        <cfvo type="percent" val="0"/>
        <cfvo type="num" val="10"/>
        <cfvo type="num" val="24"/>
      </iconSet>
    </cfRule>
    <cfRule type="iconSet" priority="914">
      <iconSet showValue="0">
        <cfvo type="percent" val="0"/>
        <cfvo type="num" val="10"/>
        <cfvo type="num" val="24"/>
      </iconSet>
    </cfRule>
    <cfRule type="iconSet" priority="915">
      <iconSet>
        <cfvo type="percent" val="0"/>
        <cfvo type="percent" val="9"/>
        <cfvo type="percent" val="23"/>
      </iconSet>
    </cfRule>
  </conditionalFormatting>
  <conditionalFormatting sqref="S85">
    <cfRule type="colorScale" priority="916">
      <colorScale>
        <cfvo type="num" val="6"/>
        <cfvo type="num" val="9"/>
        <cfvo type="num" val="23"/>
        <color rgb="FFF8696B"/>
        <color rgb="FFFFEB84"/>
        <color rgb="FF63BE7B"/>
      </colorScale>
    </cfRule>
    <cfRule type="iconSet" priority="917">
      <iconSet showValue="0" reverse="1">
        <cfvo type="percent" val="0"/>
        <cfvo type="num" val="10"/>
        <cfvo type="num" val="24"/>
      </iconSet>
    </cfRule>
    <cfRule type="iconSet" priority="918">
      <iconSet showValue="0">
        <cfvo type="percent" val="0"/>
        <cfvo type="num" val="10"/>
        <cfvo type="num" val="24"/>
      </iconSet>
    </cfRule>
    <cfRule type="iconSet" priority="919">
      <iconSet>
        <cfvo type="percent" val="0"/>
        <cfvo type="percent" val="9"/>
        <cfvo type="percent" val="23"/>
      </iconSet>
    </cfRule>
  </conditionalFormatting>
  <conditionalFormatting sqref="S76">
    <cfRule type="colorScale" priority="920">
      <colorScale>
        <cfvo type="num" val="6"/>
        <cfvo type="num" val="9"/>
        <cfvo type="num" val="23"/>
        <color rgb="FFF8696B"/>
        <color rgb="FFFFEB84"/>
        <color rgb="FF63BE7B"/>
      </colorScale>
    </cfRule>
    <cfRule type="iconSet" priority="921">
      <iconSet showValue="0" reverse="1">
        <cfvo type="percent" val="0"/>
        <cfvo type="num" val="10"/>
        <cfvo type="num" val="24"/>
      </iconSet>
    </cfRule>
    <cfRule type="iconSet" priority="922">
      <iconSet showValue="0">
        <cfvo type="percent" val="0"/>
        <cfvo type="num" val="10"/>
        <cfvo type="num" val="24"/>
      </iconSet>
    </cfRule>
    <cfRule type="iconSet" priority="923">
      <iconSet>
        <cfvo type="percent" val="0"/>
        <cfvo type="percent" val="9"/>
        <cfvo type="percent" val="23"/>
      </iconSet>
    </cfRule>
  </conditionalFormatting>
  <conditionalFormatting sqref="S78">
    <cfRule type="colorScale" priority="924">
      <colorScale>
        <cfvo type="num" val="6"/>
        <cfvo type="num" val="9"/>
        <cfvo type="num" val="23"/>
        <color rgb="FFF8696B"/>
        <color rgb="FFFFEB84"/>
        <color rgb="FF63BE7B"/>
      </colorScale>
    </cfRule>
    <cfRule type="iconSet" priority="925">
      <iconSet showValue="0" reverse="1">
        <cfvo type="percent" val="0"/>
        <cfvo type="num" val="10"/>
        <cfvo type="num" val="24"/>
      </iconSet>
    </cfRule>
    <cfRule type="iconSet" priority="926">
      <iconSet showValue="0">
        <cfvo type="percent" val="0"/>
        <cfvo type="num" val="10"/>
        <cfvo type="num" val="24"/>
      </iconSet>
    </cfRule>
    <cfRule type="iconSet" priority="927">
      <iconSet>
        <cfvo type="percent" val="0"/>
        <cfvo type="percent" val="9"/>
        <cfvo type="percent" val="23"/>
      </iconSet>
    </cfRule>
  </conditionalFormatting>
  <conditionalFormatting sqref="S83">
    <cfRule type="colorScale" priority="928">
      <colorScale>
        <cfvo type="num" val="6"/>
        <cfvo type="num" val="9"/>
        <cfvo type="num" val="23"/>
        <color rgb="FFF8696B"/>
        <color rgb="FFFFEB84"/>
        <color rgb="FF63BE7B"/>
      </colorScale>
    </cfRule>
    <cfRule type="iconSet" priority="929">
      <iconSet showValue="0" reverse="1">
        <cfvo type="percent" val="0"/>
        <cfvo type="num" val="10"/>
        <cfvo type="num" val="24"/>
      </iconSet>
    </cfRule>
    <cfRule type="iconSet" priority="930">
      <iconSet showValue="0">
        <cfvo type="percent" val="0"/>
        <cfvo type="num" val="10"/>
        <cfvo type="num" val="24"/>
      </iconSet>
    </cfRule>
    <cfRule type="iconSet" priority="931">
      <iconSet>
        <cfvo type="percent" val="0"/>
        <cfvo type="percent" val="9"/>
        <cfvo type="percent" val="23"/>
      </iconSet>
    </cfRule>
  </conditionalFormatting>
  <conditionalFormatting sqref="W117:W118 W123 AN98:AN101 AN125:AN128 AN103:AN115 AN117:AN123 AN130:AN136">
    <cfRule type="containsText" dxfId="3809" priority="932" operator="containsText" text="No Aceptable o Aceptable con Control Especifico">
      <formula>NOT(ISERROR(SEARCH("No Aceptable o Aceptable con Control Especifico",W98)))</formula>
    </cfRule>
    <cfRule type="containsText" dxfId="3808" priority="933" operator="containsText" text="NO Aceptable">
      <formula>NOT(ISERROR(SEARCH("NO Aceptable",W98)))</formula>
    </cfRule>
    <cfRule type="containsText" dxfId="3807" priority="934" operator="containsText" text="Mejorable">
      <formula>NOT(ISERROR(SEARCH("Mejorable",W98)))</formula>
    </cfRule>
    <cfRule type="containsText" dxfId="3806" priority="935" operator="containsText" text="Aceptable">
      <formula>NOT(ISERROR(SEARCH("Aceptable",W98)))</formula>
    </cfRule>
  </conditionalFormatting>
  <conditionalFormatting sqref="AI105:AJ105 P105:T105 AI117:AJ118 P117:U118 U123 R123:S123">
    <cfRule type="cellIs" dxfId="3805" priority="936" operator="greaterThan">
      <formula>#REF!</formula>
    </cfRule>
  </conditionalFormatting>
  <conditionalFormatting sqref="AL98:AL101 AL125:AL128 AL103:AL115 AL117:AL123 AL130:AL136">
    <cfRule type="containsText" dxfId="3804" priority="937" operator="containsText" text="ACEPTABLE">
      <formula>NOT(ISERROR(SEARCH("ACEPTABLE",AL98)))</formula>
    </cfRule>
  </conditionalFormatting>
  <conditionalFormatting sqref="AI103:AJ104">
    <cfRule type="cellIs" dxfId="3803" priority="938" operator="greaterThan">
      <formula>#REF!</formula>
    </cfRule>
  </conditionalFormatting>
  <conditionalFormatting sqref="AI98:AJ98">
    <cfRule type="cellIs" dxfId="3802" priority="939" operator="greaterThan">
      <formula>#REF!</formula>
    </cfRule>
  </conditionalFormatting>
  <conditionalFormatting sqref="S98">
    <cfRule type="cellIs" dxfId="3801" priority="940" operator="greaterThan">
      <formula>#REF!</formula>
    </cfRule>
  </conditionalFormatting>
  <conditionalFormatting sqref="P98:R98 T98:U98">
    <cfRule type="cellIs" dxfId="3800" priority="941" operator="greaterThan">
      <formula>#REF!</formula>
    </cfRule>
  </conditionalFormatting>
  <conditionalFormatting sqref="W98">
    <cfRule type="containsText" dxfId="3799" priority="942" operator="containsText" text="No Aceptable o Aceptable con Control Especifico">
      <formula>NOT(ISERROR(SEARCH("No Aceptable o Aceptable con Control Especifico",W98)))</formula>
    </cfRule>
    <cfRule type="containsText" dxfId="3798" priority="943" operator="containsText" text="NO Aceptable">
      <formula>NOT(ISERROR(SEARCH("NO Aceptable",W98)))</formula>
    </cfRule>
    <cfRule type="containsText" dxfId="3797" priority="944" operator="containsText" text="Mejorable">
      <formula>NOT(ISERROR(SEARCH("Mejorable",W98)))</formula>
    </cfRule>
    <cfRule type="containsText" dxfId="3796" priority="945" operator="containsText" text="Aceptable">
      <formula>NOT(ISERROR(SEARCH("Aceptable",W98)))</formula>
    </cfRule>
  </conditionalFormatting>
  <conditionalFormatting sqref="W99">
    <cfRule type="containsText" dxfId="3795" priority="946" operator="containsText" text="No Aceptable o Aceptable con Control Especifico">
      <formula>NOT(ISERROR(SEARCH("No Aceptable o Aceptable con Control Especifico",W99)))</formula>
    </cfRule>
    <cfRule type="containsText" dxfId="3794" priority="947" operator="containsText" text="NO Aceptable">
      <formula>NOT(ISERROR(SEARCH("NO Aceptable",W99)))</formula>
    </cfRule>
    <cfRule type="containsText" dxfId="3793" priority="948" operator="containsText" text="Mejorable">
      <formula>NOT(ISERROR(SEARCH("Mejorable",W99)))</formula>
    </cfRule>
    <cfRule type="containsText" dxfId="3792" priority="949" operator="containsText" text="Aceptable">
      <formula>NOT(ISERROR(SEARCH("Aceptable",W99)))</formula>
    </cfRule>
  </conditionalFormatting>
  <conditionalFormatting sqref="P99:U99 AI99:AJ99">
    <cfRule type="cellIs" dxfId="3791" priority="950" operator="greaterThan">
      <formula>#REF!</formula>
    </cfRule>
  </conditionalFormatting>
  <conditionalFormatting sqref="P104:Q104 T104">
    <cfRule type="cellIs" dxfId="3790" priority="951" operator="greaterThan">
      <formula>#REF!</formula>
    </cfRule>
  </conditionalFormatting>
  <conditionalFormatting sqref="S104">
    <cfRule type="cellIs" dxfId="3789" priority="952" operator="greaterThan">
      <formula>#REF!</formula>
    </cfRule>
  </conditionalFormatting>
  <conditionalFormatting sqref="U104 R104">
    <cfRule type="cellIs" dxfId="3788" priority="953" operator="greaterThan">
      <formula>#REF!</formula>
    </cfRule>
  </conditionalFormatting>
  <conditionalFormatting sqref="W104">
    <cfRule type="containsText" dxfId="3787" priority="954" operator="containsText" text="No Aceptable o Aceptable con Control Especifico">
      <formula>NOT(ISERROR(SEARCH("No Aceptable o Aceptable con Control Especifico",W104)))</formula>
    </cfRule>
    <cfRule type="containsText" dxfId="3786" priority="955" operator="containsText" text="NO Aceptable">
      <formula>NOT(ISERROR(SEARCH("NO Aceptable",W104)))</formula>
    </cfRule>
    <cfRule type="containsText" dxfId="3785" priority="956" operator="containsText" text="Mejorable">
      <formula>NOT(ISERROR(SEARCH("Mejorable",W104)))</formula>
    </cfRule>
    <cfRule type="containsText" dxfId="3784" priority="957" operator="containsText" text="Aceptable">
      <formula>NOT(ISERROR(SEARCH("Aceptable",W104)))</formula>
    </cfRule>
  </conditionalFormatting>
  <conditionalFormatting sqref="S103">
    <cfRule type="cellIs" dxfId="3783" priority="958" operator="greaterThan">
      <formula>#REF!</formula>
    </cfRule>
  </conditionalFormatting>
  <conditionalFormatting sqref="P103:R103 T103:U103">
    <cfRule type="cellIs" dxfId="3782" priority="959" operator="greaterThan">
      <formula>#REF!</formula>
    </cfRule>
  </conditionalFormatting>
  <conditionalFormatting sqref="W103">
    <cfRule type="containsText" dxfId="3781" priority="960" operator="containsText" text="No Aceptable o Aceptable con Control Especifico">
      <formula>NOT(ISERROR(SEARCH("No Aceptable o Aceptable con Control Especifico",W103)))</formula>
    </cfRule>
    <cfRule type="containsText" dxfId="3780" priority="961" operator="containsText" text="NO Aceptable">
      <formula>NOT(ISERROR(SEARCH("NO Aceptable",W103)))</formula>
    </cfRule>
    <cfRule type="containsText" dxfId="3779" priority="962" operator="containsText" text="Mejorable">
      <formula>NOT(ISERROR(SEARCH("Mejorable",W103)))</formula>
    </cfRule>
    <cfRule type="containsText" dxfId="3778" priority="963" operator="containsText" text="Aceptable">
      <formula>NOT(ISERROR(SEARCH("Aceptable",W103)))</formula>
    </cfRule>
  </conditionalFormatting>
  <conditionalFormatting sqref="U105">
    <cfRule type="cellIs" dxfId="3777" priority="964" operator="greaterThan">
      <formula>#REF!</formula>
    </cfRule>
  </conditionalFormatting>
  <conditionalFormatting sqref="W105">
    <cfRule type="containsText" dxfId="3776" priority="965" operator="containsText" text="No Aceptable o Aceptable con Control Especifico">
      <formula>NOT(ISERROR(SEARCH("No Aceptable o Aceptable con Control Especifico",W105)))</formula>
    </cfRule>
    <cfRule type="containsText" dxfId="3775" priority="966" operator="containsText" text="NO Aceptable">
      <formula>NOT(ISERROR(SEARCH("NO Aceptable",W105)))</formula>
    </cfRule>
    <cfRule type="containsText" dxfId="3774" priority="967" operator="containsText" text="Mejorable">
      <formula>NOT(ISERROR(SEARCH("Mejorable",W105)))</formula>
    </cfRule>
    <cfRule type="containsText" dxfId="3773" priority="968" operator="containsText" text="Aceptable">
      <formula>NOT(ISERROR(SEARCH("Aceptable",W105)))</formula>
    </cfRule>
  </conditionalFormatting>
  <conditionalFormatting sqref="W106">
    <cfRule type="containsText" dxfId="3772" priority="969" operator="containsText" text="No Aceptable o Aceptable con Control Especifico">
      <formula>NOT(ISERROR(SEARCH("No Aceptable o Aceptable con Control Especifico",W106)))</formula>
    </cfRule>
    <cfRule type="containsText" dxfId="3771" priority="970" operator="containsText" text="NO Aceptable">
      <formula>NOT(ISERROR(SEARCH("NO Aceptable",W106)))</formula>
    </cfRule>
    <cfRule type="containsText" dxfId="3770" priority="971" operator="containsText" text="Mejorable">
      <formula>NOT(ISERROR(SEARCH("Mejorable",W106)))</formula>
    </cfRule>
    <cfRule type="containsText" dxfId="3769" priority="972" operator="containsText" text="Aceptable">
      <formula>NOT(ISERROR(SEARCH("Aceptable",W106)))</formula>
    </cfRule>
  </conditionalFormatting>
  <conditionalFormatting sqref="P106:U106">
    <cfRule type="cellIs" dxfId="3768" priority="973" operator="greaterThan">
      <formula>#REF!</formula>
    </cfRule>
  </conditionalFormatting>
  <conditionalFormatting sqref="AI106:AJ106">
    <cfRule type="cellIs" dxfId="3767" priority="974" operator="greaterThan">
      <formula>#REF!</formula>
    </cfRule>
  </conditionalFormatting>
  <conditionalFormatting sqref="AI107:AJ107">
    <cfRule type="cellIs" dxfId="3766" priority="975" operator="greaterThan">
      <formula>#REF!</formula>
    </cfRule>
  </conditionalFormatting>
  <conditionalFormatting sqref="W107">
    <cfRule type="containsText" dxfId="3765" priority="976" operator="containsText" text="No Aceptable o Aceptable con Control Especifico">
      <formula>NOT(ISERROR(SEARCH("No Aceptable o Aceptable con Control Especifico",W107)))</formula>
    </cfRule>
    <cfRule type="containsText" dxfId="3764" priority="977" operator="containsText" text="NO Aceptable">
      <formula>NOT(ISERROR(SEARCH("NO Aceptable",W107)))</formula>
    </cfRule>
    <cfRule type="containsText" dxfId="3763" priority="978" operator="containsText" text="Mejorable">
      <formula>NOT(ISERROR(SEARCH("Mejorable",W107)))</formula>
    </cfRule>
    <cfRule type="containsText" dxfId="3762" priority="979" operator="containsText" text="Aceptable">
      <formula>NOT(ISERROR(SEARCH("Aceptable",W107)))</formula>
    </cfRule>
  </conditionalFormatting>
  <conditionalFormatting sqref="R107:S107 U107">
    <cfRule type="cellIs" dxfId="3761" priority="980" operator="greaterThan">
      <formula>#REF!</formula>
    </cfRule>
  </conditionalFormatting>
  <conditionalFormatting sqref="T107 P107:Q107">
    <cfRule type="cellIs" dxfId="3760" priority="981" operator="greaterThan">
      <formula>#REF!</formula>
    </cfRule>
  </conditionalFormatting>
  <conditionalFormatting sqref="W112">
    <cfRule type="containsText" dxfId="3759" priority="982" operator="containsText" text="No Aceptable o Aceptable con Control Especifico">
      <formula>NOT(ISERROR(SEARCH("No Aceptable o Aceptable con Control Especifico",W112)))</formula>
    </cfRule>
    <cfRule type="containsText" dxfId="3758" priority="983" operator="containsText" text="NO Aceptable">
      <formula>NOT(ISERROR(SEARCH("NO Aceptable",W112)))</formula>
    </cfRule>
    <cfRule type="containsText" dxfId="3757" priority="984" operator="containsText" text="Mejorable">
      <formula>NOT(ISERROR(SEARCH("Mejorable",W112)))</formula>
    </cfRule>
    <cfRule type="containsText" dxfId="3756" priority="985" operator="containsText" text="Aceptable">
      <formula>NOT(ISERROR(SEARCH("Aceptable",W112)))</formula>
    </cfRule>
  </conditionalFormatting>
  <conditionalFormatting sqref="R112:S112 U112 AI112:AJ112">
    <cfRule type="cellIs" dxfId="3755" priority="986" operator="greaterThan">
      <formula>#REF!</formula>
    </cfRule>
  </conditionalFormatting>
  <conditionalFormatting sqref="P123:Q123 T123">
    <cfRule type="cellIs" dxfId="3754" priority="987" operator="greaterThan">
      <formula>#REF!</formula>
    </cfRule>
  </conditionalFormatting>
  <conditionalFormatting sqref="AI123:AJ123">
    <cfRule type="cellIs" dxfId="3753" priority="988" operator="greaterThan">
      <formula>#REF!</formula>
    </cfRule>
  </conditionalFormatting>
  <conditionalFormatting sqref="T112 P112:Q112">
    <cfRule type="cellIs" dxfId="3752" priority="989" operator="greaterThan">
      <formula>#REF!</formula>
    </cfRule>
  </conditionalFormatting>
  <conditionalFormatting sqref="W113">
    <cfRule type="containsText" dxfId="3751" priority="990" operator="containsText" text="No Aceptable o Aceptable con Control Especifico">
      <formula>NOT(ISERROR(SEARCH("No Aceptable o Aceptable con Control Especifico",W113)))</formula>
    </cfRule>
    <cfRule type="containsText" dxfId="3750" priority="991" operator="containsText" text="NO Aceptable">
      <formula>NOT(ISERROR(SEARCH("NO Aceptable",W113)))</formula>
    </cfRule>
    <cfRule type="containsText" dxfId="3749" priority="992" operator="containsText" text="Mejorable">
      <formula>NOT(ISERROR(SEARCH("Mejorable",W113)))</formula>
    </cfRule>
    <cfRule type="containsText" dxfId="3748" priority="993" operator="containsText" text="Aceptable">
      <formula>NOT(ISERROR(SEARCH("Aceptable",W113)))</formula>
    </cfRule>
  </conditionalFormatting>
  <conditionalFormatting sqref="R113:S113 U113">
    <cfRule type="cellIs" dxfId="3747" priority="994" operator="greaterThan">
      <formula>#REF!</formula>
    </cfRule>
  </conditionalFormatting>
  <conditionalFormatting sqref="T113 P113:Q113">
    <cfRule type="cellIs" dxfId="3746" priority="995" operator="greaterThan">
      <formula>#REF!</formula>
    </cfRule>
  </conditionalFormatting>
  <conditionalFormatting sqref="AI113:AJ113">
    <cfRule type="cellIs" dxfId="3745" priority="996" operator="greaterThan">
      <formula>#REF!</formula>
    </cfRule>
  </conditionalFormatting>
  <conditionalFormatting sqref="W130:W131 W136">
    <cfRule type="containsText" dxfId="3744" priority="997" operator="containsText" text="No Aceptable o Aceptable con Control Especifico">
      <formula>NOT(ISERROR(SEARCH("No Aceptable o Aceptable con Control Especifico",W130)))</formula>
    </cfRule>
    <cfRule type="containsText" dxfId="3743" priority="998" operator="containsText" text="NO Aceptable">
      <formula>NOT(ISERROR(SEARCH("NO Aceptable",W130)))</formula>
    </cfRule>
    <cfRule type="containsText" dxfId="3742" priority="999" operator="containsText" text="Mejorable">
      <formula>NOT(ISERROR(SEARCH("Mejorable",W130)))</formula>
    </cfRule>
    <cfRule type="containsText" dxfId="3741" priority="1000" operator="containsText" text="Aceptable">
      <formula>NOT(ISERROR(SEARCH("Aceptable",W130)))</formula>
    </cfRule>
  </conditionalFormatting>
  <conditionalFormatting sqref="P130:U131 AI130:AJ131 R136:S136 U136">
    <cfRule type="cellIs" dxfId="3740" priority="1001" operator="greaterThan">
      <formula>#REF!</formula>
    </cfRule>
  </conditionalFormatting>
  <conditionalFormatting sqref="W125">
    <cfRule type="containsText" dxfId="3739" priority="1002" operator="containsText" text="No Aceptable o Aceptable con Control Especifico">
      <formula>NOT(ISERROR(SEARCH("No Aceptable o Aceptable con Control Especifico",W125)))</formula>
    </cfRule>
    <cfRule type="containsText" dxfId="3738" priority="1003" operator="containsText" text="NO Aceptable">
      <formula>NOT(ISERROR(SEARCH("NO Aceptable",W125)))</formula>
    </cfRule>
    <cfRule type="containsText" dxfId="3737" priority="1004" operator="containsText" text="Mejorable">
      <formula>NOT(ISERROR(SEARCH("Mejorable",W125)))</formula>
    </cfRule>
    <cfRule type="containsText" dxfId="3736" priority="1005" operator="containsText" text="Aceptable">
      <formula>NOT(ISERROR(SEARCH("Aceptable",W125)))</formula>
    </cfRule>
  </conditionalFormatting>
  <conditionalFormatting sqref="R125:S125 U125 AI125:AJ125">
    <cfRule type="cellIs" dxfId="3735" priority="1006" operator="greaterThan">
      <formula>#REF!</formula>
    </cfRule>
  </conditionalFormatting>
  <conditionalFormatting sqref="P136:Q136 T136">
    <cfRule type="cellIs" dxfId="3734" priority="1007" operator="greaterThan">
      <formula>#REF!</formula>
    </cfRule>
  </conditionalFormatting>
  <conditionalFormatting sqref="AI136:AJ136">
    <cfRule type="cellIs" dxfId="3733" priority="1008" operator="greaterThan">
      <formula>#REF!</formula>
    </cfRule>
  </conditionalFormatting>
  <conditionalFormatting sqref="T125 P125:Q125">
    <cfRule type="cellIs" dxfId="3732" priority="1009" operator="greaterThan">
      <formula>#REF!</formula>
    </cfRule>
  </conditionalFormatting>
  <conditionalFormatting sqref="W126">
    <cfRule type="containsText" dxfId="3731" priority="1010" operator="containsText" text="No Aceptable o Aceptable con Control Especifico">
      <formula>NOT(ISERROR(SEARCH("No Aceptable o Aceptable con Control Especifico",W126)))</formula>
    </cfRule>
    <cfRule type="containsText" dxfId="3730" priority="1011" operator="containsText" text="NO Aceptable">
      <formula>NOT(ISERROR(SEARCH("NO Aceptable",W126)))</formula>
    </cfRule>
    <cfRule type="containsText" dxfId="3729" priority="1012" operator="containsText" text="Mejorable">
      <formula>NOT(ISERROR(SEARCH("Mejorable",W126)))</formula>
    </cfRule>
    <cfRule type="containsText" dxfId="3728" priority="1013" operator="containsText" text="Aceptable">
      <formula>NOT(ISERROR(SEARCH("Aceptable",W126)))</formula>
    </cfRule>
  </conditionalFormatting>
  <conditionalFormatting sqref="R126:S127 U126:U127">
    <cfRule type="cellIs" dxfId="3727" priority="1014" operator="greaterThan">
      <formula>#REF!</formula>
    </cfRule>
  </conditionalFormatting>
  <conditionalFormatting sqref="T126:T127 P126:Q127">
    <cfRule type="cellIs" dxfId="3726" priority="1015" operator="greaterThan">
      <formula>#REF!</formula>
    </cfRule>
  </conditionalFormatting>
  <conditionalFormatting sqref="AI126:AJ127">
    <cfRule type="cellIs" dxfId="3725" priority="1016" operator="greaterThan">
      <formula>#REF!</formula>
    </cfRule>
  </conditionalFormatting>
  <conditionalFormatting sqref="W127">
    <cfRule type="containsText" dxfId="3724" priority="1017" operator="containsText" text="No Aceptable o Aceptable con Control Especifico">
      <formula>NOT(ISERROR(SEARCH("No Aceptable o Aceptable con Control Especifico",W127)))</formula>
    </cfRule>
    <cfRule type="containsText" dxfId="3723" priority="1018" operator="containsText" text="NO Aceptable">
      <formula>NOT(ISERROR(SEARCH("NO Aceptable",W127)))</formula>
    </cfRule>
    <cfRule type="containsText" dxfId="3722" priority="1019" operator="containsText" text="Mejorable">
      <formula>NOT(ISERROR(SEARCH("Mejorable",W127)))</formula>
    </cfRule>
    <cfRule type="containsText" dxfId="3721" priority="1020" operator="containsText" text="Aceptable">
      <formula>NOT(ISERROR(SEARCH("Aceptable",W127)))</formula>
    </cfRule>
  </conditionalFormatting>
  <conditionalFormatting sqref="P115:T115 AI115:AJ115">
    <cfRule type="cellIs" dxfId="3720" priority="1021" operator="greaterThan">
      <formula>#REF!</formula>
    </cfRule>
  </conditionalFormatting>
  <conditionalFormatting sqref="W115">
    <cfRule type="containsText" dxfId="3719" priority="1022" operator="containsText" text="No Aceptable o Aceptable con Control Especifico">
      <formula>NOT(ISERROR(SEARCH("No Aceptable o Aceptable con Control Especifico",W115)))</formula>
    </cfRule>
    <cfRule type="containsText" dxfId="3718" priority="1023" operator="containsText" text="NO Aceptable">
      <formula>NOT(ISERROR(SEARCH("NO Aceptable",W115)))</formula>
    </cfRule>
    <cfRule type="containsText" dxfId="3717" priority="1024" operator="containsText" text="Mejorable">
      <formula>NOT(ISERROR(SEARCH("Mejorable",W115)))</formula>
    </cfRule>
    <cfRule type="containsText" dxfId="3716" priority="1025" operator="containsText" text="Aceptable">
      <formula>NOT(ISERROR(SEARCH("Aceptable",W115)))</formula>
    </cfRule>
  </conditionalFormatting>
  <conditionalFormatting sqref="U115">
    <cfRule type="cellIs" dxfId="3715" priority="1026" operator="greaterThan">
      <formula>#REF!</formula>
    </cfRule>
  </conditionalFormatting>
  <conditionalFormatting sqref="R114:S114 U114">
    <cfRule type="cellIs" dxfId="3714" priority="1027" operator="greaterThan">
      <formula>#REF!</formula>
    </cfRule>
  </conditionalFormatting>
  <conditionalFormatting sqref="T114 P114:Q114">
    <cfRule type="cellIs" dxfId="3713" priority="1028" operator="greaterThan">
      <formula>#REF!</formula>
    </cfRule>
  </conditionalFormatting>
  <conditionalFormatting sqref="AI114:AJ114">
    <cfRule type="cellIs" dxfId="3712" priority="1029" operator="greaterThan">
      <formula>#REF!</formula>
    </cfRule>
  </conditionalFormatting>
  <conditionalFormatting sqref="W114">
    <cfRule type="containsText" dxfId="3711" priority="1030" operator="containsText" text="No Aceptable o Aceptable con Control Especifico">
      <formula>NOT(ISERROR(SEARCH("No Aceptable o Aceptable con Control Especifico",W114)))</formula>
    </cfRule>
    <cfRule type="containsText" dxfId="3710" priority="1031" operator="containsText" text="NO Aceptable">
      <formula>NOT(ISERROR(SEARCH("NO Aceptable",W114)))</formula>
    </cfRule>
    <cfRule type="containsText" dxfId="3709" priority="1032" operator="containsText" text="Mejorable">
      <formula>NOT(ISERROR(SEARCH("Mejorable",W114)))</formula>
    </cfRule>
    <cfRule type="containsText" dxfId="3708" priority="1033" operator="containsText" text="Aceptable">
      <formula>NOT(ISERROR(SEARCH("Aceptable",W114)))</formula>
    </cfRule>
  </conditionalFormatting>
  <conditionalFormatting sqref="AJ100:AJ101">
    <cfRule type="cellIs" dxfId="3707" priority="1034" operator="greaterThan">
      <formula>#REF!</formula>
    </cfRule>
  </conditionalFormatting>
  <conditionalFormatting sqref="W100:W101">
    <cfRule type="containsText" dxfId="3706" priority="1035" operator="containsText" text="No Aceptable o Aceptable con Control Especifico">
      <formula>NOT(ISERROR(SEARCH("No Aceptable o Aceptable con Control Especifico",W100)))</formula>
    </cfRule>
    <cfRule type="containsText" dxfId="3705" priority="1036" operator="containsText" text="NO Aceptable">
      <formula>NOT(ISERROR(SEARCH("NO Aceptable",W100)))</formula>
    </cfRule>
    <cfRule type="containsText" dxfId="3704" priority="1037" operator="containsText" text="Mejorable">
      <formula>NOT(ISERROR(SEARCH("Mejorable",W100)))</formula>
    </cfRule>
    <cfRule type="containsText" dxfId="3703" priority="1038" operator="containsText" text="Aceptable">
      <formula>NOT(ISERROR(SEARCH("Aceptable",W100)))</formula>
    </cfRule>
  </conditionalFormatting>
  <conditionalFormatting sqref="P100:U101">
    <cfRule type="cellIs" dxfId="3702" priority="1039" operator="greaterThan">
      <formula>#REF!</formula>
    </cfRule>
  </conditionalFormatting>
  <conditionalFormatting sqref="W110">
    <cfRule type="containsText" dxfId="3701" priority="1040" operator="containsText" text="No Aceptable o Aceptable con Control Especifico">
      <formula>NOT(ISERROR(SEARCH("No Aceptable o Aceptable con Control Especifico",W110)))</formula>
    </cfRule>
    <cfRule type="containsText" dxfId="3700" priority="1041" operator="containsText" text="NO Aceptable">
      <formula>NOT(ISERROR(SEARCH("NO Aceptable",W110)))</formula>
    </cfRule>
    <cfRule type="containsText" dxfId="3699" priority="1042" operator="containsText" text="Mejorable">
      <formula>NOT(ISERROR(SEARCH("Mejorable",W110)))</formula>
    </cfRule>
    <cfRule type="containsText" dxfId="3698" priority="1043" operator="containsText" text="Aceptable">
      <formula>NOT(ISERROR(SEARCH("Aceptable",W110)))</formula>
    </cfRule>
  </conditionalFormatting>
  <conditionalFormatting sqref="P110:U110 AI108:AJ110">
    <cfRule type="cellIs" dxfId="3697" priority="1044" operator="greaterThan">
      <formula>#REF!</formula>
    </cfRule>
  </conditionalFormatting>
  <conditionalFormatting sqref="S108">
    <cfRule type="cellIs" dxfId="3696" priority="1045" operator="greaterThan">
      <formula>#REF!</formula>
    </cfRule>
  </conditionalFormatting>
  <conditionalFormatting sqref="W109">
    <cfRule type="containsText" dxfId="3695" priority="1046" operator="containsText" text="No Aceptable o Aceptable con Control Especifico">
      <formula>NOT(ISERROR(SEARCH("No Aceptable o Aceptable con Control Especifico",W109)))</formula>
    </cfRule>
    <cfRule type="containsText" dxfId="3694" priority="1047" operator="containsText" text="NO Aceptable">
      <formula>NOT(ISERROR(SEARCH("NO Aceptable",W109)))</formula>
    </cfRule>
    <cfRule type="containsText" dxfId="3693" priority="1048" operator="containsText" text="Mejorable">
      <formula>NOT(ISERROR(SEARCH("Mejorable",W109)))</formula>
    </cfRule>
    <cfRule type="containsText" dxfId="3692" priority="1049" operator="containsText" text="Aceptable">
      <formula>NOT(ISERROR(SEARCH("Aceptable",W109)))</formula>
    </cfRule>
  </conditionalFormatting>
  <conditionalFormatting sqref="T108:U108 P108:R108">
    <cfRule type="cellIs" dxfId="3691" priority="1050" operator="greaterThan">
      <formula>#REF!</formula>
    </cfRule>
  </conditionalFormatting>
  <conditionalFormatting sqref="W108">
    <cfRule type="containsText" dxfId="3690" priority="1051" operator="containsText" text="No Aceptable o Aceptable con Control Especifico">
      <formula>NOT(ISERROR(SEARCH("No Aceptable o Aceptable con Control Especifico",W108)))</formula>
    </cfRule>
    <cfRule type="containsText" dxfId="3689" priority="1052" operator="containsText" text="NO Aceptable">
      <formula>NOT(ISERROR(SEARCH("NO Aceptable",W108)))</formula>
    </cfRule>
    <cfRule type="containsText" dxfId="3688" priority="1053" operator="containsText" text="Mejorable">
      <formula>NOT(ISERROR(SEARCH("Mejorable",W108)))</formula>
    </cfRule>
    <cfRule type="containsText" dxfId="3687" priority="1054" operator="containsText" text="Aceptable">
      <formula>NOT(ISERROR(SEARCH("Aceptable",W108)))</formula>
    </cfRule>
  </conditionalFormatting>
  <conditionalFormatting sqref="S109">
    <cfRule type="cellIs" dxfId="3686" priority="1055" operator="greaterThan">
      <formula>#REF!</formula>
    </cfRule>
  </conditionalFormatting>
  <conditionalFormatting sqref="T109:U109 P109:R109">
    <cfRule type="cellIs" dxfId="3685" priority="1056" operator="greaterThan">
      <formula>#REF!</formula>
    </cfRule>
  </conditionalFormatting>
  <conditionalFormatting sqref="W111">
    <cfRule type="containsText" dxfId="3684" priority="1057" operator="containsText" text="No Aceptable o Aceptable con Control Especifico">
      <formula>NOT(ISERROR(SEARCH("No Aceptable o Aceptable con Control Especifico",W111)))</formula>
    </cfRule>
    <cfRule type="containsText" dxfId="3683" priority="1058" operator="containsText" text="NO Aceptable">
      <formula>NOT(ISERROR(SEARCH("NO Aceptable",W111)))</formula>
    </cfRule>
    <cfRule type="containsText" dxfId="3682" priority="1059" operator="containsText" text="Mejorable">
      <formula>NOT(ISERROR(SEARCH("Mejorable",W111)))</formula>
    </cfRule>
    <cfRule type="containsText" dxfId="3681" priority="1060" operator="containsText" text="Aceptable">
      <formula>NOT(ISERROR(SEARCH("Aceptable",W111)))</formula>
    </cfRule>
  </conditionalFormatting>
  <conditionalFormatting sqref="P111:U111 AI111:AJ111">
    <cfRule type="cellIs" dxfId="3680" priority="1061" operator="greaterThan">
      <formula>#REF!</formula>
    </cfRule>
  </conditionalFormatting>
  <conditionalFormatting sqref="W121">
    <cfRule type="containsText" dxfId="3679" priority="1062" operator="containsText" text="No Aceptable o Aceptable con Control Especifico">
      <formula>NOT(ISERROR(SEARCH("No Aceptable o Aceptable con Control Especifico",W121)))</formula>
    </cfRule>
    <cfRule type="containsText" dxfId="3678" priority="1063" operator="containsText" text="NO Aceptable">
      <formula>NOT(ISERROR(SEARCH("NO Aceptable",W121)))</formula>
    </cfRule>
    <cfRule type="containsText" dxfId="3677" priority="1064" operator="containsText" text="Mejorable">
      <formula>NOT(ISERROR(SEARCH("Mejorable",W121)))</formula>
    </cfRule>
    <cfRule type="containsText" dxfId="3676" priority="1065" operator="containsText" text="Aceptable">
      <formula>NOT(ISERROR(SEARCH("Aceptable",W121)))</formula>
    </cfRule>
  </conditionalFormatting>
  <conditionalFormatting sqref="P121:U121 AI119:AJ121">
    <cfRule type="cellIs" dxfId="3675" priority="1066" operator="greaterThan">
      <formula>#REF!</formula>
    </cfRule>
  </conditionalFormatting>
  <conditionalFormatting sqref="S119">
    <cfRule type="cellIs" dxfId="3674" priority="1067" operator="greaterThan">
      <formula>#REF!</formula>
    </cfRule>
  </conditionalFormatting>
  <conditionalFormatting sqref="W120">
    <cfRule type="containsText" dxfId="3673" priority="1068" operator="containsText" text="No Aceptable o Aceptable con Control Especifico">
      <formula>NOT(ISERROR(SEARCH("No Aceptable o Aceptable con Control Especifico",W120)))</formula>
    </cfRule>
    <cfRule type="containsText" dxfId="3672" priority="1069" operator="containsText" text="NO Aceptable">
      <formula>NOT(ISERROR(SEARCH("NO Aceptable",W120)))</formula>
    </cfRule>
    <cfRule type="containsText" dxfId="3671" priority="1070" operator="containsText" text="Mejorable">
      <formula>NOT(ISERROR(SEARCH("Mejorable",W120)))</formula>
    </cfRule>
    <cfRule type="containsText" dxfId="3670" priority="1071" operator="containsText" text="Aceptable">
      <formula>NOT(ISERROR(SEARCH("Aceptable",W120)))</formula>
    </cfRule>
  </conditionalFormatting>
  <conditionalFormatting sqref="T119:U119 P119:R119">
    <cfRule type="cellIs" dxfId="3669" priority="1072" operator="greaterThan">
      <formula>#REF!</formula>
    </cfRule>
  </conditionalFormatting>
  <conditionalFormatting sqref="W119">
    <cfRule type="containsText" dxfId="3668" priority="1073" operator="containsText" text="No Aceptable o Aceptable con Control Especifico">
      <formula>NOT(ISERROR(SEARCH("No Aceptable o Aceptable con Control Especifico",W119)))</formula>
    </cfRule>
    <cfRule type="containsText" dxfId="3667" priority="1074" operator="containsText" text="NO Aceptable">
      <formula>NOT(ISERROR(SEARCH("NO Aceptable",W119)))</formula>
    </cfRule>
    <cfRule type="containsText" dxfId="3666" priority="1075" operator="containsText" text="Mejorable">
      <formula>NOT(ISERROR(SEARCH("Mejorable",W119)))</formula>
    </cfRule>
    <cfRule type="containsText" dxfId="3665" priority="1076" operator="containsText" text="Aceptable">
      <formula>NOT(ISERROR(SEARCH("Aceptable",W119)))</formula>
    </cfRule>
  </conditionalFormatting>
  <conditionalFormatting sqref="S120">
    <cfRule type="cellIs" dxfId="3664" priority="1077" operator="greaterThan">
      <formula>#REF!</formula>
    </cfRule>
  </conditionalFormatting>
  <conditionalFormatting sqref="T120:U120 P120:R120">
    <cfRule type="cellIs" dxfId="3663" priority="1078" operator="greaterThan">
      <formula>#REF!</formula>
    </cfRule>
  </conditionalFormatting>
  <conditionalFormatting sqref="W122">
    <cfRule type="containsText" dxfId="3662" priority="1079" operator="containsText" text="No Aceptable o Aceptable con Control Especifico">
      <formula>NOT(ISERROR(SEARCH("No Aceptable o Aceptable con Control Especifico",W122)))</formula>
    </cfRule>
    <cfRule type="containsText" dxfId="3661" priority="1080" operator="containsText" text="NO Aceptable">
      <formula>NOT(ISERROR(SEARCH("NO Aceptable",W122)))</formula>
    </cfRule>
    <cfRule type="containsText" dxfId="3660" priority="1081" operator="containsText" text="Mejorable">
      <formula>NOT(ISERROR(SEARCH("Mejorable",W122)))</formula>
    </cfRule>
    <cfRule type="containsText" dxfId="3659" priority="1082" operator="containsText" text="Aceptable">
      <formula>NOT(ISERROR(SEARCH("Aceptable",W122)))</formula>
    </cfRule>
  </conditionalFormatting>
  <conditionalFormatting sqref="P122:U122 AI122:AJ122">
    <cfRule type="cellIs" dxfId="3658" priority="1083" operator="greaterThan">
      <formula>#REF!</formula>
    </cfRule>
  </conditionalFormatting>
  <conditionalFormatting sqref="P128:T128 AI128:AJ128">
    <cfRule type="cellIs" dxfId="3657" priority="1084" operator="greaterThan">
      <formula>#REF!</formula>
    </cfRule>
  </conditionalFormatting>
  <conditionalFormatting sqref="W128">
    <cfRule type="containsText" dxfId="3656" priority="1085" operator="containsText" text="No Aceptable o Aceptable con Control Especifico">
      <formula>NOT(ISERROR(SEARCH("No Aceptable o Aceptable con Control Especifico",W128)))</formula>
    </cfRule>
    <cfRule type="containsText" dxfId="3655" priority="1086" operator="containsText" text="NO Aceptable">
      <formula>NOT(ISERROR(SEARCH("NO Aceptable",W128)))</formula>
    </cfRule>
    <cfRule type="containsText" dxfId="3654" priority="1087" operator="containsText" text="Mejorable">
      <formula>NOT(ISERROR(SEARCH("Mejorable",W128)))</formula>
    </cfRule>
    <cfRule type="containsText" dxfId="3653" priority="1088" operator="containsText" text="Aceptable">
      <formula>NOT(ISERROR(SEARCH("Aceptable",W128)))</formula>
    </cfRule>
  </conditionalFormatting>
  <conditionalFormatting sqref="U128">
    <cfRule type="cellIs" dxfId="3652" priority="1089" operator="greaterThan">
      <formula>#REF!</formula>
    </cfRule>
  </conditionalFormatting>
  <conditionalFormatting sqref="W134">
    <cfRule type="containsText" dxfId="3651" priority="1090" operator="containsText" text="No Aceptable o Aceptable con Control Especifico">
      <formula>NOT(ISERROR(SEARCH("No Aceptable o Aceptable con Control Especifico",W134)))</formula>
    </cfRule>
    <cfRule type="containsText" dxfId="3650" priority="1091" operator="containsText" text="NO Aceptable">
      <formula>NOT(ISERROR(SEARCH("NO Aceptable",W134)))</formula>
    </cfRule>
    <cfRule type="containsText" dxfId="3649" priority="1092" operator="containsText" text="Mejorable">
      <formula>NOT(ISERROR(SEARCH("Mejorable",W134)))</formula>
    </cfRule>
    <cfRule type="containsText" dxfId="3648" priority="1093" operator="containsText" text="Aceptable">
      <formula>NOT(ISERROR(SEARCH("Aceptable",W134)))</formula>
    </cfRule>
  </conditionalFormatting>
  <conditionalFormatting sqref="P134:U134 AI132:AJ134">
    <cfRule type="cellIs" dxfId="3647" priority="1094" operator="greaterThan">
      <formula>#REF!</formula>
    </cfRule>
  </conditionalFormatting>
  <conditionalFormatting sqref="S132">
    <cfRule type="cellIs" dxfId="3646" priority="1095" operator="greaterThan">
      <formula>#REF!</formula>
    </cfRule>
  </conditionalFormatting>
  <conditionalFormatting sqref="W133">
    <cfRule type="containsText" dxfId="3645" priority="1096" operator="containsText" text="No Aceptable o Aceptable con Control Especifico">
      <formula>NOT(ISERROR(SEARCH("No Aceptable o Aceptable con Control Especifico",W133)))</formula>
    </cfRule>
    <cfRule type="containsText" dxfId="3644" priority="1097" operator="containsText" text="NO Aceptable">
      <formula>NOT(ISERROR(SEARCH("NO Aceptable",W133)))</formula>
    </cfRule>
    <cfRule type="containsText" dxfId="3643" priority="1098" operator="containsText" text="Mejorable">
      <formula>NOT(ISERROR(SEARCH("Mejorable",W133)))</formula>
    </cfRule>
    <cfRule type="containsText" dxfId="3642" priority="1099" operator="containsText" text="Aceptable">
      <formula>NOT(ISERROR(SEARCH("Aceptable",W133)))</formula>
    </cfRule>
  </conditionalFormatting>
  <conditionalFormatting sqref="T132:U132 P132:R132">
    <cfRule type="cellIs" dxfId="3641" priority="1100" operator="greaterThan">
      <formula>#REF!</formula>
    </cfRule>
  </conditionalFormatting>
  <conditionalFormatting sqref="W132">
    <cfRule type="containsText" dxfId="3640" priority="1101" operator="containsText" text="No Aceptable o Aceptable con Control Especifico">
      <formula>NOT(ISERROR(SEARCH("No Aceptable o Aceptable con Control Especifico",W132)))</formula>
    </cfRule>
    <cfRule type="containsText" dxfId="3639" priority="1102" operator="containsText" text="NO Aceptable">
      <formula>NOT(ISERROR(SEARCH("NO Aceptable",W132)))</formula>
    </cfRule>
    <cfRule type="containsText" dxfId="3638" priority="1103" operator="containsText" text="Mejorable">
      <formula>NOT(ISERROR(SEARCH("Mejorable",W132)))</formula>
    </cfRule>
    <cfRule type="containsText" dxfId="3637" priority="1104" operator="containsText" text="Aceptable">
      <formula>NOT(ISERROR(SEARCH("Aceptable",W132)))</formula>
    </cfRule>
  </conditionalFormatting>
  <conditionalFormatting sqref="S133">
    <cfRule type="cellIs" dxfId="3636" priority="1105" operator="greaterThan">
      <formula>#REF!</formula>
    </cfRule>
  </conditionalFormatting>
  <conditionalFormatting sqref="T133:U133 P133:R133">
    <cfRule type="cellIs" dxfId="3635" priority="1106" operator="greaterThan">
      <formula>#REF!</formula>
    </cfRule>
  </conditionalFormatting>
  <conditionalFormatting sqref="W135">
    <cfRule type="containsText" dxfId="3634" priority="1107" operator="containsText" text="No Aceptable o Aceptable con Control Especifico">
      <formula>NOT(ISERROR(SEARCH("No Aceptable o Aceptable con Control Especifico",W135)))</formula>
    </cfRule>
    <cfRule type="containsText" dxfId="3633" priority="1108" operator="containsText" text="NO Aceptable">
      <formula>NOT(ISERROR(SEARCH("NO Aceptable",W135)))</formula>
    </cfRule>
    <cfRule type="containsText" dxfId="3632" priority="1109" operator="containsText" text="Mejorable">
      <formula>NOT(ISERROR(SEARCH("Mejorable",W135)))</formula>
    </cfRule>
    <cfRule type="containsText" dxfId="3631" priority="1110" operator="containsText" text="Aceptable">
      <formula>NOT(ISERROR(SEARCH("Aceptable",W135)))</formula>
    </cfRule>
  </conditionalFormatting>
  <conditionalFormatting sqref="P135:U135 AI135:AJ135">
    <cfRule type="cellIs" dxfId="3630" priority="1111" operator="greaterThan">
      <formula>#REF!</formula>
    </cfRule>
  </conditionalFormatting>
  <conditionalFormatting sqref="S98">
    <cfRule type="colorScale" priority="1112">
      <colorScale>
        <cfvo type="num" val="6"/>
        <cfvo type="num" val="9"/>
        <cfvo type="num" val="23"/>
        <color rgb="FFF8696B"/>
        <color rgb="FFFFEB84"/>
        <color rgb="FF63BE7B"/>
      </colorScale>
    </cfRule>
    <cfRule type="iconSet" priority="1113">
      <iconSet showValue="0" reverse="1">
        <cfvo type="percent" val="0"/>
        <cfvo type="num" val="10"/>
        <cfvo type="num" val="24"/>
      </iconSet>
    </cfRule>
    <cfRule type="iconSet" priority="1114">
      <iconSet showValue="0">
        <cfvo type="percent" val="0"/>
        <cfvo type="num" val="10"/>
        <cfvo type="num" val="24"/>
      </iconSet>
    </cfRule>
    <cfRule type="iconSet" priority="1115">
      <iconSet>
        <cfvo type="percent" val="0"/>
        <cfvo type="percent" val="9"/>
        <cfvo type="percent" val="23"/>
      </iconSet>
    </cfRule>
  </conditionalFormatting>
  <conditionalFormatting sqref="S99">
    <cfRule type="iconSet" priority="1116">
      <iconSet>
        <cfvo type="percent" val="0"/>
        <cfvo type="percent" val="9"/>
        <cfvo type="percent" val="23"/>
      </iconSet>
    </cfRule>
    <cfRule type="colorScale" priority="1117">
      <colorScale>
        <cfvo type="num" val="6"/>
        <cfvo type="num" val="9"/>
        <cfvo type="num" val="23"/>
        <color rgb="FFF8696B"/>
        <color rgb="FFFFEB84"/>
        <color rgb="FF63BE7B"/>
      </colorScale>
    </cfRule>
    <cfRule type="iconSet" priority="1118">
      <iconSet showValue="0" reverse="1">
        <cfvo type="percent" val="0"/>
        <cfvo type="num" val="10"/>
        <cfvo type="num" val="24"/>
      </iconSet>
    </cfRule>
    <cfRule type="iconSet" priority="1119">
      <iconSet showValue="0">
        <cfvo type="percent" val="0"/>
        <cfvo type="num" val="10"/>
        <cfvo type="num" val="24"/>
      </iconSet>
    </cfRule>
  </conditionalFormatting>
  <conditionalFormatting sqref="S104">
    <cfRule type="iconSet" priority="1120">
      <iconSet>
        <cfvo type="percent" val="0"/>
        <cfvo type="percent" val="9"/>
        <cfvo type="percent" val="23"/>
      </iconSet>
    </cfRule>
    <cfRule type="colorScale" priority="1121">
      <colorScale>
        <cfvo type="num" val="6"/>
        <cfvo type="num" val="9"/>
        <cfvo type="num" val="23"/>
        <color rgb="FFF8696B"/>
        <color rgb="FFFFEB84"/>
        <color rgb="FF63BE7B"/>
      </colorScale>
    </cfRule>
    <cfRule type="iconSet" priority="1122">
      <iconSet showValue="0" reverse="1">
        <cfvo type="percent" val="0"/>
        <cfvo type="num" val="10"/>
        <cfvo type="num" val="24"/>
      </iconSet>
    </cfRule>
    <cfRule type="iconSet" priority="1123">
      <iconSet showValue="0">
        <cfvo type="percent" val="0"/>
        <cfvo type="num" val="10"/>
        <cfvo type="num" val="24"/>
      </iconSet>
    </cfRule>
  </conditionalFormatting>
  <conditionalFormatting sqref="S103">
    <cfRule type="iconSet" priority="1124">
      <iconSet>
        <cfvo type="percent" val="0"/>
        <cfvo type="percent" val="9"/>
        <cfvo type="percent" val="23"/>
      </iconSet>
    </cfRule>
    <cfRule type="colorScale" priority="1125">
      <colorScale>
        <cfvo type="num" val="6"/>
        <cfvo type="num" val="9"/>
        <cfvo type="num" val="23"/>
        <color rgb="FFF8696B"/>
        <color rgb="FFFFEB84"/>
        <color rgb="FF63BE7B"/>
      </colorScale>
    </cfRule>
    <cfRule type="iconSet" priority="1126">
      <iconSet showValue="0" reverse="1">
        <cfvo type="percent" val="0"/>
        <cfvo type="num" val="10"/>
        <cfvo type="num" val="24"/>
      </iconSet>
    </cfRule>
    <cfRule type="iconSet" priority="1127">
      <iconSet showValue="0">
        <cfvo type="percent" val="0"/>
        <cfvo type="num" val="10"/>
        <cfvo type="num" val="24"/>
      </iconSet>
    </cfRule>
  </conditionalFormatting>
  <conditionalFormatting sqref="S106">
    <cfRule type="colorScale" priority="1128">
      <colorScale>
        <cfvo type="num" val="6"/>
        <cfvo type="num" val="9"/>
        <cfvo type="num" val="23"/>
        <color rgb="FFF8696B"/>
        <color rgb="FFFFEB84"/>
        <color rgb="FF63BE7B"/>
      </colorScale>
    </cfRule>
    <cfRule type="iconSet" priority="1129">
      <iconSet showValue="0" reverse="1">
        <cfvo type="percent" val="0"/>
        <cfvo type="num" val="10"/>
        <cfvo type="num" val="24"/>
      </iconSet>
    </cfRule>
    <cfRule type="iconSet" priority="1130">
      <iconSet showValue="0">
        <cfvo type="percent" val="0"/>
        <cfvo type="num" val="10"/>
        <cfvo type="num" val="24"/>
      </iconSet>
    </cfRule>
    <cfRule type="iconSet" priority="1131">
      <iconSet>
        <cfvo type="percent" val="0"/>
        <cfvo type="percent" val="9"/>
        <cfvo type="percent" val="23"/>
      </iconSet>
    </cfRule>
  </conditionalFormatting>
  <conditionalFormatting sqref="S107">
    <cfRule type="colorScale" priority="1132">
      <colorScale>
        <cfvo type="num" val="6"/>
        <cfvo type="num" val="9"/>
        <cfvo type="num" val="23"/>
        <color rgb="FFF8696B"/>
        <color rgb="FFFFEB84"/>
        <color rgb="FF63BE7B"/>
      </colorScale>
    </cfRule>
    <cfRule type="iconSet" priority="1133">
      <iconSet showValue="0" reverse="1">
        <cfvo type="percent" val="0"/>
        <cfvo type="num" val="10"/>
        <cfvo type="num" val="24"/>
      </iconSet>
    </cfRule>
    <cfRule type="iconSet" priority="1134">
      <iconSet showValue="0">
        <cfvo type="percent" val="0"/>
        <cfvo type="num" val="10"/>
        <cfvo type="num" val="24"/>
      </iconSet>
    </cfRule>
    <cfRule type="iconSet" priority="1135">
      <iconSet>
        <cfvo type="percent" val="0"/>
        <cfvo type="percent" val="9"/>
        <cfvo type="percent" val="23"/>
      </iconSet>
    </cfRule>
  </conditionalFormatting>
  <conditionalFormatting sqref="S105">
    <cfRule type="iconSet" priority="1136">
      <iconSet>
        <cfvo type="percent" val="0"/>
        <cfvo type="percent" val="9"/>
        <cfvo type="percent" val="23"/>
      </iconSet>
    </cfRule>
    <cfRule type="colorScale" priority="1137">
      <colorScale>
        <cfvo type="num" val="6"/>
        <cfvo type="num" val="9"/>
        <cfvo type="num" val="23"/>
        <color rgb="FFF8696B"/>
        <color rgb="FFFFEB84"/>
        <color rgb="FF63BE7B"/>
      </colorScale>
    </cfRule>
    <cfRule type="iconSet" priority="1138">
      <iconSet showValue="0" reverse="1">
        <cfvo type="percent" val="0"/>
        <cfvo type="num" val="10"/>
        <cfvo type="num" val="24"/>
      </iconSet>
    </cfRule>
    <cfRule type="iconSet" priority="1139">
      <iconSet showValue="0">
        <cfvo type="percent" val="0"/>
        <cfvo type="num" val="10"/>
        <cfvo type="num" val="24"/>
      </iconSet>
    </cfRule>
  </conditionalFormatting>
  <conditionalFormatting sqref="S113">
    <cfRule type="colorScale" priority="1140">
      <colorScale>
        <cfvo type="num" val="6"/>
        <cfvo type="num" val="9"/>
        <cfvo type="num" val="23"/>
        <color rgb="FFF8696B"/>
        <color rgb="FFFFEB84"/>
        <color rgb="FF63BE7B"/>
      </colorScale>
    </cfRule>
    <cfRule type="iconSet" priority="1141">
      <iconSet showValue="0" reverse="1">
        <cfvo type="percent" val="0"/>
        <cfvo type="num" val="10"/>
        <cfvo type="num" val="24"/>
      </iconSet>
    </cfRule>
    <cfRule type="iconSet" priority="1142">
      <iconSet showValue="0">
        <cfvo type="percent" val="0"/>
        <cfvo type="num" val="10"/>
        <cfvo type="num" val="24"/>
      </iconSet>
    </cfRule>
    <cfRule type="iconSet" priority="1143">
      <iconSet>
        <cfvo type="percent" val="0"/>
        <cfvo type="percent" val="9"/>
        <cfvo type="percent" val="23"/>
      </iconSet>
    </cfRule>
  </conditionalFormatting>
  <conditionalFormatting sqref="S126:S127">
    <cfRule type="colorScale" priority="1144">
      <colorScale>
        <cfvo type="num" val="6"/>
        <cfvo type="num" val="9"/>
        <cfvo type="num" val="23"/>
        <color rgb="FFF8696B"/>
        <color rgb="FFFFEB84"/>
        <color rgb="FF63BE7B"/>
      </colorScale>
    </cfRule>
    <cfRule type="iconSet" priority="1145">
      <iconSet showValue="0" reverse="1">
        <cfvo type="percent" val="0"/>
        <cfvo type="num" val="10"/>
        <cfvo type="num" val="24"/>
      </iconSet>
    </cfRule>
    <cfRule type="iconSet" priority="1146">
      <iconSet showValue="0">
        <cfvo type="percent" val="0"/>
        <cfvo type="num" val="10"/>
        <cfvo type="num" val="24"/>
      </iconSet>
    </cfRule>
    <cfRule type="iconSet" priority="1147">
      <iconSet>
        <cfvo type="percent" val="0"/>
        <cfvo type="percent" val="9"/>
        <cfvo type="percent" val="23"/>
      </iconSet>
    </cfRule>
  </conditionalFormatting>
  <conditionalFormatting sqref="S130:S131 S125 S136">
    <cfRule type="colorScale" priority="1148">
      <colorScale>
        <cfvo type="num" val="6"/>
        <cfvo type="num" val="9"/>
        <cfvo type="num" val="23"/>
        <color rgb="FFF8696B"/>
        <color rgb="FFFFEB84"/>
        <color rgb="FF63BE7B"/>
      </colorScale>
    </cfRule>
    <cfRule type="iconSet" priority="1149">
      <iconSet showValue="0" reverse="1">
        <cfvo type="percent" val="0"/>
        <cfvo type="num" val="10"/>
        <cfvo type="num" val="24"/>
      </iconSet>
    </cfRule>
    <cfRule type="iconSet" priority="1150">
      <iconSet showValue="0">
        <cfvo type="percent" val="0"/>
        <cfvo type="num" val="10"/>
        <cfvo type="num" val="24"/>
      </iconSet>
    </cfRule>
    <cfRule type="iconSet" priority="1151">
      <iconSet>
        <cfvo type="percent" val="0"/>
        <cfvo type="percent" val="9"/>
        <cfvo type="percent" val="23"/>
      </iconSet>
    </cfRule>
  </conditionalFormatting>
  <conditionalFormatting sqref="S115">
    <cfRule type="colorScale" priority="1152">
      <colorScale>
        <cfvo type="num" val="6"/>
        <cfvo type="num" val="9"/>
        <cfvo type="num" val="23"/>
        <color rgb="FFF8696B"/>
        <color rgb="FFFFEB84"/>
        <color rgb="FF63BE7B"/>
      </colorScale>
    </cfRule>
    <cfRule type="iconSet" priority="1153">
      <iconSet showValue="0" reverse="1">
        <cfvo type="percent" val="0"/>
        <cfvo type="num" val="10"/>
        <cfvo type="num" val="24"/>
      </iconSet>
    </cfRule>
    <cfRule type="iconSet" priority="1154">
      <iconSet showValue="0">
        <cfvo type="percent" val="0"/>
        <cfvo type="num" val="10"/>
        <cfvo type="num" val="24"/>
      </iconSet>
    </cfRule>
    <cfRule type="iconSet" priority="1155">
      <iconSet>
        <cfvo type="percent" val="0"/>
        <cfvo type="percent" val="9"/>
        <cfvo type="percent" val="23"/>
      </iconSet>
    </cfRule>
  </conditionalFormatting>
  <conditionalFormatting sqref="S117:S118 S112 S123">
    <cfRule type="colorScale" priority="1156">
      <colorScale>
        <cfvo type="num" val="6"/>
        <cfvo type="num" val="9"/>
        <cfvo type="num" val="23"/>
        <color rgb="FFF8696B"/>
        <color rgb="FFFFEB84"/>
        <color rgb="FF63BE7B"/>
      </colorScale>
    </cfRule>
    <cfRule type="iconSet" priority="1157">
      <iconSet showValue="0" reverse="1">
        <cfvo type="percent" val="0"/>
        <cfvo type="num" val="10"/>
        <cfvo type="num" val="24"/>
      </iconSet>
    </cfRule>
    <cfRule type="iconSet" priority="1158">
      <iconSet showValue="0">
        <cfvo type="percent" val="0"/>
        <cfvo type="num" val="10"/>
        <cfvo type="num" val="24"/>
      </iconSet>
    </cfRule>
    <cfRule type="iconSet" priority="1159">
      <iconSet>
        <cfvo type="percent" val="0"/>
        <cfvo type="percent" val="9"/>
        <cfvo type="percent" val="23"/>
      </iconSet>
    </cfRule>
  </conditionalFormatting>
  <conditionalFormatting sqref="S114">
    <cfRule type="colorScale" priority="1160">
      <colorScale>
        <cfvo type="num" val="6"/>
        <cfvo type="num" val="9"/>
        <cfvo type="num" val="23"/>
        <color rgb="FFF8696B"/>
        <color rgb="FFFFEB84"/>
        <color rgb="FF63BE7B"/>
      </colorScale>
    </cfRule>
    <cfRule type="iconSet" priority="1161">
      <iconSet showValue="0" reverse="1">
        <cfvo type="percent" val="0"/>
        <cfvo type="num" val="10"/>
        <cfvo type="num" val="24"/>
      </iconSet>
    </cfRule>
    <cfRule type="iconSet" priority="1162">
      <iconSet showValue="0">
        <cfvo type="percent" val="0"/>
        <cfvo type="num" val="10"/>
        <cfvo type="num" val="24"/>
      </iconSet>
    </cfRule>
    <cfRule type="iconSet" priority="1163">
      <iconSet>
        <cfvo type="percent" val="0"/>
        <cfvo type="percent" val="9"/>
        <cfvo type="percent" val="23"/>
      </iconSet>
    </cfRule>
  </conditionalFormatting>
  <conditionalFormatting sqref="S100:S101">
    <cfRule type="iconSet" priority="1164">
      <iconSet>
        <cfvo type="percent" val="0"/>
        <cfvo type="percent" val="9"/>
        <cfvo type="percent" val="23"/>
      </iconSet>
    </cfRule>
    <cfRule type="colorScale" priority="1165">
      <colorScale>
        <cfvo type="num" val="6"/>
        <cfvo type="num" val="9"/>
        <cfvo type="num" val="23"/>
        <color rgb="FFF8696B"/>
        <color rgb="FFFFEB84"/>
        <color rgb="FF63BE7B"/>
      </colorScale>
    </cfRule>
    <cfRule type="iconSet" priority="1166">
      <iconSet showValue="0" reverse="1">
        <cfvo type="percent" val="0"/>
        <cfvo type="num" val="10"/>
        <cfvo type="num" val="24"/>
      </iconSet>
    </cfRule>
    <cfRule type="iconSet" priority="1167">
      <iconSet showValue="0">
        <cfvo type="percent" val="0"/>
        <cfvo type="num" val="10"/>
        <cfvo type="num" val="24"/>
      </iconSet>
    </cfRule>
  </conditionalFormatting>
  <conditionalFormatting sqref="S108">
    <cfRule type="colorScale" priority="1168">
      <colorScale>
        <cfvo type="num" val="6"/>
        <cfvo type="num" val="9"/>
        <cfvo type="num" val="23"/>
        <color rgb="FFF8696B"/>
        <color rgb="FFFFEB84"/>
        <color rgb="FF63BE7B"/>
      </colorScale>
    </cfRule>
    <cfRule type="iconSet" priority="1169">
      <iconSet showValue="0" reverse="1">
        <cfvo type="percent" val="0"/>
        <cfvo type="num" val="10"/>
        <cfvo type="num" val="24"/>
      </iconSet>
    </cfRule>
    <cfRule type="iconSet" priority="1170">
      <iconSet showValue="0">
        <cfvo type="percent" val="0"/>
        <cfvo type="num" val="10"/>
        <cfvo type="num" val="24"/>
      </iconSet>
    </cfRule>
    <cfRule type="iconSet" priority="1171">
      <iconSet>
        <cfvo type="percent" val="0"/>
        <cfvo type="percent" val="9"/>
        <cfvo type="percent" val="23"/>
      </iconSet>
    </cfRule>
  </conditionalFormatting>
  <conditionalFormatting sqref="S109">
    <cfRule type="colorScale" priority="1172">
      <colorScale>
        <cfvo type="num" val="6"/>
        <cfvo type="num" val="9"/>
        <cfvo type="num" val="23"/>
        <color rgb="FFF8696B"/>
        <color rgb="FFFFEB84"/>
        <color rgb="FF63BE7B"/>
      </colorScale>
    </cfRule>
    <cfRule type="iconSet" priority="1173">
      <iconSet showValue="0" reverse="1">
        <cfvo type="percent" val="0"/>
        <cfvo type="num" val="10"/>
        <cfvo type="num" val="24"/>
      </iconSet>
    </cfRule>
    <cfRule type="iconSet" priority="1174">
      <iconSet showValue="0">
        <cfvo type="percent" val="0"/>
        <cfvo type="num" val="10"/>
        <cfvo type="num" val="24"/>
      </iconSet>
    </cfRule>
    <cfRule type="iconSet" priority="1175">
      <iconSet>
        <cfvo type="percent" val="0"/>
        <cfvo type="percent" val="9"/>
        <cfvo type="percent" val="23"/>
      </iconSet>
    </cfRule>
  </conditionalFormatting>
  <conditionalFormatting sqref="S110">
    <cfRule type="colorScale" priority="1176">
      <colorScale>
        <cfvo type="num" val="6"/>
        <cfvo type="num" val="9"/>
        <cfvo type="num" val="23"/>
        <color rgb="FFF8696B"/>
        <color rgb="FFFFEB84"/>
        <color rgb="FF63BE7B"/>
      </colorScale>
    </cfRule>
    <cfRule type="iconSet" priority="1177">
      <iconSet showValue="0" reverse="1">
        <cfvo type="percent" val="0"/>
        <cfvo type="num" val="10"/>
        <cfvo type="num" val="24"/>
      </iconSet>
    </cfRule>
    <cfRule type="iconSet" priority="1178">
      <iconSet showValue="0">
        <cfvo type="percent" val="0"/>
        <cfvo type="num" val="10"/>
        <cfvo type="num" val="24"/>
      </iconSet>
    </cfRule>
    <cfRule type="iconSet" priority="1179">
      <iconSet>
        <cfvo type="percent" val="0"/>
        <cfvo type="percent" val="9"/>
        <cfvo type="percent" val="23"/>
      </iconSet>
    </cfRule>
  </conditionalFormatting>
  <conditionalFormatting sqref="S111">
    <cfRule type="colorScale" priority="1180">
      <colorScale>
        <cfvo type="num" val="6"/>
        <cfvo type="num" val="9"/>
        <cfvo type="num" val="23"/>
        <color rgb="FFF8696B"/>
        <color rgb="FFFFEB84"/>
        <color rgb="FF63BE7B"/>
      </colorScale>
    </cfRule>
    <cfRule type="iconSet" priority="1181">
      <iconSet showValue="0" reverse="1">
        <cfvo type="percent" val="0"/>
        <cfvo type="num" val="10"/>
        <cfvo type="num" val="24"/>
      </iconSet>
    </cfRule>
    <cfRule type="iconSet" priority="1182">
      <iconSet showValue="0">
        <cfvo type="percent" val="0"/>
        <cfvo type="num" val="10"/>
        <cfvo type="num" val="24"/>
      </iconSet>
    </cfRule>
    <cfRule type="iconSet" priority="1183">
      <iconSet>
        <cfvo type="percent" val="0"/>
        <cfvo type="percent" val="9"/>
        <cfvo type="percent" val="23"/>
      </iconSet>
    </cfRule>
  </conditionalFormatting>
  <conditionalFormatting sqref="S119">
    <cfRule type="colorScale" priority="1184">
      <colorScale>
        <cfvo type="num" val="6"/>
        <cfvo type="num" val="9"/>
        <cfvo type="num" val="23"/>
        <color rgb="FFF8696B"/>
        <color rgb="FFFFEB84"/>
        <color rgb="FF63BE7B"/>
      </colorScale>
    </cfRule>
    <cfRule type="iconSet" priority="1185">
      <iconSet showValue="0" reverse="1">
        <cfvo type="percent" val="0"/>
        <cfvo type="num" val="10"/>
        <cfvo type="num" val="24"/>
      </iconSet>
    </cfRule>
    <cfRule type="iconSet" priority="1186">
      <iconSet showValue="0">
        <cfvo type="percent" val="0"/>
        <cfvo type="num" val="10"/>
        <cfvo type="num" val="24"/>
      </iconSet>
    </cfRule>
    <cfRule type="iconSet" priority="1187">
      <iconSet>
        <cfvo type="percent" val="0"/>
        <cfvo type="percent" val="9"/>
        <cfvo type="percent" val="23"/>
      </iconSet>
    </cfRule>
  </conditionalFormatting>
  <conditionalFormatting sqref="S120">
    <cfRule type="colorScale" priority="1188">
      <colorScale>
        <cfvo type="num" val="6"/>
        <cfvo type="num" val="9"/>
        <cfvo type="num" val="23"/>
        <color rgb="FFF8696B"/>
        <color rgb="FFFFEB84"/>
        <color rgb="FF63BE7B"/>
      </colorScale>
    </cfRule>
    <cfRule type="iconSet" priority="1189">
      <iconSet showValue="0" reverse="1">
        <cfvo type="percent" val="0"/>
        <cfvo type="num" val="10"/>
        <cfvo type="num" val="24"/>
      </iconSet>
    </cfRule>
    <cfRule type="iconSet" priority="1190">
      <iconSet showValue="0">
        <cfvo type="percent" val="0"/>
        <cfvo type="num" val="10"/>
        <cfvo type="num" val="24"/>
      </iconSet>
    </cfRule>
    <cfRule type="iconSet" priority="1191">
      <iconSet>
        <cfvo type="percent" val="0"/>
        <cfvo type="percent" val="9"/>
        <cfvo type="percent" val="23"/>
      </iconSet>
    </cfRule>
  </conditionalFormatting>
  <conditionalFormatting sqref="S121">
    <cfRule type="colorScale" priority="1192">
      <colorScale>
        <cfvo type="num" val="6"/>
        <cfvo type="num" val="9"/>
        <cfvo type="num" val="23"/>
        <color rgb="FFF8696B"/>
        <color rgb="FFFFEB84"/>
        <color rgb="FF63BE7B"/>
      </colorScale>
    </cfRule>
    <cfRule type="iconSet" priority="1193">
      <iconSet showValue="0" reverse="1">
        <cfvo type="percent" val="0"/>
        <cfvo type="num" val="10"/>
        <cfvo type="num" val="24"/>
      </iconSet>
    </cfRule>
    <cfRule type="iconSet" priority="1194">
      <iconSet showValue="0">
        <cfvo type="percent" val="0"/>
        <cfvo type="num" val="10"/>
        <cfvo type="num" val="24"/>
      </iconSet>
    </cfRule>
    <cfRule type="iconSet" priority="1195">
      <iconSet>
        <cfvo type="percent" val="0"/>
        <cfvo type="percent" val="9"/>
        <cfvo type="percent" val="23"/>
      </iconSet>
    </cfRule>
  </conditionalFormatting>
  <conditionalFormatting sqref="S122">
    <cfRule type="colorScale" priority="1196">
      <colorScale>
        <cfvo type="num" val="6"/>
        <cfvo type="num" val="9"/>
        <cfvo type="num" val="23"/>
        <color rgb="FFF8696B"/>
        <color rgb="FFFFEB84"/>
        <color rgb="FF63BE7B"/>
      </colorScale>
    </cfRule>
    <cfRule type="iconSet" priority="1197">
      <iconSet showValue="0" reverse="1">
        <cfvo type="percent" val="0"/>
        <cfvo type="num" val="10"/>
        <cfvo type="num" val="24"/>
      </iconSet>
    </cfRule>
    <cfRule type="iconSet" priority="1198">
      <iconSet showValue="0">
        <cfvo type="percent" val="0"/>
        <cfvo type="num" val="10"/>
        <cfvo type="num" val="24"/>
      </iconSet>
    </cfRule>
    <cfRule type="iconSet" priority="1199">
      <iconSet>
        <cfvo type="percent" val="0"/>
        <cfvo type="percent" val="9"/>
        <cfvo type="percent" val="23"/>
      </iconSet>
    </cfRule>
  </conditionalFormatting>
  <conditionalFormatting sqref="S128">
    <cfRule type="colorScale" priority="1200">
      <colorScale>
        <cfvo type="num" val="6"/>
        <cfvo type="num" val="9"/>
        <cfvo type="num" val="23"/>
        <color rgb="FFF8696B"/>
        <color rgb="FFFFEB84"/>
        <color rgb="FF63BE7B"/>
      </colorScale>
    </cfRule>
    <cfRule type="iconSet" priority="1201">
      <iconSet showValue="0" reverse="1">
        <cfvo type="percent" val="0"/>
        <cfvo type="num" val="10"/>
        <cfvo type="num" val="24"/>
      </iconSet>
    </cfRule>
    <cfRule type="iconSet" priority="1202">
      <iconSet showValue="0">
        <cfvo type="percent" val="0"/>
        <cfvo type="num" val="10"/>
        <cfvo type="num" val="24"/>
      </iconSet>
    </cfRule>
    <cfRule type="iconSet" priority="1203">
      <iconSet>
        <cfvo type="percent" val="0"/>
        <cfvo type="percent" val="9"/>
        <cfvo type="percent" val="23"/>
      </iconSet>
    </cfRule>
  </conditionalFormatting>
  <conditionalFormatting sqref="S132">
    <cfRule type="colorScale" priority="1204">
      <colorScale>
        <cfvo type="num" val="6"/>
        <cfvo type="num" val="9"/>
        <cfvo type="num" val="23"/>
        <color rgb="FFF8696B"/>
        <color rgb="FFFFEB84"/>
        <color rgb="FF63BE7B"/>
      </colorScale>
    </cfRule>
    <cfRule type="iconSet" priority="1205">
      <iconSet showValue="0" reverse="1">
        <cfvo type="percent" val="0"/>
        <cfvo type="num" val="10"/>
        <cfvo type="num" val="24"/>
      </iconSet>
    </cfRule>
    <cfRule type="iconSet" priority="1206">
      <iconSet showValue="0">
        <cfvo type="percent" val="0"/>
        <cfvo type="num" val="10"/>
        <cfvo type="num" val="24"/>
      </iconSet>
    </cfRule>
    <cfRule type="iconSet" priority="1207">
      <iconSet>
        <cfvo type="percent" val="0"/>
        <cfvo type="percent" val="9"/>
        <cfvo type="percent" val="23"/>
      </iconSet>
    </cfRule>
  </conditionalFormatting>
  <conditionalFormatting sqref="S133">
    <cfRule type="colorScale" priority="1208">
      <colorScale>
        <cfvo type="num" val="6"/>
        <cfvo type="num" val="9"/>
        <cfvo type="num" val="23"/>
        <color rgb="FFF8696B"/>
        <color rgb="FFFFEB84"/>
        <color rgb="FF63BE7B"/>
      </colorScale>
    </cfRule>
    <cfRule type="iconSet" priority="1209">
      <iconSet showValue="0" reverse="1">
        <cfvo type="percent" val="0"/>
        <cfvo type="num" val="10"/>
        <cfvo type="num" val="24"/>
      </iconSet>
    </cfRule>
    <cfRule type="iconSet" priority="1210">
      <iconSet showValue="0">
        <cfvo type="percent" val="0"/>
        <cfvo type="num" val="10"/>
        <cfvo type="num" val="24"/>
      </iconSet>
    </cfRule>
    <cfRule type="iconSet" priority="1211">
      <iconSet>
        <cfvo type="percent" val="0"/>
        <cfvo type="percent" val="9"/>
        <cfvo type="percent" val="23"/>
      </iconSet>
    </cfRule>
  </conditionalFormatting>
  <conditionalFormatting sqref="S134">
    <cfRule type="colorScale" priority="1212">
      <colorScale>
        <cfvo type="num" val="6"/>
        <cfvo type="num" val="9"/>
        <cfvo type="num" val="23"/>
        <color rgb="FFF8696B"/>
        <color rgb="FFFFEB84"/>
        <color rgb="FF63BE7B"/>
      </colorScale>
    </cfRule>
    <cfRule type="iconSet" priority="1213">
      <iconSet showValue="0" reverse="1">
        <cfvo type="percent" val="0"/>
        <cfvo type="num" val="10"/>
        <cfvo type="num" val="24"/>
      </iconSet>
    </cfRule>
    <cfRule type="iconSet" priority="1214">
      <iconSet showValue="0">
        <cfvo type="percent" val="0"/>
        <cfvo type="num" val="10"/>
        <cfvo type="num" val="24"/>
      </iconSet>
    </cfRule>
    <cfRule type="iconSet" priority="1215">
      <iconSet>
        <cfvo type="percent" val="0"/>
        <cfvo type="percent" val="9"/>
        <cfvo type="percent" val="23"/>
      </iconSet>
    </cfRule>
  </conditionalFormatting>
  <conditionalFormatting sqref="S135">
    <cfRule type="colorScale" priority="1216">
      <colorScale>
        <cfvo type="num" val="6"/>
        <cfvo type="num" val="9"/>
        <cfvo type="num" val="23"/>
        <color rgb="FFF8696B"/>
        <color rgb="FFFFEB84"/>
        <color rgb="FF63BE7B"/>
      </colorScale>
    </cfRule>
    <cfRule type="iconSet" priority="1217">
      <iconSet showValue="0" reverse="1">
        <cfvo type="percent" val="0"/>
        <cfvo type="num" val="10"/>
        <cfvo type="num" val="24"/>
      </iconSet>
    </cfRule>
    <cfRule type="iconSet" priority="1218">
      <iconSet showValue="0">
        <cfvo type="percent" val="0"/>
        <cfvo type="num" val="10"/>
        <cfvo type="num" val="24"/>
      </iconSet>
    </cfRule>
    <cfRule type="iconSet" priority="1219">
      <iconSet>
        <cfvo type="percent" val="0"/>
        <cfvo type="percent" val="9"/>
        <cfvo type="percent" val="23"/>
      </iconSet>
    </cfRule>
  </conditionalFormatting>
  <conditionalFormatting sqref="AN124">
    <cfRule type="containsText" dxfId="3629" priority="1220" operator="containsText" text="No Aceptable o Aceptable con Control Especifico">
      <formula>NOT(ISERROR(SEARCH("No Aceptable o Aceptable con Control Especifico",AN124)))</formula>
    </cfRule>
    <cfRule type="containsText" dxfId="3628" priority="1221" operator="containsText" text="NO Aceptable">
      <formula>NOT(ISERROR(SEARCH("NO Aceptable",AN124)))</formula>
    </cfRule>
    <cfRule type="containsText" dxfId="3627" priority="1222" operator="containsText" text="Mejorable">
      <formula>NOT(ISERROR(SEARCH("Mejorable",AN124)))</formula>
    </cfRule>
    <cfRule type="containsText" dxfId="3626" priority="1223" operator="containsText" text="Aceptable">
      <formula>NOT(ISERROR(SEARCH("Aceptable",AN124)))</formula>
    </cfRule>
  </conditionalFormatting>
  <conditionalFormatting sqref="AL124">
    <cfRule type="containsText" dxfId="3625" priority="1224" operator="containsText" text="ACEPTABLE">
      <formula>NOT(ISERROR(SEARCH("ACEPTABLE",AL124)))</formula>
    </cfRule>
  </conditionalFormatting>
  <conditionalFormatting sqref="AI124:AJ124">
    <cfRule type="cellIs" dxfId="3624" priority="1225" operator="greaterThan">
      <formula>#REF!</formula>
    </cfRule>
  </conditionalFormatting>
  <conditionalFormatting sqref="S124">
    <cfRule type="cellIs" dxfId="3623" priority="1226" operator="greaterThan">
      <formula>#REF!</formula>
    </cfRule>
  </conditionalFormatting>
  <conditionalFormatting sqref="T124:U124 P124:R124">
    <cfRule type="cellIs" dxfId="3622" priority="1227" operator="greaterThan">
      <formula>#REF!</formula>
    </cfRule>
  </conditionalFormatting>
  <conditionalFormatting sqref="S124">
    <cfRule type="iconSet" priority="1228">
      <iconSet>
        <cfvo type="percent" val="0"/>
        <cfvo type="percent" val="9"/>
        <cfvo type="percent" val="23"/>
      </iconSet>
    </cfRule>
    <cfRule type="colorScale" priority="1229">
      <colorScale>
        <cfvo type="num" val="6"/>
        <cfvo type="num" val="9"/>
        <cfvo type="num" val="23"/>
        <color rgb="FFF8696B"/>
        <color rgb="FFFFEB84"/>
        <color rgb="FF63BE7B"/>
      </colorScale>
    </cfRule>
    <cfRule type="iconSet" priority="1230">
      <iconSet showValue="0" reverse="1">
        <cfvo type="percent" val="0"/>
        <cfvo type="num" val="10"/>
        <cfvo type="num" val="24"/>
      </iconSet>
    </cfRule>
    <cfRule type="iconSet" priority="1231">
      <iconSet showValue="0">
        <cfvo type="percent" val="0"/>
        <cfvo type="num" val="10"/>
        <cfvo type="num" val="24"/>
      </iconSet>
    </cfRule>
  </conditionalFormatting>
  <conditionalFormatting sqref="W124">
    <cfRule type="containsText" dxfId="3621" priority="1232" operator="containsText" text="No Aceptable o Aceptable con Control Especifico">
      <formula>NOT(ISERROR(SEARCH("No Aceptable o Aceptable con Control Especifico",W124)))</formula>
    </cfRule>
    <cfRule type="containsText" dxfId="3620" priority="1233" operator="containsText" text="NO Aceptable">
      <formula>NOT(ISERROR(SEARCH("NO Aceptable",W124)))</formula>
    </cfRule>
    <cfRule type="containsText" dxfId="3619" priority="1234" operator="containsText" text="Mejorable">
      <formula>NOT(ISERROR(SEARCH("Mejorable",W124)))</formula>
    </cfRule>
    <cfRule type="containsText" dxfId="3618" priority="1235" operator="containsText" text="Aceptable">
      <formula>NOT(ISERROR(SEARCH("Aceptable",W124)))</formula>
    </cfRule>
  </conditionalFormatting>
  <conditionalFormatting sqref="W143 AN137:AN143 AN145:AN151 W145">
    <cfRule type="containsText" dxfId="3617" priority="1236" operator="containsText" text="No Aceptable o Aceptable con Control Especifico">
      <formula>NOT(ISERROR(SEARCH("No Aceptable o Aceptable con Control Especifico",W137)))</formula>
    </cfRule>
    <cfRule type="containsText" dxfId="3616" priority="1237" operator="containsText" text="NO Aceptable">
      <formula>NOT(ISERROR(SEARCH("NO Aceptable",W137)))</formula>
    </cfRule>
    <cfRule type="containsText" dxfId="3615" priority="1238" operator="containsText" text="Mejorable">
      <formula>NOT(ISERROR(SEARCH("Mejorable",W137)))</formula>
    </cfRule>
    <cfRule type="containsText" dxfId="3614" priority="1239" operator="containsText" text="Aceptable">
      <formula>NOT(ISERROR(SEARCH("Aceptable",W137)))</formula>
    </cfRule>
  </conditionalFormatting>
  <conditionalFormatting sqref="AI143:AJ143 P143:U143 P145:U145 AI145:AJ145">
    <cfRule type="cellIs" dxfId="3613" priority="1240" operator="greaterThan">
      <formula>#REF!</formula>
    </cfRule>
  </conditionalFormatting>
  <conditionalFormatting sqref="AL137:AL143 AL145:AL151">
    <cfRule type="containsText" dxfId="3612" priority="1241" operator="containsText" text="ACEPTABLE">
      <formula>NOT(ISERROR(SEARCH("ACEPTABLE",AL137)))</formula>
    </cfRule>
  </conditionalFormatting>
  <conditionalFormatting sqref="AI138:AJ138">
    <cfRule type="cellIs" dxfId="3611" priority="1242" operator="greaterThan">
      <formula>#REF!</formula>
    </cfRule>
  </conditionalFormatting>
  <conditionalFormatting sqref="P138:Q138">
    <cfRule type="cellIs" dxfId="3610" priority="1243" operator="greaterThan">
      <formula>#REF!</formula>
    </cfRule>
  </conditionalFormatting>
  <conditionalFormatting sqref="AI137:AJ137">
    <cfRule type="cellIs" dxfId="3609" priority="1244" operator="greaterThan">
      <formula>#REF!</formula>
    </cfRule>
  </conditionalFormatting>
  <conditionalFormatting sqref="U137">
    <cfRule type="cellIs" dxfId="3608" priority="1245" operator="greaterThan">
      <formula>#REF!</formula>
    </cfRule>
  </conditionalFormatting>
  <conditionalFormatting sqref="W137">
    <cfRule type="containsText" dxfId="3607" priority="1246" operator="containsText" text="No Aceptable o Aceptable con Control Especifico">
      <formula>NOT(ISERROR(SEARCH("No Aceptable o Aceptable con Control Especifico",W137)))</formula>
    </cfRule>
    <cfRule type="containsText" dxfId="3606" priority="1247" operator="containsText" text="NO Aceptable">
      <formula>NOT(ISERROR(SEARCH("NO Aceptable",W137)))</formula>
    </cfRule>
    <cfRule type="containsText" dxfId="3605" priority="1248" operator="containsText" text="Mejorable">
      <formula>NOT(ISERROR(SEARCH("Mejorable",W137)))</formula>
    </cfRule>
    <cfRule type="containsText" dxfId="3604" priority="1249" operator="containsText" text="Aceptable">
      <formula>NOT(ISERROR(SEARCH("Aceptable",W137)))</formula>
    </cfRule>
  </conditionalFormatting>
  <conditionalFormatting sqref="P137:T137">
    <cfRule type="cellIs" dxfId="3603" priority="1250" operator="greaterThan">
      <formula>#REF!</formula>
    </cfRule>
  </conditionalFormatting>
  <conditionalFormatting sqref="S137">
    <cfRule type="iconSet" priority="1251">
      <iconSet>
        <cfvo type="percent" val="0"/>
        <cfvo type="percent" val="9"/>
        <cfvo type="percent" val="23"/>
      </iconSet>
    </cfRule>
    <cfRule type="colorScale" priority="1252">
      <colorScale>
        <cfvo type="num" val="6"/>
        <cfvo type="num" val="9"/>
        <cfvo type="num" val="23"/>
        <color rgb="FFF8696B"/>
        <color rgb="FFFFEB84"/>
        <color rgb="FF63BE7B"/>
      </colorScale>
    </cfRule>
    <cfRule type="iconSet" priority="1253">
      <iconSet showValue="0" reverse="1">
        <cfvo type="percent" val="0"/>
        <cfvo type="num" val="10"/>
        <cfvo type="num" val="24"/>
      </iconSet>
    </cfRule>
    <cfRule type="iconSet" priority="1254">
      <iconSet showValue="0">
        <cfvo type="percent" val="0"/>
        <cfvo type="num" val="10"/>
        <cfvo type="num" val="24"/>
      </iconSet>
    </cfRule>
  </conditionalFormatting>
  <conditionalFormatting sqref="U138">
    <cfRule type="cellIs" dxfId="3602" priority="1255" operator="greaterThan">
      <formula>#REF!</formula>
    </cfRule>
  </conditionalFormatting>
  <conditionalFormatting sqref="R138:T138">
    <cfRule type="cellIs" dxfId="3601" priority="1256" operator="greaterThan">
      <formula>#REF!</formula>
    </cfRule>
  </conditionalFormatting>
  <conditionalFormatting sqref="S138">
    <cfRule type="iconSet" priority="1257">
      <iconSet>
        <cfvo type="percent" val="0"/>
        <cfvo type="percent" val="9"/>
        <cfvo type="percent" val="23"/>
      </iconSet>
    </cfRule>
    <cfRule type="colorScale" priority="1258">
      <colorScale>
        <cfvo type="num" val="6"/>
        <cfvo type="num" val="9"/>
        <cfvo type="num" val="23"/>
        <color rgb="FFF8696B"/>
        <color rgb="FFFFEB84"/>
        <color rgb="FF63BE7B"/>
      </colorScale>
    </cfRule>
    <cfRule type="iconSet" priority="1259">
      <iconSet showValue="0" reverse="1">
        <cfvo type="percent" val="0"/>
        <cfvo type="num" val="10"/>
        <cfvo type="num" val="24"/>
      </iconSet>
    </cfRule>
    <cfRule type="iconSet" priority="1260">
      <iconSet showValue="0">
        <cfvo type="percent" val="0"/>
        <cfvo type="num" val="10"/>
        <cfvo type="num" val="24"/>
      </iconSet>
    </cfRule>
  </conditionalFormatting>
  <conditionalFormatting sqref="W138">
    <cfRule type="containsText" dxfId="3600" priority="1261" operator="containsText" text="No Aceptable o Aceptable con Control Especifico">
      <formula>NOT(ISERROR(SEARCH("No Aceptable o Aceptable con Control Especifico",W138)))</formula>
    </cfRule>
    <cfRule type="containsText" dxfId="3599" priority="1262" operator="containsText" text="NO Aceptable">
      <formula>NOT(ISERROR(SEARCH("NO Aceptable",W138)))</formula>
    </cfRule>
    <cfRule type="containsText" dxfId="3598" priority="1263" operator="containsText" text="Mejorable">
      <formula>NOT(ISERROR(SEARCH("Mejorable",W138)))</formula>
    </cfRule>
    <cfRule type="containsText" dxfId="3597" priority="1264" operator="containsText" text="Aceptable">
      <formula>NOT(ISERROR(SEARCH("Aceptable",W138)))</formula>
    </cfRule>
  </conditionalFormatting>
  <conditionalFormatting sqref="W139">
    <cfRule type="containsText" dxfId="3596" priority="1265" operator="containsText" text="No Aceptable o Aceptable con Control Especifico">
      <formula>NOT(ISERROR(SEARCH("No Aceptable o Aceptable con Control Especifico",W139)))</formula>
    </cfRule>
    <cfRule type="containsText" dxfId="3595" priority="1266" operator="containsText" text="NO Aceptable">
      <formula>NOT(ISERROR(SEARCH("NO Aceptable",W139)))</formula>
    </cfRule>
    <cfRule type="containsText" dxfId="3594" priority="1267" operator="containsText" text="Mejorable">
      <formula>NOT(ISERROR(SEARCH("Mejorable",W139)))</formula>
    </cfRule>
    <cfRule type="containsText" dxfId="3593" priority="1268" operator="containsText" text="Aceptable">
      <formula>NOT(ISERROR(SEARCH("Aceptable",W139)))</formula>
    </cfRule>
  </conditionalFormatting>
  <conditionalFormatting sqref="R139:S139 U139 AI139:AJ139">
    <cfRule type="cellIs" dxfId="3592" priority="1269" operator="greaterThan">
      <formula>#REF!</formula>
    </cfRule>
  </conditionalFormatting>
  <conditionalFormatting sqref="T139 P139:Q139">
    <cfRule type="cellIs" dxfId="3591" priority="1270" operator="greaterThan">
      <formula>#REF!</formula>
    </cfRule>
  </conditionalFormatting>
  <conditionalFormatting sqref="W140">
    <cfRule type="containsText" dxfId="3590" priority="1271" operator="containsText" text="No Aceptable o Aceptable con Control Especifico">
      <formula>NOT(ISERROR(SEARCH("No Aceptable o Aceptable con Control Especifico",W140)))</formula>
    </cfRule>
    <cfRule type="containsText" dxfId="3589" priority="1272" operator="containsText" text="NO Aceptable">
      <formula>NOT(ISERROR(SEARCH("NO Aceptable",W140)))</formula>
    </cfRule>
    <cfRule type="containsText" dxfId="3588" priority="1273" operator="containsText" text="Mejorable">
      <formula>NOT(ISERROR(SEARCH("Mejorable",W140)))</formula>
    </cfRule>
    <cfRule type="containsText" dxfId="3587" priority="1274" operator="containsText" text="Aceptable">
      <formula>NOT(ISERROR(SEARCH("Aceptable",W140)))</formula>
    </cfRule>
  </conditionalFormatting>
  <conditionalFormatting sqref="R140:S140 U140">
    <cfRule type="cellIs" dxfId="3586" priority="1275" operator="greaterThan">
      <formula>#REF!</formula>
    </cfRule>
  </conditionalFormatting>
  <conditionalFormatting sqref="S140">
    <cfRule type="colorScale" priority="1276">
      <colorScale>
        <cfvo type="num" val="6"/>
        <cfvo type="num" val="9"/>
        <cfvo type="num" val="23"/>
        <color rgb="FFF8696B"/>
        <color rgb="FFFFEB84"/>
        <color rgb="FF63BE7B"/>
      </colorScale>
    </cfRule>
    <cfRule type="iconSet" priority="1277">
      <iconSet showValue="0" reverse="1">
        <cfvo type="percent" val="0"/>
        <cfvo type="num" val="10"/>
        <cfvo type="num" val="24"/>
      </iconSet>
    </cfRule>
    <cfRule type="iconSet" priority="1278">
      <iconSet showValue="0">
        <cfvo type="percent" val="0"/>
        <cfvo type="num" val="10"/>
        <cfvo type="num" val="24"/>
      </iconSet>
    </cfRule>
    <cfRule type="iconSet" priority="1279">
      <iconSet>
        <cfvo type="percent" val="0"/>
        <cfvo type="percent" val="9"/>
        <cfvo type="percent" val="23"/>
      </iconSet>
    </cfRule>
  </conditionalFormatting>
  <conditionalFormatting sqref="T140 P140:Q140">
    <cfRule type="cellIs" dxfId="3585" priority="1280" operator="greaterThan">
      <formula>#REF!</formula>
    </cfRule>
  </conditionalFormatting>
  <conditionalFormatting sqref="AI140:AJ140">
    <cfRule type="cellIs" dxfId="3584" priority="1281" operator="greaterThan">
      <formula>#REF!</formula>
    </cfRule>
  </conditionalFormatting>
  <conditionalFormatting sqref="S139">
    <cfRule type="colorScale" priority="1282">
      <colorScale>
        <cfvo type="num" val="6"/>
        <cfvo type="num" val="9"/>
        <cfvo type="num" val="23"/>
        <color rgb="FFF8696B"/>
        <color rgb="FFFFEB84"/>
        <color rgb="FF63BE7B"/>
      </colorScale>
    </cfRule>
    <cfRule type="iconSet" priority="1283">
      <iconSet showValue="0" reverse="1">
        <cfvo type="percent" val="0"/>
        <cfvo type="num" val="10"/>
        <cfvo type="num" val="24"/>
      </iconSet>
    </cfRule>
    <cfRule type="iconSet" priority="1284">
      <iconSet showValue="0">
        <cfvo type="percent" val="0"/>
        <cfvo type="num" val="10"/>
        <cfvo type="num" val="24"/>
      </iconSet>
    </cfRule>
    <cfRule type="iconSet" priority="1285">
      <iconSet>
        <cfvo type="percent" val="0"/>
        <cfvo type="percent" val="9"/>
        <cfvo type="percent" val="23"/>
      </iconSet>
    </cfRule>
  </conditionalFormatting>
  <conditionalFormatting sqref="AI151:AJ151">
    <cfRule type="cellIs" dxfId="3583" priority="1286" operator="greaterThan">
      <formula>#REF!</formula>
    </cfRule>
  </conditionalFormatting>
  <conditionalFormatting sqref="S151">
    <cfRule type="cellIs" dxfId="3582" priority="1287" operator="greaterThan">
      <formula>#REF!</formula>
    </cfRule>
  </conditionalFormatting>
  <conditionalFormatting sqref="T151:U151 P151:R151">
    <cfRule type="cellIs" dxfId="3581" priority="1288" operator="greaterThan">
      <formula>#REF!</formula>
    </cfRule>
  </conditionalFormatting>
  <conditionalFormatting sqref="S151">
    <cfRule type="iconSet" priority="1289">
      <iconSet>
        <cfvo type="percent" val="0"/>
        <cfvo type="percent" val="9"/>
        <cfvo type="percent" val="23"/>
      </iconSet>
    </cfRule>
    <cfRule type="colorScale" priority="1290">
      <colorScale>
        <cfvo type="num" val="6"/>
        <cfvo type="num" val="9"/>
        <cfvo type="num" val="23"/>
        <color rgb="FFF8696B"/>
        <color rgb="FFFFEB84"/>
        <color rgb="FF63BE7B"/>
      </colorScale>
    </cfRule>
    <cfRule type="iconSet" priority="1291">
      <iconSet showValue="0" reverse="1">
        <cfvo type="percent" val="0"/>
        <cfvo type="num" val="10"/>
        <cfvo type="num" val="24"/>
      </iconSet>
    </cfRule>
    <cfRule type="iconSet" priority="1292">
      <iconSet showValue="0">
        <cfvo type="percent" val="0"/>
        <cfvo type="num" val="10"/>
        <cfvo type="num" val="24"/>
      </iconSet>
    </cfRule>
  </conditionalFormatting>
  <conditionalFormatting sqref="W141">
    <cfRule type="containsText" dxfId="3580" priority="1293" operator="containsText" text="No Aceptable o Aceptable con Control Especifico">
      <formula>NOT(ISERROR(SEARCH("No Aceptable o Aceptable con Control Especifico",W141)))</formula>
    </cfRule>
    <cfRule type="containsText" dxfId="3579" priority="1294" operator="containsText" text="NO Aceptable">
      <formula>NOT(ISERROR(SEARCH("NO Aceptable",W141)))</formula>
    </cfRule>
    <cfRule type="containsText" dxfId="3578" priority="1295" operator="containsText" text="Mejorable">
      <formula>NOT(ISERROR(SEARCH("Mejorable",W141)))</formula>
    </cfRule>
    <cfRule type="containsText" dxfId="3577" priority="1296" operator="containsText" text="Aceptable">
      <formula>NOT(ISERROR(SEARCH("Aceptable",W141)))</formula>
    </cfRule>
  </conditionalFormatting>
  <conditionalFormatting sqref="P141:U141">
    <cfRule type="cellIs" dxfId="3576" priority="1297" operator="greaterThan">
      <formula>#REF!</formula>
    </cfRule>
  </conditionalFormatting>
  <conditionalFormatting sqref="AI141:AJ141">
    <cfRule type="cellIs" dxfId="3575" priority="1298" operator="greaterThan">
      <formula>#REF!</formula>
    </cfRule>
  </conditionalFormatting>
  <conditionalFormatting sqref="S141">
    <cfRule type="colorScale" priority="1299">
      <colorScale>
        <cfvo type="num" val="6"/>
        <cfvo type="num" val="9"/>
        <cfvo type="num" val="23"/>
        <color rgb="FFF8696B"/>
        <color rgb="FFFFEB84"/>
        <color rgb="FF63BE7B"/>
      </colorScale>
    </cfRule>
    <cfRule type="iconSet" priority="1300">
      <iconSet showValue="0" reverse="1">
        <cfvo type="percent" val="0"/>
        <cfvo type="num" val="10"/>
        <cfvo type="num" val="24"/>
      </iconSet>
    </cfRule>
    <cfRule type="iconSet" priority="1301">
      <iconSet showValue="0">
        <cfvo type="percent" val="0"/>
        <cfvo type="num" val="10"/>
        <cfvo type="num" val="24"/>
      </iconSet>
    </cfRule>
    <cfRule type="iconSet" priority="1302">
      <iconSet>
        <cfvo type="percent" val="0"/>
        <cfvo type="percent" val="9"/>
        <cfvo type="percent" val="23"/>
      </iconSet>
    </cfRule>
  </conditionalFormatting>
  <conditionalFormatting sqref="AI142:AJ142">
    <cfRule type="cellIs" dxfId="3574" priority="1303" operator="greaterThan">
      <formula>#REF!</formula>
    </cfRule>
  </conditionalFormatting>
  <conditionalFormatting sqref="W142">
    <cfRule type="containsText" dxfId="3573" priority="1304" operator="containsText" text="No Aceptable o Aceptable con Control Especifico">
      <formula>NOT(ISERROR(SEARCH("No Aceptable o Aceptable con Control Especifico",W142)))</formula>
    </cfRule>
    <cfRule type="containsText" dxfId="3572" priority="1305" operator="containsText" text="NO Aceptable">
      <formula>NOT(ISERROR(SEARCH("NO Aceptable",W142)))</formula>
    </cfRule>
    <cfRule type="containsText" dxfId="3571" priority="1306" operator="containsText" text="Mejorable">
      <formula>NOT(ISERROR(SEARCH("Mejorable",W142)))</formula>
    </cfRule>
    <cfRule type="containsText" dxfId="3570" priority="1307" operator="containsText" text="Aceptable">
      <formula>NOT(ISERROR(SEARCH("Aceptable",W142)))</formula>
    </cfRule>
  </conditionalFormatting>
  <conditionalFormatting sqref="R142:S142 U142">
    <cfRule type="cellIs" dxfId="3569" priority="1308" operator="greaterThan">
      <formula>#REF!</formula>
    </cfRule>
  </conditionalFormatting>
  <conditionalFormatting sqref="T142 P142:Q142">
    <cfRule type="cellIs" dxfId="3568" priority="1309" operator="greaterThan">
      <formula>#REF!</formula>
    </cfRule>
  </conditionalFormatting>
  <conditionalFormatting sqref="W151">
    <cfRule type="containsText" dxfId="3567" priority="1310" operator="containsText" text="No Aceptable o Aceptable con Control Especifico">
      <formula>NOT(ISERROR(SEARCH("No Aceptable o Aceptable con Control Especifico",W151)))</formula>
    </cfRule>
    <cfRule type="containsText" dxfId="3566" priority="1311" operator="containsText" text="NO Aceptable">
      <formula>NOT(ISERROR(SEARCH("NO Aceptable",W151)))</formula>
    </cfRule>
    <cfRule type="containsText" dxfId="3565" priority="1312" operator="containsText" text="Mejorable">
      <formula>NOT(ISERROR(SEARCH("Mejorable",W151)))</formula>
    </cfRule>
    <cfRule type="containsText" dxfId="3564" priority="1313" operator="containsText" text="Aceptable">
      <formula>NOT(ISERROR(SEARCH("Aceptable",W151)))</formula>
    </cfRule>
  </conditionalFormatting>
  <conditionalFormatting sqref="AI146:AJ146">
    <cfRule type="cellIs" dxfId="3563" priority="1314" operator="greaterThan">
      <formula>#REF!</formula>
    </cfRule>
  </conditionalFormatting>
  <conditionalFormatting sqref="W146">
    <cfRule type="containsText" dxfId="3562" priority="1315" operator="containsText" text="No Aceptable o Aceptable con Control Especifico">
      <formula>NOT(ISERROR(SEARCH("No Aceptable o Aceptable con Control Especifico",W146)))</formula>
    </cfRule>
    <cfRule type="containsText" dxfId="3561" priority="1316" operator="containsText" text="NO Aceptable">
      <formula>NOT(ISERROR(SEARCH("NO Aceptable",W146)))</formula>
    </cfRule>
    <cfRule type="containsText" dxfId="3560" priority="1317" operator="containsText" text="Mejorable">
      <formula>NOT(ISERROR(SEARCH("Mejorable",W146)))</formula>
    </cfRule>
    <cfRule type="containsText" dxfId="3559" priority="1318" operator="containsText" text="Aceptable">
      <formula>NOT(ISERROR(SEARCH("Aceptable",W146)))</formula>
    </cfRule>
  </conditionalFormatting>
  <conditionalFormatting sqref="S146">
    <cfRule type="cellIs" dxfId="3558" priority="1319" operator="greaterThan">
      <formula>#REF!</formula>
    </cfRule>
  </conditionalFormatting>
  <conditionalFormatting sqref="S146">
    <cfRule type="colorScale" priority="1320">
      <colorScale>
        <cfvo type="num" val="6"/>
        <cfvo type="num" val="9"/>
        <cfvo type="num" val="23"/>
        <color rgb="FFF8696B"/>
        <color rgb="FFFFEB84"/>
        <color rgb="FF63BE7B"/>
      </colorScale>
    </cfRule>
    <cfRule type="iconSet" priority="1321">
      <iconSet showValue="0" reverse="1">
        <cfvo type="percent" val="0"/>
        <cfvo type="num" val="10"/>
        <cfvo type="num" val="24"/>
      </iconSet>
    </cfRule>
    <cfRule type="iconSet" priority="1322">
      <iconSet showValue="0">
        <cfvo type="percent" val="0"/>
        <cfvo type="num" val="10"/>
        <cfvo type="num" val="24"/>
      </iconSet>
    </cfRule>
    <cfRule type="iconSet" priority="1323">
      <iconSet>
        <cfvo type="percent" val="0"/>
        <cfvo type="percent" val="9"/>
        <cfvo type="percent" val="23"/>
      </iconSet>
    </cfRule>
  </conditionalFormatting>
  <conditionalFormatting sqref="Q146">
    <cfRule type="cellIs" dxfId="3557" priority="1324" operator="greaterThan">
      <formula>#REF!</formula>
    </cfRule>
  </conditionalFormatting>
  <conditionalFormatting sqref="P146">
    <cfRule type="cellIs" dxfId="3556" priority="1325" operator="greaterThan">
      <formula>#REF!</formula>
    </cfRule>
  </conditionalFormatting>
  <conditionalFormatting sqref="S143 S145">
    <cfRule type="iconSet" priority="1326">
      <iconSet>
        <cfvo type="percent" val="0"/>
        <cfvo type="percent" val="9"/>
        <cfvo type="percent" val="23"/>
      </iconSet>
    </cfRule>
    <cfRule type="colorScale" priority="1327">
      <colorScale>
        <cfvo type="num" val="6"/>
        <cfvo type="num" val="9"/>
        <cfvo type="num" val="23"/>
        <color rgb="FFF8696B"/>
        <color rgb="FFFFEB84"/>
        <color rgb="FF63BE7B"/>
      </colorScale>
    </cfRule>
    <cfRule type="iconSet" priority="1328">
      <iconSet showValue="0" reverse="1">
        <cfvo type="percent" val="0"/>
        <cfvo type="num" val="10"/>
        <cfvo type="num" val="24"/>
      </iconSet>
    </cfRule>
    <cfRule type="iconSet" priority="1329">
      <iconSet showValue="0">
        <cfvo type="percent" val="0"/>
        <cfvo type="num" val="10"/>
        <cfvo type="num" val="24"/>
      </iconSet>
    </cfRule>
  </conditionalFormatting>
  <conditionalFormatting sqref="S142">
    <cfRule type="colorScale" priority="1330">
      <colorScale>
        <cfvo type="num" val="6"/>
        <cfvo type="num" val="9"/>
        <cfvo type="num" val="23"/>
        <color rgb="FFF8696B"/>
        <color rgb="FFFFEB84"/>
        <color rgb="FF63BE7B"/>
      </colorScale>
    </cfRule>
    <cfRule type="iconSet" priority="1331">
      <iconSet showValue="0" reverse="1">
        <cfvo type="percent" val="0"/>
        <cfvo type="num" val="10"/>
        <cfvo type="num" val="24"/>
      </iconSet>
    </cfRule>
    <cfRule type="iconSet" priority="1332">
      <iconSet showValue="0">
        <cfvo type="percent" val="0"/>
        <cfvo type="num" val="10"/>
        <cfvo type="num" val="24"/>
      </iconSet>
    </cfRule>
    <cfRule type="iconSet" priority="1333">
      <iconSet>
        <cfvo type="percent" val="0"/>
        <cfvo type="percent" val="9"/>
        <cfvo type="percent" val="23"/>
      </iconSet>
    </cfRule>
  </conditionalFormatting>
  <conditionalFormatting sqref="W149">
    <cfRule type="containsText" dxfId="3555" priority="1334" operator="containsText" text="No Aceptable o Aceptable con Control Especifico">
      <formula>NOT(ISERROR(SEARCH("No Aceptable o Aceptable con Control Especifico",W149)))</formula>
    </cfRule>
    <cfRule type="containsText" dxfId="3554" priority="1335" operator="containsText" text="NO Aceptable">
      <formula>NOT(ISERROR(SEARCH("NO Aceptable",W149)))</formula>
    </cfRule>
    <cfRule type="containsText" dxfId="3553" priority="1336" operator="containsText" text="Mejorable">
      <formula>NOT(ISERROR(SEARCH("Mejorable",W149)))</formula>
    </cfRule>
    <cfRule type="containsText" dxfId="3552" priority="1337" operator="containsText" text="Aceptable">
      <formula>NOT(ISERROR(SEARCH("Aceptable",W149)))</formula>
    </cfRule>
  </conditionalFormatting>
  <conditionalFormatting sqref="P149:U149 AI147:AJ149">
    <cfRule type="cellIs" dxfId="3551" priority="1338" operator="greaterThan">
      <formula>#REF!</formula>
    </cfRule>
  </conditionalFormatting>
  <conditionalFormatting sqref="S147">
    <cfRule type="cellIs" dxfId="3550" priority="1339" operator="greaterThan">
      <formula>#REF!</formula>
    </cfRule>
  </conditionalFormatting>
  <conditionalFormatting sqref="W148">
    <cfRule type="containsText" dxfId="3549" priority="1340" operator="containsText" text="No Aceptable o Aceptable con Control Especifico">
      <formula>NOT(ISERROR(SEARCH("No Aceptable o Aceptable con Control Especifico",W148)))</formula>
    </cfRule>
    <cfRule type="containsText" dxfId="3548" priority="1341" operator="containsText" text="NO Aceptable">
      <formula>NOT(ISERROR(SEARCH("NO Aceptable",W148)))</formula>
    </cfRule>
    <cfRule type="containsText" dxfId="3547" priority="1342" operator="containsText" text="Mejorable">
      <formula>NOT(ISERROR(SEARCH("Mejorable",W148)))</formula>
    </cfRule>
    <cfRule type="containsText" dxfId="3546" priority="1343" operator="containsText" text="Aceptable">
      <formula>NOT(ISERROR(SEARCH("Aceptable",W148)))</formula>
    </cfRule>
  </conditionalFormatting>
  <conditionalFormatting sqref="T147:U147 P147:R147">
    <cfRule type="cellIs" dxfId="3545" priority="1344" operator="greaterThan">
      <formula>#REF!</formula>
    </cfRule>
  </conditionalFormatting>
  <conditionalFormatting sqref="S147">
    <cfRule type="colorScale" priority="1345">
      <colorScale>
        <cfvo type="num" val="6"/>
        <cfvo type="num" val="9"/>
        <cfvo type="num" val="23"/>
        <color rgb="FFF8696B"/>
        <color rgb="FFFFEB84"/>
        <color rgb="FF63BE7B"/>
      </colorScale>
    </cfRule>
    <cfRule type="iconSet" priority="1346">
      <iconSet showValue="0" reverse="1">
        <cfvo type="percent" val="0"/>
        <cfvo type="num" val="10"/>
        <cfvo type="num" val="24"/>
      </iconSet>
    </cfRule>
    <cfRule type="iconSet" priority="1347">
      <iconSet showValue="0">
        <cfvo type="percent" val="0"/>
        <cfvo type="num" val="10"/>
        <cfvo type="num" val="24"/>
      </iconSet>
    </cfRule>
    <cfRule type="iconSet" priority="1348">
      <iconSet>
        <cfvo type="percent" val="0"/>
        <cfvo type="percent" val="9"/>
        <cfvo type="percent" val="23"/>
      </iconSet>
    </cfRule>
  </conditionalFormatting>
  <conditionalFormatting sqref="W147">
    <cfRule type="containsText" dxfId="3544" priority="1349" operator="containsText" text="No Aceptable o Aceptable con Control Especifico">
      <formula>NOT(ISERROR(SEARCH("No Aceptable o Aceptable con Control Especifico",W147)))</formula>
    </cfRule>
    <cfRule type="containsText" dxfId="3543" priority="1350" operator="containsText" text="NO Aceptable">
      <formula>NOT(ISERROR(SEARCH("NO Aceptable",W147)))</formula>
    </cfRule>
    <cfRule type="containsText" dxfId="3542" priority="1351" operator="containsText" text="Mejorable">
      <formula>NOT(ISERROR(SEARCH("Mejorable",W147)))</formula>
    </cfRule>
    <cfRule type="containsText" dxfId="3541" priority="1352" operator="containsText" text="Aceptable">
      <formula>NOT(ISERROR(SEARCH("Aceptable",W147)))</formula>
    </cfRule>
  </conditionalFormatting>
  <conditionalFormatting sqref="S148">
    <cfRule type="cellIs" dxfId="3540" priority="1353" operator="greaterThan">
      <formula>#REF!</formula>
    </cfRule>
  </conditionalFormatting>
  <conditionalFormatting sqref="T148:U148 P148:R148">
    <cfRule type="cellIs" dxfId="3539" priority="1354" operator="greaterThan">
      <formula>#REF!</formula>
    </cfRule>
  </conditionalFormatting>
  <conditionalFormatting sqref="S148">
    <cfRule type="colorScale" priority="1355">
      <colorScale>
        <cfvo type="num" val="6"/>
        <cfvo type="num" val="9"/>
        <cfvo type="num" val="23"/>
        <color rgb="FFF8696B"/>
        <color rgb="FFFFEB84"/>
        <color rgb="FF63BE7B"/>
      </colorScale>
    </cfRule>
    <cfRule type="iconSet" priority="1356">
      <iconSet showValue="0" reverse="1">
        <cfvo type="percent" val="0"/>
        <cfvo type="num" val="10"/>
        <cfvo type="num" val="24"/>
      </iconSet>
    </cfRule>
    <cfRule type="iconSet" priority="1357">
      <iconSet showValue="0">
        <cfvo type="percent" val="0"/>
        <cfvo type="num" val="10"/>
        <cfvo type="num" val="24"/>
      </iconSet>
    </cfRule>
    <cfRule type="iconSet" priority="1358">
      <iconSet>
        <cfvo type="percent" val="0"/>
        <cfvo type="percent" val="9"/>
        <cfvo type="percent" val="23"/>
      </iconSet>
    </cfRule>
  </conditionalFormatting>
  <conditionalFormatting sqref="S149">
    <cfRule type="colorScale" priority="1359">
      <colorScale>
        <cfvo type="num" val="6"/>
        <cfvo type="num" val="9"/>
        <cfvo type="num" val="23"/>
        <color rgb="FFF8696B"/>
        <color rgb="FFFFEB84"/>
        <color rgb="FF63BE7B"/>
      </colorScale>
    </cfRule>
    <cfRule type="iconSet" priority="1360">
      <iconSet showValue="0" reverse="1">
        <cfvo type="percent" val="0"/>
        <cfvo type="num" val="10"/>
        <cfvo type="num" val="24"/>
      </iconSet>
    </cfRule>
    <cfRule type="iconSet" priority="1361">
      <iconSet showValue="0">
        <cfvo type="percent" val="0"/>
        <cfvo type="num" val="10"/>
        <cfvo type="num" val="24"/>
      </iconSet>
    </cfRule>
    <cfRule type="iconSet" priority="1362">
      <iconSet>
        <cfvo type="percent" val="0"/>
        <cfvo type="percent" val="9"/>
        <cfvo type="percent" val="23"/>
      </iconSet>
    </cfRule>
  </conditionalFormatting>
  <conditionalFormatting sqref="W150">
    <cfRule type="containsText" dxfId="3538" priority="1363" operator="containsText" text="No Aceptable o Aceptable con Control Especifico">
      <formula>NOT(ISERROR(SEARCH("No Aceptable o Aceptable con Control Especifico",W150)))</formula>
    </cfRule>
    <cfRule type="containsText" dxfId="3537" priority="1364" operator="containsText" text="NO Aceptable">
      <formula>NOT(ISERROR(SEARCH("NO Aceptable",W150)))</formula>
    </cfRule>
    <cfRule type="containsText" dxfId="3536" priority="1365" operator="containsText" text="Mejorable">
      <formula>NOT(ISERROR(SEARCH("Mejorable",W150)))</formula>
    </cfRule>
    <cfRule type="containsText" dxfId="3535" priority="1366" operator="containsText" text="Aceptable">
      <formula>NOT(ISERROR(SEARCH("Aceptable",W150)))</formula>
    </cfRule>
  </conditionalFormatting>
  <conditionalFormatting sqref="P150:U150 AI150:AJ150">
    <cfRule type="cellIs" dxfId="3534" priority="1367" operator="greaterThan">
      <formula>#REF!</formula>
    </cfRule>
  </conditionalFormatting>
  <conditionalFormatting sqref="S150">
    <cfRule type="colorScale" priority="1368">
      <colorScale>
        <cfvo type="num" val="6"/>
        <cfvo type="num" val="9"/>
        <cfvo type="num" val="23"/>
        <color rgb="FFF8696B"/>
        <color rgb="FFFFEB84"/>
        <color rgb="FF63BE7B"/>
      </colorScale>
    </cfRule>
    <cfRule type="iconSet" priority="1369">
      <iconSet showValue="0" reverse="1">
        <cfvo type="percent" val="0"/>
        <cfvo type="num" val="10"/>
        <cfvo type="num" val="24"/>
      </iconSet>
    </cfRule>
    <cfRule type="iconSet" priority="1370">
      <iconSet showValue="0">
        <cfvo type="percent" val="0"/>
        <cfvo type="num" val="10"/>
        <cfvo type="num" val="24"/>
      </iconSet>
    </cfRule>
    <cfRule type="iconSet" priority="1371">
      <iconSet>
        <cfvo type="percent" val="0"/>
        <cfvo type="percent" val="9"/>
        <cfvo type="percent" val="23"/>
      </iconSet>
    </cfRule>
  </conditionalFormatting>
  <conditionalFormatting sqref="W71">
    <cfRule type="containsText" dxfId="3533" priority="1372" operator="containsText" text="No Aceptable o Aceptable con Control Especifico">
      <formula>NOT(ISERROR(SEARCH("No Aceptable o Aceptable con Control Especifico",W71)))</formula>
    </cfRule>
    <cfRule type="containsText" dxfId="3532" priority="1373" operator="containsText" text="NO Aceptable">
      <formula>NOT(ISERROR(SEARCH("NO Aceptable",W71)))</formula>
    </cfRule>
    <cfRule type="containsText" dxfId="3531" priority="1374" operator="containsText" text="Mejorable">
      <formula>NOT(ISERROR(SEARCH("Mejorable",W71)))</formula>
    </cfRule>
    <cfRule type="containsText" dxfId="3530" priority="1375" operator="containsText" text="Aceptable">
      <formula>NOT(ISERROR(SEARCH("Aceptable",W71)))</formula>
    </cfRule>
  </conditionalFormatting>
  <conditionalFormatting sqref="AN71">
    <cfRule type="containsText" dxfId="3529" priority="1376" operator="containsText" text="No Aceptable o Aceptable con Control Especifico">
      <formula>NOT(ISERROR(SEARCH("No Aceptable o Aceptable con Control Especifico",AN71)))</formula>
    </cfRule>
    <cfRule type="containsText" dxfId="3528" priority="1377" operator="containsText" text="NO Aceptable">
      <formula>NOT(ISERROR(SEARCH("NO Aceptable",AN71)))</formula>
    </cfRule>
    <cfRule type="containsText" dxfId="3527" priority="1378" operator="containsText" text="Mejorable">
      <formula>NOT(ISERROR(SEARCH("Mejorable",AN71)))</formula>
    </cfRule>
    <cfRule type="containsText" dxfId="3526" priority="1379" operator="containsText" text="Aceptable">
      <formula>NOT(ISERROR(SEARCH("Aceptable",AN71)))</formula>
    </cfRule>
  </conditionalFormatting>
  <conditionalFormatting sqref="AL71">
    <cfRule type="containsText" dxfId="3525" priority="1380" operator="containsText" text="ACEPTABLE">
      <formula>NOT(ISERROR(SEARCH("ACEPTABLE",AL71)))</formula>
    </cfRule>
  </conditionalFormatting>
  <conditionalFormatting sqref="AI71:AJ71">
    <cfRule type="cellIs" dxfId="3524" priority="1381" operator="greaterThan">
      <formula>#REF!</formula>
    </cfRule>
  </conditionalFormatting>
  <conditionalFormatting sqref="AN152">
    <cfRule type="containsText" dxfId="3523" priority="1382" operator="containsText" text="No Aceptable o Aceptable con Control Especifico">
      <formula>NOT(ISERROR(SEARCH("No Aceptable o Aceptable con Control Especifico",AN152)))</formula>
    </cfRule>
    <cfRule type="containsText" dxfId="3522" priority="1383" operator="containsText" text="NO Aceptable">
      <formula>NOT(ISERROR(SEARCH("NO Aceptable",AN152)))</formula>
    </cfRule>
    <cfRule type="containsText" dxfId="3521" priority="1384" operator="containsText" text="Mejorable">
      <formula>NOT(ISERROR(SEARCH("Mejorable",AN152)))</formula>
    </cfRule>
    <cfRule type="containsText" dxfId="3520" priority="1385" operator="containsText" text="Aceptable">
      <formula>NOT(ISERROR(SEARCH("Aceptable",AN152)))</formula>
    </cfRule>
  </conditionalFormatting>
  <conditionalFormatting sqref="AL152">
    <cfRule type="containsText" dxfId="3519" priority="1386" operator="containsText" text="ACEPTABLE">
      <formula>NOT(ISERROR(SEARCH("ACEPTABLE",AL152)))</formula>
    </cfRule>
  </conditionalFormatting>
  <conditionalFormatting sqref="W152">
    <cfRule type="containsText" dxfId="3518" priority="1387" operator="containsText" text="No Aceptable o Aceptable con Control Especifico">
      <formula>NOT(ISERROR(SEARCH("No Aceptable o Aceptable con Control Especifico",W152)))</formula>
    </cfRule>
    <cfRule type="containsText" dxfId="3517" priority="1388" operator="containsText" text="NO Aceptable">
      <formula>NOT(ISERROR(SEARCH("NO Aceptable",W152)))</formula>
    </cfRule>
    <cfRule type="containsText" dxfId="3516" priority="1389" operator="containsText" text="Mejorable">
      <formula>NOT(ISERROR(SEARCH("Mejorable",W152)))</formula>
    </cfRule>
    <cfRule type="containsText" dxfId="3515" priority="1390" operator="containsText" text="Aceptable">
      <formula>NOT(ISERROR(SEARCH("Aceptable",W152)))</formula>
    </cfRule>
  </conditionalFormatting>
  <conditionalFormatting sqref="R152:S152 U152 AI152:AJ152">
    <cfRule type="cellIs" dxfId="3514" priority="1391" operator="greaterThan">
      <formula>#REF!</formula>
    </cfRule>
  </conditionalFormatting>
  <conditionalFormatting sqref="T152 P152:Q152">
    <cfRule type="cellIs" dxfId="3513" priority="1392" operator="greaterThan">
      <formula>#REF!</formula>
    </cfRule>
  </conditionalFormatting>
  <conditionalFormatting sqref="S152">
    <cfRule type="colorScale" priority="1393">
      <colorScale>
        <cfvo type="num" val="6"/>
        <cfvo type="num" val="9"/>
        <cfvo type="num" val="23"/>
        <color rgb="FFF8696B"/>
        <color rgb="FFFFEB84"/>
        <color rgb="FF63BE7B"/>
      </colorScale>
    </cfRule>
    <cfRule type="iconSet" priority="1394">
      <iconSet showValue="0" reverse="1">
        <cfvo type="percent" val="0"/>
        <cfvo type="num" val="10"/>
        <cfvo type="num" val="24"/>
      </iconSet>
    </cfRule>
    <cfRule type="iconSet" priority="1395">
      <iconSet showValue="0">
        <cfvo type="percent" val="0"/>
        <cfvo type="num" val="10"/>
        <cfvo type="num" val="24"/>
      </iconSet>
    </cfRule>
    <cfRule type="iconSet" priority="1396">
      <iconSet>
        <cfvo type="percent" val="0"/>
        <cfvo type="percent" val="9"/>
        <cfvo type="percent" val="23"/>
      </iconSet>
    </cfRule>
  </conditionalFormatting>
  <conditionalFormatting sqref="AN153 AN158">
    <cfRule type="containsText" dxfId="3512" priority="1397" operator="containsText" text="No Aceptable o Aceptable con Control Especifico">
      <formula>NOT(ISERROR(SEARCH("No Aceptable o Aceptable con Control Especifico",AN153)))</formula>
    </cfRule>
    <cfRule type="containsText" dxfId="3511" priority="1398" operator="containsText" text="NO Aceptable">
      <formula>NOT(ISERROR(SEARCH("NO Aceptable",AN153)))</formula>
    </cfRule>
    <cfRule type="containsText" dxfId="3510" priority="1399" operator="containsText" text="Mejorable">
      <formula>NOT(ISERROR(SEARCH("Mejorable",AN153)))</formula>
    </cfRule>
    <cfRule type="containsText" dxfId="3509" priority="1400" operator="containsText" text="Aceptable">
      <formula>NOT(ISERROR(SEARCH("Aceptable",AN153)))</formula>
    </cfRule>
  </conditionalFormatting>
  <conditionalFormatting sqref="AL153 AL158">
    <cfRule type="containsText" dxfId="3508" priority="1401" operator="containsText" text="ACEPTABLE">
      <formula>NOT(ISERROR(SEARCH("ACEPTABLE",AL153)))</formula>
    </cfRule>
  </conditionalFormatting>
  <conditionalFormatting sqref="W153 W158">
    <cfRule type="containsText" dxfId="3507" priority="1402" operator="containsText" text="No Aceptable o Aceptable con Control Especifico">
      <formula>NOT(ISERROR(SEARCH("No Aceptable o Aceptable con Control Especifico",W153)))</formula>
    </cfRule>
    <cfRule type="containsText" dxfId="3506" priority="1403" operator="containsText" text="NO Aceptable">
      <formula>NOT(ISERROR(SEARCH("NO Aceptable",W153)))</formula>
    </cfRule>
    <cfRule type="containsText" dxfId="3505" priority="1404" operator="containsText" text="Mejorable">
      <formula>NOT(ISERROR(SEARCH("Mejorable",W153)))</formula>
    </cfRule>
    <cfRule type="containsText" dxfId="3504" priority="1405" operator="containsText" text="Aceptable">
      <formula>NOT(ISERROR(SEARCH("Aceptable",W153)))</formula>
    </cfRule>
  </conditionalFormatting>
  <conditionalFormatting sqref="R153:S153 S158 U153 U158">
    <cfRule type="cellIs" dxfId="3503" priority="1406" operator="greaterThan">
      <formula>#REF!</formula>
    </cfRule>
  </conditionalFormatting>
  <conditionalFormatting sqref="P153:Q153 T153 T158">
    <cfRule type="cellIs" dxfId="3502" priority="1407" operator="greaterThan">
      <formula>#REF!</formula>
    </cfRule>
  </conditionalFormatting>
  <conditionalFormatting sqref="AI153:AJ153">
    <cfRule type="cellIs" dxfId="3501" priority="1408" operator="greaterThan">
      <formula>#REF!</formula>
    </cfRule>
  </conditionalFormatting>
  <conditionalFormatting sqref="AN160:AN162">
    <cfRule type="containsText" dxfId="3500" priority="1409" operator="containsText" text="No Aceptable o Aceptable con Control Especifico">
      <formula>NOT(ISERROR(SEARCH("No Aceptable o Aceptable con Control Especifico",AN160)))</formula>
    </cfRule>
    <cfRule type="containsText" dxfId="3499" priority="1410" operator="containsText" text="NO Aceptable">
      <formula>NOT(ISERROR(SEARCH("NO Aceptable",AN160)))</formula>
    </cfRule>
    <cfRule type="containsText" dxfId="3498" priority="1411" operator="containsText" text="Mejorable">
      <formula>NOT(ISERROR(SEARCH("Mejorable",AN160)))</formula>
    </cfRule>
    <cfRule type="containsText" dxfId="3497" priority="1412" operator="containsText" text="Aceptable">
      <formula>NOT(ISERROR(SEARCH("Aceptable",AN160)))</formula>
    </cfRule>
  </conditionalFormatting>
  <conditionalFormatting sqref="AL160:AL162">
    <cfRule type="containsText" dxfId="3496" priority="1413" operator="containsText" text="ACEPTABLE">
      <formula>NOT(ISERROR(SEARCH("ACEPTABLE",AL160)))</formula>
    </cfRule>
  </conditionalFormatting>
  <conditionalFormatting sqref="W162">
    <cfRule type="containsText" dxfId="3495" priority="1414" operator="containsText" text="No Aceptable o Aceptable con Control Especifico">
      <formula>NOT(ISERROR(SEARCH("No Aceptable o Aceptable con Control Especifico",W162)))</formula>
    </cfRule>
    <cfRule type="containsText" dxfId="3494" priority="1415" operator="containsText" text="NO Aceptable">
      <formula>NOT(ISERROR(SEARCH("NO Aceptable",W162)))</formula>
    </cfRule>
    <cfRule type="containsText" dxfId="3493" priority="1416" operator="containsText" text="Mejorable">
      <formula>NOT(ISERROR(SEARCH("Mejorable",W162)))</formula>
    </cfRule>
    <cfRule type="containsText" dxfId="3492" priority="1417" operator="containsText" text="Aceptable">
      <formula>NOT(ISERROR(SEARCH("Aceptable",W162)))</formula>
    </cfRule>
  </conditionalFormatting>
  <conditionalFormatting sqref="P162:U162 AI160:AJ162">
    <cfRule type="cellIs" dxfId="3491" priority="1418" operator="greaterThan">
      <formula>#REF!</formula>
    </cfRule>
  </conditionalFormatting>
  <conditionalFormatting sqref="S160">
    <cfRule type="cellIs" dxfId="3490" priority="1419" operator="greaterThan">
      <formula>#REF!</formula>
    </cfRule>
  </conditionalFormatting>
  <conditionalFormatting sqref="W161">
    <cfRule type="containsText" dxfId="3489" priority="1420" operator="containsText" text="No Aceptable o Aceptable con Control Especifico">
      <formula>NOT(ISERROR(SEARCH("No Aceptable o Aceptable con Control Especifico",W161)))</formula>
    </cfRule>
    <cfRule type="containsText" dxfId="3488" priority="1421" operator="containsText" text="NO Aceptable">
      <formula>NOT(ISERROR(SEARCH("NO Aceptable",W161)))</formula>
    </cfRule>
    <cfRule type="containsText" dxfId="3487" priority="1422" operator="containsText" text="Mejorable">
      <formula>NOT(ISERROR(SEARCH("Mejorable",W161)))</formula>
    </cfRule>
    <cfRule type="containsText" dxfId="3486" priority="1423" operator="containsText" text="Aceptable">
      <formula>NOT(ISERROR(SEARCH("Aceptable",W161)))</formula>
    </cfRule>
  </conditionalFormatting>
  <conditionalFormatting sqref="T160:U160 P160:R160">
    <cfRule type="cellIs" dxfId="3485" priority="1424" operator="greaterThan">
      <formula>#REF!</formula>
    </cfRule>
  </conditionalFormatting>
  <conditionalFormatting sqref="S160">
    <cfRule type="colorScale" priority="1425">
      <colorScale>
        <cfvo type="num" val="6"/>
        <cfvo type="num" val="9"/>
        <cfvo type="num" val="23"/>
        <color rgb="FFF8696B"/>
        <color rgb="FFFFEB84"/>
        <color rgb="FF63BE7B"/>
      </colorScale>
    </cfRule>
    <cfRule type="iconSet" priority="1426">
      <iconSet showValue="0" reverse="1">
        <cfvo type="percent" val="0"/>
        <cfvo type="num" val="10"/>
        <cfvo type="num" val="24"/>
      </iconSet>
    </cfRule>
    <cfRule type="iconSet" priority="1427">
      <iconSet showValue="0">
        <cfvo type="percent" val="0"/>
        <cfvo type="num" val="10"/>
        <cfvo type="num" val="24"/>
      </iconSet>
    </cfRule>
    <cfRule type="iconSet" priority="1428">
      <iconSet>
        <cfvo type="percent" val="0"/>
        <cfvo type="percent" val="9"/>
        <cfvo type="percent" val="23"/>
      </iconSet>
    </cfRule>
  </conditionalFormatting>
  <conditionalFormatting sqref="W160">
    <cfRule type="containsText" dxfId="3484" priority="1429" operator="containsText" text="No Aceptable o Aceptable con Control Especifico">
      <formula>NOT(ISERROR(SEARCH("No Aceptable o Aceptable con Control Especifico",W160)))</formula>
    </cfRule>
    <cfRule type="containsText" dxfId="3483" priority="1430" operator="containsText" text="NO Aceptable">
      <formula>NOT(ISERROR(SEARCH("NO Aceptable",W160)))</formula>
    </cfRule>
    <cfRule type="containsText" dxfId="3482" priority="1431" operator="containsText" text="Mejorable">
      <formula>NOT(ISERROR(SEARCH("Mejorable",W160)))</formula>
    </cfRule>
    <cfRule type="containsText" dxfId="3481" priority="1432" operator="containsText" text="Aceptable">
      <formula>NOT(ISERROR(SEARCH("Aceptable",W160)))</formula>
    </cfRule>
  </conditionalFormatting>
  <conditionalFormatting sqref="S161">
    <cfRule type="cellIs" dxfId="3480" priority="1433" operator="greaterThan">
      <formula>#REF!</formula>
    </cfRule>
  </conditionalFormatting>
  <conditionalFormatting sqref="T161:U161 P161:R161">
    <cfRule type="cellIs" dxfId="3479" priority="1434" operator="greaterThan">
      <formula>#REF!</formula>
    </cfRule>
  </conditionalFormatting>
  <conditionalFormatting sqref="S161">
    <cfRule type="colorScale" priority="1435">
      <colorScale>
        <cfvo type="num" val="6"/>
        <cfvo type="num" val="9"/>
        <cfvo type="num" val="23"/>
        <color rgb="FFF8696B"/>
        <color rgb="FFFFEB84"/>
        <color rgb="FF63BE7B"/>
      </colorScale>
    </cfRule>
    <cfRule type="iconSet" priority="1436">
      <iconSet showValue="0" reverse="1">
        <cfvo type="percent" val="0"/>
        <cfvo type="num" val="10"/>
        <cfvo type="num" val="24"/>
      </iconSet>
    </cfRule>
    <cfRule type="iconSet" priority="1437">
      <iconSet showValue="0">
        <cfvo type="percent" val="0"/>
        <cfvo type="num" val="10"/>
        <cfvo type="num" val="24"/>
      </iconSet>
    </cfRule>
    <cfRule type="iconSet" priority="1438">
      <iconSet>
        <cfvo type="percent" val="0"/>
        <cfvo type="percent" val="9"/>
        <cfvo type="percent" val="23"/>
      </iconSet>
    </cfRule>
  </conditionalFormatting>
  <conditionalFormatting sqref="S162">
    <cfRule type="colorScale" priority="1439">
      <colorScale>
        <cfvo type="num" val="6"/>
        <cfvo type="num" val="9"/>
        <cfvo type="num" val="23"/>
        <color rgb="FFF8696B"/>
        <color rgb="FFFFEB84"/>
        <color rgb="FF63BE7B"/>
      </colorScale>
    </cfRule>
    <cfRule type="iconSet" priority="1440">
      <iconSet showValue="0" reverse="1">
        <cfvo type="percent" val="0"/>
        <cfvo type="num" val="10"/>
        <cfvo type="num" val="24"/>
      </iconSet>
    </cfRule>
    <cfRule type="iconSet" priority="1441">
      <iconSet showValue="0">
        <cfvo type="percent" val="0"/>
        <cfvo type="num" val="10"/>
        <cfvo type="num" val="24"/>
      </iconSet>
    </cfRule>
    <cfRule type="iconSet" priority="1442">
      <iconSet>
        <cfvo type="percent" val="0"/>
        <cfvo type="percent" val="9"/>
        <cfvo type="percent" val="23"/>
      </iconSet>
    </cfRule>
  </conditionalFormatting>
  <conditionalFormatting sqref="W154 AN154 AN156:AN157 W156">
    <cfRule type="containsText" dxfId="3478" priority="1443" operator="containsText" text="No Aceptable o Aceptable con Control Especifico">
      <formula>NOT(ISERROR(SEARCH("No Aceptable o Aceptable con Control Especifico",W154)))</formula>
    </cfRule>
    <cfRule type="containsText" dxfId="3477" priority="1444" operator="containsText" text="NO Aceptable">
      <formula>NOT(ISERROR(SEARCH("NO Aceptable",W154)))</formula>
    </cfRule>
    <cfRule type="containsText" dxfId="3476" priority="1445" operator="containsText" text="Mejorable">
      <formula>NOT(ISERROR(SEARCH("Mejorable",W154)))</formula>
    </cfRule>
    <cfRule type="containsText" dxfId="3475" priority="1446" operator="containsText" text="Aceptable">
      <formula>NOT(ISERROR(SEARCH("Aceptable",W154)))</formula>
    </cfRule>
  </conditionalFormatting>
  <conditionalFormatting sqref="AI154:AJ154 P154:U154 P156:U156 AI156:AJ156">
    <cfRule type="cellIs" dxfId="3474" priority="1447" operator="greaterThan">
      <formula>#REF!</formula>
    </cfRule>
  </conditionalFormatting>
  <conditionalFormatting sqref="AL154 AL156:AL157">
    <cfRule type="containsText" dxfId="3473" priority="1448" operator="containsText" text="ACEPTABLE">
      <formula>NOT(ISERROR(SEARCH("ACEPTABLE",AL154)))</formula>
    </cfRule>
  </conditionalFormatting>
  <conditionalFormatting sqref="AI157:AJ157">
    <cfRule type="cellIs" dxfId="3472" priority="1449" operator="greaterThan">
      <formula>#REF!</formula>
    </cfRule>
  </conditionalFormatting>
  <conditionalFormatting sqref="W157">
    <cfRule type="containsText" dxfId="3471" priority="1450" operator="containsText" text="No Aceptable o Aceptable con Control Especifico">
      <formula>NOT(ISERROR(SEARCH("No Aceptable o Aceptable con Control Especifico",W157)))</formula>
    </cfRule>
    <cfRule type="containsText" dxfId="3470" priority="1451" operator="containsText" text="NO Aceptable">
      <formula>NOT(ISERROR(SEARCH("NO Aceptable",W157)))</formula>
    </cfRule>
    <cfRule type="containsText" dxfId="3469" priority="1452" operator="containsText" text="Mejorable">
      <formula>NOT(ISERROR(SEARCH("Mejorable",W157)))</formula>
    </cfRule>
    <cfRule type="containsText" dxfId="3468" priority="1453" operator="containsText" text="Aceptable">
      <formula>NOT(ISERROR(SEARCH("Aceptable",W157)))</formula>
    </cfRule>
  </conditionalFormatting>
  <conditionalFormatting sqref="S157">
    <cfRule type="cellIs" dxfId="3467" priority="1454" operator="greaterThan">
      <formula>#REF!</formula>
    </cfRule>
  </conditionalFormatting>
  <conditionalFormatting sqref="S157">
    <cfRule type="colorScale" priority="1455">
      <colorScale>
        <cfvo type="num" val="6"/>
        <cfvo type="num" val="9"/>
        <cfvo type="num" val="23"/>
        <color rgb="FFF8696B"/>
        <color rgb="FFFFEB84"/>
        <color rgb="FF63BE7B"/>
      </colorScale>
    </cfRule>
    <cfRule type="iconSet" priority="1456">
      <iconSet showValue="0" reverse="1">
        <cfvo type="percent" val="0"/>
        <cfvo type="num" val="10"/>
        <cfvo type="num" val="24"/>
      </iconSet>
    </cfRule>
    <cfRule type="iconSet" priority="1457">
      <iconSet showValue="0">
        <cfvo type="percent" val="0"/>
        <cfvo type="num" val="10"/>
        <cfvo type="num" val="24"/>
      </iconSet>
    </cfRule>
    <cfRule type="iconSet" priority="1458">
      <iconSet>
        <cfvo type="percent" val="0"/>
        <cfvo type="percent" val="9"/>
        <cfvo type="percent" val="23"/>
      </iconSet>
    </cfRule>
  </conditionalFormatting>
  <conditionalFormatting sqref="Q157">
    <cfRule type="cellIs" dxfId="3466" priority="1459" operator="greaterThan">
      <formula>#REF!</formula>
    </cfRule>
  </conditionalFormatting>
  <conditionalFormatting sqref="P157">
    <cfRule type="cellIs" dxfId="3465" priority="1460" operator="greaterThan">
      <formula>#REF!</formula>
    </cfRule>
  </conditionalFormatting>
  <conditionalFormatting sqref="S154 S156">
    <cfRule type="iconSet" priority="1461">
      <iconSet>
        <cfvo type="percent" val="0"/>
        <cfvo type="percent" val="9"/>
        <cfvo type="percent" val="23"/>
      </iconSet>
    </cfRule>
    <cfRule type="colorScale" priority="1462">
      <colorScale>
        <cfvo type="num" val="6"/>
        <cfvo type="num" val="9"/>
        <cfvo type="num" val="23"/>
        <color rgb="FFF8696B"/>
        <color rgb="FFFFEB84"/>
        <color rgb="FF63BE7B"/>
      </colorScale>
    </cfRule>
    <cfRule type="iconSet" priority="1463">
      <iconSet showValue="0" reverse="1">
        <cfvo type="percent" val="0"/>
        <cfvo type="num" val="10"/>
        <cfvo type="num" val="24"/>
      </iconSet>
    </cfRule>
    <cfRule type="iconSet" priority="1464">
      <iconSet showValue="0">
        <cfvo type="percent" val="0"/>
        <cfvo type="num" val="10"/>
        <cfvo type="num" val="24"/>
      </iconSet>
    </cfRule>
  </conditionalFormatting>
  <conditionalFormatting sqref="W179">
    <cfRule type="containsText" dxfId="3464" priority="1465" operator="containsText" text="No Aceptable o Aceptable con Control Especifico">
      <formula>NOT(ISERROR(SEARCH("No Aceptable o Aceptable con Control Especifico",W179)))</formula>
    </cfRule>
    <cfRule type="containsText" dxfId="3463" priority="1466" operator="containsText" text="NO Aceptable">
      <formula>NOT(ISERROR(SEARCH("NO Aceptable",W179)))</formula>
    </cfRule>
    <cfRule type="containsText" dxfId="3462" priority="1467" operator="containsText" text="Mejorable">
      <formula>NOT(ISERROR(SEARCH("Mejorable",W179)))</formula>
    </cfRule>
    <cfRule type="containsText" dxfId="3461" priority="1468" operator="containsText" text="Aceptable">
      <formula>NOT(ISERROR(SEARCH("Aceptable",W179)))</formula>
    </cfRule>
  </conditionalFormatting>
  <conditionalFormatting sqref="P179:U179 AI179:AJ179">
    <cfRule type="cellIs" dxfId="3460" priority="1469" operator="greaterThan">
      <formula>#REF!</formula>
    </cfRule>
  </conditionalFormatting>
  <conditionalFormatting sqref="AN166">
    <cfRule type="containsText" dxfId="3459" priority="1470" operator="containsText" text="No Aceptable o Aceptable con Control Especifico">
      <formula>NOT(ISERROR(SEARCH("No Aceptable o Aceptable con Control Especifico",AN166)))</formula>
    </cfRule>
    <cfRule type="containsText" dxfId="3458" priority="1471" operator="containsText" text="NO Aceptable">
      <formula>NOT(ISERROR(SEARCH("NO Aceptable",AN166)))</formula>
    </cfRule>
    <cfRule type="containsText" dxfId="3457" priority="1472" operator="containsText" text="Mejorable">
      <formula>NOT(ISERROR(SEARCH("Mejorable",AN166)))</formula>
    </cfRule>
    <cfRule type="containsText" dxfId="3456" priority="1473" operator="containsText" text="Aceptable">
      <formula>NOT(ISERROR(SEARCH("Aceptable",AN166)))</formula>
    </cfRule>
  </conditionalFormatting>
  <conditionalFormatting sqref="AL166">
    <cfRule type="containsText" dxfId="3455" priority="1474" operator="containsText" text="ACEPTABLE">
      <formula>NOT(ISERROR(SEARCH("ACEPTABLE",AL166)))</formula>
    </cfRule>
  </conditionalFormatting>
  <conditionalFormatting sqref="W166">
    <cfRule type="containsText" dxfId="3454" priority="1475" operator="containsText" text="No Aceptable o Aceptable con Control Especifico">
      <formula>NOT(ISERROR(SEARCH("No Aceptable o Aceptable con Control Especifico",W166)))</formula>
    </cfRule>
    <cfRule type="containsText" dxfId="3453" priority="1476" operator="containsText" text="NO Aceptable">
      <formula>NOT(ISERROR(SEARCH("NO Aceptable",W166)))</formula>
    </cfRule>
    <cfRule type="containsText" dxfId="3452" priority="1477" operator="containsText" text="Mejorable">
      <formula>NOT(ISERROR(SEARCH("Mejorable",W166)))</formula>
    </cfRule>
    <cfRule type="containsText" dxfId="3451" priority="1478" operator="containsText" text="Aceptable">
      <formula>NOT(ISERROR(SEARCH("Aceptable",W166)))</formula>
    </cfRule>
  </conditionalFormatting>
  <conditionalFormatting sqref="P166:U166 AI166:AJ166">
    <cfRule type="cellIs" dxfId="3450" priority="1479" operator="greaterThan">
      <formula>#REF!</formula>
    </cfRule>
  </conditionalFormatting>
  <conditionalFormatting sqref="S166">
    <cfRule type="colorScale" priority="1480">
      <colorScale>
        <cfvo type="num" val="6"/>
        <cfvo type="num" val="9"/>
        <cfvo type="num" val="23"/>
        <color rgb="FFF8696B"/>
        <color rgb="FFFFEB84"/>
        <color rgb="FF63BE7B"/>
      </colorScale>
    </cfRule>
    <cfRule type="iconSet" priority="1481">
      <iconSet showValue="0" reverse="1">
        <cfvo type="percent" val="0"/>
        <cfvo type="num" val="10"/>
        <cfvo type="num" val="24"/>
      </iconSet>
    </cfRule>
    <cfRule type="iconSet" priority="1482">
      <iconSet showValue="0">
        <cfvo type="percent" val="0"/>
        <cfvo type="num" val="10"/>
        <cfvo type="num" val="24"/>
      </iconSet>
    </cfRule>
    <cfRule type="iconSet" priority="1483">
      <iconSet>
        <cfvo type="percent" val="0"/>
        <cfvo type="percent" val="9"/>
        <cfvo type="percent" val="23"/>
      </iconSet>
    </cfRule>
  </conditionalFormatting>
  <conditionalFormatting sqref="AI169:AJ171 T169:U169 P169:Q171">
    <cfRule type="cellIs" dxfId="3449" priority="1484" operator="greaterThan">
      <formula>#REF!</formula>
    </cfRule>
  </conditionalFormatting>
  <conditionalFormatting sqref="W168">
    <cfRule type="containsText" dxfId="3448" priority="1485" operator="containsText" text="No Aceptable o Aceptable con Control Especifico">
      <formula>NOT(ISERROR(SEARCH("No Aceptable o Aceptable con Control Especifico",W168)))</formula>
    </cfRule>
    <cfRule type="containsText" dxfId="3447" priority="1486" operator="containsText" text="NO Aceptable">
      <formula>NOT(ISERROR(SEARCH("NO Aceptable",W168)))</formula>
    </cfRule>
    <cfRule type="containsText" dxfId="3446" priority="1487" operator="containsText" text="Mejorable">
      <formula>NOT(ISERROR(SEARCH("Mejorable",W168)))</formula>
    </cfRule>
    <cfRule type="containsText" dxfId="3445" priority="1488" operator="containsText" text="Aceptable">
      <formula>NOT(ISERROR(SEARCH("Aceptable",W168)))</formula>
    </cfRule>
  </conditionalFormatting>
  <conditionalFormatting sqref="AI167:AJ167">
    <cfRule type="cellIs" dxfId="3444" priority="1489" operator="greaterThan">
      <formula>#REF!</formula>
    </cfRule>
  </conditionalFormatting>
  <conditionalFormatting sqref="S167">
    <cfRule type="cellIs" dxfId="3443" priority="1490" operator="greaterThan">
      <formula>#REF!</formula>
    </cfRule>
  </conditionalFormatting>
  <conditionalFormatting sqref="P167:R167 T167:U167">
    <cfRule type="cellIs" dxfId="3442" priority="1491" operator="greaterThan">
      <formula>#REF!</formula>
    </cfRule>
  </conditionalFormatting>
  <conditionalFormatting sqref="W167">
    <cfRule type="containsText" dxfId="3441" priority="1492" operator="containsText" text="No Aceptable o Aceptable con Control Especifico">
      <formula>NOT(ISERROR(SEARCH("No Aceptable o Aceptable con Control Especifico",W167)))</formula>
    </cfRule>
    <cfRule type="containsText" dxfId="3440" priority="1493" operator="containsText" text="NO Aceptable">
      <formula>NOT(ISERROR(SEARCH("NO Aceptable",W167)))</formula>
    </cfRule>
    <cfRule type="containsText" dxfId="3439" priority="1494" operator="containsText" text="Mejorable">
      <formula>NOT(ISERROR(SEARCH("Mejorable",W167)))</formula>
    </cfRule>
    <cfRule type="containsText" dxfId="3438" priority="1495" operator="containsText" text="Aceptable">
      <formula>NOT(ISERROR(SEARCH("Aceptable",W167)))</formula>
    </cfRule>
  </conditionalFormatting>
  <conditionalFormatting sqref="S167">
    <cfRule type="colorScale" priority="1496">
      <colorScale>
        <cfvo type="num" val="6"/>
        <cfvo type="num" val="9"/>
        <cfvo type="num" val="23"/>
        <color rgb="FFF8696B"/>
        <color rgb="FFFFEB84"/>
        <color rgb="FF63BE7B"/>
      </colorScale>
    </cfRule>
    <cfRule type="iconSet" priority="1497">
      <iconSet showValue="0" reverse="1">
        <cfvo type="percent" val="0"/>
        <cfvo type="num" val="10"/>
        <cfvo type="num" val="24"/>
      </iconSet>
    </cfRule>
    <cfRule type="iconSet" priority="1498">
      <iconSet showValue="0">
        <cfvo type="percent" val="0"/>
        <cfvo type="num" val="10"/>
        <cfvo type="num" val="24"/>
      </iconSet>
    </cfRule>
    <cfRule type="iconSet" priority="1499">
      <iconSet>
        <cfvo type="percent" val="0"/>
        <cfvo type="percent" val="9"/>
        <cfvo type="percent" val="23"/>
      </iconSet>
    </cfRule>
  </conditionalFormatting>
  <conditionalFormatting sqref="P168:U168 AI168:AJ168">
    <cfRule type="cellIs" dxfId="3437" priority="1500" operator="greaterThan">
      <formula>#REF!</formula>
    </cfRule>
  </conditionalFormatting>
  <conditionalFormatting sqref="S168">
    <cfRule type="iconSet" priority="1501">
      <iconSet>
        <cfvo type="percent" val="0"/>
        <cfvo type="percent" val="9"/>
        <cfvo type="percent" val="23"/>
      </iconSet>
    </cfRule>
    <cfRule type="colorScale" priority="1502">
      <colorScale>
        <cfvo type="num" val="6"/>
        <cfvo type="num" val="9"/>
        <cfvo type="num" val="23"/>
        <color rgb="FFF8696B"/>
        <color rgb="FFFFEB84"/>
        <color rgb="FF63BE7B"/>
      </colorScale>
    </cfRule>
    <cfRule type="iconSet" priority="1503">
      <iconSet showValue="0" reverse="1">
        <cfvo type="percent" val="0"/>
        <cfvo type="num" val="10"/>
        <cfvo type="num" val="24"/>
      </iconSet>
    </cfRule>
    <cfRule type="iconSet" priority="1504">
      <iconSet showValue="0">
        <cfvo type="percent" val="0"/>
        <cfvo type="num" val="10"/>
        <cfvo type="num" val="24"/>
      </iconSet>
    </cfRule>
  </conditionalFormatting>
  <conditionalFormatting sqref="R169:S169">
    <cfRule type="cellIs" dxfId="3436" priority="1505" operator="greaterThan">
      <formula>#REF!</formula>
    </cfRule>
  </conditionalFormatting>
  <conditionalFormatting sqref="S169">
    <cfRule type="iconSet" priority="1506">
      <iconSet>
        <cfvo type="percent" val="0"/>
        <cfvo type="percent" val="9"/>
        <cfvo type="percent" val="23"/>
      </iconSet>
    </cfRule>
    <cfRule type="colorScale" priority="1507">
      <colorScale>
        <cfvo type="num" val="6"/>
        <cfvo type="num" val="9"/>
        <cfvo type="num" val="23"/>
        <color rgb="FFF8696B"/>
        <color rgb="FFFFEB84"/>
        <color rgb="FF63BE7B"/>
      </colorScale>
    </cfRule>
    <cfRule type="iconSet" priority="1508">
      <iconSet showValue="0" reverse="1">
        <cfvo type="percent" val="0"/>
        <cfvo type="num" val="10"/>
        <cfvo type="num" val="24"/>
      </iconSet>
    </cfRule>
    <cfRule type="iconSet" priority="1509">
      <iconSet showValue="0">
        <cfvo type="percent" val="0"/>
        <cfvo type="num" val="10"/>
        <cfvo type="num" val="24"/>
      </iconSet>
    </cfRule>
  </conditionalFormatting>
  <conditionalFormatting sqref="W169">
    <cfRule type="containsText" dxfId="3435" priority="1510" operator="containsText" text="No Aceptable o Aceptable con Control Especifico">
      <formula>NOT(ISERROR(SEARCH("No Aceptable o Aceptable con Control Especifico",W169)))</formula>
    </cfRule>
    <cfRule type="containsText" dxfId="3434" priority="1511" operator="containsText" text="NO Aceptable">
      <formula>NOT(ISERROR(SEARCH("NO Aceptable",W169)))</formula>
    </cfRule>
    <cfRule type="containsText" dxfId="3433" priority="1512" operator="containsText" text="Mejorable">
      <formula>NOT(ISERROR(SEARCH("Mejorable",W169)))</formula>
    </cfRule>
    <cfRule type="containsText" dxfId="3432" priority="1513" operator="containsText" text="Aceptable">
      <formula>NOT(ISERROR(SEARCH("Aceptable",W169)))</formula>
    </cfRule>
  </conditionalFormatting>
  <conditionalFormatting sqref="W180">
    <cfRule type="containsText" dxfId="3431" priority="1514" operator="containsText" text="No Aceptable o Aceptable con Control Especifico">
      <formula>NOT(ISERROR(SEARCH("No Aceptable o Aceptable con Control Especifico",W180)))</formula>
    </cfRule>
    <cfRule type="containsText" dxfId="3430" priority="1515" operator="containsText" text="NO Aceptable">
      <formula>NOT(ISERROR(SEARCH("NO Aceptable",W180)))</formula>
    </cfRule>
    <cfRule type="containsText" dxfId="3429" priority="1516" operator="containsText" text="Mejorable">
      <formula>NOT(ISERROR(SEARCH("Mejorable",W180)))</formula>
    </cfRule>
    <cfRule type="containsText" dxfId="3428" priority="1517" operator="containsText" text="Aceptable">
      <formula>NOT(ISERROR(SEARCH("Aceptable",W180)))</formula>
    </cfRule>
  </conditionalFormatting>
  <conditionalFormatting sqref="AI180:AJ180 P180:U180">
    <cfRule type="cellIs" dxfId="3427" priority="1518" operator="greaterThan">
      <formula>#REF!</formula>
    </cfRule>
  </conditionalFormatting>
  <conditionalFormatting sqref="T170:U171">
    <cfRule type="cellIs" dxfId="3426" priority="1519" operator="greaterThan">
      <formula>#REF!</formula>
    </cfRule>
  </conditionalFormatting>
  <conditionalFormatting sqref="R170:S171">
    <cfRule type="cellIs" dxfId="3425" priority="1520" operator="greaterThan">
      <formula>#REF!</formula>
    </cfRule>
  </conditionalFormatting>
  <conditionalFormatting sqref="W174">
    <cfRule type="containsText" dxfId="3424" priority="1521" operator="containsText" text="No Aceptable o Aceptable con Control Especifico">
      <formula>NOT(ISERROR(SEARCH("No Aceptable o Aceptable con Control Especifico",W174)))</formula>
    </cfRule>
    <cfRule type="containsText" dxfId="3423" priority="1522" operator="containsText" text="NO Aceptable">
      <formula>NOT(ISERROR(SEARCH("NO Aceptable",W174)))</formula>
    </cfRule>
    <cfRule type="containsText" dxfId="3422" priority="1523" operator="containsText" text="Mejorable">
      <formula>NOT(ISERROR(SEARCH("Mejorable",W174)))</formula>
    </cfRule>
    <cfRule type="containsText" dxfId="3421" priority="1524" operator="containsText" text="Aceptable">
      <formula>NOT(ISERROR(SEARCH("Aceptable",W174)))</formula>
    </cfRule>
  </conditionalFormatting>
  <conditionalFormatting sqref="P174:U174">
    <cfRule type="cellIs" dxfId="3420" priority="1525" operator="greaterThan">
      <formula>#REF!</formula>
    </cfRule>
  </conditionalFormatting>
  <conditionalFormatting sqref="AI174:AJ174">
    <cfRule type="cellIs" dxfId="3419" priority="1526" operator="greaterThan">
      <formula>#REF!</formula>
    </cfRule>
  </conditionalFormatting>
  <conditionalFormatting sqref="S174">
    <cfRule type="colorScale" priority="1527">
      <colorScale>
        <cfvo type="num" val="6"/>
        <cfvo type="num" val="9"/>
        <cfvo type="num" val="23"/>
        <color rgb="FFF8696B"/>
        <color rgb="FFFFEB84"/>
        <color rgb="FF63BE7B"/>
      </colorScale>
    </cfRule>
    <cfRule type="iconSet" priority="1528">
      <iconSet showValue="0" reverse="1">
        <cfvo type="percent" val="0"/>
        <cfvo type="num" val="10"/>
        <cfvo type="num" val="24"/>
      </iconSet>
    </cfRule>
    <cfRule type="iconSet" priority="1529">
      <iconSet showValue="0">
        <cfvo type="percent" val="0"/>
        <cfvo type="num" val="10"/>
        <cfvo type="num" val="24"/>
      </iconSet>
    </cfRule>
    <cfRule type="iconSet" priority="1530">
      <iconSet>
        <cfvo type="percent" val="0"/>
        <cfvo type="percent" val="9"/>
        <cfvo type="percent" val="23"/>
      </iconSet>
    </cfRule>
  </conditionalFormatting>
  <conditionalFormatting sqref="AI175:AJ175">
    <cfRule type="cellIs" dxfId="3418" priority="1531" operator="greaterThan">
      <formula>#REF!</formula>
    </cfRule>
  </conditionalFormatting>
  <conditionalFormatting sqref="W175">
    <cfRule type="containsText" dxfId="3417" priority="1532" operator="containsText" text="No Aceptable o Aceptable con Control Especifico">
      <formula>NOT(ISERROR(SEARCH("No Aceptable o Aceptable con Control Especifico",W175)))</formula>
    </cfRule>
    <cfRule type="containsText" dxfId="3416" priority="1533" operator="containsText" text="NO Aceptable">
      <formula>NOT(ISERROR(SEARCH("NO Aceptable",W175)))</formula>
    </cfRule>
    <cfRule type="containsText" dxfId="3415" priority="1534" operator="containsText" text="Mejorable">
      <formula>NOT(ISERROR(SEARCH("Mejorable",W175)))</formula>
    </cfRule>
    <cfRule type="containsText" dxfId="3414" priority="1535" operator="containsText" text="Aceptable">
      <formula>NOT(ISERROR(SEARCH("Aceptable",W175)))</formula>
    </cfRule>
  </conditionalFormatting>
  <conditionalFormatting sqref="R175:S175 U175">
    <cfRule type="cellIs" dxfId="3413" priority="1536" operator="greaterThan">
      <formula>#REF!</formula>
    </cfRule>
  </conditionalFormatting>
  <conditionalFormatting sqref="S175">
    <cfRule type="colorScale" priority="1537">
      <colorScale>
        <cfvo type="num" val="6"/>
        <cfvo type="num" val="9"/>
        <cfvo type="num" val="23"/>
        <color rgb="FFF8696B"/>
        <color rgb="FFFFEB84"/>
        <color rgb="FF63BE7B"/>
      </colorScale>
    </cfRule>
    <cfRule type="iconSet" priority="1538">
      <iconSet showValue="0" reverse="1">
        <cfvo type="percent" val="0"/>
        <cfvo type="num" val="10"/>
        <cfvo type="num" val="24"/>
      </iconSet>
    </cfRule>
    <cfRule type="iconSet" priority="1539">
      <iconSet showValue="0">
        <cfvo type="percent" val="0"/>
        <cfvo type="num" val="10"/>
        <cfvo type="num" val="24"/>
      </iconSet>
    </cfRule>
    <cfRule type="iconSet" priority="1540">
      <iconSet>
        <cfvo type="percent" val="0"/>
        <cfvo type="percent" val="9"/>
        <cfvo type="percent" val="23"/>
      </iconSet>
    </cfRule>
  </conditionalFormatting>
  <conditionalFormatting sqref="T175 P175:Q175">
    <cfRule type="cellIs" dxfId="3412" priority="1541" operator="greaterThan">
      <formula>#REF!</formula>
    </cfRule>
  </conditionalFormatting>
  <conditionalFormatting sqref="S180">
    <cfRule type="iconSet" priority="1542">
      <iconSet>
        <cfvo type="percent" val="0"/>
        <cfvo type="percent" val="9"/>
        <cfvo type="percent" val="23"/>
      </iconSet>
    </cfRule>
    <cfRule type="colorScale" priority="1543">
      <colorScale>
        <cfvo type="num" val="6"/>
        <cfvo type="num" val="9"/>
        <cfvo type="num" val="23"/>
        <color rgb="FFF8696B"/>
        <color rgb="FFFFEB84"/>
        <color rgb="FF63BE7B"/>
      </colorScale>
    </cfRule>
    <cfRule type="iconSet" priority="1544">
      <iconSet showValue="0" reverse="1">
        <cfvo type="percent" val="0"/>
        <cfvo type="num" val="10"/>
        <cfvo type="num" val="24"/>
      </iconSet>
    </cfRule>
    <cfRule type="iconSet" priority="1545">
      <iconSet showValue="0">
        <cfvo type="percent" val="0"/>
        <cfvo type="num" val="10"/>
        <cfvo type="num" val="24"/>
      </iconSet>
    </cfRule>
  </conditionalFormatting>
  <conditionalFormatting sqref="S170:S171">
    <cfRule type="iconSet" priority="1546">
      <iconSet>
        <cfvo type="percent" val="0"/>
        <cfvo type="percent" val="9"/>
        <cfvo type="percent" val="23"/>
      </iconSet>
    </cfRule>
    <cfRule type="colorScale" priority="1547">
      <colorScale>
        <cfvo type="num" val="6"/>
        <cfvo type="num" val="9"/>
        <cfvo type="num" val="23"/>
        <color rgb="FFF8696B"/>
        <color rgb="FFFFEB84"/>
        <color rgb="FF63BE7B"/>
      </colorScale>
    </cfRule>
    <cfRule type="iconSet" priority="1548">
      <iconSet showValue="0" reverse="1">
        <cfvo type="percent" val="0"/>
        <cfvo type="num" val="10"/>
        <cfvo type="num" val="24"/>
      </iconSet>
    </cfRule>
    <cfRule type="iconSet" priority="1549">
      <iconSet showValue="0">
        <cfvo type="percent" val="0"/>
        <cfvo type="num" val="10"/>
        <cfvo type="num" val="24"/>
      </iconSet>
    </cfRule>
  </conditionalFormatting>
  <conditionalFormatting sqref="W170:W171">
    <cfRule type="containsText" dxfId="3411" priority="1550" operator="containsText" text="No Aceptable o Aceptable con Control Especifico">
      <formula>NOT(ISERROR(SEARCH("No Aceptable o Aceptable con Control Especifico",W170)))</formula>
    </cfRule>
    <cfRule type="containsText" dxfId="3410" priority="1551" operator="containsText" text="NO Aceptable">
      <formula>NOT(ISERROR(SEARCH("NO Aceptable",W170)))</formula>
    </cfRule>
    <cfRule type="containsText" dxfId="3409" priority="1552" operator="containsText" text="Mejorable">
      <formula>NOT(ISERROR(SEARCH("Mejorable",W170)))</formula>
    </cfRule>
    <cfRule type="containsText" dxfId="3408" priority="1553" operator="containsText" text="Aceptable">
      <formula>NOT(ISERROR(SEARCH("Aceptable",W170)))</formula>
    </cfRule>
  </conditionalFormatting>
  <conditionalFormatting sqref="P172:T172 AI172:AJ172">
    <cfRule type="cellIs" dxfId="3407" priority="1554" operator="greaterThan">
      <formula>#REF!</formula>
    </cfRule>
  </conditionalFormatting>
  <conditionalFormatting sqref="S172">
    <cfRule type="colorScale" priority="1555">
      <colorScale>
        <cfvo type="num" val="6"/>
        <cfvo type="num" val="9"/>
        <cfvo type="num" val="23"/>
        <color rgb="FFF8696B"/>
        <color rgb="FFFFEB84"/>
        <color rgb="FF63BE7B"/>
      </colorScale>
    </cfRule>
    <cfRule type="iconSet" priority="1556">
      <iconSet showValue="0" reverse="1">
        <cfvo type="percent" val="0"/>
        <cfvo type="num" val="10"/>
        <cfvo type="num" val="24"/>
      </iconSet>
    </cfRule>
    <cfRule type="iconSet" priority="1557">
      <iconSet showValue="0">
        <cfvo type="percent" val="0"/>
        <cfvo type="num" val="10"/>
        <cfvo type="num" val="24"/>
      </iconSet>
    </cfRule>
    <cfRule type="iconSet" priority="1558">
      <iconSet>
        <cfvo type="percent" val="0"/>
        <cfvo type="percent" val="9"/>
        <cfvo type="percent" val="23"/>
      </iconSet>
    </cfRule>
  </conditionalFormatting>
  <conditionalFormatting sqref="W172">
    <cfRule type="containsText" dxfId="3406" priority="1559" operator="containsText" text="No Aceptable o Aceptable con Control Especifico">
      <formula>NOT(ISERROR(SEARCH("No Aceptable o Aceptable con Control Especifico",W172)))</formula>
    </cfRule>
    <cfRule type="containsText" dxfId="3405" priority="1560" operator="containsText" text="NO Aceptable">
      <formula>NOT(ISERROR(SEARCH("NO Aceptable",W172)))</formula>
    </cfRule>
    <cfRule type="containsText" dxfId="3404" priority="1561" operator="containsText" text="Mejorable">
      <formula>NOT(ISERROR(SEARCH("Mejorable",W172)))</formula>
    </cfRule>
    <cfRule type="containsText" dxfId="3403" priority="1562" operator="containsText" text="Aceptable">
      <formula>NOT(ISERROR(SEARCH("Aceptable",W172)))</formula>
    </cfRule>
  </conditionalFormatting>
  <conditionalFormatting sqref="U172">
    <cfRule type="cellIs" dxfId="3402" priority="1563" operator="greaterThan">
      <formula>#REF!</formula>
    </cfRule>
  </conditionalFormatting>
  <conditionalFormatting sqref="W178">
    <cfRule type="containsText" dxfId="3401" priority="1564" operator="containsText" text="No Aceptable o Aceptable con Control Especifico">
      <formula>NOT(ISERROR(SEARCH("No Aceptable o Aceptable con Control Especifico",W178)))</formula>
    </cfRule>
    <cfRule type="containsText" dxfId="3400" priority="1565" operator="containsText" text="NO Aceptable">
      <formula>NOT(ISERROR(SEARCH("NO Aceptable",W178)))</formula>
    </cfRule>
    <cfRule type="containsText" dxfId="3399" priority="1566" operator="containsText" text="Mejorable">
      <formula>NOT(ISERROR(SEARCH("Mejorable",W178)))</formula>
    </cfRule>
    <cfRule type="containsText" dxfId="3398" priority="1567" operator="containsText" text="Aceptable">
      <formula>NOT(ISERROR(SEARCH("Aceptable",W178)))</formula>
    </cfRule>
  </conditionalFormatting>
  <conditionalFormatting sqref="P178:U178 AI176:AJ178">
    <cfRule type="cellIs" dxfId="3397" priority="1568" operator="greaterThan">
      <formula>#REF!</formula>
    </cfRule>
  </conditionalFormatting>
  <conditionalFormatting sqref="S176">
    <cfRule type="cellIs" dxfId="3396" priority="1569" operator="greaterThan">
      <formula>#REF!</formula>
    </cfRule>
  </conditionalFormatting>
  <conditionalFormatting sqref="W177">
    <cfRule type="containsText" dxfId="3395" priority="1570" operator="containsText" text="No Aceptable o Aceptable con Control Especifico">
      <formula>NOT(ISERROR(SEARCH("No Aceptable o Aceptable con Control Especifico",W177)))</formula>
    </cfRule>
    <cfRule type="containsText" dxfId="3394" priority="1571" operator="containsText" text="NO Aceptable">
      <formula>NOT(ISERROR(SEARCH("NO Aceptable",W177)))</formula>
    </cfRule>
    <cfRule type="containsText" dxfId="3393" priority="1572" operator="containsText" text="Mejorable">
      <formula>NOT(ISERROR(SEARCH("Mejorable",W177)))</formula>
    </cfRule>
    <cfRule type="containsText" dxfId="3392" priority="1573" operator="containsText" text="Aceptable">
      <formula>NOT(ISERROR(SEARCH("Aceptable",W177)))</formula>
    </cfRule>
  </conditionalFormatting>
  <conditionalFormatting sqref="T176:U176 P176:R176">
    <cfRule type="cellIs" dxfId="3391" priority="1574" operator="greaterThan">
      <formula>#REF!</formula>
    </cfRule>
  </conditionalFormatting>
  <conditionalFormatting sqref="S176">
    <cfRule type="colorScale" priority="1575">
      <colorScale>
        <cfvo type="num" val="6"/>
        <cfvo type="num" val="9"/>
        <cfvo type="num" val="23"/>
        <color rgb="FFF8696B"/>
        <color rgb="FFFFEB84"/>
        <color rgb="FF63BE7B"/>
      </colorScale>
    </cfRule>
    <cfRule type="iconSet" priority="1576">
      <iconSet showValue="0" reverse="1">
        <cfvo type="percent" val="0"/>
        <cfvo type="num" val="10"/>
        <cfvo type="num" val="24"/>
      </iconSet>
    </cfRule>
    <cfRule type="iconSet" priority="1577">
      <iconSet showValue="0">
        <cfvo type="percent" val="0"/>
        <cfvo type="num" val="10"/>
        <cfvo type="num" val="24"/>
      </iconSet>
    </cfRule>
    <cfRule type="iconSet" priority="1578">
      <iconSet>
        <cfvo type="percent" val="0"/>
        <cfvo type="percent" val="9"/>
        <cfvo type="percent" val="23"/>
      </iconSet>
    </cfRule>
  </conditionalFormatting>
  <conditionalFormatting sqref="W176">
    <cfRule type="containsText" dxfId="3390" priority="1579" operator="containsText" text="No Aceptable o Aceptable con Control Especifico">
      <formula>NOT(ISERROR(SEARCH("No Aceptable o Aceptable con Control Especifico",W176)))</formula>
    </cfRule>
    <cfRule type="containsText" dxfId="3389" priority="1580" operator="containsText" text="NO Aceptable">
      <formula>NOT(ISERROR(SEARCH("NO Aceptable",W176)))</formula>
    </cfRule>
    <cfRule type="containsText" dxfId="3388" priority="1581" operator="containsText" text="Mejorable">
      <formula>NOT(ISERROR(SEARCH("Mejorable",W176)))</formula>
    </cfRule>
    <cfRule type="containsText" dxfId="3387" priority="1582" operator="containsText" text="Aceptable">
      <formula>NOT(ISERROR(SEARCH("Aceptable",W176)))</formula>
    </cfRule>
  </conditionalFormatting>
  <conditionalFormatting sqref="S177">
    <cfRule type="cellIs" dxfId="3386" priority="1583" operator="greaterThan">
      <formula>#REF!</formula>
    </cfRule>
  </conditionalFormatting>
  <conditionalFormatting sqref="T177:U177 P177:R177">
    <cfRule type="cellIs" dxfId="3385" priority="1584" operator="greaterThan">
      <formula>#REF!</formula>
    </cfRule>
  </conditionalFormatting>
  <conditionalFormatting sqref="S177">
    <cfRule type="colorScale" priority="1585">
      <colorScale>
        <cfvo type="num" val="6"/>
        <cfvo type="num" val="9"/>
        <cfvo type="num" val="23"/>
        <color rgb="FFF8696B"/>
        <color rgb="FFFFEB84"/>
        <color rgb="FF63BE7B"/>
      </colorScale>
    </cfRule>
    <cfRule type="iconSet" priority="1586">
      <iconSet showValue="0" reverse="1">
        <cfvo type="percent" val="0"/>
        <cfvo type="num" val="10"/>
        <cfvo type="num" val="24"/>
      </iconSet>
    </cfRule>
    <cfRule type="iconSet" priority="1587">
      <iconSet showValue="0">
        <cfvo type="percent" val="0"/>
        <cfvo type="num" val="10"/>
        <cfvo type="num" val="24"/>
      </iconSet>
    </cfRule>
    <cfRule type="iconSet" priority="1588">
      <iconSet>
        <cfvo type="percent" val="0"/>
        <cfvo type="percent" val="9"/>
        <cfvo type="percent" val="23"/>
      </iconSet>
    </cfRule>
  </conditionalFormatting>
  <conditionalFormatting sqref="S178">
    <cfRule type="colorScale" priority="1589">
      <colorScale>
        <cfvo type="num" val="6"/>
        <cfvo type="num" val="9"/>
        <cfvo type="num" val="23"/>
        <color rgb="FFF8696B"/>
        <color rgb="FFFFEB84"/>
        <color rgb="FF63BE7B"/>
      </colorScale>
    </cfRule>
    <cfRule type="iconSet" priority="1590">
      <iconSet showValue="0" reverse="1">
        <cfvo type="percent" val="0"/>
        <cfvo type="num" val="10"/>
        <cfvo type="num" val="24"/>
      </iconSet>
    </cfRule>
    <cfRule type="iconSet" priority="1591">
      <iconSet showValue="0">
        <cfvo type="percent" val="0"/>
        <cfvo type="num" val="10"/>
        <cfvo type="num" val="24"/>
      </iconSet>
    </cfRule>
    <cfRule type="iconSet" priority="1592">
      <iconSet>
        <cfvo type="percent" val="0"/>
        <cfvo type="percent" val="9"/>
        <cfvo type="percent" val="23"/>
      </iconSet>
    </cfRule>
  </conditionalFormatting>
  <conditionalFormatting sqref="S179">
    <cfRule type="colorScale" priority="1593">
      <colorScale>
        <cfvo type="num" val="6"/>
        <cfvo type="num" val="9"/>
        <cfvo type="num" val="23"/>
        <color rgb="FFF8696B"/>
        <color rgb="FFFFEB84"/>
        <color rgb="FF63BE7B"/>
      </colorScale>
    </cfRule>
    <cfRule type="iconSet" priority="1594">
      <iconSet showValue="0" reverse="1">
        <cfvo type="percent" val="0"/>
        <cfvo type="num" val="10"/>
        <cfvo type="num" val="24"/>
      </iconSet>
    </cfRule>
    <cfRule type="iconSet" priority="1595">
      <iconSet showValue="0">
        <cfvo type="percent" val="0"/>
        <cfvo type="num" val="10"/>
        <cfvo type="num" val="24"/>
      </iconSet>
    </cfRule>
    <cfRule type="iconSet" priority="1596">
      <iconSet>
        <cfvo type="percent" val="0"/>
        <cfvo type="percent" val="9"/>
        <cfvo type="percent" val="23"/>
      </iconSet>
    </cfRule>
  </conditionalFormatting>
  <conditionalFormatting sqref="AN181:AN184">
    <cfRule type="containsText" dxfId="3384" priority="1597" operator="containsText" text="No Aceptable o Aceptable con Control Especifico">
      <formula>NOT(ISERROR(SEARCH("No Aceptable o Aceptable con Control Especifico",AN181)))</formula>
    </cfRule>
    <cfRule type="containsText" dxfId="3383" priority="1598" operator="containsText" text="NO Aceptable">
      <formula>NOT(ISERROR(SEARCH("NO Aceptable",AN181)))</formula>
    </cfRule>
    <cfRule type="containsText" dxfId="3382" priority="1599" operator="containsText" text="Mejorable">
      <formula>NOT(ISERROR(SEARCH("Mejorable",AN181)))</formula>
    </cfRule>
    <cfRule type="containsText" dxfId="3381" priority="1600" operator="containsText" text="Aceptable">
      <formula>NOT(ISERROR(SEARCH("Aceptable",AN181)))</formula>
    </cfRule>
  </conditionalFormatting>
  <conditionalFormatting sqref="AL181:AL184">
    <cfRule type="containsText" dxfId="3380" priority="1601" operator="containsText" text="ACEPTABLE">
      <formula>NOT(ISERROR(SEARCH("ACEPTABLE",AL181)))</formula>
    </cfRule>
  </conditionalFormatting>
  <conditionalFormatting sqref="W195">
    <cfRule type="containsText" dxfId="3379" priority="1602" operator="containsText" text="No Aceptable o Aceptable con Control Especifico">
      <formula>NOT(ISERROR(SEARCH("No Aceptable o Aceptable con Control Especifico",W195)))</formula>
    </cfRule>
    <cfRule type="containsText" dxfId="3378" priority="1603" operator="containsText" text="NO Aceptable">
      <formula>NOT(ISERROR(SEARCH("NO Aceptable",W195)))</formula>
    </cfRule>
    <cfRule type="containsText" dxfId="3377" priority="1604" operator="containsText" text="Mejorable">
      <formula>NOT(ISERROR(SEARCH("Mejorable",W195)))</formula>
    </cfRule>
    <cfRule type="containsText" dxfId="3376" priority="1605" operator="containsText" text="Aceptable">
      <formula>NOT(ISERROR(SEARCH("Aceptable",W195)))</formula>
    </cfRule>
  </conditionalFormatting>
  <conditionalFormatting sqref="AI195:AJ195 P195:U195">
    <cfRule type="cellIs" dxfId="3375" priority="1606" operator="greaterThan">
      <formula>#REF!</formula>
    </cfRule>
  </conditionalFormatting>
  <conditionalFormatting sqref="AI181:AJ181">
    <cfRule type="cellIs" dxfId="3374" priority="1607" operator="greaterThan">
      <formula>#REF!</formula>
    </cfRule>
  </conditionalFormatting>
  <conditionalFormatting sqref="S181">
    <cfRule type="cellIs" dxfId="3373" priority="1608" operator="greaterThan">
      <formula>#REF!</formula>
    </cfRule>
  </conditionalFormatting>
  <conditionalFormatting sqref="P181:R181 T181:U181">
    <cfRule type="cellIs" dxfId="3372" priority="1609" operator="greaterThan">
      <formula>#REF!</formula>
    </cfRule>
  </conditionalFormatting>
  <conditionalFormatting sqref="W181">
    <cfRule type="containsText" dxfId="3371" priority="1610" operator="containsText" text="No Aceptable o Aceptable con Control Especifico">
      <formula>NOT(ISERROR(SEARCH("No Aceptable o Aceptable con Control Especifico",W181)))</formula>
    </cfRule>
    <cfRule type="containsText" dxfId="3370" priority="1611" operator="containsText" text="NO Aceptable">
      <formula>NOT(ISERROR(SEARCH("NO Aceptable",W181)))</formula>
    </cfRule>
    <cfRule type="containsText" dxfId="3369" priority="1612" operator="containsText" text="Mejorable">
      <formula>NOT(ISERROR(SEARCH("Mejorable",W181)))</formula>
    </cfRule>
    <cfRule type="containsText" dxfId="3368" priority="1613" operator="containsText" text="Aceptable">
      <formula>NOT(ISERROR(SEARCH("Aceptable",W181)))</formula>
    </cfRule>
  </conditionalFormatting>
  <conditionalFormatting sqref="S181">
    <cfRule type="colorScale" priority="1614">
      <colorScale>
        <cfvo type="num" val="6"/>
        <cfvo type="num" val="9"/>
        <cfvo type="num" val="23"/>
        <color rgb="FFF8696B"/>
        <color rgb="FFFFEB84"/>
        <color rgb="FF63BE7B"/>
      </colorScale>
    </cfRule>
    <cfRule type="iconSet" priority="1615">
      <iconSet showValue="0" reverse="1">
        <cfvo type="percent" val="0"/>
        <cfvo type="num" val="10"/>
        <cfvo type="num" val="24"/>
      </iconSet>
    </cfRule>
    <cfRule type="iconSet" priority="1616">
      <iconSet showValue="0">
        <cfvo type="percent" val="0"/>
        <cfvo type="num" val="10"/>
        <cfvo type="num" val="24"/>
      </iconSet>
    </cfRule>
    <cfRule type="iconSet" priority="1617">
      <iconSet>
        <cfvo type="percent" val="0"/>
        <cfvo type="percent" val="9"/>
        <cfvo type="percent" val="23"/>
      </iconSet>
    </cfRule>
  </conditionalFormatting>
  <conditionalFormatting sqref="W182">
    <cfRule type="containsText" dxfId="3367" priority="1618" operator="containsText" text="No Aceptable o Aceptable con Control Especifico">
      <formula>NOT(ISERROR(SEARCH("No Aceptable o Aceptable con Control Especifico",W182)))</formula>
    </cfRule>
    <cfRule type="containsText" dxfId="3366" priority="1619" operator="containsText" text="NO Aceptable">
      <formula>NOT(ISERROR(SEARCH("NO Aceptable",W182)))</formula>
    </cfRule>
    <cfRule type="containsText" dxfId="3365" priority="1620" operator="containsText" text="Mejorable">
      <formula>NOT(ISERROR(SEARCH("Mejorable",W182)))</formula>
    </cfRule>
    <cfRule type="containsText" dxfId="3364" priority="1621" operator="containsText" text="Aceptable">
      <formula>NOT(ISERROR(SEARCH("Aceptable",W182)))</formula>
    </cfRule>
  </conditionalFormatting>
  <conditionalFormatting sqref="P182:U182 AI182:AJ182">
    <cfRule type="cellIs" dxfId="3363" priority="1622" operator="greaterThan">
      <formula>#REF!</formula>
    </cfRule>
  </conditionalFormatting>
  <conditionalFormatting sqref="S182">
    <cfRule type="iconSet" priority="1623">
      <iconSet>
        <cfvo type="percent" val="0"/>
        <cfvo type="percent" val="9"/>
        <cfvo type="percent" val="23"/>
      </iconSet>
    </cfRule>
    <cfRule type="colorScale" priority="1624">
      <colorScale>
        <cfvo type="num" val="6"/>
        <cfvo type="num" val="9"/>
        <cfvo type="num" val="23"/>
        <color rgb="FFF8696B"/>
        <color rgb="FFFFEB84"/>
        <color rgb="FF63BE7B"/>
      </colorScale>
    </cfRule>
    <cfRule type="iconSet" priority="1625">
      <iconSet showValue="0" reverse="1">
        <cfvo type="percent" val="0"/>
        <cfvo type="num" val="10"/>
        <cfvo type="num" val="24"/>
      </iconSet>
    </cfRule>
    <cfRule type="iconSet" priority="1626">
      <iconSet showValue="0">
        <cfvo type="percent" val="0"/>
        <cfvo type="num" val="10"/>
        <cfvo type="num" val="24"/>
      </iconSet>
    </cfRule>
  </conditionalFormatting>
  <conditionalFormatting sqref="W189">
    <cfRule type="containsText" dxfId="3362" priority="1627" operator="containsText" text="No Aceptable o Aceptable con Control Especifico">
      <formula>NOT(ISERROR(SEARCH("No Aceptable o Aceptable con Control Especifico",W189)))</formula>
    </cfRule>
    <cfRule type="containsText" dxfId="3361" priority="1628" operator="containsText" text="NO Aceptable">
      <formula>NOT(ISERROR(SEARCH("NO Aceptable",W189)))</formula>
    </cfRule>
    <cfRule type="containsText" dxfId="3360" priority="1629" operator="containsText" text="Mejorable">
      <formula>NOT(ISERROR(SEARCH("Mejorable",W189)))</formula>
    </cfRule>
    <cfRule type="containsText" dxfId="3359" priority="1630" operator="containsText" text="Aceptable">
      <formula>NOT(ISERROR(SEARCH("Aceptable",W189)))</formula>
    </cfRule>
  </conditionalFormatting>
  <conditionalFormatting sqref="P189:U189">
    <cfRule type="cellIs" dxfId="3358" priority="1631" operator="greaterThan">
      <formula>#REF!</formula>
    </cfRule>
  </conditionalFormatting>
  <conditionalFormatting sqref="AI189:AJ189">
    <cfRule type="cellIs" dxfId="3357" priority="1632" operator="greaterThan">
      <formula>#REF!</formula>
    </cfRule>
  </conditionalFormatting>
  <conditionalFormatting sqref="S189">
    <cfRule type="colorScale" priority="1633">
      <colorScale>
        <cfvo type="num" val="6"/>
        <cfvo type="num" val="9"/>
        <cfvo type="num" val="23"/>
        <color rgb="FFF8696B"/>
        <color rgb="FFFFEB84"/>
        <color rgb="FF63BE7B"/>
      </colorScale>
    </cfRule>
    <cfRule type="iconSet" priority="1634">
      <iconSet showValue="0" reverse="1">
        <cfvo type="percent" val="0"/>
        <cfvo type="num" val="10"/>
        <cfvo type="num" val="24"/>
      </iconSet>
    </cfRule>
    <cfRule type="iconSet" priority="1635">
      <iconSet showValue="0">
        <cfvo type="percent" val="0"/>
        <cfvo type="num" val="10"/>
        <cfvo type="num" val="24"/>
      </iconSet>
    </cfRule>
    <cfRule type="iconSet" priority="1636">
      <iconSet>
        <cfvo type="percent" val="0"/>
        <cfvo type="percent" val="9"/>
        <cfvo type="percent" val="23"/>
      </iconSet>
    </cfRule>
  </conditionalFormatting>
  <conditionalFormatting sqref="AI190:AJ190">
    <cfRule type="cellIs" dxfId="3356" priority="1637" operator="greaterThan">
      <formula>#REF!</formula>
    </cfRule>
  </conditionalFormatting>
  <conditionalFormatting sqref="W190">
    <cfRule type="containsText" dxfId="3355" priority="1638" operator="containsText" text="No Aceptable o Aceptable con Control Especifico">
      <formula>NOT(ISERROR(SEARCH("No Aceptable o Aceptable con Control Especifico",W190)))</formula>
    </cfRule>
    <cfRule type="containsText" dxfId="3354" priority="1639" operator="containsText" text="NO Aceptable">
      <formula>NOT(ISERROR(SEARCH("NO Aceptable",W190)))</formula>
    </cfRule>
    <cfRule type="containsText" dxfId="3353" priority="1640" operator="containsText" text="Mejorable">
      <formula>NOT(ISERROR(SEARCH("Mejorable",W190)))</formula>
    </cfRule>
    <cfRule type="containsText" dxfId="3352" priority="1641" operator="containsText" text="Aceptable">
      <formula>NOT(ISERROR(SEARCH("Aceptable",W190)))</formula>
    </cfRule>
  </conditionalFormatting>
  <conditionalFormatting sqref="R190:S190 U190">
    <cfRule type="cellIs" dxfId="3351" priority="1642" operator="greaterThan">
      <formula>#REF!</formula>
    </cfRule>
  </conditionalFormatting>
  <conditionalFormatting sqref="S190">
    <cfRule type="colorScale" priority="1643">
      <colorScale>
        <cfvo type="num" val="6"/>
        <cfvo type="num" val="9"/>
        <cfvo type="num" val="23"/>
        <color rgb="FFF8696B"/>
        <color rgb="FFFFEB84"/>
        <color rgb="FF63BE7B"/>
      </colorScale>
    </cfRule>
    <cfRule type="iconSet" priority="1644">
      <iconSet showValue="0" reverse="1">
        <cfvo type="percent" val="0"/>
        <cfvo type="num" val="10"/>
        <cfvo type="num" val="24"/>
      </iconSet>
    </cfRule>
    <cfRule type="iconSet" priority="1645">
      <iconSet showValue="0">
        <cfvo type="percent" val="0"/>
        <cfvo type="num" val="10"/>
        <cfvo type="num" val="24"/>
      </iconSet>
    </cfRule>
    <cfRule type="iconSet" priority="1646">
      <iconSet>
        <cfvo type="percent" val="0"/>
        <cfvo type="percent" val="9"/>
        <cfvo type="percent" val="23"/>
      </iconSet>
    </cfRule>
  </conditionalFormatting>
  <conditionalFormatting sqref="T190 P190:Q190">
    <cfRule type="cellIs" dxfId="3350" priority="1647" operator="greaterThan">
      <formula>#REF!</formula>
    </cfRule>
  </conditionalFormatting>
  <conditionalFormatting sqref="S195">
    <cfRule type="iconSet" priority="1648">
      <iconSet>
        <cfvo type="percent" val="0"/>
        <cfvo type="percent" val="9"/>
        <cfvo type="percent" val="23"/>
      </iconSet>
    </cfRule>
    <cfRule type="colorScale" priority="1649">
      <colorScale>
        <cfvo type="num" val="6"/>
        <cfvo type="num" val="9"/>
        <cfvo type="num" val="23"/>
        <color rgb="FFF8696B"/>
        <color rgb="FFFFEB84"/>
        <color rgb="FF63BE7B"/>
      </colorScale>
    </cfRule>
    <cfRule type="iconSet" priority="1650">
      <iconSet showValue="0" reverse="1">
        <cfvo type="percent" val="0"/>
        <cfvo type="num" val="10"/>
        <cfvo type="num" val="24"/>
      </iconSet>
    </cfRule>
    <cfRule type="iconSet" priority="1651">
      <iconSet showValue="0">
        <cfvo type="percent" val="0"/>
        <cfvo type="num" val="10"/>
        <cfvo type="num" val="24"/>
      </iconSet>
    </cfRule>
  </conditionalFormatting>
  <conditionalFormatting sqref="W183:W184">
    <cfRule type="containsText" dxfId="3349" priority="1652" operator="containsText" text="No Aceptable o Aceptable con Control Especifico">
      <formula>NOT(ISERROR(SEARCH("No Aceptable o Aceptable con Control Especifico",W183)))</formula>
    </cfRule>
    <cfRule type="containsText" dxfId="3348" priority="1653" operator="containsText" text="NO Aceptable">
      <formula>NOT(ISERROR(SEARCH("NO Aceptable",W183)))</formula>
    </cfRule>
    <cfRule type="containsText" dxfId="3347" priority="1654" operator="containsText" text="Mejorable">
      <formula>NOT(ISERROR(SEARCH("Mejorable",W183)))</formula>
    </cfRule>
    <cfRule type="containsText" dxfId="3346" priority="1655" operator="containsText" text="Aceptable">
      <formula>NOT(ISERROR(SEARCH("Aceptable",W183)))</formula>
    </cfRule>
  </conditionalFormatting>
  <conditionalFormatting sqref="AJ183:AJ184 P183:U184">
    <cfRule type="cellIs" dxfId="3345" priority="1656" operator="greaterThan">
      <formula>#REF!</formula>
    </cfRule>
  </conditionalFormatting>
  <conditionalFormatting sqref="AI196:AJ196">
    <cfRule type="cellIs" dxfId="3344" priority="1657" operator="greaterThan">
      <formula>#REF!</formula>
    </cfRule>
  </conditionalFormatting>
  <conditionalFormatting sqref="W196">
    <cfRule type="containsText" dxfId="3343" priority="1658" operator="containsText" text="No Aceptable o Aceptable con Control Especifico">
      <formula>NOT(ISERROR(SEARCH("No Aceptable o Aceptable con Control Especifico",W196)))</formula>
    </cfRule>
    <cfRule type="containsText" dxfId="3342" priority="1659" operator="containsText" text="NO Aceptable">
      <formula>NOT(ISERROR(SEARCH("NO Aceptable",W196)))</formula>
    </cfRule>
    <cfRule type="containsText" dxfId="3341" priority="1660" operator="containsText" text="Mejorable">
      <formula>NOT(ISERROR(SEARCH("Mejorable",W196)))</formula>
    </cfRule>
    <cfRule type="containsText" dxfId="3340" priority="1661" operator="containsText" text="Aceptable">
      <formula>NOT(ISERROR(SEARCH("Aceptable",W196)))</formula>
    </cfRule>
  </conditionalFormatting>
  <conditionalFormatting sqref="R196:S196 U196">
    <cfRule type="cellIs" dxfId="3339" priority="1662" operator="greaterThan">
      <formula>#REF!</formula>
    </cfRule>
  </conditionalFormatting>
  <conditionalFormatting sqref="P196:Q196 T196">
    <cfRule type="cellIs" dxfId="3338" priority="1663" operator="greaterThan">
      <formula>#REF!</formula>
    </cfRule>
  </conditionalFormatting>
  <conditionalFormatting sqref="S196">
    <cfRule type="colorScale" priority="1664">
      <colorScale>
        <cfvo type="num" val="6"/>
        <cfvo type="num" val="9"/>
        <cfvo type="num" val="23"/>
        <color rgb="FFF8696B"/>
        <color rgb="FFFFEB84"/>
        <color rgb="FF63BE7B"/>
      </colorScale>
    </cfRule>
    <cfRule type="iconSet" priority="1665">
      <iconSet showValue="0" reverse="1">
        <cfvo type="percent" val="0"/>
        <cfvo type="num" val="10"/>
        <cfvo type="num" val="24"/>
      </iconSet>
    </cfRule>
    <cfRule type="iconSet" priority="1666">
      <iconSet showValue="0">
        <cfvo type="percent" val="0"/>
        <cfvo type="num" val="10"/>
        <cfvo type="num" val="24"/>
      </iconSet>
    </cfRule>
    <cfRule type="iconSet" priority="1667">
      <iconSet>
        <cfvo type="percent" val="0"/>
        <cfvo type="percent" val="9"/>
        <cfvo type="percent" val="23"/>
      </iconSet>
    </cfRule>
  </conditionalFormatting>
  <conditionalFormatting sqref="W194">
    <cfRule type="containsText" dxfId="3337" priority="1668" operator="containsText" text="No Aceptable o Aceptable con Control Especifico">
      <formula>NOT(ISERROR(SEARCH("No Aceptable o Aceptable con Control Especifico",W194)))</formula>
    </cfRule>
    <cfRule type="containsText" dxfId="3336" priority="1669" operator="containsText" text="NO Aceptable">
      <formula>NOT(ISERROR(SEARCH("NO Aceptable",W194)))</formula>
    </cfRule>
    <cfRule type="containsText" dxfId="3335" priority="1670" operator="containsText" text="Mejorable">
      <formula>NOT(ISERROR(SEARCH("Mejorable",W194)))</formula>
    </cfRule>
    <cfRule type="containsText" dxfId="3334" priority="1671" operator="containsText" text="Aceptable">
      <formula>NOT(ISERROR(SEARCH("Aceptable",W194)))</formula>
    </cfRule>
  </conditionalFormatting>
  <conditionalFormatting sqref="P194:U194 AI194:AJ194">
    <cfRule type="cellIs" dxfId="3333" priority="1672" operator="greaterThan">
      <formula>#REF!</formula>
    </cfRule>
  </conditionalFormatting>
  <conditionalFormatting sqref="S194">
    <cfRule type="colorScale" priority="1673">
      <colorScale>
        <cfvo type="num" val="6"/>
        <cfvo type="num" val="9"/>
        <cfvo type="num" val="23"/>
        <color rgb="FFF8696B"/>
        <color rgb="FFFFEB84"/>
        <color rgb="FF63BE7B"/>
      </colorScale>
    </cfRule>
    <cfRule type="iconSet" priority="1674">
      <iconSet showValue="0" reverse="1">
        <cfvo type="percent" val="0"/>
        <cfvo type="num" val="10"/>
        <cfvo type="num" val="24"/>
      </iconSet>
    </cfRule>
    <cfRule type="iconSet" priority="1675">
      <iconSet showValue="0">
        <cfvo type="percent" val="0"/>
        <cfvo type="num" val="10"/>
        <cfvo type="num" val="24"/>
      </iconSet>
    </cfRule>
    <cfRule type="iconSet" priority="1676">
      <iconSet>
        <cfvo type="percent" val="0"/>
        <cfvo type="percent" val="9"/>
        <cfvo type="percent" val="23"/>
      </iconSet>
    </cfRule>
  </conditionalFormatting>
  <conditionalFormatting sqref="W193">
    <cfRule type="containsText" dxfId="3332" priority="1677" operator="containsText" text="No Aceptable o Aceptable con Control Especifico">
      <formula>NOT(ISERROR(SEARCH("No Aceptable o Aceptable con Control Especifico",W193)))</formula>
    </cfRule>
    <cfRule type="containsText" dxfId="3331" priority="1678" operator="containsText" text="NO Aceptable">
      <formula>NOT(ISERROR(SEARCH("NO Aceptable",W193)))</formula>
    </cfRule>
    <cfRule type="containsText" dxfId="3330" priority="1679" operator="containsText" text="Mejorable">
      <formula>NOT(ISERROR(SEARCH("Mejorable",W193)))</formula>
    </cfRule>
    <cfRule type="containsText" dxfId="3329" priority="1680" operator="containsText" text="Aceptable">
      <formula>NOT(ISERROR(SEARCH("Aceptable",W193)))</formula>
    </cfRule>
  </conditionalFormatting>
  <conditionalFormatting sqref="P193:U193 AI191:AJ193">
    <cfRule type="cellIs" dxfId="3328" priority="1681" operator="greaterThan">
      <formula>#REF!</formula>
    </cfRule>
  </conditionalFormatting>
  <conditionalFormatting sqref="S191">
    <cfRule type="cellIs" dxfId="3327" priority="1682" operator="greaterThan">
      <formula>#REF!</formula>
    </cfRule>
  </conditionalFormatting>
  <conditionalFormatting sqref="W192">
    <cfRule type="containsText" dxfId="3326" priority="1683" operator="containsText" text="No Aceptable o Aceptable con Control Especifico">
      <formula>NOT(ISERROR(SEARCH("No Aceptable o Aceptable con Control Especifico",W192)))</formula>
    </cfRule>
    <cfRule type="containsText" dxfId="3325" priority="1684" operator="containsText" text="NO Aceptable">
      <formula>NOT(ISERROR(SEARCH("NO Aceptable",W192)))</formula>
    </cfRule>
    <cfRule type="containsText" dxfId="3324" priority="1685" operator="containsText" text="Mejorable">
      <formula>NOT(ISERROR(SEARCH("Mejorable",W192)))</formula>
    </cfRule>
    <cfRule type="containsText" dxfId="3323" priority="1686" operator="containsText" text="Aceptable">
      <formula>NOT(ISERROR(SEARCH("Aceptable",W192)))</formula>
    </cfRule>
  </conditionalFormatting>
  <conditionalFormatting sqref="T191:U191 P191:R191">
    <cfRule type="cellIs" dxfId="3322" priority="1687" operator="greaterThan">
      <formula>#REF!</formula>
    </cfRule>
  </conditionalFormatting>
  <conditionalFormatting sqref="S191">
    <cfRule type="colorScale" priority="1688">
      <colorScale>
        <cfvo type="num" val="6"/>
        <cfvo type="num" val="9"/>
        <cfvo type="num" val="23"/>
        <color rgb="FFF8696B"/>
        <color rgb="FFFFEB84"/>
        <color rgb="FF63BE7B"/>
      </colorScale>
    </cfRule>
    <cfRule type="iconSet" priority="1689">
      <iconSet showValue="0" reverse="1">
        <cfvo type="percent" val="0"/>
        <cfvo type="num" val="10"/>
        <cfvo type="num" val="24"/>
      </iconSet>
    </cfRule>
    <cfRule type="iconSet" priority="1690">
      <iconSet showValue="0">
        <cfvo type="percent" val="0"/>
        <cfvo type="num" val="10"/>
        <cfvo type="num" val="24"/>
      </iconSet>
    </cfRule>
    <cfRule type="iconSet" priority="1691">
      <iconSet>
        <cfvo type="percent" val="0"/>
        <cfvo type="percent" val="9"/>
        <cfvo type="percent" val="23"/>
      </iconSet>
    </cfRule>
  </conditionalFormatting>
  <conditionalFormatting sqref="W191">
    <cfRule type="containsText" dxfId="3321" priority="1692" operator="containsText" text="No Aceptable o Aceptable con Control Especifico">
      <formula>NOT(ISERROR(SEARCH("No Aceptable o Aceptable con Control Especifico",W191)))</formula>
    </cfRule>
    <cfRule type="containsText" dxfId="3320" priority="1693" operator="containsText" text="NO Aceptable">
      <formula>NOT(ISERROR(SEARCH("NO Aceptable",W191)))</formula>
    </cfRule>
    <cfRule type="containsText" dxfId="3319" priority="1694" operator="containsText" text="Mejorable">
      <formula>NOT(ISERROR(SEARCH("Mejorable",W191)))</formula>
    </cfRule>
    <cfRule type="containsText" dxfId="3318" priority="1695" operator="containsText" text="Aceptable">
      <formula>NOT(ISERROR(SEARCH("Aceptable",W191)))</formula>
    </cfRule>
  </conditionalFormatting>
  <conditionalFormatting sqref="S192">
    <cfRule type="cellIs" dxfId="3317" priority="1696" operator="greaterThan">
      <formula>#REF!</formula>
    </cfRule>
  </conditionalFormatting>
  <conditionalFormatting sqref="T192:U192 P192:R192">
    <cfRule type="cellIs" dxfId="3316" priority="1697" operator="greaterThan">
      <formula>#REF!</formula>
    </cfRule>
  </conditionalFormatting>
  <conditionalFormatting sqref="S192">
    <cfRule type="colorScale" priority="1698">
      <colorScale>
        <cfvo type="num" val="6"/>
        <cfvo type="num" val="9"/>
        <cfvo type="num" val="23"/>
        <color rgb="FFF8696B"/>
        <color rgb="FFFFEB84"/>
        <color rgb="FF63BE7B"/>
      </colorScale>
    </cfRule>
    <cfRule type="iconSet" priority="1699">
      <iconSet showValue="0" reverse="1">
        <cfvo type="percent" val="0"/>
        <cfvo type="num" val="10"/>
        <cfvo type="num" val="24"/>
      </iconSet>
    </cfRule>
    <cfRule type="iconSet" priority="1700">
      <iconSet showValue="0">
        <cfvo type="percent" val="0"/>
        <cfvo type="num" val="10"/>
        <cfvo type="num" val="24"/>
      </iconSet>
    </cfRule>
    <cfRule type="iconSet" priority="1701">
      <iconSet>
        <cfvo type="percent" val="0"/>
        <cfvo type="percent" val="9"/>
        <cfvo type="percent" val="23"/>
      </iconSet>
    </cfRule>
  </conditionalFormatting>
  <conditionalFormatting sqref="S193">
    <cfRule type="colorScale" priority="1702">
      <colorScale>
        <cfvo type="num" val="6"/>
        <cfvo type="num" val="9"/>
        <cfvo type="num" val="23"/>
        <color rgb="FFF8696B"/>
        <color rgb="FFFFEB84"/>
        <color rgb="FF63BE7B"/>
      </colorScale>
    </cfRule>
    <cfRule type="iconSet" priority="1703">
      <iconSet showValue="0" reverse="1">
        <cfvo type="percent" val="0"/>
        <cfvo type="num" val="10"/>
        <cfvo type="num" val="24"/>
      </iconSet>
    </cfRule>
    <cfRule type="iconSet" priority="1704">
      <iconSet showValue="0">
        <cfvo type="percent" val="0"/>
        <cfvo type="num" val="10"/>
        <cfvo type="num" val="24"/>
      </iconSet>
    </cfRule>
    <cfRule type="iconSet" priority="1705">
      <iconSet>
        <cfvo type="percent" val="0"/>
        <cfvo type="percent" val="9"/>
        <cfvo type="percent" val="23"/>
      </iconSet>
    </cfRule>
  </conditionalFormatting>
  <conditionalFormatting sqref="W185 AN185 AN187:AN188 W187">
    <cfRule type="containsText" dxfId="3315" priority="1706" operator="containsText" text="No Aceptable o Aceptable con Control Especifico">
      <formula>NOT(ISERROR(SEARCH("No Aceptable o Aceptable con Control Especifico",W185)))</formula>
    </cfRule>
    <cfRule type="containsText" dxfId="3314" priority="1707" operator="containsText" text="NO Aceptable">
      <formula>NOT(ISERROR(SEARCH("NO Aceptable",W185)))</formula>
    </cfRule>
    <cfRule type="containsText" dxfId="3313" priority="1708" operator="containsText" text="Mejorable">
      <formula>NOT(ISERROR(SEARCH("Mejorable",W185)))</formula>
    </cfRule>
    <cfRule type="containsText" dxfId="3312" priority="1709" operator="containsText" text="Aceptable">
      <formula>NOT(ISERROR(SEARCH("Aceptable",W185)))</formula>
    </cfRule>
  </conditionalFormatting>
  <conditionalFormatting sqref="AI185:AJ185 P185:U185 P187:U187 AI187:AJ187">
    <cfRule type="cellIs" dxfId="3311" priority="1710" operator="greaterThan">
      <formula>#REF!</formula>
    </cfRule>
  </conditionalFormatting>
  <conditionalFormatting sqref="AL185 AL187:AL188">
    <cfRule type="containsText" dxfId="3310" priority="1711" operator="containsText" text="ACEPTABLE">
      <formula>NOT(ISERROR(SEARCH("ACEPTABLE",AL185)))</formula>
    </cfRule>
  </conditionalFormatting>
  <conditionalFormatting sqref="AI188:AJ188">
    <cfRule type="cellIs" dxfId="3309" priority="1712" operator="greaterThan">
      <formula>#REF!</formula>
    </cfRule>
  </conditionalFormatting>
  <conditionalFormatting sqref="W188">
    <cfRule type="containsText" dxfId="3308" priority="1713" operator="containsText" text="No Aceptable o Aceptable con Control Especifico">
      <formula>NOT(ISERROR(SEARCH("No Aceptable o Aceptable con Control Especifico",W188)))</formula>
    </cfRule>
    <cfRule type="containsText" dxfId="3307" priority="1714" operator="containsText" text="NO Aceptable">
      <formula>NOT(ISERROR(SEARCH("NO Aceptable",W188)))</formula>
    </cfRule>
    <cfRule type="containsText" dxfId="3306" priority="1715" operator="containsText" text="Mejorable">
      <formula>NOT(ISERROR(SEARCH("Mejorable",W188)))</formula>
    </cfRule>
    <cfRule type="containsText" dxfId="3305" priority="1716" operator="containsText" text="Aceptable">
      <formula>NOT(ISERROR(SEARCH("Aceptable",W188)))</formula>
    </cfRule>
  </conditionalFormatting>
  <conditionalFormatting sqref="S188">
    <cfRule type="cellIs" dxfId="3304" priority="1717" operator="greaterThan">
      <formula>#REF!</formula>
    </cfRule>
  </conditionalFormatting>
  <conditionalFormatting sqref="S188">
    <cfRule type="colorScale" priority="1718">
      <colorScale>
        <cfvo type="num" val="6"/>
        <cfvo type="num" val="9"/>
        <cfvo type="num" val="23"/>
        <color rgb="FFF8696B"/>
        <color rgb="FFFFEB84"/>
        <color rgb="FF63BE7B"/>
      </colorScale>
    </cfRule>
    <cfRule type="iconSet" priority="1719">
      <iconSet showValue="0" reverse="1">
        <cfvo type="percent" val="0"/>
        <cfvo type="num" val="10"/>
        <cfvo type="num" val="24"/>
      </iconSet>
    </cfRule>
    <cfRule type="iconSet" priority="1720">
      <iconSet showValue="0">
        <cfvo type="percent" val="0"/>
        <cfvo type="num" val="10"/>
        <cfvo type="num" val="24"/>
      </iconSet>
    </cfRule>
    <cfRule type="iconSet" priority="1721">
      <iconSet>
        <cfvo type="percent" val="0"/>
        <cfvo type="percent" val="9"/>
        <cfvo type="percent" val="23"/>
      </iconSet>
    </cfRule>
  </conditionalFormatting>
  <conditionalFormatting sqref="Q188">
    <cfRule type="cellIs" dxfId="3303" priority="1722" operator="greaterThan">
      <formula>#REF!</formula>
    </cfRule>
  </conditionalFormatting>
  <conditionalFormatting sqref="P188">
    <cfRule type="cellIs" dxfId="3302" priority="1723" operator="greaterThan">
      <formula>#REF!</formula>
    </cfRule>
  </conditionalFormatting>
  <conditionalFormatting sqref="S185 S187">
    <cfRule type="iconSet" priority="1724">
      <iconSet>
        <cfvo type="percent" val="0"/>
        <cfvo type="percent" val="9"/>
        <cfvo type="percent" val="23"/>
      </iconSet>
    </cfRule>
    <cfRule type="colorScale" priority="1725">
      <colorScale>
        <cfvo type="num" val="6"/>
        <cfvo type="num" val="9"/>
        <cfvo type="num" val="23"/>
        <color rgb="FFF8696B"/>
        <color rgb="FFFFEB84"/>
        <color rgb="FF63BE7B"/>
      </colorScale>
    </cfRule>
    <cfRule type="iconSet" priority="1726">
      <iconSet showValue="0" reverse="1">
        <cfvo type="percent" val="0"/>
        <cfvo type="num" val="10"/>
        <cfvo type="num" val="24"/>
      </iconSet>
    </cfRule>
    <cfRule type="iconSet" priority="1727">
      <iconSet showValue="0">
        <cfvo type="percent" val="0"/>
        <cfvo type="num" val="10"/>
        <cfvo type="num" val="24"/>
      </iconSet>
    </cfRule>
  </conditionalFormatting>
  <conditionalFormatting sqref="S183:S184">
    <cfRule type="iconSet" priority="1728">
      <iconSet>
        <cfvo type="percent" val="0"/>
        <cfvo type="percent" val="9"/>
        <cfvo type="percent" val="23"/>
      </iconSet>
    </cfRule>
    <cfRule type="colorScale" priority="1729">
      <colorScale>
        <cfvo type="num" val="6"/>
        <cfvo type="num" val="9"/>
        <cfvo type="num" val="23"/>
        <color rgb="FFF8696B"/>
        <color rgb="FFFFEB84"/>
        <color rgb="FF63BE7B"/>
      </colorScale>
    </cfRule>
    <cfRule type="iconSet" priority="1730">
      <iconSet showValue="0" reverse="1">
        <cfvo type="percent" val="0"/>
        <cfvo type="num" val="10"/>
        <cfvo type="num" val="24"/>
      </iconSet>
    </cfRule>
    <cfRule type="iconSet" priority="1731">
      <iconSet showValue="0">
        <cfvo type="percent" val="0"/>
        <cfvo type="num" val="10"/>
        <cfvo type="num" val="24"/>
      </iconSet>
    </cfRule>
  </conditionalFormatting>
  <conditionalFormatting sqref="W205:W206 W210:W211">
    <cfRule type="containsText" dxfId="3301" priority="1732" operator="containsText" text="No Aceptable o Aceptable con Control Especifico">
      <formula>NOT(ISERROR(SEARCH("No Aceptable o Aceptable con Control Especifico",W205)))</formula>
    </cfRule>
    <cfRule type="containsText" dxfId="3300" priority="1733" operator="containsText" text="NO Aceptable">
      <formula>NOT(ISERROR(SEARCH("NO Aceptable",W205)))</formula>
    </cfRule>
    <cfRule type="containsText" dxfId="3299" priority="1734" operator="containsText" text="Mejorable">
      <formula>NOT(ISERROR(SEARCH("Mejorable",W205)))</formula>
    </cfRule>
    <cfRule type="containsText" dxfId="3298" priority="1735" operator="containsText" text="Aceptable">
      <formula>NOT(ISERROR(SEARCH("Aceptable",W205)))</formula>
    </cfRule>
  </conditionalFormatting>
  <conditionalFormatting sqref="AI205:AJ206 P205:U206 U210:U211 R210:S211">
    <cfRule type="cellIs" dxfId="3297" priority="1736" operator="greaterThan">
      <formula>#REF!</formula>
    </cfRule>
  </conditionalFormatting>
  <conditionalFormatting sqref="W197">
    <cfRule type="containsText" dxfId="3296" priority="1737" operator="containsText" text="No Aceptable o Aceptable con Control Especifico">
      <formula>NOT(ISERROR(SEARCH("No Aceptable o Aceptable con Control Especifico",W197)))</formula>
    </cfRule>
    <cfRule type="containsText" dxfId="3295" priority="1738" operator="containsText" text="NO Aceptable">
      <formula>NOT(ISERROR(SEARCH("NO Aceptable",W197)))</formula>
    </cfRule>
    <cfRule type="containsText" dxfId="3294" priority="1739" operator="containsText" text="Mejorable">
      <formula>NOT(ISERROR(SEARCH("Mejorable",W197)))</formula>
    </cfRule>
    <cfRule type="containsText" dxfId="3293" priority="1740" operator="containsText" text="Aceptable">
      <formula>NOT(ISERROR(SEARCH("Aceptable",W197)))</formula>
    </cfRule>
  </conditionalFormatting>
  <conditionalFormatting sqref="R197:S197 U197 AI197:AJ197">
    <cfRule type="cellIs" dxfId="3292" priority="1741" operator="greaterThan">
      <formula>#REF!</formula>
    </cfRule>
  </conditionalFormatting>
  <conditionalFormatting sqref="T210 P210:Q210">
    <cfRule type="cellIs" dxfId="3291" priority="1742" operator="greaterThan">
      <formula>#REF!</formula>
    </cfRule>
  </conditionalFormatting>
  <conditionalFormatting sqref="AI210:AJ210">
    <cfRule type="cellIs" dxfId="3290" priority="1743" operator="greaterThan">
      <formula>#REF!</formula>
    </cfRule>
  </conditionalFormatting>
  <conditionalFormatting sqref="P211:Q211 T211">
    <cfRule type="cellIs" dxfId="3289" priority="1744" operator="greaterThan">
      <formula>#REF!</formula>
    </cfRule>
  </conditionalFormatting>
  <conditionalFormatting sqref="AI211:AJ211">
    <cfRule type="cellIs" dxfId="3288" priority="1745" operator="greaterThan">
      <formula>#REF!</formula>
    </cfRule>
  </conditionalFormatting>
  <conditionalFormatting sqref="T197 P197:Q197">
    <cfRule type="cellIs" dxfId="3287" priority="1746" operator="greaterThan">
      <formula>#REF!</formula>
    </cfRule>
  </conditionalFormatting>
  <conditionalFormatting sqref="W198">
    <cfRule type="containsText" dxfId="3286" priority="1747" operator="containsText" text="No Aceptable o Aceptable con Control Especifico">
      <formula>NOT(ISERROR(SEARCH("No Aceptable o Aceptable con Control Especifico",W198)))</formula>
    </cfRule>
    <cfRule type="containsText" dxfId="3285" priority="1748" operator="containsText" text="NO Aceptable">
      <formula>NOT(ISERROR(SEARCH("NO Aceptable",W198)))</formula>
    </cfRule>
    <cfRule type="containsText" dxfId="3284" priority="1749" operator="containsText" text="Mejorable">
      <formula>NOT(ISERROR(SEARCH("Mejorable",W198)))</formula>
    </cfRule>
    <cfRule type="containsText" dxfId="3283" priority="1750" operator="containsText" text="Aceptable">
      <formula>NOT(ISERROR(SEARCH("Aceptable",W198)))</formula>
    </cfRule>
  </conditionalFormatting>
  <conditionalFormatting sqref="R198:S198 U198">
    <cfRule type="cellIs" dxfId="3282" priority="1751" operator="greaterThan">
      <formula>#REF!</formula>
    </cfRule>
  </conditionalFormatting>
  <conditionalFormatting sqref="T198 P198:Q198">
    <cfRule type="cellIs" dxfId="3281" priority="1752" operator="greaterThan">
      <formula>#REF!</formula>
    </cfRule>
  </conditionalFormatting>
  <conditionalFormatting sqref="AI198:AJ198">
    <cfRule type="cellIs" dxfId="3280" priority="1753" operator="greaterThan">
      <formula>#REF!</formula>
    </cfRule>
  </conditionalFormatting>
  <conditionalFormatting sqref="W209">
    <cfRule type="containsText" dxfId="3279" priority="1754" operator="containsText" text="No Aceptable o Aceptable con Control Especifico">
      <formula>NOT(ISERROR(SEARCH("No Aceptable o Aceptable con Control Especifico",W209)))</formula>
    </cfRule>
    <cfRule type="containsText" dxfId="3278" priority="1755" operator="containsText" text="NO Aceptable">
      <formula>NOT(ISERROR(SEARCH("NO Aceptable",W209)))</formula>
    </cfRule>
    <cfRule type="containsText" dxfId="3277" priority="1756" operator="containsText" text="Mejorable">
      <formula>NOT(ISERROR(SEARCH("Mejorable",W209)))</formula>
    </cfRule>
    <cfRule type="containsText" dxfId="3276" priority="1757" operator="containsText" text="Aceptable">
      <formula>NOT(ISERROR(SEARCH("Aceptable",W209)))</formula>
    </cfRule>
  </conditionalFormatting>
  <conditionalFormatting sqref="P209:U209 AI207:AJ209">
    <cfRule type="cellIs" dxfId="3275" priority="1758" operator="greaterThan">
      <formula>#REF!</formula>
    </cfRule>
  </conditionalFormatting>
  <conditionalFormatting sqref="S207">
    <cfRule type="cellIs" dxfId="3274" priority="1759" operator="greaterThan">
      <formula>#REF!</formula>
    </cfRule>
  </conditionalFormatting>
  <conditionalFormatting sqref="W208">
    <cfRule type="containsText" dxfId="3273" priority="1760" operator="containsText" text="No Aceptable o Aceptable con Control Especifico">
      <formula>NOT(ISERROR(SEARCH("No Aceptable o Aceptable con Control Especifico",W208)))</formula>
    </cfRule>
    <cfRule type="containsText" dxfId="3272" priority="1761" operator="containsText" text="NO Aceptable">
      <formula>NOT(ISERROR(SEARCH("NO Aceptable",W208)))</formula>
    </cfRule>
    <cfRule type="containsText" dxfId="3271" priority="1762" operator="containsText" text="Mejorable">
      <formula>NOT(ISERROR(SEARCH("Mejorable",W208)))</formula>
    </cfRule>
    <cfRule type="containsText" dxfId="3270" priority="1763" operator="containsText" text="Aceptable">
      <formula>NOT(ISERROR(SEARCH("Aceptable",W208)))</formula>
    </cfRule>
  </conditionalFormatting>
  <conditionalFormatting sqref="T207:U207 P207:R207">
    <cfRule type="cellIs" dxfId="3269" priority="1764" operator="greaterThan">
      <formula>#REF!</formula>
    </cfRule>
  </conditionalFormatting>
  <conditionalFormatting sqref="W207">
    <cfRule type="containsText" dxfId="3268" priority="1765" operator="containsText" text="No Aceptable o Aceptable con Control Especifico">
      <formula>NOT(ISERROR(SEARCH("No Aceptable o Aceptable con Control Especifico",W207)))</formula>
    </cfRule>
    <cfRule type="containsText" dxfId="3267" priority="1766" operator="containsText" text="NO Aceptable">
      <formula>NOT(ISERROR(SEARCH("NO Aceptable",W207)))</formula>
    </cfRule>
    <cfRule type="containsText" dxfId="3266" priority="1767" operator="containsText" text="Mejorable">
      <formula>NOT(ISERROR(SEARCH("Mejorable",W207)))</formula>
    </cfRule>
    <cfRule type="containsText" dxfId="3265" priority="1768" operator="containsText" text="Aceptable">
      <formula>NOT(ISERROR(SEARCH("Aceptable",W207)))</formula>
    </cfRule>
  </conditionalFormatting>
  <conditionalFormatting sqref="S208">
    <cfRule type="cellIs" dxfId="3264" priority="1769" operator="greaterThan">
      <formula>#REF!</formula>
    </cfRule>
  </conditionalFormatting>
  <conditionalFormatting sqref="T208:U208 P208:R208">
    <cfRule type="cellIs" dxfId="3263" priority="1770" operator="greaterThan">
      <formula>#REF!</formula>
    </cfRule>
  </conditionalFormatting>
  <conditionalFormatting sqref="S205:S206 S197 S210:S211">
    <cfRule type="colorScale" priority="1771">
      <colorScale>
        <cfvo type="num" val="6"/>
        <cfvo type="num" val="9"/>
        <cfvo type="num" val="23"/>
        <color rgb="FFF8696B"/>
        <color rgb="FFFFEB84"/>
        <color rgb="FF63BE7B"/>
      </colorScale>
    </cfRule>
    <cfRule type="iconSet" priority="1772">
      <iconSet showValue="0" reverse="1">
        <cfvo type="percent" val="0"/>
        <cfvo type="num" val="10"/>
        <cfvo type="num" val="24"/>
      </iconSet>
    </cfRule>
    <cfRule type="iconSet" priority="1773">
      <iconSet showValue="0">
        <cfvo type="percent" val="0"/>
        <cfvo type="num" val="10"/>
        <cfvo type="num" val="24"/>
      </iconSet>
    </cfRule>
    <cfRule type="iconSet" priority="1774">
      <iconSet>
        <cfvo type="percent" val="0"/>
        <cfvo type="percent" val="9"/>
        <cfvo type="percent" val="23"/>
      </iconSet>
    </cfRule>
  </conditionalFormatting>
  <conditionalFormatting sqref="S207">
    <cfRule type="colorScale" priority="1775">
      <colorScale>
        <cfvo type="num" val="6"/>
        <cfvo type="num" val="9"/>
        <cfvo type="num" val="23"/>
        <color rgb="FFF8696B"/>
        <color rgb="FFFFEB84"/>
        <color rgb="FF63BE7B"/>
      </colorScale>
    </cfRule>
    <cfRule type="iconSet" priority="1776">
      <iconSet showValue="0" reverse="1">
        <cfvo type="percent" val="0"/>
        <cfvo type="num" val="10"/>
        <cfvo type="num" val="24"/>
      </iconSet>
    </cfRule>
    <cfRule type="iconSet" priority="1777">
      <iconSet showValue="0">
        <cfvo type="percent" val="0"/>
        <cfvo type="num" val="10"/>
        <cfvo type="num" val="24"/>
      </iconSet>
    </cfRule>
    <cfRule type="iconSet" priority="1778">
      <iconSet>
        <cfvo type="percent" val="0"/>
        <cfvo type="percent" val="9"/>
        <cfvo type="percent" val="23"/>
      </iconSet>
    </cfRule>
  </conditionalFormatting>
  <conditionalFormatting sqref="S208">
    <cfRule type="colorScale" priority="1779">
      <colorScale>
        <cfvo type="num" val="6"/>
        <cfvo type="num" val="9"/>
        <cfvo type="num" val="23"/>
        <color rgb="FFF8696B"/>
        <color rgb="FFFFEB84"/>
        <color rgb="FF63BE7B"/>
      </colorScale>
    </cfRule>
    <cfRule type="iconSet" priority="1780">
      <iconSet showValue="0" reverse="1">
        <cfvo type="percent" val="0"/>
        <cfvo type="num" val="10"/>
        <cfvo type="num" val="24"/>
      </iconSet>
    </cfRule>
    <cfRule type="iconSet" priority="1781">
      <iconSet showValue="0">
        <cfvo type="percent" val="0"/>
        <cfvo type="num" val="10"/>
        <cfvo type="num" val="24"/>
      </iconSet>
    </cfRule>
    <cfRule type="iconSet" priority="1782">
      <iconSet>
        <cfvo type="percent" val="0"/>
        <cfvo type="percent" val="9"/>
        <cfvo type="percent" val="23"/>
      </iconSet>
    </cfRule>
  </conditionalFormatting>
  <conditionalFormatting sqref="S209">
    <cfRule type="colorScale" priority="1783">
      <colorScale>
        <cfvo type="num" val="6"/>
        <cfvo type="num" val="9"/>
        <cfvo type="num" val="23"/>
        <color rgb="FFF8696B"/>
        <color rgb="FFFFEB84"/>
        <color rgb="FF63BE7B"/>
      </colorScale>
    </cfRule>
    <cfRule type="iconSet" priority="1784">
      <iconSet showValue="0" reverse="1">
        <cfvo type="percent" val="0"/>
        <cfvo type="num" val="10"/>
        <cfvo type="num" val="24"/>
      </iconSet>
    </cfRule>
    <cfRule type="iconSet" priority="1785">
      <iconSet showValue="0">
        <cfvo type="percent" val="0"/>
        <cfvo type="num" val="10"/>
        <cfvo type="num" val="24"/>
      </iconSet>
    </cfRule>
    <cfRule type="iconSet" priority="1786">
      <iconSet>
        <cfvo type="percent" val="0"/>
        <cfvo type="percent" val="9"/>
        <cfvo type="percent" val="23"/>
      </iconSet>
    </cfRule>
  </conditionalFormatting>
  <conditionalFormatting sqref="AI199:AJ199">
    <cfRule type="cellIs" dxfId="3262" priority="1787" operator="greaterThan">
      <formula>#REF!</formula>
    </cfRule>
  </conditionalFormatting>
  <conditionalFormatting sqref="AN199">
    <cfRule type="containsText" dxfId="3261" priority="1788" operator="containsText" text="No Aceptable o Aceptable con Control Especifico">
      <formula>NOT(ISERROR(SEARCH("No Aceptable o Aceptable con Control Especifico",AN199)))</formula>
    </cfRule>
    <cfRule type="containsText" dxfId="3260" priority="1789" operator="containsText" text="NO Aceptable">
      <formula>NOT(ISERROR(SEARCH("NO Aceptable",AN199)))</formula>
    </cfRule>
    <cfRule type="containsText" dxfId="3259" priority="1790" operator="containsText" text="Mejorable">
      <formula>NOT(ISERROR(SEARCH("Mejorable",AN199)))</formula>
    </cfRule>
    <cfRule type="containsText" dxfId="3258" priority="1791" operator="containsText" text="Aceptable">
      <formula>NOT(ISERROR(SEARCH("Aceptable",AN199)))</formula>
    </cfRule>
  </conditionalFormatting>
  <conditionalFormatting sqref="AL199">
    <cfRule type="containsText" dxfId="3257" priority="1792" operator="containsText" text="ACEPTABLE">
      <formula>NOT(ISERROR(SEARCH("ACEPTABLE",AL199)))</formula>
    </cfRule>
  </conditionalFormatting>
  <conditionalFormatting sqref="P199:Q199 T199">
    <cfRule type="cellIs" dxfId="3256" priority="1793" operator="greaterThan">
      <formula>#REF!</formula>
    </cfRule>
  </conditionalFormatting>
  <conditionalFormatting sqref="S199">
    <cfRule type="cellIs" dxfId="3255" priority="1794" operator="greaterThan">
      <formula>#REF!</formula>
    </cfRule>
  </conditionalFormatting>
  <conditionalFormatting sqref="U199 R199">
    <cfRule type="cellIs" dxfId="3254" priority="1795" operator="greaterThan">
      <formula>#REF!</formula>
    </cfRule>
  </conditionalFormatting>
  <conditionalFormatting sqref="W199">
    <cfRule type="containsText" dxfId="3253" priority="1796" operator="containsText" text="No Aceptable o Aceptable con Control Especifico">
      <formula>NOT(ISERROR(SEARCH("No Aceptable o Aceptable con Control Especifico",W199)))</formula>
    </cfRule>
    <cfRule type="containsText" dxfId="3252" priority="1797" operator="containsText" text="NO Aceptable">
      <formula>NOT(ISERROR(SEARCH("NO Aceptable",W199)))</formula>
    </cfRule>
    <cfRule type="containsText" dxfId="3251" priority="1798" operator="containsText" text="Mejorable">
      <formula>NOT(ISERROR(SEARCH("Mejorable",W199)))</formula>
    </cfRule>
    <cfRule type="containsText" dxfId="3250" priority="1799" operator="containsText" text="Aceptable">
      <formula>NOT(ISERROR(SEARCH("Aceptable",W199)))</formula>
    </cfRule>
  </conditionalFormatting>
  <conditionalFormatting sqref="S199">
    <cfRule type="iconSet" priority="1800">
      <iconSet>
        <cfvo type="percent" val="0"/>
        <cfvo type="percent" val="9"/>
        <cfvo type="percent" val="23"/>
      </iconSet>
    </cfRule>
    <cfRule type="colorScale" priority="1801">
      <colorScale>
        <cfvo type="num" val="6"/>
        <cfvo type="num" val="9"/>
        <cfvo type="num" val="23"/>
        <color rgb="FFF8696B"/>
        <color rgb="FFFFEB84"/>
        <color rgb="FF63BE7B"/>
      </colorScale>
    </cfRule>
    <cfRule type="iconSet" priority="1802">
      <iconSet showValue="0" reverse="1">
        <cfvo type="percent" val="0"/>
        <cfvo type="num" val="10"/>
        <cfvo type="num" val="24"/>
      </iconSet>
    </cfRule>
    <cfRule type="iconSet" priority="1803">
      <iconSet showValue="0">
        <cfvo type="percent" val="0"/>
        <cfvo type="num" val="10"/>
        <cfvo type="num" val="24"/>
      </iconSet>
    </cfRule>
  </conditionalFormatting>
  <conditionalFormatting sqref="AI201:AJ201 AI203:AJ204">
    <cfRule type="cellIs" dxfId="3249" priority="1804" operator="greaterThan">
      <formula>#REF!</formula>
    </cfRule>
  </conditionalFormatting>
  <conditionalFormatting sqref="AN200:AN201 AN203:AN204">
    <cfRule type="containsText" dxfId="3248" priority="1805" operator="containsText" text="No Aceptable o Aceptable con Control Especifico">
      <formula>NOT(ISERROR(SEARCH("No Aceptable o Aceptable con Control Especifico",AN200)))</formula>
    </cfRule>
    <cfRule type="containsText" dxfId="3247" priority="1806" operator="containsText" text="NO Aceptable">
      <formula>NOT(ISERROR(SEARCH("NO Aceptable",AN200)))</formula>
    </cfRule>
    <cfRule type="containsText" dxfId="3246" priority="1807" operator="containsText" text="Mejorable">
      <formula>NOT(ISERROR(SEARCH("Mejorable",AN200)))</formula>
    </cfRule>
    <cfRule type="containsText" dxfId="3245" priority="1808" operator="containsText" text="Aceptable">
      <formula>NOT(ISERROR(SEARCH("Aceptable",AN200)))</formula>
    </cfRule>
  </conditionalFormatting>
  <conditionalFormatting sqref="AL200:AL201 AL203:AL204">
    <cfRule type="containsText" dxfId="3244" priority="1809" operator="containsText" text="ACEPTABLE">
      <formula>NOT(ISERROR(SEARCH("ACEPTABLE",AL200)))</formula>
    </cfRule>
  </conditionalFormatting>
  <conditionalFormatting sqref="W201 W203:W204">
    <cfRule type="containsText" dxfId="3243" priority="1810" operator="containsText" text="No Aceptable o Aceptable con Control Especifico">
      <formula>NOT(ISERROR(SEARCH("No Aceptable o Aceptable con Control Especifico",W201)))</formula>
    </cfRule>
    <cfRule type="containsText" dxfId="3242" priority="1811" operator="containsText" text="NO Aceptable">
      <formula>NOT(ISERROR(SEARCH("NO Aceptable",W201)))</formula>
    </cfRule>
    <cfRule type="containsText" dxfId="3241" priority="1812" operator="containsText" text="Mejorable">
      <formula>NOT(ISERROR(SEARCH("Mejorable",W201)))</formula>
    </cfRule>
    <cfRule type="containsText" dxfId="3240" priority="1813" operator="containsText" text="Aceptable">
      <formula>NOT(ISERROR(SEARCH("Aceptable",W201)))</formula>
    </cfRule>
  </conditionalFormatting>
  <conditionalFormatting sqref="P201:U201 P203:U204">
    <cfRule type="cellIs" dxfId="3239" priority="1814" operator="greaterThan">
      <formula>#REF!</formula>
    </cfRule>
  </conditionalFormatting>
  <conditionalFormatting sqref="AI200:AJ200">
    <cfRule type="cellIs" dxfId="3238" priority="1815" operator="greaterThan">
      <formula>#REF!</formula>
    </cfRule>
  </conditionalFormatting>
  <conditionalFormatting sqref="P200:Q200 T200">
    <cfRule type="cellIs" dxfId="3237" priority="1816" operator="greaterThan">
      <formula>#REF!</formula>
    </cfRule>
  </conditionalFormatting>
  <conditionalFormatting sqref="S200">
    <cfRule type="cellIs" dxfId="3236" priority="1817" operator="greaterThan">
      <formula>#REF!</formula>
    </cfRule>
  </conditionalFormatting>
  <conditionalFormatting sqref="U200 R200">
    <cfRule type="cellIs" dxfId="3235" priority="1818" operator="greaterThan">
      <formula>#REF!</formula>
    </cfRule>
  </conditionalFormatting>
  <conditionalFormatting sqref="W200">
    <cfRule type="containsText" dxfId="3234" priority="1819" operator="containsText" text="No Aceptable o Aceptable con Control Especifico">
      <formula>NOT(ISERROR(SEARCH("No Aceptable o Aceptable con Control Especifico",W200)))</formula>
    </cfRule>
    <cfRule type="containsText" dxfId="3233" priority="1820" operator="containsText" text="NO Aceptable">
      <formula>NOT(ISERROR(SEARCH("NO Aceptable",W200)))</formula>
    </cfRule>
    <cfRule type="containsText" dxfId="3232" priority="1821" operator="containsText" text="Mejorable">
      <formula>NOT(ISERROR(SEARCH("Mejorable",W200)))</formula>
    </cfRule>
    <cfRule type="containsText" dxfId="3231" priority="1822" operator="containsText" text="Aceptable">
      <formula>NOT(ISERROR(SEARCH("Aceptable",W200)))</formula>
    </cfRule>
  </conditionalFormatting>
  <conditionalFormatting sqref="S203:S204 S201">
    <cfRule type="iconSet" priority="1823">
      <iconSet>
        <cfvo type="percent" val="0"/>
        <cfvo type="percent" val="9"/>
        <cfvo type="percent" val="23"/>
      </iconSet>
    </cfRule>
    <cfRule type="colorScale" priority="1824">
      <colorScale>
        <cfvo type="num" val="6"/>
        <cfvo type="num" val="9"/>
        <cfvo type="num" val="23"/>
        <color rgb="FFF8696B"/>
        <color rgb="FFFFEB84"/>
        <color rgb="FF63BE7B"/>
      </colorScale>
    </cfRule>
    <cfRule type="iconSet" priority="1825">
      <iconSet showValue="0" reverse="1">
        <cfvo type="percent" val="0"/>
        <cfvo type="num" val="10"/>
        <cfvo type="num" val="24"/>
      </iconSet>
    </cfRule>
    <cfRule type="iconSet" priority="1826">
      <iconSet showValue="0">
        <cfvo type="percent" val="0"/>
        <cfvo type="num" val="10"/>
        <cfvo type="num" val="24"/>
      </iconSet>
    </cfRule>
  </conditionalFormatting>
  <conditionalFormatting sqref="S200">
    <cfRule type="colorScale" priority="1827">
      <colorScale>
        <cfvo type="num" val="6"/>
        <cfvo type="num" val="9"/>
        <cfvo type="num" val="23"/>
        <color rgb="FFF8696B"/>
        <color rgb="FFFFEB84"/>
        <color rgb="FF63BE7B"/>
      </colorScale>
    </cfRule>
    <cfRule type="iconSet" priority="1828">
      <iconSet showValue="0" reverse="1">
        <cfvo type="percent" val="0"/>
        <cfvo type="num" val="10"/>
        <cfvo type="num" val="24"/>
      </iconSet>
    </cfRule>
    <cfRule type="iconSet" priority="1829">
      <iconSet showValue="0">
        <cfvo type="percent" val="0"/>
        <cfvo type="num" val="10"/>
        <cfvo type="num" val="24"/>
      </iconSet>
    </cfRule>
    <cfRule type="iconSet" priority="1830">
      <iconSet>
        <cfvo type="percent" val="0"/>
        <cfvo type="percent" val="9"/>
        <cfvo type="percent" val="23"/>
      </iconSet>
    </cfRule>
  </conditionalFormatting>
  <conditionalFormatting sqref="S198">
    <cfRule type="colorScale" priority="1831">
      <colorScale>
        <cfvo type="num" val="6"/>
        <cfvo type="num" val="9"/>
        <cfvo type="num" val="23"/>
        <color rgb="FFF8696B"/>
        <color rgb="FFFFEB84"/>
        <color rgb="FF63BE7B"/>
      </colorScale>
    </cfRule>
    <cfRule type="iconSet" priority="1832">
      <iconSet showValue="0" reverse="1">
        <cfvo type="percent" val="0"/>
        <cfvo type="num" val="10"/>
        <cfvo type="num" val="24"/>
      </iconSet>
    </cfRule>
    <cfRule type="iconSet" priority="1833">
      <iconSet showValue="0">
        <cfvo type="percent" val="0"/>
        <cfvo type="num" val="10"/>
        <cfvo type="num" val="24"/>
      </iconSet>
    </cfRule>
    <cfRule type="iconSet" priority="1834">
      <iconSet>
        <cfvo type="percent" val="0"/>
        <cfvo type="percent" val="9"/>
        <cfvo type="percent" val="23"/>
      </iconSet>
    </cfRule>
  </conditionalFormatting>
  <conditionalFormatting sqref="W217 W219:W220 W227 AN215:AN221 AN223:AN227">
    <cfRule type="containsText" dxfId="3230" priority="1835" operator="containsText" text="No Aceptable o Aceptable con Control Especifico">
      <formula>NOT(ISERROR(SEARCH("No Aceptable o Aceptable con Control Especifico",W215)))</formula>
    </cfRule>
    <cfRule type="containsText" dxfId="3229" priority="1836" operator="containsText" text="NO Aceptable">
      <formula>NOT(ISERROR(SEARCH("NO Aceptable",W215)))</formula>
    </cfRule>
    <cfRule type="containsText" dxfId="3228" priority="1837" operator="containsText" text="Mejorable">
      <formula>NOT(ISERROR(SEARCH("Mejorable",W215)))</formula>
    </cfRule>
    <cfRule type="containsText" dxfId="3227" priority="1838" operator="containsText" text="Aceptable">
      <formula>NOT(ISERROR(SEARCH("Aceptable",W215)))</formula>
    </cfRule>
  </conditionalFormatting>
  <conditionalFormatting sqref="P215:T216 AI215:AJ220 P217:U220 AI227:AJ227 P227:U227">
    <cfRule type="cellIs" dxfId="3226" priority="1839" operator="greaterThan">
      <formula>#REF!</formula>
    </cfRule>
  </conditionalFormatting>
  <conditionalFormatting sqref="AL215:AL221 AL223:AL227">
    <cfRule type="containsText" dxfId="3225" priority="1840" operator="containsText" text="ACEPTABLE">
      <formula>NOT(ISERROR(SEARCH("ACEPTABLE",AL215)))</formula>
    </cfRule>
  </conditionalFormatting>
  <conditionalFormatting sqref="U215:U216">
    <cfRule type="cellIs" dxfId="3224" priority="1841" operator="greaterThan">
      <formula>#REF!</formula>
    </cfRule>
  </conditionalFormatting>
  <conditionalFormatting sqref="W215:W216">
    <cfRule type="containsText" dxfId="3223" priority="1842" operator="containsText" text="No Aceptable o Aceptable con Control Especifico">
      <formula>NOT(ISERROR(SEARCH("No Aceptable o Aceptable con Control Especifico",W215)))</formula>
    </cfRule>
    <cfRule type="containsText" dxfId="3222" priority="1843" operator="containsText" text="NO Aceptable">
      <formula>NOT(ISERROR(SEARCH("NO Aceptable",W215)))</formula>
    </cfRule>
    <cfRule type="containsText" dxfId="3221" priority="1844" operator="containsText" text="Mejorable">
      <formula>NOT(ISERROR(SEARCH("Mejorable",W215)))</formula>
    </cfRule>
    <cfRule type="containsText" dxfId="3220" priority="1845" operator="containsText" text="Aceptable">
      <formula>NOT(ISERROR(SEARCH("Aceptable",W215)))</formula>
    </cfRule>
  </conditionalFormatting>
  <conditionalFormatting sqref="W218">
    <cfRule type="containsText" dxfId="3219" priority="1846" operator="containsText" text="No Aceptable o Aceptable con Control Especifico">
      <formula>NOT(ISERROR(SEARCH("No Aceptable o Aceptable con Control Especifico",W218)))</formula>
    </cfRule>
    <cfRule type="containsText" dxfId="3218" priority="1847" operator="containsText" text="NO Aceptable">
      <formula>NOT(ISERROR(SEARCH("NO Aceptable",W218)))</formula>
    </cfRule>
    <cfRule type="containsText" dxfId="3217" priority="1848" operator="containsText" text="Mejorable">
      <formula>NOT(ISERROR(SEARCH("Mejorable",W218)))</formula>
    </cfRule>
    <cfRule type="containsText" dxfId="3216" priority="1849" operator="containsText" text="Aceptable">
      <formula>NOT(ISERROR(SEARCH("Aceptable",W218)))</formula>
    </cfRule>
  </conditionalFormatting>
  <conditionalFormatting sqref="S215:S220 S227">
    <cfRule type="colorScale" priority="1850">
      <colorScale>
        <cfvo type="num" val="6"/>
        <cfvo type="num" val="9"/>
        <cfvo type="num" val="23"/>
        <color rgb="FFF8696B"/>
        <color rgb="FFFFEB84"/>
        <color rgb="FF63BE7B"/>
      </colorScale>
    </cfRule>
    <cfRule type="iconSet" priority="1851">
      <iconSet showValue="0" reverse="1">
        <cfvo type="percent" val="0"/>
        <cfvo type="num" val="10"/>
        <cfvo type="num" val="24"/>
      </iconSet>
    </cfRule>
    <cfRule type="iconSet" priority="1852">
      <iconSet showValue="0">
        <cfvo type="percent" val="0"/>
        <cfvo type="num" val="10"/>
        <cfvo type="num" val="24"/>
      </iconSet>
    </cfRule>
    <cfRule type="iconSet" priority="1853">
      <iconSet>
        <cfvo type="percent" val="0"/>
        <cfvo type="percent" val="9"/>
        <cfvo type="percent" val="23"/>
      </iconSet>
    </cfRule>
  </conditionalFormatting>
  <conditionalFormatting sqref="W221 W223">
    <cfRule type="containsText" dxfId="3215" priority="1854" operator="containsText" text="No Aceptable o Aceptable con Control Especifico">
      <formula>NOT(ISERROR(SEARCH("No Aceptable o Aceptable con Control Especifico",W221)))</formula>
    </cfRule>
    <cfRule type="containsText" dxfId="3214" priority="1855" operator="containsText" text="NO Aceptable">
      <formula>NOT(ISERROR(SEARCH("NO Aceptable",W221)))</formula>
    </cfRule>
    <cfRule type="containsText" dxfId="3213" priority="1856" operator="containsText" text="Mejorable">
      <formula>NOT(ISERROR(SEARCH("Mejorable",W221)))</formula>
    </cfRule>
    <cfRule type="containsText" dxfId="3212" priority="1857" operator="containsText" text="Aceptable">
      <formula>NOT(ISERROR(SEARCH("Aceptable",W221)))</formula>
    </cfRule>
  </conditionalFormatting>
  <conditionalFormatting sqref="AJ221 P221:U221 P223:U223 AJ223">
    <cfRule type="cellIs" dxfId="3211" priority="1858" operator="greaterThan">
      <formula>#REF!</formula>
    </cfRule>
  </conditionalFormatting>
  <conditionalFormatting sqref="S221 S223">
    <cfRule type="iconSet" priority="1859">
      <iconSet>
        <cfvo type="percent" val="0"/>
        <cfvo type="percent" val="9"/>
        <cfvo type="percent" val="23"/>
      </iconSet>
    </cfRule>
    <cfRule type="colorScale" priority="1860">
      <colorScale>
        <cfvo type="num" val="6"/>
        <cfvo type="num" val="9"/>
        <cfvo type="num" val="23"/>
        <color rgb="FFF8696B"/>
        <color rgb="FFFFEB84"/>
        <color rgb="FF63BE7B"/>
      </colorScale>
    </cfRule>
    <cfRule type="iconSet" priority="1861">
      <iconSet showValue="0" reverse="1">
        <cfvo type="percent" val="0"/>
        <cfvo type="num" val="10"/>
        <cfvo type="num" val="24"/>
      </iconSet>
    </cfRule>
    <cfRule type="iconSet" priority="1862">
      <iconSet showValue="0">
        <cfvo type="percent" val="0"/>
        <cfvo type="num" val="10"/>
        <cfvo type="num" val="24"/>
      </iconSet>
    </cfRule>
  </conditionalFormatting>
  <conditionalFormatting sqref="W226">
    <cfRule type="containsText" dxfId="3210" priority="1863" operator="containsText" text="No Aceptable o Aceptable con Control Especifico">
      <formula>NOT(ISERROR(SEARCH("No Aceptable o Aceptable con Control Especifico",W226)))</formula>
    </cfRule>
    <cfRule type="containsText" dxfId="3209" priority="1864" operator="containsText" text="NO Aceptable">
      <formula>NOT(ISERROR(SEARCH("NO Aceptable",W226)))</formula>
    </cfRule>
    <cfRule type="containsText" dxfId="3208" priority="1865" operator="containsText" text="Mejorable">
      <formula>NOT(ISERROR(SEARCH("Mejorable",W226)))</formula>
    </cfRule>
    <cfRule type="containsText" dxfId="3207" priority="1866" operator="containsText" text="Aceptable">
      <formula>NOT(ISERROR(SEARCH("Aceptable",W226)))</formula>
    </cfRule>
  </conditionalFormatting>
  <conditionalFormatting sqref="P226:U226 AI224:AJ226">
    <cfRule type="cellIs" dxfId="3206" priority="1867" operator="greaterThan">
      <formula>#REF!</formula>
    </cfRule>
  </conditionalFormatting>
  <conditionalFormatting sqref="S224">
    <cfRule type="cellIs" dxfId="3205" priority="1868" operator="greaterThan">
      <formula>#REF!</formula>
    </cfRule>
  </conditionalFormatting>
  <conditionalFormatting sqref="W225">
    <cfRule type="containsText" dxfId="3204" priority="1869" operator="containsText" text="No Aceptable o Aceptable con Control Especifico">
      <formula>NOT(ISERROR(SEARCH("No Aceptable o Aceptable con Control Especifico",W225)))</formula>
    </cfRule>
    <cfRule type="containsText" dxfId="3203" priority="1870" operator="containsText" text="NO Aceptable">
      <formula>NOT(ISERROR(SEARCH("NO Aceptable",W225)))</formula>
    </cfRule>
    <cfRule type="containsText" dxfId="3202" priority="1871" operator="containsText" text="Mejorable">
      <formula>NOT(ISERROR(SEARCH("Mejorable",W225)))</formula>
    </cfRule>
    <cfRule type="containsText" dxfId="3201" priority="1872" operator="containsText" text="Aceptable">
      <formula>NOT(ISERROR(SEARCH("Aceptable",W225)))</formula>
    </cfRule>
  </conditionalFormatting>
  <conditionalFormatting sqref="T224:U224 P224:R224">
    <cfRule type="cellIs" dxfId="3200" priority="1873" operator="greaterThan">
      <formula>#REF!</formula>
    </cfRule>
  </conditionalFormatting>
  <conditionalFormatting sqref="S224">
    <cfRule type="colorScale" priority="1874">
      <colorScale>
        <cfvo type="num" val="6"/>
        <cfvo type="num" val="9"/>
        <cfvo type="num" val="23"/>
        <color rgb="FFF8696B"/>
        <color rgb="FFFFEB84"/>
        <color rgb="FF63BE7B"/>
      </colorScale>
    </cfRule>
    <cfRule type="iconSet" priority="1875">
      <iconSet showValue="0" reverse="1">
        <cfvo type="percent" val="0"/>
        <cfvo type="num" val="10"/>
        <cfvo type="num" val="24"/>
      </iconSet>
    </cfRule>
    <cfRule type="iconSet" priority="1876">
      <iconSet showValue="0">
        <cfvo type="percent" val="0"/>
        <cfvo type="num" val="10"/>
        <cfvo type="num" val="24"/>
      </iconSet>
    </cfRule>
    <cfRule type="iconSet" priority="1877">
      <iconSet>
        <cfvo type="percent" val="0"/>
        <cfvo type="percent" val="9"/>
        <cfvo type="percent" val="23"/>
      </iconSet>
    </cfRule>
  </conditionalFormatting>
  <conditionalFormatting sqref="W224">
    <cfRule type="containsText" dxfId="3199" priority="1878" operator="containsText" text="No Aceptable o Aceptable con Control Especifico">
      <formula>NOT(ISERROR(SEARCH("No Aceptable o Aceptable con Control Especifico",W224)))</formula>
    </cfRule>
    <cfRule type="containsText" dxfId="3198" priority="1879" operator="containsText" text="NO Aceptable">
      <formula>NOT(ISERROR(SEARCH("NO Aceptable",W224)))</formula>
    </cfRule>
    <cfRule type="containsText" dxfId="3197" priority="1880" operator="containsText" text="Mejorable">
      <formula>NOT(ISERROR(SEARCH("Mejorable",W224)))</formula>
    </cfRule>
    <cfRule type="containsText" dxfId="3196" priority="1881" operator="containsText" text="Aceptable">
      <formula>NOT(ISERROR(SEARCH("Aceptable",W224)))</formula>
    </cfRule>
  </conditionalFormatting>
  <conditionalFormatting sqref="S225">
    <cfRule type="cellIs" dxfId="3195" priority="1882" operator="greaterThan">
      <formula>#REF!</formula>
    </cfRule>
  </conditionalFormatting>
  <conditionalFormatting sqref="T225:U225 P225:R225">
    <cfRule type="cellIs" dxfId="3194" priority="1883" operator="greaterThan">
      <formula>#REF!</formula>
    </cfRule>
  </conditionalFormatting>
  <conditionalFormatting sqref="S225">
    <cfRule type="colorScale" priority="1884">
      <colorScale>
        <cfvo type="num" val="6"/>
        <cfvo type="num" val="9"/>
        <cfvo type="num" val="23"/>
        <color rgb="FFF8696B"/>
        <color rgb="FFFFEB84"/>
        <color rgb="FF63BE7B"/>
      </colorScale>
    </cfRule>
    <cfRule type="iconSet" priority="1885">
      <iconSet showValue="0" reverse="1">
        <cfvo type="percent" val="0"/>
        <cfvo type="num" val="10"/>
        <cfvo type="num" val="24"/>
      </iconSet>
    </cfRule>
    <cfRule type="iconSet" priority="1886">
      <iconSet showValue="0">
        <cfvo type="percent" val="0"/>
        <cfvo type="num" val="10"/>
        <cfvo type="num" val="24"/>
      </iconSet>
    </cfRule>
    <cfRule type="iconSet" priority="1887">
      <iconSet>
        <cfvo type="percent" val="0"/>
        <cfvo type="percent" val="9"/>
        <cfvo type="percent" val="23"/>
      </iconSet>
    </cfRule>
  </conditionalFormatting>
  <conditionalFormatting sqref="S226">
    <cfRule type="colorScale" priority="1888">
      <colorScale>
        <cfvo type="num" val="6"/>
        <cfvo type="num" val="9"/>
        <cfvo type="num" val="23"/>
        <color rgb="FFF8696B"/>
        <color rgb="FFFFEB84"/>
        <color rgb="FF63BE7B"/>
      </colorScale>
    </cfRule>
    <cfRule type="iconSet" priority="1889">
      <iconSet showValue="0" reverse="1">
        <cfvo type="percent" val="0"/>
        <cfvo type="num" val="10"/>
        <cfvo type="num" val="24"/>
      </iconSet>
    </cfRule>
    <cfRule type="iconSet" priority="1890">
      <iconSet showValue="0">
        <cfvo type="percent" val="0"/>
        <cfvo type="num" val="10"/>
        <cfvo type="num" val="24"/>
      </iconSet>
    </cfRule>
    <cfRule type="iconSet" priority="1891">
      <iconSet>
        <cfvo type="percent" val="0"/>
        <cfvo type="percent" val="9"/>
        <cfvo type="percent" val="23"/>
      </iconSet>
    </cfRule>
  </conditionalFormatting>
  <conditionalFormatting sqref="W228 AN228">
    <cfRule type="containsText" dxfId="3193" priority="1892" operator="containsText" text="No Aceptable o Aceptable con Control Especifico">
      <formula>NOT(ISERROR(SEARCH("No Aceptable o Aceptable con Control Especifico",W228)))</formula>
    </cfRule>
    <cfRule type="containsText" dxfId="3192" priority="1893" operator="containsText" text="NO Aceptable">
      <formula>NOT(ISERROR(SEARCH("NO Aceptable",W228)))</formula>
    </cfRule>
    <cfRule type="containsText" dxfId="3191" priority="1894" operator="containsText" text="Mejorable">
      <formula>NOT(ISERROR(SEARCH("Mejorable",W228)))</formula>
    </cfRule>
    <cfRule type="containsText" dxfId="3190" priority="1895" operator="containsText" text="Aceptable">
      <formula>NOT(ISERROR(SEARCH("Aceptable",W228)))</formula>
    </cfRule>
  </conditionalFormatting>
  <conditionalFormatting sqref="AI228:AJ228 P228:U228">
    <cfRule type="cellIs" dxfId="3189" priority="1896" operator="greaterThan">
      <formula>#REF!</formula>
    </cfRule>
  </conditionalFormatting>
  <conditionalFormatting sqref="AL228">
    <cfRule type="containsText" dxfId="3188" priority="1897" operator="containsText" text="ACEPTABLE">
      <formula>NOT(ISERROR(SEARCH("ACEPTABLE",AL228)))</formula>
    </cfRule>
  </conditionalFormatting>
  <conditionalFormatting sqref="S228">
    <cfRule type="colorScale" priority="1898">
      <colorScale>
        <cfvo type="num" val="6"/>
        <cfvo type="num" val="9"/>
        <cfvo type="num" val="23"/>
        <color rgb="FFF8696B"/>
        <color rgb="FFFFEB84"/>
        <color rgb="FF63BE7B"/>
      </colorScale>
    </cfRule>
    <cfRule type="iconSet" priority="1899">
      <iconSet showValue="0" reverse="1">
        <cfvo type="percent" val="0"/>
        <cfvo type="num" val="10"/>
        <cfvo type="num" val="24"/>
      </iconSet>
    </cfRule>
    <cfRule type="iconSet" priority="1900">
      <iconSet showValue="0">
        <cfvo type="percent" val="0"/>
        <cfvo type="num" val="10"/>
        <cfvo type="num" val="24"/>
      </iconSet>
    </cfRule>
    <cfRule type="iconSet" priority="1901">
      <iconSet>
        <cfvo type="percent" val="0"/>
        <cfvo type="percent" val="9"/>
        <cfvo type="percent" val="23"/>
      </iconSet>
    </cfRule>
  </conditionalFormatting>
  <conditionalFormatting sqref="AN229:AN230">
    <cfRule type="containsText" dxfId="3187" priority="1902" operator="containsText" text="No Aceptable o Aceptable con Control Especifico">
      <formula>NOT(ISERROR(SEARCH("No Aceptable o Aceptable con Control Especifico",AN229)))</formula>
    </cfRule>
    <cfRule type="containsText" dxfId="3186" priority="1903" operator="containsText" text="NO Aceptable">
      <formula>NOT(ISERROR(SEARCH("NO Aceptable",AN229)))</formula>
    </cfRule>
    <cfRule type="containsText" dxfId="3185" priority="1904" operator="containsText" text="Mejorable">
      <formula>NOT(ISERROR(SEARCH("Mejorable",AN229)))</formula>
    </cfRule>
    <cfRule type="containsText" dxfId="3184" priority="1905" operator="containsText" text="Aceptable">
      <formula>NOT(ISERROR(SEARCH("Aceptable",AN229)))</formula>
    </cfRule>
  </conditionalFormatting>
  <conditionalFormatting sqref="AL229:AL230">
    <cfRule type="containsText" dxfId="3183" priority="1906" operator="containsText" text="ACEPTABLE">
      <formula>NOT(ISERROR(SEARCH("ACEPTABLE",AL229)))</formula>
    </cfRule>
  </conditionalFormatting>
  <conditionalFormatting sqref="W229:W230">
    <cfRule type="containsText" dxfId="3182" priority="1907" operator="containsText" text="No Aceptable o Aceptable con Control Especifico">
      <formula>NOT(ISERROR(SEARCH("No Aceptable o Aceptable con Control Especifico",W229)))</formula>
    </cfRule>
    <cfRule type="containsText" dxfId="3181" priority="1908" operator="containsText" text="NO Aceptable">
      <formula>NOT(ISERROR(SEARCH("NO Aceptable",W229)))</formula>
    </cfRule>
    <cfRule type="containsText" dxfId="3180" priority="1909" operator="containsText" text="Mejorable">
      <formula>NOT(ISERROR(SEARCH("Mejorable",W229)))</formula>
    </cfRule>
    <cfRule type="containsText" dxfId="3179" priority="1910" operator="containsText" text="Aceptable">
      <formula>NOT(ISERROR(SEARCH("Aceptable",W229)))</formula>
    </cfRule>
  </conditionalFormatting>
  <conditionalFormatting sqref="AI229:AJ230 P229:U230">
    <cfRule type="cellIs" dxfId="3178" priority="1911" operator="greaterThan">
      <formula>#REF!</formula>
    </cfRule>
  </conditionalFormatting>
  <conditionalFormatting sqref="S229:S230">
    <cfRule type="colorScale" priority="1912">
      <colorScale>
        <cfvo type="num" val="6"/>
        <cfvo type="num" val="9"/>
        <cfvo type="num" val="23"/>
        <color rgb="FFF8696B"/>
        <color rgb="FFFFEB84"/>
        <color rgb="FF63BE7B"/>
      </colorScale>
    </cfRule>
    <cfRule type="iconSet" priority="1913">
      <iconSet showValue="0" reverse="1">
        <cfvo type="percent" val="0"/>
        <cfvo type="num" val="10"/>
        <cfvo type="num" val="24"/>
      </iconSet>
    </cfRule>
    <cfRule type="iconSet" priority="1914">
      <iconSet showValue="0">
        <cfvo type="percent" val="0"/>
        <cfvo type="num" val="10"/>
        <cfvo type="num" val="24"/>
      </iconSet>
    </cfRule>
    <cfRule type="iconSet" priority="1915">
      <iconSet>
        <cfvo type="percent" val="0"/>
        <cfvo type="percent" val="9"/>
        <cfvo type="percent" val="23"/>
      </iconSet>
    </cfRule>
  </conditionalFormatting>
  <conditionalFormatting sqref="AN231:AN233">
    <cfRule type="containsText" dxfId="3177" priority="1916" operator="containsText" text="No Aceptable o Aceptable con Control Especifico">
      <formula>NOT(ISERROR(SEARCH("No Aceptable o Aceptable con Control Especifico",AN231)))</formula>
    </cfRule>
    <cfRule type="containsText" dxfId="3176" priority="1917" operator="containsText" text="NO Aceptable">
      <formula>NOT(ISERROR(SEARCH("NO Aceptable",AN231)))</formula>
    </cfRule>
    <cfRule type="containsText" dxfId="3175" priority="1918" operator="containsText" text="Mejorable">
      <formula>NOT(ISERROR(SEARCH("Mejorable",AN231)))</formula>
    </cfRule>
    <cfRule type="containsText" dxfId="3174" priority="1919" operator="containsText" text="Aceptable">
      <formula>NOT(ISERROR(SEARCH("Aceptable",AN231)))</formula>
    </cfRule>
  </conditionalFormatting>
  <conditionalFormatting sqref="AL231:AL233">
    <cfRule type="containsText" dxfId="3173" priority="1920" operator="containsText" text="ACEPTABLE">
      <formula>NOT(ISERROR(SEARCH("ACEPTABLE",AL231)))</formula>
    </cfRule>
  </conditionalFormatting>
  <conditionalFormatting sqref="W233">
    <cfRule type="containsText" dxfId="3172" priority="1921" operator="containsText" text="No Aceptable o Aceptable con Control Especifico">
      <formula>NOT(ISERROR(SEARCH("No Aceptable o Aceptable con Control Especifico",W233)))</formula>
    </cfRule>
    <cfRule type="containsText" dxfId="3171" priority="1922" operator="containsText" text="NO Aceptable">
      <formula>NOT(ISERROR(SEARCH("NO Aceptable",W233)))</formula>
    </cfRule>
    <cfRule type="containsText" dxfId="3170" priority="1923" operator="containsText" text="Mejorable">
      <formula>NOT(ISERROR(SEARCH("Mejorable",W233)))</formula>
    </cfRule>
    <cfRule type="containsText" dxfId="3169" priority="1924" operator="containsText" text="Aceptable">
      <formula>NOT(ISERROR(SEARCH("Aceptable",W233)))</formula>
    </cfRule>
  </conditionalFormatting>
  <conditionalFormatting sqref="P233:U233 AI231:AJ233">
    <cfRule type="cellIs" dxfId="3168" priority="1925" operator="greaterThan">
      <formula>#REF!</formula>
    </cfRule>
  </conditionalFormatting>
  <conditionalFormatting sqref="S231">
    <cfRule type="cellIs" dxfId="3167" priority="1926" operator="greaterThan">
      <formula>#REF!</formula>
    </cfRule>
  </conditionalFormatting>
  <conditionalFormatting sqref="W232">
    <cfRule type="containsText" dxfId="3166" priority="1927" operator="containsText" text="No Aceptable o Aceptable con Control Especifico">
      <formula>NOT(ISERROR(SEARCH("No Aceptable o Aceptable con Control Especifico",W232)))</formula>
    </cfRule>
    <cfRule type="containsText" dxfId="3165" priority="1928" operator="containsText" text="NO Aceptable">
      <formula>NOT(ISERROR(SEARCH("NO Aceptable",W232)))</formula>
    </cfRule>
    <cfRule type="containsText" dxfId="3164" priority="1929" operator="containsText" text="Mejorable">
      <formula>NOT(ISERROR(SEARCH("Mejorable",W232)))</formula>
    </cfRule>
    <cfRule type="containsText" dxfId="3163" priority="1930" operator="containsText" text="Aceptable">
      <formula>NOT(ISERROR(SEARCH("Aceptable",W232)))</formula>
    </cfRule>
  </conditionalFormatting>
  <conditionalFormatting sqref="T231:U231 P231:R231">
    <cfRule type="cellIs" dxfId="3162" priority="1931" operator="greaterThan">
      <formula>#REF!</formula>
    </cfRule>
  </conditionalFormatting>
  <conditionalFormatting sqref="S231">
    <cfRule type="colorScale" priority="1932">
      <colorScale>
        <cfvo type="num" val="6"/>
        <cfvo type="num" val="9"/>
        <cfvo type="num" val="23"/>
        <color rgb="FFF8696B"/>
        <color rgb="FFFFEB84"/>
        <color rgb="FF63BE7B"/>
      </colorScale>
    </cfRule>
    <cfRule type="iconSet" priority="1933">
      <iconSet showValue="0" reverse="1">
        <cfvo type="percent" val="0"/>
        <cfvo type="num" val="10"/>
        <cfvo type="num" val="24"/>
      </iconSet>
    </cfRule>
    <cfRule type="iconSet" priority="1934">
      <iconSet showValue="0">
        <cfvo type="percent" val="0"/>
        <cfvo type="num" val="10"/>
        <cfvo type="num" val="24"/>
      </iconSet>
    </cfRule>
    <cfRule type="iconSet" priority="1935">
      <iconSet>
        <cfvo type="percent" val="0"/>
        <cfvo type="percent" val="9"/>
        <cfvo type="percent" val="23"/>
      </iconSet>
    </cfRule>
  </conditionalFormatting>
  <conditionalFormatting sqref="W231">
    <cfRule type="containsText" dxfId="3161" priority="1936" operator="containsText" text="No Aceptable o Aceptable con Control Especifico">
      <formula>NOT(ISERROR(SEARCH("No Aceptable o Aceptable con Control Especifico",W231)))</formula>
    </cfRule>
    <cfRule type="containsText" dxfId="3160" priority="1937" operator="containsText" text="NO Aceptable">
      <formula>NOT(ISERROR(SEARCH("NO Aceptable",W231)))</formula>
    </cfRule>
    <cfRule type="containsText" dxfId="3159" priority="1938" operator="containsText" text="Mejorable">
      <formula>NOT(ISERROR(SEARCH("Mejorable",W231)))</formula>
    </cfRule>
    <cfRule type="containsText" dxfId="3158" priority="1939" operator="containsText" text="Aceptable">
      <formula>NOT(ISERROR(SEARCH("Aceptable",W231)))</formula>
    </cfRule>
  </conditionalFormatting>
  <conditionalFormatting sqref="S232">
    <cfRule type="cellIs" dxfId="3157" priority="1940" operator="greaterThan">
      <formula>#REF!</formula>
    </cfRule>
  </conditionalFormatting>
  <conditionalFormatting sqref="T232:U232 P232:R232">
    <cfRule type="cellIs" dxfId="3156" priority="1941" operator="greaterThan">
      <formula>#REF!</formula>
    </cfRule>
  </conditionalFormatting>
  <conditionalFormatting sqref="S232">
    <cfRule type="colorScale" priority="1942">
      <colorScale>
        <cfvo type="num" val="6"/>
        <cfvo type="num" val="9"/>
        <cfvo type="num" val="23"/>
        <color rgb="FFF8696B"/>
        <color rgb="FFFFEB84"/>
        <color rgb="FF63BE7B"/>
      </colorScale>
    </cfRule>
    <cfRule type="iconSet" priority="1943">
      <iconSet showValue="0" reverse="1">
        <cfvo type="percent" val="0"/>
        <cfvo type="num" val="10"/>
        <cfvo type="num" val="24"/>
      </iconSet>
    </cfRule>
    <cfRule type="iconSet" priority="1944">
      <iconSet showValue="0">
        <cfvo type="percent" val="0"/>
        <cfvo type="num" val="10"/>
        <cfvo type="num" val="24"/>
      </iconSet>
    </cfRule>
    <cfRule type="iconSet" priority="1945">
      <iconSet>
        <cfvo type="percent" val="0"/>
        <cfvo type="percent" val="9"/>
        <cfvo type="percent" val="23"/>
      </iconSet>
    </cfRule>
  </conditionalFormatting>
  <conditionalFormatting sqref="S233">
    <cfRule type="colorScale" priority="1946">
      <colorScale>
        <cfvo type="num" val="6"/>
        <cfvo type="num" val="9"/>
        <cfvo type="num" val="23"/>
        <color rgb="FFF8696B"/>
        <color rgb="FFFFEB84"/>
        <color rgb="FF63BE7B"/>
      </colorScale>
    </cfRule>
    <cfRule type="iconSet" priority="1947">
      <iconSet showValue="0" reverse="1">
        <cfvo type="percent" val="0"/>
        <cfvo type="num" val="10"/>
        <cfvo type="num" val="24"/>
      </iconSet>
    </cfRule>
    <cfRule type="iconSet" priority="1948">
      <iconSet showValue="0">
        <cfvo type="percent" val="0"/>
        <cfvo type="num" val="10"/>
        <cfvo type="num" val="24"/>
      </iconSet>
    </cfRule>
    <cfRule type="iconSet" priority="1949">
      <iconSet>
        <cfvo type="percent" val="0"/>
        <cfvo type="percent" val="9"/>
        <cfvo type="percent" val="23"/>
      </iconSet>
    </cfRule>
  </conditionalFormatting>
  <conditionalFormatting sqref="AN234">
    <cfRule type="containsText" dxfId="3155" priority="1950" operator="containsText" text="No Aceptable o Aceptable con Control Especifico">
      <formula>NOT(ISERROR(SEARCH("No Aceptable o Aceptable con Control Especifico",AN234)))</formula>
    </cfRule>
    <cfRule type="containsText" dxfId="3154" priority="1951" operator="containsText" text="NO Aceptable">
      <formula>NOT(ISERROR(SEARCH("NO Aceptable",AN234)))</formula>
    </cfRule>
    <cfRule type="containsText" dxfId="3153" priority="1952" operator="containsText" text="Mejorable">
      <formula>NOT(ISERROR(SEARCH("Mejorable",AN234)))</formula>
    </cfRule>
    <cfRule type="containsText" dxfId="3152" priority="1953" operator="containsText" text="Aceptable">
      <formula>NOT(ISERROR(SEARCH("Aceptable",AN234)))</formula>
    </cfRule>
  </conditionalFormatting>
  <conditionalFormatting sqref="AL234">
    <cfRule type="containsText" dxfId="3151" priority="1954" operator="containsText" text="ACEPTABLE">
      <formula>NOT(ISERROR(SEARCH("ACEPTABLE",AL234)))</formula>
    </cfRule>
  </conditionalFormatting>
  <conditionalFormatting sqref="W234">
    <cfRule type="containsText" dxfId="3150" priority="1955" operator="containsText" text="No Aceptable o Aceptable con Control Especifico">
      <formula>NOT(ISERROR(SEARCH("No Aceptable o Aceptable con Control Especifico",W234)))</formula>
    </cfRule>
    <cfRule type="containsText" dxfId="3149" priority="1956" operator="containsText" text="NO Aceptable">
      <formula>NOT(ISERROR(SEARCH("NO Aceptable",W234)))</formula>
    </cfRule>
    <cfRule type="containsText" dxfId="3148" priority="1957" operator="containsText" text="Mejorable">
      <formula>NOT(ISERROR(SEARCH("Mejorable",W234)))</formula>
    </cfRule>
    <cfRule type="containsText" dxfId="3147" priority="1958" operator="containsText" text="Aceptable">
      <formula>NOT(ISERROR(SEARCH("Aceptable",W234)))</formula>
    </cfRule>
  </conditionalFormatting>
  <conditionalFormatting sqref="R234:S234 U234">
    <cfRule type="cellIs" dxfId="3146" priority="1959" operator="greaterThan">
      <formula>#REF!</formula>
    </cfRule>
  </conditionalFormatting>
  <conditionalFormatting sqref="T234 P234:Q234">
    <cfRule type="cellIs" dxfId="3145" priority="1960" operator="greaterThan">
      <formula>#REF!</formula>
    </cfRule>
  </conditionalFormatting>
  <conditionalFormatting sqref="AI234:AJ234">
    <cfRule type="cellIs" dxfId="3144" priority="1961" operator="greaterThan">
      <formula>#REF!</formula>
    </cfRule>
  </conditionalFormatting>
  <conditionalFormatting sqref="S234">
    <cfRule type="colorScale" priority="1962">
      <colorScale>
        <cfvo type="num" val="6"/>
        <cfvo type="num" val="9"/>
        <cfvo type="num" val="23"/>
        <color rgb="FFF8696B"/>
        <color rgb="FFFFEB84"/>
        <color rgb="FF63BE7B"/>
      </colorScale>
    </cfRule>
    <cfRule type="iconSet" priority="1963">
      <iconSet showValue="0" reverse="1">
        <cfvo type="percent" val="0"/>
        <cfvo type="num" val="10"/>
        <cfvo type="num" val="24"/>
      </iconSet>
    </cfRule>
    <cfRule type="iconSet" priority="1964">
      <iconSet showValue="0">
        <cfvo type="percent" val="0"/>
        <cfvo type="num" val="10"/>
        <cfvo type="num" val="24"/>
      </iconSet>
    </cfRule>
    <cfRule type="iconSet" priority="1965">
      <iconSet>
        <cfvo type="percent" val="0"/>
        <cfvo type="percent" val="9"/>
        <cfvo type="percent" val="23"/>
      </iconSet>
    </cfRule>
  </conditionalFormatting>
  <conditionalFormatting sqref="W235 AN235">
    <cfRule type="containsText" dxfId="3143" priority="1966" operator="containsText" text="No Aceptable o Aceptable con Control Especifico">
      <formula>NOT(ISERROR(SEARCH("No Aceptable o Aceptable con Control Especifico",W235)))</formula>
    </cfRule>
    <cfRule type="containsText" dxfId="3142" priority="1967" operator="containsText" text="NO Aceptable">
      <formula>NOT(ISERROR(SEARCH("NO Aceptable",W235)))</formula>
    </cfRule>
    <cfRule type="containsText" dxfId="3141" priority="1968" operator="containsText" text="Mejorable">
      <formula>NOT(ISERROR(SEARCH("Mejorable",W235)))</formula>
    </cfRule>
    <cfRule type="containsText" dxfId="3140" priority="1969" operator="containsText" text="Aceptable">
      <formula>NOT(ISERROR(SEARCH("Aceptable",W235)))</formula>
    </cfRule>
  </conditionalFormatting>
  <conditionalFormatting sqref="P235:U235 AI235:AJ235">
    <cfRule type="cellIs" dxfId="3139" priority="1970" operator="greaterThan">
      <formula>#REF!</formula>
    </cfRule>
  </conditionalFormatting>
  <conditionalFormatting sqref="AL235">
    <cfRule type="containsText" dxfId="3138" priority="1971" operator="containsText" text="ACEPTABLE">
      <formula>NOT(ISERROR(SEARCH("ACEPTABLE",AL235)))</formula>
    </cfRule>
  </conditionalFormatting>
  <conditionalFormatting sqref="S235">
    <cfRule type="colorScale" priority="1972">
      <colorScale>
        <cfvo type="num" val="6"/>
        <cfvo type="num" val="9"/>
        <cfvo type="num" val="23"/>
        <color rgb="FFF8696B"/>
        <color rgb="FFFFEB84"/>
        <color rgb="FF63BE7B"/>
      </colorScale>
    </cfRule>
    <cfRule type="iconSet" priority="1973">
      <iconSet showValue="0" reverse="1">
        <cfvo type="percent" val="0"/>
        <cfvo type="num" val="10"/>
        <cfvo type="num" val="24"/>
      </iconSet>
    </cfRule>
    <cfRule type="iconSet" priority="1974">
      <iconSet showValue="0">
        <cfvo type="percent" val="0"/>
        <cfvo type="num" val="10"/>
        <cfvo type="num" val="24"/>
      </iconSet>
    </cfRule>
    <cfRule type="iconSet" priority="1975">
      <iconSet>
        <cfvo type="percent" val="0"/>
        <cfvo type="percent" val="9"/>
        <cfvo type="percent" val="23"/>
      </iconSet>
    </cfRule>
  </conditionalFormatting>
  <conditionalFormatting sqref="AN236">
    <cfRule type="containsText" dxfId="3137" priority="1976" operator="containsText" text="No Aceptable o Aceptable con Control Especifico">
      <formula>NOT(ISERROR(SEARCH("No Aceptable o Aceptable con Control Especifico",AN236)))</formula>
    </cfRule>
    <cfRule type="containsText" dxfId="3136" priority="1977" operator="containsText" text="NO Aceptable">
      <formula>NOT(ISERROR(SEARCH("NO Aceptable",AN236)))</formula>
    </cfRule>
    <cfRule type="containsText" dxfId="3135" priority="1978" operator="containsText" text="Mejorable">
      <formula>NOT(ISERROR(SEARCH("Mejorable",AN236)))</formula>
    </cfRule>
    <cfRule type="containsText" dxfId="3134" priority="1979" operator="containsText" text="Aceptable">
      <formula>NOT(ISERROR(SEARCH("Aceptable",AN236)))</formula>
    </cfRule>
  </conditionalFormatting>
  <conditionalFormatting sqref="AL236">
    <cfRule type="containsText" dxfId="3133" priority="1980" operator="containsText" text="ACEPTABLE">
      <formula>NOT(ISERROR(SEARCH("ACEPTABLE",AL236)))</formula>
    </cfRule>
  </conditionalFormatting>
  <conditionalFormatting sqref="AI236:AJ236">
    <cfRule type="cellIs" dxfId="3132" priority="1981" operator="greaterThan">
      <formula>#REF!</formula>
    </cfRule>
  </conditionalFormatting>
  <conditionalFormatting sqref="W236">
    <cfRule type="containsText" dxfId="3131" priority="1982" operator="containsText" text="No Aceptable o Aceptable con Control Especifico">
      <formula>NOT(ISERROR(SEARCH("No Aceptable o Aceptable con Control Especifico",W236)))</formula>
    </cfRule>
    <cfRule type="containsText" dxfId="3130" priority="1983" operator="containsText" text="NO Aceptable">
      <formula>NOT(ISERROR(SEARCH("NO Aceptable",W236)))</formula>
    </cfRule>
    <cfRule type="containsText" dxfId="3129" priority="1984" operator="containsText" text="Mejorable">
      <formula>NOT(ISERROR(SEARCH("Mejorable",W236)))</formula>
    </cfRule>
    <cfRule type="containsText" dxfId="3128" priority="1985" operator="containsText" text="Aceptable">
      <formula>NOT(ISERROR(SEARCH("Aceptable",W236)))</formula>
    </cfRule>
  </conditionalFormatting>
  <conditionalFormatting sqref="R236:S236 U236">
    <cfRule type="cellIs" dxfId="3127" priority="1986" operator="greaterThan">
      <formula>#REF!</formula>
    </cfRule>
  </conditionalFormatting>
  <conditionalFormatting sqref="P236:Q236 T236">
    <cfRule type="cellIs" dxfId="3126" priority="1987" operator="greaterThan">
      <formula>#REF!</formula>
    </cfRule>
  </conditionalFormatting>
  <conditionalFormatting sqref="S236">
    <cfRule type="colorScale" priority="1988">
      <colorScale>
        <cfvo type="num" val="6"/>
        <cfvo type="num" val="9"/>
        <cfvo type="num" val="23"/>
        <color rgb="FFF8696B"/>
        <color rgb="FFFFEB84"/>
        <color rgb="FF63BE7B"/>
      </colorScale>
    </cfRule>
    <cfRule type="iconSet" priority="1989">
      <iconSet showValue="0" reverse="1">
        <cfvo type="percent" val="0"/>
        <cfvo type="num" val="10"/>
        <cfvo type="num" val="24"/>
      </iconSet>
    </cfRule>
    <cfRule type="iconSet" priority="1990">
      <iconSet showValue="0">
        <cfvo type="percent" val="0"/>
        <cfvo type="num" val="10"/>
        <cfvo type="num" val="24"/>
      </iconSet>
    </cfRule>
    <cfRule type="iconSet" priority="1991">
      <iconSet>
        <cfvo type="percent" val="0"/>
        <cfvo type="percent" val="9"/>
        <cfvo type="percent" val="23"/>
      </iconSet>
    </cfRule>
  </conditionalFormatting>
  <conditionalFormatting sqref="W268:W269 W271 AN268:AN271">
    <cfRule type="containsText" dxfId="3125" priority="1992" operator="containsText" text="No Aceptable o Aceptable con Control Especifico">
      <formula>NOT(ISERROR(SEARCH("No Aceptable o Aceptable con Control Especifico",W268)))</formula>
    </cfRule>
    <cfRule type="containsText" dxfId="3124" priority="1993" operator="containsText" text="NO Aceptable">
      <formula>NOT(ISERROR(SEARCH("NO Aceptable",W268)))</formula>
    </cfRule>
    <cfRule type="containsText" dxfId="3123" priority="1994" operator="containsText" text="Mejorable">
      <formula>NOT(ISERROR(SEARCH("Mejorable",W268)))</formula>
    </cfRule>
    <cfRule type="containsText" dxfId="3122" priority="1995" operator="containsText" text="Aceptable">
      <formula>NOT(ISERROR(SEARCH("Aceptable",W268)))</formula>
    </cfRule>
  </conditionalFormatting>
  <conditionalFormatting sqref="AI268:AJ269 P268:U269 P271:U271 AI271:AJ271">
    <cfRule type="cellIs" dxfId="3121" priority="1996" operator="greaterThan">
      <formula>#REF!</formula>
    </cfRule>
  </conditionalFormatting>
  <conditionalFormatting sqref="AL268:AL271">
    <cfRule type="containsText" dxfId="3120" priority="1997" operator="containsText" text="ACEPTABLE">
      <formula>NOT(ISERROR(SEARCH("ACEPTABLE",AL268)))</formula>
    </cfRule>
  </conditionalFormatting>
  <conditionalFormatting sqref="S268:S269 S271">
    <cfRule type="colorScale" priority="1998">
      <colorScale>
        <cfvo type="num" val="6"/>
        <cfvo type="num" val="9"/>
        <cfvo type="num" val="23"/>
        <color rgb="FFF8696B"/>
        <color rgb="FFFFEB84"/>
        <color rgb="FF63BE7B"/>
      </colorScale>
    </cfRule>
    <cfRule type="iconSet" priority="1999">
      <iconSet showValue="0" reverse="1">
        <cfvo type="percent" val="0"/>
        <cfvo type="num" val="10"/>
        <cfvo type="num" val="24"/>
      </iconSet>
    </cfRule>
    <cfRule type="iconSet" priority="2000">
      <iconSet showValue="0">
        <cfvo type="percent" val="0"/>
        <cfvo type="num" val="10"/>
        <cfvo type="num" val="24"/>
      </iconSet>
    </cfRule>
    <cfRule type="iconSet" priority="2001">
      <iconSet>
        <cfvo type="percent" val="0"/>
        <cfvo type="percent" val="9"/>
        <cfvo type="percent" val="23"/>
      </iconSet>
    </cfRule>
  </conditionalFormatting>
  <conditionalFormatting sqref="AI270:AJ270">
    <cfRule type="cellIs" dxfId="3119" priority="2002" operator="greaterThan">
      <formula>#REF!</formula>
    </cfRule>
  </conditionalFormatting>
  <conditionalFormatting sqref="W270">
    <cfRule type="containsText" dxfId="3118" priority="2003" operator="containsText" text="No Aceptable o Aceptable con Control Especifico">
      <formula>NOT(ISERROR(SEARCH("No Aceptable o Aceptable con Control Especifico",W270)))</formula>
    </cfRule>
    <cfRule type="containsText" dxfId="3117" priority="2004" operator="containsText" text="NO Aceptable">
      <formula>NOT(ISERROR(SEARCH("NO Aceptable",W270)))</formula>
    </cfRule>
    <cfRule type="containsText" dxfId="3116" priority="2005" operator="containsText" text="Mejorable">
      <formula>NOT(ISERROR(SEARCH("Mejorable",W270)))</formula>
    </cfRule>
    <cfRule type="containsText" dxfId="3115" priority="2006" operator="containsText" text="Aceptable">
      <formula>NOT(ISERROR(SEARCH("Aceptable",W270)))</formula>
    </cfRule>
  </conditionalFormatting>
  <conditionalFormatting sqref="R270:S270 U270">
    <cfRule type="cellIs" dxfId="3114" priority="2007" operator="greaterThan">
      <formula>#REF!</formula>
    </cfRule>
  </conditionalFormatting>
  <conditionalFormatting sqref="P270:Q270 T270">
    <cfRule type="cellIs" dxfId="3113" priority="2008" operator="greaterThan">
      <formula>#REF!</formula>
    </cfRule>
  </conditionalFormatting>
  <conditionalFormatting sqref="S270">
    <cfRule type="colorScale" priority="2009">
      <colorScale>
        <cfvo type="num" val="6"/>
        <cfvo type="num" val="9"/>
        <cfvo type="num" val="23"/>
        <color rgb="FFF8696B"/>
        <color rgb="FFFFEB84"/>
        <color rgb="FF63BE7B"/>
      </colorScale>
    </cfRule>
    <cfRule type="iconSet" priority="2010">
      <iconSet showValue="0" reverse="1">
        <cfvo type="percent" val="0"/>
        <cfvo type="num" val="10"/>
        <cfvo type="num" val="24"/>
      </iconSet>
    </cfRule>
    <cfRule type="iconSet" priority="2011">
      <iconSet showValue="0">
        <cfvo type="percent" val="0"/>
        <cfvo type="num" val="10"/>
        <cfvo type="num" val="24"/>
      </iconSet>
    </cfRule>
    <cfRule type="iconSet" priority="2012">
      <iconSet>
        <cfvo type="percent" val="0"/>
        <cfvo type="percent" val="9"/>
        <cfvo type="percent" val="23"/>
      </iconSet>
    </cfRule>
  </conditionalFormatting>
  <conditionalFormatting sqref="W237:W238 W241:W242 W249:W251 W253:W254 AN237:AN255 AN265 AN257:AN263">
    <cfRule type="containsText" dxfId="3112" priority="2013" operator="containsText" text="No Aceptable o Aceptable con Control Especifico">
      <formula>NOT(ISERROR(SEARCH("No Aceptable o Aceptable con Control Especifico",W237)))</formula>
    </cfRule>
    <cfRule type="containsText" dxfId="3111" priority="2014" operator="containsText" text="NO Aceptable">
      <formula>NOT(ISERROR(SEARCH("NO Aceptable",W237)))</formula>
    </cfRule>
    <cfRule type="containsText" dxfId="3110" priority="2015" operator="containsText" text="Mejorable">
      <formula>NOT(ISERROR(SEARCH("Mejorable",W237)))</formula>
    </cfRule>
    <cfRule type="containsText" dxfId="3109" priority="2016" operator="containsText" text="Aceptable">
      <formula>NOT(ISERROR(SEARCH("Aceptable",W237)))</formula>
    </cfRule>
  </conditionalFormatting>
  <conditionalFormatting sqref="AI237:AJ243 P237:U238 P239:T240 P241:U242 P245:T245 P249:U251 AI245:AJ251 AI253:AJ254 P253:U254">
    <cfRule type="cellIs" dxfId="3108" priority="2017" operator="greaterThan">
      <formula>#REF!</formula>
    </cfRule>
  </conditionalFormatting>
  <conditionalFormatting sqref="AL237:AL255 AL265 AL257:AL263">
    <cfRule type="containsText" dxfId="3107" priority="2018" operator="containsText" text="ACEPTABLE">
      <formula>NOT(ISERROR(SEARCH("ACEPTABLE",AL237)))</formula>
    </cfRule>
  </conditionalFormatting>
  <conditionalFormatting sqref="W239:W240">
    <cfRule type="containsText" dxfId="3106" priority="2019" operator="containsText" text="No Aceptable o Aceptable con Control Especifico">
      <formula>NOT(ISERROR(SEARCH("No Aceptable o Aceptable con Control Especifico",W239)))</formula>
    </cfRule>
    <cfRule type="containsText" dxfId="3105" priority="2020" operator="containsText" text="NO Aceptable">
      <formula>NOT(ISERROR(SEARCH("NO Aceptable",W239)))</formula>
    </cfRule>
    <cfRule type="containsText" dxfId="3104" priority="2021" operator="containsText" text="Mejorable">
      <formula>NOT(ISERROR(SEARCH("Mejorable",W239)))</formula>
    </cfRule>
    <cfRule type="containsText" dxfId="3103" priority="2022" operator="containsText" text="Aceptable">
      <formula>NOT(ISERROR(SEARCH("Aceptable",W239)))</formula>
    </cfRule>
  </conditionalFormatting>
  <conditionalFormatting sqref="U239:U240">
    <cfRule type="cellIs" dxfId="3102" priority="2023" operator="greaterThan">
      <formula>#REF!</formula>
    </cfRule>
  </conditionalFormatting>
  <conditionalFormatting sqref="W243">
    <cfRule type="containsText" dxfId="3101" priority="2024" operator="containsText" text="No Aceptable o Aceptable con Control Especifico">
      <formula>NOT(ISERROR(SEARCH("No Aceptable o Aceptable con Control Especifico",W243)))</formula>
    </cfRule>
    <cfRule type="containsText" dxfId="3100" priority="2025" operator="containsText" text="NO Aceptable">
      <formula>NOT(ISERROR(SEARCH("NO Aceptable",W243)))</formula>
    </cfRule>
    <cfRule type="containsText" dxfId="3099" priority="2026" operator="containsText" text="Mejorable">
      <formula>NOT(ISERROR(SEARCH("Mejorable",W243)))</formula>
    </cfRule>
    <cfRule type="containsText" dxfId="3098" priority="2027" operator="containsText" text="Aceptable">
      <formula>NOT(ISERROR(SEARCH("Aceptable",W243)))</formula>
    </cfRule>
  </conditionalFormatting>
  <conditionalFormatting sqref="P243:U243">
    <cfRule type="cellIs" dxfId="3097" priority="2028" operator="greaterThan">
      <formula>#REF!</formula>
    </cfRule>
  </conditionalFormatting>
  <conditionalFormatting sqref="S243">
    <cfRule type="colorScale" priority="2029">
      <colorScale>
        <cfvo type="num" val="6"/>
        <cfvo type="num" val="9"/>
        <cfvo type="num" val="23"/>
        <color rgb="FFF8696B"/>
        <color rgb="FFFFEB84"/>
        <color rgb="FF63BE7B"/>
      </colorScale>
    </cfRule>
    <cfRule type="iconSet" priority="2030">
      <iconSet showValue="0" reverse="1">
        <cfvo type="percent" val="0"/>
        <cfvo type="num" val="10"/>
        <cfvo type="num" val="24"/>
      </iconSet>
    </cfRule>
    <cfRule type="iconSet" priority="2031">
      <iconSet showValue="0">
        <cfvo type="percent" val="0"/>
        <cfvo type="num" val="10"/>
        <cfvo type="num" val="24"/>
      </iconSet>
    </cfRule>
    <cfRule type="iconSet" priority="2032">
      <iconSet>
        <cfvo type="percent" val="0"/>
        <cfvo type="percent" val="9"/>
        <cfvo type="percent" val="23"/>
      </iconSet>
    </cfRule>
  </conditionalFormatting>
  <conditionalFormatting sqref="W245">
    <cfRule type="containsText" dxfId="3096" priority="2033" operator="containsText" text="No Aceptable o Aceptable con Control Especifico">
      <formula>NOT(ISERROR(SEARCH("No Aceptable o Aceptable con Control Especifico",W245)))</formula>
    </cfRule>
    <cfRule type="containsText" dxfId="3095" priority="2034" operator="containsText" text="NO Aceptable">
      <formula>NOT(ISERROR(SEARCH("NO Aceptable",W245)))</formula>
    </cfRule>
    <cfRule type="containsText" dxfId="3094" priority="2035" operator="containsText" text="Mejorable">
      <formula>NOT(ISERROR(SEARCH("Mejorable",W245)))</formula>
    </cfRule>
    <cfRule type="containsText" dxfId="3093" priority="2036" operator="containsText" text="Aceptable">
      <formula>NOT(ISERROR(SEARCH("Aceptable",W245)))</formula>
    </cfRule>
  </conditionalFormatting>
  <conditionalFormatting sqref="U245">
    <cfRule type="cellIs" dxfId="3092" priority="2037" operator="greaterThan">
      <formula>#REF!</formula>
    </cfRule>
  </conditionalFormatting>
  <conditionalFormatting sqref="P246:T248">
    <cfRule type="cellIs" dxfId="3091" priority="2038" operator="greaterThan">
      <formula>#REF!</formula>
    </cfRule>
  </conditionalFormatting>
  <conditionalFormatting sqref="S246:S248">
    <cfRule type="colorScale" priority="2039">
      <colorScale>
        <cfvo type="num" val="6"/>
        <cfvo type="num" val="9"/>
        <cfvo type="num" val="23"/>
        <color rgb="FFF8696B"/>
        <color rgb="FFFFEB84"/>
        <color rgb="FF63BE7B"/>
      </colorScale>
    </cfRule>
    <cfRule type="iconSet" priority="2040">
      <iconSet showValue="0" reverse="1">
        <cfvo type="percent" val="0"/>
        <cfvo type="num" val="10"/>
        <cfvo type="num" val="24"/>
      </iconSet>
    </cfRule>
    <cfRule type="iconSet" priority="2041">
      <iconSet showValue="0">
        <cfvo type="percent" val="0"/>
        <cfvo type="num" val="10"/>
        <cfvo type="num" val="24"/>
      </iconSet>
    </cfRule>
    <cfRule type="iconSet" priority="2042">
      <iconSet>
        <cfvo type="percent" val="0"/>
        <cfvo type="percent" val="9"/>
        <cfvo type="percent" val="23"/>
      </iconSet>
    </cfRule>
  </conditionalFormatting>
  <conditionalFormatting sqref="W246:W248">
    <cfRule type="containsText" dxfId="3090" priority="2043" operator="containsText" text="No Aceptable o Aceptable con Control Especifico">
      <formula>NOT(ISERROR(SEARCH("No Aceptable o Aceptable con Control Especifico",W246)))</formula>
    </cfRule>
    <cfRule type="containsText" dxfId="3089" priority="2044" operator="containsText" text="NO Aceptable">
      <formula>NOT(ISERROR(SEARCH("NO Aceptable",W246)))</formula>
    </cfRule>
    <cfRule type="containsText" dxfId="3088" priority="2045" operator="containsText" text="Mejorable">
      <formula>NOT(ISERROR(SEARCH("Mejorable",W246)))</formula>
    </cfRule>
    <cfRule type="containsText" dxfId="3087" priority="2046" operator="containsText" text="Aceptable">
      <formula>NOT(ISERROR(SEARCH("Aceptable",W246)))</formula>
    </cfRule>
  </conditionalFormatting>
  <conditionalFormatting sqref="U246:U248">
    <cfRule type="cellIs" dxfId="3086" priority="2047" operator="greaterThan">
      <formula>#REF!</formula>
    </cfRule>
  </conditionalFormatting>
  <conditionalFormatting sqref="W244">
    <cfRule type="containsText" dxfId="3085" priority="2048" operator="containsText" text="No Aceptable o Aceptable con Control Especifico">
      <formula>NOT(ISERROR(SEARCH("No Aceptable o Aceptable con Control Especifico",W244)))</formula>
    </cfRule>
    <cfRule type="containsText" dxfId="3084" priority="2049" operator="containsText" text="NO Aceptable">
      <formula>NOT(ISERROR(SEARCH("NO Aceptable",W244)))</formula>
    </cfRule>
    <cfRule type="containsText" dxfId="3083" priority="2050" operator="containsText" text="Mejorable">
      <formula>NOT(ISERROR(SEARCH("Mejorable",W244)))</formula>
    </cfRule>
    <cfRule type="containsText" dxfId="3082" priority="2051" operator="containsText" text="Aceptable">
      <formula>NOT(ISERROR(SEARCH("Aceptable",W244)))</formula>
    </cfRule>
  </conditionalFormatting>
  <conditionalFormatting sqref="R244:S244 U244">
    <cfRule type="cellIs" dxfId="3081" priority="2052" operator="greaterThan">
      <formula>#REF!</formula>
    </cfRule>
  </conditionalFormatting>
  <conditionalFormatting sqref="S244">
    <cfRule type="colorScale" priority="2053">
      <colorScale>
        <cfvo type="num" val="6"/>
        <cfvo type="num" val="9"/>
        <cfvo type="num" val="23"/>
        <color rgb="FFF8696B"/>
        <color rgb="FFFFEB84"/>
        <color rgb="FF63BE7B"/>
      </colorScale>
    </cfRule>
    <cfRule type="iconSet" priority="2054">
      <iconSet showValue="0" reverse="1">
        <cfvo type="percent" val="0"/>
        <cfvo type="num" val="10"/>
        <cfvo type="num" val="24"/>
      </iconSet>
    </cfRule>
    <cfRule type="iconSet" priority="2055">
      <iconSet showValue="0">
        <cfvo type="percent" val="0"/>
        <cfvo type="num" val="10"/>
        <cfvo type="num" val="24"/>
      </iconSet>
    </cfRule>
    <cfRule type="iconSet" priority="2056">
      <iconSet>
        <cfvo type="percent" val="0"/>
        <cfvo type="percent" val="9"/>
        <cfvo type="percent" val="23"/>
      </iconSet>
    </cfRule>
  </conditionalFormatting>
  <conditionalFormatting sqref="P244:Q244 T244">
    <cfRule type="cellIs" dxfId="3080" priority="2057" operator="greaterThan">
      <formula>#REF!</formula>
    </cfRule>
  </conditionalFormatting>
  <conditionalFormatting sqref="AI244:AJ244">
    <cfRule type="cellIs" dxfId="3079" priority="2058" operator="greaterThan">
      <formula>#REF!</formula>
    </cfRule>
  </conditionalFormatting>
  <conditionalFormatting sqref="AI252:AJ252">
    <cfRule type="cellIs" dxfId="3078" priority="2059" operator="greaterThan">
      <formula>#REF!</formula>
    </cfRule>
  </conditionalFormatting>
  <conditionalFormatting sqref="W252">
    <cfRule type="containsText" dxfId="3077" priority="2060" operator="containsText" text="No Aceptable o Aceptable con Control Especifico">
      <formula>NOT(ISERROR(SEARCH("No Aceptable o Aceptable con Control Especifico",W252)))</formula>
    </cfRule>
    <cfRule type="containsText" dxfId="3076" priority="2061" operator="containsText" text="NO Aceptable">
      <formula>NOT(ISERROR(SEARCH("NO Aceptable",W252)))</formula>
    </cfRule>
    <cfRule type="containsText" dxfId="3075" priority="2062" operator="containsText" text="Mejorable">
      <formula>NOT(ISERROR(SEARCH("Mejorable",W252)))</formula>
    </cfRule>
    <cfRule type="containsText" dxfId="3074" priority="2063" operator="containsText" text="Aceptable">
      <formula>NOT(ISERROR(SEARCH("Aceptable",W252)))</formula>
    </cfRule>
  </conditionalFormatting>
  <conditionalFormatting sqref="R252:S252 U252">
    <cfRule type="cellIs" dxfId="3073" priority="2064" operator="greaterThan">
      <formula>#REF!</formula>
    </cfRule>
  </conditionalFormatting>
  <conditionalFormatting sqref="P252:Q252 T252">
    <cfRule type="cellIs" dxfId="3072" priority="2065" operator="greaterThan">
      <formula>#REF!</formula>
    </cfRule>
  </conditionalFormatting>
  <conditionalFormatting sqref="S252">
    <cfRule type="colorScale" priority="2066">
      <colorScale>
        <cfvo type="num" val="6"/>
        <cfvo type="num" val="9"/>
        <cfvo type="num" val="23"/>
        <color rgb="FFF8696B"/>
        <color rgb="FFFFEB84"/>
        <color rgb="FF63BE7B"/>
      </colorScale>
    </cfRule>
    <cfRule type="iconSet" priority="2067">
      <iconSet showValue="0" reverse="1">
        <cfvo type="percent" val="0"/>
        <cfvo type="num" val="10"/>
        <cfvo type="num" val="24"/>
      </iconSet>
    </cfRule>
    <cfRule type="iconSet" priority="2068">
      <iconSet showValue="0">
        <cfvo type="percent" val="0"/>
        <cfvo type="num" val="10"/>
        <cfvo type="num" val="24"/>
      </iconSet>
    </cfRule>
    <cfRule type="iconSet" priority="2069">
      <iconSet>
        <cfvo type="percent" val="0"/>
        <cfvo type="percent" val="9"/>
        <cfvo type="percent" val="23"/>
      </iconSet>
    </cfRule>
  </conditionalFormatting>
  <conditionalFormatting sqref="S237:S242 S245 S249:S251 S253:S254">
    <cfRule type="colorScale" priority="2070">
      <colorScale>
        <cfvo type="num" val="6"/>
        <cfvo type="num" val="9"/>
        <cfvo type="num" val="23"/>
        <color rgb="FFF8696B"/>
        <color rgb="FFFFEB84"/>
        <color rgb="FF63BE7B"/>
      </colorScale>
    </cfRule>
    <cfRule type="iconSet" priority="2071">
      <iconSet showValue="0" reverse="1">
        <cfvo type="percent" val="0"/>
        <cfvo type="num" val="10"/>
        <cfvo type="num" val="24"/>
      </iconSet>
    </cfRule>
    <cfRule type="iconSet" priority="2072">
      <iconSet showValue="0">
        <cfvo type="percent" val="0"/>
        <cfvo type="num" val="10"/>
        <cfvo type="num" val="24"/>
      </iconSet>
    </cfRule>
    <cfRule type="iconSet" priority="2073">
      <iconSet>
        <cfvo type="percent" val="0"/>
        <cfvo type="percent" val="9"/>
        <cfvo type="percent" val="23"/>
      </iconSet>
    </cfRule>
  </conditionalFormatting>
  <conditionalFormatting sqref="W259">
    <cfRule type="containsText" dxfId="3071" priority="2074" operator="containsText" text="No Aceptable o Aceptable con Control Especifico">
      <formula>NOT(ISERROR(SEARCH("No Aceptable o Aceptable con Control Especifico",W259)))</formula>
    </cfRule>
    <cfRule type="containsText" dxfId="3070" priority="2075" operator="containsText" text="NO Aceptable">
      <formula>NOT(ISERROR(SEARCH("NO Aceptable",W259)))</formula>
    </cfRule>
    <cfRule type="containsText" dxfId="3069" priority="2076" operator="containsText" text="Mejorable">
      <formula>NOT(ISERROR(SEARCH("Mejorable",W259)))</formula>
    </cfRule>
    <cfRule type="containsText" dxfId="3068" priority="2077" operator="containsText" text="Aceptable">
      <formula>NOT(ISERROR(SEARCH("Aceptable",W259)))</formula>
    </cfRule>
  </conditionalFormatting>
  <conditionalFormatting sqref="AI259:AJ259 P259:U259">
    <cfRule type="cellIs" dxfId="3067" priority="2078" operator="greaterThan">
      <formula>#REF!</formula>
    </cfRule>
  </conditionalFormatting>
  <conditionalFormatting sqref="S259">
    <cfRule type="colorScale" priority="2079">
      <colorScale>
        <cfvo type="num" val="6"/>
        <cfvo type="num" val="9"/>
        <cfvo type="num" val="23"/>
        <color rgb="FFF8696B"/>
        <color rgb="FFFFEB84"/>
        <color rgb="FF63BE7B"/>
      </colorScale>
    </cfRule>
    <cfRule type="iconSet" priority="2080">
      <iconSet showValue="0" reverse="1">
        <cfvo type="percent" val="0"/>
        <cfvo type="num" val="10"/>
        <cfvo type="num" val="24"/>
      </iconSet>
    </cfRule>
    <cfRule type="iconSet" priority="2081">
      <iconSet showValue="0">
        <cfvo type="percent" val="0"/>
        <cfvo type="num" val="10"/>
        <cfvo type="num" val="24"/>
      </iconSet>
    </cfRule>
    <cfRule type="iconSet" priority="2082">
      <iconSet>
        <cfvo type="percent" val="0"/>
        <cfvo type="percent" val="9"/>
        <cfvo type="percent" val="23"/>
      </iconSet>
    </cfRule>
  </conditionalFormatting>
  <conditionalFormatting sqref="W258">
    <cfRule type="containsText" dxfId="3066" priority="2083" operator="containsText" text="No Aceptable o Aceptable con Control Especifico">
      <formula>NOT(ISERROR(SEARCH("No Aceptable o Aceptable con Control Especifico",W258)))</formula>
    </cfRule>
    <cfRule type="containsText" dxfId="3065" priority="2084" operator="containsText" text="NO Aceptable">
      <formula>NOT(ISERROR(SEARCH("NO Aceptable",W258)))</formula>
    </cfRule>
    <cfRule type="containsText" dxfId="3064" priority="2085" operator="containsText" text="Mejorable">
      <formula>NOT(ISERROR(SEARCH("Mejorable",W258)))</formula>
    </cfRule>
    <cfRule type="containsText" dxfId="3063" priority="2086" operator="containsText" text="Aceptable">
      <formula>NOT(ISERROR(SEARCH("Aceptable",W258)))</formula>
    </cfRule>
  </conditionalFormatting>
  <conditionalFormatting sqref="AI258:AJ258 P258:U258">
    <cfRule type="cellIs" dxfId="3062" priority="2087" operator="greaterThan">
      <formula>#REF!</formula>
    </cfRule>
  </conditionalFormatting>
  <conditionalFormatting sqref="S258">
    <cfRule type="colorScale" priority="2088">
      <colorScale>
        <cfvo type="num" val="6"/>
        <cfvo type="num" val="9"/>
        <cfvo type="num" val="23"/>
        <color rgb="FFF8696B"/>
        <color rgb="FFFFEB84"/>
        <color rgb="FF63BE7B"/>
      </colorScale>
    </cfRule>
    <cfRule type="iconSet" priority="2089">
      <iconSet showValue="0" reverse="1">
        <cfvo type="percent" val="0"/>
        <cfvo type="num" val="10"/>
        <cfvo type="num" val="24"/>
      </iconSet>
    </cfRule>
    <cfRule type="iconSet" priority="2090">
      <iconSet showValue="0">
        <cfvo type="percent" val="0"/>
        <cfvo type="num" val="10"/>
        <cfvo type="num" val="24"/>
      </iconSet>
    </cfRule>
    <cfRule type="iconSet" priority="2091">
      <iconSet>
        <cfvo type="percent" val="0"/>
        <cfvo type="percent" val="9"/>
        <cfvo type="percent" val="23"/>
      </iconSet>
    </cfRule>
  </conditionalFormatting>
  <conditionalFormatting sqref="W263">
    <cfRule type="containsText" dxfId="3061" priority="2092" operator="containsText" text="No Aceptable o Aceptable con Control Especifico">
      <formula>NOT(ISERROR(SEARCH("No Aceptable o Aceptable con Control Especifico",W263)))</formula>
    </cfRule>
    <cfRule type="containsText" dxfId="3060" priority="2093" operator="containsText" text="NO Aceptable">
      <formula>NOT(ISERROR(SEARCH("NO Aceptable",W263)))</formula>
    </cfRule>
    <cfRule type="containsText" dxfId="3059" priority="2094" operator="containsText" text="Mejorable">
      <formula>NOT(ISERROR(SEARCH("Mejorable",W263)))</formula>
    </cfRule>
    <cfRule type="containsText" dxfId="3058" priority="2095" operator="containsText" text="Aceptable">
      <formula>NOT(ISERROR(SEARCH("Aceptable",W263)))</formula>
    </cfRule>
  </conditionalFormatting>
  <conditionalFormatting sqref="U263 R263:S263 R265:S265">
    <cfRule type="cellIs" dxfId="3057" priority="2096" operator="greaterThan">
      <formula>#REF!</formula>
    </cfRule>
  </conditionalFormatting>
  <conditionalFormatting sqref="T263 P263:Q263 P265:Q265">
    <cfRule type="cellIs" dxfId="3056" priority="2097" operator="greaterThan">
      <formula>#REF!</formula>
    </cfRule>
  </conditionalFormatting>
  <conditionalFormatting sqref="AI263:AJ263 AI265:AJ265">
    <cfRule type="cellIs" dxfId="3055" priority="2098" operator="greaterThan">
      <formula>#REF!</formula>
    </cfRule>
  </conditionalFormatting>
  <conditionalFormatting sqref="S265 S263">
    <cfRule type="colorScale" priority="2099">
      <colorScale>
        <cfvo type="num" val="6"/>
        <cfvo type="num" val="9"/>
        <cfvo type="num" val="23"/>
        <color rgb="FFF8696B"/>
        <color rgb="FFFFEB84"/>
        <color rgb="FF63BE7B"/>
      </colorScale>
    </cfRule>
    <cfRule type="iconSet" priority="2100">
      <iconSet showValue="0" reverse="1">
        <cfvo type="percent" val="0"/>
        <cfvo type="num" val="10"/>
        <cfvo type="num" val="24"/>
      </iconSet>
    </cfRule>
    <cfRule type="iconSet" priority="2101">
      <iconSet showValue="0">
        <cfvo type="percent" val="0"/>
        <cfvo type="num" val="10"/>
        <cfvo type="num" val="24"/>
      </iconSet>
    </cfRule>
    <cfRule type="iconSet" priority="2102">
      <iconSet>
        <cfvo type="percent" val="0"/>
        <cfvo type="percent" val="9"/>
        <cfvo type="percent" val="23"/>
      </iconSet>
    </cfRule>
  </conditionalFormatting>
  <conditionalFormatting sqref="W255 W257">
    <cfRule type="containsText" dxfId="3054" priority="2103" operator="containsText" text="No Aceptable o Aceptable con Control Especifico">
      <formula>NOT(ISERROR(SEARCH("No Aceptable o Aceptable con Control Especifico",W255)))</formula>
    </cfRule>
    <cfRule type="containsText" dxfId="3053" priority="2104" operator="containsText" text="NO Aceptable">
      <formula>NOT(ISERROR(SEARCH("NO Aceptable",W255)))</formula>
    </cfRule>
    <cfRule type="containsText" dxfId="3052" priority="2105" operator="containsText" text="Mejorable">
      <formula>NOT(ISERROR(SEARCH("Mejorable",W255)))</formula>
    </cfRule>
    <cfRule type="containsText" dxfId="3051" priority="2106" operator="containsText" text="Aceptable">
      <formula>NOT(ISERROR(SEARCH("Aceptable",W255)))</formula>
    </cfRule>
  </conditionalFormatting>
  <conditionalFormatting sqref="AJ255 P255:U255 P257:U257 AJ257">
    <cfRule type="cellIs" dxfId="3050" priority="2107" operator="greaterThan">
      <formula>#REF!</formula>
    </cfRule>
  </conditionalFormatting>
  <conditionalFormatting sqref="S255 S257">
    <cfRule type="iconSet" priority="2108">
      <iconSet>
        <cfvo type="percent" val="0"/>
        <cfvo type="percent" val="9"/>
        <cfvo type="percent" val="23"/>
      </iconSet>
    </cfRule>
    <cfRule type="colorScale" priority="2109">
      <colorScale>
        <cfvo type="num" val="6"/>
        <cfvo type="num" val="9"/>
        <cfvo type="num" val="23"/>
        <color rgb="FFF8696B"/>
        <color rgb="FFFFEB84"/>
        <color rgb="FF63BE7B"/>
      </colorScale>
    </cfRule>
    <cfRule type="iconSet" priority="2110">
      <iconSet showValue="0" reverse="1">
        <cfvo type="percent" val="0"/>
        <cfvo type="num" val="10"/>
        <cfvo type="num" val="24"/>
      </iconSet>
    </cfRule>
    <cfRule type="iconSet" priority="2111">
      <iconSet showValue="0">
        <cfvo type="percent" val="0"/>
        <cfvo type="num" val="10"/>
        <cfvo type="num" val="24"/>
      </iconSet>
    </cfRule>
  </conditionalFormatting>
  <conditionalFormatting sqref="W262">
    <cfRule type="containsText" dxfId="3049" priority="2112" operator="containsText" text="No Aceptable o Aceptable con Control Especifico">
      <formula>NOT(ISERROR(SEARCH("No Aceptable o Aceptable con Control Especifico",W262)))</formula>
    </cfRule>
    <cfRule type="containsText" dxfId="3048" priority="2113" operator="containsText" text="NO Aceptable">
      <formula>NOT(ISERROR(SEARCH("NO Aceptable",W262)))</formula>
    </cfRule>
    <cfRule type="containsText" dxfId="3047" priority="2114" operator="containsText" text="Mejorable">
      <formula>NOT(ISERROR(SEARCH("Mejorable",W262)))</formula>
    </cfRule>
    <cfRule type="containsText" dxfId="3046" priority="2115" operator="containsText" text="Aceptable">
      <formula>NOT(ISERROR(SEARCH("Aceptable",W262)))</formula>
    </cfRule>
  </conditionalFormatting>
  <conditionalFormatting sqref="P262:U262 AI260:AJ262">
    <cfRule type="cellIs" dxfId="3045" priority="2116" operator="greaterThan">
      <formula>#REF!</formula>
    </cfRule>
  </conditionalFormatting>
  <conditionalFormatting sqref="S260">
    <cfRule type="cellIs" dxfId="3044" priority="2117" operator="greaterThan">
      <formula>#REF!</formula>
    </cfRule>
  </conditionalFormatting>
  <conditionalFormatting sqref="W261">
    <cfRule type="containsText" dxfId="3043" priority="2118" operator="containsText" text="No Aceptable o Aceptable con Control Especifico">
      <formula>NOT(ISERROR(SEARCH("No Aceptable o Aceptable con Control Especifico",W261)))</formula>
    </cfRule>
    <cfRule type="containsText" dxfId="3042" priority="2119" operator="containsText" text="NO Aceptable">
      <formula>NOT(ISERROR(SEARCH("NO Aceptable",W261)))</formula>
    </cfRule>
    <cfRule type="containsText" dxfId="3041" priority="2120" operator="containsText" text="Mejorable">
      <formula>NOT(ISERROR(SEARCH("Mejorable",W261)))</formula>
    </cfRule>
    <cfRule type="containsText" dxfId="3040" priority="2121" operator="containsText" text="Aceptable">
      <formula>NOT(ISERROR(SEARCH("Aceptable",W261)))</formula>
    </cfRule>
  </conditionalFormatting>
  <conditionalFormatting sqref="T260:U260 P260:R260">
    <cfRule type="cellIs" dxfId="3039" priority="2122" operator="greaterThan">
      <formula>#REF!</formula>
    </cfRule>
  </conditionalFormatting>
  <conditionalFormatting sqref="S260">
    <cfRule type="colorScale" priority="2123">
      <colorScale>
        <cfvo type="num" val="6"/>
        <cfvo type="num" val="9"/>
        <cfvo type="num" val="23"/>
        <color rgb="FFF8696B"/>
        <color rgb="FFFFEB84"/>
        <color rgb="FF63BE7B"/>
      </colorScale>
    </cfRule>
    <cfRule type="iconSet" priority="2124">
      <iconSet showValue="0" reverse="1">
        <cfvo type="percent" val="0"/>
        <cfvo type="num" val="10"/>
        <cfvo type="num" val="24"/>
      </iconSet>
    </cfRule>
    <cfRule type="iconSet" priority="2125">
      <iconSet showValue="0">
        <cfvo type="percent" val="0"/>
        <cfvo type="num" val="10"/>
        <cfvo type="num" val="24"/>
      </iconSet>
    </cfRule>
    <cfRule type="iconSet" priority="2126">
      <iconSet>
        <cfvo type="percent" val="0"/>
        <cfvo type="percent" val="9"/>
        <cfvo type="percent" val="23"/>
      </iconSet>
    </cfRule>
  </conditionalFormatting>
  <conditionalFormatting sqref="W260">
    <cfRule type="containsText" dxfId="3038" priority="2127" operator="containsText" text="No Aceptable o Aceptable con Control Especifico">
      <formula>NOT(ISERROR(SEARCH("No Aceptable o Aceptable con Control Especifico",W260)))</formula>
    </cfRule>
    <cfRule type="containsText" dxfId="3037" priority="2128" operator="containsText" text="NO Aceptable">
      <formula>NOT(ISERROR(SEARCH("NO Aceptable",W260)))</formula>
    </cfRule>
    <cfRule type="containsText" dxfId="3036" priority="2129" operator="containsText" text="Mejorable">
      <formula>NOT(ISERROR(SEARCH("Mejorable",W260)))</formula>
    </cfRule>
    <cfRule type="containsText" dxfId="3035" priority="2130" operator="containsText" text="Aceptable">
      <formula>NOT(ISERROR(SEARCH("Aceptable",W260)))</formula>
    </cfRule>
  </conditionalFormatting>
  <conditionalFormatting sqref="S261">
    <cfRule type="cellIs" dxfId="3034" priority="2131" operator="greaterThan">
      <formula>#REF!</formula>
    </cfRule>
  </conditionalFormatting>
  <conditionalFormatting sqref="T261:U261 P261:R261">
    <cfRule type="cellIs" dxfId="3033" priority="2132" operator="greaterThan">
      <formula>#REF!</formula>
    </cfRule>
  </conditionalFormatting>
  <conditionalFormatting sqref="S261">
    <cfRule type="colorScale" priority="2133">
      <colorScale>
        <cfvo type="num" val="6"/>
        <cfvo type="num" val="9"/>
        <cfvo type="num" val="23"/>
        <color rgb="FFF8696B"/>
        <color rgb="FFFFEB84"/>
        <color rgb="FF63BE7B"/>
      </colorScale>
    </cfRule>
    <cfRule type="iconSet" priority="2134">
      <iconSet showValue="0" reverse="1">
        <cfvo type="percent" val="0"/>
        <cfvo type="num" val="10"/>
        <cfvo type="num" val="24"/>
      </iconSet>
    </cfRule>
    <cfRule type="iconSet" priority="2135">
      <iconSet showValue="0">
        <cfvo type="percent" val="0"/>
        <cfvo type="num" val="10"/>
        <cfvo type="num" val="24"/>
      </iconSet>
    </cfRule>
    <cfRule type="iconSet" priority="2136">
      <iconSet>
        <cfvo type="percent" val="0"/>
        <cfvo type="percent" val="9"/>
        <cfvo type="percent" val="23"/>
      </iconSet>
    </cfRule>
  </conditionalFormatting>
  <conditionalFormatting sqref="S262">
    <cfRule type="colorScale" priority="2137">
      <colorScale>
        <cfvo type="num" val="6"/>
        <cfvo type="num" val="9"/>
        <cfvo type="num" val="23"/>
        <color rgb="FFF8696B"/>
        <color rgb="FFFFEB84"/>
        <color rgb="FF63BE7B"/>
      </colorScale>
    </cfRule>
    <cfRule type="iconSet" priority="2138">
      <iconSet showValue="0" reverse="1">
        <cfvo type="percent" val="0"/>
        <cfvo type="num" val="10"/>
        <cfvo type="num" val="24"/>
      </iconSet>
    </cfRule>
    <cfRule type="iconSet" priority="2139">
      <iconSet showValue="0">
        <cfvo type="percent" val="0"/>
        <cfvo type="num" val="10"/>
        <cfvo type="num" val="24"/>
      </iconSet>
    </cfRule>
    <cfRule type="iconSet" priority="2140">
      <iconSet>
        <cfvo type="percent" val="0"/>
        <cfvo type="percent" val="9"/>
        <cfvo type="percent" val="23"/>
      </iconSet>
    </cfRule>
  </conditionalFormatting>
  <conditionalFormatting sqref="W265">
    <cfRule type="containsText" dxfId="3032" priority="2141" operator="containsText" text="No Aceptable o Aceptable con Control Especifico">
      <formula>NOT(ISERROR(SEARCH("No Aceptable o Aceptable con Control Especifico",W265)))</formula>
    </cfRule>
    <cfRule type="containsText" dxfId="3031" priority="2142" operator="containsText" text="NO Aceptable">
      <formula>NOT(ISERROR(SEARCH("NO Aceptable",W265)))</formula>
    </cfRule>
    <cfRule type="containsText" dxfId="3030" priority="2143" operator="containsText" text="Mejorable">
      <formula>NOT(ISERROR(SEARCH("Mejorable",W265)))</formula>
    </cfRule>
    <cfRule type="containsText" dxfId="3029" priority="2144" operator="containsText" text="Aceptable">
      <formula>NOT(ISERROR(SEARCH("Aceptable",W265)))</formula>
    </cfRule>
  </conditionalFormatting>
  <conditionalFormatting sqref="T265:U265">
    <cfRule type="cellIs" dxfId="3028" priority="2145" operator="greaterThan">
      <formula>#REF!</formula>
    </cfRule>
  </conditionalFormatting>
  <conditionalFormatting sqref="AN264">
    <cfRule type="containsText" dxfId="3027" priority="2146" operator="containsText" text="No Aceptable o Aceptable con Control Especifico">
      <formula>NOT(ISERROR(SEARCH("No Aceptable o Aceptable con Control Especifico",AN264)))</formula>
    </cfRule>
    <cfRule type="containsText" dxfId="3026" priority="2147" operator="containsText" text="NO Aceptable">
      <formula>NOT(ISERROR(SEARCH("NO Aceptable",AN264)))</formula>
    </cfRule>
    <cfRule type="containsText" dxfId="3025" priority="2148" operator="containsText" text="Mejorable">
      <formula>NOT(ISERROR(SEARCH("Mejorable",AN264)))</formula>
    </cfRule>
    <cfRule type="containsText" dxfId="3024" priority="2149" operator="containsText" text="Aceptable">
      <formula>NOT(ISERROR(SEARCH("Aceptable",AN264)))</formula>
    </cfRule>
  </conditionalFormatting>
  <conditionalFormatting sqref="AL264">
    <cfRule type="containsText" dxfId="3023" priority="2150" operator="containsText" text="ACEPTABLE">
      <formula>NOT(ISERROR(SEARCH("ACEPTABLE",AL264)))</formula>
    </cfRule>
  </conditionalFormatting>
  <conditionalFormatting sqref="AI264:AJ264">
    <cfRule type="cellIs" dxfId="3022" priority="2151" operator="greaterThan">
      <formula>#REF!</formula>
    </cfRule>
  </conditionalFormatting>
  <conditionalFormatting sqref="R264:S264">
    <cfRule type="cellIs" dxfId="3021" priority="2152" operator="greaterThan">
      <formula>#REF!</formula>
    </cfRule>
  </conditionalFormatting>
  <conditionalFormatting sqref="P264:Q264">
    <cfRule type="cellIs" dxfId="3020" priority="2153" operator="greaterThan">
      <formula>#REF!</formula>
    </cfRule>
  </conditionalFormatting>
  <conditionalFormatting sqref="S264">
    <cfRule type="colorScale" priority="2154">
      <colorScale>
        <cfvo type="num" val="6"/>
        <cfvo type="num" val="9"/>
        <cfvo type="num" val="23"/>
        <color rgb="FFF8696B"/>
        <color rgb="FFFFEB84"/>
        <color rgb="FF63BE7B"/>
      </colorScale>
    </cfRule>
    <cfRule type="iconSet" priority="2155">
      <iconSet showValue="0" reverse="1">
        <cfvo type="percent" val="0"/>
        <cfvo type="num" val="10"/>
        <cfvo type="num" val="24"/>
      </iconSet>
    </cfRule>
    <cfRule type="iconSet" priority="2156">
      <iconSet showValue="0">
        <cfvo type="percent" val="0"/>
        <cfvo type="num" val="10"/>
        <cfvo type="num" val="24"/>
      </iconSet>
    </cfRule>
    <cfRule type="iconSet" priority="2157">
      <iconSet>
        <cfvo type="percent" val="0"/>
        <cfvo type="percent" val="9"/>
        <cfvo type="percent" val="23"/>
      </iconSet>
    </cfRule>
  </conditionalFormatting>
  <conditionalFormatting sqref="W264">
    <cfRule type="containsText" dxfId="3019" priority="2158" operator="containsText" text="No Aceptable o Aceptable con Control Especifico">
      <formula>NOT(ISERROR(SEARCH("No Aceptable o Aceptable con Control Especifico",W264)))</formula>
    </cfRule>
    <cfRule type="containsText" dxfId="3018" priority="2159" operator="containsText" text="NO Aceptable">
      <formula>NOT(ISERROR(SEARCH("NO Aceptable",W264)))</formula>
    </cfRule>
    <cfRule type="containsText" dxfId="3017" priority="2160" operator="containsText" text="Mejorable">
      <formula>NOT(ISERROR(SEARCH("Mejorable",W264)))</formula>
    </cfRule>
    <cfRule type="containsText" dxfId="3016" priority="2161" operator="containsText" text="Aceptable">
      <formula>NOT(ISERROR(SEARCH("Aceptable",W264)))</formula>
    </cfRule>
  </conditionalFormatting>
  <conditionalFormatting sqref="T264:U264">
    <cfRule type="cellIs" dxfId="3015" priority="2162" operator="greaterThan">
      <formula>#REF!</formula>
    </cfRule>
  </conditionalFormatting>
  <conditionalFormatting sqref="S153 S158">
    <cfRule type="colorScale" priority="2163">
      <colorScale>
        <cfvo type="num" val="6"/>
        <cfvo type="num" val="9"/>
        <cfvo type="num" val="23"/>
        <color rgb="FFF8696B"/>
        <color rgb="FFFFEB84"/>
        <color rgb="FF63BE7B"/>
      </colorScale>
    </cfRule>
    <cfRule type="iconSet" priority="2164">
      <iconSet showValue="0" reverse="1">
        <cfvo type="percent" val="0"/>
        <cfvo type="num" val="10"/>
        <cfvo type="num" val="24"/>
      </iconSet>
    </cfRule>
    <cfRule type="iconSet" priority="2165">
      <iconSet showValue="0">
        <cfvo type="percent" val="0"/>
        <cfvo type="num" val="10"/>
        <cfvo type="num" val="24"/>
      </iconSet>
    </cfRule>
    <cfRule type="iconSet" priority="2166">
      <iconSet>
        <cfvo type="percent" val="0"/>
        <cfvo type="percent" val="9"/>
        <cfvo type="percent" val="23"/>
      </iconSet>
    </cfRule>
  </conditionalFormatting>
  <conditionalFormatting sqref="S159">
    <cfRule type="colorScale" priority="2167">
      <colorScale>
        <cfvo type="num" val="6"/>
        <cfvo type="num" val="9"/>
        <cfvo type="num" val="23"/>
        <color rgb="FFF8696B"/>
        <color rgb="FFFFEB84"/>
        <color rgb="FF63BE7B"/>
      </colorScale>
    </cfRule>
    <cfRule type="iconSet" priority="2168">
      <iconSet showValue="0" reverse="1">
        <cfvo type="percent" val="0"/>
        <cfvo type="num" val="10"/>
        <cfvo type="num" val="24"/>
      </iconSet>
    </cfRule>
    <cfRule type="iconSet" priority="2169">
      <iconSet showValue="0">
        <cfvo type="percent" val="0"/>
        <cfvo type="num" val="10"/>
        <cfvo type="num" val="24"/>
      </iconSet>
    </cfRule>
    <cfRule type="iconSet" priority="2170">
      <iconSet>
        <cfvo type="percent" val="0"/>
        <cfvo type="percent" val="9"/>
        <cfvo type="percent" val="23"/>
      </iconSet>
    </cfRule>
  </conditionalFormatting>
  <conditionalFormatting sqref="S165">
    <cfRule type="cellIs" dxfId="3014" priority="2171" operator="greaterThan">
      <formula>#REF!</formula>
    </cfRule>
  </conditionalFormatting>
  <conditionalFormatting sqref="T165:U165 P165:R165">
    <cfRule type="cellIs" dxfId="3013" priority="2172" operator="greaterThan">
      <formula>#REF!</formula>
    </cfRule>
  </conditionalFormatting>
  <conditionalFormatting sqref="S165">
    <cfRule type="colorScale" priority="2173">
      <colorScale>
        <cfvo type="num" val="6"/>
        <cfvo type="num" val="9"/>
        <cfvo type="num" val="23"/>
        <color rgb="FFF8696B"/>
        <color rgb="FFFFEB84"/>
        <color rgb="FF63BE7B"/>
      </colorScale>
    </cfRule>
    <cfRule type="iconSet" priority="2174">
      <iconSet showValue="0" reverse="1">
        <cfvo type="percent" val="0"/>
        <cfvo type="num" val="10"/>
        <cfvo type="num" val="24"/>
      </iconSet>
    </cfRule>
    <cfRule type="iconSet" priority="2175">
      <iconSet showValue="0">
        <cfvo type="percent" val="0"/>
        <cfvo type="num" val="10"/>
        <cfvo type="num" val="24"/>
      </iconSet>
    </cfRule>
    <cfRule type="iconSet" priority="2176">
      <iconSet>
        <cfvo type="percent" val="0"/>
        <cfvo type="percent" val="9"/>
        <cfvo type="percent" val="23"/>
      </iconSet>
    </cfRule>
  </conditionalFormatting>
  <conditionalFormatting sqref="AN165">
    <cfRule type="containsText" dxfId="3012" priority="2177" operator="containsText" text="No Aceptable o Aceptable con Control Especifico">
      <formula>NOT(ISERROR(SEARCH("No Aceptable o Aceptable con Control Especifico",AN165)))</formula>
    </cfRule>
    <cfRule type="containsText" dxfId="3011" priority="2178" operator="containsText" text="NO Aceptable">
      <formula>NOT(ISERROR(SEARCH("NO Aceptable",AN165)))</formula>
    </cfRule>
    <cfRule type="containsText" dxfId="3010" priority="2179" operator="containsText" text="Mejorable">
      <formula>NOT(ISERROR(SEARCH("Mejorable",AN165)))</formula>
    </cfRule>
    <cfRule type="containsText" dxfId="3009" priority="2180" operator="containsText" text="Aceptable">
      <formula>NOT(ISERROR(SEARCH("Aceptable",AN165)))</formula>
    </cfRule>
  </conditionalFormatting>
  <conditionalFormatting sqref="AL165">
    <cfRule type="containsText" dxfId="3008" priority="2181" operator="containsText" text="ACEPTABLE">
      <formula>NOT(ISERROR(SEARCH("ACEPTABLE",AL165)))</formula>
    </cfRule>
  </conditionalFormatting>
  <conditionalFormatting sqref="W165">
    <cfRule type="containsText" dxfId="3007" priority="2182" operator="containsText" text="No Aceptable o Aceptable con Control Especifico">
      <formula>NOT(ISERROR(SEARCH("No Aceptable o Aceptable con Control Especifico",W165)))</formula>
    </cfRule>
    <cfRule type="containsText" dxfId="3006" priority="2183" operator="containsText" text="NO Aceptable">
      <formula>NOT(ISERROR(SEARCH("NO Aceptable",W165)))</formula>
    </cfRule>
    <cfRule type="containsText" dxfId="3005" priority="2184" operator="containsText" text="Mejorable">
      <formula>NOT(ISERROR(SEARCH("Mejorable",W165)))</formula>
    </cfRule>
    <cfRule type="containsText" dxfId="3004" priority="2185" operator="containsText" text="Aceptable">
      <formula>NOT(ISERROR(SEARCH("Aceptable",W165)))</formula>
    </cfRule>
  </conditionalFormatting>
  <conditionalFormatting sqref="AN163">
    <cfRule type="containsText" dxfId="3003" priority="2186" operator="containsText" text="No Aceptable o Aceptable con Control Especifico">
      <formula>NOT(ISERROR(SEARCH("No Aceptable o Aceptable con Control Especifico",AN163)))</formula>
    </cfRule>
    <cfRule type="containsText" dxfId="3002" priority="2187" operator="containsText" text="NO Aceptable">
      <formula>NOT(ISERROR(SEARCH("NO Aceptable",AN163)))</formula>
    </cfRule>
    <cfRule type="containsText" dxfId="3001" priority="2188" operator="containsText" text="Mejorable">
      <formula>NOT(ISERROR(SEARCH("Mejorable",AN163)))</formula>
    </cfRule>
    <cfRule type="containsText" dxfId="3000" priority="2189" operator="containsText" text="Aceptable">
      <formula>NOT(ISERROR(SEARCH("Aceptable",AN163)))</formula>
    </cfRule>
  </conditionalFormatting>
  <conditionalFormatting sqref="AL163">
    <cfRule type="containsText" dxfId="2999" priority="2190" operator="containsText" text="ACEPTABLE">
      <formula>NOT(ISERROR(SEARCH("ACEPTABLE",AL163)))</formula>
    </cfRule>
  </conditionalFormatting>
  <conditionalFormatting sqref="W163">
    <cfRule type="containsText" dxfId="2998" priority="2191" operator="containsText" text="No Aceptable o Aceptable con Control Especifico">
      <formula>NOT(ISERROR(SEARCH("No Aceptable o Aceptable con Control Especifico",W163)))</formula>
    </cfRule>
    <cfRule type="containsText" dxfId="2997" priority="2192" operator="containsText" text="NO Aceptable">
      <formula>NOT(ISERROR(SEARCH("NO Aceptable",W163)))</formula>
    </cfRule>
    <cfRule type="containsText" dxfId="2996" priority="2193" operator="containsText" text="Mejorable">
      <formula>NOT(ISERROR(SEARCH("Mejorable",W163)))</formula>
    </cfRule>
    <cfRule type="containsText" dxfId="2995" priority="2194" operator="containsText" text="Aceptable">
      <formula>NOT(ISERROR(SEARCH("Aceptable",W163)))</formula>
    </cfRule>
  </conditionalFormatting>
  <conditionalFormatting sqref="P163:U163 AI163:AJ163">
    <cfRule type="cellIs" dxfId="2994" priority="2195" operator="greaterThan">
      <formula>#REF!</formula>
    </cfRule>
  </conditionalFormatting>
  <conditionalFormatting sqref="S163">
    <cfRule type="colorScale" priority="2196">
      <colorScale>
        <cfvo type="num" val="6"/>
        <cfvo type="num" val="9"/>
        <cfvo type="num" val="23"/>
        <color rgb="FFF8696B"/>
        <color rgb="FFFFEB84"/>
        <color rgb="FF63BE7B"/>
      </colorScale>
    </cfRule>
    <cfRule type="iconSet" priority="2197">
      <iconSet showValue="0" reverse="1">
        <cfvo type="percent" val="0"/>
        <cfvo type="num" val="10"/>
        <cfvo type="num" val="24"/>
      </iconSet>
    </cfRule>
    <cfRule type="iconSet" priority="2198">
      <iconSet showValue="0">
        <cfvo type="percent" val="0"/>
        <cfvo type="num" val="10"/>
        <cfvo type="num" val="24"/>
      </iconSet>
    </cfRule>
    <cfRule type="iconSet" priority="2199">
      <iconSet>
        <cfvo type="percent" val="0"/>
        <cfvo type="percent" val="9"/>
        <cfvo type="percent" val="23"/>
      </iconSet>
    </cfRule>
  </conditionalFormatting>
  <conditionalFormatting sqref="AN164">
    <cfRule type="containsText" dxfId="2993" priority="2200" operator="containsText" text="No Aceptable o Aceptable con Control Especifico">
      <formula>NOT(ISERROR(SEARCH("No Aceptable o Aceptable con Control Especifico",AN164)))</formula>
    </cfRule>
    <cfRule type="containsText" dxfId="2992" priority="2201" operator="containsText" text="NO Aceptable">
      <formula>NOT(ISERROR(SEARCH("NO Aceptable",AN164)))</formula>
    </cfRule>
    <cfRule type="containsText" dxfId="2991" priority="2202" operator="containsText" text="Mejorable">
      <formula>NOT(ISERROR(SEARCH("Mejorable",AN164)))</formula>
    </cfRule>
    <cfRule type="containsText" dxfId="2990" priority="2203" operator="containsText" text="Aceptable">
      <formula>NOT(ISERROR(SEARCH("Aceptable",AN164)))</formula>
    </cfRule>
  </conditionalFormatting>
  <conditionalFormatting sqref="AL164">
    <cfRule type="containsText" dxfId="2989" priority="2204" operator="containsText" text="ACEPTABLE">
      <formula>NOT(ISERROR(SEARCH("ACEPTABLE",AL164)))</formula>
    </cfRule>
  </conditionalFormatting>
  <conditionalFormatting sqref="W164">
    <cfRule type="containsText" dxfId="2988" priority="2205" operator="containsText" text="No Aceptable o Aceptable con Control Especifico">
      <formula>NOT(ISERROR(SEARCH("No Aceptable o Aceptable con Control Especifico",W164)))</formula>
    </cfRule>
    <cfRule type="containsText" dxfId="2987" priority="2206" operator="containsText" text="NO Aceptable">
      <formula>NOT(ISERROR(SEARCH("NO Aceptable",W164)))</formula>
    </cfRule>
    <cfRule type="containsText" dxfId="2986" priority="2207" operator="containsText" text="Mejorable">
      <formula>NOT(ISERROR(SEARCH("Mejorable",W164)))</formula>
    </cfRule>
    <cfRule type="containsText" dxfId="2985" priority="2208" operator="containsText" text="Aceptable">
      <formula>NOT(ISERROR(SEARCH("Aceptable",W164)))</formula>
    </cfRule>
  </conditionalFormatting>
  <conditionalFormatting sqref="P164:U164">
    <cfRule type="cellIs" dxfId="2984" priority="2209" operator="greaterThan">
      <formula>#REF!</formula>
    </cfRule>
  </conditionalFormatting>
  <conditionalFormatting sqref="AI164:AJ164">
    <cfRule type="cellIs" dxfId="2983" priority="2210" operator="greaterThan">
      <formula>#REF!</formula>
    </cfRule>
  </conditionalFormatting>
  <conditionalFormatting sqref="S164">
    <cfRule type="colorScale" priority="2211">
      <colorScale>
        <cfvo type="num" val="6"/>
        <cfvo type="num" val="9"/>
        <cfvo type="num" val="23"/>
        <color rgb="FFF8696B"/>
        <color rgb="FFFFEB84"/>
        <color rgb="FF63BE7B"/>
      </colorScale>
    </cfRule>
    <cfRule type="iconSet" priority="2212">
      <iconSet showValue="0" reverse="1">
        <cfvo type="percent" val="0"/>
        <cfvo type="num" val="10"/>
        <cfvo type="num" val="24"/>
      </iconSet>
    </cfRule>
    <cfRule type="iconSet" priority="2213">
      <iconSet showValue="0">
        <cfvo type="percent" val="0"/>
        <cfvo type="num" val="10"/>
        <cfvo type="num" val="24"/>
      </iconSet>
    </cfRule>
    <cfRule type="iconSet" priority="2214">
      <iconSet>
        <cfvo type="percent" val="0"/>
        <cfvo type="percent" val="9"/>
        <cfvo type="percent" val="23"/>
      </iconSet>
    </cfRule>
  </conditionalFormatting>
  <conditionalFormatting sqref="AN266">
    <cfRule type="containsText" dxfId="2982" priority="2215" operator="containsText" text="No Aceptable o Aceptable con Control Especifico">
      <formula>NOT(ISERROR(SEARCH("No Aceptable o Aceptable con Control Especifico",AN266)))</formula>
    </cfRule>
    <cfRule type="containsText" dxfId="2981" priority="2216" operator="containsText" text="NO Aceptable">
      <formula>NOT(ISERROR(SEARCH("NO Aceptable",AN266)))</formula>
    </cfRule>
    <cfRule type="containsText" dxfId="2980" priority="2217" operator="containsText" text="Mejorable">
      <formula>NOT(ISERROR(SEARCH("Mejorable",AN266)))</formula>
    </cfRule>
    <cfRule type="containsText" dxfId="2979" priority="2218" operator="containsText" text="Aceptable">
      <formula>NOT(ISERROR(SEARCH("Aceptable",AN266)))</formula>
    </cfRule>
  </conditionalFormatting>
  <conditionalFormatting sqref="AL266">
    <cfRule type="containsText" dxfId="2978" priority="2219" operator="containsText" text="ACEPTABLE">
      <formula>NOT(ISERROR(SEARCH("ACEPTABLE",AL266)))</formula>
    </cfRule>
  </conditionalFormatting>
  <conditionalFormatting sqref="W266">
    <cfRule type="containsText" dxfId="2977" priority="2220" operator="containsText" text="No Aceptable o Aceptable con Control Especifico">
      <formula>NOT(ISERROR(SEARCH("No Aceptable o Aceptable con Control Especifico",W266)))</formula>
    </cfRule>
    <cfRule type="containsText" dxfId="2976" priority="2221" operator="containsText" text="NO Aceptable">
      <formula>NOT(ISERROR(SEARCH("NO Aceptable",W266)))</formula>
    </cfRule>
    <cfRule type="containsText" dxfId="2975" priority="2222" operator="containsText" text="Mejorable">
      <formula>NOT(ISERROR(SEARCH("Mejorable",W266)))</formula>
    </cfRule>
    <cfRule type="containsText" dxfId="2974" priority="2223" operator="containsText" text="Aceptable">
      <formula>NOT(ISERROR(SEARCH("Aceptable",W266)))</formula>
    </cfRule>
  </conditionalFormatting>
  <conditionalFormatting sqref="P266:U266 AI266:AJ266">
    <cfRule type="cellIs" dxfId="2973" priority="2224" operator="greaterThan">
      <formula>#REF!</formula>
    </cfRule>
  </conditionalFormatting>
  <conditionalFormatting sqref="S266">
    <cfRule type="colorScale" priority="2225">
      <colorScale>
        <cfvo type="num" val="6"/>
        <cfvo type="num" val="9"/>
        <cfvo type="num" val="23"/>
        <color rgb="FFF8696B"/>
        <color rgb="FFFFEB84"/>
        <color rgb="FF63BE7B"/>
      </colorScale>
    </cfRule>
    <cfRule type="iconSet" priority="2226">
      <iconSet showValue="0" reverse="1">
        <cfvo type="percent" val="0"/>
        <cfvo type="num" val="10"/>
        <cfvo type="num" val="24"/>
      </iconSet>
    </cfRule>
    <cfRule type="iconSet" priority="2227">
      <iconSet showValue="0">
        <cfvo type="percent" val="0"/>
        <cfvo type="num" val="10"/>
        <cfvo type="num" val="24"/>
      </iconSet>
    </cfRule>
    <cfRule type="iconSet" priority="2228">
      <iconSet>
        <cfvo type="percent" val="0"/>
        <cfvo type="percent" val="9"/>
        <cfvo type="percent" val="23"/>
      </iconSet>
    </cfRule>
  </conditionalFormatting>
  <conditionalFormatting sqref="AN212:AN214">
    <cfRule type="containsText" dxfId="2972" priority="2229" operator="containsText" text="No Aceptable o Aceptable con Control Especifico">
      <formula>NOT(ISERROR(SEARCH("No Aceptable o Aceptable con Control Especifico",AN212)))</formula>
    </cfRule>
    <cfRule type="containsText" dxfId="2971" priority="2230" operator="containsText" text="NO Aceptable">
      <formula>NOT(ISERROR(SEARCH("NO Aceptable",AN212)))</formula>
    </cfRule>
    <cfRule type="containsText" dxfId="2970" priority="2231" operator="containsText" text="Mejorable">
      <formula>NOT(ISERROR(SEARCH("Mejorable",AN212)))</formula>
    </cfRule>
    <cfRule type="containsText" dxfId="2969" priority="2232" operator="containsText" text="Aceptable">
      <formula>NOT(ISERROR(SEARCH("Aceptable",AN212)))</formula>
    </cfRule>
  </conditionalFormatting>
  <conditionalFormatting sqref="AI212:AJ214">
    <cfRule type="cellIs" dxfId="2968" priority="2233" operator="greaterThan">
      <formula>#REF!</formula>
    </cfRule>
  </conditionalFormatting>
  <conditionalFormatting sqref="AL212:AL214">
    <cfRule type="containsText" dxfId="2967" priority="2234" operator="containsText" text="ACEPTABLE">
      <formula>NOT(ISERROR(SEARCH("ACEPTABLE",AL212)))</formula>
    </cfRule>
  </conditionalFormatting>
  <conditionalFormatting sqref="P212:U213 P214:T214">
    <cfRule type="cellIs" dxfId="2966" priority="2235" operator="greaterThan">
      <formula>#REF!</formula>
    </cfRule>
  </conditionalFormatting>
  <conditionalFormatting sqref="W212:W213">
    <cfRule type="containsText" dxfId="2965" priority="2236" operator="containsText" text="No Aceptable o Aceptable con Control Especifico">
      <formula>NOT(ISERROR(SEARCH("No Aceptable o Aceptable con Control Especifico",W212)))</formula>
    </cfRule>
    <cfRule type="containsText" dxfId="2964" priority="2237" operator="containsText" text="NO Aceptable">
      <formula>NOT(ISERROR(SEARCH("NO Aceptable",W212)))</formula>
    </cfRule>
    <cfRule type="containsText" dxfId="2963" priority="2238" operator="containsText" text="Mejorable">
      <formula>NOT(ISERROR(SEARCH("Mejorable",W212)))</formula>
    </cfRule>
    <cfRule type="containsText" dxfId="2962" priority="2239" operator="containsText" text="Aceptable">
      <formula>NOT(ISERROR(SEARCH("Aceptable",W212)))</formula>
    </cfRule>
  </conditionalFormatting>
  <conditionalFormatting sqref="S212:S214">
    <cfRule type="colorScale" priority="2240">
      <colorScale>
        <cfvo type="num" val="6"/>
        <cfvo type="num" val="9"/>
        <cfvo type="num" val="23"/>
        <color rgb="FFF8696B"/>
        <color rgb="FFFFEB84"/>
        <color rgb="FF63BE7B"/>
      </colorScale>
    </cfRule>
    <cfRule type="iconSet" priority="2241">
      <iconSet showValue="0" reverse="1">
        <cfvo type="percent" val="0"/>
        <cfvo type="num" val="10"/>
        <cfvo type="num" val="24"/>
      </iconSet>
    </cfRule>
    <cfRule type="iconSet" priority="2242">
      <iconSet showValue="0">
        <cfvo type="percent" val="0"/>
        <cfvo type="num" val="10"/>
        <cfvo type="num" val="24"/>
      </iconSet>
    </cfRule>
    <cfRule type="iconSet" priority="2243">
      <iconSet>
        <cfvo type="percent" val="0"/>
        <cfvo type="percent" val="9"/>
        <cfvo type="percent" val="23"/>
      </iconSet>
    </cfRule>
  </conditionalFormatting>
  <conditionalFormatting sqref="W214">
    <cfRule type="containsText" dxfId="2961" priority="2244" operator="containsText" text="No Aceptable o Aceptable con Control Especifico">
      <formula>NOT(ISERROR(SEARCH("No Aceptable o Aceptable con Control Especifico",W214)))</formula>
    </cfRule>
    <cfRule type="containsText" dxfId="2960" priority="2245" operator="containsText" text="NO Aceptable">
      <formula>NOT(ISERROR(SEARCH("NO Aceptable",W214)))</formula>
    </cfRule>
    <cfRule type="containsText" dxfId="2959" priority="2246" operator="containsText" text="Mejorable">
      <formula>NOT(ISERROR(SEARCH("Mejorable",W214)))</formula>
    </cfRule>
    <cfRule type="containsText" dxfId="2958" priority="2247" operator="containsText" text="Aceptable">
      <formula>NOT(ISERROR(SEARCH("Aceptable",W214)))</formula>
    </cfRule>
  </conditionalFormatting>
  <conditionalFormatting sqref="U214">
    <cfRule type="cellIs" dxfId="2957" priority="2248" operator="greaterThan">
      <formula>#REF!</formula>
    </cfRule>
  </conditionalFormatting>
  <conditionalFormatting sqref="AN267">
    <cfRule type="containsText" dxfId="2956" priority="2249" operator="containsText" text="No Aceptable o Aceptable con Control Especifico">
      <formula>NOT(ISERROR(SEARCH("No Aceptable o Aceptable con Control Especifico",AN267)))</formula>
    </cfRule>
    <cfRule type="containsText" dxfId="2955" priority="2250" operator="containsText" text="NO Aceptable">
      <formula>NOT(ISERROR(SEARCH("NO Aceptable",AN267)))</formula>
    </cfRule>
    <cfRule type="containsText" dxfId="2954" priority="2251" operator="containsText" text="Mejorable">
      <formula>NOT(ISERROR(SEARCH("Mejorable",AN267)))</formula>
    </cfRule>
    <cfRule type="containsText" dxfId="2953" priority="2252" operator="containsText" text="Aceptable">
      <formula>NOT(ISERROR(SEARCH("Aceptable",AN267)))</formula>
    </cfRule>
  </conditionalFormatting>
  <conditionalFormatting sqref="AL267">
    <cfRule type="containsText" dxfId="2952" priority="2253" operator="containsText" text="ACEPTABLE">
      <formula>NOT(ISERROR(SEARCH("ACEPTABLE",AL267)))</formula>
    </cfRule>
  </conditionalFormatting>
  <conditionalFormatting sqref="W267">
    <cfRule type="containsText" dxfId="2951" priority="2254" operator="containsText" text="No Aceptable o Aceptable con Control Especifico">
      <formula>NOT(ISERROR(SEARCH("No Aceptable o Aceptable con Control Especifico",W267)))</formula>
    </cfRule>
    <cfRule type="containsText" dxfId="2950" priority="2255" operator="containsText" text="NO Aceptable">
      <formula>NOT(ISERROR(SEARCH("NO Aceptable",W267)))</formula>
    </cfRule>
    <cfRule type="containsText" dxfId="2949" priority="2256" operator="containsText" text="Mejorable">
      <formula>NOT(ISERROR(SEARCH("Mejorable",W267)))</formula>
    </cfRule>
    <cfRule type="containsText" dxfId="2948" priority="2257" operator="containsText" text="Aceptable">
      <formula>NOT(ISERROR(SEARCH("Aceptable",W267)))</formula>
    </cfRule>
  </conditionalFormatting>
  <conditionalFormatting sqref="U267 R267:S267">
    <cfRule type="cellIs" dxfId="2947" priority="2258" operator="greaterThan">
      <formula>#REF!</formula>
    </cfRule>
  </conditionalFormatting>
  <conditionalFormatting sqref="T267 P267:Q267">
    <cfRule type="cellIs" dxfId="2946" priority="2259" operator="greaterThan">
      <formula>#REF!</formula>
    </cfRule>
  </conditionalFormatting>
  <conditionalFormatting sqref="AI267:AJ267">
    <cfRule type="cellIs" dxfId="2945" priority="2260" operator="greaterThan">
      <formula>#REF!</formula>
    </cfRule>
  </conditionalFormatting>
  <conditionalFormatting sqref="S267">
    <cfRule type="colorScale" priority="2261">
      <colorScale>
        <cfvo type="num" val="6"/>
        <cfvo type="num" val="9"/>
        <cfvo type="num" val="23"/>
        <color rgb="FFF8696B"/>
        <color rgb="FFFFEB84"/>
        <color rgb="FF63BE7B"/>
      </colorScale>
    </cfRule>
    <cfRule type="iconSet" priority="2262">
      <iconSet showValue="0" reverse="1">
        <cfvo type="percent" val="0"/>
        <cfvo type="num" val="10"/>
        <cfvo type="num" val="24"/>
      </iconSet>
    </cfRule>
    <cfRule type="iconSet" priority="2263">
      <iconSet showValue="0">
        <cfvo type="percent" val="0"/>
        <cfvo type="num" val="10"/>
        <cfvo type="num" val="24"/>
      </iconSet>
    </cfRule>
    <cfRule type="iconSet" priority="2264">
      <iconSet>
        <cfvo type="percent" val="0"/>
        <cfvo type="percent" val="9"/>
        <cfvo type="percent" val="23"/>
      </iconSet>
    </cfRule>
  </conditionalFormatting>
  <conditionalFormatting sqref="AN20">
    <cfRule type="containsText" dxfId="2944" priority="257" operator="containsText" text="No Aceptable o Aceptable con Control Especifico">
      <formula>NOT(ISERROR(SEARCH("No Aceptable o Aceptable con Control Especifico",AN20)))</formula>
    </cfRule>
    <cfRule type="containsText" dxfId="2943" priority="258" operator="containsText" text="NO Aceptable">
      <formula>NOT(ISERROR(SEARCH("NO Aceptable",AN20)))</formula>
    </cfRule>
    <cfRule type="containsText" dxfId="2942" priority="259" operator="containsText" text="Mejorable">
      <formula>NOT(ISERROR(SEARCH("Mejorable",AN20)))</formula>
    </cfRule>
    <cfRule type="containsText" dxfId="2941" priority="260" operator="containsText" text="Aceptable">
      <formula>NOT(ISERROR(SEARCH("Aceptable",AN20)))</formula>
    </cfRule>
  </conditionalFormatting>
  <conditionalFormatting sqref="AI20:AJ20">
    <cfRule type="cellIs" dxfId="2940" priority="261" operator="greaterThan">
      <formula>#REF!</formula>
    </cfRule>
  </conditionalFormatting>
  <conditionalFormatting sqref="AL20">
    <cfRule type="containsText" dxfId="2939" priority="262" operator="containsText" text="ACEPTABLE">
      <formula>NOT(ISERROR(SEARCH("ACEPTABLE",AL20)))</formula>
    </cfRule>
  </conditionalFormatting>
  <conditionalFormatting sqref="S20">
    <cfRule type="cellIs" dxfId="2938" priority="263" operator="greaterThan">
      <formula>#REF!</formula>
    </cfRule>
  </conditionalFormatting>
  <conditionalFormatting sqref="P20:R20 T20:U20">
    <cfRule type="cellIs" dxfId="2937" priority="264" operator="greaterThan">
      <formula>#REF!</formula>
    </cfRule>
  </conditionalFormatting>
  <conditionalFormatting sqref="W20">
    <cfRule type="containsText" dxfId="2936" priority="265" operator="containsText" text="No Aceptable o Aceptable con Control Especifico">
      <formula>NOT(ISERROR(SEARCH("No Aceptable o Aceptable con Control Especifico",W20)))</formula>
    </cfRule>
    <cfRule type="containsText" dxfId="2935" priority="266" operator="containsText" text="NO Aceptable">
      <formula>NOT(ISERROR(SEARCH("NO Aceptable",W20)))</formula>
    </cfRule>
    <cfRule type="containsText" dxfId="2934" priority="267" operator="containsText" text="Mejorable">
      <formula>NOT(ISERROR(SEARCH("Mejorable",W20)))</formula>
    </cfRule>
    <cfRule type="containsText" dxfId="2933" priority="268" operator="containsText" text="Aceptable">
      <formula>NOT(ISERROR(SEARCH("Aceptable",W20)))</formula>
    </cfRule>
  </conditionalFormatting>
  <conditionalFormatting sqref="S20">
    <cfRule type="colorScale" priority="269">
      <colorScale>
        <cfvo type="num" val="6"/>
        <cfvo type="num" val="9"/>
        <cfvo type="num" val="23"/>
        <color rgb="FFF8696B"/>
        <color rgb="FFFFEB84"/>
        <color rgb="FF63BE7B"/>
      </colorScale>
    </cfRule>
    <cfRule type="iconSet" priority="270">
      <iconSet showValue="0" reverse="1">
        <cfvo type="percent" val="0"/>
        <cfvo type="num" val="10"/>
        <cfvo type="num" val="24"/>
      </iconSet>
    </cfRule>
    <cfRule type="iconSet" priority="271">
      <iconSet showValue="0">
        <cfvo type="percent" val="0"/>
        <cfvo type="num" val="10"/>
        <cfvo type="num" val="24"/>
      </iconSet>
    </cfRule>
    <cfRule type="iconSet" priority="272">
      <iconSet>
        <cfvo type="percent" val="0"/>
        <cfvo type="percent" val="9"/>
        <cfvo type="percent" val="23"/>
      </iconSet>
    </cfRule>
  </conditionalFormatting>
  <conditionalFormatting sqref="AN28">
    <cfRule type="containsText" dxfId="2932" priority="241" operator="containsText" text="No Aceptable o Aceptable con Control Especifico">
      <formula>NOT(ISERROR(SEARCH("No Aceptable o Aceptable con Control Especifico",AN28)))</formula>
    </cfRule>
    <cfRule type="containsText" dxfId="2931" priority="242" operator="containsText" text="NO Aceptable">
      <formula>NOT(ISERROR(SEARCH("NO Aceptable",AN28)))</formula>
    </cfRule>
    <cfRule type="containsText" dxfId="2930" priority="243" operator="containsText" text="Mejorable">
      <formula>NOT(ISERROR(SEARCH("Mejorable",AN28)))</formula>
    </cfRule>
    <cfRule type="containsText" dxfId="2929" priority="244" operator="containsText" text="Aceptable">
      <formula>NOT(ISERROR(SEARCH("Aceptable",AN28)))</formula>
    </cfRule>
  </conditionalFormatting>
  <conditionalFormatting sqref="AI28:AJ28">
    <cfRule type="cellIs" dxfId="2928" priority="245" operator="greaterThan">
      <formula>#REF!</formula>
    </cfRule>
  </conditionalFormatting>
  <conditionalFormatting sqref="AL28">
    <cfRule type="containsText" dxfId="2927" priority="246" operator="containsText" text="ACEPTABLE">
      <formula>NOT(ISERROR(SEARCH("ACEPTABLE",AL28)))</formula>
    </cfRule>
  </conditionalFormatting>
  <conditionalFormatting sqref="S28">
    <cfRule type="cellIs" dxfId="2926" priority="247" operator="greaterThan">
      <formula>#REF!</formula>
    </cfRule>
  </conditionalFormatting>
  <conditionalFormatting sqref="P28:R28 T28:U28">
    <cfRule type="cellIs" dxfId="2925" priority="248" operator="greaterThan">
      <formula>#REF!</formula>
    </cfRule>
  </conditionalFormatting>
  <conditionalFormatting sqref="W28">
    <cfRule type="containsText" dxfId="2924" priority="249" operator="containsText" text="No Aceptable o Aceptable con Control Especifico">
      <formula>NOT(ISERROR(SEARCH("No Aceptable o Aceptable con Control Especifico",W28)))</formula>
    </cfRule>
    <cfRule type="containsText" dxfId="2923" priority="250" operator="containsText" text="NO Aceptable">
      <formula>NOT(ISERROR(SEARCH("NO Aceptable",W28)))</formula>
    </cfRule>
    <cfRule type="containsText" dxfId="2922" priority="251" operator="containsText" text="Mejorable">
      <formula>NOT(ISERROR(SEARCH("Mejorable",W28)))</formula>
    </cfRule>
    <cfRule type="containsText" dxfId="2921" priority="252" operator="containsText" text="Aceptable">
      <formula>NOT(ISERROR(SEARCH("Aceptable",W28)))</formula>
    </cfRule>
  </conditionalFormatting>
  <conditionalFormatting sqref="S28">
    <cfRule type="colorScale" priority="253">
      <colorScale>
        <cfvo type="num" val="6"/>
        <cfvo type="num" val="9"/>
        <cfvo type="num" val="23"/>
        <color rgb="FFF8696B"/>
        <color rgb="FFFFEB84"/>
        <color rgb="FF63BE7B"/>
      </colorScale>
    </cfRule>
    <cfRule type="iconSet" priority="254">
      <iconSet showValue="0" reverse="1">
        <cfvo type="percent" val="0"/>
        <cfvo type="num" val="10"/>
        <cfvo type="num" val="24"/>
      </iconSet>
    </cfRule>
    <cfRule type="iconSet" priority="255">
      <iconSet showValue="0">
        <cfvo type="percent" val="0"/>
        <cfvo type="num" val="10"/>
        <cfvo type="num" val="24"/>
      </iconSet>
    </cfRule>
    <cfRule type="iconSet" priority="256">
      <iconSet>
        <cfvo type="percent" val="0"/>
        <cfvo type="percent" val="9"/>
        <cfvo type="percent" val="23"/>
      </iconSet>
    </cfRule>
  </conditionalFormatting>
  <conditionalFormatting sqref="AN34">
    <cfRule type="containsText" dxfId="2920" priority="225" operator="containsText" text="No Aceptable o Aceptable con Control Especifico">
      <formula>NOT(ISERROR(SEARCH("No Aceptable o Aceptable con Control Especifico",AN34)))</formula>
    </cfRule>
    <cfRule type="containsText" dxfId="2919" priority="226" operator="containsText" text="NO Aceptable">
      <formula>NOT(ISERROR(SEARCH("NO Aceptable",AN34)))</formula>
    </cfRule>
    <cfRule type="containsText" dxfId="2918" priority="227" operator="containsText" text="Mejorable">
      <formula>NOT(ISERROR(SEARCH("Mejorable",AN34)))</formula>
    </cfRule>
    <cfRule type="containsText" dxfId="2917" priority="228" operator="containsText" text="Aceptable">
      <formula>NOT(ISERROR(SEARCH("Aceptable",AN34)))</formula>
    </cfRule>
  </conditionalFormatting>
  <conditionalFormatting sqref="AI34:AJ34">
    <cfRule type="cellIs" dxfId="2916" priority="229" operator="greaterThan">
      <formula>#REF!</formula>
    </cfRule>
  </conditionalFormatting>
  <conditionalFormatting sqref="AL34">
    <cfRule type="containsText" dxfId="2915" priority="230" operator="containsText" text="ACEPTABLE">
      <formula>NOT(ISERROR(SEARCH("ACEPTABLE",AL34)))</formula>
    </cfRule>
  </conditionalFormatting>
  <conditionalFormatting sqref="S34">
    <cfRule type="cellIs" dxfId="2914" priority="231" operator="greaterThan">
      <formula>#REF!</formula>
    </cfRule>
  </conditionalFormatting>
  <conditionalFormatting sqref="P34:R34 T34:U34">
    <cfRule type="cellIs" dxfId="2913" priority="232" operator="greaterThan">
      <formula>#REF!</formula>
    </cfRule>
  </conditionalFormatting>
  <conditionalFormatting sqref="W34">
    <cfRule type="containsText" dxfId="2912" priority="233" operator="containsText" text="No Aceptable o Aceptable con Control Especifico">
      <formula>NOT(ISERROR(SEARCH("No Aceptable o Aceptable con Control Especifico",W34)))</formula>
    </cfRule>
    <cfRule type="containsText" dxfId="2911" priority="234" operator="containsText" text="NO Aceptable">
      <formula>NOT(ISERROR(SEARCH("NO Aceptable",W34)))</formula>
    </cfRule>
    <cfRule type="containsText" dxfId="2910" priority="235" operator="containsText" text="Mejorable">
      <formula>NOT(ISERROR(SEARCH("Mejorable",W34)))</formula>
    </cfRule>
    <cfRule type="containsText" dxfId="2909" priority="236" operator="containsText" text="Aceptable">
      <formula>NOT(ISERROR(SEARCH("Aceptable",W34)))</formula>
    </cfRule>
  </conditionalFormatting>
  <conditionalFormatting sqref="S34">
    <cfRule type="colorScale" priority="237">
      <colorScale>
        <cfvo type="num" val="6"/>
        <cfvo type="num" val="9"/>
        <cfvo type="num" val="23"/>
        <color rgb="FFF8696B"/>
        <color rgb="FFFFEB84"/>
        <color rgb="FF63BE7B"/>
      </colorScale>
    </cfRule>
    <cfRule type="iconSet" priority="238">
      <iconSet showValue="0" reverse="1">
        <cfvo type="percent" val="0"/>
        <cfvo type="num" val="10"/>
        <cfvo type="num" val="24"/>
      </iconSet>
    </cfRule>
    <cfRule type="iconSet" priority="239">
      <iconSet showValue="0">
        <cfvo type="percent" val="0"/>
        <cfvo type="num" val="10"/>
        <cfvo type="num" val="24"/>
      </iconSet>
    </cfRule>
    <cfRule type="iconSet" priority="240">
      <iconSet>
        <cfvo type="percent" val="0"/>
        <cfvo type="percent" val="9"/>
        <cfvo type="percent" val="23"/>
      </iconSet>
    </cfRule>
  </conditionalFormatting>
  <conditionalFormatting sqref="AN43">
    <cfRule type="containsText" dxfId="2908" priority="209" operator="containsText" text="No Aceptable o Aceptable con Control Especifico">
      <formula>NOT(ISERROR(SEARCH("No Aceptable o Aceptable con Control Especifico",AN43)))</formula>
    </cfRule>
    <cfRule type="containsText" dxfId="2907" priority="210" operator="containsText" text="NO Aceptable">
      <formula>NOT(ISERROR(SEARCH("NO Aceptable",AN43)))</formula>
    </cfRule>
    <cfRule type="containsText" dxfId="2906" priority="211" operator="containsText" text="Mejorable">
      <formula>NOT(ISERROR(SEARCH("Mejorable",AN43)))</formula>
    </cfRule>
    <cfRule type="containsText" dxfId="2905" priority="212" operator="containsText" text="Aceptable">
      <formula>NOT(ISERROR(SEARCH("Aceptable",AN43)))</formula>
    </cfRule>
  </conditionalFormatting>
  <conditionalFormatting sqref="AI43:AJ43">
    <cfRule type="cellIs" dxfId="2904" priority="213" operator="greaterThan">
      <formula>#REF!</formula>
    </cfRule>
  </conditionalFormatting>
  <conditionalFormatting sqref="AL43">
    <cfRule type="containsText" dxfId="2903" priority="214" operator="containsText" text="ACEPTABLE">
      <formula>NOT(ISERROR(SEARCH("ACEPTABLE",AL43)))</formula>
    </cfRule>
  </conditionalFormatting>
  <conditionalFormatting sqref="S43">
    <cfRule type="cellIs" dxfId="2902" priority="215" operator="greaterThan">
      <formula>#REF!</formula>
    </cfRule>
  </conditionalFormatting>
  <conditionalFormatting sqref="P43:R43 T43:U43">
    <cfRule type="cellIs" dxfId="2901" priority="216" operator="greaterThan">
      <formula>#REF!</formula>
    </cfRule>
  </conditionalFormatting>
  <conditionalFormatting sqref="W43">
    <cfRule type="containsText" dxfId="2900" priority="217" operator="containsText" text="No Aceptable o Aceptable con Control Especifico">
      <formula>NOT(ISERROR(SEARCH("No Aceptable o Aceptable con Control Especifico",W43)))</formula>
    </cfRule>
    <cfRule type="containsText" dxfId="2899" priority="218" operator="containsText" text="NO Aceptable">
      <formula>NOT(ISERROR(SEARCH("NO Aceptable",W43)))</formula>
    </cfRule>
    <cfRule type="containsText" dxfId="2898" priority="219" operator="containsText" text="Mejorable">
      <formula>NOT(ISERROR(SEARCH("Mejorable",W43)))</formula>
    </cfRule>
    <cfRule type="containsText" dxfId="2897" priority="220" operator="containsText" text="Aceptable">
      <formula>NOT(ISERROR(SEARCH("Aceptable",W43)))</formula>
    </cfRule>
  </conditionalFormatting>
  <conditionalFormatting sqref="S43">
    <cfRule type="colorScale" priority="221">
      <colorScale>
        <cfvo type="num" val="6"/>
        <cfvo type="num" val="9"/>
        <cfvo type="num" val="23"/>
        <color rgb="FFF8696B"/>
        <color rgb="FFFFEB84"/>
        <color rgb="FF63BE7B"/>
      </colorScale>
    </cfRule>
    <cfRule type="iconSet" priority="222">
      <iconSet showValue="0" reverse="1">
        <cfvo type="percent" val="0"/>
        <cfvo type="num" val="10"/>
        <cfvo type="num" val="24"/>
      </iconSet>
    </cfRule>
    <cfRule type="iconSet" priority="223">
      <iconSet showValue="0">
        <cfvo type="percent" val="0"/>
        <cfvo type="num" val="10"/>
        <cfvo type="num" val="24"/>
      </iconSet>
    </cfRule>
    <cfRule type="iconSet" priority="224">
      <iconSet>
        <cfvo type="percent" val="0"/>
        <cfvo type="percent" val="9"/>
        <cfvo type="percent" val="23"/>
      </iconSet>
    </cfRule>
  </conditionalFormatting>
  <conditionalFormatting sqref="AN53">
    <cfRule type="containsText" dxfId="2896" priority="193" operator="containsText" text="No Aceptable o Aceptable con Control Especifico">
      <formula>NOT(ISERROR(SEARCH("No Aceptable o Aceptable con Control Especifico",AN53)))</formula>
    </cfRule>
    <cfRule type="containsText" dxfId="2895" priority="194" operator="containsText" text="NO Aceptable">
      <formula>NOT(ISERROR(SEARCH("NO Aceptable",AN53)))</formula>
    </cfRule>
    <cfRule type="containsText" dxfId="2894" priority="195" operator="containsText" text="Mejorable">
      <formula>NOT(ISERROR(SEARCH("Mejorable",AN53)))</formula>
    </cfRule>
    <cfRule type="containsText" dxfId="2893" priority="196" operator="containsText" text="Aceptable">
      <formula>NOT(ISERROR(SEARCH("Aceptable",AN53)))</formula>
    </cfRule>
  </conditionalFormatting>
  <conditionalFormatting sqref="AI53:AJ53">
    <cfRule type="cellIs" dxfId="2892" priority="197" operator="greaterThan">
      <formula>#REF!</formula>
    </cfRule>
  </conditionalFormatting>
  <conditionalFormatting sqref="AL53">
    <cfRule type="containsText" dxfId="2891" priority="198" operator="containsText" text="ACEPTABLE">
      <formula>NOT(ISERROR(SEARCH("ACEPTABLE",AL53)))</formula>
    </cfRule>
  </conditionalFormatting>
  <conditionalFormatting sqref="S53">
    <cfRule type="cellIs" dxfId="2890" priority="199" operator="greaterThan">
      <formula>#REF!</formula>
    </cfRule>
  </conditionalFormatting>
  <conditionalFormatting sqref="P53:R53 T53:U53">
    <cfRule type="cellIs" dxfId="2889" priority="200" operator="greaterThan">
      <formula>#REF!</formula>
    </cfRule>
  </conditionalFormatting>
  <conditionalFormatting sqref="W53">
    <cfRule type="containsText" dxfId="2888" priority="201" operator="containsText" text="No Aceptable o Aceptable con Control Especifico">
      <formula>NOT(ISERROR(SEARCH("No Aceptable o Aceptable con Control Especifico",W53)))</formula>
    </cfRule>
    <cfRule type="containsText" dxfId="2887" priority="202" operator="containsText" text="NO Aceptable">
      <formula>NOT(ISERROR(SEARCH("NO Aceptable",W53)))</formula>
    </cfRule>
    <cfRule type="containsText" dxfId="2886" priority="203" operator="containsText" text="Mejorable">
      <formula>NOT(ISERROR(SEARCH("Mejorable",W53)))</formula>
    </cfRule>
    <cfRule type="containsText" dxfId="2885" priority="204" operator="containsText" text="Aceptable">
      <formula>NOT(ISERROR(SEARCH("Aceptable",W53)))</formula>
    </cfRule>
  </conditionalFormatting>
  <conditionalFormatting sqref="S53">
    <cfRule type="colorScale" priority="205">
      <colorScale>
        <cfvo type="num" val="6"/>
        <cfvo type="num" val="9"/>
        <cfvo type="num" val="23"/>
        <color rgb="FFF8696B"/>
        <color rgb="FFFFEB84"/>
        <color rgb="FF63BE7B"/>
      </colorScale>
    </cfRule>
    <cfRule type="iconSet" priority="206">
      <iconSet showValue="0" reverse="1">
        <cfvo type="percent" val="0"/>
        <cfvo type="num" val="10"/>
        <cfvo type="num" val="24"/>
      </iconSet>
    </cfRule>
    <cfRule type="iconSet" priority="207">
      <iconSet showValue="0">
        <cfvo type="percent" val="0"/>
        <cfvo type="num" val="10"/>
        <cfvo type="num" val="24"/>
      </iconSet>
    </cfRule>
    <cfRule type="iconSet" priority="208">
      <iconSet>
        <cfvo type="percent" val="0"/>
        <cfvo type="percent" val="9"/>
        <cfvo type="percent" val="23"/>
      </iconSet>
    </cfRule>
  </conditionalFormatting>
  <conditionalFormatting sqref="AN62">
    <cfRule type="containsText" dxfId="2884" priority="177" operator="containsText" text="No Aceptable o Aceptable con Control Especifico">
      <formula>NOT(ISERROR(SEARCH("No Aceptable o Aceptable con Control Especifico",AN62)))</formula>
    </cfRule>
    <cfRule type="containsText" dxfId="2883" priority="178" operator="containsText" text="NO Aceptable">
      <formula>NOT(ISERROR(SEARCH("NO Aceptable",AN62)))</formula>
    </cfRule>
    <cfRule type="containsText" dxfId="2882" priority="179" operator="containsText" text="Mejorable">
      <formula>NOT(ISERROR(SEARCH("Mejorable",AN62)))</formula>
    </cfRule>
    <cfRule type="containsText" dxfId="2881" priority="180" operator="containsText" text="Aceptable">
      <formula>NOT(ISERROR(SEARCH("Aceptable",AN62)))</formula>
    </cfRule>
  </conditionalFormatting>
  <conditionalFormatting sqref="AI62:AJ62">
    <cfRule type="cellIs" dxfId="2880" priority="181" operator="greaterThan">
      <formula>#REF!</formula>
    </cfRule>
  </conditionalFormatting>
  <conditionalFormatting sqref="AL62">
    <cfRule type="containsText" dxfId="2879" priority="182" operator="containsText" text="ACEPTABLE">
      <formula>NOT(ISERROR(SEARCH("ACEPTABLE",AL62)))</formula>
    </cfRule>
  </conditionalFormatting>
  <conditionalFormatting sqref="S62">
    <cfRule type="cellIs" dxfId="2878" priority="183" operator="greaterThan">
      <formula>#REF!</formula>
    </cfRule>
  </conditionalFormatting>
  <conditionalFormatting sqref="P62:R62 T62:U62">
    <cfRule type="cellIs" dxfId="2877" priority="184" operator="greaterThan">
      <formula>#REF!</formula>
    </cfRule>
  </conditionalFormatting>
  <conditionalFormatting sqref="W62">
    <cfRule type="containsText" dxfId="2876" priority="185" operator="containsText" text="No Aceptable o Aceptable con Control Especifico">
      <formula>NOT(ISERROR(SEARCH("No Aceptable o Aceptable con Control Especifico",W62)))</formula>
    </cfRule>
    <cfRule type="containsText" dxfId="2875" priority="186" operator="containsText" text="NO Aceptable">
      <formula>NOT(ISERROR(SEARCH("NO Aceptable",W62)))</formula>
    </cfRule>
    <cfRule type="containsText" dxfId="2874" priority="187" operator="containsText" text="Mejorable">
      <formula>NOT(ISERROR(SEARCH("Mejorable",W62)))</formula>
    </cfRule>
    <cfRule type="containsText" dxfId="2873" priority="188" operator="containsText" text="Aceptable">
      <formula>NOT(ISERROR(SEARCH("Aceptable",W62)))</formula>
    </cfRule>
  </conditionalFormatting>
  <conditionalFormatting sqref="S62">
    <cfRule type="colorScale" priority="189">
      <colorScale>
        <cfvo type="num" val="6"/>
        <cfvo type="num" val="9"/>
        <cfvo type="num" val="23"/>
        <color rgb="FFF8696B"/>
        <color rgb="FFFFEB84"/>
        <color rgb="FF63BE7B"/>
      </colorScale>
    </cfRule>
    <cfRule type="iconSet" priority="190">
      <iconSet showValue="0" reverse="1">
        <cfvo type="percent" val="0"/>
        <cfvo type="num" val="10"/>
        <cfvo type="num" val="24"/>
      </iconSet>
    </cfRule>
    <cfRule type="iconSet" priority="191">
      <iconSet showValue="0">
        <cfvo type="percent" val="0"/>
        <cfvo type="num" val="10"/>
        <cfvo type="num" val="24"/>
      </iconSet>
    </cfRule>
    <cfRule type="iconSet" priority="192">
      <iconSet>
        <cfvo type="percent" val="0"/>
        <cfvo type="percent" val="9"/>
        <cfvo type="percent" val="23"/>
      </iconSet>
    </cfRule>
  </conditionalFormatting>
  <conditionalFormatting sqref="AN77">
    <cfRule type="containsText" dxfId="2872" priority="161" operator="containsText" text="No Aceptable o Aceptable con Control Especifico">
      <formula>NOT(ISERROR(SEARCH("No Aceptable o Aceptable con Control Especifico",AN77)))</formula>
    </cfRule>
    <cfRule type="containsText" dxfId="2871" priority="162" operator="containsText" text="NO Aceptable">
      <formula>NOT(ISERROR(SEARCH("NO Aceptable",AN77)))</formula>
    </cfRule>
    <cfRule type="containsText" dxfId="2870" priority="163" operator="containsText" text="Mejorable">
      <formula>NOT(ISERROR(SEARCH("Mejorable",AN77)))</formula>
    </cfRule>
    <cfRule type="containsText" dxfId="2869" priority="164" operator="containsText" text="Aceptable">
      <formula>NOT(ISERROR(SEARCH("Aceptable",AN77)))</formula>
    </cfRule>
  </conditionalFormatting>
  <conditionalFormatting sqref="AI77:AJ77">
    <cfRule type="cellIs" dxfId="2868" priority="165" operator="greaterThan">
      <formula>#REF!</formula>
    </cfRule>
  </conditionalFormatting>
  <conditionalFormatting sqref="AL77">
    <cfRule type="containsText" dxfId="2867" priority="166" operator="containsText" text="ACEPTABLE">
      <formula>NOT(ISERROR(SEARCH("ACEPTABLE",AL77)))</formula>
    </cfRule>
  </conditionalFormatting>
  <conditionalFormatting sqref="S77">
    <cfRule type="cellIs" dxfId="2866" priority="167" operator="greaterThan">
      <formula>#REF!</formula>
    </cfRule>
  </conditionalFormatting>
  <conditionalFormatting sqref="P77:R77 T77:U77">
    <cfRule type="cellIs" dxfId="2865" priority="168" operator="greaterThan">
      <formula>#REF!</formula>
    </cfRule>
  </conditionalFormatting>
  <conditionalFormatting sqref="W77">
    <cfRule type="containsText" dxfId="2864" priority="169" operator="containsText" text="No Aceptable o Aceptable con Control Especifico">
      <formula>NOT(ISERROR(SEARCH("No Aceptable o Aceptable con Control Especifico",W77)))</formula>
    </cfRule>
    <cfRule type="containsText" dxfId="2863" priority="170" operator="containsText" text="NO Aceptable">
      <formula>NOT(ISERROR(SEARCH("NO Aceptable",W77)))</formula>
    </cfRule>
    <cfRule type="containsText" dxfId="2862" priority="171" operator="containsText" text="Mejorable">
      <formula>NOT(ISERROR(SEARCH("Mejorable",W77)))</formula>
    </cfRule>
    <cfRule type="containsText" dxfId="2861" priority="172" operator="containsText" text="Aceptable">
      <formula>NOT(ISERROR(SEARCH("Aceptable",W77)))</formula>
    </cfRule>
  </conditionalFormatting>
  <conditionalFormatting sqref="S77">
    <cfRule type="colorScale" priority="173">
      <colorScale>
        <cfvo type="num" val="6"/>
        <cfvo type="num" val="9"/>
        <cfvo type="num" val="23"/>
        <color rgb="FFF8696B"/>
        <color rgb="FFFFEB84"/>
        <color rgb="FF63BE7B"/>
      </colorScale>
    </cfRule>
    <cfRule type="iconSet" priority="174">
      <iconSet showValue="0" reverse="1">
        <cfvo type="percent" val="0"/>
        <cfvo type="num" val="10"/>
        <cfvo type="num" val="24"/>
      </iconSet>
    </cfRule>
    <cfRule type="iconSet" priority="175">
      <iconSet showValue="0">
        <cfvo type="percent" val="0"/>
        <cfvo type="num" val="10"/>
        <cfvo type="num" val="24"/>
      </iconSet>
    </cfRule>
    <cfRule type="iconSet" priority="176">
      <iconSet>
        <cfvo type="percent" val="0"/>
        <cfvo type="percent" val="9"/>
        <cfvo type="percent" val="23"/>
      </iconSet>
    </cfRule>
  </conditionalFormatting>
  <conditionalFormatting sqref="AN102">
    <cfRule type="containsText" dxfId="2860" priority="145" operator="containsText" text="No Aceptable o Aceptable con Control Especifico">
      <formula>NOT(ISERROR(SEARCH("No Aceptable o Aceptable con Control Especifico",AN102)))</formula>
    </cfRule>
    <cfRule type="containsText" dxfId="2859" priority="146" operator="containsText" text="NO Aceptable">
      <formula>NOT(ISERROR(SEARCH("NO Aceptable",AN102)))</formula>
    </cfRule>
    <cfRule type="containsText" dxfId="2858" priority="147" operator="containsText" text="Mejorable">
      <formula>NOT(ISERROR(SEARCH("Mejorable",AN102)))</formula>
    </cfRule>
    <cfRule type="containsText" dxfId="2857" priority="148" operator="containsText" text="Aceptable">
      <formula>NOT(ISERROR(SEARCH("Aceptable",AN102)))</formula>
    </cfRule>
  </conditionalFormatting>
  <conditionalFormatting sqref="AI102:AJ102">
    <cfRule type="cellIs" dxfId="2856" priority="149" operator="greaterThan">
      <formula>#REF!</formula>
    </cfRule>
  </conditionalFormatting>
  <conditionalFormatting sqref="AL102">
    <cfRule type="containsText" dxfId="2855" priority="150" operator="containsText" text="ACEPTABLE">
      <formula>NOT(ISERROR(SEARCH("ACEPTABLE",AL102)))</formula>
    </cfRule>
  </conditionalFormatting>
  <conditionalFormatting sqref="S102">
    <cfRule type="cellIs" dxfId="2854" priority="151" operator="greaterThan">
      <formula>#REF!</formula>
    </cfRule>
  </conditionalFormatting>
  <conditionalFormatting sqref="P102:R102 T102:U102">
    <cfRule type="cellIs" dxfId="2853" priority="152" operator="greaterThan">
      <formula>#REF!</formula>
    </cfRule>
  </conditionalFormatting>
  <conditionalFormatting sqref="W102">
    <cfRule type="containsText" dxfId="2852" priority="153" operator="containsText" text="No Aceptable o Aceptable con Control Especifico">
      <formula>NOT(ISERROR(SEARCH("No Aceptable o Aceptable con Control Especifico",W102)))</formula>
    </cfRule>
    <cfRule type="containsText" dxfId="2851" priority="154" operator="containsText" text="NO Aceptable">
      <formula>NOT(ISERROR(SEARCH("NO Aceptable",W102)))</formula>
    </cfRule>
    <cfRule type="containsText" dxfId="2850" priority="155" operator="containsText" text="Mejorable">
      <formula>NOT(ISERROR(SEARCH("Mejorable",W102)))</formula>
    </cfRule>
    <cfRule type="containsText" dxfId="2849" priority="156" operator="containsText" text="Aceptable">
      <formula>NOT(ISERROR(SEARCH("Aceptable",W102)))</formula>
    </cfRule>
  </conditionalFormatting>
  <conditionalFormatting sqref="S102">
    <cfRule type="colorScale" priority="157">
      <colorScale>
        <cfvo type="num" val="6"/>
        <cfvo type="num" val="9"/>
        <cfvo type="num" val="23"/>
        <color rgb="FFF8696B"/>
        <color rgb="FFFFEB84"/>
        <color rgb="FF63BE7B"/>
      </colorScale>
    </cfRule>
    <cfRule type="iconSet" priority="158">
      <iconSet showValue="0" reverse="1">
        <cfvo type="percent" val="0"/>
        <cfvo type="num" val="10"/>
        <cfvo type="num" val="24"/>
      </iconSet>
    </cfRule>
    <cfRule type="iconSet" priority="159">
      <iconSet showValue="0">
        <cfvo type="percent" val="0"/>
        <cfvo type="num" val="10"/>
        <cfvo type="num" val="24"/>
      </iconSet>
    </cfRule>
    <cfRule type="iconSet" priority="160">
      <iconSet>
        <cfvo type="percent" val="0"/>
        <cfvo type="percent" val="9"/>
        <cfvo type="percent" val="23"/>
      </iconSet>
    </cfRule>
  </conditionalFormatting>
  <conditionalFormatting sqref="AN116">
    <cfRule type="containsText" dxfId="2848" priority="129" operator="containsText" text="No Aceptable o Aceptable con Control Especifico">
      <formula>NOT(ISERROR(SEARCH("No Aceptable o Aceptable con Control Especifico",AN116)))</formula>
    </cfRule>
    <cfRule type="containsText" dxfId="2847" priority="130" operator="containsText" text="NO Aceptable">
      <formula>NOT(ISERROR(SEARCH("NO Aceptable",AN116)))</formula>
    </cfRule>
    <cfRule type="containsText" dxfId="2846" priority="131" operator="containsText" text="Mejorable">
      <formula>NOT(ISERROR(SEARCH("Mejorable",AN116)))</formula>
    </cfRule>
    <cfRule type="containsText" dxfId="2845" priority="132" operator="containsText" text="Aceptable">
      <formula>NOT(ISERROR(SEARCH("Aceptable",AN116)))</formula>
    </cfRule>
  </conditionalFormatting>
  <conditionalFormatting sqref="AI116:AJ116">
    <cfRule type="cellIs" dxfId="2844" priority="133" operator="greaterThan">
      <formula>#REF!</formula>
    </cfRule>
  </conditionalFormatting>
  <conditionalFormatting sqref="AL116">
    <cfRule type="containsText" dxfId="2843" priority="134" operator="containsText" text="ACEPTABLE">
      <formula>NOT(ISERROR(SEARCH("ACEPTABLE",AL116)))</formula>
    </cfRule>
  </conditionalFormatting>
  <conditionalFormatting sqref="S116">
    <cfRule type="cellIs" dxfId="2842" priority="135" operator="greaterThan">
      <formula>#REF!</formula>
    </cfRule>
  </conditionalFormatting>
  <conditionalFormatting sqref="P116:R116 T116:U116">
    <cfRule type="cellIs" dxfId="2841" priority="136" operator="greaterThan">
      <formula>#REF!</formula>
    </cfRule>
  </conditionalFormatting>
  <conditionalFormatting sqref="W116">
    <cfRule type="containsText" dxfId="2840" priority="137" operator="containsText" text="No Aceptable o Aceptable con Control Especifico">
      <formula>NOT(ISERROR(SEARCH("No Aceptable o Aceptable con Control Especifico",W116)))</formula>
    </cfRule>
    <cfRule type="containsText" dxfId="2839" priority="138" operator="containsText" text="NO Aceptable">
      <formula>NOT(ISERROR(SEARCH("NO Aceptable",W116)))</formula>
    </cfRule>
    <cfRule type="containsText" dxfId="2838" priority="139" operator="containsText" text="Mejorable">
      <formula>NOT(ISERROR(SEARCH("Mejorable",W116)))</formula>
    </cfRule>
    <cfRule type="containsText" dxfId="2837" priority="140" operator="containsText" text="Aceptable">
      <formula>NOT(ISERROR(SEARCH("Aceptable",W116)))</formula>
    </cfRule>
  </conditionalFormatting>
  <conditionalFormatting sqref="S116">
    <cfRule type="colorScale" priority="141">
      <colorScale>
        <cfvo type="num" val="6"/>
        <cfvo type="num" val="9"/>
        <cfvo type="num" val="23"/>
        <color rgb="FFF8696B"/>
        <color rgb="FFFFEB84"/>
        <color rgb="FF63BE7B"/>
      </colorScale>
    </cfRule>
    <cfRule type="iconSet" priority="142">
      <iconSet showValue="0" reverse="1">
        <cfvo type="percent" val="0"/>
        <cfvo type="num" val="10"/>
        <cfvo type="num" val="24"/>
      </iconSet>
    </cfRule>
    <cfRule type="iconSet" priority="143">
      <iconSet showValue="0">
        <cfvo type="percent" val="0"/>
        <cfvo type="num" val="10"/>
        <cfvo type="num" val="24"/>
      </iconSet>
    </cfRule>
    <cfRule type="iconSet" priority="144">
      <iconSet>
        <cfvo type="percent" val="0"/>
        <cfvo type="percent" val="9"/>
        <cfvo type="percent" val="23"/>
      </iconSet>
    </cfRule>
  </conditionalFormatting>
  <conditionalFormatting sqref="AN129">
    <cfRule type="containsText" dxfId="2836" priority="113" operator="containsText" text="No Aceptable o Aceptable con Control Especifico">
      <formula>NOT(ISERROR(SEARCH("No Aceptable o Aceptable con Control Especifico",AN129)))</formula>
    </cfRule>
    <cfRule type="containsText" dxfId="2835" priority="114" operator="containsText" text="NO Aceptable">
      <formula>NOT(ISERROR(SEARCH("NO Aceptable",AN129)))</formula>
    </cfRule>
    <cfRule type="containsText" dxfId="2834" priority="115" operator="containsText" text="Mejorable">
      <formula>NOT(ISERROR(SEARCH("Mejorable",AN129)))</formula>
    </cfRule>
    <cfRule type="containsText" dxfId="2833" priority="116" operator="containsText" text="Aceptable">
      <formula>NOT(ISERROR(SEARCH("Aceptable",AN129)))</formula>
    </cfRule>
  </conditionalFormatting>
  <conditionalFormatting sqref="AI129:AJ129">
    <cfRule type="cellIs" dxfId="2832" priority="117" operator="greaterThan">
      <formula>#REF!</formula>
    </cfRule>
  </conditionalFormatting>
  <conditionalFormatting sqref="AL129">
    <cfRule type="containsText" dxfId="2831" priority="118" operator="containsText" text="ACEPTABLE">
      <formula>NOT(ISERROR(SEARCH("ACEPTABLE",AL129)))</formula>
    </cfRule>
  </conditionalFormatting>
  <conditionalFormatting sqref="S129">
    <cfRule type="cellIs" dxfId="2830" priority="119" operator="greaterThan">
      <formula>#REF!</formula>
    </cfRule>
  </conditionalFormatting>
  <conditionalFormatting sqref="P129:R129 T129:U129">
    <cfRule type="cellIs" dxfId="2829" priority="120" operator="greaterThan">
      <formula>#REF!</formula>
    </cfRule>
  </conditionalFormatting>
  <conditionalFormatting sqref="W129">
    <cfRule type="containsText" dxfId="2828" priority="121" operator="containsText" text="No Aceptable o Aceptable con Control Especifico">
      <formula>NOT(ISERROR(SEARCH("No Aceptable o Aceptable con Control Especifico",W129)))</formula>
    </cfRule>
    <cfRule type="containsText" dxfId="2827" priority="122" operator="containsText" text="NO Aceptable">
      <formula>NOT(ISERROR(SEARCH("NO Aceptable",W129)))</formula>
    </cfRule>
    <cfRule type="containsText" dxfId="2826" priority="123" operator="containsText" text="Mejorable">
      <formula>NOT(ISERROR(SEARCH("Mejorable",W129)))</formula>
    </cfRule>
    <cfRule type="containsText" dxfId="2825" priority="124" operator="containsText" text="Aceptable">
      <formula>NOT(ISERROR(SEARCH("Aceptable",W129)))</formula>
    </cfRule>
  </conditionalFormatting>
  <conditionalFormatting sqref="S129">
    <cfRule type="colorScale" priority="125">
      <colorScale>
        <cfvo type="num" val="6"/>
        <cfvo type="num" val="9"/>
        <cfvo type="num" val="23"/>
        <color rgb="FFF8696B"/>
        <color rgb="FFFFEB84"/>
        <color rgb="FF63BE7B"/>
      </colorScale>
    </cfRule>
    <cfRule type="iconSet" priority="126">
      <iconSet showValue="0" reverse="1">
        <cfvo type="percent" val="0"/>
        <cfvo type="num" val="10"/>
        <cfvo type="num" val="24"/>
      </iconSet>
    </cfRule>
    <cfRule type="iconSet" priority="127">
      <iconSet showValue="0">
        <cfvo type="percent" val="0"/>
        <cfvo type="num" val="10"/>
        <cfvo type="num" val="24"/>
      </iconSet>
    </cfRule>
    <cfRule type="iconSet" priority="128">
      <iconSet>
        <cfvo type="percent" val="0"/>
        <cfvo type="percent" val="9"/>
        <cfvo type="percent" val="23"/>
      </iconSet>
    </cfRule>
  </conditionalFormatting>
  <conditionalFormatting sqref="AN144">
    <cfRule type="containsText" dxfId="2824" priority="97" operator="containsText" text="No Aceptable o Aceptable con Control Especifico">
      <formula>NOT(ISERROR(SEARCH("No Aceptable o Aceptable con Control Especifico",AN144)))</formula>
    </cfRule>
    <cfRule type="containsText" dxfId="2823" priority="98" operator="containsText" text="NO Aceptable">
      <formula>NOT(ISERROR(SEARCH("NO Aceptable",AN144)))</formula>
    </cfRule>
    <cfRule type="containsText" dxfId="2822" priority="99" operator="containsText" text="Mejorable">
      <formula>NOT(ISERROR(SEARCH("Mejorable",AN144)))</formula>
    </cfRule>
    <cfRule type="containsText" dxfId="2821" priority="100" operator="containsText" text="Aceptable">
      <formula>NOT(ISERROR(SEARCH("Aceptable",AN144)))</formula>
    </cfRule>
  </conditionalFormatting>
  <conditionalFormatting sqref="AI144:AJ144">
    <cfRule type="cellIs" dxfId="2820" priority="101" operator="greaterThan">
      <formula>#REF!</formula>
    </cfRule>
  </conditionalFormatting>
  <conditionalFormatting sqref="AL144">
    <cfRule type="containsText" dxfId="2819" priority="102" operator="containsText" text="ACEPTABLE">
      <formula>NOT(ISERROR(SEARCH("ACEPTABLE",AL144)))</formula>
    </cfRule>
  </conditionalFormatting>
  <conditionalFormatting sqref="S144">
    <cfRule type="cellIs" dxfId="2818" priority="103" operator="greaterThan">
      <formula>#REF!</formula>
    </cfRule>
  </conditionalFormatting>
  <conditionalFormatting sqref="P144:R144 T144:U144">
    <cfRule type="cellIs" dxfId="2817" priority="104" operator="greaterThan">
      <formula>#REF!</formula>
    </cfRule>
  </conditionalFormatting>
  <conditionalFormatting sqref="W144">
    <cfRule type="containsText" dxfId="2816" priority="105" operator="containsText" text="No Aceptable o Aceptable con Control Especifico">
      <formula>NOT(ISERROR(SEARCH("No Aceptable o Aceptable con Control Especifico",W144)))</formula>
    </cfRule>
    <cfRule type="containsText" dxfId="2815" priority="106" operator="containsText" text="NO Aceptable">
      <formula>NOT(ISERROR(SEARCH("NO Aceptable",W144)))</formula>
    </cfRule>
    <cfRule type="containsText" dxfId="2814" priority="107" operator="containsText" text="Mejorable">
      <formula>NOT(ISERROR(SEARCH("Mejorable",W144)))</formula>
    </cfRule>
    <cfRule type="containsText" dxfId="2813" priority="108" operator="containsText" text="Aceptable">
      <formula>NOT(ISERROR(SEARCH("Aceptable",W144)))</formula>
    </cfRule>
  </conditionalFormatting>
  <conditionalFormatting sqref="S144">
    <cfRule type="colorScale" priority="109">
      <colorScale>
        <cfvo type="num" val="6"/>
        <cfvo type="num" val="9"/>
        <cfvo type="num" val="23"/>
        <color rgb="FFF8696B"/>
        <color rgb="FFFFEB84"/>
        <color rgb="FF63BE7B"/>
      </colorScale>
    </cfRule>
    <cfRule type="iconSet" priority="110">
      <iconSet showValue="0" reverse="1">
        <cfvo type="percent" val="0"/>
        <cfvo type="num" val="10"/>
        <cfvo type="num" val="24"/>
      </iconSet>
    </cfRule>
    <cfRule type="iconSet" priority="111">
      <iconSet showValue="0">
        <cfvo type="percent" val="0"/>
        <cfvo type="num" val="10"/>
        <cfvo type="num" val="24"/>
      </iconSet>
    </cfRule>
    <cfRule type="iconSet" priority="112">
      <iconSet>
        <cfvo type="percent" val="0"/>
        <cfvo type="percent" val="9"/>
        <cfvo type="percent" val="23"/>
      </iconSet>
    </cfRule>
  </conditionalFormatting>
  <conditionalFormatting sqref="AN155">
    <cfRule type="containsText" dxfId="2812" priority="81" operator="containsText" text="No Aceptable o Aceptable con Control Especifico">
      <formula>NOT(ISERROR(SEARCH("No Aceptable o Aceptable con Control Especifico",AN155)))</formula>
    </cfRule>
    <cfRule type="containsText" dxfId="2811" priority="82" operator="containsText" text="NO Aceptable">
      <formula>NOT(ISERROR(SEARCH("NO Aceptable",AN155)))</formula>
    </cfRule>
    <cfRule type="containsText" dxfId="2810" priority="83" operator="containsText" text="Mejorable">
      <formula>NOT(ISERROR(SEARCH("Mejorable",AN155)))</formula>
    </cfRule>
    <cfRule type="containsText" dxfId="2809" priority="84" operator="containsText" text="Aceptable">
      <formula>NOT(ISERROR(SEARCH("Aceptable",AN155)))</formula>
    </cfRule>
  </conditionalFormatting>
  <conditionalFormatting sqref="AI155:AJ155">
    <cfRule type="cellIs" dxfId="2808" priority="85" operator="greaterThan">
      <formula>#REF!</formula>
    </cfRule>
  </conditionalFormatting>
  <conditionalFormatting sqref="AL155">
    <cfRule type="containsText" dxfId="2807" priority="86" operator="containsText" text="ACEPTABLE">
      <formula>NOT(ISERROR(SEARCH("ACEPTABLE",AL155)))</formula>
    </cfRule>
  </conditionalFormatting>
  <conditionalFormatting sqref="S155">
    <cfRule type="cellIs" dxfId="2806" priority="87" operator="greaterThan">
      <formula>#REF!</formula>
    </cfRule>
  </conditionalFormatting>
  <conditionalFormatting sqref="P155:R155 T155:U155">
    <cfRule type="cellIs" dxfId="2805" priority="88" operator="greaterThan">
      <formula>#REF!</formula>
    </cfRule>
  </conditionalFormatting>
  <conditionalFormatting sqref="W155">
    <cfRule type="containsText" dxfId="2804" priority="89" operator="containsText" text="No Aceptable o Aceptable con Control Especifico">
      <formula>NOT(ISERROR(SEARCH("No Aceptable o Aceptable con Control Especifico",W155)))</formula>
    </cfRule>
    <cfRule type="containsText" dxfId="2803" priority="90" operator="containsText" text="NO Aceptable">
      <formula>NOT(ISERROR(SEARCH("NO Aceptable",W155)))</formula>
    </cfRule>
    <cfRule type="containsText" dxfId="2802" priority="91" operator="containsText" text="Mejorable">
      <formula>NOT(ISERROR(SEARCH("Mejorable",W155)))</formula>
    </cfRule>
    <cfRule type="containsText" dxfId="2801" priority="92" operator="containsText" text="Aceptable">
      <formula>NOT(ISERROR(SEARCH("Aceptable",W155)))</formula>
    </cfRule>
  </conditionalFormatting>
  <conditionalFormatting sqref="S155">
    <cfRule type="colorScale" priority="93">
      <colorScale>
        <cfvo type="num" val="6"/>
        <cfvo type="num" val="9"/>
        <cfvo type="num" val="23"/>
        <color rgb="FFF8696B"/>
        <color rgb="FFFFEB84"/>
        <color rgb="FF63BE7B"/>
      </colorScale>
    </cfRule>
    <cfRule type="iconSet" priority="94">
      <iconSet showValue="0" reverse="1">
        <cfvo type="percent" val="0"/>
        <cfvo type="num" val="10"/>
        <cfvo type="num" val="24"/>
      </iconSet>
    </cfRule>
    <cfRule type="iconSet" priority="95">
      <iconSet showValue="0">
        <cfvo type="percent" val="0"/>
        <cfvo type="num" val="10"/>
        <cfvo type="num" val="24"/>
      </iconSet>
    </cfRule>
    <cfRule type="iconSet" priority="96">
      <iconSet>
        <cfvo type="percent" val="0"/>
        <cfvo type="percent" val="9"/>
        <cfvo type="percent" val="23"/>
      </iconSet>
    </cfRule>
  </conditionalFormatting>
  <conditionalFormatting sqref="AN173">
    <cfRule type="containsText" dxfId="2800" priority="65" operator="containsText" text="No Aceptable o Aceptable con Control Especifico">
      <formula>NOT(ISERROR(SEARCH("No Aceptable o Aceptable con Control Especifico",AN173)))</formula>
    </cfRule>
    <cfRule type="containsText" dxfId="2799" priority="66" operator="containsText" text="NO Aceptable">
      <formula>NOT(ISERROR(SEARCH("NO Aceptable",AN173)))</formula>
    </cfRule>
    <cfRule type="containsText" dxfId="2798" priority="67" operator="containsText" text="Mejorable">
      <formula>NOT(ISERROR(SEARCH("Mejorable",AN173)))</formula>
    </cfRule>
    <cfRule type="containsText" dxfId="2797" priority="68" operator="containsText" text="Aceptable">
      <formula>NOT(ISERROR(SEARCH("Aceptable",AN173)))</formula>
    </cfRule>
  </conditionalFormatting>
  <conditionalFormatting sqref="AI173:AJ173">
    <cfRule type="cellIs" dxfId="2796" priority="69" operator="greaterThan">
      <formula>#REF!</formula>
    </cfRule>
  </conditionalFormatting>
  <conditionalFormatting sqref="AL173">
    <cfRule type="containsText" dxfId="2795" priority="70" operator="containsText" text="ACEPTABLE">
      <formula>NOT(ISERROR(SEARCH("ACEPTABLE",AL173)))</formula>
    </cfRule>
  </conditionalFormatting>
  <conditionalFormatting sqref="S173">
    <cfRule type="cellIs" dxfId="2794" priority="71" operator="greaterThan">
      <formula>#REF!</formula>
    </cfRule>
  </conditionalFormatting>
  <conditionalFormatting sqref="P173:R173 T173:U173">
    <cfRule type="cellIs" dxfId="2793" priority="72" operator="greaterThan">
      <formula>#REF!</formula>
    </cfRule>
  </conditionalFormatting>
  <conditionalFormatting sqref="W173">
    <cfRule type="containsText" dxfId="2792" priority="73" operator="containsText" text="No Aceptable o Aceptable con Control Especifico">
      <formula>NOT(ISERROR(SEARCH("No Aceptable o Aceptable con Control Especifico",W173)))</formula>
    </cfRule>
    <cfRule type="containsText" dxfId="2791" priority="74" operator="containsText" text="NO Aceptable">
      <formula>NOT(ISERROR(SEARCH("NO Aceptable",W173)))</formula>
    </cfRule>
    <cfRule type="containsText" dxfId="2790" priority="75" operator="containsText" text="Mejorable">
      <formula>NOT(ISERROR(SEARCH("Mejorable",W173)))</formula>
    </cfRule>
    <cfRule type="containsText" dxfId="2789" priority="76" operator="containsText" text="Aceptable">
      <formula>NOT(ISERROR(SEARCH("Aceptable",W173)))</formula>
    </cfRule>
  </conditionalFormatting>
  <conditionalFormatting sqref="S173">
    <cfRule type="colorScale" priority="77">
      <colorScale>
        <cfvo type="num" val="6"/>
        <cfvo type="num" val="9"/>
        <cfvo type="num" val="23"/>
        <color rgb="FFF8696B"/>
        <color rgb="FFFFEB84"/>
        <color rgb="FF63BE7B"/>
      </colorScale>
    </cfRule>
    <cfRule type="iconSet" priority="78">
      <iconSet showValue="0" reverse="1">
        <cfvo type="percent" val="0"/>
        <cfvo type="num" val="10"/>
        <cfvo type="num" val="24"/>
      </iconSet>
    </cfRule>
    <cfRule type="iconSet" priority="79">
      <iconSet showValue="0">
        <cfvo type="percent" val="0"/>
        <cfvo type="num" val="10"/>
        <cfvo type="num" val="24"/>
      </iconSet>
    </cfRule>
    <cfRule type="iconSet" priority="80">
      <iconSet>
        <cfvo type="percent" val="0"/>
        <cfvo type="percent" val="9"/>
        <cfvo type="percent" val="23"/>
      </iconSet>
    </cfRule>
  </conditionalFormatting>
  <conditionalFormatting sqref="AN186">
    <cfRule type="containsText" dxfId="2788" priority="49" operator="containsText" text="No Aceptable o Aceptable con Control Especifico">
      <formula>NOT(ISERROR(SEARCH("No Aceptable o Aceptable con Control Especifico",AN186)))</formula>
    </cfRule>
    <cfRule type="containsText" dxfId="2787" priority="50" operator="containsText" text="NO Aceptable">
      <formula>NOT(ISERROR(SEARCH("NO Aceptable",AN186)))</formula>
    </cfRule>
    <cfRule type="containsText" dxfId="2786" priority="51" operator="containsText" text="Mejorable">
      <formula>NOT(ISERROR(SEARCH("Mejorable",AN186)))</formula>
    </cfRule>
    <cfRule type="containsText" dxfId="2785" priority="52" operator="containsText" text="Aceptable">
      <formula>NOT(ISERROR(SEARCH("Aceptable",AN186)))</formula>
    </cfRule>
  </conditionalFormatting>
  <conditionalFormatting sqref="AI186:AJ186">
    <cfRule type="cellIs" dxfId="2784" priority="53" operator="greaterThan">
      <formula>#REF!</formula>
    </cfRule>
  </conditionalFormatting>
  <conditionalFormatting sqref="AL186">
    <cfRule type="containsText" dxfId="2783" priority="54" operator="containsText" text="ACEPTABLE">
      <formula>NOT(ISERROR(SEARCH("ACEPTABLE",AL186)))</formula>
    </cfRule>
  </conditionalFormatting>
  <conditionalFormatting sqref="S186">
    <cfRule type="cellIs" dxfId="2782" priority="55" operator="greaterThan">
      <formula>#REF!</formula>
    </cfRule>
  </conditionalFormatting>
  <conditionalFormatting sqref="P186:R186 T186:U186">
    <cfRule type="cellIs" dxfId="2781" priority="56" operator="greaterThan">
      <formula>#REF!</formula>
    </cfRule>
  </conditionalFormatting>
  <conditionalFormatting sqref="W186">
    <cfRule type="containsText" dxfId="2780" priority="57" operator="containsText" text="No Aceptable o Aceptable con Control Especifico">
      <formula>NOT(ISERROR(SEARCH("No Aceptable o Aceptable con Control Especifico",W186)))</formula>
    </cfRule>
    <cfRule type="containsText" dxfId="2779" priority="58" operator="containsText" text="NO Aceptable">
      <formula>NOT(ISERROR(SEARCH("NO Aceptable",W186)))</formula>
    </cfRule>
    <cfRule type="containsText" dxfId="2778" priority="59" operator="containsText" text="Mejorable">
      <formula>NOT(ISERROR(SEARCH("Mejorable",W186)))</formula>
    </cfRule>
    <cfRule type="containsText" dxfId="2777" priority="60" operator="containsText" text="Aceptable">
      <formula>NOT(ISERROR(SEARCH("Aceptable",W186)))</formula>
    </cfRule>
  </conditionalFormatting>
  <conditionalFormatting sqref="S186">
    <cfRule type="colorScale" priority="61">
      <colorScale>
        <cfvo type="num" val="6"/>
        <cfvo type="num" val="9"/>
        <cfvo type="num" val="23"/>
        <color rgb="FFF8696B"/>
        <color rgb="FFFFEB84"/>
        <color rgb="FF63BE7B"/>
      </colorScale>
    </cfRule>
    <cfRule type="iconSet" priority="62">
      <iconSet showValue="0" reverse="1">
        <cfvo type="percent" val="0"/>
        <cfvo type="num" val="10"/>
        <cfvo type="num" val="24"/>
      </iconSet>
    </cfRule>
    <cfRule type="iconSet" priority="63">
      <iconSet showValue="0">
        <cfvo type="percent" val="0"/>
        <cfvo type="num" val="10"/>
        <cfvo type="num" val="24"/>
      </iconSet>
    </cfRule>
    <cfRule type="iconSet" priority="64">
      <iconSet>
        <cfvo type="percent" val="0"/>
        <cfvo type="percent" val="9"/>
        <cfvo type="percent" val="23"/>
      </iconSet>
    </cfRule>
  </conditionalFormatting>
  <conditionalFormatting sqref="AN202">
    <cfRule type="containsText" dxfId="2776" priority="33" operator="containsText" text="No Aceptable o Aceptable con Control Especifico">
      <formula>NOT(ISERROR(SEARCH("No Aceptable o Aceptable con Control Especifico",AN202)))</formula>
    </cfRule>
    <cfRule type="containsText" dxfId="2775" priority="34" operator="containsText" text="NO Aceptable">
      <formula>NOT(ISERROR(SEARCH("NO Aceptable",AN202)))</formula>
    </cfRule>
    <cfRule type="containsText" dxfId="2774" priority="35" operator="containsText" text="Mejorable">
      <formula>NOT(ISERROR(SEARCH("Mejorable",AN202)))</formula>
    </cfRule>
    <cfRule type="containsText" dxfId="2773" priority="36" operator="containsText" text="Aceptable">
      <formula>NOT(ISERROR(SEARCH("Aceptable",AN202)))</formula>
    </cfRule>
  </conditionalFormatting>
  <conditionalFormatting sqref="AI202:AJ202">
    <cfRule type="cellIs" dxfId="2772" priority="37" operator="greaterThan">
      <formula>#REF!</formula>
    </cfRule>
  </conditionalFormatting>
  <conditionalFormatting sqref="AL202">
    <cfRule type="containsText" dxfId="2771" priority="38" operator="containsText" text="ACEPTABLE">
      <formula>NOT(ISERROR(SEARCH("ACEPTABLE",AL202)))</formula>
    </cfRule>
  </conditionalFormatting>
  <conditionalFormatting sqref="S202">
    <cfRule type="cellIs" dxfId="2770" priority="39" operator="greaterThan">
      <formula>#REF!</formula>
    </cfRule>
  </conditionalFormatting>
  <conditionalFormatting sqref="P202:R202 T202:U202">
    <cfRule type="cellIs" dxfId="2769" priority="40" operator="greaterThan">
      <formula>#REF!</formula>
    </cfRule>
  </conditionalFormatting>
  <conditionalFormatting sqref="W202">
    <cfRule type="containsText" dxfId="2768" priority="41" operator="containsText" text="No Aceptable o Aceptable con Control Especifico">
      <formula>NOT(ISERROR(SEARCH("No Aceptable o Aceptable con Control Especifico",W202)))</formula>
    </cfRule>
    <cfRule type="containsText" dxfId="2767" priority="42" operator="containsText" text="NO Aceptable">
      <formula>NOT(ISERROR(SEARCH("NO Aceptable",W202)))</formula>
    </cfRule>
    <cfRule type="containsText" dxfId="2766" priority="43" operator="containsText" text="Mejorable">
      <formula>NOT(ISERROR(SEARCH("Mejorable",W202)))</formula>
    </cfRule>
    <cfRule type="containsText" dxfId="2765" priority="44" operator="containsText" text="Aceptable">
      <formula>NOT(ISERROR(SEARCH("Aceptable",W202)))</formula>
    </cfRule>
  </conditionalFormatting>
  <conditionalFormatting sqref="S202">
    <cfRule type="colorScale" priority="45">
      <colorScale>
        <cfvo type="num" val="6"/>
        <cfvo type="num" val="9"/>
        <cfvo type="num" val="23"/>
        <color rgb="FFF8696B"/>
        <color rgb="FFFFEB84"/>
        <color rgb="FF63BE7B"/>
      </colorScale>
    </cfRule>
    <cfRule type="iconSet" priority="46">
      <iconSet showValue="0" reverse="1">
        <cfvo type="percent" val="0"/>
        <cfvo type="num" val="10"/>
        <cfvo type="num" val="24"/>
      </iconSet>
    </cfRule>
    <cfRule type="iconSet" priority="47">
      <iconSet showValue="0">
        <cfvo type="percent" val="0"/>
        <cfvo type="num" val="10"/>
        <cfvo type="num" val="24"/>
      </iconSet>
    </cfRule>
    <cfRule type="iconSet" priority="48">
      <iconSet>
        <cfvo type="percent" val="0"/>
        <cfvo type="percent" val="9"/>
        <cfvo type="percent" val="23"/>
      </iconSet>
    </cfRule>
  </conditionalFormatting>
  <conditionalFormatting sqref="AN222">
    <cfRule type="containsText" dxfId="2764" priority="17" operator="containsText" text="No Aceptable o Aceptable con Control Especifico">
      <formula>NOT(ISERROR(SEARCH("No Aceptable o Aceptable con Control Especifico",AN222)))</formula>
    </cfRule>
    <cfRule type="containsText" dxfId="2763" priority="18" operator="containsText" text="NO Aceptable">
      <formula>NOT(ISERROR(SEARCH("NO Aceptable",AN222)))</formula>
    </cfRule>
    <cfRule type="containsText" dxfId="2762" priority="19" operator="containsText" text="Mejorable">
      <formula>NOT(ISERROR(SEARCH("Mejorable",AN222)))</formula>
    </cfRule>
    <cfRule type="containsText" dxfId="2761" priority="20" operator="containsText" text="Aceptable">
      <formula>NOT(ISERROR(SEARCH("Aceptable",AN222)))</formula>
    </cfRule>
  </conditionalFormatting>
  <conditionalFormatting sqref="AI222:AJ222">
    <cfRule type="cellIs" dxfId="2760" priority="21" operator="greaterThan">
      <formula>#REF!</formula>
    </cfRule>
  </conditionalFormatting>
  <conditionalFormatting sqref="AL222">
    <cfRule type="containsText" dxfId="2759" priority="22" operator="containsText" text="ACEPTABLE">
      <formula>NOT(ISERROR(SEARCH("ACEPTABLE",AL222)))</formula>
    </cfRule>
  </conditionalFormatting>
  <conditionalFormatting sqref="S222">
    <cfRule type="cellIs" dxfId="2758" priority="23" operator="greaterThan">
      <formula>#REF!</formula>
    </cfRule>
  </conditionalFormatting>
  <conditionalFormatting sqref="P222:R222 T222:U222">
    <cfRule type="cellIs" dxfId="2757" priority="24" operator="greaterThan">
      <formula>#REF!</formula>
    </cfRule>
  </conditionalFormatting>
  <conditionalFormatting sqref="W222">
    <cfRule type="containsText" dxfId="2756" priority="25" operator="containsText" text="No Aceptable o Aceptable con Control Especifico">
      <formula>NOT(ISERROR(SEARCH("No Aceptable o Aceptable con Control Especifico",W222)))</formula>
    </cfRule>
    <cfRule type="containsText" dxfId="2755" priority="26" operator="containsText" text="NO Aceptable">
      <formula>NOT(ISERROR(SEARCH("NO Aceptable",W222)))</formula>
    </cfRule>
    <cfRule type="containsText" dxfId="2754" priority="27" operator="containsText" text="Mejorable">
      <formula>NOT(ISERROR(SEARCH("Mejorable",W222)))</formula>
    </cfRule>
    <cfRule type="containsText" dxfId="2753" priority="28" operator="containsText" text="Aceptable">
      <formula>NOT(ISERROR(SEARCH("Aceptable",W222)))</formula>
    </cfRule>
  </conditionalFormatting>
  <conditionalFormatting sqref="S222">
    <cfRule type="colorScale" priority="29">
      <colorScale>
        <cfvo type="num" val="6"/>
        <cfvo type="num" val="9"/>
        <cfvo type="num" val="23"/>
        <color rgb="FFF8696B"/>
        <color rgb="FFFFEB84"/>
        <color rgb="FF63BE7B"/>
      </colorScale>
    </cfRule>
    <cfRule type="iconSet" priority="30">
      <iconSet showValue="0" reverse="1">
        <cfvo type="percent" val="0"/>
        <cfvo type="num" val="10"/>
        <cfvo type="num" val="24"/>
      </iconSet>
    </cfRule>
    <cfRule type="iconSet" priority="31">
      <iconSet showValue="0">
        <cfvo type="percent" val="0"/>
        <cfvo type="num" val="10"/>
        <cfvo type="num" val="24"/>
      </iconSet>
    </cfRule>
    <cfRule type="iconSet" priority="32">
      <iconSet>
        <cfvo type="percent" val="0"/>
        <cfvo type="percent" val="9"/>
        <cfvo type="percent" val="23"/>
      </iconSet>
    </cfRule>
  </conditionalFormatting>
  <conditionalFormatting sqref="AN256">
    <cfRule type="containsText" dxfId="2752" priority="1" operator="containsText" text="No Aceptable o Aceptable con Control Especifico">
      <formula>NOT(ISERROR(SEARCH("No Aceptable o Aceptable con Control Especifico",AN256)))</formula>
    </cfRule>
    <cfRule type="containsText" dxfId="2751" priority="2" operator="containsText" text="NO Aceptable">
      <formula>NOT(ISERROR(SEARCH("NO Aceptable",AN256)))</formula>
    </cfRule>
    <cfRule type="containsText" dxfId="2750" priority="3" operator="containsText" text="Mejorable">
      <formula>NOT(ISERROR(SEARCH("Mejorable",AN256)))</formula>
    </cfRule>
    <cfRule type="containsText" dxfId="2749" priority="4" operator="containsText" text="Aceptable">
      <formula>NOT(ISERROR(SEARCH("Aceptable",AN256)))</formula>
    </cfRule>
  </conditionalFormatting>
  <conditionalFormatting sqref="AI256:AJ256">
    <cfRule type="cellIs" dxfId="2748" priority="5" operator="greaterThan">
      <formula>#REF!</formula>
    </cfRule>
  </conditionalFormatting>
  <conditionalFormatting sqref="AL256">
    <cfRule type="containsText" dxfId="2747" priority="6" operator="containsText" text="ACEPTABLE">
      <formula>NOT(ISERROR(SEARCH("ACEPTABLE",AL256)))</formula>
    </cfRule>
  </conditionalFormatting>
  <conditionalFormatting sqref="S256">
    <cfRule type="cellIs" dxfId="2746" priority="7" operator="greaterThan">
      <formula>#REF!</formula>
    </cfRule>
  </conditionalFormatting>
  <conditionalFormatting sqref="P256:R256 T256:U256">
    <cfRule type="cellIs" dxfId="2745" priority="8" operator="greaterThan">
      <formula>#REF!</formula>
    </cfRule>
  </conditionalFormatting>
  <conditionalFormatting sqref="W256">
    <cfRule type="containsText" dxfId="2744" priority="9" operator="containsText" text="No Aceptable o Aceptable con Control Especifico">
      <formula>NOT(ISERROR(SEARCH("No Aceptable o Aceptable con Control Especifico",W256)))</formula>
    </cfRule>
    <cfRule type="containsText" dxfId="2743" priority="10" operator="containsText" text="NO Aceptable">
      <formula>NOT(ISERROR(SEARCH("NO Aceptable",W256)))</formula>
    </cfRule>
    <cfRule type="containsText" dxfId="2742" priority="11" operator="containsText" text="Mejorable">
      <formula>NOT(ISERROR(SEARCH("Mejorable",W256)))</formula>
    </cfRule>
    <cfRule type="containsText" dxfId="2741" priority="12" operator="containsText" text="Aceptable">
      <formula>NOT(ISERROR(SEARCH("Aceptable",W256)))</formula>
    </cfRule>
  </conditionalFormatting>
  <conditionalFormatting sqref="S256">
    <cfRule type="colorScale" priority="13">
      <colorScale>
        <cfvo type="num" val="6"/>
        <cfvo type="num" val="9"/>
        <cfvo type="num" val="23"/>
        <color rgb="FFF8696B"/>
        <color rgb="FFFFEB84"/>
        <color rgb="FF63BE7B"/>
      </colorScale>
    </cfRule>
    <cfRule type="iconSet" priority="14">
      <iconSet showValue="0" reverse="1">
        <cfvo type="percent" val="0"/>
        <cfvo type="num" val="10"/>
        <cfvo type="num" val="24"/>
      </iconSet>
    </cfRule>
    <cfRule type="iconSet" priority="15">
      <iconSet showValue="0">
        <cfvo type="percent" val="0"/>
        <cfvo type="num" val="10"/>
        <cfvo type="num" val="24"/>
      </iconSet>
    </cfRule>
    <cfRule type="iconSet" priority="16">
      <iconSet>
        <cfvo type="percent" val="0"/>
        <cfvo type="percent" val="9"/>
        <cfvo type="percent" val="23"/>
      </iconSet>
    </cfRule>
  </conditionalFormatting>
  <dataValidations count="19">
    <dataValidation type="list" allowBlank="1" showInputMessage="1" showErrorMessage="1" sqref="J212:K212 J213:J214 K215:K220 J219:J220 J227:K227 J228 J237:K237 J238:J239 K240:K241 J242 J245:K245 K246:K251 J247:J248 J250:J251 J253:K254 K258:K259 J259">
      <formula1>0</formula1>
      <formula2>0</formula2>
    </dataValidation>
    <dataValidation type="list" allowBlank="1" showInputMessage="1" showErrorMessage="1" sqref="K255 K257">
      <formula1>$CB$536:$CB$586</formula1>
      <formula2>0</formula2>
    </dataValidation>
    <dataValidation type="list" allowBlank="1" showInputMessage="1" showErrorMessage="1" sqref="K221 K223">
      <formula1>$CB$562:$CB$612</formula1>
      <formula2>0</formula2>
    </dataValidation>
    <dataValidation type="list" allowBlank="1" showInputMessage="1" showErrorMessage="1" sqref="E14:E271 F268:F271">
      <formula1>"Interna,Externa,Interna/Externa"</formula1>
      <formula2>0</formula2>
    </dataValidation>
    <dataValidation type="list" allowBlank="1" showInputMessage="1" showErrorMessage="1" sqref="K185 K187:K188">
      <formula1>$CB$543:$CB$593</formula1>
      <formula2>0</formula2>
    </dataValidation>
    <dataValidation type="list" allowBlank="1" showInputMessage="1" showErrorMessage="1" sqref="K143 K145:K146 K154 K156:K157">
      <formula1>$CB$554:$CB$604</formula1>
      <formula2>0</formula2>
    </dataValidation>
    <dataValidation type="list" allowBlank="1" showInputMessage="1" showErrorMessage="1" sqref="K100:K101">
      <formula1>$CB$555:$CB$605</formula1>
      <formula2>0</formula2>
    </dataValidation>
    <dataValidation type="list" allowBlank="1" showInputMessage="1" showErrorMessage="1" sqref="K76 K78:K79">
      <formula1>$CB$553:$CB$603</formula1>
      <formula2>0</formula2>
    </dataValidation>
    <dataValidation type="list" allowBlank="1" showInputMessage="1" showErrorMessage="1" sqref="P76 P78:P79">
      <formula1>$CC$552:$CC$555</formula1>
      <formula2>0</formula2>
    </dataValidation>
    <dataValidation type="list" allowBlank="1" showInputMessage="1" showErrorMessage="1" sqref="K33 K35:K36">
      <formula1>$CB$550:$CB$600</formula1>
      <formula2>0</formula2>
    </dataValidation>
    <dataValidation type="list" allowBlank="1" showInputMessage="1" showErrorMessage="1" sqref="K19 K21:K23 K27 K29:K30 K41:K42 K44:K45 K183:K184 K201 K203:K204">
      <formula1>$CB$547:$CB$597</formula1>
      <formula2>0</formula2>
    </dataValidation>
    <dataValidation type="list" allowBlank="1" showInputMessage="1" showErrorMessage="1" sqref="T158:T187 T13:T22 T24:T29 T31:T35 T37:T44 T46:T75 T77 T80:T145 T147:T156 T189:T271">
      <formula1>"100,60,25,10"</formula1>
      <formula2>0</formula2>
    </dataValidation>
    <dataValidation type="list" allowBlank="1" showInputMessage="1" showErrorMessage="1" sqref="AI258:AI271 AJ100:AJ101 P77 AI160:AI164 P80:P157 AJ183:AJ184 AJ221 AJ223 AI224:AI254 AJ255 AJ257 P13:P75 AI14:AI99 AI102:AI157 AI166:AI182 AI185:AI220 AI222 P159:P271 AI256">
      <formula1>"10,6,2,1"</formula1>
      <formula2>0</formula2>
    </dataValidation>
    <dataValidation type="list" allowBlank="1" showInputMessage="1" showErrorMessage="1" sqref="AJ258:AJ271 AJ160:AJ164 AJ102:AJ157 AJ224:AJ254 AJ14:AJ99 Q13:Q157 AJ166:AJ182 AJ185:AJ220 AJ222 Q159:Q271 AJ256">
      <formula1>"4,3,2,1"</formula1>
      <formula2>0</formula2>
    </dataValidation>
    <dataValidation type="list" allowBlank="1" showInputMessage="1" showErrorMessage="1" sqref="K59 K197">
      <formula1>$N$19:$N$403</formula1>
      <formula2>0</formula2>
    </dataValidation>
    <dataValidation type="list" allowBlank="1" showInputMessage="1" showErrorMessage="1" sqref="K139 K152">
      <formula1>$N$19:$N$410</formula1>
      <formula2>0</formula2>
    </dataValidation>
    <dataValidation type="list" allowBlank="1" showInputMessage="1" showErrorMessage="1" sqref="K123 K136 K158">
      <formula1>$N$19:$N$391</formula1>
      <formula2>0</formula2>
    </dataValidation>
    <dataValidation type="list" allowBlank="1" showInputMessage="1" showErrorMessage="1" sqref="K112 K125">
      <formula1>$N$19:$N$411</formula1>
      <formula2>0</formula2>
    </dataValidation>
    <dataValidation type="list" allowBlank="1" showInputMessage="1" showErrorMessage="1" sqref="D14:D271">
      <formula1>"Rutinaria,No rutinaria"</formula1>
      <formula2>0</formula2>
    </dataValidation>
  </dataValidations>
  <pageMargins left="0.7" right="0.7" top="0.75" bottom="0.75" header="0.51180555555555496" footer="0.51180555555555496"/>
  <pageSetup scale="11" firstPageNumber="0" orientation="portrait" horizontalDpi="300" verticalDpi="300" r:id="rId1"/>
  <colBreaks count="1" manualBreakCount="1">
    <brk id="3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I213"/>
  <sheetViews>
    <sheetView view="pageBreakPreview" topLeftCell="B1" zoomScale="50" zoomScaleNormal="69" zoomScaleSheetLayoutView="50" workbookViewId="0">
      <selection activeCell="D3" sqref="D3:AF5"/>
    </sheetView>
  </sheetViews>
  <sheetFormatPr baseColWidth="10" defaultColWidth="10.625" defaultRowHeight="12.75" x14ac:dyDescent="0.2"/>
  <cols>
    <col min="1" max="2" width="10.625" style="263"/>
    <col min="3" max="3" width="16.625" style="263" customWidth="1"/>
    <col min="4" max="5" width="8.625" style="263" customWidth="1"/>
    <col min="6" max="6" width="20.625" style="263" customWidth="1"/>
    <col min="7" max="7" width="22.25" style="263" customWidth="1"/>
    <col min="8" max="8" width="25.5" style="263" customWidth="1"/>
    <col min="9" max="15" width="20.625" style="263" customWidth="1"/>
    <col min="16" max="22" width="8.625" style="263" customWidth="1"/>
    <col min="23" max="23" width="13.375" style="263" customWidth="1"/>
    <col min="24" max="26" width="8.625" style="263" customWidth="1"/>
    <col min="27" max="28" width="15.625" style="263" customWidth="1"/>
    <col min="29" max="31" width="30.625" style="263" customWidth="1"/>
    <col min="32" max="32" width="65" style="263" customWidth="1"/>
    <col min="33" max="33" width="30.625" style="263" customWidth="1"/>
    <col min="34" max="34" width="20.625" style="263" customWidth="1"/>
    <col min="35" max="39" width="8.625" style="263" customWidth="1"/>
    <col min="40" max="40" width="11" style="263" customWidth="1"/>
    <col min="41" max="16384" width="10.625" style="263"/>
  </cols>
  <sheetData>
    <row r="1" spans="1:217" ht="13.5" thickBot="1" x14ac:dyDescent="0.25">
      <c r="A1" s="712"/>
      <c r="B1" s="658"/>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c r="AM1" s="691"/>
      <c r="AN1" s="691"/>
      <c r="AO1" s="715"/>
      <c r="AP1" s="716"/>
    </row>
    <row r="2" spans="1:217" ht="19.5" customHeight="1" x14ac:dyDescent="0.2">
      <c r="A2" s="712"/>
      <c r="B2" s="312"/>
      <c r="C2" s="695"/>
      <c r="D2" s="793" t="s">
        <v>1313</v>
      </c>
      <c r="E2" s="794"/>
      <c r="F2" s="794"/>
      <c r="G2" s="794"/>
      <c r="H2" s="794"/>
      <c r="I2" s="794"/>
      <c r="J2" s="794"/>
      <c r="K2" s="794"/>
      <c r="L2" s="794"/>
      <c r="M2" s="794"/>
      <c r="N2" s="794"/>
      <c r="O2" s="794"/>
      <c r="P2" s="794"/>
      <c r="Q2" s="794"/>
      <c r="R2" s="794"/>
      <c r="S2" s="794"/>
      <c r="T2" s="794"/>
      <c r="U2" s="794"/>
      <c r="V2" s="794"/>
      <c r="W2" s="794"/>
      <c r="X2" s="794"/>
      <c r="Y2" s="794"/>
      <c r="Z2" s="794"/>
      <c r="AA2" s="794"/>
      <c r="AB2" s="794"/>
      <c r="AC2" s="794"/>
      <c r="AD2" s="794"/>
      <c r="AE2" s="794"/>
      <c r="AF2" s="795"/>
      <c r="AG2" s="672" t="s">
        <v>1317</v>
      </c>
      <c r="AH2" s="672"/>
      <c r="AI2" s="672"/>
      <c r="AJ2" s="672" t="s">
        <v>1532</v>
      </c>
      <c r="AK2" s="672"/>
      <c r="AL2" s="672"/>
      <c r="AM2" s="672"/>
      <c r="AN2" s="679"/>
      <c r="AO2" s="717"/>
      <c r="AP2" s="718"/>
    </row>
    <row r="3" spans="1:217" ht="19.5" customHeight="1" x14ac:dyDescent="0.2">
      <c r="A3" s="712"/>
      <c r="B3" s="312"/>
      <c r="C3" s="696"/>
      <c r="D3" s="593" t="s">
        <v>1495</v>
      </c>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5"/>
      <c r="AG3" s="673" t="s">
        <v>1314</v>
      </c>
      <c r="AH3" s="673"/>
      <c r="AI3" s="673"/>
      <c r="AJ3" s="673">
        <v>3</v>
      </c>
      <c r="AK3" s="673"/>
      <c r="AL3" s="673"/>
      <c r="AM3" s="673"/>
      <c r="AN3" s="680"/>
      <c r="AO3" s="717"/>
      <c r="AP3" s="718"/>
    </row>
    <row r="4" spans="1:217" ht="19.5" customHeight="1" x14ac:dyDescent="0.2">
      <c r="A4" s="712"/>
      <c r="B4" s="312"/>
      <c r="C4" s="696"/>
      <c r="D4" s="596"/>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8"/>
      <c r="AG4" s="674" t="s">
        <v>1315</v>
      </c>
      <c r="AH4" s="675"/>
      <c r="AI4" s="676"/>
      <c r="AJ4" s="681">
        <v>44670</v>
      </c>
      <c r="AK4" s="675"/>
      <c r="AL4" s="675"/>
      <c r="AM4" s="675"/>
      <c r="AN4" s="682"/>
      <c r="AO4" s="717"/>
      <c r="AP4" s="718"/>
    </row>
    <row r="5" spans="1:217" ht="19.5" customHeight="1" thickBot="1" x14ac:dyDescent="0.25">
      <c r="A5" s="712"/>
      <c r="B5" s="312"/>
      <c r="C5" s="697"/>
      <c r="D5" s="599"/>
      <c r="E5" s="600"/>
      <c r="F5" s="600"/>
      <c r="G5" s="600"/>
      <c r="H5" s="600"/>
      <c r="I5" s="600"/>
      <c r="J5" s="600"/>
      <c r="K5" s="600"/>
      <c r="L5" s="600"/>
      <c r="M5" s="600"/>
      <c r="N5" s="600"/>
      <c r="O5" s="600"/>
      <c r="P5" s="600"/>
      <c r="Q5" s="600"/>
      <c r="R5" s="600"/>
      <c r="S5" s="600"/>
      <c r="T5" s="600"/>
      <c r="U5" s="600"/>
      <c r="V5" s="600"/>
      <c r="W5" s="600"/>
      <c r="X5" s="600"/>
      <c r="Y5" s="600"/>
      <c r="Z5" s="600"/>
      <c r="AA5" s="600"/>
      <c r="AB5" s="600"/>
      <c r="AC5" s="600"/>
      <c r="AD5" s="600"/>
      <c r="AE5" s="600"/>
      <c r="AF5" s="601"/>
      <c r="AG5" s="677" t="s">
        <v>1525</v>
      </c>
      <c r="AH5" s="677"/>
      <c r="AI5" s="677"/>
      <c r="AJ5" s="677"/>
      <c r="AK5" s="677"/>
      <c r="AL5" s="677"/>
      <c r="AM5" s="677"/>
      <c r="AN5" s="678"/>
      <c r="AO5" s="717"/>
      <c r="AP5" s="718"/>
    </row>
    <row r="6" spans="1:217" ht="13.5" thickBot="1" x14ac:dyDescent="0.25">
      <c r="A6" s="712"/>
      <c r="B6" s="312"/>
      <c r="C6" s="350"/>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351"/>
      <c r="AO6" s="717"/>
      <c r="AP6" s="718"/>
    </row>
    <row r="7" spans="1:217" s="325" customFormat="1" ht="43.5" customHeight="1" thickBot="1" x14ac:dyDescent="0.25">
      <c r="A7" s="712"/>
      <c r="B7" s="322"/>
      <c r="C7" s="698" t="s">
        <v>209</v>
      </c>
      <c r="D7" s="698"/>
      <c r="E7" s="626" t="s">
        <v>1223</v>
      </c>
      <c r="F7" s="626"/>
      <c r="G7" s="626"/>
      <c r="H7" s="626"/>
      <c r="I7" s="626"/>
      <c r="J7" s="626"/>
      <c r="K7" s="626"/>
      <c r="L7" s="640" t="s">
        <v>254</v>
      </c>
      <c r="M7" s="640"/>
      <c r="N7" s="615" t="s">
        <v>1494</v>
      </c>
      <c r="O7" s="615"/>
      <c r="P7" s="615"/>
      <c r="Q7" s="615"/>
      <c r="R7" s="615"/>
      <c r="S7" s="278"/>
      <c r="T7" s="278"/>
      <c r="U7" s="278"/>
      <c r="V7" s="640" t="s">
        <v>1471</v>
      </c>
      <c r="W7" s="640"/>
      <c r="X7" s="615" t="s">
        <v>1472</v>
      </c>
      <c r="Y7" s="615"/>
      <c r="Z7" s="615"/>
      <c r="AA7" s="615"/>
      <c r="AB7" s="615"/>
      <c r="AC7" s="615"/>
      <c r="AD7" s="217"/>
      <c r="AE7" s="335" t="s">
        <v>212</v>
      </c>
      <c r="AF7" s="624" t="s">
        <v>256</v>
      </c>
      <c r="AG7" s="624"/>
      <c r="AH7" s="624"/>
      <c r="AI7" s="624"/>
      <c r="AJ7" s="624"/>
      <c r="AK7" s="624"/>
      <c r="AL7" s="624"/>
      <c r="AM7" s="624"/>
      <c r="AN7" s="624"/>
      <c r="AO7" s="717"/>
      <c r="AP7" s="718"/>
    </row>
    <row r="8" spans="1:217" s="325" customFormat="1" ht="15.75" thickBot="1" x14ac:dyDescent="0.25">
      <c r="A8" s="712"/>
      <c r="B8" s="322"/>
      <c r="C8" s="359"/>
      <c r="D8" s="217"/>
      <c r="E8" s="217"/>
      <c r="F8" s="217"/>
      <c r="G8" s="217"/>
      <c r="H8" s="217"/>
      <c r="I8" s="217"/>
      <c r="J8" s="217"/>
      <c r="K8" s="217"/>
      <c r="L8" s="217"/>
      <c r="M8" s="217"/>
      <c r="N8" s="217"/>
      <c r="O8" s="217"/>
      <c r="P8" s="217"/>
      <c r="Q8" s="217"/>
      <c r="R8" s="217"/>
      <c r="S8" s="217"/>
      <c r="T8" s="217"/>
      <c r="U8" s="278"/>
      <c r="V8" s="217"/>
      <c r="W8" s="217"/>
      <c r="X8" s="278"/>
      <c r="Y8" s="278"/>
      <c r="Z8" s="217"/>
      <c r="AA8" s="217"/>
      <c r="AB8" s="217"/>
      <c r="AC8" s="217"/>
      <c r="AD8" s="217"/>
      <c r="AE8" s="217"/>
      <c r="AF8" s="217"/>
      <c r="AG8" s="217"/>
      <c r="AH8" s="217"/>
      <c r="AI8" s="217"/>
      <c r="AJ8" s="217"/>
      <c r="AK8" s="217"/>
      <c r="AL8" s="217"/>
      <c r="AM8" s="217"/>
      <c r="AN8" s="218"/>
      <c r="AO8" s="717"/>
      <c r="AP8" s="718"/>
    </row>
    <row r="9" spans="1:217" s="325" customFormat="1" ht="43.5" customHeight="1" thickBot="1" x14ac:dyDescent="0.25">
      <c r="A9" s="712"/>
      <c r="B9" s="322"/>
      <c r="C9" s="711" t="s">
        <v>257</v>
      </c>
      <c r="D9" s="711"/>
      <c r="E9" s="633" t="s">
        <v>258</v>
      </c>
      <c r="F9" s="633"/>
      <c r="G9" s="633"/>
      <c r="H9" s="633"/>
      <c r="I9" s="633"/>
      <c r="J9" s="633"/>
      <c r="K9" s="633"/>
      <c r="L9" s="641" t="s">
        <v>259</v>
      </c>
      <c r="M9" s="641"/>
      <c r="N9" s="633"/>
      <c r="O9" s="633"/>
      <c r="P9" s="633"/>
      <c r="Q9" s="633"/>
      <c r="R9" s="633"/>
      <c r="S9" s="217"/>
      <c r="T9" s="217"/>
      <c r="U9" s="217"/>
      <c r="V9" s="641" t="s">
        <v>215</v>
      </c>
      <c r="W9" s="641"/>
      <c r="X9" s="623" t="s">
        <v>1225</v>
      </c>
      <c r="Y9" s="623"/>
      <c r="Z9" s="623"/>
      <c r="AA9" s="623"/>
      <c r="AB9" s="623"/>
      <c r="AC9" s="623"/>
      <c r="AD9" s="217"/>
      <c r="AE9" s="334" t="s">
        <v>216</v>
      </c>
      <c r="AF9" s="642">
        <v>44231</v>
      </c>
      <c r="AG9" s="643"/>
      <c r="AH9" s="643"/>
      <c r="AI9" s="643"/>
      <c r="AJ9" s="643"/>
      <c r="AK9" s="643"/>
      <c r="AL9" s="643"/>
      <c r="AM9" s="643"/>
      <c r="AN9" s="644"/>
      <c r="AO9" s="717"/>
      <c r="AP9" s="718"/>
    </row>
    <row r="10" spans="1:217" s="325" customFormat="1" ht="108" customHeight="1" thickBot="1" x14ac:dyDescent="0.25">
      <c r="A10" s="712"/>
      <c r="B10" s="322"/>
      <c r="C10" s="635" t="s">
        <v>1507</v>
      </c>
      <c r="D10" s="635"/>
      <c r="E10" s="636" t="s">
        <v>1489</v>
      </c>
      <c r="F10" s="636"/>
      <c r="G10" s="636"/>
      <c r="H10" s="636"/>
      <c r="I10" s="636"/>
      <c r="J10" s="636"/>
      <c r="K10" s="636"/>
      <c r="L10" s="635" t="s">
        <v>1490</v>
      </c>
      <c r="M10" s="635"/>
      <c r="N10" s="624" t="s">
        <v>1491</v>
      </c>
      <c r="O10" s="624"/>
      <c r="P10" s="624"/>
      <c r="Q10" s="624"/>
      <c r="R10" s="624"/>
      <c r="S10" s="217"/>
      <c r="T10" s="217"/>
      <c r="U10" s="217"/>
      <c r="V10" s="634" t="s">
        <v>1492</v>
      </c>
      <c r="W10" s="634"/>
      <c r="X10" s="634"/>
      <c r="Y10" s="634"/>
      <c r="Z10" s="634"/>
      <c r="AA10" s="634"/>
      <c r="AB10" s="634"/>
      <c r="AC10" s="634"/>
      <c r="AD10" s="217"/>
      <c r="AE10" s="634" t="s">
        <v>1493</v>
      </c>
      <c r="AF10" s="634"/>
      <c r="AG10" s="634"/>
      <c r="AH10" s="634"/>
      <c r="AI10" s="634"/>
      <c r="AJ10" s="634"/>
      <c r="AK10" s="634"/>
      <c r="AL10" s="634"/>
      <c r="AM10" s="634"/>
      <c r="AN10" s="634"/>
      <c r="AO10" s="717"/>
      <c r="AP10" s="718"/>
    </row>
    <row r="11" spans="1:217" s="307" customFormat="1" ht="15.75" customHeight="1" x14ac:dyDescent="0.2">
      <c r="A11" s="712"/>
      <c r="B11" s="312"/>
      <c r="C11" s="360"/>
      <c r="D11" s="361"/>
      <c r="E11" s="139"/>
      <c r="F11" s="139"/>
      <c r="G11" s="139"/>
      <c r="H11" s="139"/>
      <c r="I11" s="139"/>
      <c r="J11" s="139"/>
      <c r="K11" s="139"/>
      <c r="L11" s="363"/>
      <c r="M11" s="363"/>
      <c r="N11" s="139"/>
      <c r="O11" s="139"/>
      <c r="P11" s="139"/>
      <c r="Q11" s="139"/>
      <c r="R11" s="139"/>
      <c r="S11" s="139"/>
      <c r="T11" s="139"/>
      <c r="U11" s="139"/>
      <c r="V11" s="362"/>
      <c r="W11" s="361"/>
      <c r="X11" s="229"/>
      <c r="Y11" s="229"/>
      <c r="Z11" s="229"/>
      <c r="AA11" s="229"/>
      <c r="AB11" s="229"/>
      <c r="AC11" s="229"/>
      <c r="AD11" s="139"/>
      <c r="AE11" s="363"/>
      <c r="AF11" s="364"/>
      <c r="AG11" s="139"/>
      <c r="AH11" s="139"/>
      <c r="AI11" s="139"/>
      <c r="AJ11" s="139"/>
      <c r="AK11" s="139"/>
      <c r="AL11" s="139"/>
      <c r="AM11" s="139"/>
      <c r="AN11" s="351"/>
      <c r="AO11" s="717"/>
      <c r="AP11" s="718"/>
    </row>
    <row r="12" spans="1:217" s="307" customFormat="1" ht="15.75" customHeight="1" x14ac:dyDescent="0.2">
      <c r="A12" s="712"/>
      <c r="B12" s="312"/>
      <c r="C12" s="360"/>
      <c r="D12" s="361"/>
      <c r="E12" s="139"/>
      <c r="F12" s="139"/>
      <c r="G12" s="139"/>
      <c r="H12" s="139"/>
      <c r="I12" s="139"/>
      <c r="J12" s="139"/>
      <c r="K12" s="139"/>
      <c r="L12" s="363"/>
      <c r="M12" s="363"/>
      <c r="N12" s="139"/>
      <c r="O12" s="139"/>
      <c r="P12" s="139"/>
      <c r="Q12" s="139"/>
      <c r="R12" s="139"/>
      <c r="S12" s="139"/>
      <c r="T12" s="139"/>
      <c r="U12" s="139"/>
      <c r="V12" s="362"/>
      <c r="W12" s="361"/>
      <c r="X12" s="229"/>
      <c r="Y12" s="229"/>
      <c r="Z12" s="229"/>
      <c r="AA12" s="229"/>
      <c r="AB12" s="229"/>
      <c r="AC12" s="229"/>
      <c r="AD12" s="139"/>
      <c r="AE12" s="363"/>
      <c r="AF12" s="364"/>
      <c r="AG12" s="139"/>
      <c r="AH12" s="139"/>
      <c r="AI12" s="139"/>
      <c r="AJ12" s="139"/>
      <c r="AK12" s="139"/>
      <c r="AL12" s="139"/>
      <c r="AM12" s="139"/>
      <c r="AN12" s="351"/>
      <c r="AO12" s="717"/>
      <c r="AP12" s="718"/>
    </row>
    <row r="13" spans="1:217" s="330" customFormat="1" ht="28.5" customHeight="1" x14ac:dyDescent="0.2">
      <c r="A13" s="712"/>
      <c r="B13" s="713"/>
      <c r="C13" s="704" t="s">
        <v>221</v>
      </c>
      <c r="D13" s="647" t="s">
        <v>222</v>
      </c>
      <c r="E13" s="647" t="s">
        <v>260</v>
      </c>
      <c r="F13" s="648" t="s">
        <v>261</v>
      </c>
      <c r="G13" s="648" t="s">
        <v>223</v>
      </c>
      <c r="H13" s="648" t="s">
        <v>262</v>
      </c>
      <c r="I13" s="714" t="s">
        <v>224</v>
      </c>
      <c r="J13" s="648" t="s">
        <v>225</v>
      </c>
      <c r="K13" s="648"/>
      <c r="L13" s="648" t="s">
        <v>226</v>
      </c>
      <c r="M13" s="649" t="s">
        <v>227</v>
      </c>
      <c r="N13" s="649"/>
      <c r="O13" s="649"/>
      <c r="P13" s="649" t="s">
        <v>228</v>
      </c>
      <c r="Q13" s="649"/>
      <c r="R13" s="649"/>
      <c r="S13" s="649"/>
      <c r="T13" s="649"/>
      <c r="U13" s="649"/>
      <c r="V13" s="649"/>
      <c r="W13" s="327" t="s">
        <v>229</v>
      </c>
      <c r="X13" s="650" t="s">
        <v>230</v>
      </c>
      <c r="Y13" s="650"/>
      <c r="Z13" s="650"/>
      <c r="AA13" s="648" t="s">
        <v>231</v>
      </c>
      <c r="AB13" s="648"/>
      <c r="AC13" s="648" t="s">
        <v>232</v>
      </c>
      <c r="AD13" s="648"/>
      <c r="AE13" s="648"/>
      <c r="AF13" s="648"/>
      <c r="AG13" s="648"/>
      <c r="AH13" s="649" t="s">
        <v>233</v>
      </c>
      <c r="AI13" s="649" t="s">
        <v>95</v>
      </c>
      <c r="AJ13" s="649" t="s">
        <v>124</v>
      </c>
      <c r="AK13" s="649" t="s">
        <v>189</v>
      </c>
      <c r="AL13" s="649" t="s">
        <v>201</v>
      </c>
      <c r="AM13" s="651" t="s">
        <v>234</v>
      </c>
      <c r="AN13" s="709" t="s">
        <v>235</v>
      </c>
      <c r="AO13" s="717"/>
      <c r="AP13" s="718"/>
      <c r="AQ13" s="328"/>
      <c r="AR13" s="329"/>
      <c r="AS13" s="329"/>
      <c r="AT13" s="329"/>
      <c r="AU13" s="329"/>
      <c r="AV13" s="329"/>
      <c r="AW13" s="329"/>
      <c r="AX13" s="329"/>
      <c r="AY13" s="329"/>
      <c r="AZ13" s="329"/>
      <c r="BA13" s="329"/>
      <c r="BB13" s="329"/>
      <c r="BC13" s="329"/>
      <c r="BD13" s="329"/>
      <c r="BE13" s="329"/>
      <c r="BF13" s="329"/>
      <c r="BG13" s="329"/>
      <c r="BH13" s="329"/>
      <c r="BI13" s="329"/>
      <c r="BJ13" s="329"/>
      <c r="BK13" s="329"/>
      <c r="BL13" s="329"/>
      <c r="BM13" s="329"/>
      <c r="BN13" s="329"/>
      <c r="BO13" s="329"/>
      <c r="BP13" s="329"/>
      <c r="BQ13" s="329"/>
      <c r="BR13" s="329"/>
      <c r="BS13" s="329"/>
      <c r="BT13" s="329"/>
      <c r="BU13" s="329"/>
      <c r="BV13" s="329"/>
      <c r="BW13" s="329"/>
      <c r="BX13" s="329"/>
      <c r="BY13" s="329"/>
      <c r="BZ13" s="329"/>
      <c r="CA13" s="329"/>
      <c r="CB13" s="329"/>
      <c r="CC13" s="329"/>
      <c r="CD13" s="329"/>
      <c r="CE13" s="329"/>
      <c r="CF13" s="329"/>
      <c r="CG13" s="329"/>
      <c r="CH13" s="329"/>
      <c r="CI13" s="329"/>
      <c r="CJ13" s="329"/>
      <c r="CK13" s="329"/>
      <c r="CL13" s="329"/>
      <c r="CM13" s="329"/>
      <c r="CN13" s="329"/>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329"/>
      <c r="FE13" s="329"/>
      <c r="FF13" s="329"/>
      <c r="FG13" s="329"/>
      <c r="FH13" s="329"/>
      <c r="FI13" s="329"/>
      <c r="FJ13" s="329"/>
      <c r="FK13" s="329"/>
      <c r="FL13" s="329"/>
      <c r="FM13" s="329"/>
      <c r="FN13" s="329"/>
      <c r="FO13" s="329"/>
      <c r="FP13" s="329"/>
      <c r="FQ13" s="329"/>
      <c r="FR13" s="329"/>
      <c r="FS13" s="329"/>
      <c r="FT13" s="329"/>
      <c r="FU13" s="329"/>
      <c r="FV13" s="329"/>
      <c r="FW13" s="329"/>
      <c r="FX13" s="329"/>
      <c r="FY13" s="329"/>
      <c r="FZ13" s="329"/>
      <c r="GA13" s="329"/>
      <c r="GB13" s="329"/>
      <c r="GC13" s="329"/>
      <c r="GD13" s="329"/>
      <c r="GE13" s="329"/>
      <c r="GF13" s="329"/>
      <c r="GG13" s="329"/>
      <c r="GH13" s="329"/>
      <c r="GI13" s="329"/>
      <c r="GJ13" s="329"/>
      <c r="GK13" s="329"/>
      <c r="GL13" s="329"/>
      <c r="GM13" s="329"/>
      <c r="GN13" s="329"/>
      <c r="GO13" s="329"/>
      <c r="GP13" s="329"/>
      <c r="GQ13" s="329"/>
      <c r="GR13" s="329"/>
      <c r="GS13" s="329"/>
      <c r="GT13" s="329"/>
      <c r="GU13" s="329"/>
      <c r="GV13" s="329"/>
      <c r="GW13" s="329"/>
      <c r="GX13" s="329"/>
      <c r="GY13" s="329"/>
      <c r="GZ13" s="329"/>
      <c r="HA13" s="329"/>
      <c r="HB13" s="329"/>
      <c r="HC13" s="329"/>
      <c r="HD13" s="329"/>
      <c r="HE13" s="329"/>
      <c r="HF13" s="329"/>
      <c r="HG13" s="329"/>
      <c r="HH13" s="329"/>
      <c r="HI13" s="329"/>
    </row>
    <row r="14" spans="1:217" s="330" customFormat="1" ht="84" thickBot="1" x14ac:dyDescent="0.25">
      <c r="A14" s="712"/>
      <c r="B14" s="713"/>
      <c r="C14" s="704" t="s">
        <v>221</v>
      </c>
      <c r="D14" s="647"/>
      <c r="E14" s="647"/>
      <c r="F14" s="648"/>
      <c r="G14" s="648"/>
      <c r="H14" s="648"/>
      <c r="I14" s="714"/>
      <c r="J14" s="327" t="s">
        <v>236</v>
      </c>
      <c r="K14" s="327" t="s">
        <v>217</v>
      </c>
      <c r="L14" s="648"/>
      <c r="M14" s="331" t="s">
        <v>238</v>
      </c>
      <c r="N14" s="331" t="s">
        <v>239</v>
      </c>
      <c r="O14" s="331" t="s">
        <v>240</v>
      </c>
      <c r="P14" s="331" t="s">
        <v>95</v>
      </c>
      <c r="Q14" s="331" t="s">
        <v>124</v>
      </c>
      <c r="R14" s="331" t="s">
        <v>158</v>
      </c>
      <c r="S14" s="332" t="s">
        <v>241</v>
      </c>
      <c r="T14" s="331" t="s">
        <v>189</v>
      </c>
      <c r="U14" s="331" t="s">
        <v>201</v>
      </c>
      <c r="V14" s="332" t="s">
        <v>242</v>
      </c>
      <c r="W14" s="333" t="s">
        <v>243</v>
      </c>
      <c r="X14" s="333" t="s">
        <v>244</v>
      </c>
      <c r="Y14" s="333" t="s">
        <v>245</v>
      </c>
      <c r="Z14" s="333" t="s">
        <v>246</v>
      </c>
      <c r="AA14" s="327" t="s">
        <v>247</v>
      </c>
      <c r="AB14" s="327" t="s">
        <v>248</v>
      </c>
      <c r="AC14" s="327" t="s">
        <v>249</v>
      </c>
      <c r="AD14" s="327" t="s">
        <v>263</v>
      </c>
      <c r="AE14" s="327" t="s">
        <v>264</v>
      </c>
      <c r="AF14" s="327" t="s">
        <v>265</v>
      </c>
      <c r="AG14" s="327" t="s">
        <v>252</v>
      </c>
      <c r="AH14" s="649"/>
      <c r="AI14" s="649"/>
      <c r="AJ14" s="649"/>
      <c r="AK14" s="649"/>
      <c r="AL14" s="649"/>
      <c r="AM14" s="651"/>
      <c r="AN14" s="709"/>
      <c r="AO14" s="717"/>
      <c r="AP14" s="718"/>
      <c r="AQ14" s="328"/>
      <c r="AR14" s="329"/>
      <c r="AS14" s="329"/>
      <c r="AT14" s="329"/>
      <c r="AU14" s="329"/>
      <c r="AV14" s="329"/>
      <c r="AW14" s="329"/>
      <c r="AX14" s="329"/>
      <c r="AY14" s="329"/>
      <c r="AZ14" s="329"/>
      <c r="BA14" s="329"/>
      <c r="BB14" s="329"/>
      <c r="BC14" s="329"/>
      <c r="BD14" s="329"/>
      <c r="BE14" s="329"/>
      <c r="BF14" s="329"/>
      <c r="BG14" s="329"/>
      <c r="BH14" s="329"/>
      <c r="BI14" s="329"/>
      <c r="BJ14" s="329"/>
      <c r="BK14" s="329"/>
      <c r="BL14" s="329"/>
      <c r="BM14" s="329"/>
      <c r="BN14" s="329"/>
      <c r="BO14" s="329"/>
      <c r="BP14" s="329"/>
      <c r="BQ14" s="329"/>
      <c r="BR14" s="329"/>
      <c r="BS14" s="329"/>
      <c r="BT14" s="329"/>
      <c r="BU14" s="329"/>
      <c r="BV14" s="329"/>
      <c r="BW14" s="329"/>
      <c r="BX14" s="329"/>
      <c r="BY14" s="329"/>
      <c r="BZ14" s="329"/>
      <c r="CA14" s="329"/>
      <c r="CB14" s="329"/>
      <c r="CC14" s="329"/>
      <c r="CD14" s="329"/>
      <c r="CE14" s="329"/>
      <c r="CF14" s="329"/>
      <c r="CG14" s="329"/>
      <c r="CH14" s="329"/>
      <c r="CI14" s="329"/>
      <c r="CJ14" s="329"/>
      <c r="CK14" s="329"/>
      <c r="CL14" s="329"/>
      <c r="CM14" s="329"/>
      <c r="CN14" s="329"/>
      <c r="CO14" s="329"/>
      <c r="CP14" s="329"/>
      <c r="CQ14" s="329"/>
      <c r="CR14" s="329"/>
      <c r="CS14" s="329"/>
      <c r="CT14" s="329"/>
      <c r="CU14" s="329"/>
      <c r="CV14" s="329"/>
      <c r="CW14" s="329"/>
      <c r="CX14" s="329"/>
      <c r="CY14" s="329"/>
      <c r="CZ14" s="329"/>
      <c r="DA14" s="329"/>
      <c r="DB14" s="329"/>
      <c r="DC14" s="329"/>
      <c r="DD14" s="329"/>
      <c r="DE14" s="329"/>
      <c r="DF14" s="329"/>
      <c r="DG14" s="329"/>
      <c r="DH14" s="329"/>
      <c r="DI14" s="329"/>
      <c r="DJ14" s="329"/>
      <c r="DK14" s="329"/>
      <c r="DL14" s="329"/>
      <c r="DM14" s="329"/>
      <c r="DN14" s="329"/>
      <c r="DO14" s="329"/>
      <c r="DP14" s="329"/>
      <c r="DQ14" s="329"/>
      <c r="DR14" s="329"/>
      <c r="DS14" s="329"/>
      <c r="DT14" s="329"/>
      <c r="DU14" s="329"/>
      <c r="DV14" s="329"/>
      <c r="DW14" s="329"/>
      <c r="DX14" s="329"/>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329"/>
      <c r="FE14" s="329"/>
      <c r="FF14" s="329"/>
      <c r="FG14" s="329"/>
      <c r="FH14" s="329"/>
      <c r="FI14" s="329"/>
      <c r="FJ14" s="329"/>
      <c r="FK14" s="329"/>
      <c r="FL14" s="329"/>
      <c r="FM14" s="329"/>
      <c r="FN14" s="329"/>
      <c r="FO14" s="329"/>
      <c r="FP14" s="329"/>
      <c r="FQ14" s="329"/>
      <c r="FR14" s="329"/>
      <c r="FS14" s="329"/>
      <c r="FT14" s="329"/>
      <c r="FU14" s="329"/>
      <c r="FV14" s="329"/>
      <c r="FW14" s="329"/>
      <c r="FX14" s="329"/>
      <c r="FY14" s="329"/>
      <c r="FZ14" s="329"/>
      <c r="GA14" s="329"/>
      <c r="GB14" s="329"/>
      <c r="GC14" s="329"/>
      <c r="GD14" s="329"/>
      <c r="GE14" s="329"/>
      <c r="GF14" s="329"/>
      <c r="GG14" s="329"/>
      <c r="GH14" s="329"/>
      <c r="GI14" s="329"/>
      <c r="GJ14" s="329"/>
      <c r="GK14" s="329"/>
      <c r="GL14" s="329"/>
      <c r="GM14" s="329"/>
      <c r="GN14" s="329"/>
      <c r="GO14" s="329"/>
      <c r="GP14" s="329"/>
      <c r="GQ14" s="329"/>
      <c r="GR14" s="329"/>
      <c r="GS14" s="329"/>
      <c r="GT14" s="329"/>
      <c r="GU14" s="329"/>
      <c r="GV14" s="329"/>
      <c r="GW14" s="329"/>
      <c r="GX14" s="329"/>
      <c r="GY14" s="329"/>
      <c r="GZ14" s="329"/>
      <c r="HA14" s="329"/>
      <c r="HB14" s="329"/>
      <c r="HC14" s="329"/>
      <c r="HD14" s="329"/>
      <c r="HE14" s="329"/>
      <c r="HF14" s="329"/>
      <c r="HG14" s="329"/>
      <c r="HH14" s="329"/>
      <c r="HI14" s="329"/>
    </row>
    <row r="15" spans="1:217" ht="110.1" customHeight="1" thickBot="1" x14ac:dyDescent="0.25">
      <c r="A15" s="313"/>
      <c r="B15" s="713"/>
      <c r="C15" s="703" t="s">
        <v>1063</v>
      </c>
      <c r="D15" s="140" t="s">
        <v>267</v>
      </c>
      <c r="E15" s="141" t="s">
        <v>268</v>
      </c>
      <c r="F15" s="142" t="s">
        <v>1207</v>
      </c>
      <c r="G15" s="142" t="s">
        <v>270</v>
      </c>
      <c r="H15" s="142" t="s">
        <v>271</v>
      </c>
      <c r="I15" s="302" t="s">
        <v>272</v>
      </c>
      <c r="J15" s="142" t="s">
        <v>273</v>
      </c>
      <c r="K15" s="142" t="s">
        <v>274</v>
      </c>
      <c r="L15" s="142" t="s">
        <v>275</v>
      </c>
      <c r="M15" s="142" t="s">
        <v>276</v>
      </c>
      <c r="N15" s="142" t="s">
        <v>277</v>
      </c>
      <c r="O15" s="142" t="s">
        <v>277</v>
      </c>
      <c r="P15" s="170">
        <v>2</v>
      </c>
      <c r="Q15" s="143">
        <v>2</v>
      </c>
      <c r="R15" s="170">
        <f>P15*Q15</f>
        <v>4</v>
      </c>
      <c r="S15" s="171" t="str">
        <f t="shared" ref="S15:S27" si="0">IF((R15&gt;23),"MuyAlto",IF(R15&gt;9,"Alto",IF(R15&gt;5,"Medio",IF(R15&lt;6,"Bajo"))))</f>
        <v>Bajo</v>
      </c>
      <c r="T15" s="144">
        <v>10</v>
      </c>
      <c r="U15" s="170">
        <f t="shared" ref="U15:U33" si="1">R15*T15</f>
        <v>40</v>
      </c>
      <c r="V15" s="170" t="str">
        <f>IF((U15&gt;599),"I",IF(U15&gt;149,"II",IF(U15&gt;39,"III",IF(U15&lt;31,"IV"))))</f>
        <v>III</v>
      </c>
      <c r="W15" s="176" t="str">
        <f t="shared" ref="W15:W46" si="2">IF(V15="IV","Aceptable",IF(V15="III","Mejorable",IF(V15="II","No Aceptable o Aceptable con Control Especifico",IF(V15="I","NO Aceptable"))))</f>
        <v>Mejorable</v>
      </c>
      <c r="X15" s="142"/>
      <c r="Y15" s="142"/>
      <c r="Z15" s="142"/>
      <c r="AA15" s="142" t="s">
        <v>278</v>
      </c>
      <c r="AB15" s="142" t="s">
        <v>279</v>
      </c>
      <c r="AC15" s="142" t="s">
        <v>280</v>
      </c>
      <c r="AD15" s="142" t="s">
        <v>280</v>
      </c>
      <c r="AE15" s="142" t="s">
        <v>281</v>
      </c>
      <c r="AF15" s="142" t="s">
        <v>277</v>
      </c>
      <c r="AG15" s="142" t="s">
        <v>280</v>
      </c>
      <c r="AH15" s="145"/>
      <c r="AI15" s="170"/>
      <c r="AJ15" s="143"/>
      <c r="AK15" s="146">
        <f t="shared" ref="AK15:AK33" si="3">AI15*AJ15</f>
        <v>0</v>
      </c>
      <c r="AL15" s="219">
        <f t="shared" ref="AL15:AL33" si="4">AK15*T15</f>
        <v>0</v>
      </c>
      <c r="AM15" s="147" t="str">
        <f t="shared" ref="AM15:AM33" si="5">IF((AL15&gt;599),"I",IF(AL15&gt;149,"II",IF(AL15&gt;39,"III",IF(AL15&lt;31,"IV"))))</f>
        <v>IV</v>
      </c>
      <c r="AN15" s="220" t="str">
        <f t="shared" ref="AN15:AN33" si="6">IF(AM15="IV","Aceptable",IF(AM15="III","Mejorable",IF(AM15="II","No Aceptable o Aceptable con Control Especifico",IF(AM15="I","NO Aceptable"))))</f>
        <v>Aceptable</v>
      </c>
      <c r="AO15" s="717"/>
      <c r="AP15" s="718"/>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c r="DB15" s="315"/>
      <c r="DC15" s="315"/>
      <c r="DD15" s="315"/>
      <c r="DE15" s="315"/>
      <c r="DF15" s="315"/>
      <c r="DG15" s="315"/>
      <c r="DH15" s="315"/>
      <c r="DI15" s="315"/>
      <c r="DJ15" s="315"/>
      <c r="DK15" s="315"/>
      <c r="DL15" s="315"/>
      <c r="DM15" s="315"/>
      <c r="DN15" s="315"/>
      <c r="DO15" s="315"/>
      <c r="DP15" s="315"/>
      <c r="DQ15" s="315"/>
      <c r="DR15" s="315"/>
      <c r="DS15" s="315"/>
      <c r="DT15" s="315"/>
      <c r="DU15" s="315"/>
      <c r="DV15" s="315"/>
      <c r="DW15" s="315"/>
      <c r="DX15" s="315"/>
      <c r="DY15" s="315"/>
      <c r="DZ15" s="315"/>
      <c r="EA15" s="315"/>
      <c r="EB15" s="315"/>
      <c r="EC15" s="315"/>
      <c r="ED15" s="315"/>
      <c r="EE15" s="315"/>
      <c r="EF15" s="315"/>
      <c r="EG15" s="315"/>
      <c r="EH15" s="315"/>
      <c r="EI15" s="315"/>
      <c r="EJ15" s="315"/>
      <c r="EK15" s="315"/>
      <c r="EL15" s="315"/>
      <c r="EM15" s="315"/>
      <c r="EN15" s="315"/>
      <c r="EO15" s="315"/>
      <c r="EP15" s="315"/>
      <c r="EQ15" s="315"/>
      <c r="ER15" s="315"/>
      <c r="ES15" s="315"/>
      <c r="ET15" s="315"/>
      <c r="EU15" s="315"/>
      <c r="EV15" s="315"/>
      <c r="EW15" s="315"/>
      <c r="EX15" s="315"/>
      <c r="EY15" s="315"/>
      <c r="EZ15" s="315"/>
      <c r="FA15" s="315"/>
      <c r="FB15" s="315"/>
      <c r="FC15" s="315"/>
      <c r="FD15" s="315"/>
      <c r="FE15" s="315"/>
      <c r="FF15" s="315"/>
      <c r="FG15" s="315"/>
      <c r="FH15" s="315"/>
      <c r="FI15" s="315"/>
      <c r="FJ15" s="315"/>
      <c r="FK15" s="315"/>
      <c r="FL15" s="315"/>
      <c r="FM15" s="315"/>
      <c r="FN15" s="315"/>
      <c r="FO15" s="315"/>
      <c r="FP15" s="315"/>
      <c r="FQ15" s="315"/>
      <c r="FR15" s="315"/>
      <c r="FS15" s="315"/>
      <c r="FT15" s="315"/>
      <c r="FU15" s="315"/>
      <c r="FV15" s="315"/>
      <c r="FW15" s="315"/>
      <c r="FX15" s="315"/>
      <c r="FY15" s="315"/>
      <c r="FZ15" s="315"/>
      <c r="GA15" s="315"/>
      <c r="GB15" s="315"/>
      <c r="GC15" s="315"/>
      <c r="GD15" s="315"/>
      <c r="GE15" s="315"/>
      <c r="GF15" s="315"/>
      <c r="GG15" s="315"/>
      <c r="GH15" s="315"/>
      <c r="GI15" s="315"/>
      <c r="GJ15" s="315"/>
      <c r="GK15" s="315"/>
      <c r="GL15" s="315"/>
      <c r="GM15" s="315"/>
      <c r="GN15" s="315"/>
      <c r="GO15" s="315"/>
      <c r="GP15" s="315"/>
      <c r="GQ15" s="315"/>
      <c r="GR15" s="315"/>
      <c r="GS15" s="315"/>
      <c r="GT15" s="315"/>
      <c r="GU15" s="315"/>
      <c r="GV15" s="315"/>
      <c r="GW15" s="315"/>
      <c r="GX15" s="315"/>
      <c r="GY15" s="315"/>
      <c r="GZ15" s="315"/>
      <c r="HA15" s="315"/>
      <c r="HB15" s="315"/>
      <c r="HC15" s="315"/>
      <c r="HD15" s="315"/>
      <c r="HE15" s="315"/>
      <c r="HF15" s="315"/>
      <c r="HG15" s="315"/>
      <c r="HH15" s="315"/>
      <c r="HI15" s="315"/>
    </row>
    <row r="16" spans="1:217" ht="110.1" customHeight="1" thickBot="1" x14ac:dyDescent="0.25">
      <c r="A16" s="313"/>
      <c r="B16" s="713"/>
      <c r="C16" s="703"/>
      <c r="D16" s="140" t="s">
        <v>267</v>
      </c>
      <c r="E16" s="141" t="s">
        <v>268</v>
      </c>
      <c r="F16" s="142" t="s">
        <v>1207</v>
      </c>
      <c r="G16" s="142" t="s">
        <v>270</v>
      </c>
      <c r="H16" s="142" t="s">
        <v>271</v>
      </c>
      <c r="I16" s="302" t="s">
        <v>272</v>
      </c>
      <c r="J16" s="142" t="s">
        <v>273</v>
      </c>
      <c r="K16" s="142" t="s">
        <v>282</v>
      </c>
      <c r="L16" s="142" t="s">
        <v>283</v>
      </c>
      <c r="M16" s="142" t="s">
        <v>276</v>
      </c>
      <c r="N16" s="142" t="s">
        <v>277</v>
      </c>
      <c r="O16" s="142" t="s">
        <v>277</v>
      </c>
      <c r="P16" s="170">
        <v>2</v>
      </c>
      <c r="Q16" s="143">
        <v>2</v>
      </c>
      <c r="R16" s="170">
        <v>4</v>
      </c>
      <c r="S16" s="171" t="str">
        <f t="shared" si="0"/>
        <v>Bajo</v>
      </c>
      <c r="T16" s="144">
        <v>25</v>
      </c>
      <c r="U16" s="170">
        <f t="shared" si="1"/>
        <v>100</v>
      </c>
      <c r="V16" s="170" t="str">
        <f>IF((U16&gt;599),"I",IF(U16&gt;149,"II",IF(U16&gt;39,"III",IF(U16&lt;31,"IV"))))</f>
        <v>III</v>
      </c>
      <c r="W16" s="176" t="str">
        <f t="shared" si="2"/>
        <v>Mejorable</v>
      </c>
      <c r="X16" s="142"/>
      <c r="Y16" s="142"/>
      <c r="Z16" s="142"/>
      <c r="AA16" s="142" t="s">
        <v>283</v>
      </c>
      <c r="AB16" s="142" t="s">
        <v>284</v>
      </c>
      <c r="AC16" s="142" t="s">
        <v>280</v>
      </c>
      <c r="AD16" s="142" t="s">
        <v>280</v>
      </c>
      <c r="AE16" s="142" t="s">
        <v>285</v>
      </c>
      <c r="AF16" s="142" t="s">
        <v>286</v>
      </c>
      <c r="AG16" s="142" t="s">
        <v>280</v>
      </c>
      <c r="AH16" s="145"/>
      <c r="AI16" s="170"/>
      <c r="AJ16" s="143"/>
      <c r="AK16" s="146">
        <f t="shared" si="3"/>
        <v>0</v>
      </c>
      <c r="AL16" s="219">
        <f t="shared" si="4"/>
        <v>0</v>
      </c>
      <c r="AM16" s="147" t="str">
        <f t="shared" si="5"/>
        <v>IV</v>
      </c>
      <c r="AN16" s="220" t="str">
        <f t="shared" si="6"/>
        <v>Aceptable</v>
      </c>
      <c r="AO16" s="717"/>
      <c r="AP16" s="718"/>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315"/>
      <c r="DE16" s="315"/>
      <c r="DF16" s="315"/>
      <c r="DG16" s="315"/>
      <c r="DH16" s="315"/>
      <c r="DI16" s="315"/>
      <c r="DJ16" s="315"/>
      <c r="DK16" s="315"/>
      <c r="DL16" s="315"/>
      <c r="DM16" s="315"/>
      <c r="DN16" s="315"/>
      <c r="DO16" s="315"/>
      <c r="DP16" s="315"/>
      <c r="DQ16" s="315"/>
      <c r="DR16" s="315"/>
      <c r="DS16" s="315"/>
      <c r="DT16" s="315"/>
      <c r="DU16" s="315"/>
      <c r="DV16" s="315"/>
      <c r="DW16" s="315"/>
      <c r="DX16" s="315"/>
      <c r="DY16" s="315"/>
      <c r="DZ16" s="315"/>
      <c r="EA16" s="315"/>
      <c r="EB16" s="315"/>
      <c r="EC16" s="315"/>
      <c r="ED16" s="315"/>
      <c r="EE16" s="315"/>
      <c r="EF16" s="315"/>
      <c r="EG16" s="315"/>
      <c r="EH16" s="315"/>
      <c r="EI16" s="315"/>
      <c r="EJ16" s="315"/>
      <c r="EK16" s="315"/>
      <c r="EL16" s="315"/>
      <c r="EM16" s="315"/>
      <c r="EN16" s="315"/>
      <c r="EO16" s="315"/>
      <c r="EP16" s="315"/>
      <c r="EQ16" s="315"/>
      <c r="ER16" s="315"/>
      <c r="ES16" s="315"/>
      <c r="ET16" s="315"/>
      <c r="EU16" s="315"/>
      <c r="EV16" s="315"/>
      <c r="EW16" s="315"/>
      <c r="EX16" s="315"/>
      <c r="EY16" s="315"/>
      <c r="EZ16" s="315"/>
      <c r="FA16" s="315"/>
      <c r="FB16" s="315"/>
      <c r="FC16" s="315"/>
      <c r="FD16" s="315"/>
      <c r="FE16" s="315"/>
      <c r="FF16" s="315"/>
      <c r="FG16" s="315"/>
      <c r="FH16" s="315"/>
      <c r="FI16" s="315"/>
      <c r="FJ16" s="315"/>
      <c r="FK16" s="315"/>
      <c r="FL16" s="315"/>
      <c r="FM16" s="315"/>
      <c r="FN16" s="315"/>
      <c r="FO16" s="315"/>
      <c r="FP16" s="315"/>
      <c r="FQ16" s="315"/>
      <c r="FR16" s="315"/>
      <c r="FS16" s="315"/>
      <c r="FT16" s="315"/>
      <c r="FU16" s="315"/>
      <c r="FV16" s="315"/>
      <c r="FW16" s="315"/>
      <c r="FX16" s="315"/>
      <c r="FY16" s="315"/>
      <c r="FZ16" s="315"/>
      <c r="GA16" s="315"/>
      <c r="GB16" s="315"/>
      <c r="GC16" s="315"/>
      <c r="GD16" s="315"/>
      <c r="GE16" s="315"/>
      <c r="GF16" s="315"/>
      <c r="GG16" s="315"/>
      <c r="GH16" s="315"/>
      <c r="GI16" s="315"/>
      <c r="GJ16" s="315"/>
      <c r="GK16" s="315"/>
      <c r="GL16" s="315"/>
      <c r="GM16" s="315"/>
      <c r="GN16" s="315"/>
      <c r="GO16" s="315"/>
      <c r="GP16" s="315"/>
      <c r="GQ16" s="315"/>
      <c r="GR16" s="315"/>
      <c r="GS16" s="315"/>
      <c r="GT16" s="315"/>
      <c r="GU16" s="315"/>
      <c r="GV16" s="315"/>
      <c r="GW16" s="315"/>
      <c r="GX16" s="315"/>
      <c r="GY16" s="315"/>
      <c r="GZ16" s="315"/>
      <c r="HA16" s="315"/>
      <c r="HB16" s="315"/>
      <c r="HC16" s="315"/>
      <c r="HD16" s="315"/>
      <c r="HE16" s="315"/>
      <c r="HF16" s="315"/>
      <c r="HG16" s="315"/>
      <c r="HH16" s="315"/>
      <c r="HI16" s="315"/>
    </row>
    <row r="17" spans="1:217" ht="110.1" customHeight="1" thickBot="1" x14ac:dyDescent="0.25">
      <c r="A17" s="313"/>
      <c r="B17" s="713"/>
      <c r="C17" s="703"/>
      <c r="D17" s="140" t="s">
        <v>267</v>
      </c>
      <c r="E17" s="141" t="s">
        <v>268</v>
      </c>
      <c r="F17" s="142" t="s">
        <v>1207</v>
      </c>
      <c r="G17" s="142" t="s">
        <v>270</v>
      </c>
      <c r="H17" s="142" t="s">
        <v>287</v>
      </c>
      <c r="I17" s="302" t="s">
        <v>272</v>
      </c>
      <c r="J17" s="142" t="s">
        <v>288</v>
      </c>
      <c r="K17" s="142" t="s">
        <v>289</v>
      </c>
      <c r="L17" s="142" t="s">
        <v>290</v>
      </c>
      <c r="M17" s="142" t="s">
        <v>291</v>
      </c>
      <c r="N17" s="142" t="s">
        <v>277</v>
      </c>
      <c r="O17" s="142" t="s">
        <v>292</v>
      </c>
      <c r="P17" s="170">
        <v>2</v>
      </c>
      <c r="Q17" s="143">
        <v>3</v>
      </c>
      <c r="R17" s="170">
        <f>P17*Q17</f>
        <v>6</v>
      </c>
      <c r="S17" s="171" t="str">
        <f t="shared" si="0"/>
        <v>Medio</v>
      </c>
      <c r="T17" s="144">
        <v>25</v>
      </c>
      <c r="U17" s="170">
        <f t="shared" si="1"/>
        <v>150</v>
      </c>
      <c r="V17" s="170" t="str">
        <f>IF((U17&gt;599),"I",IF(U17&gt;149,"II",IF(U17&gt;39,"III",IF(U17&lt;31,"IV"))))</f>
        <v>II</v>
      </c>
      <c r="W17" s="176" t="str">
        <f t="shared" si="2"/>
        <v>No Aceptable o Aceptable con Control Especifico</v>
      </c>
      <c r="X17" s="142"/>
      <c r="Y17" s="142"/>
      <c r="Z17" s="142"/>
      <c r="AA17" s="142" t="s">
        <v>293</v>
      </c>
      <c r="AB17" s="142" t="s">
        <v>294</v>
      </c>
      <c r="AC17" s="142" t="s">
        <v>277</v>
      </c>
      <c r="AD17" s="142" t="s">
        <v>277</v>
      </c>
      <c r="AE17" s="142" t="s">
        <v>295</v>
      </c>
      <c r="AF17" s="142" t="s">
        <v>296</v>
      </c>
      <c r="AG17" s="142" t="s">
        <v>277</v>
      </c>
      <c r="AH17" s="145"/>
      <c r="AI17" s="170"/>
      <c r="AJ17" s="143"/>
      <c r="AK17" s="146">
        <f t="shared" si="3"/>
        <v>0</v>
      </c>
      <c r="AL17" s="219">
        <f t="shared" si="4"/>
        <v>0</v>
      </c>
      <c r="AM17" s="147" t="str">
        <f t="shared" si="5"/>
        <v>IV</v>
      </c>
      <c r="AN17" s="220" t="str">
        <f t="shared" si="6"/>
        <v>Aceptable</v>
      </c>
      <c r="AO17" s="717"/>
      <c r="AP17" s="718"/>
      <c r="AQ17" s="315"/>
      <c r="AR17" s="315"/>
      <c r="AS17" s="315"/>
      <c r="AT17" s="315"/>
      <c r="AU17" s="315"/>
      <c r="AV17" s="315"/>
      <c r="AW17" s="315"/>
      <c r="AX17" s="315"/>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5"/>
      <c r="CL17" s="315"/>
      <c r="CM17" s="315"/>
      <c r="CN17" s="315"/>
      <c r="CO17" s="315"/>
      <c r="CP17" s="315"/>
      <c r="CQ17" s="315"/>
      <c r="CR17" s="315"/>
      <c r="CS17" s="315"/>
      <c r="CT17" s="315"/>
      <c r="CU17" s="315"/>
      <c r="CV17" s="315"/>
      <c r="CW17" s="315"/>
      <c r="CX17" s="315"/>
      <c r="CY17" s="315"/>
      <c r="CZ17" s="315"/>
      <c r="DA17" s="315"/>
      <c r="DB17" s="315"/>
      <c r="DC17" s="315"/>
      <c r="DD17" s="315"/>
      <c r="DE17" s="315"/>
      <c r="DF17" s="315"/>
      <c r="DG17" s="315"/>
      <c r="DH17" s="315"/>
      <c r="DI17" s="315"/>
      <c r="DJ17" s="315"/>
      <c r="DK17" s="315"/>
      <c r="DL17" s="315"/>
      <c r="DM17" s="315"/>
      <c r="DN17" s="315"/>
      <c r="DO17" s="315"/>
      <c r="DP17" s="315"/>
      <c r="DQ17" s="315"/>
      <c r="DR17" s="315"/>
      <c r="DS17" s="315"/>
      <c r="DT17" s="315"/>
      <c r="DU17" s="315"/>
      <c r="DV17" s="315"/>
      <c r="DW17" s="315"/>
      <c r="DX17" s="315"/>
      <c r="DY17" s="315"/>
      <c r="DZ17" s="315"/>
      <c r="EA17" s="315"/>
      <c r="EB17" s="315"/>
      <c r="EC17" s="315"/>
      <c r="ED17" s="315"/>
      <c r="EE17" s="315"/>
      <c r="EF17" s="315"/>
      <c r="EG17" s="315"/>
      <c r="EH17" s="315"/>
      <c r="EI17" s="315"/>
      <c r="EJ17" s="315"/>
      <c r="EK17" s="315"/>
      <c r="EL17" s="315"/>
      <c r="EM17" s="315"/>
      <c r="EN17" s="315"/>
      <c r="EO17" s="315"/>
      <c r="EP17" s="315"/>
      <c r="EQ17" s="315"/>
      <c r="ER17" s="315"/>
      <c r="ES17" s="315"/>
      <c r="ET17" s="315"/>
      <c r="EU17" s="315"/>
      <c r="EV17" s="315"/>
      <c r="EW17" s="315"/>
      <c r="EX17" s="315"/>
      <c r="EY17" s="315"/>
      <c r="EZ17" s="315"/>
      <c r="FA17" s="315"/>
      <c r="FB17" s="315"/>
      <c r="FC17" s="315"/>
      <c r="FD17" s="315"/>
      <c r="FE17" s="315"/>
      <c r="FF17" s="315"/>
      <c r="FG17" s="315"/>
      <c r="FH17" s="315"/>
      <c r="FI17" s="315"/>
      <c r="FJ17" s="315"/>
      <c r="FK17" s="315"/>
      <c r="FL17" s="315"/>
      <c r="FM17" s="315"/>
      <c r="FN17" s="315"/>
      <c r="FO17" s="315"/>
      <c r="FP17" s="315"/>
      <c r="FQ17" s="315"/>
      <c r="FR17" s="315"/>
      <c r="FS17" s="315"/>
      <c r="FT17" s="315"/>
      <c r="FU17" s="315"/>
      <c r="FV17" s="315"/>
      <c r="FW17" s="315"/>
      <c r="FX17" s="315"/>
      <c r="FY17" s="315"/>
      <c r="FZ17" s="315"/>
      <c r="GA17" s="315"/>
      <c r="GB17" s="315"/>
      <c r="GC17" s="315"/>
      <c r="GD17" s="315"/>
      <c r="GE17" s="315"/>
      <c r="GF17" s="315"/>
      <c r="GG17" s="315"/>
      <c r="GH17" s="315"/>
      <c r="GI17" s="315"/>
      <c r="GJ17" s="315"/>
      <c r="GK17" s="315"/>
      <c r="GL17" s="315"/>
      <c r="GM17" s="315"/>
      <c r="GN17" s="315"/>
      <c r="GO17" s="315"/>
      <c r="GP17" s="315"/>
      <c r="GQ17" s="315"/>
      <c r="GR17" s="315"/>
      <c r="GS17" s="315"/>
      <c r="GT17" s="315"/>
      <c r="GU17" s="315"/>
      <c r="GV17" s="315"/>
      <c r="GW17" s="315"/>
      <c r="GX17" s="315"/>
      <c r="GY17" s="315"/>
      <c r="GZ17" s="315"/>
      <c r="HA17" s="315"/>
      <c r="HB17" s="315"/>
      <c r="HC17" s="315"/>
      <c r="HD17" s="315"/>
      <c r="HE17" s="315"/>
      <c r="HF17" s="315"/>
      <c r="HG17" s="315"/>
      <c r="HH17" s="315"/>
      <c r="HI17" s="315"/>
    </row>
    <row r="18" spans="1:217" ht="110.1" customHeight="1" thickBot="1" x14ac:dyDescent="0.25">
      <c r="A18" s="313"/>
      <c r="B18" s="713"/>
      <c r="C18" s="703"/>
      <c r="D18" s="140" t="s">
        <v>267</v>
      </c>
      <c r="E18" s="141" t="s">
        <v>268</v>
      </c>
      <c r="F18" s="142" t="s">
        <v>1207</v>
      </c>
      <c r="G18" s="142" t="s">
        <v>270</v>
      </c>
      <c r="H18" s="142" t="s">
        <v>311</v>
      </c>
      <c r="I18" s="302" t="s">
        <v>272</v>
      </c>
      <c r="J18" s="142" t="s">
        <v>299</v>
      </c>
      <c r="K18" s="142" t="s">
        <v>19</v>
      </c>
      <c r="L18" s="142" t="s">
        <v>312</v>
      </c>
      <c r="M18" s="142" t="s">
        <v>277</v>
      </c>
      <c r="N18" s="142" t="s">
        <v>277</v>
      </c>
      <c r="O18" s="142" t="s">
        <v>313</v>
      </c>
      <c r="P18" s="142">
        <v>6</v>
      </c>
      <c r="Q18" s="143">
        <v>4</v>
      </c>
      <c r="R18" s="142">
        <v>24</v>
      </c>
      <c r="S18" s="171" t="str">
        <f t="shared" si="0"/>
        <v>MuyAlto</v>
      </c>
      <c r="T18" s="142">
        <v>25</v>
      </c>
      <c r="U18" s="142">
        <f t="shared" si="1"/>
        <v>600</v>
      </c>
      <c r="V18" s="142" t="str">
        <f>IF((U18&gt;599),"I",IF(U18&gt;149,"II",IF(U18&gt;39,"III",IF(U18&lt;31,"IV"))))</f>
        <v>I</v>
      </c>
      <c r="W18" s="176" t="str">
        <f t="shared" si="2"/>
        <v>NO Aceptable</v>
      </c>
      <c r="X18" s="142"/>
      <c r="Y18" s="142"/>
      <c r="Z18" s="142"/>
      <c r="AA18" s="142" t="s">
        <v>312</v>
      </c>
      <c r="AB18" s="142" t="s">
        <v>314</v>
      </c>
      <c r="AC18" s="142" t="s">
        <v>277</v>
      </c>
      <c r="AD18" s="142" t="s">
        <v>277</v>
      </c>
      <c r="AE18" s="142" t="s">
        <v>315</v>
      </c>
      <c r="AF18" s="142" t="s">
        <v>316</v>
      </c>
      <c r="AG18" s="142" t="s">
        <v>317</v>
      </c>
      <c r="AH18" s="172"/>
      <c r="AI18" s="213"/>
      <c r="AJ18" s="169"/>
      <c r="AK18" s="146">
        <f t="shared" si="3"/>
        <v>0</v>
      </c>
      <c r="AL18" s="219">
        <f t="shared" si="4"/>
        <v>0</v>
      </c>
      <c r="AM18" s="147" t="str">
        <f t="shared" si="5"/>
        <v>IV</v>
      </c>
      <c r="AN18" s="220" t="str">
        <f t="shared" si="6"/>
        <v>Aceptable</v>
      </c>
      <c r="AO18" s="717"/>
      <c r="AP18" s="718"/>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5"/>
      <c r="CL18" s="315"/>
      <c r="CM18" s="315"/>
      <c r="CN18" s="315"/>
      <c r="CO18" s="315"/>
      <c r="CP18" s="315"/>
      <c r="CQ18" s="315"/>
      <c r="CR18" s="315"/>
      <c r="CS18" s="315"/>
      <c r="CT18" s="315"/>
      <c r="CU18" s="315"/>
      <c r="CV18" s="315"/>
      <c r="CW18" s="315"/>
      <c r="CX18" s="315"/>
      <c r="CY18" s="315"/>
      <c r="CZ18" s="315"/>
      <c r="DA18" s="315"/>
      <c r="DB18" s="315"/>
      <c r="DC18" s="315"/>
      <c r="DD18" s="315"/>
      <c r="DE18" s="315"/>
      <c r="DF18" s="315"/>
      <c r="DG18" s="315"/>
      <c r="DH18" s="315"/>
      <c r="DI18" s="315"/>
      <c r="DJ18" s="315"/>
      <c r="DK18" s="315"/>
      <c r="DL18" s="315"/>
      <c r="DM18" s="315"/>
      <c r="DN18" s="315"/>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315"/>
      <c r="EN18" s="315"/>
      <c r="EO18" s="315"/>
      <c r="EP18" s="315"/>
      <c r="EQ18" s="315"/>
      <c r="ER18" s="315"/>
      <c r="ES18" s="315"/>
      <c r="ET18" s="315"/>
      <c r="EU18" s="315"/>
      <c r="EV18" s="315"/>
      <c r="EW18" s="315"/>
      <c r="EX18" s="315"/>
      <c r="EY18" s="315"/>
      <c r="EZ18" s="315"/>
      <c r="FA18" s="315"/>
      <c r="FB18" s="315"/>
      <c r="FC18" s="315"/>
      <c r="FD18" s="315"/>
      <c r="FE18" s="315"/>
      <c r="FF18" s="315"/>
      <c r="FG18" s="315"/>
      <c r="FH18" s="315"/>
      <c r="FI18" s="315"/>
      <c r="FJ18" s="315"/>
      <c r="FK18" s="315"/>
      <c r="FL18" s="315"/>
      <c r="FM18" s="315"/>
      <c r="FN18" s="315"/>
      <c r="FO18" s="315"/>
      <c r="FP18" s="315"/>
      <c r="FQ18" s="315"/>
      <c r="FR18" s="315"/>
      <c r="FS18" s="315"/>
      <c r="FT18" s="315"/>
      <c r="FU18" s="315"/>
      <c r="FV18" s="315"/>
      <c r="FW18" s="315"/>
      <c r="FX18" s="315"/>
      <c r="FY18" s="315"/>
      <c r="FZ18" s="315"/>
      <c r="GA18" s="315"/>
      <c r="GB18" s="315"/>
      <c r="GC18" s="315"/>
      <c r="GD18" s="315"/>
      <c r="GE18" s="315"/>
      <c r="GF18" s="315"/>
      <c r="GG18" s="315"/>
      <c r="GH18" s="315"/>
      <c r="GI18" s="315"/>
      <c r="GJ18" s="315"/>
      <c r="GK18" s="315"/>
      <c r="GL18" s="315"/>
      <c r="GM18" s="315"/>
      <c r="GN18" s="315"/>
      <c r="GO18" s="315"/>
      <c r="GP18" s="315"/>
      <c r="GQ18" s="315"/>
      <c r="GR18" s="315"/>
      <c r="GS18" s="315"/>
      <c r="GT18" s="315"/>
      <c r="GU18" s="315"/>
      <c r="GV18" s="315"/>
      <c r="GW18" s="315"/>
      <c r="GX18" s="315"/>
      <c r="GY18" s="315"/>
      <c r="GZ18" s="315"/>
      <c r="HA18" s="315"/>
      <c r="HB18" s="315"/>
      <c r="HC18" s="315"/>
      <c r="HD18" s="315"/>
      <c r="HE18" s="315"/>
      <c r="HF18" s="315"/>
      <c r="HG18" s="315"/>
      <c r="HH18" s="315"/>
      <c r="HI18" s="315"/>
    </row>
    <row r="19" spans="1:217" ht="110.1" customHeight="1" thickBot="1" x14ac:dyDescent="0.25">
      <c r="A19" s="313"/>
      <c r="B19" s="713"/>
      <c r="C19" s="703"/>
      <c r="D19" s="140" t="s">
        <v>267</v>
      </c>
      <c r="E19" s="141" t="s">
        <v>268</v>
      </c>
      <c r="F19" s="142" t="s">
        <v>1207</v>
      </c>
      <c r="G19" s="142" t="s">
        <v>270</v>
      </c>
      <c r="H19" s="142" t="s">
        <v>311</v>
      </c>
      <c r="I19" s="302" t="s">
        <v>272</v>
      </c>
      <c r="J19" s="279" t="s">
        <v>299</v>
      </c>
      <c r="K19" s="280" t="s">
        <v>1496</v>
      </c>
      <c r="L19" s="280" t="s">
        <v>1497</v>
      </c>
      <c r="M19" s="280" t="s">
        <v>1498</v>
      </c>
      <c r="N19" s="280" t="s">
        <v>1499</v>
      </c>
      <c r="O19" s="280" t="s">
        <v>1500</v>
      </c>
      <c r="P19" s="281">
        <v>6</v>
      </c>
      <c r="Q19" s="282">
        <v>4</v>
      </c>
      <c r="R19" s="281">
        <v>24</v>
      </c>
      <c r="S19" s="283" t="str">
        <f t="shared" si="0"/>
        <v>MuyAlto</v>
      </c>
      <c r="T19" s="284">
        <v>100</v>
      </c>
      <c r="U19" s="281">
        <f t="shared" si="1"/>
        <v>2400</v>
      </c>
      <c r="V19" s="281" t="s">
        <v>136</v>
      </c>
      <c r="W19" s="285" t="str">
        <f t="shared" si="2"/>
        <v>NO Aceptable</v>
      </c>
      <c r="X19" s="286"/>
      <c r="Y19" s="286"/>
      <c r="Z19" s="286"/>
      <c r="AA19" s="280" t="s">
        <v>1501</v>
      </c>
      <c r="AB19" s="280" t="s">
        <v>1502</v>
      </c>
      <c r="AC19" s="280" t="s">
        <v>277</v>
      </c>
      <c r="AD19" s="280" t="s">
        <v>1503</v>
      </c>
      <c r="AE19" s="280" t="s">
        <v>1504</v>
      </c>
      <c r="AF19" s="280" t="s">
        <v>1505</v>
      </c>
      <c r="AG19" s="280" t="s">
        <v>1506</v>
      </c>
      <c r="AH19" s="287"/>
      <c r="AI19" s="288"/>
      <c r="AJ19" s="289"/>
      <c r="AK19" s="290">
        <f t="shared" si="3"/>
        <v>0</v>
      </c>
      <c r="AL19" s="291">
        <f t="shared" si="4"/>
        <v>0</v>
      </c>
      <c r="AM19" s="292" t="str">
        <f t="shared" si="5"/>
        <v>IV</v>
      </c>
      <c r="AN19" s="279" t="str">
        <f t="shared" si="6"/>
        <v>Aceptable</v>
      </c>
      <c r="AO19" s="717"/>
      <c r="AP19" s="718"/>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5"/>
      <c r="CI19" s="315"/>
      <c r="CJ19" s="315"/>
      <c r="CK19" s="315"/>
      <c r="CL19" s="315"/>
      <c r="CM19" s="315"/>
      <c r="CN19" s="315"/>
      <c r="CO19" s="315"/>
      <c r="CP19" s="315"/>
      <c r="CQ19" s="315"/>
      <c r="CR19" s="315"/>
      <c r="CS19" s="315"/>
      <c r="CT19" s="315"/>
      <c r="CU19" s="315"/>
      <c r="CV19" s="315"/>
      <c r="CW19" s="315"/>
      <c r="CX19" s="315"/>
      <c r="CY19" s="315"/>
      <c r="CZ19" s="315"/>
      <c r="DA19" s="315"/>
      <c r="DB19" s="315"/>
      <c r="DC19" s="315"/>
      <c r="DD19" s="315"/>
      <c r="DE19" s="315"/>
      <c r="DF19" s="315"/>
      <c r="DG19" s="315"/>
      <c r="DH19" s="315"/>
      <c r="DI19" s="315"/>
      <c r="DJ19" s="315"/>
      <c r="DK19" s="315"/>
      <c r="DL19" s="315"/>
      <c r="DM19" s="315"/>
      <c r="DN19" s="315"/>
      <c r="DO19" s="315"/>
      <c r="DP19" s="315"/>
      <c r="DQ19" s="315"/>
      <c r="DR19" s="315"/>
      <c r="DS19" s="315"/>
      <c r="DT19" s="315"/>
      <c r="DU19" s="315"/>
      <c r="DV19" s="315"/>
      <c r="DW19" s="315"/>
      <c r="DX19" s="315"/>
      <c r="DY19" s="315"/>
      <c r="DZ19" s="315"/>
      <c r="EA19" s="315"/>
      <c r="EB19" s="315"/>
      <c r="EC19" s="315"/>
      <c r="ED19" s="315"/>
      <c r="EE19" s="315"/>
      <c r="EF19" s="315"/>
      <c r="EG19" s="315"/>
      <c r="EH19" s="315"/>
      <c r="EI19" s="315"/>
      <c r="EJ19" s="315"/>
      <c r="EK19" s="315"/>
      <c r="EL19" s="315"/>
      <c r="EM19" s="315"/>
      <c r="EN19" s="315"/>
      <c r="EO19" s="315"/>
      <c r="EP19" s="315"/>
      <c r="EQ19" s="315"/>
      <c r="ER19" s="315"/>
      <c r="ES19" s="315"/>
      <c r="ET19" s="315"/>
      <c r="EU19" s="315"/>
      <c r="EV19" s="315"/>
      <c r="EW19" s="315"/>
      <c r="EX19" s="315"/>
      <c r="EY19" s="315"/>
      <c r="EZ19" s="315"/>
      <c r="FA19" s="315"/>
      <c r="FB19" s="315"/>
      <c r="FC19" s="315"/>
      <c r="FD19" s="315"/>
      <c r="FE19" s="315"/>
      <c r="FF19" s="315"/>
      <c r="FG19" s="315"/>
      <c r="FH19" s="315"/>
      <c r="FI19" s="315"/>
      <c r="FJ19" s="315"/>
      <c r="FK19" s="315"/>
      <c r="FL19" s="315"/>
      <c r="FM19" s="315"/>
      <c r="FN19" s="315"/>
      <c r="FO19" s="315"/>
      <c r="FP19" s="315"/>
      <c r="FQ19" s="315"/>
      <c r="FR19" s="315"/>
      <c r="FS19" s="315"/>
      <c r="FT19" s="315"/>
      <c r="FU19" s="315"/>
      <c r="FV19" s="315"/>
      <c r="FW19" s="315"/>
      <c r="FX19" s="315"/>
      <c r="FY19" s="315"/>
      <c r="FZ19" s="315"/>
      <c r="GA19" s="315"/>
      <c r="GB19" s="315"/>
      <c r="GC19" s="315"/>
      <c r="GD19" s="315"/>
      <c r="GE19" s="315"/>
      <c r="GF19" s="315"/>
      <c r="GG19" s="315"/>
      <c r="GH19" s="315"/>
      <c r="GI19" s="315"/>
      <c r="GJ19" s="315"/>
      <c r="GK19" s="315"/>
      <c r="GL19" s="315"/>
      <c r="GM19" s="315"/>
      <c r="GN19" s="315"/>
      <c r="GO19" s="315"/>
      <c r="GP19" s="315"/>
      <c r="GQ19" s="315"/>
      <c r="GR19" s="315"/>
      <c r="GS19" s="315"/>
      <c r="GT19" s="315"/>
      <c r="GU19" s="315"/>
      <c r="GV19" s="315"/>
      <c r="GW19" s="315"/>
      <c r="GX19" s="315"/>
      <c r="GY19" s="315"/>
      <c r="GZ19" s="315"/>
      <c r="HA19" s="315"/>
      <c r="HB19" s="315"/>
      <c r="HC19" s="315"/>
      <c r="HD19" s="315"/>
      <c r="HE19" s="315"/>
      <c r="HF19" s="315"/>
      <c r="HG19" s="315"/>
      <c r="HH19" s="315"/>
      <c r="HI19" s="315"/>
    </row>
    <row r="20" spans="1:217" ht="110.1" customHeight="1" thickBot="1" x14ac:dyDescent="0.25">
      <c r="A20" s="313"/>
      <c r="B20" s="713"/>
      <c r="C20" s="703"/>
      <c r="D20" s="140" t="s">
        <v>267</v>
      </c>
      <c r="E20" s="141" t="s">
        <v>268</v>
      </c>
      <c r="F20" s="142" t="s">
        <v>1207</v>
      </c>
      <c r="G20" s="142" t="s">
        <v>270</v>
      </c>
      <c r="H20" s="142" t="s">
        <v>318</v>
      </c>
      <c r="I20" s="302" t="s">
        <v>272</v>
      </c>
      <c r="J20" s="142" t="s">
        <v>299</v>
      </c>
      <c r="K20" s="142" t="s">
        <v>26</v>
      </c>
      <c r="L20" s="142" t="s">
        <v>319</v>
      </c>
      <c r="M20" s="142" t="s">
        <v>277</v>
      </c>
      <c r="N20" s="142" t="s">
        <v>277</v>
      </c>
      <c r="O20" s="142" t="s">
        <v>320</v>
      </c>
      <c r="P20" s="142">
        <v>6</v>
      </c>
      <c r="Q20" s="143">
        <v>3</v>
      </c>
      <c r="R20" s="142">
        <v>18</v>
      </c>
      <c r="S20" s="171" t="str">
        <f t="shared" si="0"/>
        <v>Alto</v>
      </c>
      <c r="T20" s="142">
        <v>25</v>
      </c>
      <c r="U20" s="142">
        <f t="shared" si="1"/>
        <v>450</v>
      </c>
      <c r="V20" s="142" t="str">
        <f>IF((U20&gt;599),"I",IF(U20&gt;149,"II",IF(U20&gt;39,"III",IF(U20&lt;31,"IV"))))</f>
        <v>II</v>
      </c>
      <c r="W20" s="176" t="str">
        <f t="shared" si="2"/>
        <v>No Aceptable o Aceptable con Control Especifico</v>
      </c>
      <c r="X20" s="142"/>
      <c r="Y20" s="142"/>
      <c r="Z20" s="142"/>
      <c r="AA20" s="142" t="s">
        <v>321</v>
      </c>
      <c r="AB20" s="142" t="s">
        <v>314</v>
      </c>
      <c r="AC20" s="142" t="s">
        <v>277</v>
      </c>
      <c r="AD20" s="142" t="s">
        <v>277</v>
      </c>
      <c r="AE20" s="142" t="s">
        <v>277</v>
      </c>
      <c r="AF20" s="142" t="s">
        <v>322</v>
      </c>
      <c r="AG20" s="142" t="s">
        <v>323</v>
      </c>
      <c r="AH20" s="172"/>
      <c r="AI20" s="213"/>
      <c r="AJ20" s="169"/>
      <c r="AK20" s="146">
        <f t="shared" si="3"/>
        <v>0</v>
      </c>
      <c r="AL20" s="219">
        <f t="shared" si="4"/>
        <v>0</v>
      </c>
      <c r="AM20" s="147" t="str">
        <f t="shared" si="5"/>
        <v>IV</v>
      </c>
      <c r="AN20" s="220" t="str">
        <f t="shared" si="6"/>
        <v>Aceptable</v>
      </c>
      <c r="AO20" s="717"/>
      <c r="AP20" s="718"/>
      <c r="AQ20" s="315"/>
      <c r="AR20" s="315"/>
      <c r="AS20" s="315"/>
      <c r="AT20" s="315"/>
      <c r="AU20" s="315"/>
      <c r="AV20" s="315"/>
      <c r="AW20" s="315"/>
      <c r="AX20" s="315"/>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c r="CI20" s="315"/>
      <c r="CJ20" s="315"/>
      <c r="CK20" s="315"/>
      <c r="CL20" s="315"/>
      <c r="CM20" s="315"/>
      <c r="CN20" s="315"/>
      <c r="CO20" s="315"/>
      <c r="CP20" s="315"/>
      <c r="CQ20" s="315"/>
      <c r="CR20" s="315"/>
      <c r="CS20" s="315"/>
      <c r="CT20" s="315"/>
      <c r="CU20" s="315"/>
      <c r="CV20" s="315"/>
      <c r="CW20" s="315"/>
      <c r="CX20" s="315"/>
      <c r="CY20" s="315"/>
      <c r="CZ20" s="315"/>
      <c r="DA20" s="315"/>
      <c r="DB20" s="315"/>
      <c r="DC20" s="315"/>
      <c r="DD20" s="315"/>
      <c r="DE20" s="315"/>
      <c r="DF20" s="315"/>
      <c r="DG20" s="315"/>
      <c r="DH20" s="315"/>
      <c r="DI20" s="315"/>
      <c r="DJ20" s="315"/>
      <c r="DK20" s="315"/>
      <c r="DL20" s="315"/>
      <c r="DM20" s="315"/>
      <c r="DN20" s="315"/>
      <c r="DO20" s="315"/>
      <c r="DP20" s="315"/>
      <c r="DQ20" s="315"/>
      <c r="DR20" s="315"/>
      <c r="DS20" s="315"/>
      <c r="DT20" s="315"/>
      <c r="DU20" s="315"/>
      <c r="DV20" s="315"/>
      <c r="DW20" s="315"/>
      <c r="DX20" s="315"/>
      <c r="DY20" s="315"/>
      <c r="DZ20" s="315"/>
      <c r="EA20" s="315"/>
      <c r="EB20" s="315"/>
      <c r="EC20" s="315"/>
      <c r="ED20" s="315"/>
      <c r="EE20" s="315"/>
      <c r="EF20" s="315"/>
      <c r="EG20" s="315"/>
      <c r="EH20" s="315"/>
      <c r="EI20" s="315"/>
      <c r="EJ20" s="315"/>
      <c r="EK20" s="315"/>
      <c r="EL20" s="315"/>
      <c r="EM20" s="315"/>
      <c r="EN20" s="315"/>
      <c r="EO20" s="315"/>
      <c r="EP20" s="315"/>
      <c r="EQ20" s="315"/>
      <c r="ER20" s="315"/>
      <c r="ES20" s="315"/>
      <c r="ET20" s="315"/>
      <c r="EU20" s="315"/>
      <c r="EV20" s="315"/>
      <c r="EW20" s="315"/>
      <c r="EX20" s="315"/>
      <c r="EY20" s="315"/>
      <c r="EZ20" s="315"/>
      <c r="FA20" s="315"/>
      <c r="FB20" s="315"/>
      <c r="FC20" s="315"/>
      <c r="FD20" s="315"/>
      <c r="FE20" s="315"/>
      <c r="FF20" s="315"/>
      <c r="FG20" s="315"/>
      <c r="FH20" s="315"/>
      <c r="FI20" s="315"/>
      <c r="FJ20" s="315"/>
      <c r="FK20" s="315"/>
      <c r="FL20" s="315"/>
      <c r="FM20" s="315"/>
      <c r="FN20" s="315"/>
      <c r="FO20" s="315"/>
      <c r="FP20" s="315"/>
      <c r="FQ20" s="315"/>
      <c r="FR20" s="315"/>
      <c r="FS20" s="315"/>
      <c r="FT20" s="315"/>
      <c r="FU20" s="315"/>
      <c r="FV20" s="315"/>
      <c r="FW20" s="315"/>
      <c r="FX20" s="315"/>
      <c r="FY20" s="315"/>
      <c r="FZ20" s="315"/>
      <c r="GA20" s="315"/>
      <c r="GB20" s="315"/>
      <c r="GC20" s="315"/>
      <c r="GD20" s="315"/>
      <c r="GE20" s="315"/>
      <c r="GF20" s="315"/>
      <c r="GG20" s="315"/>
      <c r="GH20" s="315"/>
      <c r="GI20" s="315"/>
      <c r="GJ20" s="315"/>
      <c r="GK20" s="315"/>
      <c r="GL20" s="315"/>
      <c r="GM20" s="315"/>
      <c r="GN20" s="315"/>
      <c r="GO20" s="315"/>
      <c r="GP20" s="315"/>
      <c r="GQ20" s="315"/>
      <c r="GR20" s="315"/>
      <c r="GS20" s="315"/>
      <c r="GT20" s="315"/>
      <c r="GU20" s="315"/>
      <c r="GV20" s="315"/>
      <c r="GW20" s="315"/>
      <c r="GX20" s="315"/>
      <c r="GY20" s="315"/>
      <c r="GZ20" s="315"/>
      <c r="HA20" s="315"/>
      <c r="HB20" s="315"/>
      <c r="HC20" s="315"/>
      <c r="HD20" s="315"/>
      <c r="HE20" s="315"/>
      <c r="HF20" s="315"/>
      <c r="HG20" s="315"/>
      <c r="HH20" s="315"/>
      <c r="HI20" s="315"/>
    </row>
    <row r="21" spans="1:217" ht="110.1" customHeight="1" thickBot="1" x14ac:dyDescent="0.25">
      <c r="A21" s="313"/>
      <c r="B21" s="713"/>
      <c r="C21" s="703"/>
      <c r="D21" s="140" t="s">
        <v>267</v>
      </c>
      <c r="E21" s="141" t="s">
        <v>268</v>
      </c>
      <c r="F21" s="142" t="s">
        <v>1207</v>
      </c>
      <c r="G21" s="142" t="s">
        <v>270</v>
      </c>
      <c r="H21" s="142" t="s">
        <v>324</v>
      </c>
      <c r="I21" s="302" t="s">
        <v>272</v>
      </c>
      <c r="J21" s="142" t="s">
        <v>299</v>
      </c>
      <c r="K21" s="142" t="s">
        <v>63</v>
      </c>
      <c r="L21" s="142" t="s">
        <v>312</v>
      </c>
      <c r="M21" s="142" t="s">
        <v>277</v>
      </c>
      <c r="N21" s="142" t="s">
        <v>277</v>
      </c>
      <c r="O21" s="142" t="s">
        <v>320</v>
      </c>
      <c r="P21" s="142">
        <v>6</v>
      </c>
      <c r="Q21" s="143">
        <v>2</v>
      </c>
      <c r="R21" s="142">
        <v>12</v>
      </c>
      <c r="S21" s="171" t="str">
        <f t="shared" si="0"/>
        <v>Alto</v>
      </c>
      <c r="T21" s="142">
        <v>10</v>
      </c>
      <c r="U21" s="142">
        <f t="shared" si="1"/>
        <v>120</v>
      </c>
      <c r="V21" s="142" t="s">
        <v>137</v>
      </c>
      <c r="W21" s="176" t="str">
        <f t="shared" si="2"/>
        <v>No Aceptable o Aceptable con Control Especifico</v>
      </c>
      <c r="X21" s="142"/>
      <c r="Y21" s="142"/>
      <c r="Z21" s="142"/>
      <c r="AA21" s="142" t="s">
        <v>312</v>
      </c>
      <c r="AB21" s="142" t="s">
        <v>314</v>
      </c>
      <c r="AC21" s="142" t="s">
        <v>277</v>
      </c>
      <c r="AD21" s="142" t="s">
        <v>277</v>
      </c>
      <c r="AE21" s="142" t="s">
        <v>315</v>
      </c>
      <c r="AF21" s="142" t="s">
        <v>325</v>
      </c>
      <c r="AG21" s="142" t="s">
        <v>326</v>
      </c>
      <c r="AH21" s="142"/>
      <c r="AI21" s="170"/>
      <c r="AJ21" s="143"/>
      <c r="AK21" s="146">
        <f t="shared" si="3"/>
        <v>0</v>
      </c>
      <c r="AL21" s="219">
        <f t="shared" si="4"/>
        <v>0</v>
      </c>
      <c r="AM21" s="147" t="str">
        <f t="shared" si="5"/>
        <v>IV</v>
      </c>
      <c r="AN21" s="220" t="str">
        <f t="shared" si="6"/>
        <v>Aceptable</v>
      </c>
      <c r="AO21" s="717"/>
      <c r="AP21" s="718"/>
      <c r="AQ21" s="315"/>
      <c r="AR21" s="315"/>
      <c r="AS21" s="315"/>
      <c r="AT21" s="315"/>
      <c r="AU21" s="315"/>
      <c r="AV21" s="315"/>
      <c r="AW21" s="315"/>
      <c r="AX21" s="315"/>
      <c r="AY21" s="315"/>
      <c r="AZ21" s="315"/>
      <c r="BA21" s="315"/>
      <c r="BB21" s="315"/>
      <c r="BC21" s="315"/>
      <c r="BD21" s="315"/>
      <c r="BE21" s="315"/>
      <c r="BF21" s="315"/>
      <c r="BG21" s="315"/>
      <c r="BH21" s="315"/>
      <c r="BI21" s="315"/>
      <c r="BJ21" s="315"/>
      <c r="BK21" s="315"/>
      <c r="BL21" s="315"/>
      <c r="BM21" s="315"/>
      <c r="BN21" s="315"/>
      <c r="BO21" s="315"/>
      <c r="BP21" s="315"/>
      <c r="BQ21" s="315"/>
      <c r="BR21" s="315"/>
      <c r="BS21" s="315"/>
      <c r="BT21" s="315"/>
      <c r="BU21" s="315"/>
      <c r="BV21" s="315"/>
      <c r="BW21" s="315"/>
      <c r="BX21" s="315"/>
      <c r="BY21" s="315"/>
      <c r="BZ21" s="315"/>
      <c r="CA21" s="315"/>
      <c r="CB21" s="315"/>
      <c r="CC21" s="315"/>
      <c r="CD21" s="315"/>
      <c r="CE21" s="315"/>
      <c r="CF21" s="315"/>
      <c r="CG21" s="315"/>
      <c r="CH21" s="315"/>
      <c r="CI21" s="315"/>
      <c r="CJ21" s="315"/>
      <c r="CK21" s="315"/>
      <c r="CL21" s="315"/>
      <c r="CM21" s="315"/>
      <c r="CN21" s="315"/>
      <c r="CO21" s="315"/>
      <c r="CP21" s="315"/>
      <c r="CQ21" s="315"/>
      <c r="CR21" s="315"/>
      <c r="CS21" s="315"/>
      <c r="CT21" s="315"/>
      <c r="CU21" s="315"/>
      <c r="CV21" s="315"/>
      <c r="CW21" s="315"/>
      <c r="CX21" s="315"/>
      <c r="CY21" s="315"/>
      <c r="CZ21" s="315"/>
      <c r="DA21" s="315"/>
      <c r="DB21" s="315"/>
      <c r="DC21" s="315"/>
      <c r="DD21" s="315"/>
      <c r="DE21" s="315"/>
      <c r="DF21" s="315"/>
      <c r="DG21" s="315"/>
      <c r="DH21" s="315"/>
      <c r="DI21" s="315"/>
      <c r="DJ21" s="315"/>
      <c r="DK21" s="315"/>
      <c r="DL21" s="315"/>
      <c r="DM21" s="315"/>
      <c r="DN21" s="315"/>
      <c r="DO21" s="315"/>
      <c r="DP21" s="315"/>
      <c r="DQ21" s="315"/>
      <c r="DR21" s="315"/>
      <c r="DS21" s="315"/>
      <c r="DT21" s="315"/>
      <c r="DU21" s="315"/>
      <c r="DV21" s="315"/>
      <c r="DW21" s="315"/>
      <c r="DX21" s="315"/>
      <c r="DY21" s="315"/>
      <c r="DZ21" s="315"/>
      <c r="EA21" s="315"/>
      <c r="EB21" s="315"/>
      <c r="EC21" s="315"/>
      <c r="ED21" s="315"/>
      <c r="EE21" s="315"/>
      <c r="EF21" s="315"/>
      <c r="EG21" s="315"/>
      <c r="EH21" s="315"/>
      <c r="EI21" s="315"/>
      <c r="EJ21" s="315"/>
      <c r="EK21" s="315"/>
      <c r="EL21" s="315"/>
      <c r="EM21" s="315"/>
      <c r="EN21" s="315"/>
      <c r="EO21" s="315"/>
      <c r="EP21" s="315"/>
      <c r="EQ21" s="315"/>
      <c r="ER21" s="315"/>
      <c r="ES21" s="315"/>
      <c r="ET21" s="315"/>
      <c r="EU21" s="315"/>
      <c r="EV21" s="315"/>
      <c r="EW21" s="315"/>
      <c r="EX21" s="315"/>
      <c r="EY21" s="315"/>
      <c r="EZ21" s="315"/>
      <c r="FA21" s="315"/>
      <c r="FB21" s="315"/>
      <c r="FC21" s="315"/>
      <c r="FD21" s="315"/>
      <c r="FE21" s="315"/>
      <c r="FF21" s="315"/>
      <c r="FG21" s="315"/>
      <c r="FH21" s="315"/>
      <c r="FI21" s="315"/>
      <c r="FJ21" s="315"/>
      <c r="FK21" s="315"/>
      <c r="FL21" s="315"/>
      <c r="FM21" s="315"/>
      <c r="FN21" s="315"/>
      <c r="FO21" s="315"/>
      <c r="FP21" s="315"/>
      <c r="FQ21" s="315"/>
      <c r="FR21" s="315"/>
      <c r="FS21" s="315"/>
      <c r="FT21" s="315"/>
      <c r="FU21" s="315"/>
      <c r="FV21" s="315"/>
      <c r="FW21" s="315"/>
      <c r="FX21" s="315"/>
      <c r="FY21" s="315"/>
      <c r="FZ21" s="315"/>
      <c r="GA21" s="315"/>
      <c r="GB21" s="315"/>
      <c r="GC21" s="315"/>
      <c r="GD21" s="315"/>
      <c r="GE21" s="315"/>
      <c r="GF21" s="315"/>
      <c r="GG21" s="315"/>
      <c r="GH21" s="315"/>
      <c r="GI21" s="315"/>
      <c r="GJ21" s="315"/>
      <c r="GK21" s="315"/>
      <c r="GL21" s="315"/>
      <c r="GM21" s="315"/>
      <c r="GN21" s="315"/>
      <c r="GO21" s="315"/>
      <c r="GP21" s="315"/>
      <c r="GQ21" s="315"/>
      <c r="GR21" s="315"/>
      <c r="GS21" s="315"/>
      <c r="GT21" s="315"/>
      <c r="GU21" s="315"/>
      <c r="GV21" s="315"/>
      <c r="GW21" s="315"/>
      <c r="GX21" s="315"/>
      <c r="GY21" s="315"/>
      <c r="GZ21" s="315"/>
      <c r="HA21" s="315"/>
      <c r="HB21" s="315"/>
      <c r="HC21" s="315"/>
      <c r="HD21" s="315"/>
      <c r="HE21" s="315"/>
      <c r="HF21" s="315"/>
      <c r="HG21" s="315"/>
      <c r="HH21" s="315"/>
      <c r="HI21" s="315"/>
    </row>
    <row r="22" spans="1:217" ht="110.1" customHeight="1" thickBot="1" x14ac:dyDescent="0.25">
      <c r="A22" s="313"/>
      <c r="B22" s="713"/>
      <c r="C22" s="703"/>
      <c r="D22" s="140" t="s">
        <v>267</v>
      </c>
      <c r="E22" s="141" t="s">
        <v>268</v>
      </c>
      <c r="F22" s="142" t="s">
        <v>1207</v>
      </c>
      <c r="G22" s="142" t="s">
        <v>270</v>
      </c>
      <c r="H22" s="142" t="s">
        <v>327</v>
      </c>
      <c r="I22" s="302" t="s">
        <v>272</v>
      </c>
      <c r="J22" s="142" t="s">
        <v>328</v>
      </c>
      <c r="K22" s="142" t="s">
        <v>329</v>
      </c>
      <c r="L22" s="142" t="s">
        <v>330</v>
      </c>
      <c r="M22" s="142" t="s">
        <v>277</v>
      </c>
      <c r="N22" s="142" t="s">
        <v>277</v>
      </c>
      <c r="O22" s="142" t="s">
        <v>331</v>
      </c>
      <c r="P22" s="170">
        <v>2</v>
      </c>
      <c r="Q22" s="143">
        <v>3</v>
      </c>
      <c r="R22" s="170">
        <f t="shared" ref="R22:R27" si="7">P22*Q22</f>
        <v>6</v>
      </c>
      <c r="S22" s="171" t="str">
        <f t="shared" si="0"/>
        <v>Medio</v>
      </c>
      <c r="T22" s="144">
        <v>25</v>
      </c>
      <c r="U22" s="170">
        <f t="shared" si="1"/>
        <v>150</v>
      </c>
      <c r="V22" s="170" t="str">
        <f t="shared" ref="V22:V44" si="8">IF((U22&gt;599),"I",IF(U22&gt;149,"II",IF(U22&gt;39,"III",IF(U22&lt;31,"IV"))))</f>
        <v>II</v>
      </c>
      <c r="W22" s="176" t="str">
        <f t="shared" si="2"/>
        <v>No Aceptable o Aceptable con Control Especifico</v>
      </c>
      <c r="X22" s="142"/>
      <c r="Y22" s="142"/>
      <c r="Z22" s="142"/>
      <c r="AA22" s="142" t="str">
        <f>L22</f>
        <v>Desordenes por trauma acumulativo, fatiga muscular, especificamente a nivel de columna.</v>
      </c>
      <c r="AB22" s="142" t="s">
        <v>332</v>
      </c>
      <c r="AC22" s="142" t="s">
        <v>277</v>
      </c>
      <c r="AD22" s="142" t="s">
        <v>277</v>
      </c>
      <c r="AE22" s="142" t="s">
        <v>277</v>
      </c>
      <c r="AF22" s="142" t="s">
        <v>333</v>
      </c>
      <c r="AG22" s="142" t="s">
        <v>277</v>
      </c>
      <c r="AH22" s="145"/>
      <c r="AI22" s="170"/>
      <c r="AJ22" s="143"/>
      <c r="AK22" s="146">
        <f t="shared" si="3"/>
        <v>0</v>
      </c>
      <c r="AL22" s="219">
        <f t="shared" si="4"/>
        <v>0</v>
      </c>
      <c r="AM22" s="147" t="str">
        <f t="shared" si="5"/>
        <v>IV</v>
      </c>
      <c r="AN22" s="220" t="str">
        <f t="shared" si="6"/>
        <v>Aceptable</v>
      </c>
      <c r="AO22" s="717"/>
      <c r="AP22" s="718"/>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c r="CI22" s="315"/>
      <c r="CJ22" s="315"/>
      <c r="CK22" s="315"/>
      <c r="CL22" s="315"/>
      <c r="CM22" s="315"/>
      <c r="CN22" s="315"/>
      <c r="CO22" s="315"/>
      <c r="CP22" s="315"/>
      <c r="CQ22" s="315"/>
      <c r="CR22" s="315"/>
      <c r="CS22" s="315"/>
      <c r="CT22" s="315"/>
      <c r="CU22" s="315"/>
      <c r="CV22" s="315"/>
      <c r="CW22" s="315"/>
      <c r="CX22" s="315"/>
      <c r="CY22" s="315"/>
      <c r="CZ22" s="315"/>
      <c r="DA22" s="315"/>
      <c r="DB22" s="315"/>
      <c r="DC22" s="315"/>
      <c r="DD22" s="315"/>
      <c r="DE22" s="315"/>
      <c r="DF22" s="315"/>
      <c r="DG22" s="315"/>
      <c r="DH22" s="315"/>
      <c r="DI22" s="315"/>
      <c r="DJ22" s="315"/>
      <c r="DK22" s="315"/>
      <c r="DL22" s="315"/>
      <c r="DM22" s="315"/>
      <c r="DN22" s="315"/>
      <c r="DO22" s="315"/>
      <c r="DP22" s="315"/>
      <c r="DQ22" s="315"/>
      <c r="DR22" s="315"/>
      <c r="DS22" s="315"/>
      <c r="DT22" s="315"/>
      <c r="DU22" s="315"/>
      <c r="DV22" s="315"/>
      <c r="DW22" s="315"/>
      <c r="DX22" s="315"/>
      <c r="DY22" s="315"/>
      <c r="DZ22" s="315"/>
      <c r="EA22" s="315"/>
      <c r="EB22" s="315"/>
      <c r="EC22" s="315"/>
      <c r="ED22" s="315"/>
      <c r="EE22" s="315"/>
      <c r="EF22" s="315"/>
      <c r="EG22" s="315"/>
      <c r="EH22" s="315"/>
      <c r="EI22" s="315"/>
      <c r="EJ22" s="315"/>
      <c r="EK22" s="315"/>
      <c r="EL22" s="315"/>
      <c r="EM22" s="315"/>
      <c r="EN22" s="315"/>
      <c r="EO22" s="315"/>
      <c r="EP22" s="315"/>
      <c r="EQ22" s="315"/>
      <c r="ER22" s="315"/>
      <c r="ES22" s="315"/>
      <c r="ET22" s="315"/>
      <c r="EU22" s="315"/>
      <c r="EV22" s="315"/>
      <c r="EW22" s="315"/>
      <c r="EX22" s="315"/>
      <c r="EY22" s="315"/>
      <c r="EZ22" s="315"/>
      <c r="FA22" s="315"/>
      <c r="FB22" s="315"/>
      <c r="FC22" s="315"/>
      <c r="FD22" s="315"/>
      <c r="FE22" s="315"/>
      <c r="FF22" s="315"/>
      <c r="FG22" s="315"/>
      <c r="FH22" s="315"/>
      <c r="FI22" s="315"/>
      <c r="FJ22" s="315"/>
      <c r="FK22" s="315"/>
      <c r="FL22" s="315"/>
      <c r="FM22" s="315"/>
      <c r="FN22" s="315"/>
      <c r="FO22" s="315"/>
      <c r="FP22" s="315"/>
      <c r="FQ22" s="315"/>
      <c r="FR22" s="315"/>
      <c r="FS22" s="315"/>
      <c r="FT22" s="315"/>
      <c r="FU22" s="315"/>
      <c r="FV22" s="315"/>
      <c r="FW22" s="315"/>
      <c r="FX22" s="315"/>
      <c r="FY22" s="315"/>
      <c r="FZ22" s="315"/>
      <c r="GA22" s="315"/>
      <c r="GB22" s="315"/>
      <c r="GC22" s="315"/>
      <c r="GD22" s="315"/>
      <c r="GE22" s="315"/>
      <c r="GF22" s="315"/>
      <c r="GG22" s="315"/>
      <c r="GH22" s="315"/>
      <c r="GI22" s="315"/>
      <c r="GJ22" s="315"/>
      <c r="GK22" s="315"/>
      <c r="GL22" s="315"/>
      <c r="GM22" s="315"/>
      <c r="GN22" s="315"/>
      <c r="GO22" s="315"/>
      <c r="GP22" s="315"/>
      <c r="GQ22" s="315"/>
      <c r="GR22" s="315"/>
      <c r="GS22" s="315"/>
      <c r="GT22" s="315"/>
      <c r="GU22" s="315"/>
      <c r="GV22" s="315"/>
      <c r="GW22" s="315"/>
      <c r="GX22" s="315"/>
      <c r="GY22" s="315"/>
      <c r="GZ22" s="315"/>
      <c r="HA22" s="315"/>
      <c r="HB22" s="315"/>
      <c r="HC22" s="315"/>
      <c r="HD22" s="315"/>
      <c r="HE22" s="315"/>
      <c r="HF22" s="315"/>
      <c r="HG22" s="315"/>
      <c r="HH22" s="315"/>
      <c r="HI22" s="315"/>
    </row>
    <row r="23" spans="1:217" ht="110.1" customHeight="1" thickBot="1" x14ac:dyDescent="0.25">
      <c r="A23" s="313"/>
      <c r="B23" s="713"/>
      <c r="C23" s="703"/>
      <c r="D23" s="140" t="s">
        <v>267</v>
      </c>
      <c r="E23" s="141" t="s">
        <v>268</v>
      </c>
      <c r="F23" s="142" t="s">
        <v>1207</v>
      </c>
      <c r="G23" s="142" t="s">
        <v>270</v>
      </c>
      <c r="H23" s="142" t="s">
        <v>1129</v>
      </c>
      <c r="I23" s="302" t="s">
        <v>272</v>
      </c>
      <c r="J23" s="142" t="s">
        <v>328</v>
      </c>
      <c r="K23" s="142" t="s">
        <v>37</v>
      </c>
      <c r="L23" s="142" t="s">
        <v>1130</v>
      </c>
      <c r="M23" s="142" t="s">
        <v>277</v>
      </c>
      <c r="N23" s="142" t="s">
        <v>277</v>
      </c>
      <c r="O23" s="142" t="s">
        <v>331</v>
      </c>
      <c r="P23" s="170">
        <v>2</v>
      </c>
      <c r="Q23" s="143">
        <v>3</v>
      </c>
      <c r="R23" s="170">
        <f t="shared" si="7"/>
        <v>6</v>
      </c>
      <c r="S23" s="171" t="str">
        <f t="shared" si="0"/>
        <v>Medio</v>
      </c>
      <c r="T23" s="144">
        <v>25</v>
      </c>
      <c r="U23" s="170">
        <f t="shared" si="1"/>
        <v>150</v>
      </c>
      <c r="V23" s="170" t="str">
        <f t="shared" si="8"/>
        <v>II</v>
      </c>
      <c r="W23" s="176" t="str">
        <f t="shared" si="2"/>
        <v>No Aceptable o Aceptable con Control Especifico</v>
      </c>
      <c r="X23" s="142"/>
      <c r="Y23" s="142"/>
      <c r="Z23" s="142"/>
      <c r="AA23" s="142" t="str">
        <f>L23</f>
        <v>Desordenes por trauma acumulativo, especialmente a nivel de miembros superiores.</v>
      </c>
      <c r="AB23" s="142" t="s">
        <v>332</v>
      </c>
      <c r="AC23" s="142" t="s">
        <v>277</v>
      </c>
      <c r="AD23" s="142" t="s">
        <v>277</v>
      </c>
      <c r="AE23" s="142" t="s">
        <v>277</v>
      </c>
      <c r="AF23" s="142" t="s">
        <v>333</v>
      </c>
      <c r="AG23" s="142" t="s">
        <v>277</v>
      </c>
      <c r="AH23" s="145"/>
      <c r="AI23" s="170"/>
      <c r="AJ23" s="143"/>
      <c r="AK23" s="146">
        <f t="shared" si="3"/>
        <v>0</v>
      </c>
      <c r="AL23" s="219">
        <f t="shared" si="4"/>
        <v>0</v>
      </c>
      <c r="AM23" s="147" t="str">
        <f t="shared" si="5"/>
        <v>IV</v>
      </c>
      <c r="AN23" s="220" t="str">
        <f t="shared" si="6"/>
        <v>Aceptable</v>
      </c>
      <c r="AO23" s="717"/>
      <c r="AP23" s="718"/>
      <c r="AQ23" s="315"/>
      <c r="AR23" s="315"/>
      <c r="AS23" s="315"/>
      <c r="AT23" s="315"/>
      <c r="AU23" s="315"/>
      <c r="AV23" s="315"/>
      <c r="AW23" s="315"/>
      <c r="AX23" s="315"/>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15"/>
      <c r="CI23" s="315"/>
      <c r="CJ23" s="315"/>
      <c r="CK23" s="315"/>
      <c r="CL23" s="315"/>
      <c r="CM23" s="315"/>
      <c r="CN23" s="315"/>
      <c r="CO23" s="315"/>
      <c r="CP23" s="315"/>
      <c r="CQ23" s="315"/>
      <c r="CR23" s="315"/>
      <c r="CS23" s="315"/>
      <c r="CT23" s="315"/>
      <c r="CU23" s="315"/>
      <c r="CV23" s="315"/>
      <c r="CW23" s="315"/>
      <c r="CX23" s="315"/>
      <c r="CY23" s="315"/>
      <c r="CZ23" s="315"/>
      <c r="DA23" s="315"/>
      <c r="DB23" s="315"/>
      <c r="DC23" s="315"/>
      <c r="DD23" s="315"/>
      <c r="DE23" s="315"/>
      <c r="DF23" s="315"/>
      <c r="DG23" s="315"/>
      <c r="DH23" s="315"/>
      <c r="DI23" s="315"/>
      <c r="DJ23" s="315"/>
      <c r="DK23" s="315"/>
      <c r="DL23" s="315"/>
      <c r="DM23" s="315"/>
      <c r="DN23" s="315"/>
      <c r="DO23" s="315"/>
      <c r="DP23" s="315"/>
      <c r="DQ23" s="315"/>
      <c r="DR23" s="315"/>
      <c r="DS23" s="315"/>
      <c r="DT23" s="315"/>
      <c r="DU23" s="315"/>
      <c r="DV23" s="315"/>
      <c r="DW23" s="315"/>
      <c r="DX23" s="315"/>
      <c r="DY23" s="315"/>
      <c r="DZ23" s="315"/>
      <c r="EA23" s="315"/>
      <c r="EB23" s="315"/>
      <c r="EC23" s="315"/>
      <c r="ED23" s="315"/>
      <c r="EE23" s="315"/>
      <c r="EF23" s="315"/>
      <c r="EG23" s="315"/>
      <c r="EH23" s="315"/>
      <c r="EI23" s="315"/>
      <c r="EJ23" s="315"/>
      <c r="EK23" s="315"/>
      <c r="EL23" s="315"/>
      <c r="EM23" s="315"/>
      <c r="EN23" s="315"/>
      <c r="EO23" s="315"/>
      <c r="EP23" s="315"/>
      <c r="EQ23" s="315"/>
      <c r="ER23" s="315"/>
      <c r="ES23" s="315"/>
      <c r="ET23" s="315"/>
      <c r="EU23" s="315"/>
      <c r="EV23" s="315"/>
      <c r="EW23" s="315"/>
      <c r="EX23" s="315"/>
      <c r="EY23" s="315"/>
      <c r="EZ23" s="315"/>
      <c r="FA23" s="315"/>
      <c r="FB23" s="315"/>
      <c r="FC23" s="315"/>
      <c r="FD23" s="315"/>
      <c r="FE23" s="315"/>
      <c r="FF23" s="315"/>
      <c r="FG23" s="315"/>
      <c r="FH23" s="315"/>
      <c r="FI23" s="315"/>
      <c r="FJ23" s="315"/>
      <c r="FK23" s="315"/>
      <c r="FL23" s="315"/>
      <c r="FM23" s="315"/>
      <c r="FN23" s="315"/>
      <c r="FO23" s="315"/>
      <c r="FP23" s="315"/>
      <c r="FQ23" s="315"/>
      <c r="FR23" s="315"/>
      <c r="FS23" s="315"/>
      <c r="FT23" s="315"/>
      <c r="FU23" s="315"/>
      <c r="FV23" s="315"/>
      <c r="FW23" s="315"/>
      <c r="FX23" s="315"/>
      <c r="FY23" s="315"/>
      <c r="FZ23" s="315"/>
      <c r="GA23" s="315"/>
      <c r="GB23" s="315"/>
      <c r="GC23" s="315"/>
      <c r="GD23" s="315"/>
      <c r="GE23" s="315"/>
      <c r="GF23" s="315"/>
      <c r="GG23" s="315"/>
      <c r="GH23" s="315"/>
      <c r="GI23" s="315"/>
      <c r="GJ23" s="315"/>
      <c r="GK23" s="315"/>
      <c r="GL23" s="315"/>
      <c r="GM23" s="315"/>
      <c r="GN23" s="315"/>
      <c r="GO23" s="315"/>
      <c r="GP23" s="315"/>
      <c r="GQ23" s="315"/>
      <c r="GR23" s="315"/>
      <c r="GS23" s="315"/>
      <c r="GT23" s="315"/>
      <c r="GU23" s="315"/>
      <c r="GV23" s="315"/>
      <c r="GW23" s="315"/>
      <c r="GX23" s="315"/>
      <c r="GY23" s="315"/>
      <c r="GZ23" s="315"/>
      <c r="HA23" s="315"/>
      <c r="HB23" s="315"/>
      <c r="HC23" s="315"/>
      <c r="HD23" s="315"/>
      <c r="HE23" s="315"/>
      <c r="HF23" s="315"/>
      <c r="HG23" s="315"/>
      <c r="HH23" s="315"/>
      <c r="HI23" s="315"/>
    </row>
    <row r="24" spans="1:217" ht="110.1" customHeight="1" thickBot="1" x14ac:dyDescent="0.25">
      <c r="A24" s="313"/>
      <c r="B24" s="713"/>
      <c r="C24" s="703"/>
      <c r="D24" s="140" t="s">
        <v>267</v>
      </c>
      <c r="E24" s="141" t="s">
        <v>268</v>
      </c>
      <c r="F24" s="142" t="s">
        <v>1207</v>
      </c>
      <c r="G24" s="142" t="s">
        <v>338</v>
      </c>
      <c r="H24" s="142" t="s">
        <v>339</v>
      </c>
      <c r="I24" s="302" t="s">
        <v>272</v>
      </c>
      <c r="J24" s="142" t="s">
        <v>340</v>
      </c>
      <c r="K24" s="142" t="s">
        <v>341</v>
      </c>
      <c r="L24" s="142" t="s">
        <v>342</v>
      </c>
      <c r="M24" s="142" t="s">
        <v>277</v>
      </c>
      <c r="N24" s="142" t="s">
        <v>343</v>
      </c>
      <c r="O24" s="142" t="s">
        <v>277</v>
      </c>
      <c r="P24" s="170">
        <v>2</v>
      </c>
      <c r="Q24" s="143">
        <v>3</v>
      </c>
      <c r="R24" s="170">
        <f t="shared" si="7"/>
        <v>6</v>
      </c>
      <c r="S24" s="171" t="str">
        <f t="shared" si="0"/>
        <v>Medio</v>
      </c>
      <c r="T24" s="144">
        <v>60</v>
      </c>
      <c r="U24" s="170">
        <f t="shared" si="1"/>
        <v>360</v>
      </c>
      <c r="V24" s="170" t="str">
        <f t="shared" si="8"/>
        <v>II</v>
      </c>
      <c r="W24" s="176" t="str">
        <f t="shared" si="2"/>
        <v>No Aceptable o Aceptable con Control Especifico</v>
      </c>
      <c r="X24" s="142"/>
      <c r="Y24" s="142"/>
      <c r="Z24" s="142"/>
      <c r="AA24" s="142" t="s">
        <v>344</v>
      </c>
      <c r="AB24" s="142" t="s">
        <v>345</v>
      </c>
      <c r="AC24" s="142" t="s">
        <v>277</v>
      </c>
      <c r="AD24" s="142" t="s">
        <v>277</v>
      </c>
      <c r="AE24" s="142" t="s">
        <v>346</v>
      </c>
      <c r="AF24" s="142" t="s">
        <v>347</v>
      </c>
      <c r="AG24" s="142" t="s">
        <v>348</v>
      </c>
      <c r="AH24" s="145"/>
      <c r="AI24" s="170"/>
      <c r="AJ24" s="143"/>
      <c r="AK24" s="146">
        <f t="shared" si="3"/>
        <v>0</v>
      </c>
      <c r="AL24" s="219">
        <f t="shared" si="4"/>
        <v>0</v>
      </c>
      <c r="AM24" s="147" t="str">
        <f t="shared" si="5"/>
        <v>IV</v>
      </c>
      <c r="AN24" s="220" t="str">
        <f t="shared" si="6"/>
        <v>Aceptable</v>
      </c>
      <c r="AO24" s="717"/>
      <c r="AP24" s="718"/>
      <c r="AQ24" s="315"/>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c r="CI24" s="315"/>
      <c r="CJ24" s="315"/>
      <c r="CK24" s="315"/>
      <c r="CL24" s="315"/>
      <c r="CM24" s="315"/>
      <c r="CN24" s="315"/>
      <c r="CO24" s="315"/>
      <c r="CP24" s="315"/>
      <c r="CQ24" s="315"/>
      <c r="CR24" s="315"/>
      <c r="CS24" s="315"/>
      <c r="CT24" s="315"/>
      <c r="CU24" s="315"/>
      <c r="CV24" s="315"/>
      <c r="CW24" s="315"/>
      <c r="CX24" s="315"/>
      <c r="CY24" s="315"/>
      <c r="CZ24" s="315"/>
      <c r="DA24" s="315"/>
      <c r="DB24" s="315"/>
      <c r="DC24" s="315"/>
      <c r="DD24" s="315"/>
      <c r="DE24" s="315"/>
      <c r="DF24" s="315"/>
      <c r="DG24" s="315"/>
      <c r="DH24" s="315"/>
      <c r="DI24" s="315"/>
      <c r="DJ24" s="315"/>
      <c r="DK24" s="315"/>
      <c r="DL24" s="315"/>
      <c r="DM24" s="315"/>
      <c r="DN24" s="315"/>
      <c r="DO24" s="315"/>
      <c r="DP24" s="315"/>
      <c r="DQ24" s="315"/>
      <c r="DR24" s="315"/>
      <c r="DS24" s="315"/>
      <c r="DT24" s="315"/>
      <c r="DU24" s="315"/>
      <c r="DV24" s="315"/>
      <c r="DW24" s="315"/>
      <c r="DX24" s="315"/>
      <c r="DY24" s="315"/>
      <c r="DZ24" s="315"/>
      <c r="EA24" s="315"/>
      <c r="EB24" s="315"/>
      <c r="EC24" s="315"/>
      <c r="ED24" s="315"/>
      <c r="EE24" s="315"/>
      <c r="EF24" s="315"/>
      <c r="EG24" s="315"/>
      <c r="EH24" s="315"/>
      <c r="EI24" s="315"/>
      <c r="EJ24" s="315"/>
      <c r="EK24" s="315"/>
      <c r="EL24" s="315"/>
      <c r="EM24" s="315"/>
      <c r="EN24" s="315"/>
      <c r="EO24" s="315"/>
      <c r="EP24" s="315"/>
      <c r="EQ24" s="315"/>
      <c r="ER24" s="315"/>
      <c r="ES24" s="315"/>
      <c r="ET24" s="315"/>
      <c r="EU24" s="315"/>
      <c r="EV24" s="315"/>
      <c r="EW24" s="315"/>
      <c r="EX24" s="315"/>
      <c r="EY24" s="315"/>
      <c r="EZ24" s="315"/>
      <c r="FA24" s="315"/>
      <c r="FB24" s="315"/>
      <c r="FC24" s="315"/>
      <c r="FD24" s="315"/>
      <c r="FE24" s="315"/>
      <c r="FF24" s="315"/>
      <c r="FG24" s="315"/>
      <c r="FH24" s="315"/>
      <c r="FI24" s="315"/>
      <c r="FJ24" s="315"/>
      <c r="FK24" s="315"/>
      <c r="FL24" s="315"/>
      <c r="FM24" s="315"/>
      <c r="FN24" s="315"/>
      <c r="FO24" s="315"/>
      <c r="FP24" s="315"/>
      <c r="FQ24" s="315"/>
      <c r="FR24" s="315"/>
      <c r="FS24" s="315"/>
      <c r="FT24" s="315"/>
      <c r="FU24" s="315"/>
      <c r="FV24" s="315"/>
      <c r="FW24" s="315"/>
      <c r="FX24" s="315"/>
      <c r="FY24" s="315"/>
      <c r="FZ24" s="315"/>
      <c r="GA24" s="315"/>
      <c r="GB24" s="315"/>
      <c r="GC24" s="315"/>
      <c r="GD24" s="315"/>
      <c r="GE24" s="315"/>
      <c r="GF24" s="315"/>
      <c r="GG24" s="315"/>
      <c r="GH24" s="315"/>
      <c r="GI24" s="315"/>
      <c r="GJ24" s="315"/>
      <c r="GK24" s="315"/>
      <c r="GL24" s="315"/>
      <c r="GM24" s="315"/>
      <c r="GN24" s="315"/>
      <c r="GO24" s="315"/>
      <c r="GP24" s="315"/>
      <c r="GQ24" s="315"/>
      <c r="GR24" s="315"/>
      <c r="GS24" s="315"/>
      <c r="GT24" s="315"/>
      <c r="GU24" s="315"/>
      <c r="GV24" s="315"/>
      <c r="GW24" s="315"/>
      <c r="GX24" s="315"/>
      <c r="GY24" s="315"/>
      <c r="GZ24" s="315"/>
      <c r="HA24" s="315"/>
      <c r="HB24" s="315"/>
      <c r="HC24" s="315"/>
      <c r="HD24" s="315"/>
      <c r="HE24" s="315"/>
      <c r="HF24" s="315"/>
      <c r="HG24" s="315"/>
      <c r="HH24" s="315"/>
      <c r="HI24" s="315"/>
    </row>
    <row r="25" spans="1:217" ht="110.1" customHeight="1" thickBot="1" x14ac:dyDescent="0.25">
      <c r="A25" s="313"/>
      <c r="B25" s="713"/>
      <c r="C25" s="703"/>
      <c r="D25" s="140" t="s">
        <v>267</v>
      </c>
      <c r="E25" s="141" t="s">
        <v>268</v>
      </c>
      <c r="F25" s="142" t="s">
        <v>1207</v>
      </c>
      <c r="G25" s="142" t="s">
        <v>270</v>
      </c>
      <c r="H25" s="142" t="s">
        <v>349</v>
      </c>
      <c r="I25" s="302" t="s">
        <v>272</v>
      </c>
      <c r="J25" s="142" t="s">
        <v>273</v>
      </c>
      <c r="K25" s="142" t="s">
        <v>1095</v>
      </c>
      <c r="L25" s="142" t="s">
        <v>351</v>
      </c>
      <c r="M25" s="142" t="s">
        <v>276</v>
      </c>
      <c r="N25" s="142" t="s">
        <v>277</v>
      </c>
      <c r="O25" s="142" t="s">
        <v>352</v>
      </c>
      <c r="P25" s="170">
        <v>2</v>
      </c>
      <c r="Q25" s="143">
        <v>2</v>
      </c>
      <c r="R25" s="170">
        <f t="shared" si="7"/>
        <v>4</v>
      </c>
      <c r="S25" s="171" t="str">
        <f t="shared" si="0"/>
        <v>Bajo</v>
      </c>
      <c r="T25" s="144">
        <v>25</v>
      </c>
      <c r="U25" s="170">
        <f t="shared" si="1"/>
        <v>100</v>
      </c>
      <c r="V25" s="170" t="str">
        <f t="shared" si="8"/>
        <v>III</v>
      </c>
      <c r="W25" s="176" t="str">
        <f t="shared" si="2"/>
        <v>Mejorable</v>
      </c>
      <c r="X25" s="142"/>
      <c r="Y25" s="142"/>
      <c r="Z25" s="142"/>
      <c r="AA25" s="142" t="s">
        <v>353</v>
      </c>
      <c r="AB25" s="142" t="s">
        <v>354</v>
      </c>
      <c r="AC25" s="142" t="s">
        <v>277</v>
      </c>
      <c r="AD25" s="142" t="s">
        <v>277</v>
      </c>
      <c r="AE25" s="142" t="s">
        <v>277</v>
      </c>
      <c r="AF25" s="142" t="s">
        <v>355</v>
      </c>
      <c r="AG25" s="142"/>
      <c r="AH25" s="142"/>
      <c r="AI25" s="170"/>
      <c r="AJ25" s="143"/>
      <c r="AK25" s="146">
        <f t="shared" si="3"/>
        <v>0</v>
      </c>
      <c r="AL25" s="219">
        <f t="shared" si="4"/>
        <v>0</v>
      </c>
      <c r="AM25" s="147" t="str">
        <f t="shared" si="5"/>
        <v>IV</v>
      </c>
      <c r="AN25" s="220" t="str">
        <f t="shared" si="6"/>
        <v>Aceptable</v>
      </c>
      <c r="AO25" s="717"/>
      <c r="AP25" s="718"/>
      <c r="AQ25" s="315"/>
      <c r="AR25" s="315"/>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15"/>
      <c r="BQ25" s="315"/>
      <c r="BR25" s="315"/>
      <c r="BS25" s="315"/>
      <c r="BT25" s="315"/>
      <c r="BU25" s="315"/>
      <c r="BV25" s="315"/>
      <c r="BW25" s="315"/>
      <c r="BX25" s="315"/>
      <c r="BY25" s="315"/>
      <c r="BZ25" s="315"/>
      <c r="CA25" s="315"/>
      <c r="CB25" s="315"/>
      <c r="CC25" s="315"/>
      <c r="CD25" s="315"/>
      <c r="CE25" s="315"/>
      <c r="CF25" s="315"/>
      <c r="CG25" s="315"/>
      <c r="CH25" s="315"/>
      <c r="CI25" s="315"/>
      <c r="CJ25" s="315"/>
      <c r="CK25" s="315"/>
      <c r="CL25" s="315"/>
      <c r="CM25" s="315"/>
      <c r="CN25" s="315"/>
      <c r="CO25" s="315"/>
      <c r="CP25" s="315"/>
      <c r="CQ25" s="315"/>
      <c r="CR25" s="315"/>
      <c r="CS25" s="315"/>
      <c r="CT25" s="315"/>
      <c r="CU25" s="315"/>
      <c r="CV25" s="315"/>
      <c r="CW25" s="315"/>
      <c r="CX25" s="315"/>
      <c r="CY25" s="315"/>
      <c r="CZ25" s="315"/>
      <c r="DA25" s="315"/>
      <c r="DB25" s="315"/>
      <c r="DC25" s="315"/>
      <c r="DD25" s="315"/>
      <c r="DE25" s="315"/>
      <c r="DF25" s="315"/>
      <c r="DG25" s="315"/>
      <c r="DH25" s="315"/>
      <c r="DI25" s="315"/>
      <c r="DJ25" s="315"/>
      <c r="DK25" s="315"/>
      <c r="DL25" s="315"/>
      <c r="DM25" s="315"/>
      <c r="DN25" s="315"/>
      <c r="DO25" s="315"/>
      <c r="DP25" s="315"/>
      <c r="DQ25" s="315"/>
      <c r="DR25" s="315"/>
      <c r="DS25" s="315"/>
      <c r="DT25" s="315"/>
      <c r="DU25" s="315"/>
      <c r="DV25" s="315"/>
      <c r="DW25" s="315"/>
      <c r="DX25" s="315"/>
      <c r="DY25" s="315"/>
      <c r="DZ25" s="315"/>
      <c r="EA25" s="315"/>
      <c r="EB25" s="315"/>
      <c r="EC25" s="315"/>
      <c r="ED25" s="315"/>
      <c r="EE25" s="315"/>
      <c r="EF25" s="315"/>
      <c r="EG25" s="315"/>
      <c r="EH25" s="315"/>
      <c r="EI25" s="315"/>
      <c r="EJ25" s="315"/>
      <c r="EK25" s="315"/>
      <c r="EL25" s="315"/>
      <c r="EM25" s="315"/>
      <c r="EN25" s="315"/>
      <c r="EO25" s="315"/>
      <c r="EP25" s="315"/>
      <c r="EQ25" s="315"/>
      <c r="ER25" s="315"/>
      <c r="ES25" s="315"/>
      <c r="ET25" s="315"/>
      <c r="EU25" s="315"/>
      <c r="EV25" s="315"/>
      <c r="EW25" s="315"/>
      <c r="EX25" s="315"/>
      <c r="EY25" s="315"/>
      <c r="EZ25" s="315"/>
      <c r="FA25" s="315"/>
      <c r="FB25" s="315"/>
      <c r="FC25" s="315"/>
      <c r="FD25" s="315"/>
      <c r="FE25" s="315"/>
      <c r="FF25" s="315"/>
      <c r="FG25" s="315"/>
      <c r="FH25" s="315"/>
      <c r="FI25" s="315"/>
      <c r="FJ25" s="315"/>
      <c r="FK25" s="315"/>
      <c r="FL25" s="315"/>
      <c r="FM25" s="315"/>
      <c r="FN25" s="315"/>
      <c r="FO25" s="315"/>
      <c r="FP25" s="315"/>
      <c r="FQ25" s="315"/>
      <c r="FR25" s="315"/>
      <c r="FS25" s="315"/>
      <c r="FT25" s="315"/>
      <c r="FU25" s="315"/>
      <c r="FV25" s="315"/>
      <c r="FW25" s="315"/>
      <c r="FX25" s="315"/>
      <c r="FY25" s="315"/>
      <c r="FZ25" s="315"/>
      <c r="GA25" s="315"/>
      <c r="GB25" s="315"/>
      <c r="GC25" s="315"/>
      <c r="GD25" s="315"/>
      <c r="GE25" s="315"/>
      <c r="GF25" s="315"/>
      <c r="GG25" s="315"/>
      <c r="GH25" s="315"/>
      <c r="GI25" s="315"/>
      <c r="GJ25" s="315"/>
      <c r="GK25" s="315"/>
      <c r="GL25" s="315"/>
      <c r="GM25" s="315"/>
      <c r="GN25" s="315"/>
      <c r="GO25" s="315"/>
      <c r="GP25" s="315"/>
      <c r="GQ25" s="315"/>
      <c r="GR25" s="315"/>
      <c r="GS25" s="315"/>
      <c r="GT25" s="315"/>
      <c r="GU25" s="315"/>
      <c r="GV25" s="315"/>
      <c r="GW25" s="315"/>
      <c r="GX25" s="315"/>
      <c r="GY25" s="315"/>
      <c r="GZ25" s="315"/>
      <c r="HA25" s="315"/>
      <c r="HB25" s="315"/>
      <c r="HC25" s="315"/>
      <c r="HD25" s="315"/>
      <c r="HE25" s="315"/>
      <c r="HF25" s="315"/>
      <c r="HG25" s="315"/>
      <c r="HH25" s="315"/>
      <c r="HI25" s="315"/>
    </row>
    <row r="26" spans="1:217" ht="110.1" customHeight="1" thickBot="1" x14ac:dyDescent="0.25">
      <c r="A26" s="313"/>
      <c r="B26" s="713"/>
      <c r="C26" s="703"/>
      <c r="D26" s="140" t="s">
        <v>267</v>
      </c>
      <c r="E26" s="141" t="s">
        <v>268</v>
      </c>
      <c r="F26" s="142" t="s">
        <v>356</v>
      </c>
      <c r="G26" s="142" t="s">
        <v>363</v>
      </c>
      <c r="H26" s="142" t="s">
        <v>364</v>
      </c>
      <c r="I26" s="302" t="s">
        <v>272</v>
      </c>
      <c r="J26" s="142" t="s">
        <v>328</v>
      </c>
      <c r="K26" s="142" t="s">
        <v>37</v>
      </c>
      <c r="L26" s="142" t="s">
        <v>365</v>
      </c>
      <c r="M26" s="142" t="s">
        <v>277</v>
      </c>
      <c r="N26" s="142" t="s">
        <v>277</v>
      </c>
      <c r="O26" s="142" t="s">
        <v>331</v>
      </c>
      <c r="P26" s="170">
        <v>2</v>
      </c>
      <c r="Q26" s="143">
        <v>3</v>
      </c>
      <c r="R26" s="170">
        <f t="shared" si="7"/>
        <v>6</v>
      </c>
      <c r="S26" s="171" t="str">
        <f t="shared" si="0"/>
        <v>Medio</v>
      </c>
      <c r="T26" s="144">
        <v>25</v>
      </c>
      <c r="U26" s="170">
        <f t="shared" si="1"/>
        <v>150</v>
      </c>
      <c r="V26" s="170" t="str">
        <f t="shared" si="8"/>
        <v>II</v>
      </c>
      <c r="W26" s="176" t="str">
        <f t="shared" si="2"/>
        <v>No Aceptable o Aceptable con Control Especifico</v>
      </c>
      <c r="X26" s="142"/>
      <c r="Y26" s="142"/>
      <c r="Z26" s="142"/>
      <c r="AA26" s="142" t="str">
        <f>L26</f>
        <v>Desordenes por trauma acumulativo, especialmente a nivel de miembros superiores</v>
      </c>
      <c r="AB26" s="142" t="s">
        <v>332</v>
      </c>
      <c r="AC26" s="142" t="s">
        <v>277</v>
      </c>
      <c r="AD26" s="142" t="s">
        <v>277</v>
      </c>
      <c r="AE26" s="142" t="s">
        <v>277</v>
      </c>
      <c r="AF26" s="142" t="s">
        <v>333</v>
      </c>
      <c r="AG26" s="142" t="s">
        <v>277</v>
      </c>
      <c r="AH26" s="145"/>
      <c r="AI26" s="170"/>
      <c r="AJ26" s="143"/>
      <c r="AK26" s="146">
        <f t="shared" si="3"/>
        <v>0</v>
      </c>
      <c r="AL26" s="219">
        <f t="shared" si="4"/>
        <v>0</v>
      </c>
      <c r="AM26" s="147" t="str">
        <f t="shared" si="5"/>
        <v>IV</v>
      </c>
      <c r="AN26" s="220" t="str">
        <f t="shared" si="6"/>
        <v>Aceptable</v>
      </c>
      <c r="AO26" s="717"/>
      <c r="AP26" s="718"/>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5"/>
      <c r="CB26" s="315"/>
      <c r="CC26" s="315"/>
      <c r="CD26" s="315"/>
      <c r="CE26" s="315"/>
      <c r="CF26" s="315"/>
      <c r="CG26" s="315"/>
      <c r="CH26" s="315"/>
      <c r="CI26" s="315"/>
      <c r="CJ26" s="315"/>
      <c r="CK26" s="315"/>
      <c r="CL26" s="315"/>
      <c r="CM26" s="315"/>
      <c r="CN26" s="315"/>
      <c r="CO26" s="315"/>
      <c r="CP26" s="315"/>
      <c r="CQ26" s="315"/>
      <c r="CR26" s="315"/>
      <c r="CS26" s="315"/>
      <c r="CT26" s="315"/>
      <c r="CU26" s="315"/>
      <c r="CV26" s="315"/>
      <c r="CW26" s="315"/>
      <c r="CX26" s="315"/>
      <c r="CY26" s="315"/>
      <c r="CZ26" s="315"/>
      <c r="DA26" s="315"/>
      <c r="DB26" s="315"/>
      <c r="DC26" s="315"/>
      <c r="DD26" s="315"/>
      <c r="DE26" s="315"/>
      <c r="DF26" s="315"/>
      <c r="DG26" s="315"/>
      <c r="DH26" s="315"/>
      <c r="DI26" s="315"/>
      <c r="DJ26" s="315"/>
      <c r="DK26" s="315"/>
      <c r="DL26" s="315"/>
      <c r="DM26" s="315"/>
      <c r="DN26" s="315"/>
      <c r="DO26" s="315"/>
      <c r="DP26" s="315"/>
      <c r="DQ26" s="315"/>
      <c r="DR26" s="315"/>
      <c r="DS26" s="315"/>
      <c r="DT26" s="315"/>
      <c r="DU26" s="315"/>
      <c r="DV26" s="315"/>
      <c r="DW26" s="315"/>
      <c r="DX26" s="315"/>
      <c r="DY26" s="315"/>
      <c r="DZ26" s="315"/>
      <c r="EA26" s="315"/>
      <c r="EB26" s="315"/>
      <c r="EC26" s="315"/>
      <c r="ED26" s="315"/>
      <c r="EE26" s="315"/>
      <c r="EF26" s="315"/>
      <c r="EG26" s="315"/>
      <c r="EH26" s="315"/>
      <c r="EI26" s="315"/>
      <c r="EJ26" s="315"/>
      <c r="EK26" s="315"/>
      <c r="EL26" s="315"/>
      <c r="EM26" s="315"/>
      <c r="EN26" s="315"/>
      <c r="EO26" s="315"/>
      <c r="EP26" s="315"/>
      <c r="EQ26" s="315"/>
      <c r="ER26" s="315"/>
      <c r="ES26" s="315"/>
      <c r="ET26" s="315"/>
      <c r="EU26" s="315"/>
      <c r="EV26" s="315"/>
      <c r="EW26" s="315"/>
      <c r="EX26" s="315"/>
      <c r="EY26" s="315"/>
      <c r="EZ26" s="315"/>
      <c r="FA26" s="315"/>
      <c r="FB26" s="315"/>
      <c r="FC26" s="315"/>
      <c r="FD26" s="315"/>
      <c r="FE26" s="315"/>
      <c r="FF26" s="315"/>
      <c r="FG26" s="315"/>
      <c r="FH26" s="315"/>
      <c r="FI26" s="315"/>
      <c r="FJ26" s="315"/>
      <c r="FK26" s="315"/>
      <c r="FL26" s="315"/>
      <c r="FM26" s="315"/>
      <c r="FN26" s="315"/>
      <c r="FO26" s="315"/>
      <c r="FP26" s="315"/>
      <c r="FQ26" s="315"/>
      <c r="FR26" s="315"/>
      <c r="FS26" s="315"/>
      <c r="FT26" s="315"/>
      <c r="FU26" s="315"/>
      <c r="FV26" s="315"/>
      <c r="FW26" s="315"/>
      <c r="FX26" s="315"/>
      <c r="FY26" s="315"/>
      <c r="FZ26" s="315"/>
      <c r="GA26" s="315"/>
      <c r="GB26" s="315"/>
      <c r="GC26" s="315"/>
      <c r="GD26" s="315"/>
      <c r="GE26" s="315"/>
      <c r="GF26" s="315"/>
      <c r="GG26" s="315"/>
      <c r="GH26" s="315"/>
      <c r="GI26" s="315"/>
      <c r="GJ26" s="315"/>
      <c r="GK26" s="315"/>
      <c r="GL26" s="315"/>
      <c r="GM26" s="315"/>
      <c r="GN26" s="315"/>
      <c r="GO26" s="315"/>
      <c r="GP26" s="315"/>
      <c r="GQ26" s="315"/>
      <c r="GR26" s="315"/>
      <c r="GS26" s="315"/>
      <c r="GT26" s="315"/>
      <c r="GU26" s="315"/>
      <c r="GV26" s="315"/>
      <c r="GW26" s="315"/>
      <c r="GX26" s="315"/>
      <c r="GY26" s="315"/>
      <c r="GZ26" s="315"/>
      <c r="HA26" s="315"/>
      <c r="HB26" s="315"/>
      <c r="HC26" s="315"/>
      <c r="HD26" s="315"/>
      <c r="HE26" s="315"/>
      <c r="HF26" s="315"/>
      <c r="HG26" s="315"/>
      <c r="HH26" s="315"/>
      <c r="HI26" s="315"/>
    </row>
    <row r="27" spans="1:217" ht="110.1" customHeight="1" thickBot="1" x14ac:dyDescent="0.25">
      <c r="A27" s="313"/>
      <c r="B27" s="713"/>
      <c r="C27" s="703"/>
      <c r="D27" s="140" t="s">
        <v>267</v>
      </c>
      <c r="E27" s="141" t="s">
        <v>268</v>
      </c>
      <c r="F27" s="142" t="s">
        <v>356</v>
      </c>
      <c r="G27" s="142" t="s">
        <v>363</v>
      </c>
      <c r="H27" s="142" t="s">
        <v>366</v>
      </c>
      <c r="I27" s="302" t="s">
        <v>272</v>
      </c>
      <c r="J27" s="142" t="s">
        <v>328</v>
      </c>
      <c r="K27" s="142" t="s">
        <v>329</v>
      </c>
      <c r="L27" s="142" t="s">
        <v>330</v>
      </c>
      <c r="M27" s="142" t="s">
        <v>277</v>
      </c>
      <c r="N27" s="142" t="s">
        <v>277</v>
      </c>
      <c r="O27" s="142" t="s">
        <v>331</v>
      </c>
      <c r="P27" s="170">
        <v>2</v>
      </c>
      <c r="Q27" s="143">
        <v>3</v>
      </c>
      <c r="R27" s="170">
        <f t="shared" si="7"/>
        <v>6</v>
      </c>
      <c r="S27" s="171" t="str">
        <f t="shared" si="0"/>
        <v>Medio</v>
      </c>
      <c r="T27" s="144">
        <v>25</v>
      </c>
      <c r="U27" s="170">
        <f t="shared" si="1"/>
        <v>150</v>
      </c>
      <c r="V27" s="170" t="str">
        <f t="shared" si="8"/>
        <v>II</v>
      </c>
      <c r="W27" s="176" t="str">
        <f t="shared" si="2"/>
        <v>No Aceptable o Aceptable con Control Especifico</v>
      </c>
      <c r="X27" s="142"/>
      <c r="Y27" s="142"/>
      <c r="Z27" s="142"/>
      <c r="AA27" s="142" t="str">
        <f>L27</f>
        <v>Desordenes por trauma acumulativo, fatiga muscular, especificamente a nivel de columna.</v>
      </c>
      <c r="AB27" s="142" t="s">
        <v>332</v>
      </c>
      <c r="AC27" s="142" t="s">
        <v>277</v>
      </c>
      <c r="AD27" s="142" t="s">
        <v>277</v>
      </c>
      <c r="AE27" s="142" t="s">
        <v>277</v>
      </c>
      <c r="AF27" s="142" t="s">
        <v>333</v>
      </c>
      <c r="AG27" s="142" t="s">
        <v>277</v>
      </c>
      <c r="AH27" s="145"/>
      <c r="AI27" s="170"/>
      <c r="AJ27" s="143"/>
      <c r="AK27" s="146">
        <f t="shared" si="3"/>
        <v>0</v>
      </c>
      <c r="AL27" s="219">
        <f t="shared" si="4"/>
        <v>0</v>
      </c>
      <c r="AM27" s="147" t="str">
        <f t="shared" si="5"/>
        <v>IV</v>
      </c>
      <c r="AN27" s="220" t="str">
        <f t="shared" si="6"/>
        <v>Aceptable</v>
      </c>
      <c r="AO27" s="717"/>
      <c r="AP27" s="718"/>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Q27" s="315"/>
      <c r="BR27" s="315"/>
      <c r="BS27" s="315"/>
      <c r="BT27" s="315"/>
      <c r="BU27" s="315"/>
      <c r="BV27" s="315"/>
      <c r="BW27" s="315"/>
      <c r="BX27" s="315"/>
      <c r="BY27" s="315"/>
      <c r="BZ27" s="315"/>
      <c r="CA27" s="315"/>
      <c r="CB27" s="315"/>
      <c r="CC27" s="315"/>
      <c r="CD27" s="315"/>
      <c r="CE27" s="315"/>
      <c r="CF27" s="315"/>
      <c r="CG27" s="315"/>
      <c r="CH27" s="315"/>
      <c r="CI27" s="315"/>
      <c r="CJ27" s="315"/>
      <c r="CK27" s="315"/>
      <c r="CL27" s="315"/>
      <c r="CM27" s="315"/>
      <c r="CN27" s="315"/>
      <c r="CO27" s="315"/>
      <c r="CP27" s="315"/>
      <c r="CQ27" s="315"/>
      <c r="CR27" s="315"/>
      <c r="CS27" s="315"/>
      <c r="CT27" s="315"/>
      <c r="CU27" s="315"/>
      <c r="CV27" s="315"/>
      <c r="CW27" s="315"/>
      <c r="CX27" s="315"/>
      <c r="CY27" s="315"/>
      <c r="CZ27" s="315"/>
      <c r="DA27" s="315"/>
      <c r="DB27" s="315"/>
      <c r="DC27" s="315"/>
      <c r="DD27" s="315"/>
      <c r="DE27" s="315"/>
      <c r="DF27" s="315"/>
      <c r="DG27" s="315"/>
      <c r="DH27" s="315"/>
      <c r="DI27" s="315"/>
      <c r="DJ27" s="315"/>
      <c r="DK27" s="315"/>
      <c r="DL27" s="315"/>
      <c r="DM27" s="315"/>
      <c r="DN27" s="315"/>
      <c r="DO27" s="315"/>
      <c r="DP27" s="315"/>
      <c r="DQ27" s="315"/>
      <c r="DR27" s="315"/>
      <c r="DS27" s="315"/>
      <c r="DT27" s="315"/>
      <c r="DU27" s="315"/>
      <c r="DV27" s="315"/>
      <c r="DW27" s="315"/>
      <c r="DX27" s="315"/>
      <c r="DY27" s="315"/>
      <c r="DZ27" s="315"/>
      <c r="EA27" s="315"/>
      <c r="EB27" s="315"/>
      <c r="EC27" s="315"/>
      <c r="ED27" s="315"/>
      <c r="EE27" s="315"/>
      <c r="EF27" s="315"/>
      <c r="EG27" s="315"/>
      <c r="EH27" s="315"/>
      <c r="EI27" s="315"/>
      <c r="EJ27" s="315"/>
      <c r="EK27" s="315"/>
      <c r="EL27" s="315"/>
      <c r="EM27" s="315"/>
      <c r="EN27" s="315"/>
      <c r="EO27" s="315"/>
      <c r="EP27" s="315"/>
      <c r="EQ27" s="315"/>
      <c r="ER27" s="315"/>
      <c r="ES27" s="315"/>
      <c r="ET27" s="315"/>
      <c r="EU27" s="315"/>
      <c r="EV27" s="315"/>
      <c r="EW27" s="315"/>
      <c r="EX27" s="315"/>
      <c r="EY27" s="315"/>
      <c r="EZ27" s="315"/>
      <c r="FA27" s="315"/>
      <c r="FB27" s="315"/>
      <c r="FC27" s="315"/>
      <c r="FD27" s="315"/>
      <c r="FE27" s="315"/>
      <c r="FF27" s="315"/>
      <c r="FG27" s="315"/>
      <c r="FH27" s="315"/>
      <c r="FI27" s="315"/>
      <c r="FJ27" s="315"/>
      <c r="FK27" s="315"/>
      <c r="FL27" s="315"/>
      <c r="FM27" s="315"/>
      <c r="FN27" s="315"/>
      <c r="FO27" s="315"/>
      <c r="FP27" s="315"/>
      <c r="FQ27" s="315"/>
      <c r="FR27" s="315"/>
      <c r="FS27" s="315"/>
      <c r="FT27" s="315"/>
      <c r="FU27" s="315"/>
      <c r="FV27" s="315"/>
      <c r="FW27" s="315"/>
      <c r="FX27" s="315"/>
      <c r="FY27" s="315"/>
      <c r="FZ27" s="315"/>
      <c r="GA27" s="315"/>
      <c r="GB27" s="315"/>
      <c r="GC27" s="315"/>
      <c r="GD27" s="315"/>
      <c r="GE27" s="315"/>
      <c r="GF27" s="315"/>
      <c r="GG27" s="315"/>
      <c r="GH27" s="315"/>
      <c r="GI27" s="315"/>
      <c r="GJ27" s="315"/>
      <c r="GK27" s="315"/>
      <c r="GL27" s="315"/>
      <c r="GM27" s="315"/>
      <c r="GN27" s="315"/>
      <c r="GO27" s="315"/>
      <c r="GP27" s="315"/>
      <c r="GQ27" s="315"/>
      <c r="GR27" s="315"/>
      <c r="GS27" s="315"/>
      <c r="GT27" s="315"/>
      <c r="GU27" s="315"/>
      <c r="GV27" s="315"/>
      <c r="GW27" s="315"/>
      <c r="GX27" s="315"/>
      <c r="GY27" s="315"/>
      <c r="GZ27" s="315"/>
      <c r="HA27" s="315"/>
      <c r="HB27" s="315"/>
      <c r="HC27" s="315"/>
      <c r="HD27" s="315"/>
      <c r="HE27" s="315"/>
      <c r="HF27" s="315"/>
      <c r="HG27" s="315"/>
      <c r="HH27" s="315"/>
      <c r="HI27" s="315"/>
    </row>
    <row r="28" spans="1:217" ht="110.1" customHeight="1" thickBot="1" x14ac:dyDescent="0.25">
      <c r="A28" s="313"/>
      <c r="B28" s="713"/>
      <c r="C28" s="703"/>
      <c r="D28" s="140" t="s">
        <v>267</v>
      </c>
      <c r="E28" s="141" t="s">
        <v>268</v>
      </c>
      <c r="F28" s="142" t="s">
        <v>356</v>
      </c>
      <c r="G28" s="142" t="s">
        <v>367</v>
      </c>
      <c r="H28" s="142" t="s">
        <v>368</v>
      </c>
      <c r="I28" s="302" t="s">
        <v>272</v>
      </c>
      <c r="J28" s="142" t="s">
        <v>340</v>
      </c>
      <c r="K28" s="142" t="s">
        <v>341</v>
      </c>
      <c r="L28" s="142" t="s">
        <v>369</v>
      </c>
      <c r="M28" s="142" t="s">
        <v>277</v>
      </c>
      <c r="N28" s="142" t="s">
        <v>277</v>
      </c>
      <c r="O28" s="142" t="s">
        <v>370</v>
      </c>
      <c r="P28" s="170">
        <v>2</v>
      </c>
      <c r="Q28" s="143">
        <v>3</v>
      </c>
      <c r="R28" s="170">
        <v>6</v>
      </c>
      <c r="S28" s="171" t="s">
        <v>371</v>
      </c>
      <c r="T28" s="144">
        <v>25</v>
      </c>
      <c r="U28" s="170">
        <f t="shared" si="1"/>
        <v>150</v>
      </c>
      <c r="V28" s="170" t="str">
        <f t="shared" si="8"/>
        <v>II</v>
      </c>
      <c r="W28" s="176" t="str">
        <f t="shared" si="2"/>
        <v>No Aceptable o Aceptable con Control Especifico</v>
      </c>
      <c r="X28" s="142"/>
      <c r="Y28" s="142"/>
      <c r="Z28" s="142"/>
      <c r="AA28" s="142" t="s">
        <v>369</v>
      </c>
      <c r="AB28" s="142" t="s">
        <v>345</v>
      </c>
      <c r="AC28" s="142" t="s">
        <v>277</v>
      </c>
      <c r="AD28" s="142" t="s">
        <v>277</v>
      </c>
      <c r="AE28" s="142" t="s">
        <v>277</v>
      </c>
      <c r="AF28" s="142" t="s">
        <v>372</v>
      </c>
      <c r="AG28" s="142" t="s">
        <v>348</v>
      </c>
      <c r="AH28" s="145"/>
      <c r="AI28" s="170"/>
      <c r="AJ28" s="143"/>
      <c r="AK28" s="146">
        <f t="shared" si="3"/>
        <v>0</v>
      </c>
      <c r="AL28" s="219">
        <f t="shared" si="4"/>
        <v>0</v>
      </c>
      <c r="AM28" s="147" t="str">
        <f t="shared" si="5"/>
        <v>IV</v>
      </c>
      <c r="AN28" s="220" t="str">
        <f t="shared" si="6"/>
        <v>Aceptable</v>
      </c>
      <c r="AO28" s="717"/>
      <c r="AP28" s="718"/>
      <c r="AQ28" s="315"/>
      <c r="AR28" s="315"/>
      <c r="AS28" s="315"/>
      <c r="AT28" s="315"/>
      <c r="AU28" s="315"/>
      <c r="AV28" s="315"/>
      <c r="AW28" s="315"/>
      <c r="AX28" s="315"/>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5"/>
      <c r="CC28" s="315"/>
      <c r="CD28" s="315"/>
      <c r="CE28" s="315"/>
      <c r="CF28" s="315"/>
      <c r="CG28" s="315"/>
      <c r="CH28" s="315"/>
      <c r="CI28" s="315"/>
      <c r="CJ28" s="315"/>
      <c r="CK28" s="315"/>
      <c r="CL28" s="315"/>
      <c r="CM28" s="315"/>
      <c r="CN28" s="315"/>
      <c r="CO28" s="315"/>
      <c r="CP28" s="315"/>
      <c r="CQ28" s="315"/>
      <c r="CR28" s="315"/>
      <c r="CS28" s="315"/>
      <c r="CT28" s="315"/>
      <c r="CU28" s="315"/>
      <c r="CV28" s="315"/>
      <c r="CW28" s="315"/>
      <c r="CX28" s="315"/>
      <c r="CY28" s="315"/>
      <c r="CZ28" s="315"/>
      <c r="DA28" s="315"/>
      <c r="DB28" s="315"/>
      <c r="DC28" s="315"/>
      <c r="DD28" s="315"/>
      <c r="DE28" s="315"/>
      <c r="DF28" s="315"/>
      <c r="DG28" s="315"/>
      <c r="DH28" s="315"/>
      <c r="DI28" s="315"/>
      <c r="DJ28" s="315"/>
      <c r="DK28" s="315"/>
      <c r="DL28" s="315"/>
      <c r="DM28" s="315"/>
      <c r="DN28" s="315"/>
      <c r="DO28" s="315"/>
      <c r="DP28" s="315"/>
      <c r="DQ28" s="315"/>
      <c r="DR28" s="315"/>
      <c r="DS28" s="315"/>
      <c r="DT28" s="315"/>
      <c r="DU28" s="315"/>
      <c r="DV28" s="315"/>
      <c r="DW28" s="315"/>
      <c r="DX28" s="315"/>
      <c r="DY28" s="315"/>
      <c r="DZ28" s="315"/>
      <c r="EA28" s="315"/>
      <c r="EB28" s="315"/>
      <c r="EC28" s="315"/>
      <c r="ED28" s="315"/>
      <c r="EE28" s="315"/>
      <c r="EF28" s="315"/>
      <c r="EG28" s="315"/>
      <c r="EH28" s="315"/>
      <c r="EI28" s="315"/>
      <c r="EJ28" s="315"/>
      <c r="EK28" s="315"/>
      <c r="EL28" s="315"/>
      <c r="EM28" s="315"/>
      <c r="EN28" s="315"/>
      <c r="EO28" s="315"/>
      <c r="EP28" s="315"/>
      <c r="EQ28" s="315"/>
      <c r="ER28" s="315"/>
      <c r="ES28" s="315"/>
      <c r="ET28" s="315"/>
      <c r="EU28" s="315"/>
      <c r="EV28" s="315"/>
      <c r="EW28" s="315"/>
      <c r="EX28" s="315"/>
      <c r="EY28" s="315"/>
      <c r="EZ28" s="315"/>
      <c r="FA28" s="315"/>
      <c r="FB28" s="315"/>
      <c r="FC28" s="315"/>
      <c r="FD28" s="315"/>
      <c r="FE28" s="315"/>
      <c r="FF28" s="315"/>
      <c r="FG28" s="315"/>
      <c r="FH28" s="315"/>
      <c r="FI28" s="315"/>
      <c r="FJ28" s="315"/>
      <c r="FK28" s="315"/>
      <c r="FL28" s="315"/>
      <c r="FM28" s="315"/>
      <c r="FN28" s="315"/>
      <c r="FO28" s="315"/>
      <c r="FP28" s="315"/>
      <c r="FQ28" s="315"/>
      <c r="FR28" s="315"/>
      <c r="FS28" s="315"/>
      <c r="FT28" s="315"/>
      <c r="FU28" s="315"/>
      <c r="FV28" s="315"/>
      <c r="FW28" s="315"/>
      <c r="FX28" s="315"/>
      <c r="FY28" s="315"/>
      <c r="FZ28" s="315"/>
      <c r="GA28" s="315"/>
      <c r="GB28" s="315"/>
      <c r="GC28" s="315"/>
      <c r="GD28" s="315"/>
      <c r="GE28" s="315"/>
      <c r="GF28" s="315"/>
      <c r="GG28" s="315"/>
      <c r="GH28" s="315"/>
      <c r="GI28" s="315"/>
      <c r="GJ28" s="315"/>
      <c r="GK28" s="315"/>
      <c r="GL28" s="315"/>
      <c r="GM28" s="315"/>
      <c r="GN28" s="315"/>
      <c r="GO28" s="315"/>
      <c r="GP28" s="315"/>
      <c r="GQ28" s="315"/>
      <c r="GR28" s="315"/>
      <c r="GS28" s="315"/>
      <c r="GT28" s="315"/>
      <c r="GU28" s="315"/>
      <c r="GV28" s="315"/>
      <c r="GW28" s="315"/>
      <c r="GX28" s="315"/>
      <c r="GY28" s="315"/>
      <c r="GZ28" s="315"/>
      <c r="HA28" s="315"/>
      <c r="HB28" s="315"/>
      <c r="HC28" s="315"/>
      <c r="HD28" s="315"/>
      <c r="HE28" s="315"/>
      <c r="HF28" s="315"/>
      <c r="HG28" s="315"/>
      <c r="HH28" s="315"/>
      <c r="HI28" s="315"/>
    </row>
    <row r="29" spans="1:217" ht="110.1" customHeight="1" thickBot="1" x14ac:dyDescent="0.25">
      <c r="A29" s="313"/>
      <c r="B29" s="713"/>
      <c r="C29" s="703"/>
      <c r="D29" s="140" t="s">
        <v>267</v>
      </c>
      <c r="E29" s="141" t="s">
        <v>268</v>
      </c>
      <c r="F29" s="142" t="s">
        <v>356</v>
      </c>
      <c r="G29" s="142" t="s">
        <v>367</v>
      </c>
      <c r="H29" s="142" t="s">
        <v>373</v>
      </c>
      <c r="I29" s="302" t="s">
        <v>272</v>
      </c>
      <c r="J29" s="142" t="s">
        <v>288</v>
      </c>
      <c r="K29" s="142" t="s">
        <v>374</v>
      </c>
      <c r="L29" s="142" t="s">
        <v>375</v>
      </c>
      <c r="M29" s="142" t="s">
        <v>277</v>
      </c>
      <c r="N29" s="142" t="s">
        <v>277</v>
      </c>
      <c r="O29" s="142" t="s">
        <v>1483</v>
      </c>
      <c r="P29" s="170">
        <v>2</v>
      </c>
      <c r="Q29" s="143">
        <v>3</v>
      </c>
      <c r="R29" s="170">
        <f>P29*Q29</f>
        <v>6</v>
      </c>
      <c r="S29" s="171" t="str">
        <f>IF((R29&gt;23),"MuyAlto",IF(R29&gt;9,"Alto",IF(R29&gt;5,"Medio",IF(R29&lt;6,"Bajo"))))</f>
        <v>Medio</v>
      </c>
      <c r="T29" s="144">
        <v>25</v>
      </c>
      <c r="U29" s="170">
        <f t="shared" si="1"/>
        <v>150</v>
      </c>
      <c r="V29" s="170" t="str">
        <f t="shared" si="8"/>
        <v>II</v>
      </c>
      <c r="W29" s="176" t="str">
        <f t="shared" si="2"/>
        <v>No Aceptable o Aceptable con Control Especifico</v>
      </c>
      <c r="X29" s="142"/>
      <c r="Y29" s="142"/>
      <c r="Z29" s="142"/>
      <c r="AA29" s="142" t="s">
        <v>376</v>
      </c>
      <c r="AB29" s="142" t="s">
        <v>294</v>
      </c>
      <c r="AC29" s="142" t="s">
        <v>277</v>
      </c>
      <c r="AD29" s="142" t="s">
        <v>277</v>
      </c>
      <c r="AE29" s="142" t="s">
        <v>277</v>
      </c>
      <c r="AF29" s="142" t="s">
        <v>296</v>
      </c>
      <c r="AG29" s="142" t="s">
        <v>277</v>
      </c>
      <c r="AH29" s="145"/>
      <c r="AI29" s="170"/>
      <c r="AJ29" s="143"/>
      <c r="AK29" s="146">
        <f t="shared" si="3"/>
        <v>0</v>
      </c>
      <c r="AL29" s="219">
        <f t="shared" si="4"/>
        <v>0</v>
      </c>
      <c r="AM29" s="147" t="str">
        <f t="shared" si="5"/>
        <v>IV</v>
      </c>
      <c r="AN29" s="220" t="str">
        <f t="shared" si="6"/>
        <v>Aceptable</v>
      </c>
      <c r="AO29" s="717"/>
      <c r="AP29" s="718"/>
      <c r="AQ29" s="315"/>
      <c r="AR29" s="315"/>
      <c r="AS29" s="315"/>
      <c r="AT29" s="315"/>
      <c r="AU29" s="315"/>
      <c r="AV29" s="315"/>
      <c r="AW29" s="315"/>
      <c r="AX29" s="315"/>
      <c r="AY29" s="315"/>
      <c r="AZ29" s="315"/>
      <c r="BA29" s="315"/>
      <c r="BB29" s="315"/>
      <c r="BC29" s="315"/>
      <c r="BD29" s="315"/>
      <c r="BE29" s="315"/>
      <c r="BF29" s="315"/>
      <c r="BG29" s="315"/>
      <c r="BH29" s="315"/>
      <c r="BI29" s="315"/>
      <c r="BJ29" s="315"/>
      <c r="BK29" s="315"/>
      <c r="BL29" s="315"/>
      <c r="BM29" s="315"/>
      <c r="BN29" s="315"/>
      <c r="BO29" s="315"/>
      <c r="BP29" s="315"/>
      <c r="BQ29" s="315"/>
      <c r="BR29" s="315"/>
      <c r="BS29" s="315"/>
      <c r="BT29" s="315"/>
      <c r="BU29" s="315"/>
      <c r="BV29" s="315"/>
      <c r="BW29" s="315"/>
      <c r="BX29" s="315"/>
      <c r="BY29" s="315"/>
      <c r="BZ29" s="315"/>
      <c r="CA29" s="315"/>
      <c r="CB29" s="315"/>
      <c r="CC29" s="315"/>
      <c r="CD29" s="315"/>
      <c r="CE29" s="315"/>
      <c r="CF29" s="315"/>
      <c r="CG29" s="315"/>
      <c r="CH29" s="315"/>
      <c r="CI29" s="315"/>
      <c r="CJ29" s="315"/>
      <c r="CK29" s="315"/>
      <c r="CL29" s="315"/>
      <c r="CM29" s="315"/>
      <c r="CN29" s="315"/>
      <c r="CO29" s="315"/>
      <c r="CP29" s="315"/>
      <c r="CQ29" s="315"/>
      <c r="CR29" s="315"/>
      <c r="CS29" s="315"/>
      <c r="CT29" s="315"/>
      <c r="CU29" s="315"/>
      <c r="CV29" s="315"/>
      <c r="CW29" s="315"/>
      <c r="CX29" s="315"/>
      <c r="CY29" s="315"/>
      <c r="CZ29" s="315"/>
      <c r="DA29" s="315"/>
      <c r="DB29" s="315"/>
      <c r="DC29" s="315"/>
      <c r="DD29" s="315"/>
      <c r="DE29" s="315"/>
      <c r="DF29" s="315"/>
      <c r="DG29" s="315"/>
      <c r="DH29" s="315"/>
      <c r="DI29" s="315"/>
      <c r="DJ29" s="315"/>
      <c r="DK29" s="315"/>
      <c r="DL29" s="315"/>
      <c r="DM29" s="315"/>
      <c r="DN29" s="315"/>
      <c r="DO29" s="315"/>
      <c r="DP29" s="315"/>
      <c r="DQ29" s="315"/>
      <c r="DR29" s="315"/>
      <c r="DS29" s="315"/>
      <c r="DT29" s="315"/>
      <c r="DU29" s="315"/>
      <c r="DV29" s="315"/>
      <c r="DW29" s="315"/>
      <c r="DX29" s="315"/>
      <c r="DY29" s="315"/>
      <c r="DZ29" s="315"/>
      <c r="EA29" s="315"/>
      <c r="EB29" s="315"/>
      <c r="EC29" s="315"/>
      <c r="ED29" s="315"/>
      <c r="EE29" s="315"/>
      <c r="EF29" s="315"/>
      <c r="EG29" s="315"/>
      <c r="EH29" s="315"/>
      <c r="EI29" s="315"/>
      <c r="EJ29" s="315"/>
      <c r="EK29" s="315"/>
      <c r="EL29" s="315"/>
      <c r="EM29" s="315"/>
      <c r="EN29" s="315"/>
      <c r="EO29" s="315"/>
      <c r="EP29" s="315"/>
      <c r="EQ29" s="315"/>
      <c r="ER29" s="315"/>
      <c r="ES29" s="315"/>
      <c r="ET29" s="315"/>
      <c r="EU29" s="315"/>
      <c r="EV29" s="315"/>
      <c r="EW29" s="315"/>
      <c r="EX29" s="315"/>
      <c r="EY29" s="315"/>
      <c r="EZ29" s="315"/>
      <c r="FA29" s="315"/>
      <c r="FB29" s="315"/>
      <c r="FC29" s="315"/>
      <c r="FD29" s="315"/>
      <c r="FE29" s="315"/>
      <c r="FF29" s="315"/>
      <c r="FG29" s="315"/>
      <c r="FH29" s="315"/>
      <c r="FI29" s="315"/>
      <c r="FJ29" s="315"/>
      <c r="FK29" s="315"/>
      <c r="FL29" s="315"/>
      <c r="FM29" s="315"/>
      <c r="FN29" s="315"/>
      <c r="FO29" s="315"/>
      <c r="FP29" s="315"/>
      <c r="FQ29" s="315"/>
      <c r="FR29" s="315"/>
      <c r="FS29" s="315"/>
      <c r="FT29" s="315"/>
      <c r="FU29" s="315"/>
      <c r="FV29" s="315"/>
      <c r="FW29" s="315"/>
      <c r="FX29" s="315"/>
      <c r="FY29" s="315"/>
      <c r="FZ29" s="315"/>
      <c r="GA29" s="315"/>
      <c r="GB29" s="315"/>
      <c r="GC29" s="315"/>
      <c r="GD29" s="315"/>
      <c r="GE29" s="315"/>
      <c r="GF29" s="315"/>
      <c r="GG29" s="315"/>
      <c r="GH29" s="315"/>
      <c r="GI29" s="315"/>
      <c r="GJ29" s="315"/>
      <c r="GK29" s="315"/>
      <c r="GL29" s="315"/>
      <c r="GM29" s="315"/>
      <c r="GN29" s="315"/>
      <c r="GO29" s="315"/>
      <c r="GP29" s="315"/>
      <c r="GQ29" s="315"/>
      <c r="GR29" s="315"/>
      <c r="GS29" s="315"/>
      <c r="GT29" s="315"/>
      <c r="GU29" s="315"/>
      <c r="GV29" s="315"/>
      <c r="GW29" s="315"/>
      <c r="GX29" s="315"/>
      <c r="GY29" s="315"/>
      <c r="GZ29" s="315"/>
      <c r="HA29" s="315"/>
      <c r="HB29" s="315"/>
      <c r="HC29" s="315"/>
      <c r="HD29" s="315"/>
      <c r="HE29" s="315"/>
      <c r="HF29" s="315"/>
      <c r="HG29" s="315"/>
      <c r="HH29" s="315"/>
      <c r="HI29" s="315"/>
    </row>
    <row r="30" spans="1:217" ht="110.1" customHeight="1" thickBot="1" x14ac:dyDescent="0.25">
      <c r="A30" s="313"/>
      <c r="B30" s="713"/>
      <c r="C30" s="703"/>
      <c r="D30" s="140" t="s">
        <v>267</v>
      </c>
      <c r="E30" s="141" t="s">
        <v>268</v>
      </c>
      <c r="F30" s="142" t="s">
        <v>356</v>
      </c>
      <c r="G30" s="142" t="s">
        <v>377</v>
      </c>
      <c r="H30" s="142" t="s">
        <v>378</v>
      </c>
      <c r="I30" s="302" t="s">
        <v>272</v>
      </c>
      <c r="J30" s="142" t="s">
        <v>340</v>
      </c>
      <c r="K30" s="142" t="s">
        <v>379</v>
      </c>
      <c r="L30" s="142" t="s">
        <v>369</v>
      </c>
      <c r="M30" s="142" t="s">
        <v>277</v>
      </c>
      <c r="N30" s="142" t="s">
        <v>277</v>
      </c>
      <c r="O30" s="142" t="s">
        <v>380</v>
      </c>
      <c r="P30" s="170">
        <v>2</v>
      </c>
      <c r="Q30" s="143">
        <v>3</v>
      </c>
      <c r="R30" s="170">
        <f>P30*Q30</f>
        <v>6</v>
      </c>
      <c r="S30" s="171" t="str">
        <f>IF((R30&gt;23),"MuyAlto",IF(R30&gt;9,"Alto",IF(R30&gt;5,"Medio",IF(R30&lt;6,"Bajo"))))</f>
        <v>Medio</v>
      </c>
      <c r="T30" s="144">
        <v>25</v>
      </c>
      <c r="U30" s="170">
        <f t="shared" si="1"/>
        <v>150</v>
      </c>
      <c r="V30" s="170" t="str">
        <f t="shared" si="8"/>
        <v>II</v>
      </c>
      <c r="W30" s="176" t="str">
        <f t="shared" si="2"/>
        <v>No Aceptable o Aceptable con Control Especifico</v>
      </c>
      <c r="X30" s="142"/>
      <c r="Y30" s="142"/>
      <c r="Z30" s="142"/>
      <c r="AA30" s="142" t="s">
        <v>369</v>
      </c>
      <c r="AB30" s="142" t="s">
        <v>345</v>
      </c>
      <c r="AC30" s="142" t="s">
        <v>277</v>
      </c>
      <c r="AD30" s="142" t="s">
        <v>277</v>
      </c>
      <c r="AE30" s="142" t="s">
        <v>277</v>
      </c>
      <c r="AF30" s="142" t="s">
        <v>381</v>
      </c>
      <c r="AG30" s="142" t="s">
        <v>382</v>
      </c>
      <c r="AH30" s="145"/>
      <c r="AI30" s="170"/>
      <c r="AJ30" s="143"/>
      <c r="AK30" s="146">
        <f t="shared" si="3"/>
        <v>0</v>
      </c>
      <c r="AL30" s="219">
        <f t="shared" si="4"/>
        <v>0</v>
      </c>
      <c r="AM30" s="147" t="str">
        <f t="shared" si="5"/>
        <v>IV</v>
      </c>
      <c r="AN30" s="220" t="str">
        <f t="shared" si="6"/>
        <v>Aceptable</v>
      </c>
      <c r="AO30" s="717"/>
      <c r="AP30" s="718"/>
      <c r="AQ30" s="315"/>
      <c r="AR30" s="315"/>
      <c r="AS30" s="315"/>
      <c r="AT30" s="315"/>
      <c r="AU30" s="315"/>
      <c r="AV30" s="315"/>
      <c r="AW30" s="315"/>
      <c r="AX30" s="315"/>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c r="BY30" s="315"/>
      <c r="BZ30" s="315"/>
      <c r="CA30" s="315"/>
      <c r="CB30" s="315"/>
      <c r="CC30" s="315"/>
      <c r="CD30" s="315"/>
      <c r="CE30" s="315"/>
      <c r="CF30" s="315"/>
      <c r="CG30" s="315"/>
      <c r="CH30" s="315"/>
      <c r="CI30" s="315"/>
      <c r="CJ30" s="315"/>
      <c r="CK30" s="315"/>
      <c r="CL30" s="315"/>
      <c r="CM30" s="315"/>
      <c r="CN30" s="315"/>
      <c r="CO30" s="315"/>
      <c r="CP30" s="315"/>
      <c r="CQ30" s="315"/>
      <c r="CR30" s="315"/>
      <c r="CS30" s="315"/>
      <c r="CT30" s="315"/>
      <c r="CU30" s="315"/>
      <c r="CV30" s="315"/>
      <c r="CW30" s="315"/>
      <c r="CX30" s="315"/>
      <c r="CY30" s="315"/>
      <c r="CZ30" s="315"/>
      <c r="DA30" s="315"/>
      <c r="DB30" s="315"/>
      <c r="DC30" s="315"/>
      <c r="DD30" s="315"/>
      <c r="DE30" s="315"/>
      <c r="DF30" s="315"/>
      <c r="DG30" s="315"/>
      <c r="DH30" s="315"/>
      <c r="DI30" s="315"/>
      <c r="DJ30" s="315"/>
      <c r="DK30" s="315"/>
      <c r="DL30" s="315"/>
      <c r="DM30" s="315"/>
      <c r="DN30" s="315"/>
      <c r="DO30" s="315"/>
      <c r="DP30" s="315"/>
      <c r="DQ30" s="315"/>
      <c r="DR30" s="315"/>
      <c r="DS30" s="315"/>
      <c r="DT30" s="315"/>
      <c r="DU30" s="315"/>
      <c r="DV30" s="315"/>
      <c r="DW30" s="315"/>
      <c r="DX30" s="315"/>
      <c r="DY30" s="315"/>
      <c r="DZ30" s="315"/>
      <c r="EA30" s="315"/>
      <c r="EB30" s="315"/>
      <c r="EC30" s="315"/>
      <c r="ED30" s="315"/>
      <c r="EE30" s="315"/>
      <c r="EF30" s="315"/>
      <c r="EG30" s="315"/>
      <c r="EH30" s="315"/>
      <c r="EI30" s="315"/>
      <c r="EJ30" s="315"/>
      <c r="EK30" s="315"/>
      <c r="EL30" s="315"/>
      <c r="EM30" s="315"/>
      <c r="EN30" s="315"/>
      <c r="EO30" s="315"/>
      <c r="EP30" s="315"/>
      <c r="EQ30" s="315"/>
      <c r="ER30" s="315"/>
      <c r="ES30" s="315"/>
      <c r="ET30" s="315"/>
      <c r="EU30" s="315"/>
      <c r="EV30" s="315"/>
      <c r="EW30" s="315"/>
      <c r="EX30" s="315"/>
      <c r="EY30" s="315"/>
      <c r="EZ30" s="315"/>
      <c r="FA30" s="315"/>
      <c r="FB30" s="315"/>
      <c r="FC30" s="315"/>
      <c r="FD30" s="315"/>
      <c r="FE30" s="315"/>
      <c r="FF30" s="315"/>
      <c r="FG30" s="315"/>
      <c r="FH30" s="315"/>
      <c r="FI30" s="315"/>
      <c r="FJ30" s="315"/>
      <c r="FK30" s="315"/>
      <c r="FL30" s="315"/>
      <c r="FM30" s="315"/>
      <c r="FN30" s="315"/>
      <c r="FO30" s="315"/>
      <c r="FP30" s="315"/>
      <c r="FQ30" s="315"/>
      <c r="FR30" s="315"/>
      <c r="FS30" s="315"/>
      <c r="FT30" s="315"/>
      <c r="FU30" s="315"/>
      <c r="FV30" s="315"/>
      <c r="FW30" s="315"/>
      <c r="FX30" s="315"/>
      <c r="FY30" s="315"/>
      <c r="FZ30" s="315"/>
      <c r="GA30" s="315"/>
      <c r="GB30" s="315"/>
      <c r="GC30" s="315"/>
      <c r="GD30" s="315"/>
      <c r="GE30" s="315"/>
      <c r="GF30" s="315"/>
      <c r="GG30" s="315"/>
      <c r="GH30" s="315"/>
      <c r="GI30" s="315"/>
      <c r="GJ30" s="315"/>
      <c r="GK30" s="315"/>
      <c r="GL30" s="315"/>
      <c r="GM30" s="315"/>
      <c r="GN30" s="315"/>
      <c r="GO30" s="315"/>
      <c r="GP30" s="315"/>
      <c r="GQ30" s="315"/>
      <c r="GR30" s="315"/>
      <c r="GS30" s="315"/>
      <c r="GT30" s="315"/>
      <c r="GU30" s="315"/>
      <c r="GV30" s="315"/>
      <c r="GW30" s="315"/>
      <c r="GX30" s="315"/>
      <c r="GY30" s="315"/>
      <c r="GZ30" s="315"/>
      <c r="HA30" s="315"/>
      <c r="HB30" s="315"/>
      <c r="HC30" s="315"/>
      <c r="HD30" s="315"/>
      <c r="HE30" s="315"/>
      <c r="HF30" s="315"/>
      <c r="HG30" s="315"/>
      <c r="HH30" s="315"/>
      <c r="HI30" s="315"/>
    </row>
    <row r="31" spans="1:217" ht="110.1" customHeight="1" thickBot="1" x14ac:dyDescent="0.25">
      <c r="A31" s="313"/>
      <c r="B31" s="713"/>
      <c r="C31" s="703"/>
      <c r="D31" s="140" t="s">
        <v>267</v>
      </c>
      <c r="E31" s="141" t="s">
        <v>268</v>
      </c>
      <c r="F31" s="142" t="s">
        <v>356</v>
      </c>
      <c r="G31" s="142" t="s">
        <v>383</v>
      </c>
      <c r="H31" s="142" t="s">
        <v>384</v>
      </c>
      <c r="I31" s="302" t="s">
        <v>272</v>
      </c>
      <c r="J31" s="142" t="s">
        <v>328</v>
      </c>
      <c r="K31" s="142" t="s">
        <v>37</v>
      </c>
      <c r="L31" s="142" t="s">
        <v>365</v>
      </c>
      <c r="M31" s="142" t="s">
        <v>277</v>
      </c>
      <c r="N31" s="142" t="s">
        <v>277</v>
      </c>
      <c r="O31" s="142" t="s">
        <v>385</v>
      </c>
      <c r="P31" s="170">
        <v>2</v>
      </c>
      <c r="Q31" s="143">
        <v>3</v>
      </c>
      <c r="R31" s="170">
        <f>P31*Q31</f>
        <v>6</v>
      </c>
      <c r="S31" s="171" t="str">
        <f>IF((R31&gt;23),"MuyAlto",IF(R31&gt;9,"Alto",IF(R31&gt;5,"Medio",IF(R31&lt;6,"Bajo"))))</f>
        <v>Medio</v>
      </c>
      <c r="T31" s="144">
        <v>25</v>
      </c>
      <c r="U31" s="170">
        <f t="shared" si="1"/>
        <v>150</v>
      </c>
      <c r="V31" s="170" t="str">
        <f t="shared" si="8"/>
        <v>II</v>
      </c>
      <c r="W31" s="176" t="str">
        <f t="shared" si="2"/>
        <v>No Aceptable o Aceptable con Control Especifico</v>
      </c>
      <c r="X31" s="142"/>
      <c r="Y31" s="142"/>
      <c r="Z31" s="142"/>
      <c r="AA31" s="142" t="str">
        <f>L31</f>
        <v>Desordenes por trauma acumulativo, especialmente a nivel de miembros superiores</v>
      </c>
      <c r="AB31" s="142" t="s">
        <v>332</v>
      </c>
      <c r="AC31" s="142" t="s">
        <v>277</v>
      </c>
      <c r="AD31" s="142" t="s">
        <v>277</v>
      </c>
      <c r="AE31" s="142" t="s">
        <v>277</v>
      </c>
      <c r="AF31" s="142" t="s">
        <v>386</v>
      </c>
      <c r="AG31" s="142" t="s">
        <v>277</v>
      </c>
      <c r="AH31" s="145"/>
      <c r="AI31" s="170"/>
      <c r="AJ31" s="143"/>
      <c r="AK31" s="146">
        <f t="shared" si="3"/>
        <v>0</v>
      </c>
      <c r="AL31" s="219">
        <f t="shared" si="4"/>
        <v>0</v>
      </c>
      <c r="AM31" s="147" t="str">
        <f t="shared" si="5"/>
        <v>IV</v>
      </c>
      <c r="AN31" s="220" t="str">
        <f t="shared" si="6"/>
        <v>Aceptable</v>
      </c>
      <c r="AO31" s="717"/>
      <c r="AP31" s="718"/>
      <c r="AQ31" s="315"/>
      <c r="AR31" s="315"/>
      <c r="AS31" s="315"/>
      <c r="AT31" s="315"/>
      <c r="AU31" s="315"/>
      <c r="AV31" s="315"/>
      <c r="AW31" s="315"/>
      <c r="AX31" s="315"/>
      <c r="AY31" s="315"/>
      <c r="AZ31" s="315"/>
      <c r="BA31" s="315"/>
      <c r="BB31" s="315"/>
      <c r="BC31" s="315"/>
      <c r="BD31" s="315"/>
      <c r="BE31" s="315"/>
      <c r="BF31" s="315"/>
      <c r="BG31" s="315"/>
      <c r="BH31" s="315"/>
      <c r="BI31" s="315"/>
      <c r="BJ31" s="315"/>
      <c r="BK31" s="315"/>
      <c r="BL31" s="315"/>
      <c r="BM31" s="315"/>
      <c r="BN31" s="315"/>
      <c r="BO31" s="315"/>
      <c r="BP31" s="315"/>
      <c r="BQ31" s="315"/>
      <c r="BR31" s="315"/>
      <c r="BS31" s="315"/>
      <c r="BT31" s="315"/>
      <c r="BU31" s="315"/>
      <c r="BV31" s="315"/>
      <c r="BW31" s="315"/>
      <c r="BX31" s="315"/>
      <c r="BY31" s="315"/>
      <c r="BZ31" s="315"/>
      <c r="CA31" s="315"/>
      <c r="CB31" s="315"/>
      <c r="CC31" s="315"/>
      <c r="CD31" s="315"/>
      <c r="CE31" s="315"/>
      <c r="CF31" s="315"/>
      <c r="CG31" s="315"/>
      <c r="CH31" s="315"/>
      <c r="CI31" s="315"/>
      <c r="CJ31" s="315"/>
      <c r="CK31" s="315"/>
      <c r="CL31" s="315"/>
      <c r="CM31" s="315"/>
      <c r="CN31" s="315"/>
      <c r="CO31" s="315"/>
      <c r="CP31" s="315"/>
      <c r="CQ31" s="315"/>
      <c r="CR31" s="315"/>
      <c r="CS31" s="315"/>
      <c r="CT31" s="315"/>
      <c r="CU31" s="315"/>
      <c r="CV31" s="315"/>
      <c r="CW31" s="315"/>
      <c r="CX31" s="315"/>
      <c r="CY31" s="315"/>
      <c r="CZ31" s="315"/>
      <c r="DA31" s="315"/>
      <c r="DB31" s="315"/>
      <c r="DC31" s="315"/>
      <c r="DD31" s="315"/>
      <c r="DE31" s="315"/>
      <c r="DF31" s="315"/>
      <c r="DG31" s="315"/>
      <c r="DH31" s="315"/>
      <c r="DI31" s="315"/>
      <c r="DJ31" s="315"/>
      <c r="DK31" s="315"/>
      <c r="DL31" s="315"/>
      <c r="DM31" s="315"/>
      <c r="DN31" s="315"/>
      <c r="DO31" s="315"/>
      <c r="DP31" s="315"/>
      <c r="DQ31" s="315"/>
      <c r="DR31" s="315"/>
      <c r="DS31" s="315"/>
      <c r="DT31" s="315"/>
      <c r="DU31" s="315"/>
      <c r="DV31" s="315"/>
      <c r="DW31" s="315"/>
      <c r="DX31" s="315"/>
      <c r="DY31" s="315"/>
      <c r="DZ31" s="315"/>
      <c r="EA31" s="315"/>
      <c r="EB31" s="315"/>
      <c r="EC31" s="315"/>
      <c r="ED31" s="315"/>
      <c r="EE31" s="315"/>
      <c r="EF31" s="315"/>
      <c r="EG31" s="315"/>
      <c r="EH31" s="315"/>
      <c r="EI31" s="315"/>
      <c r="EJ31" s="315"/>
      <c r="EK31" s="315"/>
      <c r="EL31" s="315"/>
      <c r="EM31" s="315"/>
      <c r="EN31" s="315"/>
      <c r="EO31" s="315"/>
      <c r="EP31" s="315"/>
      <c r="EQ31" s="315"/>
      <c r="ER31" s="315"/>
      <c r="ES31" s="315"/>
      <c r="ET31" s="315"/>
      <c r="EU31" s="315"/>
      <c r="EV31" s="315"/>
      <c r="EW31" s="315"/>
      <c r="EX31" s="315"/>
      <c r="EY31" s="315"/>
      <c r="EZ31" s="315"/>
      <c r="FA31" s="315"/>
      <c r="FB31" s="315"/>
      <c r="FC31" s="315"/>
      <c r="FD31" s="315"/>
      <c r="FE31" s="315"/>
      <c r="FF31" s="315"/>
      <c r="FG31" s="315"/>
      <c r="FH31" s="315"/>
      <c r="FI31" s="315"/>
      <c r="FJ31" s="315"/>
      <c r="FK31" s="315"/>
      <c r="FL31" s="315"/>
      <c r="FM31" s="315"/>
      <c r="FN31" s="315"/>
      <c r="FO31" s="315"/>
      <c r="FP31" s="315"/>
      <c r="FQ31" s="315"/>
      <c r="FR31" s="315"/>
      <c r="FS31" s="315"/>
      <c r="FT31" s="315"/>
      <c r="FU31" s="315"/>
      <c r="FV31" s="315"/>
      <c r="FW31" s="315"/>
      <c r="FX31" s="315"/>
      <c r="FY31" s="315"/>
      <c r="FZ31" s="315"/>
      <c r="GA31" s="315"/>
      <c r="GB31" s="315"/>
      <c r="GC31" s="315"/>
      <c r="GD31" s="315"/>
      <c r="GE31" s="315"/>
      <c r="GF31" s="315"/>
      <c r="GG31" s="315"/>
      <c r="GH31" s="315"/>
      <c r="GI31" s="315"/>
      <c r="GJ31" s="315"/>
      <c r="GK31" s="315"/>
      <c r="GL31" s="315"/>
      <c r="GM31" s="315"/>
      <c r="GN31" s="315"/>
      <c r="GO31" s="315"/>
      <c r="GP31" s="315"/>
      <c r="GQ31" s="315"/>
      <c r="GR31" s="315"/>
      <c r="GS31" s="315"/>
      <c r="GT31" s="315"/>
      <c r="GU31" s="315"/>
      <c r="GV31" s="315"/>
      <c r="GW31" s="315"/>
      <c r="GX31" s="315"/>
      <c r="GY31" s="315"/>
      <c r="GZ31" s="315"/>
      <c r="HA31" s="315"/>
      <c r="HB31" s="315"/>
      <c r="HC31" s="315"/>
      <c r="HD31" s="315"/>
      <c r="HE31" s="315"/>
      <c r="HF31" s="315"/>
      <c r="HG31" s="315"/>
      <c r="HH31" s="315"/>
      <c r="HI31" s="315"/>
    </row>
    <row r="32" spans="1:217" ht="110.1" customHeight="1" thickBot="1" x14ac:dyDescent="0.25">
      <c r="A32" s="313"/>
      <c r="B32" s="713"/>
      <c r="C32" s="703"/>
      <c r="D32" s="140" t="s">
        <v>267</v>
      </c>
      <c r="E32" s="141" t="s">
        <v>268</v>
      </c>
      <c r="F32" s="142" t="s">
        <v>356</v>
      </c>
      <c r="G32" s="142" t="s">
        <v>387</v>
      </c>
      <c r="H32" s="142" t="s">
        <v>388</v>
      </c>
      <c r="I32" s="302" t="s">
        <v>272</v>
      </c>
      <c r="J32" s="142" t="s">
        <v>288</v>
      </c>
      <c r="K32" s="142" t="s">
        <v>389</v>
      </c>
      <c r="L32" s="142" t="s">
        <v>390</v>
      </c>
      <c r="M32" s="142" t="s">
        <v>391</v>
      </c>
      <c r="N32" s="142" t="s">
        <v>277</v>
      </c>
      <c r="O32" s="142" t="s">
        <v>392</v>
      </c>
      <c r="P32" s="170">
        <v>2</v>
      </c>
      <c r="Q32" s="143">
        <v>3</v>
      </c>
      <c r="R32" s="170">
        <f>P32*Q32</f>
        <v>6</v>
      </c>
      <c r="S32" s="171" t="str">
        <f>IF((R32&gt;23),"MuyAlto",IF(R32&gt;9,"Alto",IF(R32&gt;5,"Medio",IF(R32&lt;6,"Bajo"))))</f>
        <v>Medio</v>
      </c>
      <c r="T32" s="144">
        <v>60</v>
      </c>
      <c r="U32" s="170">
        <f t="shared" si="1"/>
        <v>360</v>
      </c>
      <c r="V32" s="170" t="str">
        <f t="shared" si="8"/>
        <v>II</v>
      </c>
      <c r="W32" s="175" t="str">
        <f t="shared" si="2"/>
        <v>No Aceptable o Aceptable con Control Especifico</v>
      </c>
      <c r="X32" s="172"/>
      <c r="Y32" s="172"/>
      <c r="Z32" s="172"/>
      <c r="AA32" s="142" t="s">
        <v>390</v>
      </c>
      <c r="AB32" s="142" t="s">
        <v>294</v>
      </c>
      <c r="AC32" s="142" t="s">
        <v>277</v>
      </c>
      <c r="AD32" s="142" t="s">
        <v>277</v>
      </c>
      <c r="AE32" s="142" t="s">
        <v>393</v>
      </c>
      <c r="AF32" s="142" t="s">
        <v>394</v>
      </c>
      <c r="AG32" s="172" t="s">
        <v>395</v>
      </c>
      <c r="AH32" s="145"/>
      <c r="AI32" s="170"/>
      <c r="AJ32" s="143"/>
      <c r="AK32" s="146">
        <f t="shared" si="3"/>
        <v>0</v>
      </c>
      <c r="AL32" s="219">
        <f t="shared" si="4"/>
        <v>0</v>
      </c>
      <c r="AM32" s="147" t="str">
        <f t="shared" si="5"/>
        <v>IV</v>
      </c>
      <c r="AN32" s="220" t="str">
        <f t="shared" si="6"/>
        <v>Aceptable</v>
      </c>
      <c r="AO32" s="717"/>
      <c r="AP32" s="718"/>
      <c r="AQ32" s="315"/>
      <c r="AR32" s="315"/>
      <c r="AS32" s="315"/>
      <c r="AT32" s="315"/>
      <c r="AU32" s="315"/>
      <c r="AV32" s="315"/>
      <c r="AW32" s="315"/>
      <c r="AX32" s="315"/>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5"/>
      <c r="CB32" s="315"/>
      <c r="CC32" s="315"/>
      <c r="CD32" s="315"/>
      <c r="CE32" s="315"/>
      <c r="CF32" s="315"/>
      <c r="CG32" s="315"/>
      <c r="CH32" s="315"/>
      <c r="CI32" s="315"/>
      <c r="CJ32" s="315"/>
      <c r="CK32" s="315"/>
      <c r="CL32" s="315"/>
      <c r="CM32" s="315"/>
      <c r="CN32" s="315"/>
      <c r="CO32" s="315"/>
      <c r="CP32" s="315"/>
      <c r="CQ32" s="315"/>
      <c r="CR32" s="315"/>
      <c r="CS32" s="315"/>
      <c r="CT32" s="315"/>
      <c r="CU32" s="315"/>
      <c r="CV32" s="315"/>
      <c r="CW32" s="315"/>
      <c r="CX32" s="315"/>
      <c r="CY32" s="315"/>
      <c r="CZ32" s="315"/>
      <c r="DA32" s="315"/>
      <c r="DB32" s="315"/>
      <c r="DC32" s="315"/>
      <c r="DD32" s="315"/>
      <c r="DE32" s="315"/>
      <c r="DF32" s="315"/>
      <c r="DG32" s="315"/>
      <c r="DH32" s="315"/>
      <c r="DI32" s="315"/>
      <c r="DJ32" s="315"/>
      <c r="DK32" s="315"/>
      <c r="DL32" s="315"/>
      <c r="DM32" s="315"/>
      <c r="DN32" s="315"/>
      <c r="DO32" s="315"/>
      <c r="DP32" s="315"/>
      <c r="DQ32" s="315"/>
      <c r="DR32" s="315"/>
      <c r="DS32" s="315"/>
      <c r="DT32" s="315"/>
      <c r="DU32" s="315"/>
      <c r="DV32" s="315"/>
      <c r="DW32" s="315"/>
      <c r="DX32" s="315"/>
      <c r="DY32" s="315"/>
      <c r="DZ32" s="315"/>
      <c r="EA32" s="315"/>
      <c r="EB32" s="315"/>
      <c r="EC32" s="315"/>
      <c r="ED32" s="315"/>
      <c r="EE32" s="315"/>
      <c r="EF32" s="315"/>
      <c r="EG32" s="315"/>
      <c r="EH32" s="315"/>
      <c r="EI32" s="315"/>
      <c r="EJ32" s="315"/>
      <c r="EK32" s="315"/>
      <c r="EL32" s="315"/>
      <c r="EM32" s="315"/>
      <c r="EN32" s="315"/>
      <c r="EO32" s="315"/>
      <c r="EP32" s="315"/>
      <c r="EQ32" s="315"/>
      <c r="ER32" s="315"/>
      <c r="ES32" s="315"/>
      <c r="ET32" s="315"/>
      <c r="EU32" s="315"/>
      <c r="EV32" s="315"/>
      <c r="EW32" s="315"/>
      <c r="EX32" s="315"/>
      <c r="EY32" s="315"/>
      <c r="EZ32" s="315"/>
      <c r="FA32" s="315"/>
      <c r="FB32" s="315"/>
      <c r="FC32" s="315"/>
      <c r="FD32" s="315"/>
      <c r="FE32" s="315"/>
      <c r="FF32" s="315"/>
      <c r="FG32" s="315"/>
      <c r="FH32" s="315"/>
      <c r="FI32" s="315"/>
      <c r="FJ32" s="315"/>
      <c r="FK32" s="315"/>
      <c r="FL32" s="315"/>
      <c r="FM32" s="315"/>
      <c r="FN32" s="315"/>
      <c r="FO32" s="315"/>
      <c r="FP32" s="315"/>
      <c r="FQ32" s="315"/>
      <c r="FR32" s="315"/>
      <c r="FS32" s="315"/>
      <c r="FT32" s="315"/>
      <c r="FU32" s="315"/>
      <c r="FV32" s="315"/>
      <c r="FW32" s="315"/>
      <c r="FX32" s="315"/>
      <c r="FY32" s="315"/>
      <c r="FZ32" s="315"/>
      <c r="GA32" s="315"/>
      <c r="GB32" s="315"/>
      <c r="GC32" s="315"/>
      <c r="GD32" s="315"/>
      <c r="GE32" s="315"/>
      <c r="GF32" s="315"/>
      <c r="GG32" s="315"/>
      <c r="GH32" s="315"/>
      <c r="GI32" s="315"/>
      <c r="GJ32" s="315"/>
      <c r="GK32" s="315"/>
      <c r="GL32" s="315"/>
      <c r="GM32" s="315"/>
      <c r="GN32" s="315"/>
      <c r="GO32" s="315"/>
      <c r="GP32" s="315"/>
      <c r="GQ32" s="315"/>
      <c r="GR32" s="315"/>
      <c r="GS32" s="315"/>
      <c r="GT32" s="315"/>
      <c r="GU32" s="315"/>
      <c r="GV32" s="315"/>
      <c r="GW32" s="315"/>
      <c r="GX32" s="315"/>
      <c r="GY32" s="315"/>
      <c r="GZ32" s="315"/>
      <c r="HA32" s="315"/>
      <c r="HB32" s="315"/>
      <c r="HC32" s="315"/>
      <c r="HD32" s="315"/>
      <c r="HE32" s="315"/>
      <c r="HF32" s="315"/>
      <c r="HG32" s="315"/>
      <c r="HH32" s="315"/>
      <c r="HI32" s="315"/>
    </row>
    <row r="33" spans="1:217" ht="110.1" customHeight="1" thickBot="1" x14ac:dyDescent="0.25">
      <c r="A33" s="313"/>
      <c r="B33" s="713"/>
      <c r="C33" s="703"/>
      <c r="D33" s="140" t="s">
        <v>267</v>
      </c>
      <c r="E33" s="141" t="s">
        <v>268</v>
      </c>
      <c r="F33" s="142" t="s">
        <v>1207</v>
      </c>
      <c r="G33" s="142" t="s">
        <v>387</v>
      </c>
      <c r="H33" s="142" t="s">
        <v>1226</v>
      </c>
      <c r="I33" s="302" t="s">
        <v>272</v>
      </c>
      <c r="J33" s="142" t="s">
        <v>288</v>
      </c>
      <c r="K33" s="142" t="s">
        <v>396</v>
      </c>
      <c r="L33" s="142" t="s">
        <v>397</v>
      </c>
      <c r="M33" s="142" t="s">
        <v>391</v>
      </c>
      <c r="N33" s="142" t="s">
        <v>398</v>
      </c>
      <c r="O33" s="142" t="s">
        <v>277</v>
      </c>
      <c r="P33" s="170">
        <v>10</v>
      </c>
      <c r="Q33" s="143">
        <v>3</v>
      </c>
      <c r="R33" s="170">
        <f>P33*Q33</f>
        <v>30</v>
      </c>
      <c r="S33" s="171" t="str">
        <f>IF((R33&gt;23),"MuyAlto",IF(R33&gt;9,"Alto",IF(R33&gt;5,"Medio",IF(R33&lt;6,"Bajo"))))</f>
        <v>MuyAlto</v>
      </c>
      <c r="T33" s="144">
        <v>100</v>
      </c>
      <c r="U33" s="170">
        <f t="shared" si="1"/>
        <v>3000</v>
      </c>
      <c r="V33" s="170" t="str">
        <f t="shared" si="8"/>
        <v>I</v>
      </c>
      <c r="W33" s="176" t="str">
        <f t="shared" si="2"/>
        <v>NO Aceptable</v>
      </c>
      <c r="X33" s="142"/>
      <c r="Y33" s="142"/>
      <c r="Z33" s="142"/>
      <c r="AA33" s="142" t="s">
        <v>399</v>
      </c>
      <c r="AB33" s="142" t="s">
        <v>400</v>
      </c>
      <c r="AC33" s="142" t="s">
        <v>277</v>
      </c>
      <c r="AD33" s="142" t="s">
        <v>277</v>
      </c>
      <c r="AE33" s="142" t="s">
        <v>1227</v>
      </c>
      <c r="AF33" s="142" t="s">
        <v>394</v>
      </c>
      <c r="AG33" s="142" t="s">
        <v>277</v>
      </c>
      <c r="AH33" s="145"/>
      <c r="AI33" s="170"/>
      <c r="AJ33" s="143"/>
      <c r="AK33" s="146">
        <f t="shared" si="3"/>
        <v>0</v>
      </c>
      <c r="AL33" s="219">
        <f t="shared" si="4"/>
        <v>0</v>
      </c>
      <c r="AM33" s="147" t="str">
        <f t="shared" si="5"/>
        <v>IV</v>
      </c>
      <c r="AN33" s="220" t="str">
        <f t="shared" si="6"/>
        <v>Aceptable</v>
      </c>
      <c r="AO33" s="717"/>
      <c r="AP33" s="718"/>
      <c r="AQ33" s="315"/>
      <c r="AR33" s="315"/>
      <c r="AS33" s="315"/>
      <c r="AT33" s="315"/>
      <c r="AU33" s="315"/>
      <c r="AV33" s="315"/>
      <c r="AW33" s="315"/>
      <c r="AX33" s="315"/>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5"/>
      <c r="CE33" s="315"/>
      <c r="CF33" s="315"/>
      <c r="CG33" s="315"/>
      <c r="CH33" s="315"/>
      <c r="CI33" s="315"/>
      <c r="CJ33" s="315"/>
      <c r="CK33" s="315"/>
      <c r="CL33" s="315"/>
      <c r="CM33" s="315"/>
      <c r="CN33" s="315"/>
      <c r="CO33" s="315"/>
      <c r="CP33" s="315"/>
      <c r="CQ33" s="315"/>
      <c r="CR33" s="315"/>
      <c r="CS33" s="315"/>
      <c r="CT33" s="315"/>
      <c r="CU33" s="315"/>
      <c r="CV33" s="315"/>
      <c r="CW33" s="315"/>
      <c r="CX33" s="315"/>
      <c r="CY33" s="315"/>
      <c r="CZ33" s="315"/>
      <c r="DA33" s="315"/>
      <c r="DB33" s="315"/>
      <c r="DC33" s="315"/>
      <c r="DD33" s="315"/>
      <c r="DE33" s="315"/>
      <c r="DF33" s="315"/>
      <c r="DG33" s="315"/>
      <c r="DH33" s="315"/>
      <c r="DI33" s="315"/>
      <c r="DJ33" s="315"/>
      <c r="DK33" s="315"/>
      <c r="DL33" s="315"/>
      <c r="DM33" s="315"/>
      <c r="DN33" s="315"/>
      <c r="DO33" s="315"/>
      <c r="DP33" s="315"/>
      <c r="DQ33" s="315"/>
      <c r="DR33" s="315"/>
      <c r="DS33" s="315"/>
      <c r="DT33" s="315"/>
      <c r="DU33" s="315"/>
      <c r="DV33" s="315"/>
      <c r="DW33" s="315"/>
      <c r="DX33" s="315"/>
      <c r="DY33" s="315"/>
      <c r="DZ33" s="315"/>
      <c r="EA33" s="315"/>
      <c r="EB33" s="315"/>
      <c r="EC33" s="315"/>
      <c r="ED33" s="315"/>
      <c r="EE33" s="315"/>
      <c r="EF33" s="315"/>
      <c r="EG33" s="315"/>
      <c r="EH33" s="315"/>
      <c r="EI33" s="315"/>
      <c r="EJ33" s="315"/>
      <c r="EK33" s="315"/>
      <c r="EL33" s="315"/>
      <c r="EM33" s="315"/>
      <c r="EN33" s="315"/>
      <c r="EO33" s="315"/>
      <c r="EP33" s="315"/>
      <c r="EQ33" s="315"/>
      <c r="ER33" s="315"/>
      <c r="ES33" s="315"/>
      <c r="ET33" s="315"/>
      <c r="EU33" s="315"/>
      <c r="EV33" s="315"/>
      <c r="EW33" s="315"/>
      <c r="EX33" s="315"/>
      <c r="EY33" s="315"/>
      <c r="EZ33" s="315"/>
      <c r="FA33" s="315"/>
      <c r="FB33" s="315"/>
      <c r="FC33" s="315"/>
      <c r="FD33" s="315"/>
      <c r="FE33" s="315"/>
      <c r="FF33" s="315"/>
      <c r="FG33" s="315"/>
      <c r="FH33" s="315"/>
      <c r="FI33" s="315"/>
      <c r="FJ33" s="315"/>
      <c r="FK33" s="315"/>
      <c r="FL33" s="315"/>
      <c r="FM33" s="315"/>
      <c r="FN33" s="315"/>
      <c r="FO33" s="315"/>
      <c r="FP33" s="315"/>
      <c r="FQ33" s="315"/>
      <c r="FR33" s="315"/>
      <c r="FS33" s="315"/>
      <c r="FT33" s="315"/>
      <c r="FU33" s="315"/>
      <c r="FV33" s="315"/>
      <c r="FW33" s="315"/>
      <c r="FX33" s="315"/>
      <c r="FY33" s="315"/>
      <c r="FZ33" s="315"/>
      <c r="GA33" s="315"/>
      <c r="GB33" s="315"/>
      <c r="GC33" s="315"/>
      <c r="GD33" s="315"/>
      <c r="GE33" s="315"/>
      <c r="GF33" s="315"/>
      <c r="GG33" s="315"/>
      <c r="GH33" s="315"/>
      <c r="GI33" s="315"/>
      <c r="GJ33" s="315"/>
      <c r="GK33" s="315"/>
      <c r="GL33" s="315"/>
      <c r="GM33" s="315"/>
      <c r="GN33" s="315"/>
      <c r="GO33" s="315"/>
      <c r="GP33" s="315"/>
      <c r="GQ33" s="315"/>
      <c r="GR33" s="315"/>
      <c r="GS33" s="315"/>
      <c r="GT33" s="315"/>
      <c r="GU33" s="315"/>
      <c r="GV33" s="315"/>
      <c r="GW33" s="315"/>
      <c r="GX33" s="315"/>
      <c r="GY33" s="315"/>
      <c r="GZ33" s="315"/>
      <c r="HA33" s="315"/>
      <c r="HB33" s="315"/>
      <c r="HC33" s="315"/>
      <c r="HD33" s="315"/>
      <c r="HE33" s="315"/>
      <c r="HF33" s="315"/>
      <c r="HG33" s="315"/>
      <c r="HH33" s="315"/>
      <c r="HI33" s="315"/>
    </row>
    <row r="34" spans="1:217" ht="110.1" customHeight="1" thickBot="1" x14ac:dyDescent="0.25">
      <c r="A34" s="313"/>
      <c r="B34" s="713"/>
      <c r="C34" s="703"/>
      <c r="D34" s="140" t="s">
        <v>267</v>
      </c>
      <c r="E34" s="141" t="s">
        <v>268</v>
      </c>
      <c r="F34" s="142" t="s">
        <v>1082</v>
      </c>
      <c r="G34" s="142" t="s">
        <v>1083</v>
      </c>
      <c r="H34" s="142" t="s">
        <v>1084</v>
      </c>
      <c r="I34" s="302" t="s">
        <v>272</v>
      </c>
      <c r="J34" s="142" t="s">
        <v>288</v>
      </c>
      <c r="K34" s="142" t="s">
        <v>289</v>
      </c>
      <c r="L34" s="142" t="s">
        <v>290</v>
      </c>
      <c r="M34" s="142" t="s">
        <v>1085</v>
      </c>
      <c r="N34" s="142" t="s">
        <v>277</v>
      </c>
      <c r="O34" s="142" t="s">
        <v>277</v>
      </c>
      <c r="P34" s="170">
        <v>6</v>
      </c>
      <c r="Q34" s="143">
        <v>2</v>
      </c>
      <c r="R34" s="170">
        <v>12</v>
      </c>
      <c r="S34" s="171" t="s">
        <v>1070</v>
      </c>
      <c r="T34" s="144">
        <v>60</v>
      </c>
      <c r="U34" s="170">
        <f>T34*R34</f>
        <v>720</v>
      </c>
      <c r="V34" s="142" t="str">
        <f t="shared" si="8"/>
        <v>I</v>
      </c>
      <c r="W34" s="176" t="str">
        <f t="shared" si="2"/>
        <v>NO Aceptable</v>
      </c>
      <c r="X34" s="142"/>
      <c r="Y34" s="142"/>
      <c r="Z34" s="142"/>
      <c r="AA34" s="142" t="s">
        <v>293</v>
      </c>
      <c r="AB34" s="142" t="s">
        <v>1086</v>
      </c>
      <c r="AC34" s="142" t="s">
        <v>277</v>
      </c>
      <c r="AD34" s="142" t="s">
        <v>277</v>
      </c>
      <c r="AE34" s="142" t="s">
        <v>1087</v>
      </c>
      <c r="AF34" s="142" t="s">
        <v>1088</v>
      </c>
      <c r="AG34" s="142" t="s">
        <v>1089</v>
      </c>
      <c r="AH34" s="145"/>
      <c r="AI34" s="170"/>
      <c r="AJ34" s="143"/>
      <c r="AK34" s="146"/>
      <c r="AL34" s="219"/>
      <c r="AM34" s="147"/>
      <c r="AN34" s="220"/>
      <c r="AO34" s="717"/>
      <c r="AP34" s="718"/>
      <c r="AQ34" s="315"/>
      <c r="AR34" s="315"/>
      <c r="AS34" s="315"/>
      <c r="AT34" s="315"/>
      <c r="AU34" s="315"/>
      <c r="AV34" s="315"/>
      <c r="AW34" s="315"/>
      <c r="AX34" s="315"/>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5"/>
      <c r="CC34" s="315"/>
      <c r="CD34" s="315"/>
      <c r="CE34" s="315"/>
      <c r="CF34" s="315"/>
      <c r="CG34" s="315"/>
      <c r="CH34" s="315"/>
      <c r="CI34" s="315"/>
      <c r="CJ34" s="315"/>
      <c r="CK34" s="315"/>
      <c r="CL34" s="315"/>
      <c r="CM34" s="315"/>
      <c r="CN34" s="315"/>
      <c r="CO34" s="315"/>
      <c r="CP34" s="315"/>
      <c r="CQ34" s="315"/>
      <c r="CR34" s="315"/>
      <c r="CS34" s="315"/>
      <c r="CT34" s="315"/>
      <c r="CU34" s="315"/>
      <c r="CV34" s="315"/>
      <c r="CW34" s="315"/>
      <c r="CX34" s="315"/>
      <c r="CY34" s="315"/>
      <c r="CZ34" s="315"/>
      <c r="DA34" s="315"/>
      <c r="DB34" s="315"/>
      <c r="DC34" s="315"/>
      <c r="DD34" s="315"/>
      <c r="DE34" s="315"/>
      <c r="DF34" s="315"/>
      <c r="DG34" s="315"/>
      <c r="DH34" s="315"/>
      <c r="DI34" s="315"/>
      <c r="DJ34" s="315"/>
      <c r="DK34" s="315"/>
      <c r="DL34" s="315"/>
      <c r="DM34" s="315"/>
      <c r="DN34" s="315"/>
      <c r="DO34" s="315"/>
      <c r="DP34" s="315"/>
      <c r="DQ34" s="315"/>
      <c r="DR34" s="315"/>
      <c r="DS34" s="315"/>
      <c r="DT34" s="315"/>
      <c r="DU34" s="315"/>
      <c r="DV34" s="315"/>
      <c r="DW34" s="315"/>
      <c r="DX34" s="315"/>
      <c r="DY34" s="315"/>
      <c r="DZ34" s="315"/>
      <c r="EA34" s="315"/>
      <c r="EB34" s="315"/>
      <c r="EC34" s="315"/>
      <c r="ED34" s="315"/>
      <c r="EE34" s="315"/>
      <c r="EF34" s="315"/>
      <c r="EG34" s="315"/>
      <c r="EH34" s="315"/>
      <c r="EI34" s="315"/>
      <c r="EJ34" s="315"/>
      <c r="EK34" s="315"/>
      <c r="EL34" s="315"/>
      <c r="EM34" s="315"/>
      <c r="EN34" s="315"/>
      <c r="EO34" s="315"/>
      <c r="EP34" s="315"/>
      <c r="EQ34" s="315"/>
      <c r="ER34" s="315"/>
      <c r="ES34" s="315"/>
      <c r="ET34" s="315"/>
      <c r="EU34" s="315"/>
      <c r="EV34" s="315"/>
      <c r="EW34" s="315"/>
      <c r="EX34" s="315"/>
      <c r="EY34" s="315"/>
      <c r="EZ34" s="315"/>
      <c r="FA34" s="315"/>
      <c r="FB34" s="315"/>
      <c r="FC34" s="315"/>
      <c r="FD34" s="315"/>
      <c r="FE34" s="315"/>
      <c r="FF34" s="315"/>
      <c r="FG34" s="315"/>
      <c r="FH34" s="315"/>
      <c r="FI34" s="315"/>
      <c r="FJ34" s="315"/>
      <c r="FK34" s="315"/>
      <c r="FL34" s="315"/>
      <c r="FM34" s="315"/>
      <c r="FN34" s="315"/>
      <c r="FO34" s="315"/>
      <c r="FP34" s="315"/>
      <c r="FQ34" s="315"/>
      <c r="FR34" s="315"/>
      <c r="FS34" s="315"/>
      <c r="FT34" s="315"/>
      <c r="FU34" s="315"/>
      <c r="FV34" s="315"/>
      <c r="FW34" s="315"/>
      <c r="FX34" s="315"/>
      <c r="FY34" s="315"/>
      <c r="FZ34" s="315"/>
      <c r="GA34" s="315"/>
      <c r="GB34" s="315"/>
      <c r="GC34" s="315"/>
      <c r="GD34" s="315"/>
      <c r="GE34" s="315"/>
      <c r="GF34" s="315"/>
      <c r="GG34" s="315"/>
      <c r="GH34" s="315"/>
      <c r="GI34" s="315"/>
      <c r="GJ34" s="315"/>
      <c r="GK34" s="315"/>
      <c r="GL34" s="315"/>
      <c r="GM34" s="315"/>
      <c r="GN34" s="315"/>
      <c r="GO34" s="315"/>
      <c r="GP34" s="315"/>
      <c r="GQ34" s="315"/>
      <c r="GR34" s="315"/>
      <c r="GS34" s="315"/>
      <c r="GT34" s="315"/>
      <c r="GU34" s="315"/>
      <c r="GV34" s="315"/>
      <c r="GW34" s="315"/>
      <c r="GX34" s="315"/>
      <c r="GY34" s="315"/>
      <c r="GZ34" s="315"/>
      <c r="HA34" s="315"/>
      <c r="HB34" s="315"/>
      <c r="HC34" s="315"/>
      <c r="HD34" s="315"/>
      <c r="HE34" s="315"/>
      <c r="HF34" s="315"/>
      <c r="HG34" s="315"/>
      <c r="HH34" s="315"/>
      <c r="HI34" s="315"/>
    </row>
    <row r="35" spans="1:217" ht="110.1" customHeight="1" thickBot="1" x14ac:dyDescent="0.25">
      <c r="A35" s="313"/>
      <c r="B35" s="713"/>
      <c r="C35" s="703"/>
      <c r="D35" s="140" t="s">
        <v>267</v>
      </c>
      <c r="E35" s="141" t="s">
        <v>268</v>
      </c>
      <c r="F35" s="142" t="s">
        <v>1082</v>
      </c>
      <c r="G35" s="142" t="s">
        <v>1083</v>
      </c>
      <c r="H35" s="142" t="s">
        <v>1084</v>
      </c>
      <c r="I35" s="302" t="s">
        <v>272</v>
      </c>
      <c r="J35" s="142" t="s">
        <v>273</v>
      </c>
      <c r="K35" s="142" t="s">
        <v>811</v>
      </c>
      <c r="L35" s="142" t="s">
        <v>1090</v>
      </c>
      <c r="M35" s="142" t="s">
        <v>1085</v>
      </c>
      <c r="N35" s="142" t="s">
        <v>277</v>
      </c>
      <c r="O35" s="142" t="s">
        <v>277</v>
      </c>
      <c r="P35" s="170">
        <v>6</v>
      </c>
      <c r="Q35" s="143">
        <v>2</v>
      </c>
      <c r="R35" s="170">
        <v>12</v>
      </c>
      <c r="S35" s="171" t="s">
        <v>1070</v>
      </c>
      <c r="T35" s="144">
        <v>25</v>
      </c>
      <c r="U35" s="170">
        <f>T35*R35</f>
        <v>300</v>
      </c>
      <c r="V35" s="170" t="str">
        <f t="shared" si="8"/>
        <v>II</v>
      </c>
      <c r="W35" s="176" t="str">
        <f t="shared" si="2"/>
        <v>No Aceptable o Aceptable con Control Especifico</v>
      </c>
      <c r="X35" s="142"/>
      <c r="Y35" s="142"/>
      <c r="Z35" s="142"/>
      <c r="AA35" s="142" t="s">
        <v>1090</v>
      </c>
      <c r="AB35" s="142" t="s">
        <v>279</v>
      </c>
      <c r="AC35" s="142" t="s">
        <v>277</v>
      </c>
      <c r="AD35" s="142" t="s">
        <v>277</v>
      </c>
      <c r="AE35" s="142" t="s">
        <v>1087</v>
      </c>
      <c r="AF35" s="142" t="s">
        <v>1092</v>
      </c>
      <c r="AG35" s="142"/>
      <c r="AH35" s="145"/>
      <c r="AI35" s="170"/>
      <c r="AJ35" s="143"/>
      <c r="AK35" s="146"/>
      <c r="AL35" s="219"/>
      <c r="AM35" s="147"/>
      <c r="AN35" s="220"/>
      <c r="AO35" s="717"/>
      <c r="AP35" s="718"/>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315"/>
      <c r="BM35" s="315"/>
      <c r="BN35" s="315"/>
      <c r="BO35" s="315"/>
      <c r="BP35" s="315"/>
      <c r="BQ35" s="315"/>
      <c r="BR35" s="315"/>
      <c r="BS35" s="315"/>
      <c r="BT35" s="315"/>
      <c r="BU35" s="315"/>
      <c r="BV35" s="315"/>
      <c r="BW35" s="315"/>
      <c r="BX35" s="315"/>
      <c r="BY35" s="315"/>
      <c r="BZ35" s="315"/>
      <c r="CA35" s="315"/>
      <c r="CB35" s="315"/>
      <c r="CC35" s="315"/>
      <c r="CD35" s="315"/>
      <c r="CE35" s="315"/>
      <c r="CF35" s="315"/>
      <c r="CG35" s="315"/>
      <c r="CH35" s="315"/>
      <c r="CI35" s="315"/>
      <c r="CJ35" s="315"/>
      <c r="CK35" s="315"/>
      <c r="CL35" s="315"/>
      <c r="CM35" s="315"/>
      <c r="CN35" s="315"/>
      <c r="CO35" s="315"/>
      <c r="CP35" s="315"/>
      <c r="CQ35" s="315"/>
      <c r="CR35" s="315"/>
      <c r="CS35" s="315"/>
      <c r="CT35" s="315"/>
      <c r="CU35" s="315"/>
      <c r="CV35" s="315"/>
      <c r="CW35" s="315"/>
      <c r="CX35" s="315"/>
      <c r="CY35" s="315"/>
      <c r="CZ35" s="315"/>
      <c r="DA35" s="315"/>
      <c r="DB35" s="315"/>
      <c r="DC35" s="315"/>
      <c r="DD35" s="315"/>
      <c r="DE35" s="315"/>
      <c r="DF35" s="315"/>
      <c r="DG35" s="315"/>
      <c r="DH35" s="315"/>
      <c r="DI35" s="315"/>
      <c r="DJ35" s="315"/>
      <c r="DK35" s="315"/>
      <c r="DL35" s="315"/>
      <c r="DM35" s="315"/>
      <c r="DN35" s="315"/>
      <c r="DO35" s="315"/>
      <c r="DP35" s="315"/>
      <c r="DQ35" s="315"/>
      <c r="DR35" s="315"/>
      <c r="DS35" s="315"/>
      <c r="DT35" s="315"/>
      <c r="DU35" s="315"/>
      <c r="DV35" s="315"/>
      <c r="DW35" s="315"/>
      <c r="DX35" s="315"/>
      <c r="DY35" s="315"/>
      <c r="DZ35" s="315"/>
      <c r="EA35" s="315"/>
      <c r="EB35" s="315"/>
      <c r="EC35" s="315"/>
      <c r="ED35" s="315"/>
      <c r="EE35" s="315"/>
      <c r="EF35" s="315"/>
      <c r="EG35" s="315"/>
      <c r="EH35" s="315"/>
      <c r="EI35" s="315"/>
      <c r="EJ35" s="315"/>
      <c r="EK35" s="315"/>
      <c r="EL35" s="315"/>
      <c r="EM35" s="315"/>
      <c r="EN35" s="315"/>
      <c r="EO35" s="315"/>
      <c r="EP35" s="315"/>
      <c r="EQ35" s="315"/>
      <c r="ER35" s="315"/>
      <c r="ES35" s="315"/>
      <c r="ET35" s="315"/>
      <c r="EU35" s="315"/>
      <c r="EV35" s="315"/>
      <c r="EW35" s="315"/>
      <c r="EX35" s="315"/>
      <c r="EY35" s="315"/>
      <c r="EZ35" s="315"/>
      <c r="FA35" s="315"/>
      <c r="FB35" s="315"/>
      <c r="FC35" s="315"/>
      <c r="FD35" s="315"/>
      <c r="FE35" s="315"/>
      <c r="FF35" s="315"/>
      <c r="FG35" s="315"/>
      <c r="FH35" s="315"/>
      <c r="FI35" s="315"/>
      <c r="FJ35" s="315"/>
      <c r="FK35" s="315"/>
      <c r="FL35" s="315"/>
      <c r="FM35" s="315"/>
      <c r="FN35" s="315"/>
      <c r="FO35" s="315"/>
      <c r="FP35" s="315"/>
      <c r="FQ35" s="315"/>
      <c r="FR35" s="315"/>
      <c r="FS35" s="315"/>
      <c r="FT35" s="315"/>
      <c r="FU35" s="315"/>
      <c r="FV35" s="315"/>
      <c r="FW35" s="315"/>
      <c r="FX35" s="315"/>
      <c r="FY35" s="315"/>
      <c r="FZ35" s="315"/>
      <c r="GA35" s="315"/>
      <c r="GB35" s="315"/>
      <c r="GC35" s="315"/>
      <c r="GD35" s="315"/>
      <c r="GE35" s="315"/>
      <c r="GF35" s="315"/>
      <c r="GG35" s="315"/>
      <c r="GH35" s="315"/>
      <c r="GI35" s="315"/>
      <c r="GJ35" s="315"/>
      <c r="GK35" s="315"/>
      <c r="GL35" s="315"/>
      <c r="GM35" s="315"/>
      <c r="GN35" s="315"/>
      <c r="GO35" s="315"/>
      <c r="GP35" s="315"/>
      <c r="GQ35" s="315"/>
      <c r="GR35" s="315"/>
      <c r="GS35" s="315"/>
      <c r="GT35" s="315"/>
      <c r="GU35" s="315"/>
      <c r="GV35" s="315"/>
      <c r="GW35" s="315"/>
      <c r="GX35" s="315"/>
      <c r="GY35" s="315"/>
      <c r="GZ35" s="315"/>
      <c r="HA35" s="315"/>
      <c r="HB35" s="315"/>
      <c r="HC35" s="315"/>
      <c r="HD35" s="315"/>
      <c r="HE35" s="315"/>
      <c r="HF35" s="315"/>
      <c r="HG35" s="315"/>
      <c r="HH35" s="315"/>
      <c r="HI35" s="315"/>
    </row>
    <row r="36" spans="1:217" ht="110.1" customHeight="1" thickBot="1" x14ac:dyDescent="0.25">
      <c r="A36" s="313"/>
      <c r="B36" s="713"/>
      <c r="C36" s="703"/>
      <c r="D36" s="140" t="s">
        <v>267</v>
      </c>
      <c r="E36" s="141" t="s">
        <v>268</v>
      </c>
      <c r="F36" s="142" t="s">
        <v>1207</v>
      </c>
      <c r="G36" s="142" t="s">
        <v>401</v>
      </c>
      <c r="H36" s="142" t="s">
        <v>402</v>
      </c>
      <c r="I36" s="302" t="s">
        <v>272</v>
      </c>
      <c r="J36" s="142" t="s">
        <v>273</v>
      </c>
      <c r="K36" s="142" t="s">
        <v>403</v>
      </c>
      <c r="L36" s="142" t="s">
        <v>404</v>
      </c>
      <c r="M36" s="142" t="s">
        <v>405</v>
      </c>
      <c r="N36" s="142" t="s">
        <v>277</v>
      </c>
      <c r="O36" s="142" t="s">
        <v>277</v>
      </c>
      <c r="P36" s="170">
        <v>2</v>
      </c>
      <c r="Q36" s="143">
        <v>3</v>
      </c>
      <c r="R36" s="170">
        <f t="shared" ref="R36:R44" si="9">P36*Q36</f>
        <v>6</v>
      </c>
      <c r="S36" s="171" t="str">
        <f t="shared" ref="S36:S48" si="10">IF((R36&gt;23),"MuyAlto",IF(R36&gt;9,"Alto",IF(R36&gt;5,"Medio",IF(R36&lt;6,"Bajo"))))</f>
        <v>Medio</v>
      </c>
      <c r="T36" s="144">
        <v>10</v>
      </c>
      <c r="U36" s="170">
        <f t="shared" ref="U36:U57" si="11">R36*T36</f>
        <v>60</v>
      </c>
      <c r="V36" s="170" t="str">
        <f t="shared" si="8"/>
        <v>III</v>
      </c>
      <c r="W36" s="176" t="str">
        <f t="shared" si="2"/>
        <v>Mejorable</v>
      </c>
      <c r="X36" s="142"/>
      <c r="Y36" s="142"/>
      <c r="Z36" s="142"/>
      <c r="AA36" s="142" t="s">
        <v>406</v>
      </c>
      <c r="AB36" s="142" t="s">
        <v>407</v>
      </c>
      <c r="AC36" s="142" t="s">
        <v>277</v>
      </c>
      <c r="AD36" s="142" t="s">
        <v>277</v>
      </c>
      <c r="AE36" s="142" t="s">
        <v>408</v>
      </c>
      <c r="AF36" s="142" t="s">
        <v>409</v>
      </c>
      <c r="AG36" s="142" t="s">
        <v>277</v>
      </c>
      <c r="AH36" s="145"/>
      <c r="AI36" s="170"/>
      <c r="AJ36" s="143"/>
      <c r="AK36" s="146">
        <f t="shared" ref="AK36:AK67" si="12">AI36*AJ36</f>
        <v>0</v>
      </c>
      <c r="AL36" s="219">
        <f t="shared" ref="AL36:AL67" si="13">AK36*T36</f>
        <v>0</v>
      </c>
      <c r="AM36" s="147" t="str">
        <f t="shared" ref="AM36:AM67" si="14">IF((AL36&gt;599),"I",IF(AL36&gt;149,"II",IF(AL36&gt;39,"III",IF(AL36&lt;31,"IV"))))</f>
        <v>IV</v>
      </c>
      <c r="AN36" s="220" t="str">
        <f t="shared" ref="AN36:AN67" si="15">IF(AM36="IV","Aceptable",IF(AM36="III","Mejorable",IF(AM36="II","No Aceptable o Aceptable con Control Especifico",IF(AM36="I","NO Aceptable"))))</f>
        <v>Aceptable</v>
      </c>
      <c r="AO36" s="717"/>
      <c r="AP36" s="718"/>
      <c r="AQ36" s="315"/>
      <c r="AR36" s="315"/>
      <c r="AS36" s="315"/>
      <c r="AT36" s="315"/>
      <c r="AU36" s="315"/>
      <c r="AV36" s="315"/>
      <c r="AW36" s="315"/>
      <c r="AX36" s="315"/>
      <c r="AY36" s="315"/>
      <c r="AZ36" s="315"/>
      <c r="BA36" s="315"/>
      <c r="BB36" s="315"/>
      <c r="BC36" s="315"/>
      <c r="BD36" s="315"/>
      <c r="BE36" s="315"/>
      <c r="BF36" s="315"/>
      <c r="BG36" s="315"/>
      <c r="BH36" s="315"/>
      <c r="BI36" s="315"/>
      <c r="BJ36" s="315"/>
      <c r="BK36" s="315"/>
      <c r="BL36" s="315"/>
      <c r="BM36" s="315"/>
      <c r="BN36" s="315"/>
      <c r="BO36" s="315"/>
      <c r="BP36" s="315"/>
      <c r="BQ36" s="315"/>
      <c r="BR36" s="315"/>
      <c r="BS36" s="315"/>
      <c r="BT36" s="315"/>
      <c r="BU36" s="315"/>
      <c r="BV36" s="315"/>
      <c r="BW36" s="315"/>
      <c r="BX36" s="315"/>
      <c r="BY36" s="315"/>
      <c r="BZ36" s="315"/>
      <c r="CA36" s="315"/>
      <c r="CB36" s="315"/>
      <c r="CC36" s="315"/>
      <c r="CD36" s="315"/>
      <c r="CE36" s="315"/>
      <c r="CF36" s="315"/>
      <c r="CG36" s="315"/>
      <c r="CH36" s="315"/>
      <c r="CI36" s="315"/>
      <c r="CJ36" s="315"/>
      <c r="CK36" s="315"/>
      <c r="CL36" s="315"/>
      <c r="CM36" s="315"/>
      <c r="CN36" s="315"/>
      <c r="CO36" s="315"/>
      <c r="CP36" s="315"/>
      <c r="CQ36" s="315"/>
      <c r="CR36" s="315"/>
      <c r="CS36" s="315"/>
      <c r="CT36" s="315"/>
      <c r="CU36" s="315"/>
      <c r="CV36" s="315"/>
      <c r="CW36" s="315"/>
      <c r="CX36" s="315"/>
      <c r="CY36" s="315"/>
      <c r="CZ36" s="315"/>
      <c r="DA36" s="315"/>
      <c r="DB36" s="315"/>
      <c r="DC36" s="315"/>
      <c r="DD36" s="315"/>
      <c r="DE36" s="315"/>
      <c r="DF36" s="315"/>
      <c r="DG36" s="315"/>
      <c r="DH36" s="315"/>
      <c r="DI36" s="315"/>
      <c r="DJ36" s="315"/>
      <c r="DK36" s="315"/>
      <c r="DL36" s="315"/>
      <c r="DM36" s="315"/>
      <c r="DN36" s="315"/>
      <c r="DO36" s="315"/>
      <c r="DP36" s="315"/>
      <c r="DQ36" s="315"/>
      <c r="DR36" s="315"/>
      <c r="DS36" s="315"/>
      <c r="DT36" s="315"/>
      <c r="DU36" s="315"/>
      <c r="DV36" s="315"/>
      <c r="DW36" s="315"/>
      <c r="DX36" s="315"/>
      <c r="DY36" s="315"/>
      <c r="DZ36" s="315"/>
      <c r="EA36" s="315"/>
      <c r="EB36" s="315"/>
      <c r="EC36" s="315"/>
      <c r="ED36" s="315"/>
      <c r="EE36" s="315"/>
      <c r="EF36" s="315"/>
      <c r="EG36" s="315"/>
      <c r="EH36" s="315"/>
      <c r="EI36" s="315"/>
      <c r="EJ36" s="315"/>
      <c r="EK36" s="315"/>
      <c r="EL36" s="315"/>
      <c r="EM36" s="315"/>
      <c r="EN36" s="315"/>
      <c r="EO36" s="315"/>
      <c r="EP36" s="315"/>
      <c r="EQ36" s="315"/>
      <c r="ER36" s="315"/>
      <c r="ES36" s="315"/>
      <c r="ET36" s="315"/>
      <c r="EU36" s="315"/>
      <c r="EV36" s="315"/>
      <c r="EW36" s="315"/>
      <c r="EX36" s="315"/>
      <c r="EY36" s="315"/>
      <c r="EZ36" s="315"/>
      <c r="FA36" s="315"/>
      <c r="FB36" s="315"/>
      <c r="FC36" s="315"/>
      <c r="FD36" s="315"/>
      <c r="FE36" s="315"/>
      <c r="FF36" s="315"/>
      <c r="FG36" s="315"/>
      <c r="FH36" s="315"/>
      <c r="FI36" s="315"/>
      <c r="FJ36" s="315"/>
      <c r="FK36" s="315"/>
      <c r="FL36" s="315"/>
      <c r="FM36" s="315"/>
      <c r="FN36" s="315"/>
      <c r="FO36" s="315"/>
      <c r="FP36" s="315"/>
      <c r="FQ36" s="315"/>
      <c r="FR36" s="315"/>
      <c r="FS36" s="315"/>
      <c r="FT36" s="315"/>
      <c r="FU36" s="315"/>
      <c r="FV36" s="315"/>
      <c r="FW36" s="315"/>
      <c r="FX36" s="315"/>
      <c r="FY36" s="315"/>
      <c r="FZ36" s="315"/>
      <c r="GA36" s="315"/>
      <c r="GB36" s="315"/>
      <c r="GC36" s="315"/>
      <c r="GD36" s="315"/>
      <c r="GE36" s="315"/>
      <c r="GF36" s="315"/>
      <c r="GG36" s="315"/>
      <c r="GH36" s="315"/>
      <c r="GI36" s="315"/>
      <c r="GJ36" s="315"/>
      <c r="GK36" s="315"/>
      <c r="GL36" s="315"/>
      <c r="GM36" s="315"/>
      <c r="GN36" s="315"/>
      <c r="GO36" s="315"/>
      <c r="GP36" s="315"/>
      <c r="GQ36" s="315"/>
      <c r="GR36" s="315"/>
      <c r="GS36" s="315"/>
      <c r="GT36" s="315"/>
      <c r="GU36" s="315"/>
      <c r="GV36" s="315"/>
      <c r="GW36" s="315"/>
      <c r="GX36" s="315"/>
      <c r="GY36" s="315"/>
      <c r="GZ36" s="315"/>
      <c r="HA36" s="315"/>
      <c r="HB36" s="315"/>
      <c r="HC36" s="315"/>
      <c r="HD36" s="315"/>
      <c r="HE36" s="315"/>
      <c r="HF36" s="315"/>
      <c r="HG36" s="315"/>
      <c r="HH36" s="315"/>
      <c r="HI36" s="315"/>
    </row>
    <row r="37" spans="1:217" ht="110.1" customHeight="1" thickBot="1" x14ac:dyDescent="0.25">
      <c r="A37" s="313"/>
      <c r="B37" s="713"/>
      <c r="C37" s="703"/>
      <c r="D37" s="140" t="s">
        <v>267</v>
      </c>
      <c r="E37" s="141" t="s">
        <v>268</v>
      </c>
      <c r="F37" s="142" t="s">
        <v>1207</v>
      </c>
      <c r="G37" s="142" t="s">
        <v>401</v>
      </c>
      <c r="H37" s="142" t="s">
        <v>410</v>
      </c>
      <c r="I37" s="302" t="s">
        <v>272</v>
      </c>
      <c r="J37" s="142" t="s">
        <v>273</v>
      </c>
      <c r="K37" s="142" t="s">
        <v>411</v>
      </c>
      <c r="L37" s="142" t="s">
        <v>412</v>
      </c>
      <c r="M37" s="142" t="s">
        <v>413</v>
      </c>
      <c r="N37" s="142" t="s">
        <v>414</v>
      </c>
      <c r="O37" s="142" t="s">
        <v>277</v>
      </c>
      <c r="P37" s="170">
        <v>1</v>
      </c>
      <c r="Q37" s="143">
        <v>2</v>
      </c>
      <c r="R37" s="170">
        <f t="shared" si="9"/>
        <v>2</v>
      </c>
      <c r="S37" s="171" t="str">
        <f t="shared" si="10"/>
        <v>Bajo</v>
      </c>
      <c r="T37" s="144">
        <v>10</v>
      </c>
      <c r="U37" s="170">
        <f t="shared" si="11"/>
        <v>20</v>
      </c>
      <c r="V37" s="170" t="str">
        <f t="shared" si="8"/>
        <v>IV</v>
      </c>
      <c r="W37" s="176" t="str">
        <f t="shared" si="2"/>
        <v>Aceptable</v>
      </c>
      <c r="X37" s="142"/>
      <c r="Y37" s="142"/>
      <c r="Z37" s="142"/>
      <c r="AA37" s="142" t="s">
        <v>415</v>
      </c>
      <c r="AB37" s="142" t="s">
        <v>416</v>
      </c>
      <c r="AC37" s="142" t="s">
        <v>277</v>
      </c>
      <c r="AD37" s="142" t="s">
        <v>277</v>
      </c>
      <c r="AE37" s="142" t="s">
        <v>417</v>
      </c>
      <c r="AF37" s="142" t="s">
        <v>277</v>
      </c>
      <c r="AG37" s="142" t="s">
        <v>277</v>
      </c>
      <c r="AH37" s="145"/>
      <c r="AI37" s="170"/>
      <c r="AJ37" s="143"/>
      <c r="AK37" s="146">
        <f t="shared" si="12"/>
        <v>0</v>
      </c>
      <c r="AL37" s="219">
        <f t="shared" si="13"/>
        <v>0</v>
      </c>
      <c r="AM37" s="147" t="str">
        <f t="shared" si="14"/>
        <v>IV</v>
      </c>
      <c r="AN37" s="220" t="str">
        <f t="shared" si="15"/>
        <v>Aceptable</v>
      </c>
      <c r="AO37" s="717"/>
      <c r="AP37" s="718"/>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5"/>
      <c r="BQ37" s="315"/>
      <c r="BR37" s="315"/>
      <c r="BS37" s="315"/>
      <c r="BT37" s="315"/>
      <c r="BU37" s="315"/>
      <c r="BV37" s="315"/>
      <c r="BW37" s="315"/>
      <c r="BX37" s="315"/>
      <c r="BY37" s="315"/>
      <c r="BZ37" s="315"/>
      <c r="CA37" s="315"/>
      <c r="CB37" s="315"/>
      <c r="CC37" s="315"/>
      <c r="CD37" s="315"/>
      <c r="CE37" s="315"/>
      <c r="CF37" s="315"/>
      <c r="CG37" s="315"/>
      <c r="CH37" s="315"/>
      <c r="CI37" s="315"/>
      <c r="CJ37" s="315"/>
      <c r="CK37" s="315"/>
      <c r="CL37" s="315"/>
      <c r="CM37" s="315"/>
      <c r="CN37" s="315"/>
      <c r="CO37" s="315"/>
      <c r="CP37" s="315"/>
      <c r="CQ37" s="315"/>
      <c r="CR37" s="315"/>
      <c r="CS37" s="315"/>
      <c r="CT37" s="315"/>
      <c r="CU37" s="315"/>
      <c r="CV37" s="315"/>
      <c r="CW37" s="315"/>
      <c r="CX37" s="315"/>
      <c r="CY37" s="315"/>
      <c r="CZ37" s="315"/>
      <c r="DA37" s="315"/>
      <c r="DB37" s="315"/>
      <c r="DC37" s="315"/>
      <c r="DD37" s="315"/>
      <c r="DE37" s="315"/>
      <c r="DF37" s="315"/>
      <c r="DG37" s="315"/>
      <c r="DH37" s="315"/>
      <c r="DI37" s="315"/>
      <c r="DJ37" s="315"/>
      <c r="DK37" s="315"/>
      <c r="DL37" s="315"/>
      <c r="DM37" s="315"/>
      <c r="DN37" s="315"/>
      <c r="DO37" s="315"/>
      <c r="DP37" s="315"/>
      <c r="DQ37" s="315"/>
      <c r="DR37" s="315"/>
      <c r="DS37" s="315"/>
      <c r="DT37" s="315"/>
      <c r="DU37" s="315"/>
      <c r="DV37" s="315"/>
      <c r="DW37" s="315"/>
      <c r="DX37" s="315"/>
      <c r="DY37" s="315"/>
      <c r="DZ37" s="315"/>
      <c r="EA37" s="315"/>
      <c r="EB37" s="315"/>
      <c r="EC37" s="315"/>
      <c r="ED37" s="315"/>
      <c r="EE37" s="315"/>
      <c r="EF37" s="315"/>
      <c r="EG37" s="315"/>
      <c r="EH37" s="315"/>
      <c r="EI37" s="315"/>
      <c r="EJ37" s="315"/>
      <c r="EK37" s="315"/>
      <c r="EL37" s="315"/>
      <c r="EM37" s="315"/>
      <c r="EN37" s="315"/>
      <c r="EO37" s="315"/>
      <c r="EP37" s="315"/>
      <c r="EQ37" s="315"/>
      <c r="ER37" s="315"/>
      <c r="ES37" s="315"/>
      <c r="ET37" s="315"/>
      <c r="EU37" s="315"/>
      <c r="EV37" s="315"/>
      <c r="EW37" s="315"/>
      <c r="EX37" s="315"/>
      <c r="EY37" s="315"/>
      <c r="EZ37" s="315"/>
      <c r="FA37" s="315"/>
      <c r="FB37" s="315"/>
      <c r="FC37" s="315"/>
      <c r="FD37" s="315"/>
      <c r="FE37" s="315"/>
      <c r="FF37" s="315"/>
      <c r="FG37" s="315"/>
      <c r="FH37" s="315"/>
      <c r="FI37" s="315"/>
      <c r="FJ37" s="315"/>
      <c r="FK37" s="315"/>
      <c r="FL37" s="315"/>
      <c r="FM37" s="315"/>
      <c r="FN37" s="315"/>
      <c r="FO37" s="315"/>
      <c r="FP37" s="315"/>
      <c r="FQ37" s="315"/>
      <c r="FR37" s="315"/>
      <c r="FS37" s="315"/>
      <c r="FT37" s="315"/>
      <c r="FU37" s="315"/>
      <c r="FV37" s="315"/>
      <c r="FW37" s="315"/>
      <c r="FX37" s="315"/>
      <c r="FY37" s="315"/>
      <c r="FZ37" s="315"/>
      <c r="GA37" s="315"/>
      <c r="GB37" s="315"/>
      <c r="GC37" s="315"/>
      <c r="GD37" s="315"/>
      <c r="GE37" s="315"/>
      <c r="GF37" s="315"/>
      <c r="GG37" s="315"/>
      <c r="GH37" s="315"/>
      <c r="GI37" s="315"/>
      <c r="GJ37" s="315"/>
      <c r="GK37" s="315"/>
      <c r="GL37" s="315"/>
      <c r="GM37" s="315"/>
      <c r="GN37" s="315"/>
      <c r="GO37" s="315"/>
      <c r="GP37" s="315"/>
      <c r="GQ37" s="315"/>
      <c r="GR37" s="315"/>
      <c r="GS37" s="315"/>
      <c r="GT37" s="315"/>
      <c r="GU37" s="315"/>
      <c r="GV37" s="315"/>
      <c r="GW37" s="315"/>
      <c r="GX37" s="315"/>
      <c r="GY37" s="315"/>
      <c r="GZ37" s="315"/>
      <c r="HA37" s="315"/>
      <c r="HB37" s="315"/>
      <c r="HC37" s="315"/>
      <c r="HD37" s="315"/>
      <c r="HE37" s="315"/>
      <c r="HF37" s="315"/>
      <c r="HG37" s="315"/>
      <c r="HH37" s="315"/>
      <c r="HI37" s="315"/>
    </row>
    <row r="38" spans="1:217" ht="110.1" customHeight="1" thickBot="1" x14ac:dyDescent="0.25">
      <c r="A38" s="313"/>
      <c r="B38" s="713"/>
      <c r="C38" s="703"/>
      <c r="D38" s="140" t="s">
        <v>267</v>
      </c>
      <c r="E38" s="141" t="s">
        <v>268</v>
      </c>
      <c r="F38" s="142" t="s">
        <v>1207</v>
      </c>
      <c r="G38" s="142" t="s">
        <v>401</v>
      </c>
      <c r="H38" s="142" t="s">
        <v>418</v>
      </c>
      <c r="I38" s="302" t="s">
        <v>272</v>
      </c>
      <c r="J38" s="142" t="s">
        <v>419</v>
      </c>
      <c r="K38" s="142" t="s">
        <v>420</v>
      </c>
      <c r="L38" s="142" t="s">
        <v>421</v>
      </c>
      <c r="M38" s="142" t="s">
        <v>277</v>
      </c>
      <c r="N38" s="142" t="s">
        <v>277</v>
      </c>
      <c r="O38" s="142" t="s">
        <v>422</v>
      </c>
      <c r="P38" s="170">
        <v>2</v>
      </c>
      <c r="Q38" s="143">
        <v>2</v>
      </c>
      <c r="R38" s="170">
        <f t="shared" si="9"/>
        <v>4</v>
      </c>
      <c r="S38" s="171" t="str">
        <f t="shared" si="10"/>
        <v>Bajo</v>
      </c>
      <c r="T38" s="144">
        <v>25</v>
      </c>
      <c r="U38" s="170">
        <f t="shared" si="11"/>
        <v>100</v>
      </c>
      <c r="V38" s="170" t="str">
        <f t="shared" si="8"/>
        <v>III</v>
      </c>
      <c r="W38" s="176" t="str">
        <f t="shared" si="2"/>
        <v>Mejorable</v>
      </c>
      <c r="X38" s="142"/>
      <c r="Y38" s="142"/>
      <c r="Z38" s="142"/>
      <c r="AA38" s="142" t="s">
        <v>423</v>
      </c>
      <c r="AB38" s="142" t="s">
        <v>424</v>
      </c>
      <c r="AC38" s="142" t="s">
        <v>277</v>
      </c>
      <c r="AD38" s="142" t="s">
        <v>277</v>
      </c>
      <c r="AE38" s="142" t="s">
        <v>277</v>
      </c>
      <c r="AF38" s="142" t="s">
        <v>425</v>
      </c>
      <c r="AG38" s="142" t="s">
        <v>277</v>
      </c>
      <c r="AH38" s="145"/>
      <c r="AI38" s="170"/>
      <c r="AJ38" s="143"/>
      <c r="AK38" s="146">
        <f t="shared" si="12"/>
        <v>0</v>
      </c>
      <c r="AL38" s="219">
        <f t="shared" si="13"/>
        <v>0</v>
      </c>
      <c r="AM38" s="147" t="str">
        <f t="shared" si="14"/>
        <v>IV</v>
      </c>
      <c r="AN38" s="220" t="str">
        <f t="shared" si="15"/>
        <v>Aceptable</v>
      </c>
      <c r="AO38" s="717"/>
      <c r="AP38" s="718"/>
      <c r="AQ38" s="315"/>
      <c r="AR38" s="315"/>
      <c r="AS38" s="315"/>
      <c r="AT38" s="315"/>
      <c r="AU38" s="315"/>
      <c r="AV38" s="315"/>
      <c r="AW38" s="315"/>
      <c r="AX38" s="315"/>
      <c r="AY38" s="315"/>
      <c r="AZ38" s="315"/>
      <c r="BA38" s="315"/>
      <c r="BB38" s="315"/>
      <c r="BC38" s="315"/>
      <c r="BD38" s="315"/>
      <c r="BE38" s="315"/>
      <c r="BF38" s="315"/>
      <c r="BG38" s="315"/>
      <c r="BH38" s="315"/>
      <c r="BI38" s="315"/>
      <c r="BJ38" s="315"/>
      <c r="BK38" s="315"/>
      <c r="BL38" s="315"/>
      <c r="BM38" s="315"/>
      <c r="BN38" s="315"/>
      <c r="BO38" s="315"/>
      <c r="BP38" s="315"/>
      <c r="BQ38" s="315"/>
      <c r="BR38" s="315"/>
      <c r="BS38" s="315"/>
      <c r="BT38" s="315"/>
      <c r="BU38" s="315"/>
      <c r="BV38" s="315"/>
      <c r="BW38" s="315"/>
      <c r="BX38" s="315"/>
      <c r="BY38" s="315"/>
      <c r="BZ38" s="315"/>
      <c r="CA38" s="315"/>
      <c r="CB38" s="315"/>
      <c r="CC38" s="315"/>
      <c r="CD38" s="315"/>
      <c r="CE38" s="315"/>
      <c r="CF38" s="315"/>
      <c r="CG38" s="315"/>
      <c r="CH38" s="315"/>
      <c r="CI38" s="315"/>
      <c r="CJ38" s="315"/>
      <c r="CK38" s="315"/>
      <c r="CL38" s="315"/>
      <c r="CM38" s="315"/>
      <c r="CN38" s="315"/>
      <c r="CO38" s="315"/>
      <c r="CP38" s="315"/>
      <c r="CQ38" s="315"/>
      <c r="CR38" s="315"/>
      <c r="CS38" s="315"/>
      <c r="CT38" s="315"/>
      <c r="CU38" s="315"/>
      <c r="CV38" s="315"/>
      <c r="CW38" s="315"/>
      <c r="CX38" s="315"/>
      <c r="CY38" s="315"/>
      <c r="CZ38" s="315"/>
      <c r="DA38" s="315"/>
      <c r="DB38" s="315"/>
      <c r="DC38" s="315"/>
      <c r="DD38" s="315"/>
      <c r="DE38" s="315"/>
      <c r="DF38" s="315"/>
      <c r="DG38" s="315"/>
      <c r="DH38" s="315"/>
      <c r="DI38" s="315"/>
      <c r="DJ38" s="315"/>
      <c r="DK38" s="315"/>
      <c r="DL38" s="315"/>
      <c r="DM38" s="315"/>
      <c r="DN38" s="315"/>
      <c r="DO38" s="315"/>
      <c r="DP38" s="315"/>
      <c r="DQ38" s="315"/>
      <c r="DR38" s="315"/>
      <c r="DS38" s="315"/>
      <c r="DT38" s="315"/>
      <c r="DU38" s="315"/>
      <c r="DV38" s="315"/>
      <c r="DW38" s="315"/>
      <c r="DX38" s="315"/>
      <c r="DY38" s="315"/>
      <c r="DZ38" s="315"/>
      <c r="EA38" s="315"/>
      <c r="EB38" s="315"/>
      <c r="EC38" s="315"/>
      <c r="ED38" s="315"/>
      <c r="EE38" s="315"/>
      <c r="EF38" s="315"/>
      <c r="EG38" s="315"/>
      <c r="EH38" s="315"/>
      <c r="EI38" s="315"/>
      <c r="EJ38" s="315"/>
      <c r="EK38" s="315"/>
      <c r="EL38" s="315"/>
      <c r="EM38" s="315"/>
      <c r="EN38" s="315"/>
      <c r="EO38" s="315"/>
      <c r="EP38" s="315"/>
      <c r="EQ38" s="315"/>
      <c r="ER38" s="315"/>
      <c r="ES38" s="315"/>
      <c r="ET38" s="315"/>
      <c r="EU38" s="315"/>
      <c r="EV38" s="315"/>
      <c r="EW38" s="315"/>
      <c r="EX38" s="315"/>
      <c r="EY38" s="315"/>
      <c r="EZ38" s="315"/>
      <c r="FA38" s="315"/>
      <c r="FB38" s="315"/>
      <c r="FC38" s="315"/>
      <c r="FD38" s="315"/>
      <c r="FE38" s="315"/>
      <c r="FF38" s="315"/>
      <c r="FG38" s="315"/>
      <c r="FH38" s="315"/>
      <c r="FI38" s="315"/>
      <c r="FJ38" s="315"/>
      <c r="FK38" s="315"/>
      <c r="FL38" s="315"/>
      <c r="FM38" s="315"/>
      <c r="FN38" s="315"/>
      <c r="FO38" s="315"/>
      <c r="FP38" s="315"/>
      <c r="FQ38" s="315"/>
      <c r="FR38" s="315"/>
      <c r="FS38" s="315"/>
      <c r="FT38" s="315"/>
      <c r="FU38" s="315"/>
      <c r="FV38" s="315"/>
      <c r="FW38" s="315"/>
      <c r="FX38" s="315"/>
      <c r="FY38" s="315"/>
      <c r="FZ38" s="315"/>
      <c r="GA38" s="315"/>
      <c r="GB38" s="315"/>
      <c r="GC38" s="315"/>
      <c r="GD38" s="315"/>
      <c r="GE38" s="315"/>
      <c r="GF38" s="315"/>
      <c r="GG38" s="315"/>
      <c r="GH38" s="315"/>
      <c r="GI38" s="315"/>
      <c r="GJ38" s="315"/>
      <c r="GK38" s="315"/>
      <c r="GL38" s="315"/>
      <c r="GM38" s="315"/>
      <c r="GN38" s="315"/>
      <c r="GO38" s="315"/>
      <c r="GP38" s="315"/>
      <c r="GQ38" s="315"/>
      <c r="GR38" s="315"/>
      <c r="GS38" s="315"/>
      <c r="GT38" s="315"/>
      <c r="GU38" s="315"/>
      <c r="GV38" s="315"/>
      <c r="GW38" s="315"/>
      <c r="GX38" s="315"/>
      <c r="GY38" s="315"/>
      <c r="GZ38" s="315"/>
      <c r="HA38" s="315"/>
      <c r="HB38" s="315"/>
      <c r="HC38" s="315"/>
      <c r="HD38" s="315"/>
      <c r="HE38" s="315"/>
      <c r="HF38" s="315"/>
      <c r="HG38" s="315"/>
      <c r="HH38" s="315"/>
      <c r="HI38" s="315"/>
    </row>
    <row r="39" spans="1:217" ht="110.1" customHeight="1" thickBot="1" x14ac:dyDescent="0.25">
      <c r="A39" s="313"/>
      <c r="B39" s="713"/>
      <c r="C39" s="703"/>
      <c r="D39" s="140" t="s">
        <v>267</v>
      </c>
      <c r="E39" s="141" t="s">
        <v>268</v>
      </c>
      <c r="F39" s="142" t="s">
        <v>1207</v>
      </c>
      <c r="G39" s="142" t="s">
        <v>401</v>
      </c>
      <c r="H39" s="142" t="s">
        <v>426</v>
      </c>
      <c r="I39" s="302" t="s">
        <v>272</v>
      </c>
      <c r="J39" s="142" t="s">
        <v>419</v>
      </c>
      <c r="K39" s="142" t="s">
        <v>36</v>
      </c>
      <c r="L39" s="142" t="s">
        <v>421</v>
      </c>
      <c r="M39" s="142" t="s">
        <v>277</v>
      </c>
      <c r="N39" s="142" t="s">
        <v>277</v>
      </c>
      <c r="O39" s="142" t="s">
        <v>422</v>
      </c>
      <c r="P39" s="170">
        <v>2</v>
      </c>
      <c r="Q39" s="143">
        <v>2</v>
      </c>
      <c r="R39" s="170">
        <f t="shared" si="9"/>
        <v>4</v>
      </c>
      <c r="S39" s="171" t="str">
        <f t="shared" si="10"/>
        <v>Bajo</v>
      </c>
      <c r="T39" s="144">
        <v>25</v>
      </c>
      <c r="U39" s="170">
        <f t="shared" si="11"/>
        <v>100</v>
      </c>
      <c r="V39" s="170" t="str">
        <f t="shared" si="8"/>
        <v>III</v>
      </c>
      <c r="W39" s="176" t="str">
        <f t="shared" si="2"/>
        <v>Mejorable</v>
      </c>
      <c r="X39" s="142"/>
      <c r="Y39" s="142"/>
      <c r="Z39" s="142"/>
      <c r="AA39" s="142" t="s">
        <v>427</v>
      </c>
      <c r="AB39" s="142" t="s">
        <v>424</v>
      </c>
      <c r="AC39" s="142" t="s">
        <v>277</v>
      </c>
      <c r="AD39" s="142" t="s">
        <v>277</v>
      </c>
      <c r="AE39" s="142" t="s">
        <v>277</v>
      </c>
      <c r="AF39" s="142" t="s">
        <v>425</v>
      </c>
      <c r="AG39" s="142" t="s">
        <v>277</v>
      </c>
      <c r="AH39" s="145"/>
      <c r="AI39" s="170"/>
      <c r="AJ39" s="143"/>
      <c r="AK39" s="146">
        <f t="shared" si="12"/>
        <v>0</v>
      </c>
      <c r="AL39" s="219">
        <f t="shared" si="13"/>
        <v>0</v>
      </c>
      <c r="AM39" s="147" t="str">
        <f t="shared" si="14"/>
        <v>IV</v>
      </c>
      <c r="AN39" s="220" t="str">
        <f t="shared" si="15"/>
        <v>Aceptable</v>
      </c>
      <c r="AO39" s="717"/>
      <c r="AP39" s="718"/>
      <c r="AQ39" s="315"/>
      <c r="AR39" s="315"/>
      <c r="AS39" s="315"/>
      <c r="AT39" s="315"/>
      <c r="AU39" s="315"/>
      <c r="AV39" s="315"/>
      <c r="AW39" s="315"/>
      <c r="AX39" s="315"/>
      <c r="AY39" s="315"/>
      <c r="AZ39" s="315"/>
      <c r="BA39" s="315"/>
      <c r="BB39" s="315"/>
      <c r="BC39" s="315"/>
      <c r="BD39" s="315"/>
      <c r="BE39" s="315"/>
      <c r="BF39" s="315"/>
      <c r="BG39" s="315"/>
      <c r="BH39" s="315"/>
      <c r="BI39" s="315"/>
      <c r="BJ39" s="315"/>
      <c r="BK39" s="315"/>
      <c r="BL39" s="315"/>
      <c r="BM39" s="315"/>
      <c r="BN39" s="315"/>
      <c r="BO39" s="315"/>
      <c r="BP39" s="315"/>
      <c r="BQ39" s="315"/>
      <c r="BR39" s="315"/>
      <c r="BS39" s="315"/>
      <c r="BT39" s="315"/>
      <c r="BU39" s="315"/>
      <c r="BV39" s="315"/>
      <c r="BW39" s="315"/>
      <c r="BX39" s="315"/>
      <c r="BY39" s="315"/>
      <c r="BZ39" s="315"/>
      <c r="CA39" s="315"/>
      <c r="CB39" s="315"/>
      <c r="CC39" s="315"/>
      <c r="CD39" s="315"/>
      <c r="CE39" s="315"/>
      <c r="CF39" s="315"/>
      <c r="CG39" s="315"/>
      <c r="CH39" s="315"/>
      <c r="CI39" s="315"/>
      <c r="CJ39" s="315"/>
      <c r="CK39" s="315"/>
      <c r="CL39" s="315"/>
      <c r="CM39" s="315"/>
      <c r="CN39" s="315"/>
      <c r="CO39" s="315"/>
      <c r="CP39" s="315"/>
      <c r="CQ39" s="315"/>
      <c r="CR39" s="315"/>
      <c r="CS39" s="315"/>
      <c r="CT39" s="315"/>
      <c r="CU39" s="315"/>
      <c r="CV39" s="315"/>
      <c r="CW39" s="315"/>
      <c r="CX39" s="315"/>
      <c r="CY39" s="315"/>
      <c r="CZ39" s="315"/>
      <c r="DA39" s="315"/>
      <c r="DB39" s="315"/>
      <c r="DC39" s="315"/>
      <c r="DD39" s="315"/>
      <c r="DE39" s="315"/>
      <c r="DF39" s="315"/>
      <c r="DG39" s="315"/>
      <c r="DH39" s="315"/>
      <c r="DI39" s="315"/>
      <c r="DJ39" s="315"/>
      <c r="DK39" s="315"/>
      <c r="DL39" s="315"/>
      <c r="DM39" s="315"/>
      <c r="DN39" s="315"/>
      <c r="DO39" s="315"/>
      <c r="DP39" s="315"/>
      <c r="DQ39" s="315"/>
      <c r="DR39" s="315"/>
      <c r="DS39" s="315"/>
      <c r="DT39" s="315"/>
      <c r="DU39" s="315"/>
      <c r="DV39" s="315"/>
      <c r="DW39" s="315"/>
      <c r="DX39" s="315"/>
      <c r="DY39" s="315"/>
      <c r="DZ39" s="315"/>
      <c r="EA39" s="315"/>
      <c r="EB39" s="315"/>
      <c r="EC39" s="315"/>
      <c r="ED39" s="315"/>
      <c r="EE39" s="315"/>
      <c r="EF39" s="315"/>
      <c r="EG39" s="315"/>
      <c r="EH39" s="315"/>
      <c r="EI39" s="315"/>
      <c r="EJ39" s="315"/>
      <c r="EK39" s="315"/>
      <c r="EL39" s="315"/>
      <c r="EM39" s="315"/>
      <c r="EN39" s="315"/>
      <c r="EO39" s="315"/>
      <c r="EP39" s="315"/>
      <c r="EQ39" s="315"/>
      <c r="ER39" s="315"/>
      <c r="ES39" s="315"/>
      <c r="ET39" s="315"/>
      <c r="EU39" s="315"/>
      <c r="EV39" s="315"/>
      <c r="EW39" s="315"/>
      <c r="EX39" s="315"/>
      <c r="EY39" s="315"/>
      <c r="EZ39" s="315"/>
      <c r="FA39" s="315"/>
      <c r="FB39" s="315"/>
      <c r="FC39" s="315"/>
      <c r="FD39" s="315"/>
      <c r="FE39" s="315"/>
      <c r="FF39" s="315"/>
      <c r="FG39" s="315"/>
      <c r="FH39" s="315"/>
      <c r="FI39" s="315"/>
      <c r="FJ39" s="315"/>
      <c r="FK39" s="315"/>
      <c r="FL39" s="315"/>
      <c r="FM39" s="315"/>
      <c r="FN39" s="315"/>
      <c r="FO39" s="315"/>
      <c r="FP39" s="315"/>
      <c r="FQ39" s="315"/>
      <c r="FR39" s="315"/>
      <c r="FS39" s="315"/>
      <c r="FT39" s="315"/>
      <c r="FU39" s="315"/>
      <c r="FV39" s="315"/>
      <c r="FW39" s="315"/>
      <c r="FX39" s="315"/>
      <c r="FY39" s="315"/>
      <c r="FZ39" s="315"/>
      <c r="GA39" s="315"/>
      <c r="GB39" s="315"/>
      <c r="GC39" s="315"/>
      <c r="GD39" s="315"/>
      <c r="GE39" s="315"/>
      <c r="GF39" s="315"/>
      <c r="GG39" s="315"/>
      <c r="GH39" s="315"/>
      <c r="GI39" s="315"/>
      <c r="GJ39" s="315"/>
      <c r="GK39" s="315"/>
      <c r="GL39" s="315"/>
      <c r="GM39" s="315"/>
      <c r="GN39" s="315"/>
      <c r="GO39" s="315"/>
      <c r="GP39" s="315"/>
      <c r="GQ39" s="315"/>
      <c r="GR39" s="315"/>
      <c r="GS39" s="315"/>
      <c r="GT39" s="315"/>
      <c r="GU39" s="315"/>
      <c r="GV39" s="315"/>
      <c r="GW39" s="315"/>
      <c r="GX39" s="315"/>
      <c r="GY39" s="315"/>
      <c r="GZ39" s="315"/>
      <c r="HA39" s="315"/>
      <c r="HB39" s="315"/>
      <c r="HC39" s="315"/>
      <c r="HD39" s="315"/>
      <c r="HE39" s="315"/>
      <c r="HF39" s="315"/>
      <c r="HG39" s="315"/>
      <c r="HH39" s="315"/>
      <c r="HI39" s="315"/>
    </row>
    <row r="40" spans="1:217" ht="110.1" customHeight="1" thickBot="1" x14ac:dyDescent="0.25">
      <c r="A40" s="313"/>
      <c r="B40" s="713"/>
      <c r="C40" s="703"/>
      <c r="D40" s="140" t="s">
        <v>267</v>
      </c>
      <c r="E40" s="141" t="s">
        <v>268</v>
      </c>
      <c r="F40" s="142" t="s">
        <v>1207</v>
      </c>
      <c r="G40" s="142" t="s">
        <v>401</v>
      </c>
      <c r="H40" s="142" t="s">
        <v>428</v>
      </c>
      <c r="I40" s="302" t="s">
        <v>272</v>
      </c>
      <c r="J40" s="142" t="s">
        <v>419</v>
      </c>
      <c r="K40" s="142" t="s">
        <v>429</v>
      </c>
      <c r="L40" s="142" t="s">
        <v>430</v>
      </c>
      <c r="M40" s="142" t="s">
        <v>277</v>
      </c>
      <c r="N40" s="142" t="s">
        <v>277</v>
      </c>
      <c r="O40" s="142" t="s">
        <v>422</v>
      </c>
      <c r="P40" s="170">
        <v>2</v>
      </c>
      <c r="Q40" s="143">
        <v>2</v>
      </c>
      <c r="R40" s="170">
        <f t="shared" si="9"/>
        <v>4</v>
      </c>
      <c r="S40" s="171" t="str">
        <f t="shared" si="10"/>
        <v>Bajo</v>
      </c>
      <c r="T40" s="144">
        <v>25</v>
      </c>
      <c r="U40" s="170">
        <f t="shared" si="11"/>
        <v>100</v>
      </c>
      <c r="V40" s="170" t="str">
        <f t="shared" si="8"/>
        <v>III</v>
      </c>
      <c r="W40" s="176" t="str">
        <f t="shared" si="2"/>
        <v>Mejorable</v>
      </c>
      <c r="X40" s="142"/>
      <c r="Y40" s="142"/>
      <c r="Z40" s="142"/>
      <c r="AA40" s="142" t="s">
        <v>427</v>
      </c>
      <c r="AB40" s="142" t="s">
        <v>424</v>
      </c>
      <c r="AC40" s="142" t="s">
        <v>277</v>
      </c>
      <c r="AD40" s="142" t="s">
        <v>277</v>
      </c>
      <c r="AE40" s="142" t="s">
        <v>277</v>
      </c>
      <c r="AF40" s="142" t="s">
        <v>425</v>
      </c>
      <c r="AG40" s="142" t="s">
        <v>277</v>
      </c>
      <c r="AH40" s="145"/>
      <c r="AI40" s="170"/>
      <c r="AJ40" s="143"/>
      <c r="AK40" s="146">
        <f t="shared" si="12"/>
        <v>0</v>
      </c>
      <c r="AL40" s="219">
        <f t="shared" si="13"/>
        <v>0</v>
      </c>
      <c r="AM40" s="147" t="str">
        <f t="shared" si="14"/>
        <v>IV</v>
      </c>
      <c r="AN40" s="220" t="str">
        <f t="shared" si="15"/>
        <v>Aceptable</v>
      </c>
      <c r="AO40" s="717"/>
      <c r="AP40" s="718"/>
      <c r="AQ40" s="315"/>
      <c r="AR40" s="315"/>
      <c r="AS40" s="315"/>
      <c r="AT40" s="315"/>
      <c r="AU40" s="315"/>
      <c r="AV40" s="315"/>
      <c r="AW40" s="315"/>
      <c r="AX40" s="315"/>
      <c r="AY40" s="315"/>
      <c r="AZ40" s="315"/>
      <c r="BA40" s="315"/>
      <c r="BB40" s="315"/>
      <c r="BC40" s="315"/>
      <c r="BD40" s="315"/>
      <c r="BE40" s="315"/>
      <c r="BF40" s="315"/>
      <c r="BG40" s="315"/>
      <c r="BH40" s="315"/>
      <c r="BI40" s="315"/>
      <c r="BJ40" s="315"/>
      <c r="BK40" s="315"/>
      <c r="BL40" s="315"/>
      <c r="BM40" s="315"/>
      <c r="BN40" s="315"/>
      <c r="BO40" s="315"/>
      <c r="BP40" s="315"/>
      <c r="BQ40" s="315"/>
      <c r="BR40" s="315"/>
      <c r="BS40" s="315"/>
      <c r="BT40" s="315"/>
      <c r="BU40" s="315"/>
      <c r="BV40" s="315"/>
      <c r="BW40" s="315"/>
      <c r="BX40" s="315"/>
      <c r="BY40" s="315"/>
      <c r="BZ40" s="315"/>
      <c r="CA40" s="315"/>
      <c r="CB40" s="315"/>
      <c r="CC40" s="315"/>
      <c r="CD40" s="315"/>
      <c r="CE40" s="315"/>
      <c r="CF40" s="315"/>
      <c r="CG40" s="315"/>
      <c r="CH40" s="315"/>
      <c r="CI40" s="315"/>
      <c r="CJ40" s="315"/>
      <c r="CK40" s="315"/>
      <c r="CL40" s="315"/>
      <c r="CM40" s="315"/>
      <c r="CN40" s="315"/>
      <c r="CO40" s="315"/>
      <c r="CP40" s="315"/>
      <c r="CQ40" s="315"/>
      <c r="CR40" s="315"/>
      <c r="CS40" s="315"/>
      <c r="CT40" s="315"/>
      <c r="CU40" s="315"/>
      <c r="CV40" s="315"/>
      <c r="CW40" s="315"/>
      <c r="CX40" s="315"/>
      <c r="CY40" s="315"/>
      <c r="CZ40" s="315"/>
      <c r="DA40" s="315"/>
      <c r="DB40" s="315"/>
      <c r="DC40" s="315"/>
      <c r="DD40" s="315"/>
      <c r="DE40" s="315"/>
      <c r="DF40" s="315"/>
      <c r="DG40" s="315"/>
      <c r="DH40" s="315"/>
      <c r="DI40" s="315"/>
      <c r="DJ40" s="315"/>
      <c r="DK40" s="315"/>
      <c r="DL40" s="315"/>
      <c r="DM40" s="315"/>
      <c r="DN40" s="315"/>
      <c r="DO40" s="315"/>
      <c r="DP40" s="315"/>
      <c r="DQ40" s="315"/>
      <c r="DR40" s="315"/>
      <c r="DS40" s="315"/>
      <c r="DT40" s="315"/>
      <c r="DU40" s="315"/>
      <c r="DV40" s="315"/>
      <c r="DW40" s="315"/>
      <c r="DX40" s="315"/>
      <c r="DY40" s="315"/>
      <c r="DZ40" s="315"/>
      <c r="EA40" s="315"/>
      <c r="EB40" s="315"/>
      <c r="EC40" s="315"/>
      <c r="ED40" s="315"/>
      <c r="EE40" s="315"/>
      <c r="EF40" s="315"/>
      <c r="EG40" s="315"/>
      <c r="EH40" s="315"/>
      <c r="EI40" s="315"/>
      <c r="EJ40" s="315"/>
      <c r="EK40" s="315"/>
      <c r="EL40" s="315"/>
      <c r="EM40" s="315"/>
      <c r="EN40" s="315"/>
      <c r="EO40" s="315"/>
      <c r="EP40" s="315"/>
      <c r="EQ40" s="315"/>
      <c r="ER40" s="315"/>
      <c r="ES40" s="315"/>
      <c r="ET40" s="315"/>
      <c r="EU40" s="315"/>
      <c r="EV40" s="315"/>
      <c r="EW40" s="315"/>
      <c r="EX40" s="315"/>
      <c r="EY40" s="315"/>
      <c r="EZ40" s="315"/>
      <c r="FA40" s="315"/>
      <c r="FB40" s="315"/>
      <c r="FC40" s="315"/>
      <c r="FD40" s="315"/>
      <c r="FE40" s="315"/>
      <c r="FF40" s="315"/>
      <c r="FG40" s="315"/>
      <c r="FH40" s="315"/>
      <c r="FI40" s="315"/>
      <c r="FJ40" s="315"/>
      <c r="FK40" s="315"/>
      <c r="FL40" s="315"/>
      <c r="FM40" s="315"/>
      <c r="FN40" s="315"/>
      <c r="FO40" s="315"/>
      <c r="FP40" s="315"/>
      <c r="FQ40" s="315"/>
      <c r="FR40" s="315"/>
      <c r="FS40" s="315"/>
      <c r="FT40" s="315"/>
      <c r="FU40" s="315"/>
      <c r="FV40" s="315"/>
      <c r="FW40" s="315"/>
      <c r="FX40" s="315"/>
      <c r="FY40" s="315"/>
      <c r="FZ40" s="315"/>
      <c r="GA40" s="315"/>
      <c r="GB40" s="315"/>
      <c r="GC40" s="315"/>
      <c r="GD40" s="315"/>
      <c r="GE40" s="315"/>
      <c r="GF40" s="315"/>
      <c r="GG40" s="315"/>
      <c r="GH40" s="315"/>
      <c r="GI40" s="315"/>
      <c r="GJ40" s="315"/>
      <c r="GK40" s="315"/>
      <c r="GL40" s="315"/>
      <c r="GM40" s="315"/>
      <c r="GN40" s="315"/>
      <c r="GO40" s="315"/>
      <c r="GP40" s="315"/>
      <c r="GQ40" s="315"/>
      <c r="GR40" s="315"/>
      <c r="GS40" s="315"/>
      <c r="GT40" s="315"/>
      <c r="GU40" s="315"/>
      <c r="GV40" s="315"/>
      <c r="GW40" s="315"/>
      <c r="GX40" s="315"/>
      <c r="GY40" s="315"/>
      <c r="GZ40" s="315"/>
      <c r="HA40" s="315"/>
      <c r="HB40" s="315"/>
      <c r="HC40" s="315"/>
      <c r="HD40" s="315"/>
      <c r="HE40" s="315"/>
      <c r="HF40" s="315"/>
      <c r="HG40" s="315"/>
      <c r="HH40" s="315"/>
      <c r="HI40" s="315"/>
    </row>
    <row r="41" spans="1:217" ht="110.1" customHeight="1" thickBot="1" x14ac:dyDescent="0.25">
      <c r="A41" s="313"/>
      <c r="B41" s="713"/>
      <c r="C41" s="703"/>
      <c r="D41" s="140" t="s">
        <v>267</v>
      </c>
      <c r="E41" s="141" t="s">
        <v>268</v>
      </c>
      <c r="F41" s="142" t="s">
        <v>1207</v>
      </c>
      <c r="G41" s="142" t="s">
        <v>401</v>
      </c>
      <c r="H41" s="184" t="s">
        <v>431</v>
      </c>
      <c r="I41" s="302" t="s">
        <v>272</v>
      </c>
      <c r="J41" s="142" t="s">
        <v>288</v>
      </c>
      <c r="K41" s="142" t="s">
        <v>432</v>
      </c>
      <c r="L41" s="142" t="s">
        <v>433</v>
      </c>
      <c r="M41" s="142" t="s">
        <v>277</v>
      </c>
      <c r="N41" s="142" t="s">
        <v>434</v>
      </c>
      <c r="O41" s="142" t="s">
        <v>277</v>
      </c>
      <c r="P41" s="170">
        <v>2</v>
      </c>
      <c r="Q41" s="143">
        <v>3</v>
      </c>
      <c r="R41" s="170">
        <f t="shared" si="9"/>
        <v>6</v>
      </c>
      <c r="S41" s="171" t="str">
        <f t="shared" si="10"/>
        <v>Medio</v>
      </c>
      <c r="T41" s="144">
        <v>60</v>
      </c>
      <c r="U41" s="170">
        <f t="shared" si="11"/>
        <v>360</v>
      </c>
      <c r="V41" s="170" t="str">
        <f t="shared" si="8"/>
        <v>II</v>
      </c>
      <c r="W41" s="176" t="str">
        <f t="shared" si="2"/>
        <v>No Aceptable o Aceptable con Control Especifico</v>
      </c>
      <c r="X41" s="142"/>
      <c r="Y41" s="142"/>
      <c r="Z41" s="142"/>
      <c r="AA41" s="142" t="s">
        <v>435</v>
      </c>
      <c r="AB41" s="142" t="s">
        <v>436</v>
      </c>
      <c r="AC41" s="142" t="s">
        <v>277</v>
      </c>
      <c r="AD41" s="142" t="s">
        <v>277</v>
      </c>
      <c r="AE41" s="142" t="s">
        <v>437</v>
      </c>
      <c r="AF41" s="142" t="s">
        <v>438</v>
      </c>
      <c r="AG41" s="142" t="s">
        <v>277</v>
      </c>
      <c r="AH41" s="145"/>
      <c r="AI41" s="170"/>
      <c r="AJ41" s="143"/>
      <c r="AK41" s="146">
        <f t="shared" si="12"/>
        <v>0</v>
      </c>
      <c r="AL41" s="219">
        <f t="shared" si="13"/>
        <v>0</v>
      </c>
      <c r="AM41" s="147" t="str">
        <f t="shared" si="14"/>
        <v>IV</v>
      </c>
      <c r="AN41" s="220" t="str">
        <f t="shared" si="15"/>
        <v>Aceptable</v>
      </c>
      <c r="AO41" s="717"/>
      <c r="AP41" s="718"/>
      <c r="AQ41" s="315"/>
      <c r="AR41" s="315"/>
      <c r="AS41" s="315"/>
      <c r="AT41" s="315"/>
      <c r="AU41" s="315"/>
      <c r="AV41" s="315"/>
      <c r="AW41" s="315"/>
      <c r="AX41" s="315"/>
      <c r="AY41" s="315"/>
      <c r="AZ41" s="315"/>
      <c r="BA41" s="315"/>
      <c r="BB41" s="315"/>
      <c r="BC41" s="315"/>
      <c r="BD41" s="315"/>
      <c r="BE41" s="315"/>
      <c r="BF41" s="315"/>
      <c r="BG41" s="315"/>
      <c r="BH41" s="315"/>
      <c r="BI41" s="315"/>
      <c r="BJ41" s="315"/>
      <c r="BK41" s="315"/>
      <c r="BL41" s="315"/>
      <c r="BM41" s="315"/>
      <c r="BN41" s="315"/>
      <c r="BO41" s="315"/>
      <c r="BP41" s="315"/>
      <c r="BQ41" s="315"/>
      <c r="BR41" s="315"/>
      <c r="BS41" s="315"/>
      <c r="BT41" s="315"/>
      <c r="BU41" s="315"/>
      <c r="BV41" s="315"/>
      <c r="BW41" s="315"/>
      <c r="BX41" s="315"/>
      <c r="BY41" s="315"/>
      <c r="BZ41" s="315"/>
      <c r="CA41" s="315"/>
      <c r="CB41" s="315"/>
      <c r="CC41" s="315"/>
      <c r="CD41" s="315"/>
      <c r="CE41" s="315"/>
      <c r="CF41" s="315"/>
      <c r="CG41" s="315"/>
      <c r="CH41" s="315"/>
      <c r="CI41" s="315"/>
      <c r="CJ41" s="315"/>
      <c r="CK41" s="315"/>
      <c r="CL41" s="315"/>
      <c r="CM41" s="315"/>
      <c r="CN41" s="315"/>
      <c r="CO41" s="315"/>
      <c r="CP41" s="315"/>
      <c r="CQ41" s="315"/>
      <c r="CR41" s="315"/>
      <c r="CS41" s="315"/>
      <c r="CT41" s="315"/>
      <c r="CU41" s="315"/>
      <c r="CV41" s="315"/>
      <c r="CW41" s="315"/>
      <c r="CX41" s="315"/>
      <c r="CY41" s="315"/>
      <c r="CZ41" s="315"/>
      <c r="DA41" s="315"/>
      <c r="DB41" s="315"/>
      <c r="DC41" s="315"/>
      <c r="DD41" s="315"/>
      <c r="DE41" s="315"/>
      <c r="DF41" s="315"/>
      <c r="DG41" s="315"/>
      <c r="DH41" s="315"/>
      <c r="DI41" s="315"/>
      <c r="DJ41" s="315"/>
      <c r="DK41" s="315"/>
      <c r="DL41" s="315"/>
      <c r="DM41" s="315"/>
      <c r="DN41" s="315"/>
      <c r="DO41" s="315"/>
      <c r="DP41" s="315"/>
      <c r="DQ41" s="315"/>
      <c r="DR41" s="315"/>
      <c r="DS41" s="315"/>
      <c r="DT41" s="315"/>
      <c r="DU41" s="315"/>
      <c r="DV41" s="315"/>
      <c r="DW41" s="315"/>
      <c r="DX41" s="315"/>
      <c r="DY41" s="315"/>
      <c r="DZ41" s="315"/>
      <c r="EA41" s="315"/>
      <c r="EB41" s="315"/>
      <c r="EC41" s="315"/>
      <c r="ED41" s="315"/>
      <c r="EE41" s="315"/>
      <c r="EF41" s="315"/>
      <c r="EG41" s="315"/>
      <c r="EH41" s="315"/>
      <c r="EI41" s="315"/>
      <c r="EJ41" s="315"/>
      <c r="EK41" s="315"/>
      <c r="EL41" s="315"/>
      <c r="EM41" s="315"/>
      <c r="EN41" s="315"/>
      <c r="EO41" s="315"/>
      <c r="EP41" s="315"/>
      <c r="EQ41" s="315"/>
      <c r="ER41" s="315"/>
      <c r="ES41" s="315"/>
      <c r="ET41" s="315"/>
      <c r="EU41" s="315"/>
      <c r="EV41" s="315"/>
      <c r="EW41" s="315"/>
      <c r="EX41" s="315"/>
      <c r="EY41" s="315"/>
      <c r="EZ41" s="315"/>
      <c r="FA41" s="315"/>
      <c r="FB41" s="315"/>
      <c r="FC41" s="315"/>
      <c r="FD41" s="315"/>
      <c r="FE41" s="315"/>
      <c r="FF41" s="315"/>
      <c r="FG41" s="315"/>
      <c r="FH41" s="315"/>
      <c r="FI41" s="315"/>
      <c r="FJ41" s="315"/>
      <c r="FK41" s="315"/>
      <c r="FL41" s="315"/>
      <c r="FM41" s="315"/>
      <c r="FN41" s="315"/>
      <c r="FO41" s="315"/>
      <c r="FP41" s="315"/>
      <c r="FQ41" s="315"/>
      <c r="FR41" s="315"/>
      <c r="FS41" s="315"/>
      <c r="FT41" s="315"/>
      <c r="FU41" s="315"/>
      <c r="FV41" s="315"/>
      <c r="FW41" s="315"/>
      <c r="FX41" s="315"/>
      <c r="FY41" s="315"/>
      <c r="FZ41" s="315"/>
      <c r="GA41" s="315"/>
      <c r="GB41" s="315"/>
      <c r="GC41" s="315"/>
      <c r="GD41" s="315"/>
      <c r="GE41" s="315"/>
      <c r="GF41" s="315"/>
      <c r="GG41" s="315"/>
      <c r="GH41" s="315"/>
      <c r="GI41" s="315"/>
      <c r="GJ41" s="315"/>
      <c r="GK41" s="315"/>
      <c r="GL41" s="315"/>
      <c r="GM41" s="315"/>
      <c r="GN41" s="315"/>
      <c r="GO41" s="315"/>
      <c r="GP41" s="315"/>
      <c r="GQ41" s="315"/>
      <c r="GR41" s="315"/>
      <c r="GS41" s="315"/>
      <c r="GT41" s="315"/>
      <c r="GU41" s="315"/>
      <c r="GV41" s="315"/>
      <c r="GW41" s="315"/>
      <c r="GX41" s="315"/>
      <c r="GY41" s="315"/>
      <c r="GZ41" s="315"/>
      <c r="HA41" s="315"/>
      <c r="HB41" s="315"/>
      <c r="HC41" s="315"/>
      <c r="HD41" s="315"/>
      <c r="HE41" s="315"/>
      <c r="HF41" s="315"/>
      <c r="HG41" s="315"/>
      <c r="HH41" s="315"/>
      <c r="HI41" s="315"/>
    </row>
    <row r="42" spans="1:217" ht="110.1" customHeight="1" thickBot="1" x14ac:dyDescent="0.25">
      <c r="A42" s="313"/>
      <c r="B42" s="713"/>
      <c r="C42" s="703" t="s">
        <v>1063</v>
      </c>
      <c r="D42" s="140" t="s">
        <v>267</v>
      </c>
      <c r="E42" s="141" t="s">
        <v>268</v>
      </c>
      <c r="F42" s="234" t="s">
        <v>560</v>
      </c>
      <c r="G42" s="142" t="s">
        <v>482</v>
      </c>
      <c r="H42" s="142" t="s">
        <v>553</v>
      </c>
      <c r="I42" s="236" t="s">
        <v>717</v>
      </c>
      <c r="J42" s="142" t="s">
        <v>328</v>
      </c>
      <c r="K42" s="142" t="s">
        <v>329</v>
      </c>
      <c r="L42" s="142" t="s">
        <v>718</v>
      </c>
      <c r="M42" s="142" t="s">
        <v>277</v>
      </c>
      <c r="N42" s="142" t="s">
        <v>277</v>
      </c>
      <c r="O42" s="142" t="s">
        <v>336</v>
      </c>
      <c r="P42" s="170">
        <v>2</v>
      </c>
      <c r="Q42" s="143">
        <v>3</v>
      </c>
      <c r="R42" s="170">
        <f t="shared" si="9"/>
        <v>6</v>
      </c>
      <c r="S42" s="171" t="str">
        <f t="shared" si="10"/>
        <v>Medio</v>
      </c>
      <c r="T42" s="144">
        <v>25</v>
      </c>
      <c r="U42" s="170">
        <f t="shared" si="11"/>
        <v>150</v>
      </c>
      <c r="V42" s="170" t="str">
        <f t="shared" si="8"/>
        <v>II</v>
      </c>
      <c r="W42" s="176" t="str">
        <f t="shared" si="2"/>
        <v>No Aceptable o Aceptable con Control Especifico</v>
      </c>
      <c r="X42" s="142"/>
      <c r="Y42" s="142"/>
      <c r="Z42" s="142"/>
      <c r="AA42" s="142" t="str">
        <f>L42</f>
        <v>Desordenes de trauma acumulativo especificamente en columna</v>
      </c>
      <c r="AB42" s="142" t="s">
        <v>332</v>
      </c>
      <c r="AC42" s="142" t="s">
        <v>277</v>
      </c>
      <c r="AD42" s="184" t="s">
        <v>277</v>
      </c>
      <c r="AE42" s="184" t="s">
        <v>277</v>
      </c>
      <c r="AF42" s="184" t="s">
        <v>695</v>
      </c>
      <c r="AG42" s="184" t="s">
        <v>277</v>
      </c>
      <c r="AH42" s="178"/>
      <c r="AI42" s="170"/>
      <c r="AJ42" s="143"/>
      <c r="AK42" s="146">
        <f t="shared" si="12"/>
        <v>0</v>
      </c>
      <c r="AL42" s="219">
        <f t="shared" si="13"/>
        <v>0</v>
      </c>
      <c r="AM42" s="147" t="str">
        <f t="shared" si="14"/>
        <v>IV</v>
      </c>
      <c r="AN42" s="220" t="str">
        <f t="shared" si="15"/>
        <v>Aceptable</v>
      </c>
      <c r="AO42" s="717"/>
      <c r="AP42" s="718"/>
      <c r="AQ42" s="315"/>
      <c r="AR42" s="315"/>
      <c r="AS42" s="315"/>
      <c r="AT42" s="315"/>
      <c r="AU42" s="315"/>
      <c r="AV42" s="315"/>
      <c r="AW42" s="315"/>
      <c r="AX42" s="315"/>
      <c r="AY42" s="315"/>
      <c r="AZ42" s="315"/>
      <c r="BA42" s="315"/>
      <c r="BB42" s="315"/>
      <c r="BC42" s="315"/>
      <c r="BD42" s="315"/>
      <c r="BE42" s="315"/>
      <c r="BF42" s="315"/>
      <c r="BG42" s="315"/>
      <c r="BH42" s="315"/>
      <c r="BI42" s="315"/>
      <c r="BJ42" s="315"/>
      <c r="BK42" s="315"/>
      <c r="BL42" s="315"/>
      <c r="BM42" s="315"/>
      <c r="BN42" s="315"/>
      <c r="BO42" s="315"/>
      <c r="BP42" s="315"/>
      <c r="BQ42" s="315"/>
      <c r="BR42" s="315"/>
      <c r="BS42" s="315"/>
      <c r="BT42" s="315"/>
      <c r="BU42" s="315"/>
      <c r="BV42" s="315"/>
      <c r="BW42" s="315"/>
      <c r="BX42" s="315"/>
      <c r="BY42" s="315"/>
      <c r="BZ42" s="315"/>
      <c r="CA42" s="315"/>
      <c r="CB42" s="315"/>
      <c r="CC42" s="315"/>
      <c r="CD42" s="315"/>
      <c r="CE42" s="315"/>
      <c r="CF42" s="315"/>
      <c r="CG42" s="315"/>
      <c r="CH42" s="315"/>
      <c r="CI42" s="315"/>
      <c r="CJ42" s="315"/>
      <c r="CK42" s="315"/>
      <c r="CL42" s="315"/>
      <c r="CM42" s="315"/>
      <c r="CN42" s="315"/>
      <c r="CO42" s="315"/>
      <c r="CP42" s="315"/>
      <c r="CQ42" s="315"/>
      <c r="CR42" s="315"/>
      <c r="CS42" s="315"/>
      <c r="CT42" s="315"/>
      <c r="CU42" s="315"/>
      <c r="CV42" s="315"/>
      <c r="CW42" s="315"/>
      <c r="CX42" s="315"/>
      <c r="CY42" s="315"/>
      <c r="CZ42" s="315"/>
      <c r="DA42" s="315"/>
      <c r="DB42" s="315"/>
      <c r="DC42" s="315"/>
      <c r="DD42" s="315"/>
      <c r="DE42" s="315"/>
      <c r="DF42" s="315"/>
      <c r="DG42" s="315"/>
      <c r="DH42" s="315"/>
      <c r="DI42" s="315"/>
      <c r="DJ42" s="315"/>
      <c r="DK42" s="315"/>
      <c r="DL42" s="315"/>
      <c r="DM42" s="315"/>
      <c r="DN42" s="315"/>
      <c r="DO42" s="315"/>
      <c r="DP42" s="315"/>
      <c r="DQ42" s="315"/>
      <c r="DR42" s="315"/>
      <c r="DS42" s="315"/>
      <c r="DT42" s="315"/>
      <c r="DU42" s="315"/>
      <c r="DV42" s="315"/>
      <c r="DW42" s="315"/>
      <c r="DX42" s="315"/>
      <c r="DY42" s="315"/>
      <c r="DZ42" s="315"/>
      <c r="EA42" s="315"/>
      <c r="EB42" s="315"/>
      <c r="EC42" s="315"/>
      <c r="ED42" s="315"/>
      <c r="EE42" s="315"/>
      <c r="EF42" s="315"/>
      <c r="EG42" s="315"/>
      <c r="EH42" s="315"/>
      <c r="EI42" s="315"/>
      <c r="EJ42" s="315"/>
      <c r="EK42" s="315"/>
      <c r="EL42" s="315"/>
      <c r="EM42" s="315"/>
      <c r="EN42" s="315"/>
      <c r="EO42" s="315"/>
      <c r="EP42" s="315"/>
      <c r="EQ42" s="315"/>
      <c r="ER42" s="315"/>
      <c r="ES42" s="315"/>
      <c r="ET42" s="315"/>
      <c r="EU42" s="315"/>
      <c r="EV42" s="315"/>
      <c r="EW42" s="315"/>
      <c r="EX42" s="315"/>
      <c r="EY42" s="315"/>
      <c r="EZ42" s="315"/>
      <c r="FA42" s="315"/>
      <c r="FB42" s="315"/>
      <c r="FC42" s="315"/>
      <c r="FD42" s="315"/>
      <c r="FE42" s="315"/>
      <c r="FF42" s="315"/>
      <c r="FG42" s="315"/>
      <c r="FH42" s="315"/>
      <c r="FI42" s="315"/>
      <c r="FJ42" s="315"/>
      <c r="FK42" s="315"/>
      <c r="FL42" s="315"/>
      <c r="FM42" s="315"/>
      <c r="FN42" s="315"/>
      <c r="FO42" s="315"/>
      <c r="FP42" s="315"/>
      <c r="FQ42" s="315"/>
      <c r="FR42" s="315"/>
      <c r="FS42" s="315"/>
      <c r="FT42" s="315"/>
      <c r="FU42" s="315"/>
      <c r="FV42" s="315"/>
      <c r="FW42" s="315"/>
      <c r="FX42" s="315"/>
      <c r="FY42" s="315"/>
      <c r="FZ42" s="315"/>
      <c r="GA42" s="315"/>
      <c r="GB42" s="315"/>
      <c r="GC42" s="315"/>
      <c r="GD42" s="315"/>
      <c r="GE42" s="315"/>
      <c r="GF42" s="315"/>
      <c r="GG42" s="315"/>
      <c r="GH42" s="315"/>
      <c r="GI42" s="315"/>
      <c r="GJ42" s="315"/>
      <c r="GK42" s="315"/>
      <c r="GL42" s="315"/>
      <c r="GM42" s="315"/>
      <c r="GN42" s="315"/>
      <c r="GO42" s="315"/>
      <c r="GP42" s="315"/>
      <c r="GQ42" s="315"/>
      <c r="GR42" s="315"/>
      <c r="GS42" s="315"/>
      <c r="GT42" s="315"/>
      <c r="GU42" s="315"/>
      <c r="GV42" s="315"/>
      <c r="GW42" s="315"/>
      <c r="GX42" s="315"/>
      <c r="GY42" s="315"/>
      <c r="GZ42" s="315"/>
      <c r="HA42" s="315"/>
      <c r="HB42" s="315"/>
      <c r="HC42" s="315"/>
      <c r="HD42" s="315"/>
      <c r="HE42" s="315"/>
      <c r="HF42" s="315"/>
      <c r="HG42" s="315"/>
      <c r="HH42" s="315"/>
      <c r="HI42" s="315"/>
    </row>
    <row r="43" spans="1:217" ht="110.1" customHeight="1" thickBot="1" x14ac:dyDescent="0.25">
      <c r="A43" s="313"/>
      <c r="B43" s="713"/>
      <c r="C43" s="703"/>
      <c r="D43" s="140" t="s">
        <v>267</v>
      </c>
      <c r="E43" s="141" t="s">
        <v>268</v>
      </c>
      <c r="F43" s="234" t="s">
        <v>560</v>
      </c>
      <c r="G43" s="142" t="s">
        <v>482</v>
      </c>
      <c r="H43" s="142" t="s">
        <v>479</v>
      </c>
      <c r="I43" s="236" t="s">
        <v>717</v>
      </c>
      <c r="J43" s="142" t="s">
        <v>328</v>
      </c>
      <c r="K43" s="142" t="s">
        <v>37</v>
      </c>
      <c r="L43" s="142" t="s">
        <v>719</v>
      </c>
      <c r="M43" s="142" t="s">
        <v>277</v>
      </c>
      <c r="N43" s="142" t="s">
        <v>277</v>
      </c>
      <c r="O43" s="142" t="s">
        <v>336</v>
      </c>
      <c r="P43" s="170">
        <v>2</v>
      </c>
      <c r="Q43" s="143">
        <v>3</v>
      </c>
      <c r="R43" s="170">
        <f t="shared" si="9"/>
        <v>6</v>
      </c>
      <c r="S43" s="171" t="str">
        <f t="shared" si="10"/>
        <v>Medio</v>
      </c>
      <c r="T43" s="144">
        <v>25</v>
      </c>
      <c r="U43" s="170">
        <f t="shared" si="11"/>
        <v>150</v>
      </c>
      <c r="V43" s="170" t="str">
        <f t="shared" si="8"/>
        <v>II</v>
      </c>
      <c r="W43" s="176" t="str">
        <f t="shared" si="2"/>
        <v>No Aceptable o Aceptable con Control Especifico</v>
      </c>
      <c r="X43" s="142"/>
      <c r="Y43" s="142"/>
      <c r="Z43" s="142"/>
      <c r="AA43" s="142" t="str">
        <f>L43</f>
        <v>Desordenes de trauma acumulativo especificamentea nivel de miembros superiores.</v>
      </c>
      <c r="AB43" s="142" t="s">
        <v>332</v>
      </c>
      <c r="AC43" s="192" t="s">
        <v>277</v>
      </c>
      <c r="AD43" s="142" t="s">
        <v>277</v>
      </c>
      <c r="AE43" s="142" t="s">
        <v>277</v>
      </c>
      <c r="AF43" s="142" t="s">
        <v>695</v>
      </c>
      <c r="AG43" s="142" t="s">
        <v>277</v>
      </c>
      <c r="AH43" s="142"/>
      <c r="AI43" s="179"/>
      <c r="AJ43" s="143"/>
      <c r="AK43" s="146">
        <f t="shared" si="12"/>
        <v>0</v>
      </c>
      <c r="AL43" s="219">
        <f t="shared" si="13"/>
        <v>0</v>
      </c>
      <c r="AM43" s="147" t="str">
        <f t="shared" si="14"/>
        <v>IV</v>
      </c>
      <c r="AN43" s="220" t="str">
        <f t="shared" si="15"/>
        <v>Aceptable</v>
      </c>
      <c r="AO43" s="717"/>
      <c r="AP43" s="718"/>
      <c r="AQ43" s="315"/>
      <c r="AR43" s="315"/>
      <c r="AS43" s="315"/>
      <c r="AT43" s="315"/>
      <c r="AU43" s="315"/>
      <c r="AV43" s="315"/>
      <c r="AW43" s="315"/>
      <c r="AX43" s="315"/>
      <c r="AY43" s="315"/>
      <c r="AZ43" s="315"/>
      <c r="BA43" s="315"/>
      <c r="BB43" s="315"/>
      <c r="BC43" s="315"/>
      <c r="BD43" s="315"/>
      <c r="BE43" s="315"/>
      <c r="BF43" s="315"/>
      <c r="BG43" s="315"/>
      <c r="BH43" s="315"/>
      <c r="BI43" s="315"/>
      <c r="BJ43" s="315"/>
      <c r="BK43" s="315"/>
      <c r="BL43" s="315"/>
      <c r="BM43" s="315"/>
      <c r="BN43" s="315"/>
      <c r="BO43" s="315"/>
      <c r="BP43" s="315"/>
      <c r="BQ43" s="315"/>
      <c r="BR43" s="315"/>
      <c r="BS43" s="315"/>
      <c r="BT43" s="315"/>
      <c r="BU43" s="315"/>
      <c r="BV43" s="315"/>
      <c r="BW43" s="315"/>
      <c r="BX43" s="315"/>
      <c r="BY43" s="315"/>
      <c r="BZ43" s="315"/>
      <c r="CA43" s="315"/>
      <c r="CB43" s="315"/>
      <c r="CC43" s="315"/>
      <c r="CD43" s="315"/>
      <c r="CE43" s="315"/>
      <c r="CF43" s="315"/>
      <c r="CG43" s="315"/>
      <c r="CH43" s="315"/>
      <c r="CI43" s="315"/>
      <c r="CJ43" s="315"/>
      <c r="CK43" s="315"/>
      <c r="CL43" s="315"/>
      <c r="CM43" s="315"/>
      <c r="CN43" s="315"/>
      <c r="CO43" s="315"/>
      <c r="CP43" s="315"/>
      <c r="CQ43" s="315"/>
      <c r="CR43" s="315"/>
      <c r="CS43" s="315"/>
      <c r="CT43" s="315"/>
      <c r="CU43" s="315"/>
      <c r="CV43" s="315"/>
      <c r="CW43" s="315"/>
      <c r="CX43" s="315"/>
      <c r="CY43" s="315"/>
      <c r="CZ43" s="315"/>
      <c r="DA43" s="315"/>
      <c r="DB43" s="315"/>
      <c r="DC43" s="315"/>
      <c r="DD43" s="315"/>
      <c r="DE43" s="315"/>
      <c r="DF43" s="315"/>
      <c r="DG43" s="315"/>
      <c r="DH43" s="315"/>
      <c r="DI43" s="315"/>
      <c r="DJ43" s="315"/>
      <c r="DK43" s="315"/>
      <c r="DL43" s="315"/>
      <c r="DM43" s="315"/>
      <c r="DN43" s="315"/>
      <c r="DO43" s="315"/>
      <c r="DP43" s="315"/>
      <c r="DQ43" s="315"/>
      <c r="DR43" s="315"/>
      <c r="DS43" s="315"/>
      <c r="DT43" s="315"/>
      <c r="DU43" s="315"/>
      <c r="DV43" s="315"/>
      <c r="DW43" s="315"/>
      <c r="DX43" s="315"/>
      <c r="DY43" s="315"/>
      <c r="DZ43" s="315"/>
      <c r="EA43" s="315"/>
      <c r="EB43" s="315"/>
      <c r="EC43" s="315"/>
      <c r="ED43" s="315"/>
      <c r="EE43" s="315"/>
      <c r="EF43" s="315"/>
      <c r="EG43" s="315"/>
      <c r="EH43" s="315"/>
      <c r="EI43" s="315"/>
      <c r="EJ43" s="315"/>
      <c r="EK43" s="315"/>
      <c r="EL43" s="315"/>
      <c r="EM43" s="315"/>
      <c r="EN43" s="315"/>
      <c r="EO43" s="315"/>
      <c r="EP43" s="315"/>
      <c r="EQ43" s="315"/>
      <c r="ER43" s="315"/>
      <c r="ES43" s="315"/>
      <c r="ET43" s="315"/>
      <c r="EU43" s="315"/>
      <c r="EV43" s="315"/>
      <c r="EW43" s="315"/>
      <c r="EX43" s="315"/>
      <c r="EY43" s="315"/>
      <c r="EZ43" s="315"/>
      <c r="FA43" s="315"/>
      <c r="FB43" s="315"/>
      <c r="FC43" s="315"/>
      <c r="FD43" s="315"/>
      <c r="FE43" s="315"/>
      <c r="FF43" s="315"/>
      <c r="FG43" s="315"/>
      <c r="FH43" s="315"/>
      <c r="FI43" s="315"/>
      <c r="FJ43" s="315"/>
      <c r="FK43" s="315"/>
      <c r="FL43" s="315"/>
      <c r="FM43" s="315"/>
      <c r="FN43" s="315"/>
      <c r="FO43" s="315"/>
      <c r="FP43" s="315"/>
      <c r="FQ43" s="315"/>
      <c r="FR43" s="315"/>
      <c r="FS43" s="315"/>
      <c r="FT43" s="315"/>
      <c r="FU43" s="315"/>
      <c r="FV43" s="315"/>
      <c r="FW43" s="315"/>
      <c r="FX43" s="315"/>
      <c r="FY43" s="315"/>
      <c r="FZ43" s="315"/>
      <c r="GA43" s="315"/>
      <c r="GB43" s="315"/>
      <c r="GC43" s="315"/>
      <c r="GD43" s="315"/>
      <c r="GE43" s="315"/>
      <c r="GF43" s="315"/>
      <c r="GG43" s="315"/>
      <c r="GH43" s="315"/>
      <c r="GI43" s="315"/>
      <c r="GJ43" s="315"/>
      <c r="GK43" s="315"/>
      <c r="GL43" s="315"/>
      <c r="GM43" s="315"/>
      <c r="GN43" s="315"/>
      <c r="GO43" s="315"/>
      <c r="GP43" s="315"/>
      <c r="GQ43" s="315"/>
      <c r="GR43" s="315"/>
      <c r="GS43" s="315"/>
      <c r="GT43" s="315"/>
      <c r="GU43" s="315"/>
      <c r="GV43" s="315"/>
      <c r="GW43" s="315"/>
      <c r="GX43" s="315"/>
      <c r="GY43" s="315"/>
      <c r="GZ43" s="315"/>
      <c r="HA43" s="315"/>
      <c r="HB43" s="315"/>
      <c r="HC43" s="315"/>
      <c r="HD43" s="315"/>
      <c r="HE43" s="315"/>
      <c r="HF43" s="315"/>
      <c r="HG43" s="315"/>
      <c r="HH43" s="315"/>
      <c r="HI43" s="315"/>
    </row>
    <row r="44" spans="1:217" ht="110.1" customHeight="1" thickBot="1" x14ac:dyDescent="0.25">
      <c r="A44" s="313"/>
      <c r="B44" s="713"/>
      <c r="C44" s="703"/>
      <c r="D44" s="140" t="s">
        <v>267</v>
      </c>
      <c r="E44" s="141" t="s">
        <v>268</v>
      </c>
      <c r="F44" s="234" t="s">
        <v>560</v>
      </c>
      <c r="G44" s="142" t="s">
        <v>720</v>
      </c>
      <c r="H44" s="142" t="s">
        <v>721</v>
      </c>
      <c r="I44" s="236" t="s">
        <v>717</v>
      </c>
      <c r="J44" s="142" t="s">
        <v>299</v>
      </c>
      <c r="K44" s="142" t="s">
        <v>19</v>
      </c>
      <c r="L44" s="142" t="s">
        <v>486</v>
      </c>
      <c r="M44" s="142" t="s">
        <v>277</v>
      </c>
      <c r="N44" s="142" t="s">
        <v>277</v>
      </c>
      <c r="O44" s="142" t="s">
        <v>313</v>
      </c>
      <c r="P44" s="170">
        <v>2</v>
      </c>
      <c r="Q44" s="143">
        <v>3</v>
      </c>
      <c r="R44" s="170">
        <f t="shared" si="9"/>
        <v>6</v>
      </c>
      <c r="S44" s="171" t="str">
        <f t="shared" si="10"/>
        <v>Medio</v>
      </c>
      <c r="T44" s="144">
        <v>25</v>
      </c>
      <c r="U44" s="170">
        <f t="shared" si="11"/>
        <v>150</v>
      </c>
      <c r="V44" s="170" t="str">
        <f t="shared" si="8"/>
        <v>II</v>
      </c>
      <c r="W44" s="176" t="str">
        <f t="shared" si="2"/>
        <v>No Aceptable o Aceptable con Control Especifico</v>
      </c>
      <c r="X44" s="142"/>
      <c r="Y44" s="142"/>
      <c r="Z44" s="142"/>
      <c r="AA44" s="142" t="str">
        <f>L44</f>
        <v xml:space="preserve">Trasmicion del virus de hepatitis B(VHB),virus de la hepatitis C (VHC),Virus de Inmunodeficiencia Humana (VIH),Virus de la rabia.
</v>
      </c>
      <c r="AB44" s="142" t="s">
        <v>314</v>
      </c>
      <c r="AC44" s="192"/>
      <c r="AD44" s="142"/>
      <c r="AE44" s="142" t="s">
        <v>487</v>
      </c>
      <c r="AF44" s="142" t="s">
        <v>488</v>
      </c>
      <c r="AG44" s="142" t="s">
        <v>722</v>
      </c>
      <c r="AH44" s="142"/>
      <c r="AI44" s="180"/>
      <c r="AJ44" s="170"/>
      <c r="AK44" s="146">
        <f t="shared" si="12"/>
        <v>0</v>
      </c>
      <c r="AL44" s="219">
        <f t="shared" si="13"/>
        <v>0</v>
      </c>
      <c r="AM44" s="147" t="str">
        <f t="shared" si="14"/>
        <v>IV</v>
      </c>
      <c r="AN44" s="220" t="str">
        <f t="shared" si="15"/>
        <v>Aceptable</v>
      </c>
      <c r="AO44" s="717"/>
      <c r="AP44" s="718"/>
      <c r="AQ44" s="315"/>
      <c r="AR44" s="315"/>
      <c r="AS44" s="315"/>
      <c r="AT44" s="315"/>
      <c r="AU44" s="315"/>
      <c r="AV44" s="315"/>
      <c r="AW44" s="315"/>
      <c r="AX44" s="315"/>
      <c r="AY44" s="315"/>
      <c r="AZ44" s="315"/>
      <c r="BA44" s="315"/>
      <c r="BB44" s="315"/>
      <c r="BC44" s="315"/>
      <c r="BD44" s="315"/>
      <c r="BE44" s="315"/>
      <c r="BF44" s="315"/>
      <c r="BG44" s="315"/>
      <c r="BH44" s="315"/>
      <c r="BI44" s="315"/>
      <c r="BJ44" s="315"/>
      <c r="BK44" s="315"/>
      <c r="BL44" s="315"/>
      <c r="BM44" s="315"/>
      <c r="BN44" s="315"/>
      <c r="BO44" s="315"/>
      <c r="BP44" s="315"/>
      <c r="BQ44" s="315"/>
      <c r="BR44" s="315"/>
      <c r="BS44" s="315"/>
      <c r="BT44" s="315"/>
      <c r="BU44" s="315"/>
      <c r="BV44" s="315"/>
      <c r="BW44" s="315"/>
      <c r="BX44" s="315"/>
      <c r="BY44" s="315"/>
      <c r="BZ44" s="315"/>
      <c r="CA44" s="315"/>
      <c r="CB44" s="315"/>
      <c r="CC44" s="315"/>
      <c r="CD44" s="315"/>
      <c r="CE44" s="315"/>
      <c r="CF44" s="315"/>
      <c r="CG44" s="315"/>
      <c r="CH44" s="315"/>
      <c r="CI44" s="315"/>
      <c r="CJ44" s="315"/>
      <c r="CK44" s="315"/>
      <c r="CL44" s="315"/>
      <c r="CM44" s="315"/>
      <c r="CN44" s="315"/>
      <c r="CO44" s="315"/>
      <c r="CP44" s="315"/>
      <c r="CQ44" s="315"/>
      <c r="CR44" s="315"/>
      <c r="CS44" s="315"/>
      <c r="CT44" s="315"/>
      <c r="CU44" s="315"/>
      <c r="CV44" s="315"/>
      <c r="CW44" s="315"/>
      <c r="CX44" s="315"/>
      <c r="CY44" s="315"/>
      <c r="CZ44" s="315"/>
      <c r="DA44" s="315"/>
      <c r="DB44" s="315"/>
      <c r="DC44" s="315"/>
      <c r="DD44" s="315"/>
      <c r="DE44" s="315"/>
      <c r="DF44" s="315"/>
      <c r="DG44" s="315"/>
      <c r="DH44" s="315"/>
      <c r="DI44" s="315"/>
      <c r="DJ44" s="315"/>
      <c r="DK44" s="315"/>
      <c r="DL44" s="315"/>
      <c r="DM44" s="315"/>
      <c r="DN44" s="315"/>
      <c r="DO44" s="315"/>
      <c r="DP44" s="315"/>
      <c r="DQ44" s="315"/>
      <c r="DR44" s="315"/>
      <c r="DS44" s="315"/>
      <c r="DT44" s="315"/>
      <c r="DU44" s="315"/>
      <c r="DV44" s="315"/>
      <c r="DW44" s="315"/>
      <c r="DX44" s="315"/>
      <c r="DY44" s="315"/>
      <c r="DZ44" s="315"/>
      <c r="EA44" s="315"/>
      <c r="EB44" s="315"/>
      <c r="EC44" s="315"/>
      <c r="ED44" s="315"/>
      <c r="EE44" s="315"/>
      <c r="EF44" s="315"/>
      <c r="EG44" s="315"/>
      <c r="EH44" s="315"/>
      <c r="EI44" s="315"/>
      <c r="EJ44" s="315"/>
      <c r="EK44" s="315"/>
      <c r="EL44" s="315"/>
      <c r="EM44" s="315"/>
      <c r="EN44" s="315"/>
      <c r="EO44" s="315"/>
      <c r="EP44" s="315"/>
      <c r="EQ44" s="315"/>
      <c r="ER44" s="315"/>
      <c r="ES44" s="315"/>
      <c r="ET44" s="315"/>
      <c r="EU44" s="315"/>
      <c r="EV44" s="315"/>
      <c r="EW44" s="315"/>
      <c r="EX44" s="315"/>
      <c r="EY44" s="315"/>
      <c r="EZ44" s="315"/>
      <c r="FA44" s="315"/>
      <c r="FB44" s="315"/>
      <c r="FC44" s="315"/>
      <c r="FD44" s="315"/>
      <c r="FE44" s="315"/>
      <c r="FF44" s="315"/>
      <c r="FG44" s="315"/>
      <c r="FH44" s="315"/>
      <c r="FI44" s="315"/>
      <c r="FJ44" s="315"/>
      <c r="FK44" s="315"/>
      <c r="FL44" s="315"/>
      <c r="FM44" s="315"/>
      <c r="FN44" s="315"/>
      <c r="FO44" s="315"/>
      <c r="FP44" s="315"/>
      <c r="FQ44" s="315"/>
      <c r="FR44" s="315"/>
      <c r="FS44" s="315"/>
      <c r="FT44" s="315"/>
      <c r="FU44" s="315"/>
      <c r="FV44" s="315"/>
      <c r="FW44" s="315"/>
      <c r="FX44" s="315"/>
      <c r="FY44" s="315"/>
      <c r="FZ44" s="315"/>
      <c r="GA44" s="315"/>
      <c r="GB44" s="315"/>
      <c r="GC44" s="315"/>
      <c r="GD44" s="315"/>
      <c r="GE44" s="315"/>
      <c r="GF44" s="315"/>
      <c r="GG44" s="315"/>
      <c r="GH44" s="315"/>
      <c r="GI44" s="315"/>
      <c r="GJ44" s="315"/>
      <c r="GK44" s="315"/>
      <c r="GL44" s="315"/>
      <c r="GM44" s="315"/>
      <c r="GN44" s="315"/>
      <c r="GO44" s="315"/>
      <c r="GP44" s="315"/>
      <c r="GQ44" s="315"/>
      <c r="GR44" s="315"/>
      <c r="GS44" s="315"/>
      <c r="GT44" s="315"/>
      <c r="GU44" s="315"/>
      <c r="GV44" s="315"/>
      <c r="GW44" s="315"/>
      <c r="GX44" s="315"/>
      <c r="GY44" s="315"/>
      <c r="GZ44" s="315"/>
      <c r="HA44" s="315"/>
      <c r="HB44" s="315"/>
      <c r="HC44" s="315"/>
      <c r="HD44" s="315"/>
      <c r="HE44" s="315"/>
      <c r="HF44" s="315"/>
      <c r="HG44" s="315"/>
      <c r="HH44" s="315"/>
      <c r="HI44" s="315"/>
    </row>
    <row r="45" spans="1:217" ht="110.1" customHeight="1" thickBot="1" x14ac:dyDescent="0.25">
      <c r="A45" s="313"/>
      <c r="B45" s="713"/>
      <c r="C45" s="703"/>
      <c r="D45" s="140" t="s">
        <v>267</v>
      </c>
      <c r="E45" s="141" t="s">
        <v>268</v>
      </c>
      <c r="F45" s="234" t="s">
        <v>560</v>
      </c>
      <c r="G45" s="142" t="s">
        <v>720</v>
      </c>
      <c r="H45" s="142" t="s">
        <v>721</v>
      </c>
      <c r="I45" s="236" t="s">
        <v>717</v>
      </c>
      <c r="J45" s="279" t="s">
        <v>299</v>
      </c>
      <c r="K45" s="280" t="s">
        <v>1496</v>
      </c>
      <c r="L45" s="280" t="s">
        <v>1497</v>
      </c>
      <c r="M45" s="280" t="s">
        <v>1498</v>
      </c>
      <c r="N45" s="280" t="s">
        <v>1499</v>
      </c>
      <c r="O45" s="280" t="s">
        <v>1500</v>
      </c>
      <c r="P45" s="281">
        <v>6</v>
      </c>
      <c r="Q45" s="282">
        <v>4</v>
      </c>
      <c r="R45" s="281">
        <v>24</v>
      </c>
      <c r="S45" s="283" t="str">
        <f t="shared" si="10"/>
        <v>MuyAlto</v>
      </c>
      <c r="T45" s="284">
        <v>100</v>
      </c>
      <c r="U45" s="281">
        <f t="shared" si="11"/>
        <v>2400</v>
      </c>
      <c r="V45" s="281" t="s">
        <v>136</v>
      </c>
      <c r="W45" s="285" t="str">
        <f t="shared" si="2"/>
        <v>NO Aceptable</v>
      </c>
      <c r="X45" s="286"/>
      <c r="Y45" s="286"/>
      <c r="Z45" s="286"/>
      <c r="AA45" s="280" t="s">
        <v>1501</v>
      </c>
      <c r="AB45" s="280" t="s">
        <v>1502</v>
      </c>
      <c r="AC45" s="280" t="s">
        <v>277</v>
      </c>
      <c r="AD45" s="280" t="s">
        <v>1503</v>
      </c>
      <c r="AE45" s="280" t="s">
        <v>1504</v>
      </c>
      <c r="AF45" s="280" t="s">
        <v>1505</v>
      </c>
      <c r="AG45" s="280" t="s">
        <v>1506</v>
      </c>
      <c r="AH45" s="287"/>
      <c r="AI45" s="288"/>
      <c r="AJ45" s="289"/>
      <c r="AK45" s="290">
        <f t="shared" si="12"/>
        <v>0</v>
      </c>
      <c r="AL45" s="291">
        <f t="shared" si="13"/>
        <v>0</v>
      </c>
      <c r="AM45" s="292" t="str">
        <f t="shared" si="14"/>
        <v>IV</v>
      </c>
      <c r="AN45" s="279" t="str">
        <f t="shared" si="15"/>
        <v>Aceptable</v>
      </c>
      <c r="AO45" s="717"/>
      <c r="AP45" s="718"/>
      <c r="AQ45" s="315"/>
      <c r="AR45" s="315"/>
      <c r="AS45" s="315"/>
      <c r="AT45" s="315"/>
      <c r="AU45" s="315"/>
      <c r="AV45" s="315"/>
      <c r="AW45" s="315"/>
      <c r="AX45" s="315"/>
      <c r="AY45" s="315"/>
      <c r="AZ45" s="315"/>
      <c r="BA45" s="315"/>
      <c r="BB45" s="315"/>
      <c r="BC45" s="315"/>
      <c r="BD45" s="315"/>
      <c r="BE45" s="315"/>
      <c r="BF45" s="315"/>
      <c r="BG45" s="315"/>
      <c r="BH45" s="315"/>
      <c r="BI45" s="315"/>
      <c r="BJ45" s="315"/>
      <c r="BK45" s="315"/>
      <c r="BL45" s="315"/>
      <c r="BM45" s="315"/>
      <c r="BN45" s="315"/>
      <c r="BO45" s="315"/>
      <c r="BP45" s="315"/>
      <c r="BQ45" s="315"/>
      <c r="BR45" s="315"/>
      <c r="BS45" s="315"/>
      <c r="BT45" s="315"/>
      <c r="BU45" s="315"/>
      <c r="BV45" s="315"/>
      <c r="BW45" s="315"/>
      <c r="BX45" s="315"/>
      <c r="BY45" s="315"/>
      <c r="BZ45" s="315"/>
      <c r="CA45" s="315"/>
      <c r="CB45" s="315"/>
      <c r="CC45" s="315"/>
      <c r="CD45" s="315"/>
      <c r="CE45" s="315"/>
      <c r="CF45" s="315"/>
      <c r="CG45" s="315"/>
      <c r="CH45" s="315"/>
      <c r="CI45" s="315"/>
      <c r="CJ45" s="315"/>
      <c r="CK45" s="315"/>
      <c r="CL45" s="315"/>
      <c r="CM45" s="315"/>
      <c r="CN45" s="315"/>
      <c r="CO45" s="315"/>
      <c r="CP45" s="315"/>
      <c r="CQ45" s="315"/>
      <c r="CR45" s="315"/>
      <c r="CS45" s="315"/>
      <c r="CT45" s="315"/>
      <c r="CU45" s="315"/>
      <c r="CV45" s="315"/>
      <c r="CW45" s="315"/>
      <c r="CX45" s="315"/>
      <c r="CY45" s="315"/>
      <c r="CZ45" s="315"/>
      <c r="DA45" s="315"/>
      <c r="DB45" s="315"/>
      <c r="DC45" s="315"/>
      <c r="DD45" s="315"/>
      <c r="DE45" s="315"/>
      <c r="DF45" s="315"/>
      <c r="DG45" s="315"/>
      <c r="DH45" s="315"/>
      <c r="DI45" s="315"/>
      <c r="DJ45" s="315"/>
      <c r="DK45" s="315"/>
      <c r="DL45" s="315"/>
      <c r="DM45" s="315"/>
      <c r="DN45" s="315"/>
      <c r="DO45" s="315"/>
      <c r="DP45" s="315"/>
      <c r="DQ45" s="315"/>
      <c r="DR45" s="315"/>
      <c r="DS45" s="315"/>
      <c r="DT45" s="315"/>
      <c r="DU45" s="315"/>
      <c r="DV45" s="315"/>
      <c r="DW45" s="315"/>
      <c r="DX45" s="315"/>
      <c r="DY45" s="315"/>
      <c r="DZ45" s="315"/>
      <c r="EA45" s="315"/>
      <c r="EB45" s="315"/>
      <c r="EC45" s="315"/>
      <c r="ED45" s="315"/>
      <c r="EE45" s="315"/>
      <c r="EF45" s="315"/>
      <c r="EG45" s="315"/>
      <c r="EH45" s="315"/>
      <c r="EI45" s="315"/>
      <c r="EJ45" s="315"/>
      <c r="EK45" s="315"/>
      <c r="EL45" s="315"/>
      <c r="EM45" s="315"/>
      <c r="EN45" s="315"/>
      <c r="EO45" s="315"/>
      <c r="EP45" s="315"/>
      <c r="EQ45" s="315"/>
      <c r="ER45" s="315"/>
      <c r="ES45" s="315"/>
      <c r="ET45" s="315"/>
      <c r="EU45" s="315"/>
      <c r="EV45" s="315"/>
      <c r="EW45" s="315"/>
      <c r="EX45" s="315"/>
      <c r="EY45" s="315"/>
      <c r="EZ45" s="315"/>
      <c r="FA45" s="315"/>
      <c r="FB45" s="315"/>
      <c r="FC45" s="315"/>
      <c r="FD45" s="315"/>
      <c r="FE45" s="315"/>
      <c r="FF45" s="315"/>
      <c r="FG45" s="315"/>
      <c r="FH45" s="315"/>
      <c r="FI45" s="315"/>
      <c r="FJ45" s="315"/>
      <c r="FK45" s="315"/>
      <c r="FL45" s="315"/>
      <c r="FM45" s="315"/>
      <c r="FN45" s="315"/>
      <c r="FO45" s="315"/>
      <c r="FP45" s="315"/>
      <c r="FQ45" s="315"/>
      <c r="FR45" s="315"/>
      <c r="FS45" s="315"/>
      <c r="FT45" s="315"/>
      <c r="FU45" s="315"/>
      <c r="FV45" s="315"/>
      <c r="FW45" s="315"/>
      <c r="FX45" s="315"/>
      <c r="FY45" s="315"/>
      <c r="FZ45" s="315"/>
      <c r="GA45" s="315"/>
      <c r="GB45" s="315"/>
      <c r="GC45" s="315"/>
      <c r="GD45" s="315"/>
      <c r="GE45" s="315"/>
      <c r="GF45" s="315"/>
      <c r="GG45" s="315"/>
      <c r="GH45" s="315"/>
      <c r="GI45" s="315"/>
      <c r="GJ45" s="315"/>
      <c r="GK45" s="315"/>
      <c r="GL45" s="315"/>
      <c r="GM45" s="315"/>
      <c r="GN45" s="315"/>
      <c r="GO45" s="315"/>
      <c r="GP45" s="315"/>
      <c r="GQ45" s="315"/>
      <c r="GR45" s="315"/>
      <c r="GS45" s="315"/>
      <c r="GT45" s="315"/>
      <c r="GU45" s="315"/>
      <c r="GV45" s="315"/>
      <c r="GW45" s="315"/>
      <c r="GX45" s="315"/>
      <c r="GY45" s="315"/>
      <c r="GZ45" s="315"/>
      <c r="HA45" s="315"/>
      <c r="HB45" s="315"/>
      <c r="HC45" s="315"/>
      <c r="HD45" s="315"/>
      <c r="HE45" s="315"/>
      <c r="HF45" s="315"/>
      <c r="HG45" s="315"/>
      <c r="HH45" s="315"/>
      <c r="HI45" s="315"/>
    </row>
    <row r="46" spans="1:217" ht="110.1" customHeight="1" thickBot="1" x14ac:dyDescent="0.25">
      <c r="A46" s="313"/>
      <c r="B46" s="713"/>
      <c r="C46" s="703"/>
      <c r="D46" s="140" t="s">
        <v>267</v>
      </c>
      <c r="E46" s="141" t="s">
        <v>268</v>
      </c>
      <c r="F46" s="234" t="s">
        <v>560</v>
      </c>
      <c r="G46" s="142" t="s">
        <v>720</v>
      </c>
      <c r="H46" s="142" t="s">
        <v>723</v>
      </c>
      <c r="I46" s="236" t="s">
        <v>717</v>
      </c>
      <c r="J46" s="142" t="s">
        <v>299</v>
      </c>
      <c r="K46" s="142" t="s">
        <v>26</v>
      </c>
      <c r="L46" s="142" t="s">
        <v>321</v>
      </c>
      <c r="M46" s="142" t="s">
        <v>277</v>
      </c>
      <c r="N46" s="142" t="s">
        <v>277</v>
      </c>
      <c r="O46" s="142" t="s">
        <v>313</v>
      </c>
      <c r="P46" s="170">
        <v>2</v>
      </c>
      <c r="Q46" s="143">
        <v>3</v>
      </c>
      <c r="R46" s="170">
        <f>P46*Q46</f>
        <v>6</v>
      </c>
      <c r="S46" s="171" t="str">
        <f t="shared" si="10"/>
        <v>Medio</v>
      </c>
      <c r="T46" s="144">
        <v>25</v>
      </c>
      <c r="U46" s="170">
        <f t="shared" si="11"/>
        <v>150</v>
      </c>
      <c r="V46" s="170" t="str">
        <f t="shared" ref="V46:V59" si="16">IF((U46&gt;599),"I",IF(U46&gt;149,"II",IF(U46&gt;39,"III",IF(U46&lt;31,"IV"))))</f>
        <v>II</v>
      </c>
      <c r="W46" s="176" t="str">
        <f t="shared" si="2"/>
        <v>No Aceptable o Aceptable con Control Especifico</v>
      </c>
      <c r="X46" s="142"/>
      <c r="Y46" s="142"/>
      <c r="Z46" s="142"/>
      <c r="AA46" s="142" t="str">
        <f>L46</f>
        <v>Trasmision de  enfermedades infectocontagiosas (meningitis, neumonía,faringitis, fiebre reumática,forúnculos, osteomelitis ,Tétano, gangrena, difteria,ETC) , alteraciones en los diferentes  sistemas.</v>
      </c>
      <c r="AB46" s="142" t="s">
        <v>314</v>
      </c>
      <c r="AC46" s="192"/>
      <c r="AD46" s="142"/>
      <c r="AE46" s="142" t="s">
        <v>491</v>
      </c>
      <c r="AF46" s="142" t="s">
        <v>492</v>
      </c>
      <c r="AG46" s="142" t="s">
        <v>724</v>
      </c>
      <c r="AH46" s="142"/>
      <c r="AI46" s="180"/>
      <c r="AJ46" s="170"/>
      <c r="AK46" s="146">
        <f t="shared" si="12"/>
        <v>0</v>
      </c>
      <c r="AL46" s="219">
        <f t="shared" si="13"/>
        <v>0</v>
      </c>
      <c r="AM46" s="147" t="str">
        <f t="shared" si="14"/>
        <v>IV</v>
      </c>
      <c r="AN46" s="220" t="str">
        <f t="shared" si="15"/>
        <v>Aceptable</v>
      </c>
      <c r="AO46" s="717"/>
      <c r="AP46" s="718"/>
      <c r="AQ46" s="315"/>
      <c r="AR46" s="315"/>
      <c r="AS46" s="315"/>
      <c r="AT46" s="315"/>
      <c r="AU46" s="315"/>
      <c r="AV46" s="315"/>
      <c r="AW46" s="315"/>
      <c r="AX46" s="315"/>
      <c r="AY46" s="315"/>
      <c r="AZ46" s="315"/>
      <c r="BA46" s="315"/>
      <c r="BB46" s="315"/>
      <c r="BC46" s="315"/>
      <c r="BD46" s="315"/>
      <c r="BE46" s="315"/>
      <c r="BF46" s="315"/>
      <c r="BG46" s="315"/>
      <c r="BH46" s="315"/>
      <c r="BI46" s="315"/>
      <c r="BJ46" s="315"/>
      <c r="BK46" s="315"/>
      <c r="BL46" s="315"/>
      <c r="BM46" s="315"/>
      <c r="BN46" s="315"/>
      <c r="BO46" s="315"/>
      <c r="BP46" s="315"/>
      <c r="BQ46" s="315"/>
      <c r="BR46" s="315"/>
      <c r="BS46" s="315"/>
      <c r="BT46" s="315"/>
      <c r="BU46" s="315"/>
      <c r="BV46" s="315"/>
      <c r="BW46" s="315"/>
      <c r="BX46" s="315"/>
      <c r="BY46" s="315"/>
      <c r="BZ46" s="315"/>
      <c r="CA46" s="315"/>
      <c r="CB46" s="315"/>
      <c r="CC46" s="315"/>
      <c r="CD46" s="315"/>
      <c r="CE46" s="315"/>
      <c r="CF46" s="315"/>
      <c r="CG46" s="315"/>
      <c r="CH46" s="315"/>
      <c r="CI46" s="315"/>
      <c r="CJ46" s="315"/>
      <c r="CK46" s="315"/>
      <c r="CL46" s="315"/>
      <c r="CM46" s="315"/>
      <c r="CN46" s="315"/>
      <c r="CO46" s="315"/>
      <c r="CP46" s="315"/>
      <c r="CQ46" s="315"/>
      <c r="CR46" s="315"/>
      <c r="CS46" s="315"/>
      <c r="CT46" s="315"/>
      <c r="CU46" s="315"/>
      <c r="CV46" s="315"/>
      <c r="CW46" s="315"/>
      <c r="CX46" s="315"/>
      <c r="CY46" s="315"/>
      <c r="CZ46" s="315"/>
      <c r="DA46" s="315"/>
      <c r="DB46" s="315"/>
      <c r="DC46" s="315"/>
      <c r="DD46" s="315"/>
      <c r="DE46" s="315"/>
      <c r="DF46" s="315"/>
      <c r="DG46" s="315"/>
      <c r="DH46" s="315"/>
      <c r="DI46" s="315"/>
      <c r="DJ46" s="315"/>
      <c r="DK46" s="315"/>
      <c r="DL46" s="315"/>
      <c r="DM46" s="315"/>
      <c r="DN46" s="315"/>
      <c r="DO46" s="315"/>
      <c r="DP46" s="315"/>
      <c r="DQ46" s="315"/>
      <c r="DR46" s="315"/>
      <c r="DS46" s="315"/>
      <c r="DT46" s="315"/>
      <c r="DU46" s="315"/>
      <c r="DV46" s="315"/>
      <c r="DW46" s="315"/>
      <c r="DX46" s="315"/>
      <c r="DY46" s="315"/>
      <c r="DZ46" s="315"/>
      <c r="EA46" s="315"/>
      <c r="EB46" s="315"/>
      <c r="EC46" s="315"/>
      <c r="ED46" s="315"/>
      <c r="EE46" s="315"/>
      <c r="EF46" s="315"/>
      <c r="EG46" s="315"/>
      <c r="EH46" s="315"/>
      <c r="EI46" s="315"/>
      <c r="EJ46" s="315"/>
      <c r="EK46" s="315"/>
      <c r="EL46" s="315"/>
      <c r="EM46" s="315"/>
      <c r="EN46" s="315"/>
      <c r="EO46" s="315"/>
      <c r="EP46" s="315"/>
      <c r="EQ46" s="315"/>
      <c r="ER46" s="315"/>
      <c r="ES46" s="315"/>
      <c r="ET46" s="315"/>
      <c r="EU46" s="315"/>
      <c r="EV46" s="315"/>
      <c r="EW46" s="315"/>
      <c r="EX46" s="315"/>
      <c r="EY46" s="315"/>
      <c r="EZ46" s="315"/>
      <c r="FA46" s="315"/>
      <c r="FB46" s="315"/>
      <c r="FC46" s="315"/>
      <c r="FD46" s="315"/>
      <c r="FE46" s="315"/>
      <c r="FF46" s="315"/>
      <c r="FG46" s="315"/>
      <c r="FH46" s="315"/>
      <c r="FI46" s="315"/>
      <c r="FJ46" s="315"/>
      <c r="FK46" s="315"/>
      <c r="FL46" s="315"/>
      <c r="FM46" s="315"/>
      <c r="FN46" s="315"/>
      <c r="FO46" s="315"/>
      <c r="FP46" s="315"/>
      <c r="FQ46" s="315"/>
      <c r="FR46" s="315"/>
      <c r="FS46" s="315"/>
      <c r="FT46" s="315"/>
      <c r="FU46" s="315"/>
      <c r="FV46" s="315"/>
      <c r="FW46" s="315"/>
      <c r="FX46" s="315"/>
      <c r="FY46" s="315"/>
      <c r="FZ46" s="315"/>
      <c r="GA46" s="315"/>
      <c r="GB46" s="315"/>
      <c r="GC46" s="315"/>
      <c r="GD46" s="315"/>
      <c r="GE46" s="315"/>
      <c r="GF46" s="315"/>
      <c r="GG46" s="315"/>
      <c r="GH46" s="315"/>
      <c r="GI46" s="315"/>
      <c r="GJ46" s="315"/>
      <c r="GK46" s="315"/>
      <c r="GL46" s="315"/>
      <c r="GM46" s="315"/>
      <c r="GN46" s="315"/>
      <c r="GO46" s="315"/>
      <c r="GP46" s="315"/>
      <c r="GQ46" s="315"/>
      <c r="GR46" s="315"/>
      <c r="GS46" s="315"/>
      <c r="GT46" s="315"/>
      <c r="GU46" s="315"/>
      <c r="GV46" s="315"/>
      <c r="GW46" s="315"/>
      <c r="GX46" s="315"/>
      <c r="GY46" s="315"/>
      <c r="GZ46" s="315"/>
      <c r="HA46" s="315"/>
      <c r="HB46" s="315"/>
      <c r="HC46" s="315"/>
      <c r="HD46" s="315"/>
      <c r="HE46" s="315"/>
      <c r="HF46" s="315"/>
      <c r="HG46" s="315"/>
      <c r="HH46" s="315"/>
      <c r="HI46" s="315"/>
    </row>
    <row r="47" spans="1:217" ht="110.1" customHeight="1" thickBot="1" x14ac:dyDescent="0.25">
      <c r="A47" s="313"/>
      <c r="B47" s="713"/>
      <c r="C47" s="703"/>
      <c r="D47" s="140" t="s">
        <v>267</v>
      </c>
      <c r="E47" s="141" t="s">
        <v>268</v>
      </c>
      <c r="F47" s="234" t="s">
        <v>560</v>
      </c>
      <c r="G47" s="142" t="s">
        <v>720</v>
      </c>
      <c r="H47" s="142" t="s">
        <v>494</v>
      </c>
      <c r="I47" s="236" t="s">
        <v>717</v>
      </c>
      <c r="J47" s="142" t="s">
        <v>328</v>
      </c>
      <c r="K47" s="142" t="s">
        <v>329</v>
      </c>
      <c r="L47" s="142" t="s">
        <v>725</v>
      </c>
      <c r="M47" s="142" t="s">
        <v>277</v>
      </c>
      <c r="N47" s="142" t="s">
        <v>277</v>
      </c>
      <c r="O47" s="142" t="s">
        <v>336</v>
      </c>
      <c r="P47" s="170">
        <v>2</v>
      </c>
      <c r="Q47" s="143">
        <v>3</v>
      </c>
      <c r="R47" s="170">
        <f>P47*Q47</f>
        <v>6</v>
      </c>
      <c r="S47" s="171" t="str">
        <f t="shared" si="10"/>
        <v>Medio</v>
      </c>
      <c r="T47" s="144">
        <v>25</v>
      </c>
      <c r="U47" s="170">
        <f t="shared" si="11"/>
        <v>150</v>
      </c>
      <c r="V47" s="170" t="str">
        <f t="shared" si="16"/>
        <v>II</v>
      </c>
      <c r="W47" s="176" t="str">
        <f t="shared" ref="W47:W78" si="17">IF(V47="IV","Aceptable",IF(V47="III","Mejorable",IF(V47="II","No Aceptable o Aceptable con Control Especifico",IF(V47="I","NO Aceptable"))))</f>
        <v>No Aceptable o Aceptable con Control Especifico</v>
      </c>
      <c r="X47" s="142"/>
      <c r="Y47" s="142"/>
      <c r="Z47" s="142"/>
      <c r="AA47" s="142" t="str">
        <f>L47</f>
        <v>Desordenes de trauma acumulativo especificamente a nivel de columna, fatiga muscular a nivel de miembros inferiores.</v>
      </c>
      <c r="AB47" s="142" t="s">
        <v>332</v>
      </c>
      <c r="AC47" s="142" t="s">
        <v>277</v>
      </c>
      <c r="AD47" s="142" t="s">
        <v>277</v>
      </c>
      <c r="AE47" s="142" t="s">
        <v>277</v>
      </c>
      <c r="AF47" s="142" t="s">
        <v>695</v>
      </c>
      <c r="AG47" s="142" t="s">
        <v>277</v>
      </c>
      <c r="AH47" s="145"/>
      <c r="AI47" s="170"/>
      <c r="AJ47" s="143"/>
      <c r="AK47" s="146">
        <f t="shared" si="12"/>
        <v>0</v>
      </c>
      <c r="AL47" s="219">
        <f t="shared" si="13"/>
        <v>0</v>
      </c>
      <c r="AM47" s="147" t="str">
        <f t="shared" si="14"/>
        <v>IV</v>
      </c>
      <c r="AN47" s="220" t="str">
        <f t="shared" si="15"/>
        <v>Aceptable</v>
      </c>
      <c r="AO47" s="717"/>
      <c r="AP47" s="718"/>
      <c r="AQ47" s="315"/>
      <c r="AR47" s="315"/>
      <c r="AS47" s="315"/>
      <c r="AT47" s="315"/>
      <c r="AU47" s="315"/>
      <c r="AV47" s="315"/>
      <c r="AW47" s="315"/>
      <c r="AX47" s="315"/>
      <c r="AY47" s="315"/>
      <c r="AZ47" s="315"/>
      <c r="BA47" s="315"/>
      <c r="BB47" s="315"/>
      <c r="BC47" s="315"/>
      <c r="BD47" s="315"/>
      <c r="BE47" s="315"/>
      <c r="BF47" s="315"/>
      <c r="BG47" s="315"/>
      <c r="BH47" s="315"/>
      <c r="BI47" s="315"/>
      <c r="BJ47" s="315"/>
      <c r="BK47" s="315"/>
      <c r="BL47" s="315"/>
      <c r="BM47" s="315"/>
      <c r="BN47" s="315"/>
      <c r="BO47" s="315"/>
      <c r="BP47" s="315"/>
      <c r="BQ47" s="315"/>
      <c r="BR47" s="315"/>
      <c r="BS47" s="315"/>
      <c r="BT47" s="315"/>
      <c r="BU47" s="315"/>
      <c r="BV47" s="315"/>
      <c r="BW47" s="315"/>
      <c r="BX47" s="315"/>
      <c r="BY47" s="315"/>
      <c r="BZ47" s="315"/>
      <c r="CA47" s="315"/>
      <c r="CB47" s="315"/>
      <c r="CC47" s="315"/>
      <c r="CD47" s="315"/>
      <c r="CE47" s="315"/>
      <c r="CF47" s="315"/>
      <c r="CG47" s="315"/>
      <c r="CH47" s="315"/>
      <c r="CI47" s="315"/>
      <c r="CJ47" s="315"/>
      <c r="CK47" s="315"/>
      <c r="CL47" s="315"/>
      <c r="CM47" s="315"/>
      <c r="CN47" s="315"/>
      <c r="CO47" s="315"/>
      <c r="CP47" s="315"/>
      <c r="CQ47" s="315"/>
      <c r="CR47" s="315"/>
      <c r="CS47" s="315"/>
      <c r="CT47" s="315"/>
      <c r="CU47" s="315"/>
      <c r="CV47" s="315"/>
      <c r="CW47" s="315"/>
      <c r="CX47" s="315"/>
      <c r="CY47" s="315"/>
      <c r="CZ47" s="315"/>
      <c r="DA47" s="315"/>
      <c r="DB47" s="315"/>
      <c r="DC47" s="315"/>
      <c r="DD47" s="315"/>
      <c r="DE47" s="315"/>
      <c r="DF47" s="315"/>
      <c r="DG47" s="315"/>
      <c r="DH47" s="315"/>
      <c r="DI47" s="315"/>
      <c r="DJ47" s="315"/>
      <c r="DK47" s="315"/>
      <c r="DL47" s="315"/>
      <c r="DM47" s="315"/>
      <c r="DN47" s="315"/>
      <c r="DO47" s="315"/>
      <c r="DP47" s="315"/>
      <c r="DQ47" s="315"/>
      <c r="DR47" s="315"/>
      <c r="DS47" s="315"/>
      <c r="DT47" s="315"/>
      <c r="DU47" s="315"/>
      <c r="DV47" s="315"/>
      <c r="DW47" s="315"/>
      <c r="DX47" s="315"/>
      <c r="DY47" s="315"/>
      <c r="DZ47" s="315"/>
      <c r="EA47" s="315"/>
      <c r="EB47" s="315"/>
      <c r="EC47" s="315"/>
      <c r="ED47" s="315"/>
      <c r="EE47" s="315"/>
      <c r="EF47" s="315"/>
      <c r="EG47" s="315"/>
      <c r="EH47" s="315"/>
      <c r="EI47" s="315"/>
      <c r="EJ47" s="315"/>
      <c r="EK47" s="315"/>
      <c r="EL47" s="315"/>
      <c r="EM47" s="315"/>
      <c r="EN47" s="315"/>
      <c r="EO47" s="315"/>
      <c r="EP47" s="315"/>
      <c r="EQ47" s="315"/>
      <c r="ER47" s="315"/>
      <c r="ES47" s="315"/>
      <c r="ET47" s="315"/>
      <c r="EU47" s="315"/>
      <c r="EV47" s="315"/>
      <c r="EW47" s="315"/>
      <c r="EX47" s="315"/>
      <c r="EY47" s="315"/>
      <c r="EZ47" s="315"/>
      <c r="FA47" s="315"/>
      <c r="FB47" s="315"/>
      <c r="FC47" s="315"/>
      <c r="FD47" s="315"/>
      <c r="FE47" s="315"/>
      <c r="FF47" s="315"/>
      <c r="FG47" s="315"/>
      <c r="FH47" s="315"/>
      <c r="FI47" s="315"/>
      <c r="FJ47" s="315"/>
      <c r="FK47" s="315"/>
      <c r="FL47" s="315"/>
      <c r="FM47" s="315"/>
      <c r="FN47" s="315"/>
      <c r="FO47" s="315"/>
      <c r="FP47" s="315"/>
      <c r="FQ47" s="315"/>
      <c r="FR47" s="315"/>
      <c r="FS47" s="315"/>
      <c r="FT47" s="315"/>
      <c r="FU47" s="315"/>
      <c r="FV47" s="315"/>
      <c r="FW47" s="315"/>
      <c r="FX47" s="315"/>
      <c r="FY47" s="315"/>
      <c r="FZ47" s="315"/>
      <c r="GA47" s="315"/>
      <c r="GB47" s="315"/>
      <c r="GC47" s="315"/>
      <c r="GD47" s="315"/>
      <c r="GE47" s="315"/>
      <c r="GF47" s="315"/>
      <c r="GG47" s="315"/>
      <c r="GH47" s="315"/>
      <c r="GI47" s="315"/>
      <c r="GJ47" s="315"/>
      <c r="GK47" s="315"/>
      <c r="GL47" s="315"/>
      <c r="GM47" s="315"/>
      <c r="GN47" s="315"/>
      <c r="GO47" s="315"/>
      <c r="GP47" s="315"/>
      <c r="GQ47" s="315"/>
      <c r="GR47" s="315"/>
      <c r="GS47" s="315"/>
      <c r="GT47" s="315"/>
      <c r="GU47" s="315"/>
      <c r="GV47" s="315"/>
      <c r="GW47" s="315"/>
      <c r="GX47" s="315"/>
      <c r="GY47" s="315"/>
      <c r="GZ47" s="315"/>
      <c r="HA47" s="315"/>
      <c r="HB47" s="315"/>
      <c r="HC47" s="315"/>
      <c r="HD47" s="315"/>
      <c r="HE47" s="315"/>
      <c r="HF47" s="315"/>
      <c r="HG47" s="315"/>
      <c r="HH47" s="315"/>
      <c r="HI47" s="315"/>
    </row>
    <row r="48" spans="1:217" ht="110.1" customHeight="1" thickBot="1" x14ac:dyDescent="0.25">
      <c r="A48" s="313"/>
      <c r="B48" s="713"/>
      <c r="C48" s="703"/>
      <c r="D48" s="140" t="s">
        <v>267</v>
      </c>
      <c r="E48" s="141" t="s">
        <v>268</v>
      </c>
      <c r="F48" s="234" t="s">
        <v>560</v>
      </c>
      <c r="G48" s="142" t="s">
        <v>720</v>
      </c>
      <c r="H48" s="142" t="s">
        <v>495</v>
      </c>
      <c r="I48" s="236" t="s">
        <v>717</v>
      </c>
      <c r="J48" s="142" t="s">
        <v>328</v>
      </c>
      <c r="K48" s="142" t="s">
        <v>496</v>
      </c>
      <c r="L48" s="142" t="s">
        <v>726</v>
      </c>
      <c r="M48" s="142" t="s">
        <v>727</v>
      </c>
      <c r="N48" s="142" t="s">
        <v>573</v>
      </c>
      <c r="O48" s="142" t="s">
        <v>336</v>
      </c>
      <c r="P48" s="170">
        <v>2</v>
      </c>
      <c r="Q48" s="143">
        <v>2</v>
      </c>
      <c r="R48" s="170">
        <f>P48*Q48</f>
        <v>4</v>
      </c>
      <c r="S48" s="171" t="str">
        <f t="shared" si="10"/>
        <v>Bajo</v>
      </c>
      <c r="T48" s="144">
        <v>25</v>
      </c>
      <c r="U48" s="170">
        <f t="shared" si="11"/>
        <v>100</v>
      </c>
      <c r="V48" s="170" t="str">
        <f t="shared" si="16"/>
        <v>III</v>
      </c>
      <c r="W48" s="176" t="str">
        <f t="shared" si="17"/>
        <v>Mejorable</v>
      </c>
      <c r="X48" s="142"/>
      <c r="Y48" s="142"/>
      <c r="Z48" s="142"/>
      <c r="AA48" s="142" t="str">
        <f>L48</f>
        <v>Desordenes de trauma acumulativo especificamente a nivel de columna.</v>
      </c>
      <c r="AB48" s="142" t="s">
        <v>332</v>
      </c>
      <c r="AC48" s="142" t="s">
        <v>277</v>
      </c>
      <c r="AD48" s="142" t="s">
        <v>277</v>
      </c>
      <c r="AE48" s="142" t="s">
        <v>499</v>
      </c>
      <c r="AF48" s="142" t="s">
        <v>500</v>
      </c>
      <c r="AG48" s="142" t="s">
        <v>277</v>
      </c>
      <c r="AH48" s="145"/>
      <c r="AI48" s="170"/>
      <c r="AJ48" s="143"/>
      <c r="AK48" s="146">
        <f t="shared" si="12"/>
        <v>0</v>
      </c>
      <c r="AL48" s="219">
        <f t="shared" si="13"/>
        <v>0</v>
      </c>
      <c r="AM48" s="147" t="str">
        <f t="shared" si="14"/>
        <v>IV</v>
      </c>
      <c r="AN48" s="220" t="str">
        <f t="shared" si="15"/>
        <v>Aceptable</v>
      </c>
      <c r="AO48" s="717"/>
      <c r="AP48" s="718"/>
      <c r="AQ48" s="315"/>
      <c r="AR48" s="315"/>
      <c r="AS48" s="315"/>
      <c r="AT48" s="315"/>
      <c r="AU48" s="315"/>
      <c r="AV48" s="315"/>
      <c r="AW48" s="315"/>
      <c r="AX48" s="315"/>
      <c r="AY48" s="315"/>
      <c r="AZ48" s="315"/>
      <c r="BA48" s="315"/>
      <c r="BB48" s="315"/>
      <c r="BC48" s="315"/>
      <c r="BD48" s="315"/>
      <c r="BE48" s="315"/>
      <c r="BF48" s="315"/>
      <c r="BG48" s="315"/>
      <c r="BH48" s="315"/>
      <c r="BI48" s="315"/>
      <c r="BJ48" s="315"/>
      <c r="BK48" s="315"/>
      <c r="BL48" s="315"/>
      <c r="BM48" s="315"/>
      <c r="BN48" s="315"/>
      <c r="BO48" s="315"/>
      <c r="BP48" s="315"/>
      <c r="BQ48" s="315"/>
      <c r="BR48" s="315"/>
      <c r="BS48" s="315"/>
      <c r="BT48" s="315"/>
      <c r="BU48" s="315"/>
      <c r="BV48" s="315"/>
      <c r="BW48" s="315"/>
      <c r="BX48" s="315"/>
      <c r="BY48" s="315"/>
      <c r="BZ48" s="315"/>
      <c r="CA48" s="315"/>
      <c r="CB48" s="315"/>
      <c r="CC48" s="315"/>
      <c r="CD48" s="315"/>
      <c r="CE48" s="315"/>
      <c r="CF48" s="315"/>
      <c r="CG48" s="315"/>
      <c r="CH48" s="315"/>
      <c r="CI48" s="315"/>
      <c r="CJ48" s="315"/>
      <c r="CK48" s="315"/>
      <c r="CL48" s="315"/>
      <c r="CM48" s="315"/>
      <c r="CN48" s="315"/>
      <c r="CO48" s="315"/>
      <c r="CP48" s="315"/>
      <c r="CQ48" s="315"/>
      <c r="CR48" s="315"/>
      <c r="CS48" s="315"/>
      <c r="CT48" s="315"/>
      <c r="CU48" s="315"/>
      <c r="CV48" s="315"/>
      <c r="CW48" s="315"/>
      <c r="CX48" s="315"/>
      <c r="CY48" s="315"/>
      <c r="CZ48" s="315"/>
      <c r="DA48" s="315"/>
      <c r="DB48" s="315"/>
      <c r="DC48" s="315"/>
      <c r="DD48" s="315"/>
      <c r="DE48" s="315"/>
      <c r="DF48" s="315"/>
      <c r="DG48" s="315"/>
      <c r="DH48" s="315"/>
      <c r="DI48" s="315"/>
      <c r="DJ48" s="315"/>
      <c r="DK48" s="315"/>
      <c r="DL48" s="315"/>
      <c r="DM48" s="315"/>
      <c r="DN48" s="315"/>
      <c r="DO48" s="315"/>
      <c r="DP48" s="315"/>
      <c r="DQ48" s="315"/>
      <c r="DR48" s="315"/>
      <c r="DS48" s="315"/>
      <c r="DT48" s="315"/>
      <c r="DU48" s="315"/>
      <c r="DV48" s="315"/>
      <c r="DW48" s="315"/>
      <c r="DX48" s="315"/>
      <c r="DY48" s="315"/>
      <c r="DZ48" s="315"/>
      <c r="EA48" s="315"/>
      <c r="EB48" s="315"/>
      <c r="EC48" s="315"/>
      <c r="ED48" s="315"/>
      <c r="EE48" s="315"/>
      <c r="EF48" s="315"/>
      <c r="EG48" s="315"/>
      <c r="EH48" s="315"/>
      <c r="EI48" s="315"/>
      <c r="EJ48" s="315"/>
      <c r="EK48" s="315"/>
      <c r="EL48" s="315"/>
      <c r="EM48" s="315"/>
      <c r="EN48" s="315"/>
      <c r="EO48" s="315"/>
      <c r="EP48" s="315"/>
      <c r="EQ48" s="315"/>
      <c r="ER48" s="315"/>
      <c r="ES48" s="315"/>
      <c r="ET48" s="315"/>
      <c r="EU48" s="315"/>
      <c r="EV48" s="315"/>
      <c r="EW48" s="315"/>
      <c r="EX48" s="315"/>
      <c r="EY48" s="315"/>
      <c r="EZ48" s="315"/>
      <c r="FA48" s="315"/>
      <c r="FB48" s="315"/>
      <c r="FC48" s="315"/>
      <c r="FD48" s="315"/>
      <c r="FE48" s="315"/>
      <c r="FF48" s="315"/>
      <c r="FG48" s="315"/>
      <c r="FH48" s="315"/>
      <c r="FI48" s="315"/>
      <c r="FJ48" s="315"/>
      <c r="FK48" s="315"/>
      <c r="FL48" s="315"/>
      <c r="FM48" s="315"/>
      <c r="FN48" s="315"/>
      <c r="FO48" s="315"/>
      <c r="FP48" s="315"/>
      <c r="FQ48" s="315"/>
      <c r="FR48" s="315"/>
      <c r="FS48" s="315"/>
      <c r="FT48" s="315"/>
      <c r="FU48" s="315"/>
      <c r="FV48" s="315"/>
      <c r="FW48" s="315"/>
      <c r="FX48" s="315"/>
      <c r="FY48" s="315"/>
      <c r="FZ48" s="315"/>
      <c r="GA48" s="315"/>
      <c r="GB48" s="315"/>
      <c r="GC48" s="315"/>
      <c r="GD48" s="315"/>
      <c r="GE48" s="315"/>
      <c r="GF48" s="315"/>
      <c r="GG48" s="315"/>
      <c r="GH48" s="315"/>
      <c r="GI48" s="315"/>
      <c r="GJ48" s="315"/>
      <c r="GK48" s="315"/>
      <c r="GL48" s="315"/>
      <c r="GM48" s="315"/>
      <c r="GN48" s="315"/>
      <c r="GO48" s="315"/>
      <c r="GP48" s="315"/>
      <c r="GQ48" s="315"/>
      <c r="GR48" s="315"/>
      <c r="GS48" s="315"/>
      <c r="GT48" s="315"/>
      <c r="GU48" s="315"/>
      <c r="GV48" s="315"/>
      <c r="GW48" s="315"/>
      <c r="GX48" s="315"/>
      <c r="GY48" s="315"/>
      <c r="GZ48" s="315"/>
      <c r="HA48" s="315"/>
      <c r="HB48" s="315"/>
      <c r="HC48" s="315"/>
      <c r="HD48" s="315"/>
      <c r="HE48" s="315"/>
      <c r="HF48" s="315"/>
      <c r="HG48" s="315"/>
      <c r="HH48" s="315"/>
      <c r="HI48" s="315"/>
    </row>
    <row r="49" spans="1:217" ht="110.1" customHeight="1" thickBot="1" x14ac:dyDescent="0.25">
      <c r="A49" s="313"/>
      <c r="B49" s="713"/>
      <c r="C49" s="703"/>
      <c r="D49" s="140" t="s">
        <v>267</v>
      </c>
      <c r="E49" s="141" t="s">
        <v>268</v>
      </c>
      <c r="F49" s="234" t="s">
        <v>560</v>
      </c>
      <c r="G49" s="142" t="s">
        <v>720</v>
      </c>
      <c r="H49" s="142" t="s">
        <v>505</v>
      </c>
      <c r="I49" s="236" t="s">
        <v>717</v>
      </c>
      <c r="J49" s="142" t="s">
        <v>288</v>
      </c>
      <c r="K49" s="142" t="s">
        <v>289</v>
      </c>
      <c r="L49" s="142" t="s">
        <v>506</v>
      </c>
      <c r="M49" s="142" t="s">
        <v>728</v>
      </c>
      <c r="N49" s="142" t="s">
        <v>277</v>
      </c>
      <c r="O49" s="142" t="s">
        <v>277</v>
      </c>
      <c r="P49" s="170">
        <v>2</v>
      </c>
      <c r="Q49" s="143">
        <v>2</v>
      </c>
      <c r="R49" s="170">
        <v>4</v>
      </c>
      <c r="S49" s="171" t="s">
        <v>474</v>
      </c>
      <c r="T49" s="144">
        <v>25</v>
      </c>
      <c r="U49" s="170">
        <f t="shared" si="11"/>
        <v>100</v>
      </c>
      <c r="V49" s="170" t="str">
        <f t="shared" si="16"/>
        <v>III</v>
      </c>
      <c r="W49" s="176" t="str">
        <f t="shared" si="17"/>
        <v>Mejorable</v>
      </c>
      <c r="X49" s="142"/>
      <c r="Y49" s="142"/>
      <c r="Z49" s="142"/>
      <c r="AA49" s="142" t="s">
        <v>508</v>
      </c>
      <c r="AB49" s="142" t="s">
        <v>294</v>
      </c>
      <c r="AC49" s="142" t="s">
        <v>277</v>
      </c>
      <c r="AD49" s="142" t="s">
        <v>277</v>
      </c>
      <c r="AE49" s="142" t="s">
        <v>499</v>
      </c>
      <c r="AF49" s="142"/>
      <c r="AG49" s="142"/>
      <c r="AH49" s="145"/>
      <c r="AI49" s="170"/>
      <c r="AJ49" s="143"/>
      <c r="AK49" s="146">
        <f t="shared" si="12"/>
        <v>0</v>
      </c>
      <c r="AL49" s="219">
        <f t="shared" si="13"/>
        <v>0</v>
      </c>
      <c r="AM49" s="147" t="str">
        <f t="shared" si="14"/>
        <v>IV</v>
      </c>
      <c r="AN49" s="220" t="str">
        <f t="shared" si="15"/>
        <v>Aceptable</v>
      </c>
      <c r="AO49" s="717"/>
      <c r="AP49" s="718"/>
      <c r="AQ49" s="315"/>
      <c r="AR49" s="315"/>
      <c r="AS49" s="315"/>
      <c r="AT49" s="315"/>
      <c r="AU49" s="315"/>
      <c r="AV49" s="315"/>
      <c r="AW49" s="315"/>
      <c r="AX49" s="315"/>
      <c r="AY49" s="315"/>
      <c r="AZ49" s="315"/>
      <c r="BA49" s="315"/>
      <c r="BB49" s="315"/>
      <c r="BC49" s="315"/>
      <c r="BD49" s="315"/>
      <c r="BE49" s="315"/>
      <c r="BF49" s="315"/>
      <c r="BG49" s="315"/>
      <c r="BH49" s="315"/>
      <c r="BI49" s="315"/>
      <c r="BJ49" s="315"/>
      <c r="BK49" s="315"/>
      <c r="BL49" s="315"/>
      <c r="BM49" s="315"/>
      <c r="BN49" s="315"/>
      <c r="BO49" s="315"/>
      <c r="BP49" s="315"/>
      <c r="BQ49" s="315"/>
      <c r="BR49" s="315"/>
      <c r="BS49" s="315"/>
      <c r="BT49" s="315"/>
      <c r="BU49" s="315"/>
      <c r="BV49" s="315"/>
      <c r="BW49" s="315"/>
      <c r="BX49" s="315"/>
      <c r="BY49" s="315"/>
      <c r="BZ49" s="315"/>
      <c r="CA49" s="315"/>
      <c r="CB49" s="315"/>
      <c r="CC49" s="315"/>
      <c r="CD49" s="315"/>
      <c r="CE49" s="315"/>
      <c r="CF49" s="315"/>
      <c r="CG49" s="315"/>
      <c r="CH49" s="315"/>
      <c r="CI49" s="315"/>
      <c r="CJ49" s="315"/>
      <c r="CK49" s="315"/>
      <c r="CL49" s="315"/>
      <c r="CM49" s="315"/>
      <c r="CN49" s="315"/>
      <c r="CO49" s="315"/>
      <c r="CP49" s="315"/>
      <c r="CQ49" s="315"/>
      <c r="CR49" s="315"/>
      <c r="CS49" s="315"/>
      <c r="CT49" s="315"/>
      <c r="CU49" s="315"/>
      <c r="CV49" s="315"/>
      <c r="CW49" s="315"/>
      <c r="CX49" s="315"/>
      <c r="CY49" s="315"/>
      <c r="CZ49" s="315"/>
      <c r="DA49" s="315"/>
      <c r="DB49" s="315"/>
      <c r="DC49" s="315"/>
      <c r="DD49" s="315"/>
      <c r="DE49" s="315"/>
      <c r="DF49" s="315"/>
      <c r="DG49" s="315"/>
      <c r="DH49" s="315"/>
      <c r="DI49" s="315"/>
      <c r="DJ49" s="315"/>
      <c r="DK49" s="315"/>
      <c r="DL49" s="315"/>
      <c r="DM49" s="315"/>
      <c r="DN49" s="315"/>
      <c r="DO49" s="315"/>
      <c r="DP49" s="315"/>
      <c r="DQ49" s="315"/>
      <c r="DR49" s="315"/>
      <c r="DS49" s="315"/>
      <c r="DT49" s="315"/>
      <c r="DU49" s="315"/>
      <c r="DV49" s="315"/>
      <c r="DW49" s="315"/>
      <c r="DX49" s="315"/>
      <c r="DY49" s="315"/>
      <c r="DZ49" s="315"/>
      <c r="EA49" s="315"/>
      <c r="EB49" s="315"/>
      <c r="EC49" s="315"/>
      <c r="ED49" s="315"/>
      <c r="EE49" s="315"/>
      <c r="EF49" s="315"/>
      <c r="EG49" s="315"/>
      <c r="EH49" s="315"/>
      <c r="EI49" s="315"/>
      <c r="EJ49" s="315"/>
      <c r="EK49" s="315"/>
      <c r="EL49" s="315"/>
      <c r="EM49" s="315"/>
      <c r="EN49" s="315"/>
      <c r="EO49" s="315"/>
      <c r="EP49" s="315"/>
      <c r="EQ49" s="315"/>
      <c r="ER49" s="315"/>
      <c r="ES49" s="315"/>
      <c r="ET49" s="315"/>
      <c r="EU49" s="315"/>
      <c r="EV49" s="315"/>
      <c r="EW49" s="315"/>
      <c r="EX49" s="315"/>
      <c r="EY49" s="315"/>
      <c r="EZ49" s="315"/>
      <c r="FA49" s="315"/>
      <c r="FB49" s="315"/>
      <c r="FC49" s="315"/>
      <c r="FD49" s="315"/>
      <c r="FE49" s="315"/>
      <c r="FF49" s="315"/>
      <c r="FG49" s="315"/>
      <c r="FH49" s="315"/>
      <c r="FI49" s="315"/>
      <c r="FJ49" s="315"/>
      <c r="FK49" s="315"/>
      <c r="FL49" s="315"/>
      <c r="FM49" s="315"/>
      <c r="FN49" s="315"/>
      <c r="FO49" s="315"/>
      <c r="FP49" s="315"/>
      <c r="FQ49" s="315"/>
      <c r="FR49" s="315"/>
      <c r="FS49" s="315"/>
      <c r="FT49" s="315"/>
      <c r="FU49" s="315"/>
      <c r="FV49" s="315"/>
      <c r="FW49" s="315"/>
      <c r="FX49" s="315"/>
      <c r="FY49" s="315"/>
      <c r="FZ49" s="315"/>
      <c r="GA49" s="315"/>
      <c r="GB49" s="315"/>
      <c r="GC49" s="315"/>
      <c r="GD49" s="315"/>
      <c r="GE49" s="315"/>
      <c r="GF49" s="315"/>
      <c r="GG49" s="315"/>
      <c r="GH49" s="315"/>
      <c r="GI49" s="315"/>
      <c r="GJ49" s="315"/>
      <c r="GK49" s="315"/>
      <c r="GL49" s="315"/>
      <c r="GM49" s="315"/>
      <c r="GN49" s="315"/>
      <c r="GO49" s="315"/>
      <c r="GP49" s="315"/>
      <c r="GQ49" s="315"/>
      <c r="GR49" s="315"/>
      <c r="GS49" s="315"/>
      <c r="GT49" s="315"/>
      <c r="GU49" s="315"/>
      <c r="GV49" s="315"/>
      <c r="GW49" s="315"/>
      <c r="GX49" s="315"/>
      <c r="GY49" s="315"/>
      <c r="GZ49" s="315"/>
      <c r="HA49" s="315"/>
      <c r="HB49" s="315"/>
      <c r="HC49" s="315"/>
      <c r="HD49" s="315"/>
      <c r="HE49" s="315"/>
      <c r="HF49" s="315"/>
      <c r="HG49" s="315"/>
      <c r="HH49" s="315"/>
      <c r="HI49" s="315"/>
    </row>
    <row r="50" spans="1:217" ht="110.1" customHeight="1" thickBot="1" x14ac:dyDescent="0.25">
      <c r="A50" s="313"/>
      <c r="B50" s="713"/>
      <c r="C50" s="703"/>
      <c r="D50" s="140" t="s">
        <v>267</v>
      </c>
      <c r="E50" s="141" t="s">
        <v>268</v>
      </c>
      <c r="F50" s="234" t="s">
        <v>560</v>
      </c>
      <c r="G50" s="142" t="s">
        <v>401</v>
      </c>
      <c r="H50" s="142" t="s">
        <v>729</v>
      </c>
      <c r="I50" s="236" t="s">
        <v>717</v>
      </c>
      <c r="J50" s="142" t="s">
        <v>273</v>
      </c>
      <c r="K50" s="142" t="s">
        <v>403</v>
      </c>
      <c r="L50" s="142" t="s">
        <v>404</v>
      </c>
      <c r="M50" s="142" t="s">
        <v>517</v>
      </c>
      <c r="N50" s="142" t="s">
        <v>277</v>
      </c>
      <c r="O50" s="142" t="s">
        <v>277</v>
      </c>
      <c r="P50" s="170">
        <v>2</v>
      </c>
      <c r="Q50" s="143">
        <v>3</v>
      </c>
      <c r="R50" s="170">
        <f t="shared" ref="R50:R57" si="18">P50*Q50</f>
        <v>6</v>
      </c>
      <c r="S50" s="171" t="str">
        <f t="shared" ref="S50:S57" si="19">IF((R50&gt;23),"MuyAlto",IF(R50&gt;9,"Alto",IF(R50&gt;5,"Medio",IF(R50&lt;6,"Bajo"))))</f>
        <v>Medio</v>
      </c>
      <c r="T50" s="144">
        <v>25</v>
      </c>
      <c r="U50" s="170">
        <f t="shared" si="11"/>
        <v>150</v>
      </c>
      <c r="V50" s="170" t="str">
        <f t="shared" si="16"/>
        <v>II</v>
      </c>
      <c r="W50" s="176" t="str">
        <f t="shared" si="17"/>
        <v>No Aceptable o Aceptable con Control Especifico</v>
      </c>
      <c r="X50" s="142"/>
      <c r="Y50" s="142"/>
      <c r="Z50" s="142"/>
      <c r="AA50" s="142" t="s">
        <v>406</v>
      </c>
      <c r="AB50" s="142" t="s">
        <v>407</v>
      </c>
      <c r="AC50" s="142" t="s">
        <v>277</v>
      </c>
      <c r="AD50" s="142"/>
      <c r="AE50" s="142" t="s">
        <v>408</v>
      </c>
      <c r="AF50" s="142" t="s">
        <v>518</v>
      </c>
      <c r="AG50" s="142" t="s">
        <v>277</v>
      </c>
      <c r="AH50" s="145"/>
      <c r="AI50" s="170"/>
      <c r="AJ50" s="143"/>
      <c r="AK50" s="146">
        <f t="shared" si="12"/>
        <v>0</v>
      </c>
      <c r="AL50" s="219">
        <f t="shared" si="13"/>
        <v>0</v>
      </c>
      <c r="AM50" s="147" t="str">
        <f t="shared" si="14"/>
        <v>IV</v>
      </c>
      <c r="AN50" s="220" t="str">
        <f t="shared" si="15"/>
        <v>Aceptable</v>
      </c>
      <c r="AO50" s="717"/>
      <c r="AP50" s="718"/>
      <c r="AQ50" s="315"/>
      <c r="AR50" s="315"/>
      <c r="AS50" s="315"/>
      <c r="AT50" s="315"/>
      <c r="AU50" s="315"/>
      <c r="AV50" s="315"/>
      <c r="AW50" s="315"/>
      <c r="AX50" s="315"/>
      <c r="AY50" s="315"/>
      <c r="AZ50" s="315"/>
      <c r="BA50" s="315"/>
      <c r="BB50" s="315"/>
      <c r="BC50" s="315"/>
      <c r="BD50" s="315"/>
      <c r="BE50" s="315"/>
      <c r="BF50" s="315"/>
      <c r="BG50" s="315"/>
      <c r="BH50" s="315"/>
      <c r="BI50" s="315"/>
      <c r="BJ50" s="315"/>
      <c r="BK50" s="315"/>
      <c r="BL50" s="315"/>
      <c r="BM50" s="315"/>
      <c r="BN50" s="315"/>
      <c r="BO50" s="315"/>
      <c r="BP50" s="315"/>
      <c r="BQ50" s="315"/>
      <c r="BR50" s="315"/>
      <c r="BS50" s="315"/>
      <c r="BT50" s="315"/>
      <c r="BU50" s="315"/>
      <c r="BV50" s="315"/>
      <c r="BW50" s="315"/>
      <c r="BX50" s="315"/>
      <c r="BY50" s="315"/>
      <c r="BZ50" s="315"/>
      <c r="CA50" s="315"/>
      <c r="CB50" s="315"/>
      <c r="CC50" s="315"/>
      <c r="CD50" s="315"/>
      <c r="CE50" s="315"/>
      <c r="CF50" s="315"/>
      <c r="CG50" s="315"/>
      <c r="CH50" s="315"/>
      <c r="CI50" s="315"/>
      <c r="CJ50" s="315"/>
      <c r="CK50" s="315"/>
      <c r="CL50" s="315"/>
      <c r="CM50" s="315"/>
      <c r="CN50" s="315"/>
      <c r="CO50" s="315"/>
      <c r="CP50" s="315"/>
      <c r="CQ50" s="315"/>
      <c r="CR50" s="315"/>
      <c r="CS50" s="315"/>
      <c r="CT50" s="315"/>
      <c r="CU50" s="315"/>
      <c r="CV50" s="315"/>
      <c r="CW50" s="315"/>
      <c r="CX50" s="315"/>
      <c r="CY50" s="315"/>
      <c r="CZ50" s="315"/>
      <c r="DA50" s="315"/>
      <c r="DB50" s="315"/>
      <c r="DC50" s="315"/>
      <c r="DD50" s="315"/>
      <c r="DE50" s="315"/>
      <c r="DF50" s="315"/>
      <c r="DG50" s="315"/>
      <c r="DH50" s="315"/>
      <c r="DI50" s="315"/>
      <c r="DJ50" s="315"/>
      <c r="DK50" s="315"/>
      <c r="DL50" s="315"/>
      <c r="DM50" s="315"/>
      <c r="DN50" s="315"/>
      <c r="DO50" s="315"/>
      <c r="DP50" s="315"/>
      <c r="DQ50" s="315"/>
      <c r="DR50" s="315"/>
      <c r="DS50" s="315"/>
      <c r="DT50" s="315"/>
      <c r="DU50" s="315"/>
      <c r="DV50" s="315"/>
      <c r="DW50" s="315"/>
      <c r="DX50" s="315"/>
      <c r="DY50" s="315"/>
      <c r="DZ50" s="315"/>
      <c r="EA50" s="315"/>
      <c r="EB50" s="315"/>
      <c r="EC50" s="315"/>
      <c r="ED50" s="315"/>
      <c r="EE50" s="315"/>
      <c r="EF50" s="315"/>
      <c r="EG50" s="315"/>
      <c r="EH50" s="315"/>
      <c r="EI50" s="315"/>
      <c r="EJ50" s="315"/>
      <c r="EK50" s="315"/>
      <c r="EL50" s="315"/>
      <c r="EM50" s="315"/>
      <c r="EN50" s="315"/>
      <c r="EO50" s="315"/>
      <c r="EP50" s="315"/>
      <c r="EQ50" s="315"/>
      <c r="ER50" s="315"/>
      <c r="ES50" s="315"/>
      <c r="ET50" s="315"/>
      <c r="EU50" s="315"/>
      <c r="EV50" s="315"/>
      <c r="EW50" s="315"/>
      <c r="EX50" s="315"/>
      <c r="EY50" s="315"/>
      <c r="EZ50" s="315"/>
      <c r="FA50" s="315"/>
      <c r="FB50" s="315"/>
      <c r="FC50" s="315"/>
      <c r="FD50" s="315"/>
      <c r="FE50" s="315"/>
      <c r="FF50" s="315"/>
      <c r="FG50" s="315"/>
      <c r="FH50" s="315"/>
      <c r="FI50" s="315"/>
      <c r="FJ50" s="315"/>
      <c r="FK50" s="315"/>
      <c r="FL50" s="315"/>
      <c r="FM50" s="315"/>
      <c r="FN50" s="315"/>
      <c r="FO50" s="315"/>
      <c r="FP50" s="315"/>
      <c r="FQ50" s="315"/>
      <c r="FR50" s="315"/>
      <c r="FS50" s="315"/>
      <c r="FT50" s="315"/>
      <c r="FU50" s="315"/>
      <c r="FV50" s="315"/>
      <c r="FW50" s="315"/>
      <c r="FX50" s="315"/>
      <c r="FY50" s="315"/>
      <c r="FZ50" s="315"/>
      <c r="GA50" s="315"/>
      <c r="GB50" s="315"/>
      <c r="GC50" s="315"/>
      <c r="GD50" s="315"/>
      <c r="GE50" s="315"/>
      <c r="GF50" s="315"/>
      <c r="GG50" s="315"/>
      <c r="GH50" s="315"/>
      <c r="GI50" s="315"/>
      <c r="GJ50" s="315"/>
      <c r="GK50" s="315"/>
      <c r="GL50" s="315"/>
      <c r="GM50" s="315"/>
      <c r="GN50" s="315"/>
      <c r="GO50" s="315"/>
      <c r="GP50" s="315"/>
      <c r="GQ50" s="315"/>
      <c r="GR50" s="315"/>
      <c r="GS50" s="315"/>
      <c r="GT50" s="315"/>
      <c r="GU50" s="315"/>
      <c r="GV50" s="315"/>
      <c r="GW50" s="315"/>
      <c r="GX50" s="315"/>
      <c r="GY50" s="315"/>
      <c r="GZ50" s="315"/>
      <c r="HA50" s="315"/>
      <c r="HB50" s="315"/>
      <c r="HC50" s="315"/>
      <c r="HD50" s="315"/>
      <c r="HE50" s="315"/>
      <c r="HF50" s="315"/>
      <c r="HG50" s="315"/>
      <c r="HH50" s="315"/>
      <c r="HI50" s="315"/>
    </row>
    <row r="51" spans="1:217" ht="110.1" customHeight="1" thickBot="1" x14ac:dyDescent="0.25">
      <c r="A51" s="313"/>
      <c r="B51" s="713"/>
      <c r="C51" s="703"/>
      <c r="D51" s="140" t="s">
        <v>267</v>
      </c>
      <c r="E51" s="141" t="s">
        <v>268</v>
      </c>
      <c r="F51" s="234" t="s">
        <v>560</v>
      </c>
      <c r="G51" s="142" t="s">
        <v>401</v>
      </c>
      <c r="H51" s="142" t="s">
        <v>410</v>
      </c>
      <c r="I51" s="236" t="s">
        <v>717</v>
      </c>
      <c r="J51" s="142" t="s">
        <v>273</v>
      </c>
      <c r="K51" s="142" t="s">
        <v>411</v>
      </c>
      <c r="L51" s="142" t="s">
        <v>412</v>
      </c>
      <c r="M51" s="142" t="s">
        <v>519</v>
      </c>
      <c r="N51" s="142" t="s">
        <v>477</v>
      </c>
      <c r="O51" s="142" t="s">
        <v>277</v>
      </c>
      <c r="P51" s="170">
        <v>1</v>
      </c>
      <c r="Q51" s="143">
        <v>2</v>
      </c>
      <c r="R51" s="170">
        <f t="shared" si="18"/>
        <v>2</v>
      </c>
      <c r="S51" s="171" t="str">
        <f t="shared" si="19"/>
        <v>Bajo</v>
      </c>
      <c r="T51" s="144">
        <v>10</v>
      </c>
      <c r="U51" s="170">
        <f t="shared" si="11"/>
        <v>20</v>
      </c>
      <c r="V51" s="170" t="str">
        <f t="shared" si="16"/>
        <v>IV</v>
      </c>
      <c r="W51" s="176" t="str">
        <f t="shared" si="17"/>
        <v>Aceptable</v>
      </c>
      <c r="X51" s="142"/>
      <c r="Y51" s="142"/>
      <c r="Z51" s="142"/>
      <c r="AA51" s="142" t="s">
        <v>415</v>
      </c>
      <c r="AB51" s="142" t="s">
        <v>416</v>
      </c>
      <c r="AC51" s="142" t="s">
        <v>277</v>
      </c>
      <c r="AD51" s="142" t="s">
        <v>277</v>
      </c>
      <c r="AE51" s="142" t="s">
        <v>478</v>
      </c>
      <c r="AF51" s="142"/>
      <c r="AG51" s="142" t="s">
        <v>277</v>
      </c>
      <c r="AH51" s="145"/>
      <c r="AI51" s="170"/>
      <c r="AJ51" s="143"/>
      <c r="AK51" s="146">
        <f t="shared" si="12"/>
        <v>0</v>
      </c>
      <c r="AL51" s="219">
        <f t="shared" si="13"/>
        <v>0</v>
      </c>
      <c r="AM51" s="147" t="str">
        <f t="shared" si="14"/>
        <v>IV</v>
      </c>
      <c r="AN51" s="220" t="str">
        <f t="shared" si="15"/>
        <v>Aceptable</v>
      </c>
      <c r="AO51" s="717"/>
      <c r="AP51" s="718"/>
      <c r="AQ51" s="315"/>
      <c r="AR51" s="315"/>
      <c r="AS51" s="315"/>
      <c r="AT51" s="315"/>
      <c r="AU51" s="315"/>
      <c r="AV51" s="315"/>
      <c r="AW51" s="315"/>
      <c r="AX51" s="315"/>
      <c r="AY51" s="315"/>
      <c r="AZ51" s="315"/>
      <c r="BA51" s="315"/>
      <c r="BB51" s="315"/>
      <c r="BC51" s="315"/>
      <c r="BD51" s="315"/>
      <c r="BE51" s="315"/>
      <c r="BF51" s="315"/>
      <c r="BG51" s="315"/>
      <c r="BH51" s="315"/>
      <c r="BI51" s="315"/>
      <c r="BJ51" s="315"/>
      <c r="BK51" s="315"/>
      <c r="BL51" s="315"/>
      <c r="BM51" s="315"/>
      <c r="BN51" s="315"/>
      <c r="BO51" s="315"/>
      <c r="BP51" s="315"/>
      <c r="BQ51" s="315"/>
      <c r="BR51" s="315"/>
      <c r="BS51" s="315"/>
      <c r="BT51" s="315"/>
      <c r="BU51" s="315"/>
      <c r="BV51" s="315"/>
      <c r="BW51" s="315"/>
      <c r="BX51" s="315"/>
      <c r="BY51" s="315"/>
      <c r="BZ51" s="315"/>
      <c r="CA51" s="315"/>
      <c r="CB51" s="315"/>
      <c r="CC51" s="315"/>
      <c r="CD51" s="315"/>
      <c r="CE51" s="315"/>
      <c r="CF51" s="315"/>
      <c r="CG51" s="315"/>
      <c r="CH51" s="315"/>
      <c r="CI51" s="315"/>
      <c r="CJ51" s="315"/>
      <c r="CK51" s="315"/>
      <c r="CL51" s="315"/>
      <c r="CM51" s="315"/>
      <c r="CN51" s="315"/>
      <c r="CO51" s="315"/>
      <c r="CP51" s="315"/>
      <c r="CQ51" s="315"/>
      <c r="CR51" s="315"/>
      <c r="CS51" s="315"/>
      <c r="CT51" s="315"/>
      <c r="CU51" s="315"/>
      <c r="CV51" s="315"/>
      <c r="CW51" s="315"/>
      <c r="CX51" s="315"/>
      <c r="CY51" s="315"/>
      <c r="CZ51" s="315"/>
      <c r="DA51" s="315"/>
      <c r="DB51" s="315"/>
      <c r="DC51" s="315"/>
      <c r="DD51" s="315"/>
      <c r="DE51" s="315"/>
      <c r="DF51" s="315"/>
      <c r="DG51" s="315"/>
      <c r="DH51" s="315"/>
      <c r="DI51" s="315"/>
      <c r="DJ51" s="315"/>
      <c r="DK51" s="315"/>
      <c r="DL51" s="315"/>
      <c r="DM51" s="315"/>
      <c r="DN51" s="315"/>
      <c r="DO51" s="315"/>
      <c r="DP51" s="315"/>
      <c r="DQ51" s="315"/>
      <c r="DR51" s="315"/>
      <c r="DS51" s="315"/>
      <c r="DT51" s="315"/>
      <c r="DU51" s="315"/>
      <c r="DV51" s="315"/>
      <c r="DW51" s="315"/>
      <c r="DX51" s="315"/>
      <c r="DY51" s="315"/>
      <c r="DZ51" s="315"/>
      <c r="EA51" s="315"/>
      <c r="EB51" s="315"/>
      <c r="EC51" s="315"/>
      <c r="ED51" s="315"/>
      <c r="EE51" s="315"/>
      <c r="EF51" s="315"/>
      <c r="EG51" s="315"/>
      <c r="EH51" s="315"/>
      <c r="EI51" s="315"/>
      <c r="EJ51" s="315"/>
      <c r="EK51" s="315"/>
      <c r="EL51" s="315"/>
      <c r="EM51" s="315"/>
      <c r="EN51" s="315"/>
      <c r="EO51" s="315"/>
      <c r="EP51" s="315"/>
      <c r="EQ51" s="315"/>
      <c r="ER51" s="315"/>
      <c r="ES51" s="315"/>
      <c r="ET51" s="315"/>
      <c r="EU51" s="315"/>
      <c r="EV51" s="315"/>
      <c r="EW51" s="315"/>
      <c r="EX51" s="315"/>
      <c r="EY51" s="315"/>
      <c r="EZ51" s="315"/>
      <c r="FA51" s="315"/>
      <c r="FB51" s="315"/>
      <c r="FC51" s="315"/>
      <c r="FD51" s="315"/>
      <c r="FE51" s="315"/>
      <c r="FF51" s="315"/>
      <c r="FG51" s="315"/>
      <c r="FH51" s="315"/>
      <c r="FI51" s="315"/>
      <c r="FJ51" s="315"/>
      <c r="FK51" s="315"/>
      <c r="FL51" s="315"/>
      <c r="FM51" s="315"/>
      <c r="FN51" s="315"/>
      <c r="FO51" s="315"/>
      <c r="FP51" s="315"/>
      <c r="FQ51" s="315"/>
      <c r="FR51" s="315"/>
      <c r="FS51" s="315"/>
      <c r="FT51" s="315"/>
      <c r="FU51" s="315"/>
      <c r="FV51" s="315"/>
      <c r="FW51" s="315"/>
      <c r="FX51" s="315"/>
      <c r="FY51" s="315"/>
      <c r="FZ51" s="315"/>
      <c r="GA51" s="315"/>
      <c r="GB51" s="315"/>
      <c r="GC51" s="315"/>
      <c r="GD51" s="315"/>
      <c r="GE51" s="315"/>
      <c r="GF51" s="315"/>
      <c r="GG51" s="315"/>
      <c r="GH51" s="315"/>
      <c r="GI51" s="315"/>
      <c r="GJ51" s="315"/>
      <c r="GK51" s="315"/>
      <c r="GL51" s="315"/>
      <c r="GM51" s="315"/>
      <c r="GN51" s="315"/>
      <c r="GO51" s="315"/>
      <c r="GP51" s="315"/>
      <c r="GQ51" s="315"/>
      <c r="GR51" s="315"/>
      <c r="GS51" s="315"/>
      <c r="GT51" s="315"/>
      <c r="GU51" s="315"/>
      <c r="GV51" s="315"/>
      <c r="GW51" s="315"/>
      <c r="GX51" s="315"/>
      <c r="GY51" s="315"/>
      <c r="GZ51" s="315"/>
      <c r="HA51" s="315"/>
      <c r="HB51" s="315"/>
      <c r="HC51" s="315"/>
      <c r="HD51" s="315"/>
      <c r="HE51" s="315"/>
      <c r="HF51" s="315"/>
      <c r="HG51" s="315"/>
      <c r="HH51" s="315"/>
      <c r="HI51" s="315"/>
    </row>
    <row r="52" spans="1:217" ht="110.1" customHeight="1" thickBot="1" x14ac:dyDescent="0.25">
      <c r="A52" s="313"/>
      <c r="B52" s="713"/>
      <c r="C52" s="703"/>
      <c r="D52" s="140" t="s">
        <v>267</v>
      </c>
      <c r="E52" s="141" t="s">
        <v>268</v>
      </c>
      <c r="F52" s="234" t="s">
        <v>560</v>
      </c>
      <c r="G52" s="142" t="s">
        <v>401</v>
      </c>
      <c r="H52" s="142" t="s">
        <v>520</v>
      </c>
      <c r="I52" s="236" t="s">
        <v>717</v>
      </c>
      <c r="J52" s="142" t="s">
        <v>419</v>
      </c>
      <c r="K52" s="142" t="s">
        <v>420</v>
      </c>
      <c r="L52" s="142" t="s">
        <v>421</v>
      </c>
      <c r="M52" s="142" t="s">
        <v>277</v>
      </c>
      <c r="N52" s="142" t="s">
        <v>277</v>
      </c>
      <c r="O52" s="142" t="s">
        <v>422</v>
      </c>
      <c r="P52" s="170">
        <v>2</v>
      </c>
      <c r="Q52" s="143">
        <v>2</v>
      </c>
      <c r="R52" s="170">
        <f t="shared" si="18"/>
        <v>4</v>
      </c>
      <c r="S52" s="171" t="str">
        <f t="shared" si="19"/>
        <v>Bajo</v>
      </c>
      <c r="T52" s="144">
        <v>25</v>
      </c>
      <c r="U52" s="170">
        <f t="shared" si="11"/>
        <v>100</v>
      </c>
      <c r="V52" s="170" t="str">
        <f t="shared" si="16"/>
        <v>III</v>
      </c>
      <c r="W52" s="176" t="str">
        <f t="shared" si="17"/>
        <v>Mejorable</v>
      </c>
      <c r="X52" s="142"/>
      <c r="Y52" s="142"/>
      <c r="Z52" s="142"/>
      <c r="AA52" s="142" t="s">
        <v>423</v>
      </c>
      <c r="AB52" s="142" t="s">
        <v>424</v>
      </c>
      <c r="AC52" s="142" t="s">
        <v>277</v>
      </c>
      <c r="AD52" s="142" t="s">
        <v>277</v>
      </c>
      <c r="AE52" s="142" t="s">
        <v>277</v>
      </c>
      <c r="AF52" s="142" t="s">
        <v>425</v>
      </c>
      <c r="AG52" s="142" t="s">
        <v>277</v>
      </c>
      <c r="AH52" s="145"/>
      <c r="AI52" s="170"/>
      <c r="AJ52" s="143"/>
      <c r="AK52" s="146">
        <f t="shared" si="12"/>
        <v>0</v>
      </c>
      <c r="AL52" s="219">
        <f t="shared" si="13"/>
        <v>0</v>
      </c>
      <c r="AM52" s="147" t="str">
        <f t="shared" si="14"/>
        <v>IV</v>
      </c>
      <c r="AN52" s="220" t="str">
        <f t="shared" si="15"/>
        <v>Aceptable</v>
      </c>
      <c r="AO52" s="717"/>
      <c r="AP52" s="718"/>
      <c r="AQ52" s="315"/>
      <c r="AR52" s="315"/>
      <c r="AS52" s="315"/>
      <c r="AT52" s="315"/>
      <c r="AU52" s="315"/>
      <c r="AV52" s="315"/>
      <c r="AW52" s="315"/>
      <c r="AX52" s="315"/>
      <c r="AY52" s="315"/>
      <c r="AZ52" s="315"/>
      <c r="BA52" s="315"/>
      <c r="BB52" s="315"/>
      <c r="BC52" s="315"/>
      <c r="BD52" s="315"/>
      <c r="BE52" s="315"/>
      <c r="BF52" s="315"/>
      <c r="BG52" s="315"/>
      <c r="BH52" s="315"/>
      <c r="BI52" s="315"/>
      <c r="BJ52" s="315"/>
      <c r="BK52" s="315"/>
      <c r="BL52" s="315"/>
      <c r="BM52" s="315"/>
      <c r="BN52" s="315"/>
      <c r="BO52" s="315"/>
      <c r="BP52" s="315"/>
      <c r="BQ52" s="315"/>
      <c r="BR52" s="315"/>
      <c r="BS52" s="315"/>
      <c r="BT52" s="315"/>
      <c r="BU52" s="315"/>
      <c r="BV52" s="315"/>
      <c r="BW52" s="315"/>
      <c r="BX52" s="315"/>
      <c r="BY52" s="315"/>
      <c r="BZ52" s="315"/>
      <c r="CA52" s="315"/>
      <c r="CB52" s="315"/>
      <c r="CC52" s="315"/>
      <c r="CD52" s="315"/>
      <c r="CE52" s="315"/>
      <c r="CF52" s="315"/>
      <c r="CG52" s="315"/>
      <c r="CH52" s="315"/>
      <c r="CI52" s="315"/>
      <c r="CJ52" s="315"/>
      <c r="CK52" s="315"/>
      <c r="CL52" s="315"/>
      <c r="CM52" s="315"/>
      <c r="CN52" s="315"/>
      <c r="CO52" s="315"/>
      <c r="CP52" s="315"/>
      <c r="CQ52" s="315"/>
      <c r="CR52" s="315"/>
      <c r="CS52" s="315"/>
      <c r="CT52" s="315"/>
      <c r="CU52" s="315"/>
      <c r="CV52" s="315"/>
      <c r="CW52" s="315"/>
      <c r="CX52" s="315"/>
      <c r="CY52" s="315"/>
      <c r="CZ52" s="315"/>
      <c r="DA52" s="315"/>
      <c r="DB52" s="315"/>
      <c r="DC52" s="315"/>
      <c r="DD52" s="315"/>
      <c r="DE52" s="315"/>
      <c r="DF52" s="315"/>
      <c r="DG52" s="315"/>
      <c r="DH52" s="315"/>
      <c r="DI52" s="315"/>
      <c r="DJ52" s="315"/>
      <c r="DK52" s="315"/>
      <c r="DL52" s="315"/>
      <c r="DM52" s="315"/>
      <c r="DN52" s="315"/>
      <c r="DO52" s="315"/>
      <c r="DP52" s="315"/>
      <c r="DQ52" s="315"/>
      <c r="DR52" s="315"/>
      <c r="DS52" s="315"/>
      <c r="DT52" s="315"/>
      <c r="DU52" s="315"/>
      <c r="DV52" s="315"/>
      <c r="DW52" s="315"/>
      <c r="DX52" s="315"/>
      <c r="DY52" s="315"/>
      <c r="DZ52" s="315"/>
      <c r="EA52" s="315"/>
      <c r="EB52" s="315"/>
      <c r="EC52" s="315"/>
      <c r="ED52" s="315"/>
      <c r="EE52" s="315"/>
      <c r="EF52" s="315"/>
      <c r="EG52" s="315"/>
      <c r="EH52" s="315"/>
      <c r="EI52" s="315"/>
      <c r="EJ52" s="315"/>
      <c r="EK52" s="315"/>
      <c r="EL52" s="315"/>
      <c r="EM52" s="315"/>
      <c r="EN52" s="315"/>
      <c r="EO52" s="315"/>
      <c r="EP52" s="315"/>
      <c r="EQ52" s="315"/>
      <c r="ER52" s="315"/>
      <c r="ES52" s="315"/>
      <c r="ET52" s="315"/>
      <c r="EU52" s="315"/>
      <c r="EV52" s="315"/>
      <c r="EW52" s="315"/>
      <c r="EX52" s="315"/>
      <c r="EY52" s="315"/>
      <c r="EZ52" s="315"/>
      <c r="FA52" s="315"/>
      <c r="FB52" s="315"/>
      <c r="FC52" s="315"/>
      <c r="FD52" s="315"/>
      <c r="FE52" s="315"/>
      <c r="FF52" s="315"/>
      <c r="FG52" s="315"/>
      <c r="FH52" s="315"/>
      <c r="FI52" s="315"/>
      <c r="FJ52" s="315"/>
      <c r="FK52" s="315"/>
      <c r="FL52" s="315"/>
      <c r="FM52" s="315"/>
      <c r="FN52" s="315"/>
      <c r="FO52" s="315"/>
      <c r="FP52" s="315"/>
      <c r="FQ52" s="315"/>
      <c r="FR52" s="315"/>
      <c r="FS52" s="315"/>
      <c r="FT52" s="315"/>
      <c r="FU52" s="315"/>
      <c r="FV52" s="315"/>
      <c r="FW52" s="315"/>
      <c r="FX52" s="315"/>
      <c r="FY52" s="315"/>
      <c r="FZ52" s="315"/>
      <c r="GA52" s="315"/>
      <c r="GB52" s="315"/>
      <c r="GC52" s="315"/>
      <c r="GD52" s="315"/>
      <c r="GE52" s="315"/>
      <c r="GF52" s="315"/>
      <c r="GG52" s="315"/>
      <c r="GH52" s="315"/>
      <c r="GI52" s="315"/>
      <c r="GJ52" s="315"/>
      <c r="GK52" s="315"/>
      <c r="GL52" s="315"/>
      <c r="GM52" s="315"/>
      <c r="GN52" s="315"/>
      <c r="GO52" s="315"/>
      <c r="GP52" s="315"/>
      <c r="GQ52" s="315"/>
      <c r="GR52" s="315"/>
      <c r="GS52" s="315"/>
      <c r="GT52" s="315"/>
      <c r="GU52" s="315"/>
      <c r="GV52" s="315"/>
      <c r="GW52" s="315"/>
      <c r="GX52" s="315"/>
      <c r="GY52" s="315"/>
      <c r="GZ52" s="315"/>
      <c r="HA52" s="315"/>
      <c r="HB52" s="315"/>
      <c r="HC52" s="315"/>
      <c r="HD52" s="315"/>
      <c r="HE52" s="315"/>
      <c r="HF52" s="315"/>
      <c r="HG52" s="315"/>
      <c r="HH52" s="315"/>
      <c r="HI52" s="315"/>
    </row>
    <row r="53" spans="1:217" ht="110.1" customHeight="1" thickBot="1" x14ac:dyDescent="0.25">
      <c r="A53" s="313"/>
      <c r="B53" s="713"/>
      <c r="C53" s="703"/>
      <c r="D53" s="140" t="s">
        <v>267</v>
      </c>
      <c r="E53" s="141" t="s">
        <v>268</v>
      </c>
      <c r="F53" s="234" t="s">
        <v>560</v>
      </c>
      <c r="G53" s="142" t="s">
        <v>401</v>
      </c>
      <c r="H53" s="142" t="s">
        <v>426</v>
      </c>
      <c r="I53" s="236" t="s">
        <v>717</v>
      </c>
      <c r="J53" s="142" t="s">
        <v>419</v>
      </c>
      <c r="K53" s="142" t="s">
        <v>36</v>
      </c>
      <c r="L53" s="142" t="s">
        <v>421</v>
      </c>
      <c r="M53" s="142" t="s">
        <v>277</v>
      </c>
      <c r="N53" s="142" t="s">
        <v>277</v>
      </c>
      <c r="O53" s="142" t="s">
        <v>422</v>
      </c>
      <c r="P53" s="170">
        <v>2</v>
      </c>
      <c r="Q53" s="143">
        <v>2</v>
      </c>
      <c r="R53" s="170">
        <f t="shared" si="18"/>
        <v>4</v>
      </c>
      <c r="S53" s="171" t="str">
        <f t="shared" si="19"/>
        <v>Bajo</v>
      </c>
      <c r="T53" s="144">
        <v>25</v>
      </c>
      <c r="U53" s="170">
        <f t="shared" si="11"/>
        <v>100</v>
      </c>
      <c r="V53" s="170" t="str">
        <f t="shared" si="16"/>
        <v>III</v>
      </c>
      <c r="W53" s="176" t="str">
        <f t="shared" si="17"/>
        <v>Mejorable</v>
      </c>
      <c r="X53" s="142"/>
      <c r="Y53" s="142"/>
      <c r="Z53" s="142"/>
      <c r="AA53" s="142" t="s">
        <v>427</v>
      </c>
      <c r="AB53" s="142" t="s">
        <v>424</v>
      </c>
      <c r="AC53" s="142" t="s">
        <v>277</v>
      </c>
      <c r="AD53" s="142" t="s">
        <v>277</v>
      </c>
      <c r="AE53" s="142" t="s">
        <v>277</v>
      </c>
      <c r="AF53" s="142" t="s">
        <v>425</v>
      </c>
      <c r="AG53" s="142" t="s">
        <v>277</v>
      </c>
      <c r="AH53" s="145"/>
      <c r="AI53" s="170"/>
      <c r="AJ53" s="143"/>
      <c r="AK53" s="146">
        <f t="shared" si="12"/>
        <v>0</v>
      </c>
      <c r="AL53" s="219">
        <f t="shared" si="13"/>
        <v>0</v>
      </c>
      <c r="AM53" s="147" t="str">
        <f t="shared" si="14"/>
        <v>IV</v>
      </c>
      <c r="AN53" s="220" t="str">
        <f t="shared" si="15"/>
        <v>Aceptable</v>
      </c>
      <c r="AO53" s="717"/>
      <c r="AP53" s="718"/>
      <c r="AQ53" s="315"/>
      <c r="AR53" s="315"/>
      <c r="AS53" s="315"/>
      <c r="AT53" s="315"/>
      <c r="AU53" s="315"/>
      <c r="AV53" s="315"/>
      <c r="AW53" s="315"/>
      <c r="AX53" s="315"/>
      <c r="AY53" s="315"/>
      <c r="AZ53" s="315"/>
      <c r="BA53" s="315"/>
      <c r="BB53" s="315"/>
      <c r="BC53" s="315"/>
      <c r="BD53" s="315"/>
      <c r="BE53" s="315"/>
      <c r="BF53" s="315"/>
      <c r="BG53" s="315"/>
      <c r="BH53" s="315"/>
      <c r="BI53" s="315"/>
      <c r="BJ53" s="315"/>
      <c r="BK53" s="315"/>
      <c r="BL53" s="315"/>
      <c r="BM53" s="315"/>
      <c r="BN53" s="315"/>
      <c r="BO53" s="315"/>
      <c r="BP53" s="315"/>
      <c r="BQ53" s="315"/>
      <c r="BR53" s="315"/>
      <c r="BS53" s="315"/>
      <c r="BT53" s="315"/>
      <c r="BU53" s="315"/>
      <c r="BV53" s="315"/>
      <c r="BW53" s="315"/>
      <c r="BX53" s="315"/>
      <c r="BY53" s="315"/>
      <c r="BZ53" s="315"/>
      <c r="CA53" s="315"/>
      <c r="CB53" s="315"/>
      <c r="CC53" s="315"/>
      <c r="CD53" s="315"/>
      <c r="CE53" s="315"/>
      <c r="CF53" s="315"/>
      <c r="CG53" s="315"/>
      <c r="CH53" s="315"/>
      <c r="CI53" s="315"/>
      <c r="CJ53" s="315"/>
      <c r="CK53" s="315"/>
      <c r="CL53" s="315"/>
      <c r="CM53" s="315"/>
      <c r="CN53" s="315"/>
      <c r="CO53" s="315"/>
      <c r="CP53" s="315"/>
      <c r="CQ53" s="315"/>
      <c r="CR53" s="315"/>
      <c r="CS53" s="315"/>
      <c r="CT53" s="315"/>
      <c r="CU53" s="315"/>
      <c r="CV53" s="315"/>
      <c r="CW53" s="315"/>
      <c r="CX53" s="315"/>
      <c r="CY53" s="315"/>
      <c r="CZ53" s="315"/>
      <c r="DA53" s="315"/>
      <c r="DB53" s="315"/>
      <c r="DC53" s="315"/>
      <c r="DD53" s="315"/>
      <c r="DE53" s="315"/>
      <c r="DF53" s="315"/>
      <c r="DG53" s="315"/>
      <c r="DH53" s="315"/>
      <c r="DI53" s="315"/>
      <c r="DJ53" s="315"/>
      <c r="DK53" s="315"/>
      <c r="DL53" s="315"/>
      <c r="DM53" s="315"/>
      <c r="DN53" s="315"/>
      <c r="DO53" s="315"/>
      <c r="DP53" s="315"/>
      <c r="DQ53" s="315"/>
      <c r="DR53" s="315"/>
      <c r="DS53" s="315"/>
      <c r="DT53" s="315"/>
      <c r="DU53" s="315"/>
      <c r="DV53" s="315"/>
      <c r="DW53" s="315"/>
      <c r="DX53" s="315"/>
      <c r="DY53" s="315"/>
      <c r="DZ53" s="315"/>
      <c r="EA53" s="315"/>
      <c r="EB53" s="315"/>
      <c r="EC53" s="315"/>
      <c r="ED53" s="315"/>
      <c r="EE53" s="315"/>
      <c r="EF53" s="315"/>
      <c r="EG53" s="315"/>
      <c r="EH53" s="315"/>
      <c r="EI53" s="315"/>
      <c r="EJ53" s="315"/>
      <c r="EK53" s="315"/>
      <c r="EL53" s="315"/>
      <c r="EM53" s="315"/>
      <c r="EN53" s="315"/>
      <c r="EO53" s="315"/>
      <c r="EP53" s="315"/>
      <c r="EQ53" s="315"/>
      <c r="ER53" s="315"/>
      <c r="ES53" s="315"/>
      <c r="ET53" s="315"/>
      <c r="EU53" s="315"/>
      <c r="EV53" s="315"/>
      <c r="EW53" s="315"/>
      <c r="EX53" s="315"/>
      <c r="EY53" s="315"/>
      <c r="EZ53" s="315"/>
      <c r="FA53" s="315"/>
      <c r="FB53" s="315"/>
      <c r="FC53" s="315"/>
      <c r="FD53" s="315"/>
      <c r="FE53" s="315"/>
      <c r="FF53" s="315"/>
      <c r="FG53" s="315"/>
      <c r="FH53" s="315"/>
      <c r="FI53" s="315"/>
      <c r="FJ53" s="315"/>
      <c r="FK53" s="315"/>
      <c r="FL53" s="315"/>
      <c r="FM53" s="315"/>
      <c r="FN53" s="315"/>
      <c r="FO53" s="315"/>
      <c r="FP53" s="315"/>
      <c r="FQ53" s="315"/>
      <c r="FR53" s="315"/>
      <c r="FS53" s="315"/>
      <c r="FT53" s="315"/>
      <c r="FU53" s="315"/>
      <c r="FV53" s="315"/>
      <c r="FW53" s="315"/>
      <c r="FX53" s="315"/>
      <c r="FY53" s="315"/>
      <c r="FZ53" s="315"/>
      <c r="GA53" s="315"/>
      <c r="GB53" s="315"/>
      <c r="GC53" s="315"/>
      <c r="GD53" s="315"/>
      <c r="GE53" s="315"/>
      <c r="GF53" s="315"/>
      <c r="GG53" s="315"/>
      <c r="GH53" s="315"/>
      <c r="GI53" s="315"/>
      <c r="GJ53" s="315"/>
      <c r="GK53" s="315"/>
      <c r="GL53" s="315"/>
      <c r="GM53" s="315"/>
      <c r="GN53" s="315"/>
      <c r="GO53" s="315"/>
      <c r="GP53" s="315"/>
      <c r="GQ53" s="315"/>
      <c r="GR53" s="315"/>
      <c r="GS53" s="315"/>
      <c r="GT53" s="315"/>
      <c r="GU53" s="315"/>
      <c r="GV53" s="315"/>
      <c r="GW53" s="315"/>
      <c r="GX53" s="315"/>
      <c r="GY53" s="315"/>
      <c r="GZ53" s="315"/>
      <c r="HA53" s="315"/>
      <c r="HB53" s="315"/>
      <c r="HC53" s="315"/>
      <c r="HD53" s="315"/>
      <c r="HE53" s="315"/>
      <c r="HF53" s="315"/>
      <c r="HG53" s="315"/>
      <c r="HH53" s="315"/>
      <c r="HI53" s="315"/>
    </row>
    <row r="54" spans="1:217" ht="110.1" customHeight="1" thickBot="1" x14ac:dyDescent="0.25">
      <c r="A54" s="313"/>
      <c r="B54" s="713"/>
      <c r="C54" s="703"/>
      <c r="D54" s="140" t="s">
        <v>267</v>
      </c>
      <c r="E54" s="141" t="s">
        <v>268</v>
      </c>
      <c r="F54" s="234" t="s">
        <v>560</v>
      </c>
      <c r="G54" s="142" t="s">
        <v>401</v>
      </c>
      <c r="H54" s="142" t="s">
        <v>428</v>
      </c>
      <c r="I54" s="236" t="s">
        <v>717</v>
      </c>
      <c r="J54" s="142" t="s">
        <v>419</v>
      </c>
      <c r="K54" s="142" t="s">
        <v>429</v>
      </c>
      <c r="L54" s="142" t="s">
        <v>430</v>
      </c>
      <c r="M54" s="142" t="s">
        <v>277</v>
      </c>
      <c r="N54" s="142" t="s">
        <v>277</v>
      </c>
      <c r="O54" s="142" t="s">
        <v>422</v>
      </c>
      <c r="P54" s="170">
        <v>2</v>
      </c>
      <c r="Q54" s="143">
        <v>2</v>
      </c>
      <c r="R54" s="170">
        <f t="shared" si="18"/>
        <v>4</v>
      </c>
      <c r="S54" s="171" t="str">
        <f t="shared" si="19"/>
        <v>Bajo</v>
      </c>
      <c r="T54" s="144">
        <v>25</v>
      </c>
      <c r="U54" s="170">
        <f t="shared" si="11"/>
        <v>100</v>
      </c>
      <c r="V54" s="170" t="str">
        <f t="shared" si="16"/>
        <v>III</v>
      </c>
      <c r="W54" s="176" t="str">
        <f t="shared" si="17"/>
        <v>Mejorable</v>
      </c>
      <c r="X54" s="142"/>
      <c r="Y54" s="142"/>
      <c r="Z54" s="142"/>
      <c r="AA54" s="142" t="s">
        <v>427</v>
      </c>
      <c r="AB54" s="142" t="s">
        <v>424</v>
      </c>
      <c r="AC54" s="142" t="s">
        <v>277</v>
      </c>
      <c r="AD54" s="142" t="s">
        <v>277</v>
      </c>
      <c r="AE54" s="142" t="s">
        <v>277</v>
      </c>
      <c r="AF54" s="142" t="s">
        <v>425</v>
      </c>
      <c r="AG54" s="142" t="s">
        <v>277</v>
      </c>
      <c r="AH54" s="145"/>
      <c r="AI54" s="170"/>
      <c r="AJ54" s="143"/>
      <c r="AK54" s="146">
        <f t="shared" si="12"/>
        <v>0</v>
      </c>
      <c r="AL54" s="219">
        <f t="shared" si="13"/>
        <v>0</v>
      </c>
      <c r="AM54" s="147" t="str">
        <f t="shared" si="14"/>
        <v>IV</v>
      </c>
      <c r="AN54" s="220" t="str">
        <f t="shared" si="15"/>
        <v>Aceptable</v>
      </c>
      <c r="AO54" s="717"/>
      <c r="AP54" s="718"/>
      <c r="AQ54" s="315"/>
      <c r="AR54" s="315"/>
      <c r="AS54" s="315"/>
      <c r="AT54" s="315"/>
      <c r="AU54" s="315"/>
      <c r="AV54" s="315"/>
      <c r="AW54" s="315"/>
      <c r="AX54" s="315"/>
      <c r="AY54" s="315"/>
      <c r="AZ54" s="315"/>
      <c r="BA54" s="315"/>
      <c r="BB54" s="315"/>
      <c r="BC54" s="315"/>
      <c r="BD54" s="315"/>
      <c r="BE54" s="315"/>
      <c r="BF54" s="315"/>
      <c r="BG54" s="315"/>
      <c r="BH54" s="315"/>
      <c r="BI54" s="315"/>
      <c r="BJ54" s="315"/>
      <c r="BK54" s="315"/>
      <c r="BL54" s="315"/>
      <c r="BM54" s="315"/>
      <c r="BN54" s="315"/>
      <c r="BO54" s="315"/>
      <c r="BP54" s="315"/>
      <c r="BQ54" s="315"/>
      <c r="BR54" s="315"/>
      <c r="BS54" s="315"/>
      <c r="BT54" s="315"/>
      <c r="BU54" s="315"/>
      <c r="BV54" s="315"/>
      <c r="BW54" s="315"/>
      <c r="BX54" s="315"/>
      <c r="BY54" s="315"/>
      <c r="BZ54" s="315"/>
      <c r="CA54" s="315"/>
      <c r="CB54" s="315"/>
      <c r="CC54" s="315"/>
      <c r="CD54" s="315"/>
      <c r="CE54" s="315"/>
      <c r="CF54" s="315"/>
      <c r="CG54" s="315"/>
      <c r="CH54" s="315"/>
      <c r="CI54" s="315"/>
      <c r="CJ54" s="315"/>
      <c r="CK54" s="315"/>
      <c r="CL54" s="315"/>
      <c r="CM54" s="315"/>
      <c r="CN54" s="315"/>
      <c r="CO54" s="315"/>
      <c r="CP54" s="315"/>
      <c r="CQ54" s="315"/>
      <c r="CR54" s="315"/>
      <c r="CS54" s="315"/>
      <c r="CT54" s="315"/>
      <c r="CU54" s="315"/>
      <c r="CV54" s="315"/>
      <c r="CW54" s="315"/>
      <c r="CX54" s="315"/>
      <c r="CY54" s="315"/>
      <c r="CZ54" s="315"/>
      <c r="DA54" s="315"/>
      <c r="DB54" s="315"/>
      <c r="DC54" s="315"/>
      <c r="DD54" s="315"/>
      <c r="DE54" s="315"/>
      <c r="DF54" s="315"/>
      <c r="DG54" s="315"/>
      <c r="DH54" s="315"/>
      <c r="DI54" s="315"/>
      <c r="DJ54" s="315"/>
      <c r="DK54" s="315"/>
      <c r="DL54" s="315"/>
      <c r="DM54" s="315"/>
      <c r="DN54" s="315"/>
      <c r="DO54" s="315"/>
      <c r="DP54" s="315"/>
      <c r="DQ54" s="315"/>
      <c r="DR54" s="315"/>
      <c r="DS54" s="315"/>
      <c r="DT54" s="315"/>
      <c r="DU54" s="315"/>
      <c r="DV54" s="315"/>
      <c r="DW54" s="315"/>
      <c r="DX54" s="315"/>
      <c r="DY54" s="315"/>
      <c r="DZ54" s="315"/>
      <c r="EA54" s="315"/>
      <c r="EB54" s="315"/>
      <c r="EC54" s="315"/>
      <c r="ED54" s="315"/>
      <c r="EE54" s="315"/>
      <c r="EF54" s="315"/>
      <c r="EG54" s="315"/>
      <c r="EH54" s="315"/>
      <c r="EI54" s="315"/>
      <c r="EJ54" s="315"/>
      <c r="EK54" s="315"/>
      <c r="EL54" s="315"/>
      <c r="EM54" s="315"/>
      <c r="EN54" s="315"/>
      <c r="EO54" s="315"/>
      <c r="EP54" s="315"/>
      <c r="EQ54" s="315"/>
      <c r="ER54" s="315"/>
      <c r="ES54" s="315"/>
      <c r="ET54" s="315"/>
      <c r="EU54" s="315"/>
      <c r="EV54" s="315"/>
      <c r="EW54" s="315"/>
      <c r="EX54" s="315"/>
      <c r="EY54" s="315"/>
      <c r="EZ54" s="315"/>
      <c r="FA54" s="315"/>
      <c r="FB54" s="315"/>
      <c r="FC54" s="315"/>
      <c r="FD54" s="315"/>
      <c r="FE54" s="315"/>
      <c r="FF54" s="315"/>
      <c r="FG54" s="315"/>
      <c r="FH54" s="315"/>
      <c r="FI54" s="315"/>
      <c r="FJ54" s="315"/>
      <c r="FK54" s="315"/>
      <c r="FL54" s="315"/>
      <c r="FM54" s="315"/>
      <c r="FN54" s="315"/>
      <c r="FO54" s="315"/>
      <c r="FP54" s="315"/>
      <c r="FQ54" s="315"/>
      <c r="FR54" s="315"/>
      <c r="FS54" s="315"/>
      <c r="FT54" s="315"/>
      <c r="FU54" s="315"/>
      <c r="FV54" s="315"/>
      <c r="FW54" s="315"/>
      <c r="FX54" s="315"/>
      <c r="FY54" s="315"/>
      <c r="FZ54" s="315"/>
      <c r="GA54" s="315"/>
      <c r="GB54" s="315"/>
      <c r="GC54" s="315"/>
      <c r="GD54" s="315"/>
      <c r="GE54" s="315"/>
      <c r="GF54" s="315"/>
      <c r="GG54" s="315"/>
      <c r="GH54" s="315"/>
      <c r="GI54" s="315"/>
      <c r="GJ54" s="315"/>
      <c r="GK54" s="315"/>
      <c r="GL54" s="315"/>
      <c r="GM54" s="315"/>
      <c r="GN54" s="315"/>
      <c r="GO54" s="315"/>
      <c r="GP54" s="315"/>
      <c r="GQ54" s="315"/>
      <c r="GR54" s="315"/>
      <c r="GS54" s="315"/>
      <c r="GT54" s="315"/>
      <c r="GU54" s="315"/>
      <c r="GV54" s="315"/>
      <c r="GW54" s="315"/>
      <c r="GX54" s="315"/>
      <c r="GY54" s="315"/>
      <c r="GZ54" s="315"/>
      <c r="HA54" s="315"/>
      <c r="HB54" s="315"/>
      <c r="HC54" s="315"/>
      <c r="HD54" s="315"/>
      <c r="HE54" s="315"/>
      <c r="HF54" s="315"/>
      <c r="HG54" s="315"/>
      <c r="HH54" s="315"/>
      <c r="HI54" s="315"/>
    </row>
    <row r="55" spans="1:217" ht="110.1" customHeight="1" thickBot="1" x14ac:dyDescent="0.25">
      <c r="A55" s="313"/>
      <c r="B55" s="713"/>
      <c r="C55" s="703"/>
      <c r="D55" s="140" t="s">
        <v>267</v>
      </c>
      <c r="E55" s="141" t="s">
        <v>268</v>
      </c>
      <c r="F55" s="234" t="s">
        <v>560</v>
      </c>
      <c r="G55" s="142" t="s">
        <v>401</v>
      </c>
      <c r="H55" s="142" t="s">
        <v>1206</v>
      </c>
      <c r="I55" s="236" t="s">
        <v>717</v>
      </c>
      <c r="J55" s="142" t="s">
        <v>288</v>
      </c>
      <c r="K55" s="142" t="s">
        <v>625</v>
      </c>
      <c r="L55" s="238" t="s">
        <v>433</v>
      </c>
      <c r="M55" s="142" t="s">
        <v>626</v>
      </c>
      <c r="N55" s="142" t="s">
        <v>434</v>
      </c>
      <c r="O55" s="142" t="s">
        <v>277</v>
      </c>
      <c r="P55" s="170">
        <v>2</v>
      </c>
      <c r="Q55" s="143">
        <v>3</v>
      </c>
      <c r="R55" s="170">
        <f t="shared" si="18"/>
        <v>6</v>
      </c>
      <c r="S55" s="171" t="str">
        <f t="shared" si="19"/>
        <v>Medio</v>
      </c>
      <c r="T55" s="144">
        <v>60</v>
      </c>
      <c r="U55" s="170">
        <f t="shared" si="11"/>
        <v>360</v>
      </c>
      <c r="V55" s="170" t="str">
        <f t="shared" si="16"/>
        <v>II</v>
      </c>
      <c r="W55" s="176" t="str">
        <f t="shared" si="17"/>
        <v>No Aceptable o Aceptable con Control Especifico</v>
      </c>
      <c r="X55" s="142"/>
      <c r="Y55" s="142"/>
      <c r="Z55" s="142"/>
      <c r="AA55" s="142" t="s">
        <v>435</v>
      </c>
      <c r="AB55" s="142" t="s">
        <v>436</v>
      </c>
      <c r="AC55" s="142" t="s">
        <v>277</v>
      </c>
      <c r="AD55" s="142" t="s">
        <v>277</v>
      </c>
      <c r="AE55" s="142" t="s">
        <v>627</v>
      </c>
      <c r="AF55" s="142" t="s">
        <v>438</v>
      </c>
      <c r="AG55" s="142" t="s">
        <v>277</v>
      </c>
      <c r="AH55" s="145"/>
      <c r="AI55" s="170"/>
      <c r="AJ55" s="143"/>
      <c r="AK55" s="146">
        <f t="shared" si="12"/>
        <v>0</v>
      </c>
      <c r="AL55" s="219">
        <f t="shared" si="13"/>
        <v>0</v>
      </c>
      <c r="AM55" s="147" t="str">
        <f t="shared" si="14"/>
        <v>IV</v>
      </c>
      <c r="AN55" s="220" t="str">
        <f t="shared" si="15"/>
        <v>Aceptable</v>
      </c>
      <c r="AO55" s="717"/>
      <c r="AP55" s="718"/>
      <c r="AQ55" s="315"/>
      <c r="AR55" s="315"/>
      <c r="AS55" s="315"/>
      <c r="AT55" s="315"/>
      <c r="AU55" s="315"/>
      <c r="AV55" s="315"/>
      <c r="AW55" s="315"/>
      <c r="AX55" s="315"/>
      <c r="AY55" s="315"/>
      <c r="AZ55" s="315"/>
      <c r="BA55" s="315"/>
      <c r="BB55" s="315"/>
      <c r="BC55" s="315"/>
      <c r="BD55" s="315"/>
      <c r="BE55" s="315"/>
      <c r="BF55" s="315"/>
      <c r="BG55" s="315"/>
      <c r="BH55" s="315"/>
      <c r="BI55" s="315"/>
      <c r="BJ55" s="315"/>
      <c r="BK55" s="315"/>
      <c r="BL55" s="315"/>
      <c r="BM55" s="315"/>
      <c r="BN55" s="315"/>
      <c r="BO55" s="315"/>
      <c r="BP55" s="315"/>
      <c r="BQ55" s="315"/>
      <c r="BR55" s="315"/>
      <c r="BS55" s="315"/>
      <c r="BT55" s="315"/>
      <c r="BU55" s="315"/>
      <c r="BV55" s="315"/>
      <c r="BW55" s="315"/>
      <c r="BX55" s="315"/>
      <c r="BY55" s="315"/>
      <c r="BZ55" s="315"/>
      <c r="CA55" s="315"/>
      <c r="CB55" s="315"/>
      <c r="CC55" s="315"/>
      <c r="CD55" s="315"/>
      <c r="CE55" s="315"/>
      <c r="CF55" s="315"/>
      <c r="CG55" s="315"/>
      <c r="CH55" s="315"/>
      <c r="CI55" s="315"/>
      <c r="CJ55" s="315"/>
      <c r="CK55" s="315"/>
      <c r="CL55" s="315"/>
      <c r="CM55" s="315"/>
      <c r="CN55" s="315"/>
      <c r="CO55" s="315"/>
      <c r="CP55" s="315"/>
      <c r="CQ55" s="315"/>
      <c r="CR55" s="315"/>
      <c r="CS55" s="315"/>
      <c r="CT55" s="315"/>
      <c r="CU55" s="315"/>
      <c r="CV55" s="315"/>
      <c r="CW55" s="315"/>
      <c r="CX55" s="315"/>
      <c r="CY55" s="315"/>
      <c r="CZ55" s="315"/>
      <c r="DA55" s="315"/>
      <c r="DB55" s="315"/>
      <c r="DC55" s="315"/>
      <c r="DD55" s="315"/>
      <c r="DE55" s="315"/>
      <c r="DF55" s="315"/>
      <c r="DG55" s="315"/>
      <c r="DH55" s="315"/>
      <c r="DI55" s="315"/>
      <c r="DJ55" s="315"/>
      <c r="DK55" s="315"/>
      <c r="DL55" s="315"/>
      <c r="DM55" s="315"/>
      <c r="DN55" s="315"/>
      <c r="DO55" s="315"/>
      <c r="DP55" s="315"/>
      <c r="DQ55" s="315"/>
      <c r="DR55" s="315"/>
      <c r="DS55" s="315"/>
      <c r="DT55" s="315"/>
      <c r="DU55" s="315"/>
      <c r="DV55" s="315"/>
      <c r="DW55" s="315"/>
      <c r="DX55" s="315"/>
      <c r="DY55" s="315"/>
      <c r="DZ55" s="315"/>
      <c r="EA55" s="315"/>
      <c r="EB55" s="315"/>
      <c r="EC55" s="315"/>
      <c r="ED55" s="315"/>
      <c r="EE55" s="315"/>
      <c r="EF55" s="315"/>
      <c r="EG55" s="315"/>
      <c r="EH55" s="315"/>
      <c r="EI55" s="315"/>
      <c r="EJ55" s="315"/>
      <c r="EK55" s="315"/>
      <c r="EL55" s="315"/>
      <c r="EM55" s="315"/>
      <c r="EN55" s="315"/>
      <c r="EO55" s="315"/>
      <c r="EP55" s="315"/>
      <c r="EQ55" s="315"/>
      <c r="ER55" s="315"/>
      <c r="ES55" s="315"/>
      <c r="ET55" s="315"/>
      <c r="EU55" s="315"/>
      <c r="EV55" s="315"/>
      <c r="EW55" s="315"/>
      <c r="EX55" s="315"/>
      <c r="EY55" s="315"/>
      <c r="EZ55" s="315"/>
      <c r="FA55" s="315"/>
      <c r="FB55" s="315"/>
      <c r="FC55" s="315"/>
      <c r="FD55" s="315"/>
      <c r="FE55" s="315"/>
      <c r="FF55" s="315"/>
      <c r="FG55" s="315"/>
      <c r="FH55" s="315"/>
      <c r="FI55" s="315"/>
      <c r="FJ55" s="315"/>
      <c r="FK55" s="315"/>
      <c r="FL55" s="315"/>
      <c r="FM55" s="315"/>
      <c r="FN55" s="315"/>
      <c r="FO55" s="315"/>
      <c r="FP55" s="315"/>
      <c r="FQ55" s="315"/>
      <c r="FR55" s="315"/>
      <c r="FS55" s="315"/>
      <c r="FT55" s="315"/>
      <c r="FU55" s="315"/>
      <c r="FV55" s="315"/>
      <c r="FW55" s="315"/>
      <c r="FX55" s="315"/>
      <c r="FY55" s="315"/>
      <c r="FZ55" s="315"/>
      <c r="GA55" s="315"/>
      <c r="GB55" s="315"/>
      <c r="GC55" s="315"/>
      <c r="GD55" s="315"/>
      <c r="GE55" s="315"/>
      <c r="GF55" s="315"/>
      <c r="GG55" s="315"/>
      <c r="GH55" s="315"/>
      <c r="GI55" s="315"/>
      <c r="GJ55" s="315"/>
      <c r="GK55" s="315"/>
      <c r="GL55" s="315"/>
      <c r="GM55" s="315"/>
      <c r="GN55" s="315"/>
      <c r="GO55" s="315"/>
      <c r="GP55" s="315"/>
      <c r="GQ55" s="315"/>
      <c r="GR55" s="315"/>
      <c r="GS55" s="315"/>
      <c r="GT55" s="315"/>
      <c r="GU55" s="315"/>
      <c r="GV55" s="315"/>
      <c r="GW55" s="315"/>
      <c r="GX55" s="315"/>
      <c r="GY55" s="315"/>
      <c r="GZ55" s="315"/>
      <c r="HA55" s="315"/>
      <c r="HB55" s="315"/>
      <c r="HC55" s="315"/>
      <c r="HD55" s="315"/>
      <c r="HE55" s="315"/>
      <c r="HF55" s="315"/>
      <c r="HG55" s="315"/>
      <c r="HH55" s="315"/>
      <c r="HI55" s="315"/>
    </row>
    <row r="56" spans="1:217" ht="110.1" customHeight="1" thickBot="1" x14ac:dyDescent="0.25">
      <c r="A56" s="313"/>
      <c r="B56" s="713"/>
      <c r="C56" s="703" t="s">
        <v>803</v>
      </c>
      <c r="D56" s="140" t="s">
        <v>267</v>
      </c>
      <c r="E56" s="141" t="s">
        <v>268</v>
      </c>
      <c r="F56" s="234" t="s">
        <v>597</v>
      </c>
      <c r="G56" s="142" t="s">
        <v>598</v>
      </c>
      <c r="H56" s="142" t="s">
        <v>730</v>
      </c>
      <c r="I56" s="239" t="s">
        <v>731</v>
      </c>
      <c r="J56" s="142" t="s">
        <v>328</v>
      </c>
      <c r="K56" s="142" t="s">
        <v>601</v>
      </c>
      <c r="L56" s="142" t="s">
        <v>714</v>
      </c>
      <c r="M56" s="142" t="s">
        <v>277</v>
      </c>
      <c r="N56" s="142" t="s">
        <v>277</v>
      </c>
      <c r="O56" s="142" t="s">
        <v>336</v>
      </c>
      <c r="P56" s="170">
        <v>6</v>
      </c>
      <c r="Q56" s="143">
        <v>3</v>
      </c>
      <c r="R56" s="170">
        <f t="shared" si="18"/>
        <v>18</v>
      </c>
      <c r="S56" s="171" t="str">
        <f t="shared" si="19"/>
        <v>Alto</v>
      </c>
      <c r="T56" s="144">
        <v>25</v>
      </c>
      <c r="U56" s="170">
        <f t="shared" si="11"/>
        <v>450</v>
      </c>
      <c r="V56" s="170" t="str">
        <f t="shared" si="16"/>
        <v>II</v>
      </c>
      <c r="W56" s="176" t="str">
        <f t="shared" si="17"/>
        <v>No Aceptable o Aceptable con Control Especifico</v>
      </c>
      <c r="X56" s="142"/>
      <c r="Y56" s="142"/>
      <c r="Z56" s="142"/>
      <c r="AA56" s="142" t="str">
        <f>L56</f>
        <v>Desordenes de trauma acumulativo especificamente a nivel de columna</v>
      </c>
      <c r="AB56" s="142" t="s">
        <v>332</v>
      </c>
      <c r="AC56" s="142" t="s">
        <v>277</v>
      </c>
      <c r="AD56" s="142" t="s">
        <v>277</v>
      </c>
      <c r="AE56" s="142" t="s">
        <v>277</v>
      </c>
      <c r="AF56" s="142" t="s">
        <v>695</v>
      </c>
      <c r="AG56" s="142" t="s">
        <v>277</v>
      </c>
      <c r="AH56" s="145"/>
      <c r="AI56" s="170"/>
      <c r="AJ56" s="143"/>
      <c r="AK56" s="146">
        <f t="shared" si="12"/>
        <v>0</v>
      </c>
      <c r="AL56" s="219">
        <f t="shared" si="13"/>
        <v>0</v>
      </c>
      <c r="AM56" s="147" t="str">
        <f t="shared" si="14"/>
        <v>IV</v>
      </c>
      <c r="AN56" s="220" t="str">
        <f t="shared" si="15"/>
        <v>Aceptable</v>
      </c>
      <c r="AO56" s="717"/>
      <c r="AP56" s="718"/>
      <c r="AQ56" s="315"/>
      <c r="AR56" s="315"/>
      <c r="AS56" s="315"/>
      <c r="AT56" s="315"/>
      <c r="AU56" s="315"/>
      <c r="AV56" s="315"/>
      <c r="AW56" s="315"/>
      <c r="AX56" s="315"/>
      <c r="AY56" s="315"/>
      <c r="AZ56" s="315"/>
      <c r="BA56" s="315"/>
      <c r="BB56" s="315"/>
      <c r="BC56" s="315"/>
      <c r="BD56" s="315"/>
      <c r="BE56" s="315"/>
      <c r="BF56" s="315"/>
      <c r="BG56" s="315"/>
      <c r="BH56" s="315"/>
      <c r="BI56" s="315"/>
      <c r="BJ56" s="315"/>
      <c r="BK56" s="315"/>
      <c r="BL56" s="315"/>
      <c r="BM56" s="315"/>
      <c r="BN56" s="315"/>
      <c r="BO56" s="315"/>
      <c r="BP56" s="315"/>
      <c r="BQ56" s="315"/>
      <c r="BR56" s="315"/>
      <c r="BS56" s="315"/>
      <c r="BT56" s="315"/>
      <c r="BU56" s="315"/>
      <c r="BV56" s="315"/>
      <c r="BW56" s="315"/>
      <c r="BX56" s="315"/>
      <c r="BY56" s="315"/>
      <c r="BZ56" s="315"/>
      <c r="CA56" s="315"/>
      <c r="CB56" s="315"/>
      <c r="CC56" s="315"/>
      <c r="CD56" s="315"/>
      <c r="CE56" s="315"/>
      <c r="CF56" s="315"/>
      <c r="CG56" s="315"/>
      <c r="CH56" s="315"/>
      <c r="CI56" s="315"/>
      <c r="CJ56" s="315"/>
      <c r="CK56" s="315"/>
      <c r="CL56" s="315"/>
      <c r="CM56" s="315"/>
      <c r="CN56" s="315"/>
      <c r="CO56" s="315"/>
      <c r="CP56" s="315"/>
      <c r="CQ56" s="315"/>
      <c r="CR56" s="315"/>
      <c r="CS56" s="315"/>
      <c r="CT56" s="315"/>
      <c r="CU56" s="315"/>
      <c r="CV56" s="315"/>
      <c r="CW56" s="315"/>
      <c r="CX56" s="315"/>
      <c r="CY56" s="315"/>
      <c r="CZ56" s="315"/>
      <c r="DA56" s="315"/>
      <c r="DB56" s="315"/>
      <c r="DC56" s="315"/>
      <c r="DD56" s="315"/>
      <c r="DE56" s="315"/>
      <c r="DF56" s="315"/>
      <c r="DG56" s="315"/>
      <c r="DH56" s="315"/>
      <c r="DI56" s="315"/>
      <c r="DJ56" s="315"/>
      <c r="DK56" s="315"/>
      <c r="DL56" s="315"/>
      <c r="DM56" s="315"/>
      <c r="DN56" s="315"/>
      <c r="DO56" s="315"/>
      <c r="DP56" s="315"/>
      <c r="DQ56" s="315"/>
      <c r="DR56" s="315"/>
      <c r="DS56" s="315"/>
      <c r="DT56" s="315"/>
      <c r="DU56" s="315"/>
      <c r="DV56" s="315"/>
      <c r="DW56" s="315"/>
      <c r="DX56" s="315"/>
      <c r="DY56" s="315"/>
      <c r="DZ56" s="315"/>
      <c r="EA56" s="315"/>
      <c r="EB56" s="315"/>
      <c r="EC56" s="315"/>
      <c r="ED56" s="315"/>
      <c r="EE56" s="315"/>
      <c r="EF56" s="315"/>
      <c r="EG56" s="315"/>
      <c r="EH56" s="315"/>
      <c r="EI56" s="315"/>
      <c r="EJ56" s="315"/>
      <c r="EK56" s="315"/>
      <c r="EL56" s="315"/>
      <c r="EM56" s="315"/>
      <c r="EN56" s="315"/>
      <c r="EO56" s="315"/>
      <c r="EP56" s="315"/>
      <c r="EQ56" s="315"/>
      <c r="ER56" s="315"/>
      <c r="ES56" s="315"/>
      <c r="ET56" s="315"/>
      <c r="EU56" s="315"/>
      <c r="EV56" s="315"/>
      <c r="EW56" s="315"/>
      <c r="EX56" s="315"/>
      <c r="EY56" s="315"/>
      <c r="EZ56" s="315"/>
      <c r="FA56" s="315"/>
      <c r="FB56" s="315"/>
      <c r="FC56" s="315"/>
      <c r="FD56" s="315"/>
      <c r="FE56" s="315"/>
      <c r="FF56" s="315"/>
      <c r="FG56" s="315"/>
      <c r="FH56" s="315"/>
      <c r="FI56" s="315"/>
      <c r="FJ56" s="315"/>
      <c r="FK56" s="315"/>
      <c r="FL56" s="315"/>
      <c r="FM56" s="315"/>
      <c r="FN56" s="315"/>
      <c r="FO56" s="315"/>
      <c r="FP56" s="315"/>
      <c r="FQ56" s="315"/>
      <c r="FR56" s="315"/>
      <c r="FS56" s="315"/>
      <c r="FT56" s="315"/>
      <c r="FU56" s="315"/>
      <c r="FV56" s="315"/>
      <c r="FW56" s="315"/>
      <c r="FX56" s="315"/>
      <c r="FY56" s="315"/>
      <c r="FZ56" s="315"/>
      <c r="GA56" s="315"/>
      <c r="GB56" s="315"/>
      <c r="GC56" s="315"/>
      <c r="GD56" s="315"/>
      <c r="GE56" s="315"/>
      <c r="GF56" s="315"/>
      <c r="GG56" s="315"/>
      <c r="GH56" s="315"/>
      <c r="GI56" s="315"/>
      <c r="GJ56" s="315"/>
      <c r="GK56" s="315"/>
      <c r="GL56" s="315"/>
      <c r="GM56" s="315"/>
      <c r="GN56" s="315"/>
      <c r="GO56" s="315"/>
      <c r="GP56" s="315"/>
      <c r="GQ56" s="315"/>
      <c r="GR56" s="315"/>
      <c r="GS56" s="315"/>
      <c r="GT56" s="315"/>
      <c r="GU56" s="315"/>
      <c r="GV56" s="315"/>
      <c r="GW56" s="315"/>
      <c r="GX56" s="315"/>
      <c r="GY56" s="315"/>
      <c r="GZ56" s="315"/>
      <c r="HA56" s="315"/>
      <c r="HB56" s="315"/>
      <c r="HC56" s="315"/>
      <c r="HD56" s="315"/>
      <c r="HE56" s="315"/>
      <c r="HF56" s="315"/>
      <c r="HG56" s="315"/>
      <c r="HH56" s="315"/>
      <c r="HI56" s="315"/>
    </row>
    <row r="57" spans="1:217" ht="110.1" customHeight="1" thickBot="1" x14ac:dyDescent="0.25">
      <c r="A57" s="313"/>
      <c r="B57" s="713"/>
      <c r="C57" s="703"/>
      <c r="D57" s="140" t="s">
        <v>267</v>
      </c>
      <c r="E57" s="141" t="s">
        <v>268</v>
      </c>
      <c r="F57" s="234" t="s">
        <v>597</v>
      </c>
      <c r="G57" s="142" t="s">
        <v>598</v>
      </c>
      <c r="H57" s="142" t="s">
        <v>604</v>
      </c>
      <c r="I57" s="239" t="s">
        <v>731</v>
      </c>
      <c r="J57" s="142" t="s">
        <v>328</v>
      </c>
      <c r="K57" s="142" t="s">
        <v>37</v>
      </c>
      <c r="L57" s="142" t="s">
        <v>638</v>
      </c>
      <c r="M57" s="142" t="s">
        <v>277</v>
      </c>
      <c r="N57" s="142" t="s">
        <v>277</v>
      </c>
      <c r="O57" s="142" t="s">
        <v>336</v>
      </c>
      <c r="P57" s="170">
        <v>2</v>
      </c>
      <c r="Q57" s="143">
        <v>4</v>
      </c>
      <c r="R57" s="170">
        <f t="shared" si="18"/>
        <v>8</v>
      </c>
      <c r="S57" s="171" t="str">
        <f t="shared" si="19"/>
        <v>Medio</v>
      </c>
      <c r="T57" s="144">
        <v>25</v>
      </c>
      <c r="U57" s="170">
        <f t="shared" si="11"/>
        <v>200</v>
      </c>
      <c r="V57" s="170" t="str">
        <f t="shared" si="16"/>
        <v>II</v>
      </c>
      <c r="W57" s="176" t="str">
        <f t="shared" si="17"/>
        <v>No Aceptable o Aceptable con Control Especifico</v>
      </c>
      <c r="X57" s="142"/>
      <c r="Y57" s="142"/>
      <c r="Z57" s="142"/>
      <c r="AA57" s="142" t="str">
        <f>L57</f>
        <v>Desordenes de trauma acumulativo especificamente a nivel de miembros superiores.</v>
      </c>
      <c r="AB57" s="142" t="s">
        <v>332</v>
      </c>
      <c r="AC57" s="142" t="s">
        <v>277</v>
      </c>
      <c r="AD57" s="142" t="s">
        <v>277</v>
      </c>
      <c r="AE57" s="142" t="s">
        <v>277</v>
      </c>
      <c r="AF57" s="142" t="s">
        <v>695</v>
      </c>
      <c r="AG57" s="142" t="s">
        <v>277</v>
      </c>
      <c r="AH57" s="145"/>
      <c r="AI57" s="170"/>
      <c r="AJ57" s="143"/>
      <c r="AK57" s="146">
        <f t="shared" si="12"/>
        <v>0</v>
      </c>
      <c r="AL57" s="219">
        <f t="shared" si="13"/>
        <v>0</v>
      </c>
      <c r="AM57" s="147" t="str">
        <f t="shared" si="14"/>
        <v>IV</v>
      </c>
      <c r="AN57" s="220" t="str">
        <f t="shared" si="15"/>
        <v>Aceptable</v>
      </c>
      <c r="AO57" s="717"/>
      <c r="AP57" s="718"/>
      <c r="AQ57" s="315"/>
      <c r="AR57" s="315"/>
      <c r="AS57" s="315"/>
      <c r="AT57" s="315"/>
      <c r="AU57" s="315"/>
      <c r="AV57" s="315"/>
      <c r="AW57" s="315"/>
      <c r="AX57" s="315"/>
      <c r="AY57" s="315"/>
      <c r="AZ57" s="315"/>
      <c r="BA57" s="315"/>
      <c r="BB57" s="315"/>
      <c r="BC57" s="315"/>
      <c r="BD57" s="315"/>
      <c r="BE57" s="315"/>
      <c r="BF57" s="315"/>
      <c r="BG57" s="315"/>
      <c r="BH57" s="315"/>
      <c r="BI57" s="315"/>
      <c r="BJ57" s="315"/>
      <c r="BK57" s="315"/>
      <c r="BL57" s="315"/>
      <c r="BM57" s="315"/>
      <c r="BN57" s="315"/>
      <c r="BO57" s="315"/>
      <c r="BP57" s="315"/>
      <c r="BQ57" s="315"/>
      <c r="BR57" s="315"/>
      <c r="BS57" s="315"/>
      <c r="BT57" s="315"/>
      <c r="BU57" s="315"/>
      <c r="BV57" s="315"/>
      <c r="BW57" s="315"/>
      <c r="BX57" s="315"/>
      <c r="BY57" s="315"/>
      <c r="BZ57" s="315"/>
      <c r="CA57" s="315"/>
      <c r="CB57" s="315"/>
      <c r="CC57" s="315"/>
      <c r="CD57" s="315"/>
      <c r="CE57" s="315"/>
      <c r="CF57" s="315"/>
      <c r="CG57" s="315"/>
      <c r="CH57" s="315"/>
      <c r="CI57" s="315"/>
      <c r="CJ57" s="315"/>
      <c r="CK57" s="315"/>
      <c r="CL57" s="315"/>
      <c r="CM57" s="315"/>
      <c r="CN57" s="315"/>
      <c r="CO57" s="315"/>
      <c r="CP57" s="315"/>
      <c r="CQ57" s="315"/>
      <c r="CR57" s="315"/>
      <c r="CS57" s="315"/>
      <c r="CT57" s="315"/>
      <c r="CU57" s="315"/>
      <c r="CV57" s="315"/>
      <c r="CW57" s="315"/>
      <c r="CX57" s="315"/>
      <c r="CY57" s="315"/>
      <c r="CZ57" s="315"/>
      <c r="DA57" s="315"/>
      <c r="DB57" s="315"/>
      <c r="DC57" s="315"/>
      <c r="DD57" s="315"/>
      <c r="DE57" s="315"/>
      <c r="DF57" s="315"/>
      <c r="DG57" s="315"/>
      <c r="DH57" s="315"/>
      <c r="DI57" s="315"/>
      <c r="DJ57" s="315"/>
      <c r="DK57" s="315"/>
      <c r="DL57" s="315"/>
      <c r="DM57" s="315"/>
      <c r="DN57" s="315"/>
      <c r="DO57" s="315"/>
      <c r="DP57" s="315"/>
      <c r="DQ57" s="315"/>
      <c r="DR57" s="315"/>
      <c r="DS57" s="315"/>
      <c r="DT57" s="315"/>
      <c r="DU57" s="315"/>
      <c r="DV57" s="315"/>
      <c r="DW57" s="315"/>
      <c r="DX57" s="315"/>
      <c r="DY57" s="315"/>
      <c r="DZ57" s="315"/>
      <c r="EA57" s="315"/>
      <c r="EB57" s="315"/>
      <c r="EC57" s="315"/>
      <c r="ED57" s="315"/>
      <c r="EE57" s="315"/>
      <c r="EF57" s="315"/>
      <c r="EG57" s="315"/>
      <c r="EH57" s="315"/>
      <c r="EI57" s="315"/>
      <c r="EJ57" s="315"/>
      <c r="EK57" s="315"/>
      <c r="EL57" s="315"/>
      <c r="EM57" s="315"/>
      <c r="EN57" s="315"/>
      <c r="EO57" s="315"/>
      <c r="EP57" s="315"/>
      <c r="EQ57" s="315"/>
      <c r="ER57" s="315"/>
      <c r="ES57" s="315"/>
      <c r="ET57" s="315"/>
      <c r="EU57" s="315"/>
      <c r="EV57" s="315"/>
      <c r="EW57" s="315"/>
      <c r="EX57" s="315"/>
      <c r="EY57" s="315"/>
      <c r="EZ57" s="315"/>
      <c r="FA57" s="315"/>
      <c r="FB57" s="315"/>
      <c r="FC57" s="315"/>
      <c r="FD57" s="315"/>
      <c r="FE57" s="315"/>
      <c r="FF57" s="315"/>
      <c r="FG57" s="315"/>
      <c r="FH57" s="315"/>
      <c r="FI57" s="315"/>
      <c r="FJ57" s="315"/>
      <c r="FK57" s="315"/>
      <c r="FL57" s="315"/>
      <c r="FM57" s="315"/>
      <c r="FN57" s="315"/>
      <c r="FO57" s="315"/>
      <c r="FP57" s="315"/>
      <c r="FQ57" s="315"/>
      <c r="FR57" s="315"/>
      <c r="FS57" s="315"/>
      <c r="FT57" s="315"/>
      <c r="FU57" s="315"/>
      <c r="FV57" s="315"/>
      <c r="FW57" s="315"/>
      <c r="FX57" s="315"/>
      <c r="FY57" s="315"/>
      <c r="FZ57" s="315"/>
      <c r="GA57" s="315"/>
      <c r="GB57" s="315"/>
      <c r="GC57" s="315"/>
      <c r="GD57" s="315"/>
      <c r="GE57" s="315"/>
      <c r="GF57" s="315"/>
      <c r="GG57" s="315"/>
      <c r="GH57" s="315"/>
      <c r="GI57" s="315"/>
      <c r="GJ57" s="315"/>
      <c r="GK57" s="315"/>
      <c r="GL57" s="315"/>
      <c r="GM57" s="315"/>
      <c r="GN57" s="315"/>
      <c r="GO57" s="315"/>
      <c r="GP57" s="315"/>
      <c r="GQ57" s="315"/>
      <c r="GR57" s="315"/>
      <c r="GS57" s="315"/>
      <c r="GT57" s="315"/>
      <c r="GU57" s="315"/>
      <c r="GV57" s="315"/>
      <c r="GW57" s="315"/>
      <c r="GX57" s="315"/>
      <c r="GY57" s="315"/>
      <c r="GZ57" s="315"/>
      <c r="HA57" s="315"/>
      <c r="HB57" s="315"/>
      <c r="HC57" s="315"/>
      <c r="HD57" s="315"/>
      <c r="HE57" s="315"/>
      <c r="HF57" s="315"/>
      <c r="HG57" s="315"/>
      <c r="HH57" s="315"/>
      <c r="HI57" s="315"/>
    </row>
    <row r="58" spans="1:217" ht="110.1" customHeight="1" thickBot="1" x14ac:dyDescent="0.25">
      <c r="A58" s="313"/>
      <c r="B58" s="713"/>
      <c r="C58" s="703"/>
      <c r="D58" s="140" t="s">
        <v>267</v>
      </c>
      <c r="E58" s="141" t="s">
        <v>268</v>
      </c>
      <c r="F58" s="234" t="s">
        <v>597</v>
      </c>
      <c r="G58" s="142" t="s">
        <v>598</v>
      </c>
      <c r="H58" s="142" t="s">
        <v>614</v>
      </c>
      <c r="I58" s="239" t="s">
        <v>731</v>
      </c>
      <c r="J58" s="142" t="s">
        <v>328</v>
      </c>
      <c r="K58" s="142" t="s">
        <v>615</v>
      </c>
      <c r="L58" s="142" t="s">
        <v>616</v>
      </c>
      <c r="M58" s="142" t="s">
        <v>277</v>
      </c>
      <c r="N58" s="142" t="s">
        <v>277</v>
      </c>
      <c r="O58" s="181" t="s">
        <v>617</v>
      </c>
      <c r="P58" s="170">
        <v>2</v>
      </c>
      <c r="Q58" s="143">
        <v>3</v>
      </c>
      <c r="R58" s="170">
        <v>6</v>
      </c>
      <c r="S58" s="171" t="s">
        <v>371</v>
      </c>
      <c r="T58" s="144">
        <v>25</v>
      </c>
      <c r="U58" s="170">
        <f>T58*R58</f>
        <v>150</v>
      </c>
      <c r="V58" s="170" t="str">
        <f t="shared" si="16"/>
        <v>II</v>
      </c>
      <c r="W58" s="176" t="str">
        <f t="shared" si="17"/>
        <v>No Aceptable o Aceptable con Control Especifico</v>
      </c>
      <c r="X58" s="142"/>
      <c r="Y58" s="142"/>
      <c r="Z58" s="142"/>
      <c r="AA58" s="142" t="str">
        <f>L58</f>
        <v>Disfonia y afectaciones a nivel de la garganta</v>
      </c>
      <c r="AB58" s="142" t="s">
        <v>332</v>
      </c>
      <c r="AC58" s="142" t="s">
        <v>277</v>
      </c>
      <c r="AD58" s="142" t="s">
        <v>277</v>
      </c>
      <c r="AE58" s="142" t="s">
        <v>618</v>
      </c>
      <c r="AF58" s="142" t="s">
        <v>619</v>
      </c>
      <c r="AG58" s="142" t="s">
        <v>277</v>
      </c>
      <c r="AH58" s="145"/>
      <c r="AI58" s="170"/>
      <c r="AJ58" s="143"/>
      <c r="AK58" s="146">
        <f t="shared" si="12"/>
        <v>0</v>
      </c>
      <c r="AL58" s="219">
        <f t="shared" si="13"/>
        <v>0</v>
      </c>
      <c r="AM58" s="147" t="str">
        <f t="shared" si="14"/>
        <v>IV</v>
      </c>
      <c r="AN58" s="220" t="str">
        <f t="shared" si="15"/>
        <v>Aceptable</v>
      </c>
      <c r="AO58" s="717"/>
      <c r="AP58" s="718"/>
      <c r="AQ58" s="315"/>
      <c r="AR58" s="315"/>
      <c r="AS58" s="315"/>
      <c r="AT58" s="315"/>
      <c r="AU58" s="315"/>
      <c r="AV58" s="315"/>
      <c r="AW58" s="315"/>
      <c r="AX58" s="315"/>
      <c r="AY58" s="315"/>
      <c r="AZ58" s="315"/>
      <c r="BA58" s="315"/>
      <c r="BB58" s="315"/>
      <c r="BC58" s="315"/>
      <c r="BD58" s="315"/>
      <c r="BE58" s="315"/>
      <c r="BF58" s="315"/>
      <c r="BG58" s="315"/>
      <c r="BH58" s="315"/>
      <c r="BI58" s="315"/>
      <c r="BJ58" s="315"/>
      <c r="BK58" s="315"/>
      <c r="BL58" s="315"/>
      <c r="BM58" s="315"/>
      <c r="BN58" s="315"/>
      <c r="BO58" s="315"/>
      <c r="BP58" s="315"/>
      <c r="BQ58" s="315"/>
      <c r="BR58" s="315"/>
      <c r="BS58" s="315"/>
      <c r="BT58" s="315"/>
      <c r="BU58" s="315"/>
      <c r="BV58" s="315"/>
      <c r="BW58" s="315"/>
      <c r="BX58" s="315"/>
      <c r="BY58" s="315"/>
      <c r="BZ58" s="315"/>
      <c r="CA58" s="315"/>
      <c r="CB58" s="315"/>
      <c r="CC58" s="315"/>
      <c r="CD58" s="315"/>
      <c r="CE58" s="315"/>
      <c r="CF58" s="315"/>
      <c r="CG58" s="315"/>
      <c r="CH58" s="315"/>
      <c r="CI58" s="315"/>
      <c r="CJ58" s="315"/>
      <c r="CK58" s="315"/>
      <c r="CL58" s="315"/>
      <c r="CM58" s="315"/>
      <c r="CN58" s="315"/>
      <c r="CO58" s="315"/>
      <c r="CP58" s="315"/>
      <c r="CQ58" s="315"/>
      <c r="CR58" s="315"/>
      <c r="CS58" s="315"/>
      <c r="CT58" s="315"/>
      <c r="CU58" s="315"/>
      <c r="CV58" s="315"/>
      <c r="CW58" s="315"/>
      <c r="CX58" s="315"/>
      <c r="CY58" s="315"/>
      <c r="CZ58" s="315"/>
      <c r="DA58" s="315"/>
      <c r="DB58" s="315"/>
      <c r="DC58" s="315"/>
      <c r="DD58" s="315"/>
      <c r="DE58" s="315"/>
      <c r="DF58" s="315"/>
      <c r="DG58" s="315"/>
      <c r="DH58" s="315"/>
      <c r="DI58" s="315"/>
      <c r="DJ58" s="315"/>
      <c r="DK58" s="315"/>
      <c r="DL58" s="315"/>
      <c r="DM58" s="315"/>
      <c r="DN58" s="315"/>
      <c r="DO58" s="315"/>
      <c r="DP58" s="315"/>
      <c r="DQ58" s="315"/>
      <c r="DR58" s="315"/>
      <c r="DS58" s="315"/>
      <c r="DT58" s="315"/>
      <c r="DU58" s="315"/>
      <c r="DV58" s="315"/>
      <c r="DW58" s="315"/>
      <c r="DX58" s="315"/>
      <c r="DY58" s="315"/>
      <c r="DZ58" s="315"/>
      <c r="EA58" s="315"/>
      <c r="EB58" s="315"/>
      <c r="EC58" s="315"/>
      <c r="ED58" s="315"/>
      <c r="EE58" s="315"/>
      <c r="EF58" s="315"/>
      <c r="EG58" s="315"/>
      <c r="EH58" s="315"/>
      <c r="EI58" s="315"/>
      <c r="EJ58" s="315"/>
      <c r="EK58" s="315"/>
      <c r="EL58" s="315"/>
      <c r="EM58" s="315"/>
      <c r="EN58" s="315"/>
      <c r="EO58" s="315"/>
      <c r="EP58" s="315"/>
      <c r="EQ58" s="315"/>
      <c r="ER58" s="315"/>
      <c r="ES58" s="315"/>
      <c r="ET58" s="315"/>
      <c r="EU58" s="315"/>
      <c r="EV58" s="315"/>
      <c r="EW58" s="315"/>
      <c r="EX58" s="315"/>
      <c r="EY58" s="315"/>
      <c r="EZ58" s="315"/>
      <c r="FA58" s="315"/>
      <c r="FB58" s="315"/>
      <c r="FC58" s="315"/>
      <c r="FD58" s="315"/>
      <c r="FE58" s="315"/>
      <c r="FF58" s="315"/>
      <c r="FG58" s="315"/>
      <c r="FH58" s="315"/>
      <c r="FI58" s="315"/>
      <c r="FJ58" s="315"/>
      <c r="FK58" s="315"/>
      <c r="FL58" s="315"/>
      <c r="FM58" s="315"/>
      <c r="FN58" s="315"/>
      <c r="FO58" s="315"/>
      <c r="FP58" s="315"/>
      <c r="FQ58" s="315"/>
      <c r="FR58" s="315"/>
      <c r="FS58" s="315"/>
      <c r="FT58" s="315"/>
      <c r="FU58" s="315"/>
      <c r="FV58" s="315"/>
      <c r="FW58" s="315"/>
      <c r="FX58" s="315"/>
      <c r="FY58" s="315"/>
      <c r="FZ58" s="315"/>
      <c r="GA58" s="315"/>
      <c r="GB58" s="315"/>
      <c r="GC58" s="315"/>
      <c r="GD58" s="315"/>
      <c r="GE58" s="315"/>
      <c r="GF58" s="315"/>
      <c r="GG58" s="315"/>
      <c r="GH58" s="315"/>
      <c r="GI58" s="315"/>
      <c r="GJ58" s="315"/>
      <c r="GK58" s="315"/>
      <c r="GL58" s="315"/>
      <c r="GM58" s="315"/>
      <c r="GN58" s="315"/>
      <c r="GO58" s="315"/>
      <c r="GP58" s="315"/>
      <c r="GQ58" s="315"/>
      <c r="GR58" s="315"/>
      <c r="GS58" s="315"/>
      <c r="GT58" s="315"/>
      <c r="GU58" s="315"/>
      <c r="GV58" s="315"/>
      <c r="GW58" s="315"/>
      <c r="GX58" s="315"/>
      <c r="GY58" s="315"/>
      <c r="GZ58" s="315"/>
      <c r="HA58" s="315"/>
      <c r="HB58" s="315"/>
      <c r="HC58" s="315"/>
      <c r="HD58" s="315"/>
      <c r="HE58" s="315"/>
      <c r="HF58" s="315"/>
      <c r="HG58" s="315"/>
      <c r="HH58" s="315"/>
      <c r="HI58" s="315"/>
    </row>
    <row r="59" spans="1:217" ht="110.1" customHeight="1" thickBot="1" x14ac:dyDescent="0.25">
      <c r="A59" s="313"/>
      <c r="B59" s="713"/>
      <c r="C59" s="703"/>
      <c r="D59" s="140" t="s">
        <v>267</v>
      </c>
      <c r="E59" s="141" t="s">
        <v>268</v>
      </c>
      <c r="F59" s="234" t="s">
        <v>597</v>
      </c>
      <c r="G59" s="234" t="s">
        <v>606</v>
      </c>
      <c r="H59" s="234" t="s">
        <v>607</v>
      </c>
      <c r="I59" s="239" t="s">
        <v>731</v>
      </c>
      <c r="J59" s="142" t="s">
        <v>299</v>
      </c>
      <c r="K59" s="142" t="s">
        <v>608</v>
      </c>
      <c r="L59" s="142" t="s">
        <v>609</v>
      </c>
      <c r="M59" s="172" t="s">
        <v>277</v>
      </c>
      <c r="N59" s="172" t="s">
        <v>277</v>
      </c>
      <c r="O59" s="172" t="s">
        <v>277</v>
      </c>
      <c r="P59" s="170">
        <v>2</v>
      </c>
      <c r="Q59" s="143">
        <v>2</v>
      </c>
      <c r="R59" s="170">
        <v>4</v>
      </c>
      <c r="S59" s="171" t="s">
        <v>474</v>
      </c>
      <c r="T59" s="144">
        <v>25</v>
      </c>
      <c r="U59" s="170">
        <f t="shared" ref="U59:U67" si="20">R59*T59</f>
        <v>100</v>
      </c>
      <c r="V59" s="170" t="str">
        <f t="shared" si="16"/>
        <v>III</v>
      </c>
      <c r="W59" s="175" t="str">
        <f t="shared" si="17"/>
        <v>Mejorable</v>
      </c>
      <c r="X59" s="172"/>
      <c r="Y59" s="172"/>
      <c r="Z59" s="172"/>
      <c r="AA59" s="182" t="s">
        <v>609</v>
      </c>
      <c r="AB59" s="142" t="s">
        <v>314</v>
      </c>
      <c r="AC59" s="172" t="s">
        <v>277</v>
      </c>
      <c r="AD59" s="172" t="s">
        <v>277</v>
      </c>
      <c r="AE59" s="182" t="s">
        <v>1208</v>
      </c>
      <c r="AF59" s="182" t="s">
        <v>732</v>
      </c>
      <c r="AG59" s="142" t="s">
        <v>277</v>
      </c>
      <c r="AH59" s="172"/>
      <c r="AI59" s="213"/>
      <c r="AJ59" s="169"/>
      <c r="AK59" s="146">
        <f t="shared" si="12"/>
        <v>0</v>
      </c>
      <c r="AL59" s="219">
        <f t="shared" si="13"/>
        <v>0</v>
      </c>
      <c r="AM59" s="147" t="str">
        <f t="shared" si="14"/>
        <v>IV</v>
      </c>
      <c r="AN59" s="220" t="str">
        <f t="shared" si="15"/>
        <v>Aceptable</v>
      </c>
      <c r="AO59" s="717"/>
      <c r="AP59" s="718"/>
      <c r="AQ59" s="315"/>
      <c r="AR59" s="315"/>
      <c r="AS59" s="315"/>
      <c r="AT59" s="315"/>
      <c r="AU59" s="315"/>
      <c r="AV59" s="315"/>
      <c r="AW59" s="315"/>
      <c r="AX59" s="315"/>
      <c r="AY59" s="315"/>
      <c r="AZ59" s="315"/>
      <c r="BA59" s="315"/>
      <c r="BB59" s="315"/>
      <c r="BC59" s="315"/>
      <c r="BD59" s="315"/>
      <c r="BE59" s="315"/>
      <c r="BF59" s="315"/>
      <c r="BG59" s="315"/>
      <c r="BH59" s="315"/>
      <c r="BI59" s="315"/>
      <c r="BJ59" s="315"/>
      <c r="BK59" s="315"/>
      <c r="BL59" s="315"/>
      <c r="BM59" s="315"/>
      <c r="BN59" s="315"/>
      <c r="BO59" s="315"/>
      <c r="BP59" s="315"/>
      <c r="BQ59" s="315"/>
      <c r="BR59" s="315"/>
      <c r="BS59" s="315"/>
      <c r="BT59" s="315"/>
      <c r="BU59" s="315"/>
      <c r="BV59" s="315"/>
      <c r="BW59" s="315"/>
      <c r="BX59" s="315"/>
      <c r="BY59" s="315"/>
      <c r="BZ59" s="315"/>
      <c r="CA59" s="315"/>
      <c r="CB59" s="315"/>
      <c r="CC59" s="315"/>
      <c r="CD59" s="315"/>
      <c r="CE59" s="315"/>
      <c r="CF59" s="315"/>
      <c r="CG59" s="315"/>
      <c r="CH59" s="315"/>
      <c r="CI59" s="315"/>
      <c r="CJ59" s="315"/>
      <c r="CK59" s="315"/>
      <c r="CL59" s="315"/>
      <c r="CM59" s="315"/>
      <c r="CN59" s="315"/>
      <c r="CO59" s="315"/>
      <c r="CP59" s="315"/>
      <c r="CQ59" s="315"/>
      <c r="CR59" s="315"/>
      <c r="CS59" s="315"/>
      <c r="CT59" s="315"/>
      <c r="CU59" s="315"/>
      <c r="CV59" s="315"/>
      <c r="CW59" s="315"/>
      <c r="CX59" s="315"/>
      <c r="CY59" s="315"/>
      <c r="CZ59" s="315"/>
      <c r="DA59" s="315"/>
      <c r="DB59" s="315"/>
      <c r="DC59" s="315"/>
      <c r="DD59" s="315"/>
      <c r="DE59" s="315"/>
      <c r="DF59" s="315"/>
      <c r="DG59" s="315"/>
      <c r="DH59" s="315"/>
      <c r="DI59" s="315"/>
      <c r="DJ59" s="315"/>
      <c r="DK59" s="315"/>
      <c r="DL59" s="315"/>
      <c r="DM59" s="315"/>
      <c r="DN59" s="315"/>
      <c r="DO59" s="315"/>
      <c r="DP59" s="315"/>
      <c r="DQ59" s="315"/>
      <c r="DR59" s="315"/>
      <c r="DS59" s="315"/>
      <c r="DT59" s="315"/>
      <c r="DU59" s="315"/>
      <c r="DV59" s="315"/>
      <c r="DW59" s="315"/>
      <c r="DX59" s="315"/>
      <c r="DY59" s="315"/>
      <c r="DZ59" s="315"/>
      <c r="EA59" s="315"/>
      <c r="EB59" s="315"/>
      <c r="EC59" s="315"/>
      <c r="ED59" s="315"/>
      <c r="EE59" s="315"/>
      <c r="EF59" s="315"/>
      <c r="EG59" s="315"/>
      <c r="EH59" s="315"/>
      <c r="EI59" s="315"/>
      <c r="EJ59" s="315"/>
      <c r="EK59" s="315"/>
      <c r="EL59" s="315"/>
      <c r="EM59" s="315"/>
      <c r="EN59" s="315"/>
      <c r="EO59" s="315"/>
      <c r="EP59" s="315"/>
      <c r="EQ59" s="315"/>
      <c r="ER59" s="315"/>
      <c r="ES59" s="315"/>
      <c r="ET59" s="315"/>
      <c r="EU59" s="315"/>
      <c r="EV59" s="315"/>
      <c r="EW59" s="315"/>
      <c r="EX59" s="315"/>
      <c r="EY59" s="315"/>
      <c r="EZ59" s="315"/>
      <c r="FA59" s="315"/>
      <c r="FB59" s="315"/>
      <c r="FC59" s="315"/>
      <c r="FD59" s="315"/>
      <c r="FE59" s="315"/>
      <c r="FF59" s="315"/>
      <c r="FG59" s="315"/>
      <c r="FH59" s="315"/>
      <c r="FI59" s="315"/>
      <c r="FJ59" s="315"/>
      <c r="FK59" s="315"/>
      <c r="FL59" s="315"/>
      <c r="FM59" s="315"/>
      <c r="FN59" s="315"/>
      <c r="FO59" s="315"/>
      <c r="FP59" s="315"/>
      <c r="FQ59" s="315"/>
      <c r="FR59" s="315"/>
      <c r="FS59" s="315"/>
      <c r="FT59" s="315"/>
      <c r="FU59" s="315"/>
      <c r="FV59" s="315"/>
      <c r="FW59" s="315"/>
      <c r="FX59" s="315"/>
      <c r="FY59" s="315"/>
      <c r="FZ59" s="315"/>
      <c r="GA59" s="315"/>
      <c r="GB59" s="315"/>
      <c r="GC59" s="315"/>
      <c r="GD59" s="315"/>
      <c r="GE59" s="315"/>
      <c r="GF59" s="315"/>
      <c r="GG59" s="315"/>
      <c r="GH59" s="315"/>
      <c r="GI59" s="315"/>
      <c r="GJ59" s="315"/>
      <c r="GK59" s="315"/>
      <c r="GL59" s="315"/>
      <c r="GM59" s="315"/>
      <c r="GN59" s="315"/>
      <c r="GO59" s="315"/>
      <c r="GP59" s="315"/>
      <c r="GQ59" s="315"/>
      <c r="GR59" s="315"/>
      <c r="GS59" s="315"/>
      <c r="GT59" s="315"/>
      <c r="GU59" s="315"/>
      <c r="GV59" s="315"/>
      <c r="GW59" s="315"/>
      <c r="GX59" s="315"/>
      <c r="GY59" s="315"/>
      <c r="GZ59" s="315"/>
      <c r="HA59" s="315"/>
      <c r="HB59" s="315"/>
      <c r="HC59" s="315"/>
      <c r="HD59" s="315"/>
      <c r="HE59" s="315"/>
      <c r="HF59" s="315"/>
      <c r="HG59" s="315"/>
      <c r="HH59" s="315"/>
      <c r="HI59" s="315"/>
    </row>
    <row r="60" spans="1:217" ht="110.1" customHeight="1" thickBot="1" x14ac:dyDescent="0.25">
      <c r="A60" s="313"/>
      <c r="B60" s="713"/>
      <c r="C60" s="703"/>
      <c r="D60" s="140" t="s">
        <v>267</v>
      </c>
      <c r="E60" s="141" t="s">
        <v>268</v>
      </c>
      <c r="F60" s="234" t="s">
        <v>597</v>
      </c>
      <c r="G60" s="234" t="s">
        <v>606</v>
      </c>
      <c r="H60" s="234" t="s">
        <v>607</v>
      </c>
      <c r="I60" s="239" t="s">
        <v>731</v>
      </c>
      <c r="J60" s="279" t="s">
        <v>299</v>
      </c>
      <c r="K60" s="280" t="s">
        <v>1496</v>
      </c>
      <c r="L60" s="280" t="s">
        <v>1497</v>
      </c>
      <c r="M60" s="280" t="s">
        <v>1498</v>
      </c>
      <c r="N60" s="280" t="s">
        <v>1499</v>
      </c>
      <c r="O60" s="280" t="s">
        <v>1500</v>
      </c>
      <c r="P60" s="281">
        <v>6</v>
      </c>
      <c r="Q60" s="282">
        <v>4</v>
      </c>
      <c r="R60" s="281">
        <v>24</v>
      </c>
      <c r="S60" s="283" t="str">
        <f t="shared" ref="S60" si="21">IF((R60&gt;23),"MuyAlto",IF(R60&gt;9,"Alto",IF(R60&gt;5,"Medio",IF(R60&lt;6,"Bajo"))))</f>
        <v>MuyAlto</v>
      </c>
      <c r="T60" s="284">
        <v>100</v>
      </c>
      <c r="U60" s="281">
        <f t="shared" si="20"/>
        <v>2400</v>
      </c>
      <c r="V60" s="281" t="s">
        <v>136</v>
      </c>
      <c r="W60" s="285" t="str">
        <f t="shared" si="17"/>
        <v>NO Aceptable</v>
      </c>
      <c r="X60" s="286"/>
      <c r="Y60" s="286"/>
      <c r="Z60" s="286"/>
      <c r="AA60" s="280" t="s">
        <v>1501</v>
      </c>
      <c r="AB60" s="280" t="s">
        <v>1502</v>
      </c>
      <c r="AC60" s="280" t="s">
        <v>277</v>
      </c>
      <c r="AD60" s="280" t="s">
        <v>1503</v>
      </c>
      <c r="AE60" s="280" t="s">
        <v>1504</v>
      </c>
      <c r="AF60" s="280" t="s">
        <v>1505</v>
      </c>
      <c r="AG60" s="280" t="s">
        <v>1506</v>
      </c>
      <c r="AH60" s="287"/>
      <c r="AI60" s="288"/>
      <c r="AJ60" s="289"/>
      <c r="AK60" s="290">
        <f t="shared" si="12"/>
        <v>0</v>
      </c>
      <c r="AL60" s="291">
        <f t="shared" si="13"/>
        <v>0</v>
      </c>
      <c r="AM60" s="292" t="str">
        <f t="shared" si="14"/>
        <v>IV</v>
      </c>
      <c r="AN60" s="279" t="str">
        <f t="shared" si="15"/>
        <v>Aceptable</v>
      </c>
      <c r="AO60" s="717"/>
      <c r="AP60" s="718"/>
      <c r="AQ60" s="315"/>
      <c r="AR60" s="315"/>
      <c r="AS60" s="315"/>
      <c r="AT60" s="315"/>
      <c r="AU60" s="315"/>
      <c r="AV60" s="315"/>
      <c r="AW60" s="315"/>
      <c r="AX60" s="315"/>
      <c r="AY60" s="315"/>
      <c r="AZ60" s="315"/>
      <c r="BA60" s="315"/>
      <c r="BB60" s="315"/>
      <c r="BC60" s="315"/>
      <c r="BD60" s="315"/>
      <c r="BE60" s="315"/>
      <c r="BF60" s="315"/>
      <c r="BG60" s="315"/>
      <c r="BH60" s="315"/>
      <c r="BI60" s="315"/>
      <c r="BJ60" s="315"/>
      <c r="BK60" s="315"/>
      <c r="BL60" s="315"/>
      <c r="BM60" s="315"/>
      <c r="BN60" s="315"/>
      <c r="BO60" s="315"/>
      <c r="BP60" s="315"/>
      <c r="BQ60" s="315"/>
      <c r="BR60" s="315"/>
      <c r="BS60" s="315"/>
      <c r="BT60" s="315"/>
      <c r="BU60" s="315"/>
      <c r="BV60" s="315"/>
      <c r="BW60" s="315"/>
      <c r="BX60" s="315"/>
      <c r="BY60" s="315"/>
      <c r="BZ60" s="315"/>
      <c r="CA60" s="315"/>
      <c r="CB60" s="315"/>
      <c r="CC60" s="315"/>
      <c r="CD60" s="315"/>
      <c r="CE60" s="315"/>
      <c r="CF60" s="315"/>
      <c r="CG60" s="315"/>
      <c r="CH60" s="315"/>
      <c r="CI60" s="315"/>
      <c r="CJ60" s="315"/>
      <c r="CK60" s="315"/>
      <c r="CL60" s="315"/>
      <c r="CM60" s="315"/>
      <c r="CN60" s="315"/>
      <c r="CO60" s="315"/>
      <c r="CP60" s="315"/>
      <c r="CQ60" s="315"/>
      <c r="CR60" s="315"/>
      <c r="CS60" s="315"/>
      <c r="CT60" s="315"/>
      <c r="CU60" s="315"/>
      <c r="CV60" s="315"/>
      <c r="CW60" s="315"/>
      <c r="CX60" s="315"/>
      <c r="CY60" s="315"/>
      <c r="CZ60" s="315"/>
      <c r="DA60" s="315"/>
      <c r="DB60" s="315"/>
      <c r="DC60" s="315"/>
      <c r="DD60" s="315"/>
      <c r="DE60" s="315"/>
      <c r="DF60" s="315"/>
      <c r="DG60" s="315"/>
      <c r="DH60" s="315"/>
      <c r="DI60" s="315"/>
      <c r="DJ60" s="315"/>
      <c r="DK60" s="315"/>
      <c r="DL60" s="315"/>
      <c r="DM60" s="315"/>
      <c r="DN60" s="315"/>
      <c r="DO60" s="315"/>
      <c r="DP60" s="315"/>
      <c r="DQ60" s="315"/>
      <c r="DR60" s="315"/>
      <c r="DS60" s="315"/>
      <c r="DT60" s="315"/>
      <c r="DU60" s="315"/>
      <c r="DV60" s="315"/>
      <c r="DW60" s="315"/>
      <c r="DX60" s="315"/>
      <c r="DY60" s="315"/>
      <c r="DZ60" s="315"/>
      <c r="EA60" s="315"/>
      <c r="EB60" s="315"/>
      <c r="EC60" s="315"/>
      <c r="ED60" s="315"/>
      <c r="EE60" s="315"/>
      <c r="EF60" s="315"/>
      <c r="EG60" s="315"/>
      <c r="EH60" s="315"/>
      <c r="EI60" s="315"/>
      <c r="EJ60" s="315"/>
      <c r="EK60" s="315"/>
      <c r="EL60" s="315"/>
      <c r="EM60" s="315"/>
      <c r="EN60" s="315"/>
      <c r="EO60" s="315"/>
      <c r="EP60" s="315"/>
      <c r="EQ60" s="315"/>
      <c r="ER60" s="315"/>
      <c r="ES60" s="315"/>
      <c r="ET60" s="315"/>
      <c r="EU60" s="315"/>
      <c r="EV60" s="315"/>
      <c r="EW60" s="315"/>
      <c r="EX60" s="315"/>
      <c r="EY60" s="315"/>
      <c r="EZ60" s="315"/>
      <c r="FA60" s="315"/>
      <c r="FB60" s="315"/>
      <c r="FC60" s="315"/>
      <c r="FD60" s="315"/>
      <c r="FE60" s="315"/>
      <c r="FF60" s="315"/>
      <c r="FG60" s="315"/>
      <c r="FH60" s="315"/>
      <c r="FI60" s="315"/>
      <c r="FJ60" s="315"/>
      <c r="FK60" s="315"/>
      <c r="FL60" s="315"/>
      <c r="FM60" s="315"/>
      <c r="FN60" s="315"/>
      <c r="FO60" s="315"/>
      <c r="FP60" s="315"/>
      <c r="FQ60" s="315"/>
      <c r="FR60" s="315"/>
      <c r="FS60" s="315"/>
      <c r="FT60" s="315"/>
      <c r="FU60" s="315"/>
      <c r="FV60" s="315"/>
      <c r="FW60" s="315"/>
      <c r="FX60" s="315"/>
      <c r="FY60" s="315"/>
      <c r="FZ60" s="315"/>
      <c r="GA60" s="315"/>
      <c r="GB60" s="315"/>
      <c r="GC60" s="315"/>
      <c r="GD60" s="315"/>
      <c r="GE60" s="315"/>
      <c r="GF60" s="315"/>
      <c r="GG60" s="315"/>
      <c r="GH60" s="315"/>
      <c r="GI60" s="315"/>
      <c r="GJ60" s="315"/>
      <c r="GK60" s="315"/>
      <c r="GL60" s="315"/>
      <c r="GM60" s="315"/>
      <c r="GN60" s="315"/>
      <c r="GO60" s="315"/>
      <c r="GP60" s="315"/>
      <c r="GQ60" s="315"/>
      <c r="GR60" s="315"/>
      <c r="GS60" s="315"/>
      <c r="GT60" s="315"/>
      <c r="GU60" s="315"/>
      <c r="GV60" s="315"/>
      <c r="GW60" s="315"/>
      <c r="GX60" s="315"/>
      <c r="GY60" s="315"/>
      <c r="GZ60" s="315"/>
      <c r="HA60" s="315"/>
      <c r="HB60" s="315"/>
      <c r="HC60" s="315"/>
      <c r="HD60" s="315"/>
      <c r="HE60" s="315"/>
      <c r="HF60" s="315"/>
      <c r="HG60" s="315"/>
      <c r="HH60" s="315"/>
      <c r="HI60" s="315"/>
    </row>
    <row r="61" spans="1:217" ht="110.1" customHeight="1" thickBot="1" x14ac:dyDescent="0.25">
      <c r="A61" s="313"/>
      <c r="B61" s="713"/>
      <c r="C61" s="703"/>
      <c r="D61" s="140" t="s">
        <v>267</v>
      </c>
      <c r="E61" s="141" t="s">
        <v>268</v>
      </c>
      <c r="F61" s="234" t="s">
        <v>597</v>
      </c>
      <c r="G61" s="142" t="s">
        <v>606</v>
      </c>
      <c r="H61" s="142" t="s">
        <v>620</v>
      </c>
      <c r="I61" s="239" t="s">
        <v>731</v>
      </c>
      <c r="J61" s="142" t="s">
        <v>273</v>
      </c>
      <c r="K61" s="142" t="s">
        <v>621</v>
      </c>
      <c r="L61" s="142" t="s">
        <v>622</v>
      </c>
      <c r="M61" s="142" t="s">
        <v>517</v>
      </c>
      <c r="N61" s="142"/>
      <c r="O61" s="142" t="s">
        <v>277</v>
      </c>
      <c r="P61" s="170">
        <v>2</v>
      </c>
      <c r="Q61" s="143">
        <v>4</v>
      </c>
      <c r="R61" s="170">
        <f t="shared" ref="R61:R67" si="22">P61*Q61</f>
        <v>8</v>
      </c>
      <c r="S61" s="171" t="str">
        <f t="shared" ref="S61:S67" si="23">IF((R61&gt;23),"MuyAlto",IF(R61&gt;9,"Alto",IF(R61&gt;5,"Medio",IF(R61&lt;6,"Bajo"))))</f>
        <v>Medio</v>
      </c>
      <c r="T61" s="144">
        <v>10</v>
      </c>
      <c r="U61" s="170">
        <f t="shared" si="20"/>
        <v>80</v>
      </c>
      <c r="V61" s="170" t="str">
        <f t="shared" ref="V61:V72" si="24">IF((U61&gt;599),"I",IF(U61&gt;149,"II",IF(U61&gt;39,"III",IF(U61&lt;31,"IV"))))</f>
        <v>III</v>
      </c>
      <c r="W61" s="176" t="str">
        <f t="shared" si="17"/>
        <v>Mejorable</v>
      </c>
      <c r="X61" s="142"/>
      <c r="Y61" s="142"/>
      <c r="Z61" s="142"/>
      <c r="AA61" s="142" t="s">
        <v>622</v>
      </c>
      <c r="AB61" s="142" t="s">
        <v>407</v>
      </c>
      <c r="AC61" s="142" t="s">
        <v>277</v>
      </c>
      <c r="AD61" s="142"/>
      <c r="AE61" s="142" t="s">
        <v>408</v>
      </c>
      <c r="AF61" s="142" t="s">
        <v>518</v>
      </c>
      <c r="AG61" s="142" t="s">
        <v>277</v>
      </c>
      <c r="AH61" s="145"/>
      <c r="AI61" s="170"/>
      <c r="AJ61" s="143"/>
      <c r="AK61" s="146">
        <f t="shared" si="12"/>
        <v>0</v>
      </c>
      <c r="AL61" s="219">
        <f t="shared" si="13"/>
        <v>0</v>
      </c>
      <c r="AM61" s="147" t="str">
        <f t="shared" si="14"/>
        <v>IV</v>
      </c>
      <c r="AN61" s="220" t="str">
        <f t="shared" si="15"/>
        <v>Aceptable</v>
      </c>
      <c r="AO61" s="717"/>
      <c r="AP61" s="718"/>
      <c r="AQ61" s="315"/>
      <c r="AR61" s="315"/>
      <c r="AS61" s="315"/>
      <c r="AT61" s="315"/>
      <c r="AU61" s="315"/>
      <c r="AV61" s="315"/>
      <c r="AW61" s="315"/>
      <c r="AX61" s="315"/>
      <c r="AY61" s="315"/>
      <c r="AZ61" s="315"/>
      <c r="BA61" s="315"/>
      <c r="BB61" s="315"/>
      <c r="BC61" s="315"/>
      <c r="BD61" s="315"/>
      <c r="BE61" s="315"/>
      <c r="BF61" s="315"/>
      <c r="BG61" s="315"/>
      <c r="BH61" s="315"/>
      <c r="BI61" s="315"/>
      <c r="BJ61" s="315"/>
      <c r="BK61" s="315"/>
      <c r="BL61" s="315"/>
      <c r="BM61" s="315"/>
      <c r="BN61" s="315"/>
      <c r="BO61" s="315"/>
      <c r="BP61" s="315"/>
      <c r="BQ61" s="315"/>
      <c r="BR61" s="315"/>
      <c r="BS61" s="315"/>
      <c r="BT61" s="315"/>
      <c r="BU61" s="315"/>
      <c r="BV61" s="315"/>
      <c r="BW61" s="315"/>
      <c r="BX61" s="315"/>
      <c r="BY61" s="315"/>
      <c r="BZ61" s="315"/>
      <c r="CA61" s="315"/>
      <c r="CB61" s="315"/>
      <c r="CC61" s="315"/>
      <c r="CD61" s="315"/>
      <c r="CE61" s="315"/>
      <c r="CF61" s="315"/>
      <c r="CG61" s="315"/>
      <c r="CH61" s="315"/>
      <c r="CI61" s="315"/>
      <c r="CJ61" s="315"/>
      <c r="CK61" s="315"/>
      <c r="CL61" s="315"/>
      <c r="CM61" s="315"/>
      <c r="CN61" s="315"/>
      <c r="CO61" s="315"/>
      <c r="CP61" s="315"/>
      <c r="CQ61" s="315"/>
      <c r="CR61" s="315"/>
      <c r="CS61" s="315"/>
      <c r="CT61" s="315"/>
      <c r="CU61" s="315"/>
      <c r="CV61" s="315"/>
      <c r="CW61" s="315"/>
      <c r="CX61" s="315"/>
      <c r="CY61" s="315"/>
      <c r="CZ61" s="315"/>
      <c r="DA61" s="315"/>
      <c r="DB61" s="315"/>
      <c r="DC61" s="315"/>
      <c r="DD61" s="315"/>
      <c r="DE61" s="315"/>
      <c r="DF61" s="315"/>
      <c r="DG61" s="315"/>
      <c r="DH61" s="315"/>
      <c r="DI61" s="315"/>
      <c r="DJ61" s="315"/>
      <c r="DK61" s="315"/>
      <c r="DL61" s="315"/>
      <c r="DM61" s="315"/>
      <c r="DN61" s="315"/>
      <c r="DO61" s="315"/>
      <c r="DP61" s="315"/>
      <c r="DQ61" s="315"/>
      <c r="DR61" s="315"/>
      <c r="DS61" s="315"/>
      <c r="DT61" s="315"/>
      <c r="DU61" s="315"/>
      <c r="DV61" s="315"/>
      <c r="DW61" s="315"/>
      <c r="DX61" s="315"/>
      <c r="DY61" s="315"/>
      <c r="DZ61" s="315"/>
      <c r="EA61" s="315"/>
      <c r="EB61" s="315"/>
      <c r="EC61" s="315"/>
      <c r="ED61" s="315"/>
      <c r="EE61" s="315"/>
      <c r="EF61" s="315"/>
      <c r="EG61" s="315"/>
      <c r="EH61" s="315"/>
      <c r="EI61" s="315"/>
      <c r="EJ61" s="315"/>
      <c r="EK61" s="315"/>
      <c r="EL61" s="315"/>
      <c r="EM61" s="315"/>
      <c r="EN61" s="315"/>
      <c r="EO61" s="315"/>
      <c r="EP61" s="315"/>
      <c r="EQ61" s="315"/>
      <c r="ER61" s="315"/>
      <c r="ES61" s="315"/>
      <c r="ET61" s="315"/>
      <c r="EU61" s="315"/>
      <c r="EV61" s="315"/>
      <c r="EW61" s="315"/>
      <c r="EX61" s="315"/>
      <c r="EY61" s="315"/>
      <c r="EZ61" s="315"/>
      <c r="FA61" s="315"/>
      <c r="FB61" s="315"/>
      <c r="FC61" s="315"/>
      <c r="FD61" s="315"/>
      <c r="FE61" s="315"/>
      <c r="FF61" s="315"/>
      <c r="FG61" s="315"/>
      <c r="FH61" s="315"/>
      <c r="FI61" s="315"/>
      <c r="FJ61" s="315"/>
      <c r="FK61" s="315"/>
      <c r="FL61" s="315"/>
      <c r="FM61" s="315"/>
      <c r="FN61" s="315"/>
      <c r="FO61" s="315"/>
      <c r="FP61" s="315"/>
      <c r="FQ61" s="315"/>
      <c r="FR61" s="315"/>
      <c r="FS61" s="315"/>
      <c r="FT61" s="315"/>
      <c r="FU61" s="315"/>
      <c r="FV61" s="315"/>
      <c r="FW61" s="315"/>
      <c r="FX61" s="315"/>
      <c r="FY61" s="315"/>
      <c r="FZ61" s="315"/>
      <c r="GA61" s="315"/>
      <c r="GB61" s="315"/>
      <c r="GC61" s="315"/>
      <c r="GD61" s="315"/>
      <c r="GE61" s="315"/>
      <c r="GF61" s="315"/>
      <c r="GG61" s="315"/>
      <c r="GH61" s="315"/>
      <c r="GI61" s="315"/>
      <c r="GJ61" s="315"/>
      <c r="GK61" s="315"/>
      <c r="GL61" s="315"/>
      <c r="GM61" s="315"/>
      <c r="GN61" s="315"/>
      <c r="GO61" s="315"/>
      <c r="GP61" s="315"/>
      <c r="GQ61" s="315"/>
      <c r="GR61" s="315"/>
      <c r="GS61" s="315"/>
      <c r="GT61" s="315"/>
      <c r="GU61" s="315"/>
      <c r="GV61" s="315"/>
      <c r="GW61" s="315"/>
      <c r="GX61" s="315"/>
      <c r="GY61" s="315"/>
      <c r="GZ61" s="315"/>
      <c r="HA61" s="315"/>
      <c r="HB61" s="315"/>
      <c r="HC61" s="315"/>
      <c r="HD61" s="315"/>
      <c r="HE61" s="315"/>
      <c r="HF61" s="315"/>
      <c r="HG61" s="315"/>
      <c r="HH61" s="315"/>
      <c r="HI61" s="315"/>
    </row>
    <row r="62" spans="1:217" ht="110.1" customHeight="1" thickBot="1" x14ac:dyDescent="0.25">
      <c r="A62" s="313"/>
      <c r="B62" s="713"/>
      <c r="C62" s="703"/>
      <c r="D62" s="140" t="s">
        <v>267</v>
      </c>
      <c r="E62" s="141" t="s">
        <v>268</v>
      </c>
      <c r="F62" s="234" t="s">
        <v>597</v>
      </c>
      <c r="G62" s="142" t="s">
        <v>606</v>
      </c>
      <c r="H62" s="142" t="s">
        <v>410</v>
      </c>
      <c r="I62" s="239" t="s">
        <v>731</v>
      </c>
      <c r="J62" s="142" t="s">
        <v>273</v>
      </c>
      <c r="K62" s="142" t="s">
        <v>411</v>
      </c>
      <c r="L62" s="142" t="s">
        <v>623</v>
      </c>
      <c r="M62" s="142" t="s">
        <v>519</v>
      </c>
      <c r="N62" s="142" t="s">
        <v>477</v>
      </c>
      <c r="O62" s="142" t="s">
        <v>277</v>
      </c>
      <c r="P62" s="170">
        <v>2</v>
      </c>
      <c r="Q62" s="143">
        <v>2</v>
      </c>
      <c r="R62" s="170">
        <f t="shared" si="22"/>
        <v>4</v>
      </c>
      <c r="S62" s="171" t="str">
        <f t="shared" si="23"/>
        <v>Bajo</v>
      </c>
      <c r="T62" s="144">
        <v>25</v>
      </c>
      <c r="U62" s="170">
        <f t="shared" si="20"/>
        <v>100</v>
      </c>
      <c r="V62" s="170" t="str">
        <f t="shared" si="24"/>
        <v>III</v>
      </c>
      <c r="W62" s="176" t="str">
        <f t="shared" si="17"/>
        <v>Mejorable</v>
      </c>
      <c r="X62" s="142"/>
      <c r="Y62" s="142"/>
      <c r="Z62" s="142"/>
      <c r="AA62" s="142" t="s">
        <v>647</v>
      </c>
      <c r="AB62" s="142" t="s">
        <v>416</v>
      </c>
      <c r="AC62" s="142" t="s">
        <v>277</v>
      </c>
      <c r="AD62" s="142" t="s">
        <v>277</v>
      </c>
      <c r="AE62" s="142" t="s">
        <v>648</v>
      </c>
      <c r="AF62" s="142" t="s">
        <v>649</v>
      </c>
      <c r="AG62" s="142" t="s">
        <v>277</v>
      </c>
      <c r="AH62" s="145"/>
      <c r="AI62" s="170"/>
      <c r="AJ62" s="143"/>
      <c r="AK62" s="146">
        <f t="shared" si="12"/>
        <v>0</v>
      </c>
      <c r="AL62" s="219">
        <f t="shared" si="13"/>
        <v>0</v>
      </c>
      <c r="AM62" s="147" t="str">
        <f t="shared" si="14"/>
        <v>IV</v>
      </c>
      <c r="AN62" s="220" t="str">
        <f t="shared" si="15"/>
        <v>Aceptable</v>
      </c>
      <c r="AO62" s="717"/>
      <c r="AP62" s="718"/>
      <c r="AQ62" s="315"/>
      <c r="AR62" s="315"/>
      <c r="AS62" s="315"/>
      <c r="AT62" s="315"/>
      <c r="AU62" s="315"/>
      <c r="AV62" s="315"/>
      <c r="AW62" s="315"/>
      <c r="AX62" s="315"/>
      <c r="AY62" s="315"/>
      <c r="AZ62" s="315"/>
      <c r="BA62" s="315"/>
      <c r="BB62" s="315"/>
      <c r="BC62" s="315"/>
      <c r="BD62" s="315"/>
      <c r="BE62" s="315"/>
      <c r="BF62" s="315"/>
      <c r="BG62" s="315"/>
      <c r="BH62" s="315"/>
      <c r="BI62" s="315"/>
      <c r="BJ62" s="315"/>
      <c r="BK62" s="315"/>
      <c r="BL62" s="315"/>
      <c r="BM62" s="315"/>
      <c r="BN62" s="315"/>
      <c r="BO62" s="315"/>
      <c r="BP62" s="315"/>
      <c r="BQ62" s="315"/>
      <c r="BR62" s="315"/>
      <c r="BS62" s="315"/>
      <c r="BT62" s="315"/>
      <c r="BU62" s="315"/>
      <c r="BV62" s="315"/>
      <c r="BW62" s="315"/>
      <c r="BX62" s="315"/>
      <c r="BY62" s="315"/>
      <c r="BZ62" s="315"/>
      <c r="CA62" s="315"/>
      <c r="CB62" s="315"/>
      <c r="CC62" s="315"/>
      <c r="CD62" s="315"/>
      <c r="CE62" s="315"/>
      <c r="CF62" s="315"/>
      <c r="CG62" s="315"/>
      <c r="CH62" s="315"/>
      <c r="CI62" s="315"/>
      <c r="CJ62" s="315"/>
      <c r="CK62" s="315"/>
      <c r="CL62" s="315"/>
      <c r="CM62" s="315"/>
      <c r="CN62" s="315"/>
      <c r="CO62" s="315"/>
      <c r="CP62" s="315"/>
      <c r="CQ62" s="315"/>
      <c r="CR62" s="315"/>
      <c r="CS62" s="315"/>
      <c r="CT62" s="315"/>
      <c r="CU62" s="315"/>
      <c r="CV62" s="315"/>
      <c r="CW62" s="315"/>
      <c r="CX62" s="315"/>
      <c r="CY62" s="315"/>
      <c r="CZ62" s="315"/>
      <c r="DA62" s="315"/>
      <c r="DB62" s="315"/>
      <c r="DC62" s="315"/>
      <c r="DD62" s="315"/>
      <c r="DE62" s="315"/>
      <c r="DF62" s="315"/>
      <c r="DG62" s="315"/>
      <c r="DH62" s="315"/>
      <c r="DI62" s="315"/>
      <c r="DJ62" s="315"/>
      <c r="DK62" s="315"/>
      <c r="DL62" s="315"/>
      <c r="DM62" s="315"/>
      <c r="DN62" s="315"/>
      <c r="DO62" s="315"/>
      <c r="DP62" s="315"/>
      <c r="DQ62" s="315"/>
      <c r="DR62" s="315"/>
      <c r="DS62" s="315"/>
      <c r="DT62" s="315"/>
      <c r="DU62" s="315"/>
      <c r="DV62" s="315"/>
      <c r="DW62" s="315"/>
      <c r="DX62" s="315"/>
      <c r="DY62" s="315"/>
      <c r="DZ62" s="315"/>
      <c r="EA62" s="315"/>
      <c r="EB62" s="315"/>
      <c r="EC62" s="315"/>
      <c r="ED62" s="315"/>
      <c r="EE62" s="315"/>
      <c r="EF62" s="315"/>
      <c r="EG62" s="315"/>
      <c r="EH62" s="315"/>
      <c r="EI62" s="315"/>
      <c r="EJ62" s="315"/>
      <c r="EK62" s="315"/>
      <c r="EL62" s="315"/>
      <c r="EM62" s="315"/>
      <c r="EN62" s="315"/>
      <c r="EO62" s="315"/>
      <c r="EP62" s="315"/>
      <c r="EQ62" s="315"/>
      <c r="ER62" s="315"/>
      <c r="ES62" s="315"/>
      <c r="ET62" s="315"/>
      <c r="EU62" s="315"/>
      <c r="EV62" s="315"/>
      <c r="EW62" s="315"/>
      <c r="EX62" s="315"/>
      <c r="EY62" s="315"/>
      <c r="EZ62" s="315"/>
      <c r="FA62" s="315"/>
      <c r="FB62" s="315"/>
      <c r="FC62" s="315"/>
      <c r="FD62" s="315"/>
      <c r="FE62" s="315"/>
      <c r="FF62" s="315"/>
      <c r="FG62" s="315"/>
      <c r="FH62" s="315"/>
      <c r="FI62" s="315"/>
      <c r="FJ62" s="315"/>
      <c r="FK62" s="315"/>
      <c r="FL62" s="315"/>
      <c r="FM62" s="315"/>
      <c r="FN62" s="315"/>
      <c r="FO62" s="315"/>
      <c r="FP62" s="315"/>
      <c r="FQ62" s="315"/>
      <c r="FR62" s="315"/>
      <c r="FS62" s="315"/>
      <c r="FT62" s="315"/>
      <c r="FU62" s="315"/>
      <c r="FV62" s="315"/>
      <c r="FW62" s="315"/>
      <c r="FX62" s="315"/>
      <c r="FY62" s="315"/>
      <c r="FZ62" s="315"/>
      <c r="GA62" s="315"/>
      <c r="GB62" s="315"/>
      <c r="GC62" s="315"/>
      <c r="GD62" s="315"/>
      <c r="GE62" s="315"/>
      <c r="GF62" s="315"/>
      <c r="GG62" s="315"/>
      <c r="GH62" s="315"/>
      <c r="GI62" s="315"/>
      <c r="GJ62" s="315"/>
      <c r="GK62" s="315"/>
      <c r="GL62" s="315"/>
      <c r="GM62" s="315"/>
      <c r="GN62" s="315"/>
      <c r="GO62" s="315"/>
      <c r="GP62" s="315"/>
      <c r="GQ62" s="315"/>
      <c r="GR62" s="315"/>
      <c r="GS62" s="315"/>
      <c r="GT62" s="315"/>
      <c r="GU62" s="315"/>
      <c r="GV62" s="315"/>
      <c r="GW62" s="315"/>
      <c r="GX62" s="315"/>
      <c r="GY62" s="315"/>
      <c r="GZ62" s="315"/>
      <c r="HA62" s="315"/>
      <c r="HB62" s="315"/>
      <c r="HC62" s="315"/>
      <c r="HD62" s="315"/>
      <c r="HE62" s="315"/>
      <c r="HF62" s="315"/>
      <c r="HG62" s="315"/>
      <c r="HH62" s="315"/>
      <c r="HI62" s="315"/>
    </row>
    <row r="63" spans="1:217" ht="110.1" customHeight="1" thickBot="1" x14ac:dyDescent="0.25">
      <c r="A63" s="313"/>
      <c r="B63" s="713"/>
      <c r="C63" s="703"/>
      <c r="D63" s="140" t="s">
        <v>267</v>
      </c>
      <c r="E63" s="141" t="s">
        <v>268</v>
      </c>
      <c r="F63" s="234" t="s">
        <v>597</v>
      </c>
      <c r="G63" s="142" t="s">
        <v>606</v>
      </c>
      <c r="H63" s="142" t="s">
        <v>520</v>
      </c>
      <c r="I63" s="239" t="s">
        <v>731</v>
      </c>
      <c r="J63" s="142" t="s">
        <v>419</v>
      </c>
      <c r="K63" s="142" t="s">
        <v>420</v>
      </c>
      <c r="L63" s="142" t="s">
        <v>421</v>
      </c>
      <c r="M63" s="142" t="s">
        <v>277</v>
      </c>
      <c r="N63" s="142" t="s">
        <v>277</v>
      </c>
      <c r="O63" s="142" t="s">
        <v>422</v>
      </c>
      <c r="P63" s="170">
        <v>2</v>
      </c>
      <c r="Q63" s="143">
        <v>2</v>
      </c>
      <c r="R63" s="170">
        <f t="shared" si="22"/>
        <v>4</v>
      </c>
      <c r="S63" s="171" t="str">
        <f t="shared" si="23"/>
        <v>Bajo</v>
      </c>
      <c r="T63" s="144">
        <v>25</v>
      </c>
      <c r="U63" s="170">
        <f t="shared" si="20"/>
        <v>100</v>
      </c>
      <c r="V63" s="170" t="str">
        <f t="shared" si="24"/>
        <v>III</v>
      </c>
      <c r="W63" s="176" t="str">
        <f t="shared" si="17"/>
        <v>Mejorable</v>
      </c>
      <c r="X63" s="142"/>
      <c r="Y63" s="142"/>
      <c r="Z63" s="142"/>
      <c r="AA63" s="142" t="s">
        <v>423</v>
      </c>
      <c r="AB63" s="142" t="s">
        <v>424</v>
      </c>
      <c r="AC63" s="142" t="s">
        <v>277</v>
      </c>
      <c r="AD63" s="142" t="s">
        <v>277</v>
      </c>
      <c r="AE63" s="142" t="s">
        <v>277</v>
      </c>
      <c r="AF63" s="142" t="s">
        <v>425</v>
      </c>
      <c r="AG63" s="142" t="s">
        <v>277</v>
      </c>
      <c r="AH63" s="145"/>
      <c r="AI63" s="170"/>
      <c r="AJ63" s="143"/>
      <c r="AK63" s="146">
        <f t="shared" si="12"/>
        <v>0</v>
      </c>
      <c r="AL63" s="219">
        <f t="shared" si="13"/>
        <v>0</v>
      </c>
      <c r="AM63" s="147" t="str">
        <f t="shared" si="14"/>
        <v>IV</v>
      </c>
      <c r="AN63" s="220" t="str">
        <f t="shared" si="15"/>
        <v>Aceptable</v>
      </c>
      <c r="AO63" s="717"/>
      <c r="AP63" s="718"/>
      <c r="AQ63" s="315"/>
      <c r="AR63" s="315"/>
      <c r="AS63" s="315"/>
      <c r="AT63" s="315"/>
      <c r="AU63" s="315"/>
      <c r="AV63" s="315"/>
      <c r="AW63" s="315"/>
      <c r="AX63" s="315"/>
      <c r="AY63" s="315"/>
      <c r="AZ63" s="315"/>
      <c r="BA63" s="315"/>
      <c r="BB63" s="315"/>
      <c r="BC63" s="315"/>
      <c r="BD63" s="315"/>
      <c r="BE63" s="315"/>
      <c r="BF63" s="315"/>
      <c r="BG63" s="315"/>
      <c r="BH63" s="315"/>
      <c r="BI63" s="315"/>
      <c r="BJ63" s="315"/>
      <c r="BK63" s="315"/>
      <c r="BL63" s="315"/>
      <c r="BM63" s="315"/>
      <c r="BN63" s="315"/>
      <c r="BO63" s="315"/>
      <c r="BP63" s="315"/>
      <c r="BQ63" s="315"/>
      <c r="BR63" s="315"/>
      <c r="BS63" s="315"/>
      <c r="BT63" s="315"/>
      <c r="BU63" s="315"/>
      <c r="BV63" s="315"/>
      <c r="BW63" s="315"/>
      <c r="BX63" s="315"/>
      <c r="BY63" s="315"/>
      <c r="BZ63" s="315"/>
      <c r="CA63" s="315"/>
      <c r="CB63" s="315"/>
      <c r="CC63" s="315"/>
      <c r="CD63" s="315"/>
      <c r="CE63" s="315"/>
      <c r="CF63" s="315"/>
      <c r="CG63" s="315"/>
      <c r="CH63" s="315"/>
      <c r="CI63" s="315"/>
      <c r="CJ63" s="315"/>
      <c r="CK63" s="315"/>
      <c r="CL63" s="315"/>
      <c r="CM63" s="315"/>
      <c r="CN63" s="315"/>
      <c r="CO63" s="315"/>
      <c r="CP63" s="315"/>
      <c r="CQ63" s="315"/>
      <c r="CR63" s="315"/>
      <c r="CS63" s="315"/>
      <c r="CT63" s="315"/>
      <c r="CU63" s="315"/>
      <c r="CV63" s="315"/>
      <c r="CW63" s="315"/>
      <c r="CX63" s="315"/>
      <c r="CY63" s="315"/>
      <c r="CZ63" s="315"/>
      <c r="DA63" s="315"/>
      <c r="DB63" s="315"/>
      <c r="DC63" s="315"/>
      <c r="DD63" s="315"/>
      <c r="DE63" s="315"/>
      <c r="DF63" s="315"/>
      <c r="DG63" s="315"/>
      <c r="DH63" s="315"/>
      <c r="DI63" s="315"/>
      <c r="DJ63" s="315"/>
      <c r="DK63" s="315"/>
      <c r="DL63" s="315"/>
      <c r="DM63" s="315"/>
      <c r="DN63" s="315"/>
      <c r="DO63" s="315"/>
      <c r="DP63" s="315"/>
      <c r="DQ63" s="315"/>
      <c r="DR63" s="315"/>
      <c r="DS63" s="315"/>
      <c r="DT63" s="315"/>
      <c r="DU63" s="315"/>
      <c r="DV63" s="315"/>
      <c r="DW63" s="315"/>
      <c r="DX63" s="315"/>
      <c r="DY63" s="315"/>
      <c r="DZ63" s="315"/>
      <c r="EA63" s="315"/>
      <c r="EB63" s="315"/>
      <c r="EC63" s="315"/>
      <c r="ED63" s="315"/>
      <c r="EE63" s="315"/>
      <c r="EF63" s="315"/>
      <c r="EG63" s="315"/>
      <c r="EH63" s="315"/>
      <c r="EI63" s="315"/>
      <c r="EJ63" s="315"/>
      <c r="EK63" s="315"/>
      <c r="EL63" s="315"/>
      <c r="EM63" s="315"/>
      <c r="EN63" s="315"/>
      <c r="EO63" s="315"/>
      <c r="EP63" s="315"/>
      <c r="EQ63" s="315"/>
      <c r="ER63" s="315"/>
      <c r="ES63" s="315"/>
      <c r="ET63" s="315"/>
      <c r="EU63" s="315"/>
      <c r="EV63" s="315"/>
      <c r="EW63" s="315"/>
      <c r="EX63" s="315"/>
      <c r="EY63" s="315"/>
      <c r="EZ63" s="315"/>
      <c r="FA63" s="315"/>
      <c r="FB63" s="315"/>
      <c r="FC63" s="315"/>
      <c r="FD63" s="315"/>
      <c r="FE63" s="315"/>
      <c r="FF63" s="315"/>
      <c r="FG63" s="315"/>
      <c r="FH63" s="315"/>
      <c r="FI63" s="315"/>
      <c r="FJ63" s="315"/>
      <c r="FK63" s="315"/>
      <c r="FL63" s="315"/>
      <c r="FM63" s="315"/>
      <c r="FN63" s="315"/>
      <c r="FO63" s="315"/>
      <c r="FP63" s="315"/>
      <c r="FQ63" s="315"/>
      <c r="FR63" s="315"/>
      <c r="FS63" s="315"/>
      <c r="FT63" s="315"/>
      <c r="FU63" s="315"/>
      <c r="FV63" s="315"/>
      <c r="FW63" s="315"/>
      <c r="FX63" s="315"/>
      <c r="FY63" s="315"/>
      <c r="FZ63" s="315"/>
      <c r="GA63" s="315"/>
      <c r="GB63" s="315"/>
      <c r="GC63" s="315"/>
      <c r="GD63" s="315"/>
      <c r="GE63" s="315"/>
      <c r="GF63" s="315"/>
      <c r="GG63" s="315"/>
      <c r="GH63" s="315"/>
      <c r="GI63" s="315"/>
      <c r="GJ63" s="315"/>
      <c r="GK63" s="315"/>
      <c r="GL63" s="315"/>
      <c r="GM63" s="315"/>
      <c r="GN63" s="315"/>
      <c r="GO63" s="315"/>
      <c r="GP63" s="315"/>
      <c r="GQ63" s="315"/>
      <c r="GR63" s="315"/>
      <c r="GS63" s="315"/>
      <c r="GT63" s="315"/>
      <c r="GU63" s="315"/>
      <c r="GV63" s="315"/>
      <c r="GW63" s="315"/>
      <c r="GX63" s="315"/>
      <c r="GY63" s="315"/>
      <c r="GZ63" s="315"/>
      <c r="HA63" s="315"/>
      <c r="HB63" s="315"/>
      <c r="HC63" s="315"/>
      <c r="HD63" s="315"/>
      <c r="HE63" s="315"/>
      <c r="HF63" s="315"/>
      <c r="HG63" s="315"/>
      <c r="HH63" s="315"/>
      <c r="HI63" s="315"/>
    </row>
    <row r="64" spans="1:217" ht="110.1" customHeight="1" thickBot="1" x14ac:dyDescent="0.25">
      <c r="A64" s="313"/>
      <c r="B64" s="713"/>
      <c r="C64" s="703"/>
      <c r="D64" s="140" t="s">
        <v>267</v>
      </c>
      <c r="E64" s="141" t="s">
        <v>268</v>
      </c>
      <c r="F64" s="234" t="s">
        <v>597</v>
      </c>
      <c r="G64" s="142" t="s">
        <v>606</v>
      </c>
      <c r="H64" s="142" t="s">
        <v>426</v>
      </c>
      <c r="I64" s="239" t="s">
        <v>731</v>
      </c>
      <c r="J64" s="142" t="s">
        <v>419</v>
      </c>
      <c r="K64" s="142" t="s">
        <v>36</v>
      </c>
      <c r="L64" s="142" t="s">
        <v>421</v>
      </c>
      <c r="M64" s="142" t="s">
        <v>277</v>
      </c>
      <c r="N64" s="142" t="s">
        <v>277</v>
      </c>
      <c r="O64" s="142" t="s">
        <v>422</v>
      </c>
      <c r="P64" s="170">
        <v>2</v>
      </c>
      <c r="Q64" s="143">
        <v>2</v>
      </c>
      <c r="R64" s="170">
        <f t="shared" si="22"/>
        <v>4</v>
      </c>
      <c r="S64" s="171" t="str">
        <f t="shared" si="23"/>
        <v>Bajo</v>
      </c>
      <c r="T64" s="144">
        <v>25</v>
      </c>
      <c r="U64" s="170">
        <f t="shared" si="20"/>
        <v>100</v>
      </c>
      <c r="V64" s="170" t="str">
        <f t="shared" si="24"/>
        <v>III</v>
      </c>
      <c r="W64" s="176" t="str">
        <f t="shared" si="17"/>
        <v>Mejorable</v>
      </c>
      <c r="X64" s="142"/>
      <c r="Y64" s="142"/>
      <c r="Z64" s="142"/>
      <c r="AA64" s="142" t="s">
        <v>427</v>
      </c>
      <c r="AB64" s="142" t="s">
        <v>424</v>
      </c>
      <c r="AC64" s="142" t="s">
        <v>277</v>
      </c>
      <c r="AD64" s="142" t="s">
        <v>277</v>
      </c>
      <c r="AE64" s="142" t="s">
        <v>277</v>
      </c>
      <c r="AF64" s="142" t="s">
        <v>425</v>
      </c>
      <c r="AG64" s="142" t="s">
        <v>277</v>
      </c>
      <c r="AH64" s="145"/>
      <c r="AI64" s="170"/>
      <c r="AJ64" s="143"/>
      <c r="AK64" s="146">
        <f t="shared" si="12"/>
        <v>0</v>
      </c>
      <c r="AL64" s="219">
        <f t="shared" si="13"/>
        <v>0</v>
      </c>
      <c r="AM64" s="147" t="str">
        <f t="shared" si="14"/>
        <v>IV</v>
      </c>
      <c r="AN64" s="220" t="str">
        <f t="shared" si="15"/>
        <v>Aceptable</v>
      </c>
      <c r="AO64" s="717"/>
      <c r="AP64" s="718"/>
      <c r="AQ64" s="315"/>
      <c r="AR64" s="315"/>
      <c r="AS64" s="315"/>
      <c r="AT64" s="315"/>
      <c r="AU64" s="315"/>
      <c r="AV64" s="315"/>
      <c r="AW64" s="315"/>
      <c r="AX64" s="315"/>
      <c r="AY64" s="315"/>
      <c r="AZ64" s="315"/>
      <c r="BA64" s="315"/>
      <c r="BB64" s="315"/>
      <c r="BC64" s="315"/>
      <c r="BD64" s="315"/>
      <c r="BE64" s="315"/>
      <c r="BF64" s="315"/>
      <c r="BG64" s="315"/>
      <c r="BH64" s="315"/>
      <c r="BI64" s="315"/>
      <c r="BJ64" s="315"/>
      <c r="BK64" s="315"/>
      <c r="BL64" s="315"/>
      <c r="BM64" s="315"/>
      <c r="BN64" s="315"/>
      <c r="BO64" s="315"/>
      <c r="BP64" s="315"/>
      <c r="BQ64" s="315"/>
      <c r="BR64" s="315"/>
      <c r="BS64" s="315"/>
      <c r="BT64" s="315"/>
      <c r="BU64" s="315"/>
      <c r="BV64" s="315"/>
      <c r="BW64" s="315"/>
      <c r="BX64" s="315"/>
      <c r="BY64" s="315"/>
      <c r="BZ64" s="315"/>
      <c r="CA64" s="315"/>
      <c r="CB64" s="315"/>
      <c r="CC64" s="315"/>
      <c r="CD64" s="315"/>
      <c r="CE64" s="315"/>
      <c r="CF64" s="315"/>
      <c r="CG64" s="315"/>
      <c r="CH64" s="315"/>
      <c r="CI64" s="315"/>
      <c r="CJ64" s="315"/>
      <c r="CK64" s="315"/>
      <c r="CL64" s="315"/>
      <c r="CM64" s="315"/>
      <c r="CN64" s="315"/>
      <c r="CO64" s="315"/>
      <c r="CP64" s="315"/>
      <c r="CQ64" s="315"/>
      <c r="CR64" s="315"/>
      <c r="CS64" s="315"/>
      <c r="CT64" s="315"/>
      <c r="CU64" s="315"/>
      <c r="CV64" s="315"/>
      <c r="CW64" s="315"/>
      <c r="CX64" s="315"/>
      <c r="CY64" s="315"/>
      <c r="CZ64" s="315"/>
      <c r="DA64" s="315"/>
      <c r="DB64" s="315"/>
      <c r="DC64" s="315"/>
      <c r="DD64" s="315"/>
      <c r="DE64" s="315"/>
      <c r="DF64" s="315"/>
      <c r="DG64" s="315"/>
      <c r="DH64" s="315"/>
      <c r="DI64" s="315"/>
      <c r="DJ64" s="315"/>
      <c r="DK64" s="315"/>
      <c r="DL64" s="315"/>
      <c r="DM64" s="315"/>
      <c r="DN64" s="315"/>
      <c r="DO64" s="315"/>
      <c r="DP64" s="315"/>
      <c r="DQ64" s="315"/>
      <c r="DR64" s="315"/>
      <c r="DS64" s="315"/>
      <c r="DT64" s="315"/>
      <c r="DU64" s="315"/>
      <c r="DV64" s="315"/>
      <c r="DW64" s="315"/>
      <c r="DX64" s="315"/>
      <c r="DY64" s="315"/>
      <c r="DZ64" s="315"/>
      <c r="EA64" s="315"/>
      <c r="EB64" s="315"/>
      <c r="EC64" s="315"/>
      <c r="ED64" s="315"/>
      <c r="EE64" s="315"/>
      <c r="EF64" s="315"/>
      <c r="EG64" s="315"/>
      <c r="EH64" s="315"/>
      <c r="EI64" s="315"/>
      <c r="EJ64" s="315"/>
      <c r="EK64" s="315"/>
      <c r="EL64" s="315"/>
      <c r="EM64" s="315"/>
      <c r="EN64" s="315"/>
      <c r="EO64" s="315"/>
      <c r="EP64" s="315"/>
      <c r="EQ64" s="315"/>
      <c r="ER64" s="315"/>
      <c r="ES64" s="315"/>
      <c r="ET64" s="315"/>
      <c r="EU64" s="315"/>
      <c r="EV64" s="315"/>
      <c r="EW64" s="315"/>
      <c r="EX64" s="315"/>
      <c r="EY64" s="315"/>
      <c r="EZ64" s="315"/>
      <c r="FA64" s="315"/>
      <c r="FB64" s="315"/>
      <c r="FC64" s="315"/>
      <c r="FD64" s="315"/>
      <c r="FE64" s="315"/>
      <c r="FF64" s="315"/>
      <c r="FG64" s="315"/>
      <c r="FH64" s="315"/>
      <c r="FI64" s="315"/>
      <c r="FJ64" s="315"/>
      <c r="FK64" s="315"/>
      <c r="FL64" s="315"/>
      <c r="FM64" s="315"/>
      <c r="FN64" s="315"/>
      <c r="FO64" s="315"/>
      <c r="FP64" s="315"/>
      <c r="FQ64" s="315"/>
      <c r="FR64" s="315"/>
      <c r="FS64" s="315"/>
      <c r="FT64" s="315"/>
      <c r="FU64" s="315"/>
      <c r="FV64" s="315"/>
      <c r="FW64" s="315"/>
      <c r="FX64" s="315"/>
      <c r="FY64" s="315"/>
      <c r="FZ64" s="315"/>
      <c r="GA64" s="315"/>
      <c r="GB64" s="315"/>
      <c r="GC64" s="315"/>
      <c r="GD64" s="315"/>
      <c r="GE64" s="315"/>
      <c r="GF64" s="315"/>
      <c r="GG64" s="315"/>
      <c r="GH64" s="315"/>
      <c r="GI64" s="315"/>
      <c r="GJ64" s="315"/>
      <c r="GK64" s="315"/>
      <c r="GL64" s="315"/>
      <c r="GM64" s="315"/>
      <c r="GN64" s="315"/>
      <c r="GO64" s="315"/>
      <c r="GP64" s="315"/>
      <c r="GQ64" s="315"/>
      <c r="GR64" s="315"/>
      <c r="GS64" s="315"/>
      <c r="GT64" s="315"/>
      <c r="GU64" s="315"/>
      <c r="GV64" s="315"/>
      <c r="GW64" s="315"/>
      <c r="GX64" s="315"/>
      <c r="GY64" s="315"/>
      <c r="GZ64" s="315"/>
      <c r="HA64" s="315"/>
      <c r="HB64" s="315"/>
      <c r="HC64" s="315"/>
      <c r="HD64" s="315"/>
      <c r="HE64" s="315"/>
      <c r="HF64" s="315"/>
      <c r="HG64" s="315"/>
      <c r="HH64" s="315"/>
      <c r="HI64" s="315"/>
    </row>
    <row r="65" spans="1:217" ht="110.1" customHeight="1" thickBot="1" x14ac:dyDescent="0.25">
      <c r="A65" s="313"/>
      <c r="B65" s="713"/>
      <c r="C65" s="703"/>
      <c r="D65" s="140" t="s">
        <v>267</v>
      </c>
      <c r="E65" s="141" t="s">
        <v>268</v>
      </c>
      <c r="F65" s="234" t="s">
        <v>597</v>
      </c>
      <c r="G65" s="142" t="s">
        <v>606</v>
      </c>
      <c r="H65" s="142" t="s">
        <v>428</v>
      </c>
      <c r="I65" s="239" t="s">
        <v>731</v>
      </c>
      <c r="J65" s="142" t="s">
        <v>419</v>
      </c>
      <c r="K65" s="142" t="s">
        <v>429</v>
      </c>
      <c r="L65" s="142" t="s">
        <v>430</v>
      </c>
      <c r="M65" s="142" t="s">
        <v>277</v>
      </c>
      <c r="N65" s="142" t="s">
        <v>277</v>
      </c>
      <c r="O65" s="142" t="s">
        <v>422</v>
      </c>
      <c r="P65" s="170">
        <v>2</v>
      </c>
      <c r="Q65" s="143">
        <v>2</v>
      </c>
      <c r="R65" s="170">
        <f t="shared" si="22"/>
        <v>4</v>
      </c>
      <c r="S65" s="171" t="str">
        <f t="shared" si="23"/>
        <v>Bajo</v>
      </c>
      <c r="T65" s="144">
        <v>25</v>
      </c>
      <c r="U65" s="170">
        <f t="shared" si="20"/>
        <v>100</v>
      </c>
      <c r="V65" s="170" t="str">
        <f t="shared" si="24"/>
        <v>III</v>
      </c>
      <c r="W65" s="176" t="str">
        <f t="shared" si="17"/>
        <v>Mejorable</v>
      </c>
      <c r="X65" s="142"/>
      <c r="Y65" s="142"/>
      <c r="Z65" s="142"/>
      <c r="AA65" s="142" t="s">
        <v>427</v>
      </c>
      <c r="AB65" s="142" t="s">
        <v>424</v>
      </c>
      <c r="AC65" s="142" t="s">
        <v>277</v>
      </c>
      <c r="AD65" s="142" t="s">
        <v>277</v>
      </c>
      <c r="AE65" s="142" t="s">
        <v>277</v>
      </c>
      <c r="AF65" s="142" t="s">
        <v>425</v>
      </c>
      <c r="AG65" s="142" t="s">
        <v>277</v>
      </c>
      <c r="AH65" s="145"/>
      <c r="AI65" s="170"/>
      <c r="AJ65" s="143"/>
      <c r="AK65" s="146">
        <f t="shared" si="12"/>
        <v>0</v>
      </c>
      <c r="AL65" s="219">
        <f t="shared" si="13"/>
        <v>0</v>
      </c>
      <c r="AM65" s="147" t="str">
        <f t="shared" si="14"/>
        <v>IV</v>
      </c>
      <c r="AN65" s="220" t="str">
        <f t="shared" si="15"/>
        <v>Aceptable</v>
      </c>
      <c r="AO65" s="717"/>
      <c r="AP65" s="718"/>
      <c r="AQ65" s="315"/>
      <c r="AR65" s="315"/>
      <c r="AS65" s="315"/>
      <c r="AT65" s="315"/>
      <c r="AU65" s="315"/>
      <c r="AV65" s="315"/>
      <c r="AW65" s="315"/>
      <c r="AX65" s="315"/>
      <c r="AY65" s="315"/>
      <c r="AZ65" s="315"/>
      <c r="BA65" s="315"/>
      <c r="BB65" s="315"/>
      <c r="BC65" s="315"/>
      <c r="BD65" s="315"/>
      <c r="BE65" s="315"/>
      <c r="BF65" s="315"/>
      <c r="BG65" s="315"/>
      <c r="BH65" s="315"/>
      <c r="BI65" s="315"/>
      <c r="BJ65" s="315"/>
      <c r="BK65" s="315"/>
      <c r="BL65" s="315"/>
      <c r="BM65" s="315"/>
      <c r="BN65" s="315"/>
      <c r="BO65" s="315"/>
      <c r="BP65" s="315"/>
      <c r="BQ65" s="315"/>
      <c r="BR65" s="315"/>
      <c r="BS65" s="315"/>
      <c r="BT65" s="315"/>
      <c r="BU65" s="315"/>
      <c r="BV65" s="315"/>
      <c r="BW65" s="315"/>
      <c r="BX65" s="315"/>
      <c r="BY65" s="315"/>
      <c r="BZ65" s="315"/>
      <c r="CA65" s="315"/>
      <c r="CB65" s="315"/>
      <c r="CC65" s="315"/>
      <c r="CD65" s="315"/>
      <c r="CE65" s="315"/>
      <c r="CF65" s="315"/>
      <c r="CG65" s="315"/>
      <c r="CH65" s="315"/>
      <c r="CI65" s="315"/>
      <c r="CJ65" s="315"/>
      <c r="CK65" s="315"/>
      <c r="CL65" s="315"/>
      <c r="CM65" s="315"/>
      <c r="CN65" s="315"/>
      <c r="CO65" s="315"/>
      <c r="CP65" s="315"/>
      <c r="CQ65" s="315"/>
      <c r="CR65" s="315"/>
      <c r="CS65" s="315"/>
      <c r="CT65" s="315"/>
      <c r="CU65" s="315"/>
      <c r="CV65" s="315"/>
      <c r="CW65" s="315"/>
      <c r="CX65" s="315"/>
      <c r="CY65" s="315"/>
      <c r="CZ65" s="315"/>
      <c r="DA65" s="315"/>
      <c r="DB65" s="315"/>
      <c r="DC65" s="315"/>
      <c r="DD65" s="315"/>
      <c r="DE65" s="315"/>
      <c r="DF65" s="315"/>
      <c r="DG65" s="315"/>
      <c r="DH65" s="315"/>
      <c r="DI65" s="315"/>
      <c r="DJ65" s="315"/>
      <c r="DK65" s="315"/>
      <c r="DL65" s="315"/>
      <c r="DM65" s="315"/>
      <c r="DN65" s="315"/>
      <c r="DO65" s="315"/>
      <c r="DP65" s="315"/>
      <c r="DQ65" s="315"/>
      <c r="DR65" s="315"/>
      <c r="DS65" s="315"/>
      <c r="DT65" s="315"/>
      <c r="DU65" s="315"/>
      <c r="DV65" s="315"/>
      <c r="DW65" s="315"/>
      <c r="DX65" s="315"/>
      <c r="DY65" s="315"/>
      <c r="DZ65" s="315"/>
      <c r="EA65" s="315"/>
      <c r="EB65" s="315"/>
      <c r="EC65" s="315"/>
      <c r="ED65" s="315"/>
      <c r="EE65" s="315"/>
      <c r="EF65" s="315"/>
      <c r="EG65" s="315"/>
      <c r="EH65" s="315"/>
      <c r="EI65" s="315"/>
      <c r="EJ65" s="315"/>
      <c r="EK65" s="315"/>
      <c r="EL65" s="315"/>
      <c r="EM65" s="315"/>
      <c r="EN65" s="315"/>
      <c r="EO65" s="315"/>
      <c r="EP65" s="315"/>
      <c r="EQ65" s="315"/>
      <c r="ER65" s="315"/>
      <c r="ES65" s="315"/>
      <c r="ET65" s="315"/>
      <c r="EU65" s="315"/>
      <c r="EV65" s="315"/>
      <c r="EW65" s="315"/>
      <c r="EX65" s="315"/>
      <c r="EY65" s="315"/>
      <c r="EZ65" s="315"/>
      <c r="FA65" s="315"/>
      <c r="FB65" s="315"/>
      <c r="FC65" s="315"/>
      <c r="FD65" s="315"/>
      <c r="FE65" s="315"/>
      <c r="FF65" s="315"/>
      <c r="FG65" s="315"/>
      <c r="FH65" s="315"/>
      <c r="FI65" s="315"/>
      <c r="FJ65" s="315"/>
      <c r="FK65" s="315"/>
      <c r="FL65" s="315"/>
      <c r="FM65" s="315"/>
      <c r="FN65" s="315"/>
      <c r="FO65" s="315"/>
      <c r="FP65" s="315"/>
      <c r="FQ65" s="315"/>
      <c r="FR65" s="315"/>
      <c r="FS65" s="315"/>
      <c r="FT65" s="315"/>
      <c r="FU65" s="315"/>
      <c r="FV65" s="315"/>
      <c r="FW65" s="315"/>
      <c r="FX65" s="315"/>
      <c r="FY65" s="315"/>
      <c r="FZ65" s="315"/>
      <c r="GA65" s="315"/>
      <c r="GB65" s="315"/>
      <c r="GC65" s="315"/>
      <c r="GD65" s="315"/>
      <c r="GE65" s="315"/>
      <c r="GF65" s="315"/>
      <c r="GG65" s="315"/>
      <c r="GH65" s="315"/>
      <c r="GI65" s="315"/>
      <c r="GJ65" s="315"/>
      <c r="GK65" s="315"/>
      <c r="GL65" s="315"/>
      <c r="GM65" s="315"/>
      <c r="GN65" s="315"/>
      <c r="GO65" s="315"/>
      <c r="GP65" s="315"/>
      <c r="GQ65" s="315"/>
      <c r="GR65" s="315"/>
      <c r="GS65" s="315"/>
      <c r="GT65" s="315"/>
      <c r="GU65" s="315"/>
      <c r="GV65" s="315"/>
      <c r="GW65" s="315"/>
      <c r="GX65" s="315"/>
      <c r="GY65" s="315"/>
      <c r="GZ65" s="315"/>
      <c r="HA65" s="315"/>
      <c r="HB65" s="315"/>
      <c r="HC65" s="315"/>
      <c r="HD65" s="315"/>
      <c r="HE65" s="315"/>
      <c r="HF65" s="315"/>
      <c r="HG65" s="315"/>
      <c r="HH65" s="315"/>
      <c r="HI65" s="315"/>
    </row>
    <row r="66" spans="1:217" ht="110.1" customHeight="1" thickBot="1" x14ac:dyDescent="0.25">
      <c r="A66" s="313"/>
      <c r="B66" s="713"/>
      <c r="C66" s="703"/>
      <c r="D66" s="140" t="s">
        <v>267</v>
      </c>
      <c r="E66" s="141" t="s">
        <v>268</v>
      </c>
      <c r="F66" s="234" t="s">
        <v>597</v>
      </c>
      <c r="G66" s="142" t="s">
        <v>606</v>
      </c>
      <c r="H66" s="142" t="s">
        <v>1206</v>
      </c>
      <c r="I66" s="239" t="s">
        <v>731</v>
      </c>
      <c r="J66" s="142" t="s">
        <v>288</v>
      </c>
      <c r="K66" s="142" t="s">
        <v>625</v>
      </c>
      <c r="L66" s="238" t="s">
        <v>433</v>
      </c>
      <c r="M66" s="142" t="s">
        <v>626</v>
      </c>
      <c r="N66" s="142" t="s">
        <v>434</v>
      </c>
      <c r="O66" s="142" t="s">
        <v>277</v>
      </c>
      <c r="P66" s="170">
        <v>2</v>
      </c>
      <c r="Q66" s="143">
        <v>3</v>
      </c>
      <c r="R66" s="170">
        <f t="shared" si="22"/>
        <v>6</v>
      </c>
      <c r="S66" s="171" t="str">
        <f t="shared" si="23"/>
        <v>Medio</v>
      </c>
      <c r="T66" s="144">
        <v>60</v>
      </c>
      <c r="U66" s="170">
        <f t="shared" si="20"/>
        <v>360</v>
      </c>
      <c r="V66" s="170" t="str">
        <f t="shared" si="24"/>
        <v>II</v>
      </c>
      <c r="W66" s="176" t="str">
        <f t="shared" si="17"/>
        <v>No Aceptable o Aceptable con Control Especifico</v>
      </c>
      <c r="X66" s="142"/>
      <c r="Y66" s="142"/>
      <c r="Z66" s="142"/>
      <c r="AA66" s="142" t="s">
        <v>435</v>
      </c>
      <c r="AB66" s="142" t="s">
        <v>436</v>
      </c>
      <c r="AC66" s="142" t="s">
        <v>277</v>
      </c>
      <c r="AD66" s="142" t="s">
        <v>277</v>
      </c>
      <c r="AE66" s="142" t="s">
        <v>627</v>
      </c>
      <c r="AF66" s="142" t="s">
        <v>438</v>
      </c>
      <c r="AG66" s="142" t="s">
        <v>277</v>
      </c>
      <c r="AH66" s="145"/>
      <c r="AI66" s="170"/>
      <c r="AJ66" s="143"/>
      <c r="AK66" s="146">
        <f t="shared" si="12"/>
        <v>0</v>
      </c>
      <c r="AL66" s="219">
        <f t="shared" si="13"/>
        <v>0</v>
      </c>
      <c r="AM66" s="147" t="str">
        <f t="shared" si="14"/>
        <v>IV</v>
      </c>
      <c r="AN66" s="220" t="str">
        <f t="shared" si="15"/>
        <v>Aceptable</v>
      </c>
      <c r="AO66" s="717"/>
      <c r="AP66" s="718"/>
      <c r="AQ66" s="315"/>
      <c r="AR66" s="315"/>
      <c r="AS66" s="315"/>
      <c r="AT66" s="315"/>
      <c r="AU66" s="315"/>
      <c r="AV66" s="315"/>
      <c r="AW66" s="315"/>
      <c r="AX66" s="315"/>
      <c r="AY66" s="315"/>
      <c r="AZ66" s="315"/>
      <c r="BA66" s="315"/>
      <c r="BB66" s="315"/>
      <c r="BC66" s="315"/>
      <c r="BD66" s="315"/>
      <c r="BE66" s="315"/>
      <c r="BF66" s="315"/>
      <c r="BG66" s="315"/>
      <c r="BH66" s="315"/>
      <c r="BI66" s="315"/>
      <c r="BJ66" s="315"/>
      <c r="BK66" s="315"/>
      <c r="BL66" s="315"/>
      <c r="BM66" s="315"/>
      <c r="BN66" s="315"/>
      <c r="BO66" s="315"/>
      <c r="BP66" s="315"/>
      <c r="BQ66" s="315"/>
      <c r="BR66" s="315"/>
      <c r="BS66" s="315"/>
      <c r="BT66" s="315"/>
      <c r="BU66" s="315"/>
      <c r="BV66" s="315"/>
      <c r="BW66" s="315"/>
      <c r="BX66" s="315"/>
      <c r="BY66" s="315"/>
      <c r="BZ66" s="315"/>
      <c r="CA66" s="315"/>
      <c r="CB66" s="315"/>
      <c r="CC66" s="315"/>
      <c r="CD66" s="315"/>
      <c r="CE66" s="315"/>
      <c r="CF66" s="315"/>
      <c r="CG66" s="315"/>
      <c r="CH66" s="315"/>
      <c r="CI66" s="315"/>
      <c r="CJ66" s="315"/>
      <c r="CK66" s="315"/>
      <c r="CL66" s="315"/>
      <c r="CM66" s="315"/>
      <c r="CN66" s="315"/>
      <c r="CO66" s="315"/>
      <c r="CP66" s="315"/>
      <c r="CQ66" s="315"/>
      <c r="CR66" s="315"/>
      <c r="CS66" s="315"/>
      <c r="CT66" s="315"/>
      <c r="CU66" s="315"/>
      <c r="CV66" s="315"/>
      <c r="CW66" s="315"/>
      <c r="CX66" s="315"/>
      <c r="CY66" s="315"/>
      <c r="CZ66" s="315"/>
      <c r="DA66" s="315"/>
      <c r="DB66" s="315"/>
      <c r="DC66" s="315"/>
      <c r="DD66" s="315"/>
      <c r="DE66" s="315"/>
      <c r="DF66" s="315"/>
      <c r="DG66" s="315"/>
      <c r="DH66" s="315"/>
      <c r="DI66" s="315"/>
      <c r="DJ66" s="315"/>
      <c r="DK66" s="315"/>
      <c r="DL66" s="315"/>
      <c r="DM66" s="315"/>
      <c r="DN66" s="315"/>
      <c r="DO66" s="315"/>
      <c r="DP66" s="315"/>
      <c r="DQ66" s="315"/>
      <c r="DR66" s="315"/>
      <c r="DS66" s="315"/>
      <c r="DT66" s="315"/>
      <c r="DU66" s="315"/>
      <c r="DV66" s="315"/>
      <c r="DW66" s="315"/>
      <c r="DX66" s="315"/>
      <c r="DY66" s="315"/>
      <c r="DZ66" s="315"/>
      <c r="EA66" s="315"/>
      <c r="EB66" s="315"/>
      <c r="EC66" s="315"/>
      <c r="ED66" s="315"/>
      <c r="EE66" s="315"/>
      <c r="EF66" s="315"/>
      <c r="EG66" s="315"/>
      <c r="EH66" s="315"/>
      <c r="EI66" s="315"/>
      <c r="EJ66" s="315"/>
      <c r="EK66" s="315"/>
      <c r="EL66" s="315"/>
      <c r="EM66" s="315"/>
      <c r="EN66" s="315"/>
      <c r="EO66" s="315"/>
      <c r="EP66" s="315"/>
      <c r="EQ66" s="315"/>
      <c r="ER66" s="315"/>
      <c r="ES66" s="315"/>
      <c r="ET66" s="315"/>
      <c r="EU66" s="315"/>
      <c r="EV66" s="315"/>
      <c r="EW66" s="315"/>
      <c r="EX66" s="315"/>
      <c r="EY66" s="315"/>
      <c r="EZ66" s="315"/>
      <c r="FA66" s="315"/>
      <c r="FB66" s="315"/>
      <c r="FC66" s="315"/>
      <c r="FD66" s="315"/>
      <c r="FE66" s="315"/>
      <c r="FF66" s="315"/>
      <c r="FG66" s="315"/>
      <c r="FH66" s="315"/>
      <c r="FI66" s="315"/>
      <c r="FJ66" s="315"/>
      <c r="FK66" s="315"/>
      <c r="FL66" s="315"/>
      <c r="FM66" s="315"/>
      <c r="FN66" s="315"/>
      <c r="FO66" s="315"/>
      <c r="FP66" s="315"/>
      <c r="FQ66" s="315"/>
      <c r="FR66" s="315"/>
      <c r="FS66" s="315"/>
      <c r="FT66" s="315"/>
      <c r="FU66" s="315"/>
      <c r="FV66" s="315"/>
      <c r="FW66" s="315"/>
      <c r="FX66" s="315"/>
      <c r="FY66" s="315"/>
      <c r="FZ66" s="315"/>
      <c r="GA66" s="315"/>
      <c r="GB66" s="315"/>
      <c r="GC66" s="315"/>
      <c r="GD66" s="315"/>
      <c r="GE66" s="315"/>
      <c r="GF66" s="315"/>
      <c r="GG66" s="315"/>
      <c r="GH66" s="315"/>
      <c r="GI66" s="315"/>
      <c r="GJ66" s="315"/>
      <c r="GK66" s="315"/>
      <c r="GL66" s="315"/>
      <c r="GM66" s="315"/>
      <c r="GN66" s="315"/>
      <c r="GO66" s="315"/>
      <c r="GP66" s="315"/>
      <c r="GQ66" s="315"/>
      <c r="GR66" s="315"/>
      <c r="GS66" s="315"/>
      <c r="GT66" s="315"/>
      <c r="GU66" s="315"/>
      <c r="GV66" s="315"/>
      <c r="GW66" s="315"/>
      <c r="GX66" s="315"/>
      <c r="GY66" s="315"/>
      <c r="GZ66" s="315"/>
      <c r="HA66" s="315"/>
      <c r="HB66" s="315"/>
      <c r="HC66" s="315"/>
      <c r="HD66" s="315"/>
      <c r="HE66" s="315"/>
      <c r="HF66" s="315"/>
      <c r="HG66" s="315"/>
      <c r="HH66" s="315"/>
      <c r="HI66" s="315"/>
    </row>
    <row r="67" spans="1:217" ht="110.1" customHeight="1" thickBot="1" x14ac:dyDescent="0.25">
      <c r="A67" s="313"/>
      <c r="B67" s="713"/>
      <c r="C67" s="703"/>
      <c r="D67" s="140" t="s">
        <v>267</v>
      </c>
      <c r="E67" s="141" t="s">
        <v>268</v>
      </c>
      <c r="F67" s="234" t="s">
        <v>597</v>
      </c>
      <c r="G67" s="142" t="s">
        <v>606</v>
      </c>
      <c r="H67" s="142" t="s">
        <v>652</v>
      </c>
      <c r="I67" s="239" t="s">
        <v>731</v>
      </c>
      <c r="J67" s="142" t="s">
        <v>288</v>
      </c>
      <c r="K67" s="142" t="s">
        <v>733</v>
      </c>
      <c r="L67" s="234" t="s">
        <v>375</v>
      </c>
      <c r="M67" s="142" t="s">
        <v>277</v>
      </c>
      <c r="N67" s="142" t="s">
        <v>277</v>
      </c>
      <c r="O67" s="142" t="s">
        <v>277</v>
      </c>
      <c r="P67" s="170">
        <v>2</v>
      </c>
      <c r="Q67" s="143">
        <v>2</v>
      </c>
      <c r="R67" s="170">
        <f t="shared" si="22"/>
        <v>4</v>
      </c>
      <c r="S67" s="171" t="str">
        <f t="shared" si="23"/>
        <v>Bajo</v>
      </c>
      <c r="T67" s="144">
        <v>10</v>
      </c>
      <c r="U67" s="170">
        <f t="shared" si="20"/>
        <v>40</v>
      </c>
      <c r="V67" s="170" t="str">
        <f t="shared" si="24"/>
        <v>III</v>
      </c>
      <c r="W67" s="176" t="str">
        <f t="shared" si="17"/>
        <v>Mejorable</v>
      </c>
      <c r="X67" s="142"/>
      <c r="Y67" s="142"/>
      <c r="Z67" s="142"/>
      <c r="AA67" s="142" t="s">
        <v>630</v>
      </c>
      <c r="AB67" s="142" t="s">
        <v>294</v>
      </c>
      <c r="AC67" s="142" t="s">
        <v>277</v>
      </c>
      <c r="AD67" s="142" t="s">
        <v>277</v>
      </c>
      <c r="AE67" s="142" t="s">
        <v>277</v>
      </c>
      <c r="AF67" s="142" t="s">
        <v>631</v>
      </c>
      <c r="AG67" s="142" t="s">
        <v>277</v>
      </c>
      <c r="AH67" s="145"/>
      <c r="AI67" s="170"/>
      <c r="AJ67" s="143"/>
      <c r="AK67" s="146">
        <f t="shared" si="12"/>
        <v>0</v>
      </c>
      <c r="AL67" s="219">
        <f t="shared" si="13"/>
        <v>0</v>
      </c>
      <c r="AM67" s="147" t="str">
        <f t="shared" si="14"/>
        <v>IV</v>
      </c>
      <c r="AN67" s="220" t="str">
        <f t="shared" si="15"/>
        <v>Aceptable</v>
      </c>
      <c r="AO67" s="717"/>
      <c r="AP67" s="718"/>
      <c r="AQ67" s="315"/>
      <c r="AR67" s="315"/>
      <c r="AS67" s="315"/>
      <c r="AT67" s="315"/>
      <c r="AU67" s="315"/>
      <c r="AV67" s="315"/>
      <c r="AW67" s="315"/>
      <c r="AX67" s="315"/>
      <c r="AY67" s="315"/>
      <c r="AZ67" s="315"/>
      <c r="BA67" s="315"/>
      <c r="BB67" s="315"/>
      <c r="BC67" s="315"/>
      <c r="BD67" s="315"/>
      <c r="BE67" s="315"/>
      <c r="BF67" s="315"/>
      <c r="BG67" s="315"/>
      <c r="BH67" s="315"/>
      <c r="BI67" s="315"/>
      <c r="BJ67" s="315"/>
      <c r="BK67" s="315"/>
      <c r="BL67" s="315"/>
      <c r="BM67" s="315"/>
      <c r="BN67" s="315"/>
      <c r="BO67" s="315"/>
      <c r="BP67" s="315"/>
      <c r="BQ67" s="315"/>
      <c r="BR67" s="315"/>
      <c r="BS67" s="315"/>
      <c r="BT67" s="315"/>
      <c r="BU67" s="315"/>
      <c r="BV67" s="315"/>
      <c r="BW67" s="315"/>
      <c r="BX67" s="315"/>
      <c r="BY67" s="315"/>
      <c r="BZ67" s="315"/>
      <c r="CA67" s="315"/>
      <c r="CB67" s="315"/>
      <c r="CC67" s="315"/>
      <c r="CD67" s="315"/>
      <c r="CE67" s="315"/>
      <c r="CF67" s="315"/>
      <c r="CG67" s="315"/>
      <c r="CH67" s="315"/>
      <c r="CI67" s="315"/>
      <c r="CJ67" s="315"/>
      <c r="CK67" s="315"/>
      <c r="CL67" s="315"/>
      <c r="CM67" s="315"/>
      <c r="CN67" s="315"/>
      <c r="CO67" s="315"/>
      <c r="CP67" s="315"/>
      <c r="CQ67" s="315"/>
      <c r="CR67" s="315"/>
      <c r="CS67" s="315"/>
      <c r="CT67" s="315"/>
      <c r="CU67" s="315"/>
      <c r="CV67" s="315"/>
      <c r="CW67" s="315"/>
      <c r="CX67" s="315"/>
      <c r="CY67" s="315"/>
      <c r="CZ67" s="315"/>
      <c r="DA67" s="315"/>
      <c r="DB67" s="315"/>
      <c r="DC67" s="315"/>
      <c r="DD67" s="315"/>
      <c r="DE67" s="315"/>
      <c r="DF67" s="315"/>
      <c r="DG67" s="315"/>
      <c r="DH67" s="315"/>
      <c r="DI67" s="315"/>
      <c r="DJ67" s="315"/>
      <c r="DK67" s="315"/>
      <c r="DL67" s="315"/>
      <c r="DM67" s="315"/>
      <c r="DN67" s="315"/>
      <c r="DO67" s="315"/>
      <c r="DP67" s="315"/>
      <c r="DQ67" s="315"/>
      <c r="DR67" s="315"/>
      <c r="DS67" s="315"/>
      <c r="DT67" s="315"/>
      <c r="DU67" s="315"/>
      <c r="DV67" s="315"/>
      <c r="DW67" s="315"/>
      <c r="DX67" s="315"/>
      <c r="DY67" s="315"/>
      <c r="DZ67" s="315"/>
      <c r="EA67" s="315"/>
      <c r="EB67" s="315"/>
      <c r="EC67" s="315"/>
      <c r="ED67" s="315"/>
      <c r="EE67" s="315"/>
      <c r="EF67" s="315"/>
      <c r="EG67" s="315"/>
      <c r="EH67" s="315"/>
      <c r="EI67" s="315"/>
      <c r="EJ67" s="315"/>
      <c r="EK67" s="315"/>
      <c r="EL67" s="315"/>
      <c r="EM67" s="315"/>
      <c r="EN67" s="315"/>
      <c r="EO67" s="315"/>
      <c r="EP67" s="315"/>
      <c r="EQ67" s="315"/>
      <c r="ER67" s="315"/>
      <c r="ES67" s="315"/>
      <c r="ET67" s="315"/>
      <c r="EU67" s="315"/>
      <c r="EV67" s="315"/>
      <c r="EW67" s="315"/>
      <c r="EX67" s="315"/>
      <c r="EY67" s="315"/>
      <c r="EZ67" s="315"/>
      <c r="FA67" s="315"/>
      <c r="FB67" s="315"/>
      <c r="FC67" s="315"/>
      <c r="FD67" s="315"/>
      <c r="FE67" s="315"/>
      <c r="FF67" s="315"/>
      <c r="FG67" s="315"/>
      <c r="FH67" s="315"/>
      <c r="FI67" s="315"/>
      <c r="FJ67" s="315"/>
      <c r="FK67" s="315"/>
      <c r="FL67" s="315"/>
      <c r="FM67" s="315"/>
      <c r="FN67" s="315"/>
      <c r="FO67" s="315"/>
      <c r="FP67" s="315"/>
      <c r="FQ67" s="315"/>
      <c r="FR67" s="315"/>
      <c r="FS67" s="315"/>
      <c r="FT67" s="315"/>
      <c r="FU67" s="315"/>
      <c r="FV67" s="315"/>
      <c r="FW67" s="315"/>
      <c r="FX67" s="315"/>
      <c r="FY67" s="315"/>
      <c r="FZ67" s="315"/>
      <c r="GA67" s="315"/>
      <c r="GB67" s="315"/>
      <c r="GC67" s="315"/>
      <c r="GD67" s="315"/>
      <c r="GE67" s="315"/>
      <c r="GF67" s="315"/>
      <c r="GG67" s="315"/>
      <c r="GH67" s="315"/>
      <c r="GI67" s="315"/>
      <c r="GJ67" s="315"/>
      <c r="GK67" s="315"/>
      <c r="GL67" s="315"/>
      <c r="GM67" s="315"/>
      <c r="GN67" s="315"/>
      <c r="GO67" s="315"/>
      <c r="GP67" s="315"/>
      <c r="GQ67" s="315"/>
      <c r="GR67" s="315"/>
      <c r="GS67" s="315"/>
      <c r="GT67" s="315"/>
      <c r="GU67" s="315"/>
      <c r="GV67" s="315"/>
      <c r="GW67" s="315"/>
      <c r="GX67" s="315"/>
      <c r="GY67" s="315"/>
      <c r="GZ67" s="315"/>
      <c r="HA67" s="315"/>
      <c r="HB67" s="315"/>
      <c r="HC67" s="315"/>
      <c r="HD67" s="315"/>
      <c r="HE67" s="315"/>
      <c r="HF67" s="315"/>
      <c r="HG67" s="315"/>
      <c r="HH67" s="315"/>
      <c r="HI67" s="315"/>
    </row>
    <row r="68" spans="1:217" ht="110.1" customHeight="1" thickBot="1" x14ac:dyDescent="0.25">
      <c r="A68" s="313"/>
      <c r="B68" s="713"/>
      <c r="C68" s="703"/>
      <c r="D68" s="140" t="s">
        <v>267</v>
      </c>
      <c r="E68" s="141" t="s">
        <v>268</v>
      </c>
      <c r="F68" s="234" t="s">
        <v>597</v>
      </c>
      <c r="G68" s="142" t="s">
        <v>401</v>
      </c>
      <c r="H68" s="142" t="s">
        <v>593</v>
      </c>
      <c r="I68" s="239" t="s">
        <v>731</v>
      </c>
      <c r="J68" s="142" t="s">
        <v>288</v>
      </c>
      <c r="K68" s="142" t="s">
        <v>75</v>
      </c>
      <c r="L68" s="142" t="s">
        <v>469</v>
      </c>
      <c r="M68" s="142" t="s">
        <v>277</v>
      </c>
      <c r="N68" s="142" t="s">
        <v>632</v>
      </c>
      <c r="O68" s="142" t="s">
        <v>277</v>
      </c>
      <c r="P68" s="170">
        <v>2</v>
      </c>
      <c r="Q68" s="143">
        <v>2</v>
      </c>
      <c r="R68" s="170">
        <v>4</v>
      </c>
      <c r="S68" s="171" t="s">
        <v>474</v>
      </c>
      <c r="T68" s="144">
        <v>100</v>
      </c>
      <c r="U68" s="170">
        <v>400</v>
      </c>
      <c r="V68" s="170" t="str">
        <f t="shared" si="24"/>
        <v>II</v>
      </c>
      <c r="W68" s="176" t="str">
        <f t="shared" si="17"/>
        <v>No Aceptable o Aceptable con Control Especifico</v>
      </c>
      <c r="X68" s="142"/>
      <c r="Y68" s="142"/>
      <c r="Z68" s="142"/>
      <c r="AA68" s="142" t="s">
        <v>467</v>
      </c>
      <c r="AB68" s="142" t="s">
        <v>595</v>
      </c>
      <c r="AC68" s="142" t="s">
        <v>277</v>
      </c>
      <c r="AD68" s="142" t="s">
        <v>277</v>
      </c>
      <c r="AE68" s="142" t="s">
        <v>277</v>
      </c>
      <c r="AF68" s="142" t="s">
        <v>596</v>
      </c>
      <c r="AG68" s="142" t="s">
        <v>277</v>
      </c>
      <c r="AH68" s="172"/>
      <c r="AI68" s="213"/>
      <c r="AJ68" s="143"/>
      <c r="AK68" s="146">
        <f t="shared" ref="AK68:AK99" si="25">AI68*AJ68</f>
        <v>0</v>
      </c>
      <c r="AL68" s="219">
        <f t="shared" ref="AL68:AL99" si="26">AK68*T68</f>
        <v>0</v>
      </c>
      <c r="AM68" s="147" t="str">
        <f t="shared" ref="AM68:AM99" si="27">IF((AL68&gt;599),"I",IF(AL68&gt;149,"II",IF(AL68&gt;39,"III",IF(AL68&lt;31,"IV"))))</f>
        <v>IV</v>
      </c>
      <c r="AN68" s="220" t="str">
        <f t="shared" ref="AN68:AN99" si="28">IF(AM68="IV","Aceptable",IF(AM68="III","Mejorable",IF(AM68="II","No Aceptable o Aceptable con Control Especifico",IF(AM68="I","NO Aceptable"))))</f>
        <v>Aceptable</v>
      </c>
      <c r="AO68" s="717"/>
      <c r="AP68" s="718"/>
      <c r="AQ68" s="315"/>
      <c r="AR68" s="315"/>
      <c r="AS68" s="315"/>
      <c r="AT68" s="315"/>
      <c r="AU68" s="315"/>
      <c r="AV68" s="315"/>
      <c r="AW68" s="315"/>
      <c r="AX68" s="315"/>
      <c r="AY68" s="315"/>
      <c r="AZ68" s="315"/>
      <c r="BA68" s="315"/>
      <c r="BB68" s="315"/>
      <c r="BC68" s="315"/>
      <c r="BD68" s="315"/>
      <c r="BE68" s="315"/>
      <c r="BF68" s="315"/>
      <c r="BG68" s="315"/>
      <c r="BH68" s="315"/>
      <c r="BI68" s="315"/>
      <c r="BJ68" s="315"/>
      <c r="BK68" s="315"/>
      <c r="BL68" s="315"/>
      <c r="BM68" s="315"/>
      <c r="BN68" s="315"/>
      <c r="BO68" s="315"/>
      <c r="BP68" s="315"/>
      <c r="BQ68" s="315"/>
      <c r="BR68" s="315"/>
      <c r="BS68" s="315"/>
      <c r="BT68" s="315"/>
      <c r="BU68" s="315"/>
      <c r="BV68" s="315"/>
      <c r="BW68" s="315"/>
      <c r="BX68" s="315"/>
      <c r="BY68" s="315"/>
      <c r="BZ68" s="315"/>
      <c r="CA68" s="315"/>
      <c r="CB68" s="315"/>
      <c r="CC68" s="315"/>
      <c r="CD68" s="315"/>
      <c r="CE68" s="315"/>
      <c r="CF68" s="315"/>
      <c r="CG68" s="315"/>
      <c r="CH68" s="315"/>
      <c r="CI68" s="315"/>
      <c r="CJ68" s="315"/>
      <c r="CK68" s="315"/>
      <c r="CL68" s="315"/>
      <c r="CM68" s="315"/>
      <c r="CN68" s="315"/>
      <c r="CO68" s="315"/>
      <c r="CP68" s="315"/>
      <c r="CQ68" s="315"/>
      <c r="CR68" s="315"/>
      <c r="CS68" s="315"/>
      <c r="CT68" s="315"/>
      <c r="CU68" s="315"/>
      <c r="CV68" s="315"/>
      <c r="CW68" s="315"/>
      <c r="CX68" s="315"/>
      <c r="CY68" s="315"/>
      <c r="CZ68" s="315"/>
      <c r="DA68" s="315"/>
      <c r="DB68" s="315"/>
      <c r="DC68" s="315"/>
      <c r="DD68" s="315"/>
      <c r="DE68" s="315"/>
      <c r="DF68" s="315"/>
      <c r="DG68" s="315"/>
      <c r="DH68" s="315"/>
      <c r="DI68" s="315"/>
      <c r="DJ68" s="315"/>
      <c r="DK68" s="315"/>
      <c r="DL68" s="315"/>
      <c r="DM68" s="315"/>
      <c r="DN68" s="315"/>
      <c r="DO68" s="315"/>
      <c r="DP68" s="315"/>
      <c r="DQ68" s="315"/>
      <c r="DR68" s="315"/>
      <c r="DS68" s="315"/>
      <c r="DT68" s="315"/>
      <c r="DU68" s="315"/>
      <c r="DV68" s="315"/>
      <c r="DW68" s="315"/>
      <c r="DX68" s="315"/>
      <c r="DY68" s="315"/>
      <c r="DZ68" s="315"/>
      <c r="EA68" s="315"/>
      <c r="EB68" s="315"/>
      <c r="EC68" s="315"/>
      <c r="ED68" s="315"/>
      <c r="EE68" s="315"/>
      <c r="EF68" s="315"/>
      <c r="EG68" s="315"/>
      <c r="EH68" s="315"/>
      <c r="EI68" s="315"/>
      <c r="EJ68" s="315"/>
      <c r="EK68" s="315"/>
      <c r="EL68" s="315"/>
      <c r="EM68" s="315"/>
      <c r="EN68" s="315"/>
      <c r="EO68" s="315"/>
      <c r="EP68" s="315"/>
      <c r="EQ68" s="315"/>
      <c r="ER68" s="315"/>
      <c r="ES68" s="315"/>
      <c r="ET68" s="315"/>
      <c r="EU68" s="315"/>
      <c r="EV68" s="315"/>
      <c r="EW68" s="315"/>
      <c r="EX68" s="315"/>
      <c r="EY68" s="315"/>
      <c r="EZ68" s="315"/>
      <c r="FA68" s="315"/>
      <c r="FB68" s="315"/>
      <c r="FC68" s="315"/>
      <c r="FD68" s="315"/>
      <c r="FE68" s="315"/>
      <c r="FF68" s="315"/>
      <c r="FG68" s="315"/>
      <c r="FH68" s="315"/>
      <c r="FI68" s="315"/>
      <c r="FJ68" s="315"/>
      <c r="FK68" s="315"/>
      <c r="FL68" s="315"/>
      <c r="FM68" s="315"/>
      <c r="FN68" s="315"/>
      <c r="FO68" s="315"/>
      <c r="FP68" s="315"/>
      <c r="FQ68" s="315"/>
      <c r="FR68" s="315"/>
      <c r="FS68" s="315"/>
      <c r="FT68" s="315"/>
      <c r="FU68" s="315"/>
      <c r="FV68" s="315"/>
      <c r="FW68" s="315"/>
      <c r="FX68" s="315"/>
      <c r="FY68" s="315"/>
      <c r="FZ68" s="315"/>
      <c r="GA68" s="315"/>
      <c r="GB68" s="315"/>
      <c r="GC68" s="315"/>
      <c r="GD68" s="315"/>
      <c r="GE68" s="315"/>
      <c r="GF68" s="315"/>
      <c r="GG68" s="315"/>
      <c r="GH68" s="315"/>
      <c r="GI68" s="315"/>
      <c r="GJ68" s="315"/>
      <c r="GK68" s="315"/>
      <c r="GL68" s="315"/>
      <c r="GM68" s="315"/>
      <c r="GN68" s="315"/>
      <c r="GO68" s="315"/>
      <c r="GP68" s="315"/>
      <c r="GQ68" s="315"/>
      <c r="GR68" s="315"/>
      <c r="GS68" s="315"/>
      <c r="GT68" s="315"/>
      <c r="GU68" s="315"/>
      <c r="GV68" s="315"/>
      <c r="GW68" s="315"/>
      <c r="GX68" s="315"/>
      <c r="GY68" s="315"/>
      <c r="GZ68" s="315"/>
      <c r="HA68" s="315"/>
      <c r="HB68" s="315"/>
      <c r="HC68" s="315"/>
      <c r="HD68" s="315"/>
      <c r="HE68" s="315"/>
      <c r="HF68" s="315"/>
      <c r="HG68" s="315"/>
      <c r="HH68" s="315"/>
      <c r="HI68" s="315"/>
    </row>
    <row r="69" spans="1:217" ht="110.1" customHeight="1" thickBot="1" x14ac:dyDescent="0.25">
      <c r="A69" s="313"/>
      <c r="B69" s="713"/>
      <c r="C69" s="703" t="s">
        <v>803</v>
      </c>
      <c r="D69" s="140" t="s">
        <v>267</v>
      </c>
      <c r="E69" s="141" t="s">
        <v>268</v>
      </c>
      <c r="F69" s="234" t="s">
        <v>597</v>
      </c>
      <c r="G69" s="142" t="s">
        <v>1098</v>
      </c>
      <c r="H69" s="142" t="s">
        <v>730</v>
      </c>
      <c r="I69" s="240" t="s">
        <v>735</v>
      </c>
      <c r="J69" s="142" t="s">
        <v>328</v>
      </c>
      <c r="K69" s="142" t="s">
        <v>601</v>
      </c>
      <c r="L69" s="142" t="s">
        <v>736</v>
      </c>
      <c r="M69" s="142" t="s">
        <v>277</v>
      </c>
      <c r="N69" s="142" t="s">
        <v>277</v>
      </c>
      <c r="O69" s="142" t="s">
        <v>336</v>
      </c>
      <c r="P69" s="170">
        <v>2</v>
      </c>
      <c r="Q69" s="143">
        <v>3</v>
      </c>
      <c r="R69" s="170">
        <f>P69*Q69</f>
        <v>6</v>
      </c>
      <c r="S69" s="171" t="str">
        <f>IF((R69&gt;23),"MuyAlto",IF(R69&gt;9,"Alto",IF(R69&gt;5,"Medio",IF(R69&lt;6,"Bajo"))))</f>
        <v>Medio</v>
      </c>
      <c r="T69" s="144">
        <v>25</v>
      </c>
      <c r="U69" s="170">
        <f>R69*T69</f>
        <v>150</v>
      </c>
      <c r="V69" s="170" t="str">
        <f t="shared" si="24"/>
        <v>II</v>
      </c>
      <c r="W69" s="176" t="str">
        <f t="shared" si="17"/>
        <v>No Aceptable o Aceptable con Control Especifico</v>
      </c>
      <c r="X69" s="142"/>
      <c r="Y69" s="142"/>
      <c r="Z69" s="142"/>
      <c r="AA69" s="142" t="str">
        <f>L69</f>
        <v>Desordenes de trauma acumulativo a nivel de  columna</v>
      </c>
      <c r="AB69" s="142" t="s">
        <v>332</v>
      </c>
      <c r="AC69" s="142" t="s">
        <v>277</v>
      </c>
      <c r="AD69" s="142" t="s">
        <v>277</v>
      </c>
      <c r="AE69" s="142" t="s">
        <v>277</v>
      </c>
      <c r="AF69" s="142" t="s">
        <v>695</v>
      </c>
      <c r="AG69" s="142" t="s">
        <v>277</v>
      </c>
      <c r="AH69" s="145"/>
      <c r="AI69" s="170"/>
      <c r="AJ69" s="143"/>
      <c r="AK69" s="146">
        <f t="shared" si="25"/>
        <v>0</v>
      </c>
      <c r="AL69" s="219">
        <f t="shared" si="26"/>
        <v>0</v>
      </c>
      <c r="AM69" s="147" t="str">
        <f t="shared" si="27"/>
        <v>IV</v>
      </c>
      <c r="AN69" s="220" t="str">
        <f t="shared" si="28"/>
        <v>Aceptable</v>
      </c>
      <c r="AO69" s="717"/>
      <c r="AP69" s="718"/>
      <c r="AQ69" s="315"/>
      <c r="AR69" s="315"/>
      <c r="AS69" s="315"/>
      <c r="AT69" s="315"/>
      <c r="AU69" s="315"/>
      <c r="AV69" s="315"/>
      <c r="AW69" s="315"/>
      <c r="AX69" s="315"/>
      <c r="AY69" s="315"/>
      <c r="AZ69" s="315"/>
      <c r="BA69" s="315"/>
      <c r="BB69" s="315"/>
      <c r="BC69" s="315"/>
      <c r="BD69" s="315"/>
      <c r="BE69" s="315"/>
      <c r="BF69" s="315"/>
      <c r="BG69" s="315"/>
      <c r="BH69" s="315"/>
      <c r="BI69" s="315"/>
      <c r="BJ69" s="315"/>
      <c r="BK69" s="315"/>
      <c r="BL69" s="315"/>
      <c r="BM69" s="315"/>
      <c r="BN69" s="315"/>
      <c r="BO69" s="315"/>
      <c r="BP69" s="315"/>
      <c r="BQ69" s="315"/>
      <c r="BR69" s="315"/>
      <c r="BS69" s="315"/>
      <c r="BT69" s="315"/>
      <c r="BU69" s="315"/>
      <c r="BV69" s="315"/>
      <c r="BW69" s="315"/>
      <c r="BX69" s="315"/>
      <c r="BY69" s="315"/>
      <c r="BZ69" s="315"/>
      <c r="CA69" s="315"/>
      <c r="CB69" s="315"/>
      <c r="CC69" s="315"/>
      <c r="CD69" s="315"/>
      <c r="CE69" s="315"/>
      <c r="CF69" s="315"/>
      <c r="CG69" s="315"/>
      <c r="CH69" s="315"/>
      <c r="CI69" s="315"/>
      <c r="CJ69" s="315"/>
      <c r="CK69" s="315"/>
      <c r="CL69" s="315"/>
      <c r="CM69" s="315"/>
      <c r="CN69" s="315"/>
      <c r="CO69" s="315"/>
      <c r="CP69" s="315"/>
      <c r="CQ69" s="315"/>
      <c r="CR69" s="315"/>
      <c r="CS69" s="315"/>
      <c r="CT69" s="315"/>
      <c r="CU69" s="315"/>
      <c r="CV69" s="315"/>
      <c r="CW69" s="315"/>
      <c r="CX69" s="315"/>
      <c r="CY69" s="315"/>
      <c r="CZ69" s="315"/>
      <c r="DA69" s="315"/>
      <c r="DB69" s="315"/>
      <c r="DC69" s="315"/>
      <c r="DD69" s="315"/>
      <c r="DE69" s="315"/>
      <c r="DF69" s="315"/>
      <c r="DG69" s="315"/>
      <c r="DH69" s="315"/>
      <c r="DI69" s="315"/>
      <c r="DJ69" s="315"/>
      <c r="DK69" s="315"/>
      <c r="DL69" s="315"/>
      <c r="DM69" s="315"/>
      <c r="DN69" s="315"/>
      <c r="DO69" s="315"/>
      <c r="DP69" s="315"/>
      <c r="DQ69" s="315"/>
      <c r="DR69" s="315"/>
      <c r="DS69" s="315"/>
      <c r="DT69" s="315"/>
      <c r="DU69" s="315"/>
      <c r="DV69" s="315"/>
      <c r="DW69" s="315"/>
      <c r="DX69" s="315"/>
      <c r="DY69" s="315"/>
      <c r="DZ69" s="315"/>
      <c r="EA69" s="315"/>
      <c r="EB69" s="315"/>
      <c r="EC69" s="315"/>
      <c r="ED69" s="315"/>
      <c r="EE69" s="315"/>
      <c r="EF69" s="315"/>
      <c r="EG69" s="315"/>
      <c r="EH69" s="315"/>
      <c r="EI69" s="315"/>
      <c r="EJ69" s="315"/>
      <c r="EK69" s="315"/>
      <c r="EL69" s="315"/>
      <c r="EM69" s="315"/>
      <c r="EN69" s="315"/>
      <c r="EO69" s="315"/>
      <c r="EP69" s="315"/>
      <c r="EQ69" s="315"/>
      <c r="ER69" s="315"/>
      <c r="ES69" s="315"/>
      <c r="ET69" s="315"/>
      <c r="EU69" s="315"/>
      <c r="EV69" s="315"/>
      <c r="EW69" s="315"/>
      <c r="EX69" s="315"/>
      <c r="EY69" s="315"/>
      <c r="EZ69" s="315"/>
      <c r="FA69" s="315"/>
      <c r="FB69" s="315"/>
      <c r="FC69" s="315"/>
      <c r="FD69" s="315"/>
      <c r="FE69" s="315"/>
      <c r="FF69" s="315"/>
      <c r="FG69" s="315"/>
      <c r="FH69" s="315"/>
      <c r="FI69" s="315"/>
      <c r="FJ69" s="315"/>
      <c r="FK69" s="315"/>
      <c r="FL69" s="315"/>
      <c r="FM69" s="315"/>
      <c r="FN69" s="315"/>
      <c r="FO69" s="315"/>
      <c r="FP69" s="315"/>
      <c r="FQ69" s="315"/>
      <c r="FR69" s="315"/>
      <c r="FS69" s="315"/>
      <c r="FT69" s="315"/>
      <c r="FU69" s="315"/>
      <c r="FV69" s="315"/>
      <c r="FW69" s="315"/>
      <c r="FX69" s="315"/>
      <c r="FY69" s="315"/>
      <c r="FZ69" s="315"/>
      <c r="GA69" s="315"/>
      <c r="GB69" s="315"/>
      <c r="GC69" s="315"/>
      <c r="GD69" s="315"/>
      <c r="GE69" s="315"/>
      <c r="GF69" s="315"/>
      <c r="GG69" s="315"/>
      <c r="GH69" s="315"/>
      <c r="GI69" s="315"/>
      <c r="GJ69" s="315"/>
      <c r="GK69" s="315"/>
      <c r="GL69" s="315"/>
      <c r="GM69" s="315"/>
      <c r="GN69" s="315"/>
      <c r="GO69" s="315"/>
      <c r="GP69" s="315"/>
      <c r="GQ69" s="315"/>
      <c r="GR69" s="315"/>
      <c r="GS69" s="315"/>
      <c r="GT69" s="315"/>
      <c r="GU69" s="315"/>
      <c r="GV69" s="315"/>
      <c r="GW69" s="315"/>
      <c r="GX69" s="315"/>
      <c r="GY69" s="315"/>
      <c r="GZ69" s="315"/>
      <c r="HA69" s="315"/>
      <c r="HB69" s="315"/>
      <c r="HC69" s="315"/>
      <c r="HD69" s="315"/>
      <c r="HE69" s="315"/>
      <c r="HF69" s="315"/>
      <c r="HG69" s="315"/>
      <c r="HH69" s="315"/>
      <c r="HI69" s="315"/>
    </row>
    <row r="70" spans="1:217" ht="110.1" customHeight="1" thickBot="1" x14ac:dyDescent="0.25">
      <c r="A70" s="313"/>
      <c r="B70" s="713"/>
      <c r="C70" s="703"/>
      <c r="D70" s="140" t="s">
        <v>267</v>
      </c>
      <c r="E70" s="141" t="s">
        <v>268</v>
      </c>
      <c r="F70" s="234" t="s">
        <v>597</v>
      </c>
      <c r="G70" s="142" t="s">
        <v>1098</v>
      </c>
      <c r="H70" s="142" t="s">
        <v>604</v>
      </c>
      <c r="I70" s="240" t="s">
        <v>735</v>
      </c>
      <c r="J70" s="142" t="s">
        <v>328</v>
      </c>
      <c r="K70" s="142" t="s">
        <v>37</v>
      </c>
      <c r="L70" s="142" t="s">
        <v>570</v>
      </c>
      <c r="M70" s="142" t="s">
        <v>277</v>
      </c>
      <c r="N70" s="142" t="s">
        <v>277</v>
      </c>
      <c r="O70" s="142" t="s">
        <v>336</v>
      </c>
      <c r="P70" s="170">
        <v>2</v>
      </c>
      <c r="Q70" s="143">
        <v>4</v>
      </c>
      <c r="R70" s="170">
        <f>P70*Q70</f>
        <v>8</v>
      </c>
      <c r="S70" s="171" t="str">
        <f>IF((R70&gt;23),"MuyAlto",IF(R70&gt;9,"Alto",IF(R70&gt;5,"Medio",IF(R70&lt;6,"Bajo"))))</f>
        <v>Medio</v>
      </c>
      <c r="T70" s="144">
        <v>25</v>
      </c>
      <c r="U70" s="170">
        <f>R70*T70</f>
        <v>200</v>
      </c>
      <c r="V70" s="170" t="str">
        <f t="shared" si="24"/>
        <v>II</v>
      </c>
      <c r="W70" s="176" t="str">
        <f t="shared" si="17"/>
        <v>No Aceptable o Aceptable con Control Especifico</v>
      </c>
      <c r="X70" s="142"/>
      <c r="Y70" s="142"/>
      <c r="Z70" s="142"/>
      <c r="AA70" s="142" t="str">
        <f>L70</f>
        <v>Desordenes de trauma acumulativo a nivel de miembros superiores.</v>
      </c>
      <c r="AB70" s="142" t="s">
        <v>332</v>
      </c>
      <c r="AC70" s="142" t="s">
        <v>277</v>
      </c>
      <c r="AD70" s="142" t="s">
        <v>277</v>
      </c>
      <c r="AE70" s="142" t="s">
        <v>277</v>
      </c>
      <c r="AF70" s="142" t="s">
        <v>695</v>
      </c>
      <c r="AG70" s="142" t="s">
        <v>277</v>
      </c>
      <c r="AH70" s="145"/>
      <c r="AI70" s="170"/>
      <c r="AJ70" s="143"/>
      <c r="AK70" s="146">
        <f t="shared" si="25"/>
        <v>0</v>
      </c>
      <c r="AL70" s="219">
        <f t="shared" si="26"/>
        <v>0</v>
      </c>
      <c r="AM70" s="147" t="str">
        <f t="shared" si="27"/>
        <v>IV</v>
      </c>
      <c r="AN70" s="220" t="str">
        <f t="shared" si="28"/>
        <v>Aceptable</v>
      </c>
      <c r="AO70" s="717"/>
      <c r="AP70" s="718"/>
      <c r="AQ70" s="315"/>
      <c r="AR70" s="315"/>
      <c r="AS70" s="315"/>
      <c r="AT70" s="315"/>
      <c r="AU70" s="315"/>
      <c r="AV70" s="315"/>
      <c r="AW70" s="315"/>
      <c r="AX70" s="315"/>
      <c r="AY70" s="315"/>
      <c r="AZ70" s="315"/>
      <c r="BA70" s="315"/>
      <c r="BB70" s="315"/>
      <c r="BC70" s="315"/>
      <c r="BD70" s="315"/>
      <c r="BE70" s="315"/>
      <c r="BF70" s="315"/>
      <c r="BG70" s="315"/>
      <c r="BH70" s="315"/>
      <c r="BI70" s="315"/>
      <c r="BJ70" s="315"/>
      <c r="BK70" s="315"/>
      <c r="BL70" s="315"/>
      <c r="BM70" s="315"/>
      <c r="BN70" s="315"/>
      <c r="BO70" s="315"/>
      <c r="BP70" s="315"/>
      <c r="BQ70" s="315"/>
      <c r="BR70" s="315"/>
      <c r="BS70" s="315"/>
      <c r="BT70" s="315"/>
      <c r="BU70" s="315"/>
      <c r="BV70" s="315"/>
      <c r="BW70" s="315"/>
      <c r="BX70" s="315"/>
      <c r="BY70" s="315"/>
      <c r="BZ70" s="315"/>
      <c r="CA70" s="315"/>
      <c r="CB70" s="315"/>
      <c r="CC70" s="315"/>
      <c r="CD70" s="315"/>
      <c r="CE70" s="315"/>
      <c r="CF70" s="315"/>
      <c r="CG70" s="315"/>
      <c r="CH70" s="315"/>
      <c r="CI70" s="315"/>
      <c r="CJ70" s="315"/>
      <c r="CK70" s="315"/>
      <c r="CL70" s="315"/>
      <c r="CM70" s="315"/>
      <c r="CN70" s="315"/>
      <c r="CO70" s="315"/>
      <c r="CP70" s="315"/>
      <c r="CQ70" s="315"/>
      <c r="CR70" s="315"/>
      <c r="CS70" s="315"/>
      <c r="CT70" s="315"/>
      <c r="CU70" s="315"/>
      <c r="CV70" s="315"/>
      <c r="CW70" s="315"/>
      <c r="CX70" s="315"/>
      <c r="CY70" s="315"/>
      <c r="CZ70" s="315"/>
      <c r="DA70" s="315"/>
      <c r="DB70" s="315"/>
      <c r="DC70" s="315"/>
      <c r="DD70" s="315"/>
      <c r="DE70" s="315"/>
      <c r="DF70" s="315"/>
      <c r="DG70" s="315"/>
      <c r="DH70" s="315"/>
      <c r="DI70" s="315"/>
      <c r="DJ70" s="315"/>
      <c r="DK70" s="315"/>
      <c r="DL70" s="315"/>
      <c r="DM70" s="315"/>
      <c r="DN70" s="315"/>
      <c r="DO70" s="315"/>
      <c r="DP70" s="315"/>
      <c r="DQ70" s="315"/>
      <c r="DR70" s="315"/>
      <c r="DS70" s="315"/>
      <c r="DT70" s="315"/>
      <c r="DU70" s="315"/>
      <c r="DV70" s="315"/>
      <c r="DW70" s="315"/>
      <c r="DX70" s="315"/>
      <c r="DY70" s="315"/>
      <c r="DZ70" s="315"/>
      <c r="EA70" s="315"/>
      <c r="EB70" s="315"/>
      <c r="EC70" s="315"/>
      <c r="ED70" s="315"/>
      <c r="EE70" s="315"/>
      <c r="EF70" s="315"/>
      <c r="EG70" s="315"/>
      <c r="EH70" s="315"/>
      <c r="EI70" s="315"/>
      <c r="EJ70" s="315"/>
      <c r="EK70" s="315"/>
      <c r="EL70" s="315"/>
      <c r="EM70" s="315"/>
      <c r="EN70" s="315"/>
      <c r="EO70" s="315"/>
      <c r="EP70" s="315"/>
      <c r="EQ70" s="315"/>
      <c r="ER70" s="315"/>
      <c r="ES70" s="315"/>
      <c r="ET70" s="315"/>
      <c r="EU70" s="315"/>
      <c r="EV70" s="315"/>
      <c r="EW70" s="315"/>
      <c r="EX70" s="315"/>
      <c r="EY70" s="315"/>
      <c r="EZ70" s="315"/>
      <c r="FA70" s="315"/>
      <c r="FB70" s="315"/>
      <c r="FC70" s="315"/>
      <c r="FD70" s="315"/>
      <c r="FE70" s="315"/>
      <c r="FF70" s="315"/>
      <c r="FG70" s="315"/>
      <c r="FH70" s="315"/>
      <c r="FI70" s="315"/>
      <c r="FJ70" s="315"/>
      <c r="FK70" s="315"/>
      <c r="FL70" s="315"/>
      <c r="FM70" s="315"/>
      <c r="FN70" s="315"/>
      <c r="FO70" s="315"/>
      <c r="FP70" s="315"/>
      <c r="FQ70" s="315"/>
      <c r="FR70" s="315"/>
      <c r="FS70" s="315"/>
      <c r="FT70" s="315"/>
      <c r="FU70" s="315"/>
      <c r="FV70" s="315"/>
      <c r="FW70" s="315"/>
      <c r="FX70" s="315"/>
      <c r="FY70" s="315"/>
      <c r="FZ70" s="315"/>
      <c r="GA70" s="315"/>
      <c r="GB70" s="315"/>
      <c r="GC70" s="315"/>
      <c r="GD70" s="315"/>
      <c r="GE70" s="315"/>
      <c r="GF70" s="315"/>
      <c r="GG70" s="315"/>
      <c r="GH70" s="315"/>
      <c r="GI70" s="315"/>
      <c r="GJ70" s="315"/>
      <c r="GK70" s="315"/>
      <c r="GL70" s="315"/>
      <c r="GM70" s="315"/>
      <c r="GN70" s="315"/>
      <c r="GO70" s="315"/>
      <c r="GP70" s="315"/>
      <c r="GQ70" s="315"/>
      <c r="GR70" s="315"/>
      <c r="GS70" s="315"/>
      <c r="GT70" s="315"/>
      <c r="GU70" s="315"/>
      <c r="GV70" s="315"/>
      <c r="GW70" s="315"/>
      <c r="GX70" s="315"/>
      <c r="GY70" s="315"/>
      <c r="GZ70" s="315"/>
      <c r="HA70" s="315"/>
      <c r="HB70" s="315"/>
      <c r="HC70" s="315"/>
      <c r="HD70" s="315"/>
      <c r="HE70" s="315"/>
      <c r="HF70" s="315"/>
      <c r="HG70" s="315"/>
      <c r="HH70" s="315"/>
      <c r="HI70" s="315"/>
    </row>
    <row r="71" spans="1:217" ht="110.1" customHeight="1" thickBot="1" x14ac:dyDescent="0.25">
      <c r="A71" s="313"/>
      <c r="B71" s="713"/>
      <c r="C71" s="703"/>
      <c r="D71" s="140" t="s">
        <v>267</v>
      </c>
      <c r="E71" s="141" t="s">
        <v>268</v>
      </c>
      <c r="F71" s="234" t="s">
        <v>597</v>
      </c>
      <c r="G71" s="142" t="s">
        <v>1098</v>
      </c>
      <c r="H71" s="142" t="s">
        <v>614</v>
      </c>
      <c r="I71" s="240" t="s">
        <v>735</v>
      </c>
      <c r="J71" s="142" t="s">
        <v>328</v>
      </c>
      <c r="K71" s="142" t="s">
        <v>615</v>
      </c>
      <c r="L71" s="142" t="s">
        <v>616</v>
      </c>
      <c r="M71" s="142" t="s">
        <v>277</v>
      </c>
      <c r="N71" s="142" t="s">
        <v>277</v>
      </c>
      <c r="O71" s="142" t="s">
        <v>737</v>
      </c>
      <c r="P71" s="170">
        <v>2</v>
      </c>
      <c r="Q71" s="143">
        <v>2</v>
      </c>
      <c r="R71" s="170">
        <v>4</v>
      </c>
      <c r="S71" s="171" t="s">
        <v>474</v>
      </c>
      <c r="T71" s="144">
        <v>25</v>
      </c>
      <c r="U71" s="170">
        <f>T71*R71</f>
        <v>100</v>
      </c>
      <c r="V71" s="170" t="str">
        <f t="shared" si="24"/>
        <v>III</v>
      </c>
      <c r="W71" s="176" t="str">
        <f t="shared" si="17"/>
        <v>Mejorable</v>
      </c>
      <c r="X71" s="142"/>
      <c r="Y71" s="142"/>
      <c r="Z71" s="142"/>
      <c r="AA71" s="142" t="str">
        <f>L71</f>
        <v>Disfonia y afectaciones a nivel de la garganta</v>
      </c>
      <c r="AB71" s="142" t="s">
        <v>332</v>
      </c>
      <c r="AC71" s="142" t="s">
        <v>277</v>
      </c>
      <c r="AD71" s="142" t="s">
        <v>277</v>
      </c>
      <c r="AE71" s="142" t="s">
        <v>618</v>
      </c>
      <c r="AF71" s="142" t="s">
        <v>619</v>
      </c>
      <c r="AG71" s="142"/>
      <c r="AH71" s="145"/>
      <c r="AI71" s="170"/>
      <c r="AJ71" s="143"/>
      <c r="AK71" s="146">
        <f t="shared" si="25"/>
        <v>0</v>
      </c>
      <c r="AL71" s="219">
        <f t="shared" si="26"/>
        <v>0</v>
      </c>
      <c r="AM71" s="147" t="str">
        <f t="shared" si="27"/>
        <v>IV</v>
      </c>
      <c r="AN71" s="220" t="str">
        <f t="shared" si="28"/>
        <v>Aceptable</v>
      </c>
      <c r="AO71" s="717"/>
      <c r="AP71" s="718"/>
      <c r="AQ71" s="315"/>
      <c r="AR71" s="315"/>
      <c r="AS71" s="315"/>
      <c r="AT71" s="315"/>
      <c r="AU71" s="315"/>
      <c r="AV71" s="315"/>
      <c r="AW71" s="315"/>
      <c r="AX71" s="315"/>
      <c r="AY71" s="315"/>
      <c r="AZ71" s="315"/>
      <c r="BA71" s="315"/>
      <c r="BB71" s="315"/>
      <c r="BC71" s="315"/>
      <c r="BD71" s="315"/>
      <c r="BE71" s="315"/>
      <c r="BF71" s="315"/>
      <c r="BG71" s="315"/>
      <c r="BH71" s="315"/>
      <c r="BI71" s="315"/>
      <c r="BJ71" s="315"/>
      <c r="BK71" s="315"/>
      <c r="BL71" s="315"/>
      <c r="BM71" s="315"/>
      <c r="BN71" s="315"/>
      <c r="BO71" s="315"/>
      <c r="BP71" s="315"/>
      <c r="BQ71" s="315"/>
      <c r="BR71" s="315"/>
      <c r="BS71" s="315"/>
      <c r="BT71" s="315"/>
      <c r="BU71" s="315"/>
      <c r="BV71" s="315"/>
      <c r="BW71" s="315"/>
      <c r="BX71" s="315"/>
      <c r="BY71" s="315"/>
      <c r="BZ71" s="315"/>
      <c r="CA71" s="315"/>
      <c r="CB71" s="315"/>
      <c r="CC71" s="315"/>
      <c r="CD71" s="315"/>
      <c r="CE71" s="315"/>
      <c r="CF71" s="315"/>
      <c r="CG71" s="315"/>
      <c r="CH71" s="315"/>
      <c r="CI71" s="315"/>
      <c r="CJ71" s="315"/>
      <c r="CK71" s="315"/>
      <c r="CL71" s="315"/>
      <c r="CM71" s="315"/>
      <c r="CN71" s="315"/>
      <c r="CO71" s="315"/>
      <c r="CP71" s="315"/>
      <c r="CQ71" s="315"/>
      <c r="CR71" s="315"/>
      <c r="CS71" s="315"/>
      <c r="CT71" s="315"/>
      <c r="CU71" s="315"/>
      <c r="CV71" s="315"/>
      <c r="CW71" s="315"/>
      <c r="CX71" s="315"/>
      <c r="CY71" s="315"/>
      <c r="CZ71" s="315"/>
      <c r="DA71" s="315"/>
      <c r="DB71" s="315"/>
      <c r="DC71" s="315"/>
      <c r="DD71" s="315"/>
      <c r="DE71" s="315"/>
      <c r="DF71" s="315"/>
      <c r="DG71" s="315"/>
      <c r="DH71" s="315"/>
      <c r="DI71" s="315"/>
      <c r="DJ71" s="315"/>
      <c r="DK71" s="315"/>
      <c r="DL71" s="315"/>
      <c r="DM71" s="315"/>
      <c r="DN71" s="315"/>
      <c r="DO71" s="315"/>
      <c r="DP71" s="315"/>
      <c r="DQ71" s="315"/>
      <c r="DR71" s="315"/>
      <c r="DS71" s="315"/>
      <c r="DT71" s="315"/>
      <c r="DU71" s="315"/>
      <c r="DV71" s="315"/>
      <c r="DW71" s="315"/>
      <c r="DX71" s="315"/>
      <c r="DY71" s="315"/>
      <c r="DZ71" s="315"/>
      <c r="EA71" s="315"/>
      <c r="EB71" s="315"/>
      <c r="EC71" s="315"/>
      <c r="ED71" s="315"/>
      <c r="EE71" s="315"/>
      <c r="EF71" s="315"/>
      <c r="EG71" s="315"/>
      <c r="EH71" s="315"/>
      <c r="EI71" s="315"/>
      <c r="EJ71" s="315"/>
      <c r="EK71" s="315"/>
      <c r="EL71" s="315"/>
      <c r="EM71" s="315"/>
      <c r="EN71" s="315"/>
      <c r="EO71" s="315"/>
      <c r="EP71" s="315"/>
      <c r="EQ71" s="315"/>
      <c r="ER71" s="315"/>
      <c r="ES71" s="315"/>
      <c r="ET71" s="315"/>
      <c r="EU71" s="315"/>
      <c r="EV71" s="315"/>
      <c r="EW71" s="315"/>
      <c r="EX71" s="315"/>
      <c r="EY71" s="315"/>
      <c r="EZ71" s="315"/>
      <c r="FA71" s="315"/>
      <c r="FB71" s="315"/>
      <c r="FC71" s="315"/>
      <c r="FD71" s="315"/>
      <c r="FE71" s="315"/>
      <c r="FF71" s="315"/>
      <c r="FG71" s="315"/>
      <c r="FH71" s="315"/>
      <c r="FI71" s="315"/>
      <c r="FJ71" s="315"/>
      <c r="FK71" s="315"/>
      <c r="FL71" s="315"/>
      <c r="FM71" s="315"/>
      <c r="FN71" s="315"/>
      <c r="FO71" s="315"/>
      <c r="FP71" s="315"/>
      <c r="FQ71" s="315"/>
      <c r="FR71" s="315"/>
      <c r="FS71" s="315"/>
      <c r="FT71" s="315"/>
      <c r="FU71" s="315"/>
      <c r="FV71" s="315"/>
      <c r="FW71" s="315"/>
      <c r="FX71" s="315"/>
      <c r="FY71" s="315"/>
      <c r="FZ71" s="315"/>
      <c r="GA71" s="315"/>
      <c r="GB71" s="315"/>
      <c r="GC71" s="315"/>
      <c r="GD71" s="315"/>
      <c r="GE71" s="315"/>
      <c r="GF71" s="315"/>
      <c r="GG71" s="315"/>
      <c r="GH71" s="315"/>
      <c r="GI71" s="315"/>
      <c r="GJ71" s="315"/>
      <c r="GK71" s="315"/>
      <c r="GL71" s="315"/>
      <c r="GM71" s="315"/>
      <c r="GN71" s="315"/>
      <c r="GO71" s="315"/>
      <c r="GP71" s="315"/>
      <c r="GQ71" s="315"/>
      <c r="GR71" s="315"/>
      <c r="GS71" s="315"/>
      <c r="GT71" s="315"/>
      <c r="GU71" s="315"/>
      <c r="GV71" s="315"/>
      <c r="GW71" s="315"/>
      <c r="GX71" s="315"/>
      <c r="GY71" s="315"/>
      <c r="GZ71" s="315"/>
      <c r="HA71" s="315"/>
      <c r="HB71" s="315"/>
      <c r="HC71" s="315"/>
      <c r="HD71" s="315"/>
      <c r="HE71" s="315"/>
      <c r="HF71" s="315"/>
      <c r="HG71" s="315"/>
      <c r="HH71" s="315"/>
      <c r="HI71" s="315"/>
    </row>
    <row r="72" spans="1:217" ht="110.1" customHeight="1" thickBot="1" x14ac:dyDescent="0.25">
      <c r="A72" s="313"/>
      <c r="B72" s="713"/>
      <c r="C72" s="703"/>
      <c r="D72" s="140" t="s">
        <v>267</v>
      </c>
      <c r="E72" s="141" t="s">
        <v>268</v>
      </c>
      <c r="F72" s="234" t="s">
        <v>597</v>
      </c>
      <c r="G72" s="142" t="s">
        <v>1098</v>
      </c>
      <c r="H72" s="234" t="s">
        <v>1099</v>
      </c>
      <c r="I72" s="240" t="s">
        <v>735</v>
      </c>
      <c r="J72" s="142" t="s">
        <v>299</v>
      </c>
      <c r="K72" s="142" t="s">
        <v>608</v>
      </c>
      <c r="L72" s="142" t="s">
        <v>609</v>
      </c>
      <c r="M72" s="182" t="s">
        <v>277</v>
      </c>
      <c r="N72" s="182" t="s">
        <v>610</v>
      </c>
      <c r="O72" s="142" t="s">
        <v>277</v>
      </c>
      <c r="P72" s="170">
        <v>2</v>
      </c>
      <c r="Q72" s="143">
        <v>3</v>
      </c>
      <c r="R72" s="170">
        <v>6</v>
      </c>
      <c r="S72" s="171" t="s">
        <v>371</v>
      </c>
      <c r="T72" s="144">
        <v>25</v>
      </c>
      <c r="U72" s="170">
        <f t="shared" ref="U72:U92" si="29">R72*T72</f>
        <v>150</v>
      </c>
      <c r="V72" s="170" t="str">
        <f t="shared" si="24"/>
        <v>II</v>
      </c>
      <c r="W72" s="175" t="str">
        <f t="shared" si="17"/>
        <v>No Aceptable o Aceptable con Control Especifico</v>
      </c>
      <c r="X72" s="172"/>
      <c r="Y72" s="172"/>
      <c r="Z72" s="172"/>
      <c r="AA72" s="182" t="s">
        <v>609</v>
      </c>
      <c r="AB72" s="142" t="s">
        <v>314</v>
      </c>
      <c r="AC72" s="172" t="s">
        <v>277</v>
      </c>
      <c r="AD72" s="182" t="s">
        <v>277</v>
      </c>
      <c r="AE72" s="182" t="s">
        <v>1508</v>
      </c>
      <c r="AF72" s="182" t="s">
        <v>732</v>
      </c>
      <c r="AG72" s="142" t="s">
        <v>277</v>
      </c>
      <c r="AH72" s="172"/>
      <c r="AI72" s="213"/>
      <c r="AJ72" s="169"/>
      <c r="AK72" s="146">
        <f t="shared" si="25"/>
        <v>0</v>
      </c>
      <c r="AL72" s="219">
        <f t="shared" si="26"/>
        <v>0</v>
      </c>
      <c r="AM72" s="147" t="str">
        <f t="shared" si="27"/>
        <v>IV</v>
      </c>
      <c r="AN72" s="220" t="str">
        <f t="shared" si="28"/>
        <v>Aceptable</v>
      </c>
      <c r="AO72" s="717"/>
      <c r="AP72" s="718"/>
      <c r="AQ72" s="315"/>
      <c r="AR72" s="315"/>
      <c r="AS72" s="315"/>
      <c r="AT72" s="315"/>
      <c r="AU72" s="315"/>
      <c r="AV72" s="315"/>
      <c r="AW72" s="315"/>
      <c r="AX72" s="315"/>
      <c r="AY72" s="315"/>
      <c r="AZ72" s="315"/>
      <c r="BA72" s="315"/>
      <c r="BB72" s="315"/>
      <c r="BC72" s="315"/>
      <c r="BD72" s="315"/>
      <c r="BE72" s="315"/>
      <c r="BF72" s="315"/>
      <c r="BG72" s="315"/>
      <c r="BH72" s="315"/>
      <c r="BI72" s="315"/>
      <c r="BJ72" s="315"/>
      <c r="BK72" s="315"/>
      <c r="BL72" s="315"/>
      <c r="BM72" s="315"/>
      <c r="BN72" s="315"/>
      <c r="BO72" s="315"/>
      <c r="BP72" s="315"/>
      <c r="BQ72" s="315"/>
      <c r="BR72" s="315"/>
      <c r="BS72" s="315"/>
      <c r="BT72" s="315"/>
      <c r="BU72" s="315"/>
      <c r="BV72" s="315"/>
      <c r="BW72" s="315"/>
      <c r="BX72" s="315"/>
      <c r="BY72" s="315"/>
      <c r="BZ72" s="315"/>
      <c r="CA72" s="315"/>
      <c r="CB72" s="315"/>
      <c r="CC72" s="315"/>
      <c r="CD72" s="315"/>
      <c r="CE72" s="315"/>
      <c r="CF72" s="315"/>
      <c r="CG72" s="315"/>
      <c r="CH72" s="315"/>
      <c r="CI72" s="315"/>
      <c r="CJ72" s="315"/>
      <c r="CK72" s="315"/>
      <c r="CL72" s="315"/>
      <c r="CM72" s="315"/>
      <c r="CN72" s="315"/>
      <c r="CO72" s="315"/>
      <c r="CP72" s="315"/>
      <c r="CQ72" s="315"/>
      <c r="CR72" s="315"/>
      <c r="CS72" s="315"/>
      <c r="CT72" s="315"/>
      <c r="CU72" s="315"/>
      <c r="CV72" s="315"/>
      <c r="CW72" s="315"/>
      <c r="CX72" s="315"/>
      <c r="CY72" s="315"/>
      <c r="CZ72" s="315"/>
      <c r="DA72" s="315"/>
      <c r="DB72" s="315"/>
      <c r="DC72" s="315"/>
      <c r="DD72" s="315"/>
      <c r="DE72" s="315"/>
      <c r="DF72" s="315"/>
      <c r="DG72" s="315"/>
      <c r="DH72" s="315"/>
      <c r="DI72" s="315"/>
      <c r="DJ72" s="315"/>
      <c r="DK72" s="315"/>
      <c r="DL72" s="315"/>
      <c r="DM72" s="315"/>
      <c r="DN72" s="315"/>
      <c r="DO72" s="315"/>
      <c r="DP72" s="315"/>
      <c r="DQ72" s="315"/>
      <c r="DR72" s="315"/>
      <c r="DS72" s="315"/>
      <c r="DT72" s="315"/>
      <c r="DU72" s="315"/>
      <c r="DV72" s="315"/>
      <c r="DW72" s="315"/>
      <c r="DX72" s="315"/>
      <c r="DY72" s="315"/>
      <c r="DZ72" s="315"/>
      <c r="EA72" s="315"/>
      <c r="EB72" s="315"/>
      <c r="EC72" s="315"/>
      <c r="ED72" s="315"/>
      <c r="EE72" s="315"/>
      <c r="EF72" s="315"/>
      <c r="EG72" s="315"/>
      <c r="EH72" s="315"/>
      <c r="EI72" s="315"/>
      <c r="EJ72" s="315"/>
      <c r="EK72" s="315"/>
      <c r="EL72" s="315"/>
      <c r="EM72" s="315"/>
      <c r="EN72" s="315"/>
      <c r="EO72" s="315"/>
      <c r="EP72" s="315"/>
      <c r="EQ72" s="315"/>
      <c r="ER72" s="315"/>
      <c r="ES72" s="315"/>
      <c r="ET72" s="315"/>
      <c r="EU72" s="315"/>
      <c r="EV72" s="315"/>
      <c r="EW72" s="315"/>
      <c r="EX72" s="315"/>
      <c r="EY72" s="315"/>
      <c r="EZ72" s="315"/>
      <c r="FA72" s="315"/>
      <c r="FB72" s="315"/>
      <c r="FC72" s="315"/>
      <c r="FD72" s="315"/>
      <c r="FE72" s="315"/>
      <c r="FF72" s="315"/>
      <c r="FG72" s="315"/>
      <c r="FH72" s="315"/>
      <c r="FI72" s="315"/>
      <c r="FJ72" s="315"/>
      <c r="FK72" s="315"/>
      <c r="FL72" s="315"/>
      <c r="FM72" s="315"/>
      <c r="FN72" s="315"/>
      <c r="FO72" s="315"/>
      <c r="FP72" s="315"/>
      <c r="FQ72" s="315"/>
      <c r="FR72" s="315"/>
      <c r="FS72" s="315"/>
      <c r="FT72" s="315"/>
      <c r="FU72" s="315"/>
      <c r="FV72" s="315"/>
      <c r="FW72" s="315"/>
      <c r="FX72" s="315"/>
      <c r="FY72" s="315"/>
      <c r="FZ72" s="315"/>
      <c r="GA72" s="315"/>
      <c r="GB72" s="315"/>
      <c r="GC72" s="315"/>
      <c r="GD72" s="315"/>
      <c r="GE72" s="315"/>
      <c r="GF72" s="315"/>
      <c r="GG72" s="315"/>
      <c r="GH72" s="315"/>
      <c r="GI72" s="315"/>
      <c r="GJ72" s="315"/>
      <c r="GK72" s="315"/>
      <c r="GL72" s="315"/>
      <c r="GM72" s="315"/>
      <c r="GN72" s="315"/>
      <c r="GO72" s="315"/>
      <c r="GP72" s="315"/>
      <c r="GQ72" s="315"/>
      <c r="GR72" s="315"/>
      <c r="GS72" s="315"/>
      <c r="GT72" s="315"/>
      <c r="GU72" s="315"/>
      <c r="GV72" s="315"/>
      <c r="GW72" s="315"/>
      <c r="GX72" s="315"/>
      <c r="GY72" s="315"/>
      <c r="GZ72" s="315"/>
      <c r="HA72" s="315"/>
      <c r="HB72" s="315"/>
      <c r="HC72" s="315"/>
      <c r="HD72" s="315"/>
      <c r="HE72" s="315"/>
      <c r="HF72" s="315"/>
      <c r="HG72" s="315"/>
      <c r="HH72" s="315"/>
      <c r="HI72" s="315"/>
    </row>
    <row r="73" spans="1:217" ht="110.1" customHeight="1" thickBot="1" x14ac:dyDescent="0.25">
      <c r="A73" s="313"/>
      <c r="B73" s="713"/>
      <c r="C73" s="703"/>
      <c r="D73" s="140" t="s">
        <v>267</v>
      </c>
      <c r="E73" s="141" t="s">
        <v>268</v>
      </c>
      <c r="F73" s="234" t="s">
        <v>597</v>
      </c>
      <c r="G73" s="142" t="s">
        <v>1098</v>
      </c>
      <c r="H73" s="234" t="s">
        <v>1099</v>
      </c>
      <c r="I73" s="240" t="s">
        <v>735</v>
      </c>
      <c r="J73" s="279" t="s">
        <v>299</v>
      </c>
      <c r="K73" s="280" t="s">
        <v>1496</v>
      </c>
      <c r="L73" s="280" t="s">
        <v>1497</v>
      </c>
      <c r="M73" s="280" t="s">
        <v>1498</v>
      </c>
      <c r="N73" s="280" t="s">
        <v>1499</v>
      </c>
      <c r="O73" s="280" t="s">
        <v>1500</v>
      </c>
      <c r="P73" s="281">
        <v>6</v>
      </c>
      <c r="Q73" s="282">
        <v>4</v>
      </c>
      <c r="R73" s="281">
        <v>24</v>
      </c>
      <c r="S73" s="283" t="str">
        <f t="shared" ref="S73" si="30">IF((R73&gt;23),"MuyAlto",IF(R73&gt;9,"Alto",IF(R73&gt;5,"Medio",IF(R73&lt;6,"Bajo"))))</f>
        <v>MuyAlto</v>
      </c>
      <c r="T73" s="284">
        <v>100</v>
      </c>
      <c r="U73" s="281">
        <f t="shared" si="29"/>
        <v>2400</v>
      </c>
      <c r="V73" s="281" t="s">
        <v>136</v>
      </c>
      <c r="W73" s="285" t="str">
        <f t="shared" si="17"/>
        <v>NO Aceptable</v>
      </c>
      <c r="X73" s="286"/>
      <c r="Y73" s="286"/>
      <c r="Z73" s="286"/>
      <c r="AA73" s="280" t="s">
        <v>1501</v>
      </c>
      <c r="AB73" s="280" t="s">
        <v>1502</v>
      </c>
      <c r="AC73" s="280" t="s">
        <v>277</v>
      </c>
      <c r="AD73" s="280" t="s">
        <v>1503</v>
      </c>
      <c r="AE73" s="280" t="s">
        <v>1504</v>
      </c>
      <c r="AF73" s="280" t="s">
        <v>1505</v>
      </c>
      <c r="AG73" s="280" t="s">
        <v>1506</v>
      </c>
      <c r="AH73" s="287"/>
      <c r="AI73" s="288"/>
      <c r="AJ73" s="289"/>
      <c r="AK73" s="290">
        <f t="shared" si="25"/>
        <v>0</v>
      </c>
      <c r="AL73" s="291">
        <f t="shared" si="26"/>
        <v>0</v>
      </c>
      <c r="AM73" s="292" t="str">
        <f t="shared" si="27"/>
        <v>IV</v>
      </c>
      <c r="AN73" s="279" t="str">
        <f t="shared" si="28"/>
        <v>Aceptable</v>
      </c>
      <c r="AO73" s="717"/>
      <c r="AP73" s="718"/>
      <c r="AQ73" s="315"/>
      <c r="AR73" s="315"/>
      <c r="AS73" s="315"/>
      <c r="AT73" s="315"/>
      <c r="AU73" s="315"/>
      <c r="AV73" s="315"/>
      <c r="AW73" s="315"/>
      <c r="AX73" s="315"/>
      <c r="AY73" s="315"/>
      <c r="AZ73" s="315"/>
      <c r="BA73" s="315"/>
      <c r="BB73" s="315"/>
      <c r="BC73" s="315"/>
      <c r="BD73" s="315"/>
      <c r="BE73" s="315"/>
      <c r="BF73" s="315"/>
      <c r="BG73" s="315"/>
      <c r="BH73" s="315"/>
      <c r="BI73" s="315"/>
      <c r="BJ73" s="315"/>
      <c r="BK73" s="315"/>
      <c r="BL73" s="315"/>
      <c r="BM73" s="315"/>
      <c r="BN73" s="315"/>
      <c r="BO73" s="315"/>
      <c r="BP73" s="315"/>
      <c r="BQ73" s="315"/>
      <c r="BR73" s="315"/>
      <c r="BS73" s="315"/>
      <c r="BT73" s="315"/>
      <c r="BU73" s="315"/>
      <c r="BV73" s="315"/>
      <c r="BW73" s="315"/>
      <c r="BX73" s="315"/>
      <c r="BY73" s="315"/>
      <c r="BZ73" s="315"/>
      <c r="CA73" s="315"/>
      <c r="CB73" s="315"/>
      <c r="CC73" s="315"/>
      <c r="CD73" s="315"/>
      <c r="CE73" s="315"/>
      <c r="CF73" s="315"/>
      <c r="CG73" s="315"/>
      <c r="CH73" s="315"/>
      <c r="CI73" s="315"/>
      <c r="CJ73" s="315"/>
      <c r="CK73" s="315"/>
      <c r="CL73" s="315"/>
      <c r="CM73" s="315"/>
      <c r="CN73" s="315"/>
      <c r="CO73" s="315"/>
      <c r="CP73" s="315"/>
      <c r="CQ73" s="315"/>
      <c r="CR73" s="315"/>
      <c r="CS73" s="315"/>
      <c r="CT73" s="315"/>
      <c r="CU73" s="315"/>
      <c r="CV73" s="315"/>
      <c r="CW73" s="315"/>
      <c r="CX73" s="315"/>
      <c r="CY73" s="315"/>
      <c r="CZ73" s="315"/>
      <c r="DA73" s="315"/>
      <c r="DB73" s="315"/>
      <c r="DC73" s="315"/>
      <c r="DD73" s="315"/>
      <c r="DE73" s="315"/>
      <c r="DF73" s="315"/>
      <c r="DG73" s="315"/>
      <c r="DH73" s="315"/>
      <c r="DI73" s="315"/>
      <c r="DJ73" s="315"/>
      <c r="DK73" s="315"/>
      <c r="DL73" s="315"/>
      <c r="DM73" s="315"/>
      <c r="DN73" s="315"/>
      <c r="DO73" s="315"/>
      <c r="DP73" s="315"/>
      <c r="DQ73" s="315"/>
      <c r="DR73" s="315"/>
      <c r="DS73" s="315"/>
      <c r="DT73" s="315"/>
      <c r="DU73" s="315"/>
      <c r="DV73" s="315"/>
      <c r="DW73" s="315"/>
      <c r="DX73" s="315"/>
      <c r="DY73" s="315"/>
      <c r="DZ73" s="315"/>
      <c r="EA73" s="315"/>
      <c r="EB73" s="315"/>
      <c r="EC73" s="315"/>
      <c r="ED73" s="315"/>
      <c r="EE73" s="315"/>
      <c r="EF73" s="315"/>
      <c r="EG73" s="315"/>
      <c r="EH73" s="315"/>
      <c r="EI73" s="315"/>
      <c r="EJ73" s="315"/>
      <c r="EK73" s="315"/>
      <c r="EL73" s="315"/>
      <c r="EM73" s="315"/>
      <c r="EN73" s="315"/>
      <c r="EO73" s="315"/>
      <c r="EP73" s="315"/>
      <c r="EQ73" s="315"/>
      <c r="ER73" s="315"/>
      <c r="ES73" s="315"/>
      <c r="ET73" s="315"/>
      <c r="EU73" s="315"/>
      <c r="EV73" s="315"/>
      <c r="EW73" s="315"/>
      <c r="EX73" s="315"/>
      <c r="EY73" s="315"/>
      <c r="EZ73" s="315"/>
      <c r="FA73" s="315"/>
      <c r="FB73" s="315"/>
      <c r="FC73" s="315"/>
      <c r="FD73" s="315"/>
      <c r="FE73" s="315"/>
      <c r="FF73" s="315"/>
      <c r="FG73" s="315"/>
      <c r="FH73" s="315"/>
      <c r="FI73" s="315"/>
      <c r="FJ73" s="315"/>
      <c r="FK73" s="315"/>
      <c r="FL73" s="315"/>
      <c r="FM73" s="315"/>
      <c r="FN73" s="315"/>
      <c r="FO73" s="315"/>
      <c r="FP73" s="315"/>
      <c r="FQ73" s="315"/>
      <c r="FR73" s="315"/>
      <c r="FS73" s="315"/>
      <c r="FT73" s="315"/>
      <c r="FU73" s="315"/>
      <c r="FV73" s="315"/>
      <c r="FW73" s="315"/>
      <c r="FX73" s="315"/>
      <c r="FY73" s="315"/>
      <c r="FZ73" s="315"/>
      <c r="GA73" s="315"/>
      <c r="GB73" s="315"/>
      <c r="GC73" s="315"/>
      <c r="GD73" s="315"/>
      <c r="GE73" s="315"/>
      <c r="GF73" s="315"/>
      <c r="GG73" s="315"/>
      <c r="GH73" s="315"/>
      <c r="GI73" s="315"/>
      <c r="GJ73" s="315"/>
      <c r="GK73" s="315"/>
      <c r="GL73" s="315"/>
      <c r="GM73" s="315"/>
      <c r="GN73" s="315"/>
      <c r="GO73" s="315"/>
      <c r="GP73" s="315"/>
      <c r="GQ73" s="315"/>
      <c r="GR73" s="315"/>
      <c r="GS73" s="315"/>
      <c r="GT73" s="315"/>
      <c r="GU73" s="315"/>
      <c r="GV73" s="315"/>
      <c r="GW73" s="315"/>
      <c r="GX73" s="315"/>
      <c r="GY73" s="315"/>
      <c r="GZ73" s="315"/>
      <c r="HA73" s="315"/>
      <c r="HB73" s="315"/>
      <c r="HC73" s="315"/>
      <c r="HD73" s="315"/>
      <c r="HE73" s="315"/>
      <c r="HF73" s="315"/>
      <c r="HG73" s="315"/>
      <c r="HH73" s="315"/>
      <c r="HI73" s="315"/>
    </row>
    <row r="74" spans="1:217" ht="110.1" customHeight="1" thickBot="1" x14ac:dyDescent="0.25">
      <c r="A74" s="313"/>
      <c r="B74" s="713"/>
      <c r="C74" s="703"/>
      <c r="D74" s="140" t="s">
        <v>267</v>
      </c>
      <c r="E74" s="141" t="s">
        <v>268</v>
      </c>
      <c r="F74" s="234" t="s">
        <v>597</v>
      </c>
      <c r="G74" s="142" t="s">
        <v>1098</v>
      </c>
      <c r="H74" s="142" t="s">
        <v>620</v>
      </c>
      <c r="I74" s="240" t="s">
        <v>735</v>
      </c>
      <c r="J74" s="142" t="s">
        <v>273</v>
      </c>
      <c r="K74" s="142" t="s">
        <v>621</v>
      </c>
      <c r="L74" s="142" t="s">
        <v>622</v>
      </c>
      <c r="M74" s="142" t="s">
        <v>517</v>
      </c>
      <c r="N74" s="182" t="s">
        <v>277</v>
      </c>
      <c r="O74" s="142" t="s">
        <v>277</v>
      </c>
      <c r="P74" s="170">
        <v>2</v>
      </c>
      <c r="Q74" s="143">
        <v>4</v>
      </c>
      <c r="R74" s="170">
        <f t="shared" ref="R74:R82" si="31">P74*Q74</f>
        <v>8</v>
      </c>
      <c r="S74" s="171" t="str">
        <f t="shared" ref="S74:S82" si="32">IF((R74&gt;23),"MuyAlto",IF(R74&gt;9,"Alto",IF(R74&gt;5,"Medio",IF(R74&lt;6,"Bajo"))))</f>
        <v>Medio</v>
      </c>
      <c r="T74" s="144">
        <v>10</v>
      </c>
      <c r="U74" s="170">
        <f t="shared" si="29"/>
        <v>80</v>
      </c>
      <c r="V74" s="170" t="str">
        <f t="shared" ref="V74:V83" si="33">IF((U74&gt;599),"I",IF(U74&gt;149,"II",IF(U74&gt;39,"III",IF(U74&lt;31,"IV"))))</f>
        <v>III</v>
      </c>
      <c r="W74" s="176" t="str">
        <f t="shared" si="17"/>
        <v>Mejorable</v>
      </c>
      <c r="X74" s="142"/>
      <c r="Y74" s="142"/>
      <c r="Z74" s="142"/>
      <c r="AA74" s="142" t="s">
        <v>622</v>
      </c>
      <c r="AB74" s="142" t="s">
        <v>407</v>
      </c>
      <c r="AC74" s="142" t="s">
        <v>277</v>
      </c>
      <c r="AD74" s="182" t="s">
        <v>277</v>
      </c>
      <c r="AE74" s="142" t="s">
        <v>408</v>
      </c>
      <c r="AF74" s="142" t="s">
        <v>518</v>
      </c>
      <c r="AG74" s="142" t="s">
        <v>277</v>
      </c>
      <c r="AH74" s="145"/>
      <c r="AI74" s="170"/>
      <c r="AJ74" s="143"/>
      <c r="AK74" s="146">
        <f t="shared" si="25"/>
        <v>0</v>
      </c>
      <c r="AL74" s="219">
        <f t="shared" si="26"/>
        <v>0</v>
      </c>
      <c r="AM74" s="147" t="str">
        <f t="shared" si="27"/>
        <v>IV</v>
      </c>
      <c r="AN74" s="220" t="str">
        <f t="shared" si="28"/>
        <v>Aceptable</v>
      </c>
      <c r="AO74" s="717"/>
      <c r="AP74" s="718"/>
      <c r="AQ74" s="315"/>
      <c r="AR74" s="315"/>
      <c r="AS74" s="315"/>
      <c r="AT74" s="315"/>
      <c r="AU74" s="315"/>
      <c r="AV74" s="315"/>
      <c r="AW74" s="315"/>
      <c r="AX74" s="315"/>
      <c r="AY74" s="315"/>
      <c r="AZ74" s="315"/>
      <c r="BA74" s="315"/>
      <c r="BB74" s="315"/>
      <c r="BC74" s="315"/>
      <c r="BD74" s="315"/>
      <c r="BE74" s="315"/>
      <c r="BF74" s="315"/>
      <c r="BG74" s="315"/>
      <c r="BH74" s="315"/>
      <c r="BI74" s="315"/>
      <c r="BJ74" s="315"/>
      <c r="BK74" s="315"/>
      <c r="BL74" s="315"/>
      <c r="BM74" s="315"/>
      <c r="BN74" s="315"/>
      <c r="BO74" s="315"/>
      <c r="BP74" s="315"/>
      <c r="BQ74" s="315"/>
      <c r="BR74" s="315"/>
      <c r="BS74" s="315"/>
      <c r="BT74" s="315"/>
      <c r="BU74" s="315"/>
      <c r="BV74" s="315"/>
      <c r="BW74" s="315"/>
      <c r="BX74" s="315"/>
      <c r="BY74" s="315"/>
      <c r="BZ74" s="315"/>
      <c r="CA74" s="315"/>
      <c r="CB74" s="315"/>
      <c r="CC74" s="315"/>
      <c r="CD74" s="315"/>
      <c r="CE74" s="315"/>
      <c r="CF74" s="315"/>
      <c r="CG74" s="315"/>
      <c r="CH74" s="315"/>
      <c r="CI74" s="315"/>
      <c r="CJ74" s="315"/>
      <c r="CK74" s="315"/>
      <c r="CL74" s="315"/>
      <c r="CM74" s="315"/>
      <c r="CN74" s="315"/>
      <c r="CO74" s="315"/>
      <c r="CP74" s="315"/>
      <c r="CQ74" s="315"/>
      <c r="CR74" s="315"/>
      <c r="CS74" s="315"/>
      <c r="CT74" s="315"/>
      <c r="CU74" s="315"/>
      <c r="CV74" s="315"/>
      <c r="CW74" s="315"/>
      <c r="CX74" s="315"/>
      <c r="CY74" s="315"/>
      <c r="CZ74" s="315"/>
      <c r="DA74" s="315"/>
      <c r="DB74" s="315"/>
      <c r="DC74" s="315"/>
      <c r="DD74" s="315"/>
      <c r="DE74" s="315"/>
      <c r="DF74" s="315"/>
      <c r="DG74" s="315"/>
      <c r="DH74" s="315"/>
      <c r="DI74" s="315"/>
      <c r="DJ74" s="315"/>
      <c r="DK74" s="315"/>
      <c r="DL74" s="315"/>
      <c r="DM74" s="315"/>
      <c r="DN74" s="315"/>
      <c r="DO74" s="315"/>
      <c r="DP74" s="315"/>
      <c r="DQ74" s="315"/>
      <c r="DR74" s="315"/>
      <c r="DS74" s="315"/>
      <c r="DT74" s="315"/>
      <c r="DU74" s="315"/>
      <c r="DV74" s="315"/>
      <c r="DW74" s="315"/>
      <c r="DX74" s="315"/>
      <c r="DY74" s="315"/>
      <c r="DZ74" s="315"/>
      <c r="EA74" s="315"/>
      <c r="EB74" s="315"/>
      <c r="EC74" s="315"/>
      <c r="ED74" s="315"/>
      <c r="EE74" s="315"/>
      <c r="EF74" s="315"/>
      <c r="EG74" s="315"/>
      <c r="EH74" s="315"/>
      <c r="EI74" s="315"/>
      <c r="EJ74" s="315"/>
      <c r="EK74" s="315"/>
      <c r="EL74" s="315"/>
      <c r="EM74" s="315"/>
      <c r="EN74" s="315"/>
      <c r="EO74" s="315"/>
      <c r="EP74" s="315"/>
      <c r="EQ74" s="315"/>
      <c r="ER74" s="315"/>
      <c r="ES74" s="315"/>
      <c r="ET74" s="315"/>
      <c r="EU74" s="315"/>
      <c r="EV74" s="315"/>
      <c r="EW74" s="315"/>
      <c r="EX74" s="315"/>
      <c r="EY74" s="315"/>
      <c r="EZ74" s="315"/>
      <c r="FA74" s="315"/>
      <c r="FB74" s="315"/>
      <c r="FC74" s="315"/>
      <c r="FD74" s="315"/>
      <c r="FE74" s="315"/>
      <c r="FF74" s="315"/>
      <c r="FG74" s="315"/>
      <c r="FH74" s="315"/>
      <c r="FI74" s="315"/>
      <c r="FJ74" s="315"/>
      <c r="FK74" s="315"/>
      <c r="FL74" s="315"/>
      <c r="FM74" s="315"/>
      <c r="FN74" s="315"/>
      <c r="FO74" s="315"/>
      <c r="FP74" s="315"/>
      <c r="FQ74" s="315"/>
      <c r="FR74" s="315"/>
      <c r="FS74" s="315"/>
      <c r="FT74" s="315"/>
      <c r="FU74" s="315"/>
      <c r="FV74" s="315"/>
      <c r="FW74" s="315"/>
      <c r="FX74" s="315"/>
      <c r="FY74" s="315"/>
      <c r="FZ74" s="315"/>
      <c r="GA74" s="315"/>
      <c r="GB74" s="315"/>
      <c r="GC74" s="315"/>
      <c r="GD74" s="315"/>
      <c r="GE74" s="315"/>
      <c r="GF74" s="315"/>
      <c r="GG74" s="315"/>
      <c r="GH74" s="315"/>
      <c r="GI74" s="315"/>
      <c r="GJ74" s="315"/>
      <c r="GK74" s="315"/>
      <c r="GL74" s="315"/>
      <c r="GM74" s="315"/>
      <c r="GN74" s="315"/>
      <c r="GO74" s="315"/>
      <c r="GP74" s="315"/>
      <c r="GQ74" s="315"/>
      <c r="GR74" s="315"/>
      <c r="GS74" s="315"/>
      <c r="GT74" s="315"/>
      <c r="GU74" s="315"/>
      <c r="GV74" s="315"/>
      <c r="GW74" s="315"/>
      <c r="GX74" s="315"/>
      <c r="GY74" s="315"/>
      <c r="GZ74" s="315"/>
      <c r="HA74" s="315"/>
      <c r="HB74" s="315"/>
      <c r="HC74" s="315"/>
      <c r="HD74" s="315"/>
      <c r="HE74" s="315"/>
      <c r="HF74" s="315"/>
      <c r="HG74" s="315"/>
      <c r="HH74" s="315"/>
      <c r="HI74" s="315"/>
    </row>
    <row r="75" spans="1:217" ht="110.1" customHeight="1" thickBot="1" x14ac:dyDescent="0.25">
      <c r="A75" s="313"/>
      <c r="B75" s="713"/>
      <c r="C75" s="703"/>
      <c r="D75" s="140" t="s">
        <v>267</v>
      </c>
      <c r="E75" s="141" t="s">
        <v>268</v>
      </c>
      <c r="F75" s="234" t="s">
        <v>597</v>
      </c>
      <c r="G75" s="142" t="s">
        <v>1098</v>
      </c>
      <c r="H75" s="142" t="s">
        <v>410</v>
      </c>
      <c r="I75" s="240" t="s">
        <v>735</v>
      </c>
      <c r="J75" s="142" t="s">
        <v>273</v>
      </c>
      <c r="K75" s="142" t="s">
        <v>411</v>
      </c>
      <c r="L75" s="142" t="s">
        <v>623</v>
      </c>
      <c r="M75" s="142" t="s">
        <v>277</v>
      </c>
      <c r="N75" s="142" t="s">
        <v>1209</v>
      </c>
      <c r="O75" s="172" t="s">
        <v>277</v>
      </c>
      <c r="P75" s="170">
        <v>2</v>
      </c>
      <c r="Q75" s="143">
        <v>1</v>
      </c>
      <c r="R75" s="170">
        <f t="shared" si="31"/>
        <v>2</v>
      </c>
      <c r="S75" s="171" t="str">
        <f t="shared" si="32"/>
        <v>Bajo</v>
      </c>
      <c r="T75" s="144">
        <v>10</v>
      </c>
      <c r="U75" s="170">
        <f t="shared" si="29"/>
        <v>20</v>
      </c>
      <c r="V75" s="170" t="str">
        <f t="shared" si="33"/>
        <v>IV</v>
      </c>
      <c r="W75" s="176" t="str">
        <f t="shared" si="17"/>
        <v>Aceptable</v>
      </c>
      <c r="X75" s="142"/>
      <c r="Y75" s="142"/>
      <c r="Z75" s="142"/>
      <c r="AA75" s="142" t="s">
        <v>647</v>
      </c>
      <c r="AB75" s="142" t="s">
        <v>416</v>
      </c>
      <c r="AC75" s="142" t="s">
        <v>277</v>
      </c>
      <c r="AD75" s="142" t="s">
        <v>277</v>
      </c>
      <c r="AE75" s="142" t="s">
        <v>1210</v>
      </c>
      <c r="AF75" s="142" t="s">
        <v>1101</v>
      </c>
      <c r="AG75" s="142" t="s">
        <v>277</v>
      </c>
      <c r="AH75" s="145"/>
      <c r="AI75" s="170"/>
      <c r="AJ75" s="143"/>
      <c r="AK75" s="146">
        <f t="shared" si="25"/>
        <v>0</v>
      </c>
      <c r="AL75" s="219">
        <f t="shared" si="26"/>
        <v>0</v>
      </c>
      <c r="AM75" s="147" t="str">
        <f t="shared" si="27"/>
        <v>IV</v>
      </c>
      <c r="AN75" s="220" t="str">
        <f t="shared" si="28"/>
        <v>Aceptable</v>
      </c>
      <c r="AO75" s="717"/>
      <c r="AP75" s="718"/>
      <c r="AQ75" s="315"/>
      <c r="AR75" s="315"/>
      <c r="AS75" s="315"/>
      <c r="AT75" s="315"/>
      <c r="AU75" s="315"/>
      <c r="AV75" s="315"/>
      <c r="AW75" s="315"/>
      <c r="AX75" s="315"/>
      <c r="AY75" s="315"/>
      <c r="AZ75" s="315"/>
      <c r="BA75" s="315"/>
      <c r="BB75" s="315"/>
      <c r="BC75" s="315"/>
      <c r="BD75" s="315"/>
      <c r="BE75" s="315"/>
      <c r="BF75" s="315"/>
      <c r="BG75" s="315"/>
      <c r="BH75" s="315"/>
      <c r="BI75" s="315"/>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315"/>
      <c r="CK75" s="315"/>
      <c r="CL75" s="315"/>
      <c r="CM75" s="315"/>
      <c r="CN75" s="315"/>
      <c r="CO75" s="315"/>
      <c r="CP75" s="315"/>
      <c r="CQ75" s="315"/>
      <c r="CR75" s="315"/>
      <c r="CS75" s="315"/>
      <c r="CT75" s="315"/>
      <c r="CU75" s="315"/>
      <c r="CV75" s="315"/>
      <c r="CW75" s="315"/>
      <c r="CX75" s="315"/>
      <c r="CY75" s="315"/>
      <c r="CZ75" s="315"/>
      <c r="DA75" s="315"/>
      <c r="DB75" s="315"/>
      <c r="DC75" s="315"/>
      <c r="DD75" s="315"/>
      <c r="DE75" s="315"/>
      <c r="DF75" s="315"/>
      <c r="DG75" s="315"/>
      <c r="DH75" s="315"/>
      <c r="DI75" s="315"/>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315"/>
      <c r="EK75" s="315"/>
      <c r="EL75" s="315"/>
      <c r="EM75" s="315"/>
      <c r="EN75" s="315"/>
      <c r="EO75" s="315"/>
      <c r="EP75" s="315"/>
      <c r="EQ75" s="315"/>
      <c r="ER75" s="315"/>
      <c r="ES75" s="315"/>
      <c r="ET75" s="315"/>
      <c r="EU75" s="315"/>
      <c r="EV75" s="315"/>
      <c r="EW75" s="315"/>
      <c r="EX75" s="315"/>
      <c r="EY75" s="315"/>
      <c r="EZ75" s="315"/>
      <c r="FA75" s="315"/>
      <c r="FB75" s="315"/>
      <c r="FC75" s="315"/>
      <c r="FD75" s="315"/>
      <c r="FE75" s="315"/>
      <c r="FF75" s="315"/>
      <c r="FG75" s="315"/>
      <c r="FH75" s="315"/>
      <c r="FI75" s="315"/>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315"/>
      <c r="GK75" s="315"/>
      <c r="GL75" s="315"/>
      <c r="GM75" s="315"/>
      <c r="GN75" s="315"/>
      <c r="GO75" s="315"/>
      <c r="GP75" s="315"/>
      <c r="GQ75" s="315"/>
      <c r="GR75" s="315"/>
      <c r="GS75" s="315"/>
      <c r="GT75" s="315"/>
      <c r="GU75" s="315"/>
      <c r="GV75" s="315"/>
      <c r="GW75" s="315"/>
      <c r="GX75" s="315"/>
      <c r="GY75" s="315"/>
      <c r="GZ75" s="315"/>
      <c r="HA75" s="315"/>
      <c r="HB75" s="315"/>
      <c r="HC75" s="315"/>
      <c r="HD75" s="315"/>
      <c r="HE75" s="315"/>
      <c r="HF75" s="315"/>
      <c r="HG75" s="315"/>
      <c r="HH75" s="315"/>
      <c r="HI75" s="315"/>
    </row>
    <row r="76" spans="1:217" ht="110.1" customHeight="1" thickBot="1" x14ac:dyDescent="0.25">
      <c r="A76" s="313"/>
      <c r="B76" s="713"/>
      <c r="C76" s="703"/>
      <c r="D76" s="140" t="s">
        <v>267</v>
      </c>
      <c r="E76" s="141" t="s">
        <v>268</v>
      </c>
      <c r="F76" s="234" t="s">
        <v>597</v>
      </c>
      <c r="G76" s="142" t="s">
        <v>1098</v>
      </c>
      <c r="H76" s="142" t="s">
        <v>520</v>
      </c>
      <c r="I76" s="240" t="s">
        <v>735</v>
      </c>
      <c r="J76" s="142" t="s">
        <v>419</v>
      </c>
      <c r="K76" s="142" t="s">
        <v>420</v>
      </c>
      <c r="L76" s="142" t="s">
        <v>421</v>
      </c>
      <c r="M76" s="142" t="s">
        <v>277</v>
      </c>
      <c r="N76" s="142" t="s">
        <v>277</v>
      </c>
      <c r="O76" s="142" t="s">
        <v>422</v>
      </c>
      <c r="P76" s="170">
        <v>2</v>
      </c>
      <c r="Q76" s="143">
        <v>2</v>
      </c>
      <c r="R76" s="170">
        <f t="shared" si="31"/>
        <v>4</v>
      </c>
      <c r="S76" s="171" t="str">
        <f t="shared" si="32"/>
        <v>Bajo</v>
      </c>
      <c r="T76" s="144">
        <v>25</v>
      </c>
      <c r="U76" s="170">
        <f t="shared" si="29"/>
        <v>100</v>
      </c>
      <c r="V76" s="170" t="str">
        <f t="shared" si="33"/>
        <v>III</v>
      </c>
      <c r="W76" s="176" t="str">
        <f t="shared" si="17"/>
        <v>Mejorable</v>
      </c>
      <c r="X76" s="142"/>
      <c r="Y76" s="142"/>
      <c r="Z76" s="142"/>
      <c r="AA76" s="142" t="s">
        <v>423</v>
      </c>
      <c r="AB76" s="142" t="s">
        <v>424</v>
      </c>
      <c r="AC76" s="142" t="s">
        <v>277</v>
      </c>
      <c r="AD76" s="142" t="s">
        <v>277</v>
      </c>
      <c r="AE76" s="142" t="s">
        <v>277</v>
      </c>
      <c r="AF76" s="142" t="s">
        <v>425</v>
      </c>
      <c r="AG76" s="142" t="s">
        <v>277</v>
      </c>
      <c r="AH76" s="145"/>
      <c r="AI76" s="170"/>
      <c r="AJ76" s="143"/>
      <c r="AK76" s="146">
        <f t="shared" si="25"/>
        <v>0</v>
      </c>
      <c r="AL76" s="219">
        <f t="shared" si="26"/>
        <v>0</v>
      </c>
      <c r="AM76" s="147" t="str">
        <f t="shared" si="27"/>
        <v>IV</v>
      </c>
      <c r="AN76" s="220" t="str">
        <f t="shared" si="28"/>
        <v>Aceptable</v>
      </c>
      <c r="AO76" s="717"/>
      <c r="AP76" s="718"/>
      <c r="AQ76" s="315"/>
      <c r="AR76" s="315"/>
      <c r="AS76" s="315"/>
      <c r="AT76" s="315"/>
      <c r="AU76" s="315"/>
      <c r="AV76" s="315"/>
      <c r="AW76" s="315"/>
      <c r="AX76" s="315"/>
      <c r="AY76" s="315"/>
      <c r="AZ76" s="315"/>
      <c r="BA76" s="315"/>
      <c r="BB76" s="315"/>
      <c r="BC76" s="315"/>
      <c r="BD76" s="315"/>
      <c r="BE76" s="315"/>
      <c r="BF76" s="315"/>
      <c r="BG76" s="315"/>
      <c r="BH76" s="315"/>
      <c r="BI76" s="315"/>
      <c r="BJ76" s="315"/>
      <c r="BK76" s="315"/>
      <c r="BL76" s="315"/>
      <c r="BM76" s="315"/>
      <c r="BN76" s="315"/>
      <c r="BO76" s="315"/>
      <c r="BP76" s="315"/>
      <c r="BQ76" s="315"/>
      <c r="BR76" s="315"/>
      <c r="BS76" s="315"/>
      <c r="BT76" s="315"/>
      <c r="BU76" s="315"/>
      <c r="BV76" s="315"/>
      <c r="BW76" s="315"/>
      <c r="BX76" s="315"/>
      <c r="BY76" s="315"/>
      <c r="BZ76" s="315"/>
      <c r="CA76" s="315"/>
      <c r="CB76" s="315"/>
      <c r="CC76" s="315"/>
      <c r="CD76" s="315"/>
      <c r="CE76" s="315"/>
      <c r="CF76" s="315"/>
      <c r="CG76" s="315"/>
      <c r="CH76" s="315"/>
      <c r="CI76" s="315"/>
      <c r="CJ76" s="315"/>
      <c r="CK76" s="315"/>
      <c r="CL76" s="315"/>
      <c r="CM76" s="315"/>
      <c r="CN76" s="315"/>
      <c r="CO76" s="315"/>
      <c r="CP76" s="315"/>
      <c r="CQ76" s="315"/>
      <c r="CR76" s="315"/>
      <c r="CS76" s="315"/>
      <c r="CT76" s="315"/>
      <c r="CU76" s="315"/>
      <c r="CV76" s="315"/>
      <c r="CW76" s="315"/>
      <c r="CX76" s="315"/>
      <c r="CY76" s="315"/>
      <c r="CZ76" s="315"/>
      <c r="DA76" s="315"/>
      <c r="DB76" s="315"/>
      <c r="DC76" s="315"/>
      <c r="DD76" s="315"/>
      <c r="DE76" s="315"/>
      <c r="DF76" s="315"/>
      <c r="DG76" s="315"/>
      <c r="DH76" s="315"/>
      <c r="DI76" s="315"/>
      <c r="DJ76" s="315"/>
      <c r="DK76" s="315"/>
      <c r="DL76" s="315"/>
      <c r="DM76" s="315"/>
      <c r="DN76" s="315"/>
      <c r="DO76" s="315"/>
      <c r="DP76" s="315"/>
      <c r="DQ76" s="315"/>
      <c r="DR76" s="315"/>
      <c r="DS76" s="315"/>
      <c r="DT76" s="315"/>
      <c r="DU76" s="315"/>
      <c r="DV76" s="315"/>
      <c r="DW76" s="315"/>
      <c r="DX76" s="315"/>
      <c r="DY76" s="315"/>
      <c r="DZ76" s="315"/>
      <c r="EA76" s="315"/>
      <c r="EB76" s="315"/>
      <c r="EC76" s="315"/>
      <c r="ED76" s="315"/>
      <c r="EE76" s="315"/>
      <c r="EF76" s="315"/>
      <c r="EG76" s="315"/>
      <c r="EH76" s="315"/>
      <c r="EI76" s="315"/>
      <c r="EJ76" s="315"/>
      <c r="EK76" s="315"/>
      <c r="EL76" s="315"/>
      <c r="EM76" s="315"/>
      <c r="EN76" s="315"/>
      <c r="EO76" s="315"/>
      <c r="EP76" s="315"/>
      <c r="EQ76" s="315"/>
      <c r="ER76" s="315"/>
      <c r="ES76" s="315"/>
      <c r="ET76" s="315"/>
      <c r="EU76" s="315"/>
      <c r="EV76" s="315"/>
      <c r="EW76" s="315"/>
      <c r="EX76" s="315"/>
      <c r="EY76" s="315"/>
      <c r="EZ76" s="315"/>
      <c r="FA76" s="315"/>
      <c r="FB76" s="315"/>
      <c r="FC76" s="315"/>
      <c r="FD76" s="315"/>
      <c r="FE76" s="315"/>
      <c r="FF76" s="315"/>
      <c r="FG76" s="315"/>
      <c r="FH76" s="315"/>
      <c r="FI76" s="315"/>
      <c r="FJ76" s="315"/>
      <c r="FK76" s="315"/>
      <c r="FL76" s="315"/>
      <c r="FM76" s="315"/>
      <c r="FN76" s="315"/>
      <c r="FO76" s="315"/>
      <c r="FP76" s="315"/>
      <c r="FQ76" s="315"/>
      <c r="FR76" s="315"/>
      <c r="FS76" s="315"/>
      <c r="FT76" s="315"/>
      <c r="FU76" s="315"/>
      <c r="FV76" s="315"/>
      <c r="FW76" s="315"/>
      <c r="FX76" s="315"/>
      <c r="FY76" s="315"/>
      <c r="FZ76" s="315"/>
      <c r="GA76" s="315"/>
      <c r="GB76" s="315"/>
      <c r="GC76" s="315"/>
      <c r="GD76" s="315"/>
      <c r="GE76" s="315"/>
      <c r="GF76" s="315"/>
      <c r="GG76" s="315"/>
      <c r="GH76" s="315"/>
      <c r="GI76" s="315"/>
      <c r="GJ76" s="315"/>
      <c r="GK76" s="315"/>
      <c r="GL76" s="315"/>
      <c r="GM76" s="315"/>
      <c r="GN76" s="315"/>
      <c r="GO76" s="315"/>
      <c r="GP76" s="315"/>
      <c r="GQ76" s="315"/>
      <c r="GR76" s="315"/>
      <c r="GS76" s="315"/>
      <c r="GT76" s="315"/>
      <c r="GU76" s="315"/>
      <c r="GV76" s="315"/>
      <c r="GW76" s="315"/>
      <c r="GX76" s="315"/>
      <c r="GY76" s="315"/>
      <c r="GZ76" s="315"/>
      <c r="HA76" s="315"/>
      <c r="HB76" s="315"/>
      <c r="HC76" s="315"/>
      <c r="HD76" s="315"/>
      <c r="HE76" s="315"/>
      <c r="HF76" s="315"/>
      <c r="HG76" s="315"/>
      <c r="HH76" s="315"/>
      <c r="HI76" s="315"/>
    </row>
    <row r="77" spans="1:217" ht="110.1" customHeight="1" thickBot="1" x14ac:dyDescent="0.25">
      <c r="A77" s="313"/>
      <c r="B77" s="713"/>
      <c r="C77" s="703"/>
      <c r="D77" s="140" t="s">
        <v>267</v>
      </c>
      <c r="E77" s="141" t="s">
        <v>268</v>
      </c>
      <c r="F77" s="234" t="s">
        <v>597</v>
      </c>
      <c r="G77" s="142" t="s">
        <v>1098</v>
      </c>
      <c r="H77" s="142" t="s">
        <v>426</v>
      </c>
      <c r="I77" s="240" t="s">
        <v>735</v>
      </c>
      <c r="J77" s="142" t="s">
        <v>419</v>
      </c>
      <c r="K77" s="142" t="s">
        <v>36</v>
      </c>
      <c r="L77" s="142" t="s">
        <v>421</v>
      </c>
      <c r="M77" s="142" t="s">
        <v>277</v>
      </c>
      <c r="N77" s="142" t="s">
        <v>277</v>
      </c>
      <c r="O77" s="142" t="s">
        <v>422</v>
      </c>
      <c r="P77" s="170">
        <v>2</v>
      </c>
      <c r="Q77" s="143">
        <v>2</v>
      </c>
      <c r="R77" s="170">
        <f t="shared" si="31"/>
        <v>4</v>
      </c>
      <c r="S77" s="171" t="str">
        <f t="shared" si="32"/>
        <v>Bajo</v>
      </c>
      <c r="T77" s="144">
        <v>25</v>
      </c>
      <c r="U77" s="170">
        <f t="shared" si="29"/>
        <v>100</v>
      </c>
      <c r="V77" s="170" t="str">
        <f t="shared" si="33"/>
        <v>III</v>
      </c>
      <c r="W77" s="176" t="str">
        <f t="shared" si="17"/>
        <v>Mejorable</v>
      </c>
      <c r="X77" s="142"/>
      <c r="Y77" s="142"/>
      <c r="Z77" s="142"/>
      <c r="AA77" s="142" t="s">
        <v>427</v>
      </c>
      <c r="AB77" s="142" t="s">
        <v>424</v>
      </c>
      <c r="AC77" s="142" t="s">
        <v>277</v>
      </c>
      <c r="AD77" s="142" t="s">
        <v>277</v>
      </c>
      <c r="AE77" s="142" t="s">
        <v>277</v>
      </c>
      <c r="AF77" s="142" t="s">
        <v>425</v>
      </c>
      <c r="AG77" s="142" t="s">
        <v>277</v>
      </c>
      <c r="AH77" s="145"/>
      <c r="AI77" s="170"/>
      <c r="AJ77" s="143"/>
      <c r="AK77" s="146">
        <f t="shared" si="25"/>
        <v>0</v>
      </c>
      <c r="AL77" s="219">
        <f t="shared" si="26"/>
        <v>0</v>
      </c>
      <c r="AM77" s="147" t="str">
        <f t="shared" si="27"/>
        <v>IV</v>
      </c>
      <c r="AN77" s="220" t="str">
        <f t="shared" si="28"/>
        <v>Aceptable</v>
      </c>
      <c r="AO77" s="717"/>
      <c r="AP77" s="718"/>
      <c r="AQ77" s="315"/>
      <c r="AR77" s="315"/>
      <c r="AS77" s="315"/>
      <c r="AT77" s="315"/>
      <c r="AU77" s="315"/>
      <c r="AV77" s="315"/>
      <c r="AW77" s="315"/>
      <c r="AX77" s="315"/>
      <c r="AY77" s="315"/>
      <c r="AZ77" s="315"/>
      <c r="BA77" s="315"/>
      <c r="BB77" s="315"/>
      <c r="BC77" s="315"/>
      <c r="BD77" s="315"/>
      <c r="BE77" s="315"/>
      <c r="BF77" s="315"/>
      <c r="BG77" s="315"/>
      <c r="BH77" s="315"/>
      <c r="BI77" s="315"/>
      <c r="BJ77" s="315"/>
      <c r="BK77" s="315"/>
      <c r="BL77" s="315"/>
      <c r="BM77" s="315"/>
      <c r="BN77" s="315"/>
      <c r="BO77" s="315"/>
      <c r="BP77" s="315"/>
      <c r="BQ77" s="315"/>
      <c r="BR77" s="315"/>
      <c r="BS77" s="315"/>
      <c r="BT77" s="315"/>
      <c r="BU77" s="315"/>
      <c r="BV77" s="315"/>
      <c r="BW77" s="315"/>
      <c r="BX77" s="315"/>
      <c r="BY77" s="315"/>
      <c r="BZ77" s="315"/>
      <c r="CA77" s="315"/>
      <c r="CB77" s="315"/>
      <c r="CC77" s="315"/>
      <c r="CD77" s="315"/>
      <c r="CE77" s="315"/>
      <c r="CF77" s="315"/>
      <c r="CG77" s="315"/>
      <c r="CH77" s="315"/>
      <c r="CI77" s="315"/>
      <c r="CJ77" s="315"/>
      <c r="CK77" s="315"/>
      <c r="CL77" s="315"/>
      <c r="CM77" s="315"/>
      <c r="CN77" s="315"/>
      <c r="CO77" s="315"/>
      <c r="CP77" s="315"/>
      <c r="CQ77" s="315"/>
      <c r="CR77" s="315"/>
      <c r="CS77" s="315"/>
      <c r="CT77" s="315"/>
      <c r="CU77" s="315"/>
      <c r="CV77" s="315"/>
      <c r="CW77" s="315"/>
      <c r="CX77" s="315"/>
      <c r="CY77" s="315"/>
      <c r="CZ77" s="315"/>
      <c r="DA77" s="315"/>
      <c r="DB77" s="315"/>
      <c r="DC77" s="315"/>
      <c r="DD77" s="315"/>
      <c r="DE77" s="315"/>
      <c r="DF77" s="315"/>
      <c r="DG77" s="315"/>
      <c r="DH77" s="315"/>
      <c r="DI77" s="315"/>
      <c r="DJ77" s="315"/>
      <c r="DK77" s="315"/>
      <c r="DL77" s="315"/>
      <c r="DM77" s="315"/>
      <c r="DN77" s="315"/>
      <c r="DO77" s="315"/>
      <c r="DP77" s="315"/>
      <c r="DQ77" s="315"/>
      <c r="DR77" s="315"/>
      <c r="DS77" s="315"/>
      <c r="DT77" s="315"/>
      <c r="DU77" s="315"/>
      <c r="DV77" s="315"/>
      <c r="DW77" s="315"/>
      <c r="DX77" s="315"/>
      <c r="DY77" s="315"/>
      <c r="DZ77" s="315"/>
      <c r="EA77" s="315"/>
      <c r="EB77" s="315"/>
      <c r="EC77" s="315"/>
      <c r="ED77" s="315"/>
      <c r="EE77" s="315"/>
      <c r="EF77" s="315"/>
      <c r="EG77" s="315"/>
      <c r="EH77" s="315"/>
      <c r="EI77" s="315"/>
      <c r="EJ77" s="315"/>
      <c r="EK77" s="315"/>
      <c r="EL77" s="315"/>
      <c r="EM77" s="315"/>
      <c r="EN77" s="315"/>
      <c r="EO77" s="315"/>
      <c r="EP77" s="315"/>
      <c r="EQ77" s="315"/>
      <c r="ER77" s="315"/>
      <c r="ES77" s="315"/>
      <c r="ET77" s="315"/>
      <c r="EU77" s="315"/>
      <c r="EV77" s="315"/>
      <c r="EW77" s="315"/>
      <c r="EX77" s="315"/>
      <c r="EY77" s="315"/>
      <c r="EZ77" s="315"/>
      <c r="FA77" s="315"/>
      <c r="FB77" s="315"/>
      <c r="FC77" s="315"/>
      <c r="FD77" s="315"/>
      <c r="FE77" s="315"/>
      <c r="FF77" s="315"/>
      <c r="FG77" s="315"/>
      <c r="FH77" s="315"/>
      <c r="FI77" s="315"/>
      <c r="FJ77" s="315"/>
      <c r="FK77" s="315"/>
      <c r="FL77" s="315"/>
      <c r="FM77" s="315"/>
      <c r="FN77" s="315"/>
      <c r="FO77" s="315"/>
      <c r="FP77" s="315"/>
      <c r="FQ77" s="315"/>
      <c r="FR77" s="315"/>
      <c r="FS77" s="315"/>
      <c r="FT77" s="315"/>
      <c r="FU77" s="315"/>
      <c r="FV77" s="315"/>
      <c r="FW77" s="315"/>
      <c r="FX77" s="315"/>
      <c r="FY77" s="315"/>
      <c r="FZ77" s="315"/>
      <c r="GA77" s="315"/>
      <c r="GB77" s="315"/>
      <c r="GC77" s="315"/>
      <c r="GD77" s="315"/>
      <c r="GE77" s="315"/>
      <c r="GF77" s="315"/>
      <c r="GG77" s="315"/>
      <c r="GH77" s="315"/>
      <c r="GI77" s="315"/>
      <c r="GJ77" s="315"/>
      <c r="GK77" s="315"/>
      <c r="GL77" s="315"/>
      <c r="GM77" s="315"/>
      <c r="GN77" s="315"/>
      <c r="GO77" s="315"/>
      <c r="GP77" s="315"/>
      <c r="GQ77" s="315"/>
      <c r="GR77" s="315"/>
      <c r="GS77" s="315"/>
      <c r="GT77" s="315"/>
      <c r="GU77" s="315"/>
      <c r="GV77" s="315"/>
      <c r="GW77" s="315"/>
      <c r="GX77" s="315"/>
      <c r="GY77" s="315"/>
      <c r="GZ77" s="315"/>
      <c r="HA77" s="315"/>
      <c r="HB77" s="315"/>
      <c r="HC77" s="315"/>
      <c r="HD77" s="315"/>
      <c r="HE77" s="315"/>
      <c r="HF77" s="315"/>
      <c r="HG77" s="315"/>
      <c r="HH77" s="315"/>
      <c r="HI77" s="315"/>
    </row>
    <row r="78" spans="1:217" ht="110.1" customHeight="1" thickBot="1" x14ac:dyDescent="0.25">
      <c r="A78" s="313"/>
      <c r="B78" s="713"/>
      <c r="C78" s="703"/>
      <c r="D78" s="140" t="s">
        <v>267</v>
      </c>
      <c r="E78" s="141" t="s">
        <v>268</v>
      </c>
      <c r="F78" s="234" t="s">
        <v>597</v>
      </c>
      <c r="G78" s="142" t="s">
        <v>1098</v>
      </c>
      <c r="H78" s="142" t="s">
        <v>428</v>
      </c>
      <c r="I78" s="240" t="s">
        <v>735</v>
      </c>
      <c r="J78" s="142" t="s">
        <v>419</v>
      </c>
      <c r="K78" s="142" t="s">
        <v>429</v>
      </c>
      <c r="L78" s="142" t="s">
        <v>430</v>
      </c>
      <c r="M78" s="142" t="s">
        <v>277</v>
      </c>
      <c r="N78" s="142" t="s">
        <v>277</v>
      </c>
      <c r="O78" s="142" t="s">
        <v>422</v>
      </c>
      <c r="P78" s="170">
        <v>2</v>
      </c>
      <c r="Q78" s="143">
        <v>2</v>
      </c>
      <c r="R78" s="170">
        <f t="shared" si="31"/>
        <v>4</v>
      </c>
      <c r="S78" s="171" t="str">
        <f t="shared" si="32"/>
        <v>Bajo</v>
      </c>
      <c r="T78" s="144">
        <v>25</v>
      </c>
      <c r="U78" s="170">
        <f t="shared" si="29"/>
        <v>100</v>
      </c>
      <c r="V78" s="170" t="str">
        <f t="shared" si="33"/>
        <v>III</v>
      </c>
      <c r="W78" s="176" t="str">
        <f t="shared" si="17"/>
        <v>Mejorable</v>
      </c>
      <c r="X78" s="142"/>
      <c r="Y78" s="142"/>
      <c r="Z78" s="142"/>
      <c r="AA78" s="142" t="s">
        <v>427</v>
      </c>
      <c r="AB78" s="142" t="s">
        <v>424</v>
      </c>
      <c r="AC78" s="142" t="s">
        <v>277</v>
      </c>
      <c r="AD78" s="142" t="s">
        <v>277</v>
      </c>
      <c r="AE78" s="142" t="s">
        <v>277</v>
      </c>
      <c r="AF78" s="142" t="s">
        <v>425</v>
      </c>
      <c r="AG78" s="142" t="s">
        <v>277</v>
      </c>
      <c r="AH78" s="145"/>
      <c r="AI78" s="170"/>
      <c r="AJ78" s="143"/>
      <c r="AK78" s="146">
        <f t="shared" si="25"/>
        <v>0</v>
      </c>
      <c r="AL78" s="219">
        <f t="shared" si="26"/>
        <v>0</v>
      </c>
      <c r="AM78" s="147" t="str">
        <f t="shared" si="27"/>
        <v>IV</v>
      </c>
      <c r="AN78" s="220" t="str">
        <f t="shared" si="28"/>
        <v>Aceptable</v>
      </c>
      <c r="AO78" s="717"/>
      <c r="AP78" s="718"/>
      <c r="AQ78" s="315"/>
      <c r="AR78" s="315"/>
      <c r="AS78" s="315"/>
      <c r="AT78" s="315"/>
      <c r="AU78" s="315"/>
      <c r="AV78" s="315"/>
      <c r="AW78" s="315"/>
      <c r="AX78" s="315"/>
      <c r="AY78" s="315"/>
      <c r="AZ78" s="315"/>
      <c r="BA78" s="315"/>
      <c r="BB78" s="315"/>
      <c r="BC78" s="315"/>
      <c r="BD78" s="315"/>
      <c r="BE78" s="315"/>
      <c r="BF78" s="315"/>
      <c r="BG78" s="315"/>
      <c r="BH78" s="315"/>
      <c r="BI78" s="315"/>
      <c r="BJ78" s="315"/>
      <c r="BK78" s="315"/>
      <c r="BL78" s="315"/>
      <c r="BM78" s="315"/>
      <c r="BN78" s="315"/>
      <c r="BO78" s="315"/>
      <c r="BP78" s="315"/>
      <c r="BQ78" s="315"/>
      <c r="BR78" s="315"/>
      <c r="BS78" s="315"/>
      <c r="BT78" s="315"/>
      <c r="BU78" s="315"/>
      <c r="BV78" s="315"/>
      <c r="BW78" s="315"/>
      <c r="BX78" s="315"/>
      <c r="BY78" s="315"/>
      <c r="BZ78" s="315"/>
      <c r="CA78" s="315"/>
      <c r="CB78" s="315"/>
      <c r="CC78" s="315"/>
      <c r="CD78" s="315"/>
      <c r="CE78" s="315"/>
      <c r="CF78" s="315"/>
      <c r="CG78" s="315"/>
      <c r="CH78" s="315"/>
      <c r="CI78" s="315"/>
      <c r="CJ78" s="315"/>
      <c r="CK78" s="315"/>
      <c r="CL78" s="315"/>
      <c r="CM78" s="315"/>
      <c r="CN78" s="315"/>
      <c r="CO78" s="315"/>
      <c r="CP78" s="315"/>
      <c r="CQ78" s="315"/>
      <c r="CR78" s="315"/>
      <c r="CS78" s="315"/>
      <c r="CT78" s="315"/>
      <c r="CU78" s="315"/>
      <c r="CV78" s="315"/>
      <c r="CW78" s="315"/>
      <c r="CX78" s="315"/>
      <c r="CY78" s="315"/>
      <c r="CZ78" s="315"/>
      <c r="DA78" s="315"/>
      <c r="DB78" s="315"/>
      <c r="DC78" s="315"/>
      <c r="DD78" s="315"/>
      <c r="DE78" s="315"/>
      <c r="DF78" s="315"/>
      <c r="DG78" s="315"/>
      <c r="DH78" s="315"/>
      <c r="DI78" s="315"/>
      <c r="DJ78" s="315"/>
      <c r="DK78" s="315"/>
      <c r="DL78" s="315"/>
      <c r="DM78" s="315"/>
      <c r="DN78" s="315"/>
      <c r="DO78" s="315"/>
      <c r="DP78" s="315"/>
      <c r="DQ78" s="315"/>
      <c r="DR78" s="315"/>
      <c r="DS78" s="315"/>
      <c r="DT78" s="315"/>
      <c r="DU78" s="315"/>
      <c r="DV78" s="315"/>
      <c r="DW78" s="315"/>
      <c r="DX78" s="315"/>
      <c r="DY78" s="315"/>
      <c r="DZ78" s="315"/>
      <c r="EA78" s="315"/>
      <c r="EB78" s="315"/>
      <c r="EC78" s="315"/>
      <c r="ED78" s="315"/>
      <c r="EE78" s="315"/>
      <c r="EF78" s="315"/>
      <c r="EG78" s="315"/>
      <c r="EH78" s="315"/>
      <c r="EI78" s="315"/>
      <c r="EJ78" s="315"/>
      <c r="EK78" s="315"/>
      <c r="EL78" s="315"/>
      <c r="EM78" s="315"/>
      <c r="EN78" s="315"/>
      <c r="EO78" s="315"/>
      <c r="EP78" s="315"/>
      <c r="EQ78" s="315"/>
      <c r="ER78" s="315"/>
      <c r="ES78" s="315"/>
      <c r="ET78" s="315"/>
      <c r="EU78" s="315"/>
      <c r="EV78" s="315"/>
      <c r="EW78" s="315"/>
      <c r="EX78" s="315"/>
      <c r="EY78" s="315"/>
      <c r="EZ78" s="315"/>
      <c r="FA78" s="315"/>
      <c r="FB78" s="315"/>
      <c r="FC78" s="315"/>
      <c r="FD78" s="315"/>
      <c r="FE78" s="315"/>
      <c r="FF78" s="315"/>
      <c r="FG78" s="315"/>
      <c r="FH78" s="315"/>
      <c r="FI78" s="315"/>
      <c r="FJ78" s="315"/>
      <c r="FK78" s="315"/>
      <c r="FL78" s="315"/>
      <c r="FM78" s="315"/>
      <c r="FN78" s="315"/>
      <c r="FO78" s="315"/>
      <c r="FP78" s="315"/>
      <c r="FQ78" s="315"/>
      <c r="FR78" s="315"/>
      <c r="FS78" s="315"/>
      <c r="FT78" s="315"/>
      <c r="FU78" s="315"/>
      <c r="FV78" s="315"/>
      <c r="FW78" s="315"/>
      <c r="FX78" s="315"/>
      <c r="FY78" s="315"/>
      <c r="FZ78" s="315"/>
      <c r="GA78" s="315"/>
      <c r="GB78" s="315"/>
      <c r="GC78" s="315"/>
      <c r="GD78" s="315"/>
      <c r="GE78" s="315"/>
      <c r="GF78" s="315"/>
      <c r="GG78" s="315"/>
      <c r="GH78" s="315"/>
      <c r="GI78" s="315"/>
      <c r="GJ78" s="315"/>
      <c r="GK78" s="315"/>
      <c r="GL78" s="315"/>
      <c r="GM78" s="315"/>
      <c r="GN78" s="315"/>
      <c r="GO78" s="315"/>
      <c r="GP78" s="315"/>
      <c r="GQ78" s="315"/>
      <c r="GR78" s="315"/>
      <c r="GS78" s="315"/>
      <c r="GT78" s="315"/>
      <c r="GU78" s="315"/>
      <c r="GV78" s="315"/>
      <c r="GW78" s="315"/>
      <c r="GX78" s="315"/>
      <c r="GY78" s="315"/>
      <c r="GZ78" s="315"/>
      <c r="HA78" s="315"/>
      <c r="HB78" s="315"/>
      <c r="HC78" s="315"/>
      <c r="HD78" s="315"/>
      <c r="HE78" s="315"/>
      <c r="HF78" s="315"/>
      <c r="HG78" s="315"/>
      <c r="HH78" s="315"/>
      <c r="HI78" s="315"/>
    </row>
    <row r="79" spans="1:217" ht="110.1" customHeight="1" thickBot="1" x14ac:dyDescent="0.25">
      <c r="A79" s="313"/>
      <c r="B79" s="713"/>
      <c r="C79" s="703"/>
      <c r="D79" s="140" t="s">
        <v>267</v>
      </c>
      <c r="E79" s="141" t="s">
        <v>268</v>
      </c>
      <c r="F79" s="234" t="s">
        <v>597</v>
      </c>
      <c r="G79" s="142" t="s">
        <v>1098</v>
      </c>
      <c r="H79" s="142" t="s">
        <v>1206</v>
      </c>
      <c r="I79" s="240" t="s">
        <v>735</v>
      </c>
      <c r="J79" s="142" t="s">
        <v>288</v>
      </c>
      <c r="K79" s="142" t="s">
        <v>625</v>
      </c>
      <c r="L79" s="238" t="s">
        <v>433</v>
      </c>
      <c r="M79" s="142" t="s">
        <v>626</v>
      </c>
      <c r="N79" s="142" t="s">
        <v>434</v>
      </c>
      <c r="O79" s="142" t="s">
        <v>277</v>
      </c>
      <c r="P79" s="170">
        <v>2</v>
      </c>
      <c r="Q79" s="143">
        <v>3</v>
      </c>
      <c r="R79" s="170">
        <f t="shared" si="31"/>
        <v>6</v>
      </c>
      <c r="S79" s="171" t="str">
        <f t="shared" si="32"/>
        <v>Medio</v>
      </c>
      <c r="T79" s="144">
        <v>60</v>
      </c>
      <c r="U79" s="170">
        <f t="shared" si="29"/>
        <v>360</v>
      </c>
      <c r="V79" s="170" t="str">
        <f t="shared" si="33"/>
        <v>II</v>
      </c>
      <c r="W79" s="176" t="str">
        <f t="shared" ref="W79:W110" si="34">IF(V79="IV","Aceptable",IF(V79="III","Mejorable",IF(V79="II","No Aceptable o Aceptable con Control Especifico",IF(V79="I","NO Aceptable"))))</f>
        <v>No Aceptable o Aceptable con Control Especifico</v>
      </c>
      <c r="X79" s="142"/>
      <c r="Y79" s="142"/>
      <c r="Z79" s="142"/>
      <c r="AA79" s="142" t="s">
        <v>435</v>
      </c>
      <c r="AB79" s="142" t="s">
        <v>436</v>
      </c>
      <c r="AC79" s="142" t="s">
        <v>277</v>
      </c>
      <c r="AD79" s="142" t="s">
        <v>277</v>
      </c>
      <c r="AE79" s="142" t="s">
        <v>627</v>
      </c>
      <c r="AF79" s="142" t="s">
        <v>438</v>
      </c>
      <c r="AG79" s="142" t="s">
        <v>277</v>
      </c>
      <c r="AH79" s="145"/>
      <c r="AI79" s="170"/>
      <c r="AJ79" s="143"/>
      <c r="AK79" s="146">
        <f t="shared" si="25"/>
        <v>0</v>
      </c>
      <c r="AL79" s="219">
        <f t="shared" si="26"/>
        <v>0</v>
      </c>
      <c r="AM79" s="147" t="str">
        <f t="shared" si="27"/>
        <v>IV</v>
      </c>
      <c r="AN79" s="220" t="str">
        <f t="shared" si="28"/>
        <v>Aceptable</v>
      </c>
      <c r="AO79" s="717"/>
      <c r="AP79" s="718"/>
      <c r="AQ79" s="315"/>
      <c r="AR79" s="315"/>
      <c r="AS79" s="315"/>
      <c r="AT79" s="315"/>
      <c r="AU79" s="315"/>
      <c r="AV79" s="315"/>
      <c r="AW79" s="315"/>
      <c r="AX79" s="315"/>
      <c r="AY79" s="315"/>
      <c r="AZ79" s="315"/>
      <c r="BA79" s="315"/>
      <c r="BB79" s="315"/>
      <c r="BC79" s="315"/>
      <c r="BD79" s="315"/>
      <c r="BE79" s="315"/>
      <c r="BF79" s="315"/>
      <c r="BG79" s="315"/>
      <c r="BH79" s="315"/>
      <c r="BI79" s="315"/>
      <c r="BJ79" s="315"/>
      <c r="BK79" s="315"/>
      <c r="BL79" s="315"/>
      <c r="BM79" s="315"/>
      <c r="BN79" s="315"/>
      <c r="BO79" s="315"/>
      <c r="BP79" s="315"/>
      <c r="BQ79" s="315"/>
      <c r="BR79" s="315"/>
      <c r="BS79" s="315"/>
      <c r="BT79" s="315"/>
      <c r="BU79" s="315"/>
      <c r="BV79" s="315"/>
      <c r="BW79" s="315"/>
      <c r="BX79" s="315"/>
      <c r="BY79" s="315"/>
      <c r="BZ79" s="315"/>
      <c r="CA79" s="315"/>
      <c r="CB79" s="315"/>
      <c r="CC79" s="315"/>
      <c r="CD79" s="315"/>
      <c r="CE79" s="315"/>
      <c r="CF79" s="315"/>
      <c r="CG79" s="315"/>
      <c r="CH79" s="315"/>
      <c r="CI79" s="315"/>
      <c r="CJ79" s="315"/>
      <c r="CK79" s="315"/>
      <c r="CL79" s="315"/>
      <c r="CM79" s="315"/>
      <c r="CN79" s="315"/>
      <c r="CO79" s="315"/>
      <c r="CP79" s="315"/>
      <c r="CQ79" s="315"/>
      <c r="CR79" s="315"/>
      <c r="CS79" s="315"/>
      <c r="CT79" s="315"/>
      <c r="CU79" s="315"/>
      <c r="CV79" s="315"/>
      <c r="CW79" s="315"/>
      <c r="CX79" s="315"/>
      <c r="CY79" s="315"/>
      <c r="CZ79" s="315"/>
      <c r="DA79" s="315"/>
      <c r="DB79" s="315"/>
      <c r="DC79" s="315"/>
      <c r="DD79" s="315"/>
      <c r="DE79" s="315"/>
      <c r="DF79" s="315"/>
      <c r="DG79" s="315"/>
      <c r="DH79" s="315"/>
      <c r="DI79" s="315"/>
      <c r="DJ79" s="315"/>
      <c r="DK79" s="315"/>
      <c r="DL79" s="315"/>
      <c r="DM79" s="315"/>
      <c r="DN79" s="315"/>
      <c r="DO79" s="315"/>
      <c r="DP79" s="315"/>
      <c r="DQ79" s="315"/>
      <c r="DR79" s="315"/>
      <c r="DS79" s="315"/>
      <c r="DT79" s="315"/>
      <c r="DU79" s="315"/>
      <c r="DV79" s="315"/>
      <c r="DW79" s="315"/>
      <c r="DX79" s="315"/>
      <c r="DY79" s="315"/>
      <c r="DZ79" s="315"/>
      <c r="EA79" s="315"/>
      <c r="EB79" s="315"/>
      <c r="EC79" s="315"/>
      <c r="ED79" s="315"/>
      <c r="EE79" s="315"/>
      <c r="EF79" s="315"/>
      <c r="EG79" s="315"/>
      <c r="EH79" s="315"/>
      <c r="EI79" s="315"/>
      <c r="EJ79" s="315"/>
      <c r="EK79" s="315"/>
      <c r="EL79" s="315"/>
      <c r="EM79" s="315"/>
      <c r="EN79" s="315"/>
      <c r="EO79" s="315"/>
      <c r="EP79" s="315"/>
      <c r="EQ79" s="315"/>
      <c r="ER79" s="315"/>
      <c r="ES79" s="315"/>
      <c r="ET79" s="315"/>
      <c r="EU79" s="315"/>
      <c r="EV79" s="315"/>
      <c r="EW79" s="315"/>
      <c r="EX79" s="315"/>
      <c r="EY79" s="315"/>
      <c r="EZ79" s="315"/>
      <c r="FA79" s="315"/>
      <c r="FB79" s="315"/>
      <c r="FC79" s="315"/>
      <c r="FD79" s="315"/>
      <c r="FE79" s="315"/>
      <c r="FF79" s="315"/>
      <c r="FG79" s="315"/>
      <c r="FH79" s="315"/>
      <c r="FI79" s="315"/>
      <c r="FJ79" s="315"/>
      <c r="FK79" s="315"/>
      <c r="FL79" s="315"/>
      <c r="FM79" s="315"/>
      <c r="FN79" s="315"/>
      <c r="FO79" s="315"/>
      <c r="FP79" s="315"/>
      <c r="FQ79" s="315"/>
      <c r="FR79" s="315"/>
      <c r="FS79" s="315"/>
      <c r="FT79" s="315"/>
      <c r="FU79" s="315"/>
      <c r="FV79" s="315"/>
      <c r="FW79" s="315"/>
      <c r="FX79" s="315"/>
      <c r="FY79" s="315"/>
      <c r="FZ79" s="315"/>
      <c r="GA79" s="315"/>
      <c r="GB79" s="315"/>
      <c r="GC79" s="315"/>
      <c r="GD79" s="315"/>
      <c r="GE79" s="315"/>
      <c r="GF79" s="315"/>
      <c r="GG79" s="315"/>
      <c r="GH79" s="315"/>
      <c r="GI79" s="315"/>
      <c r="GJ79" s="315"/>
      <c r="GK79" s="315"/>
      <c r="GL79" s="315"/>
      <c r="GM79" s="315"/>
      <c r="GN79" s="315"/>
      <c r="GO79" s="315"/>
      <c r="GP79" s="315"/>
      <c r="GQ79" s="315"/>
      <c r="GR79" s="315"/>
      <c r="GS79" s="315"/>
      <c r="GT79" s="315"/>
      <c r="GU79" s="315"/>
      <c r="GV79" s="315"/>
      <c r="GW79" s="315"/>
      <c r="GX79" s="315"/>
      <c r="GY79" s="315"/>
      <c r="GZ79" s="315"/>
      <c r="HA79" s="315"/>
      <c r="HB79" s="315"/>
      <c r="HC79" s="315"/>
      <c r="HD79" s="315"/>
      <c r="HE79" s="315"/>
      <c r="HF79" s="315"/>
      <c r="HG79" s="315"/>
      <c r="HH79" s="315"/>
      <c r="HI79" s="315"/>
    </row>
    <row r="80" spans="1:217" ht="110.1" customHeight="1" thickBot="1" x14ac:dyDescent="0.25">
      <c r="A80" s="313"/>
      <c r="B80" s="713"/>
      <c r="C80" s="703"/>
      <c r="D80" s="140" t="s">
        <v>267</v>
      </c>
      <c r="E80" s="141" t="s">
        <v>268</v>
      </c>
      <c r="F80" s="234" t="s">
        <v>597</v>
      </c>
      <c r="G80" s="142" t="s">
        <v>1098</v>
      </c>
      <c r="H80" s="142" t="s">
        <v>652</v>
      </c>
      <c r="I80" s="240" t="s">
        <v>735</v>
      </c>
      <c r="J80" s="142" t="s">
        <v>288</v>
      </c>
      <c r="K80" s="142" t="s">
        <v>733</v>
      </c>
      <c r="L80" s="234" t="s">
        <v>375</v>
      </c>
      <c r="M80" s="142" t="s">
        <v>277</v>
      </c>
      <c r="N80" s="142" t="s">
        <v>277</v>
      </c>
      <c r="O80" s="142" t="s">
        <v>277</v>
      </c>
      <c r="P80" s="170">
        <v>2</v>
      </c>
      <c r="Q80" s="143">
        <v>2</v>
      </c>
      <c r="R80" s="170">
        <f t="shared" si="31"/>
        <v>4</v>
      </c>
      <c r="S80" s="171" t="str">
        <f t="shared" si="32"/>
        <v>Bajo</v>
      </c>
      <c r="T80" s="144">
        <v>10</v>
      </c>
      <c r="U80" s="170">
        <f t="shared" si="29"/>
        <v>40</v>
      </c>
      <c r="V80" s="170" t="str">
        <f t="shared" si="33"/>
        <v>III</v>
      </c>
      <c r="W80" s="176" t="str">
        <f t="shared" si="34"/>
        <v>Mejorable</v>
      </c>
      <c r="X80" s="142"/>
      <c r="Y80" s="142"/>
      <c r="Z80" s="142"/>
      <c r="AA80" s="142" t="s">
        <v>630</v>
      </c>
      <c r="AB80" s="142" t="s">
        <v>294</v>
      </c>
      <c r="AC80" s="142" t="s">
        <v>277</v>
      </c>
      <c r="AD80" s="142" t="s">
        <v>277</v>
      </c>
      <c r="AE80" s="142" t="s">
        <v>277</v>
      </c>
      <c r="AF80" s="142" t="s">
        <v>631</v>
      </c>
      <c r="AG80" s="142" t="s">
        <v>277</v>
      </c>
      <c r="AH80" s="145"/>
      <c r="AI80" s="170"/>
      <c r="AJ80" s="143"/>
      <c r="AK80" s="146">
        <f t="shared" si="25"/>
        <v>0</v>
      </c>
      <c r="AL80" s="219">
        <f t="shared" si="26"/>
        <v>0</v>
      </c>
      <c r="AM80" s="147" t="str">
        <f t="shared" si="27"/>
        <v>IV</v>
      </c>
      <c r="AN80" s="220" t="str">
        <f t="shared" si="28"/>
        <v>Aceptable</v>
      </c>
      <c r="AO80" s="717"/>
      <c r="AP80" s="718"/>
      <c r="AQ80" s="315"/>
      <c r="AR80" s="315"/>
      <c r="AS80" s="315"/>
      <c r="AT80" s="315"/>
      <c r="AU80" s="315"/>
      <c r="AV80" s="315"/>
      <c r="AW80" s="315"/>
      <c r="AX80" s="315"/>
      <c r="AY80" s="315"/>
      <c r="AZ80" s="315"/>
      <c r="BA80" s="315"/>
      <c r="BB80" s="315"/>
      <c r="BC80" s="315"/>
      <c r="BD80" s="315"/>
      <c r="BE80" s="315"/>
      <c r="BF80" s="315"/>
      <c r="BG80" s="315"/>
      <c r="BH80" s="315"/>
      <c r="BI80" s="315"/>
      <c r="BJ80" s="315"/>
      <c r="BK80" s="315"/>
      <c r="BL80" s="315"/>
      <c r="BM80" s="315"/>
      <c r="BN80" s="315"/>
      <c r="BO80" s="315"/>
      <c r="BP80" s="315"/>
      <c r="BQ80" s="315"/>
      <c r="BR80" s="315"/>
      <c r="BS80" s="315"/>
      <c r="BT80" s="315"/>
      <c r="BU80" s="315"/>
      <c r="BV80" s="315"/>
      <c r="BW80" s="315"/>
      <c r="BX80" s="315"/>
      <c r="BY80" s="315"/>
      <c r="BZ80" s="315"/>
      <c r="CA80" s="315"/>
      <c r="CB80" s="315"/>
      <c r="CC80" s="315"/>
      <c r="CD80" s="315"/>
      <c r="CE80" s="315"/>
      <c r="CF80" s="315"/>
      <c r="CG80" s="315"/>
      <c r="CH80" s="315"/>
      <c r="CI80" s="315"/>
      <c r="CJ80" s="315"/>
      <c r="CK80" s="315"/>
      <c r="CL80" s="315"/>
      <c r="CM80" s="315"/>
      <c r="CN80" s="315"/>
      <c r="CO80" s="315"/>
      <c r="CP80" s="315"/>
      <c r="CQ80" s="315"/>
      <c r="CR80" s="315"/>
      <c r="CS80" s="315"/>
      <c r="CT80" s="315"/>
      <c r="CU80" s="315"/>
      <c r="CV80" s="315"/>
      <c r="CW80" s="315"/>
      <c r="CX80" s="315"/>
      <c r="CY80" s="315"/>
      <c r="CZ80" s="315"/>
      <c r="DA80" s="315"/>
      <c r="DB80" s="315"/>
      <c r="DC80" s="315"/>
      <c r="DD80" s="315"/>
      <c r="DE80" s="315"/>
      <c r="DF80" s="315"/>
      <c r="DG80" s="315"/>
      <c r="DH80" s="315"/>
      <c r="DI80" s="315"/>
      <c r="DJ80" s="315"/>
      <c r="DK80" s="315"/>
      <c r="DL80" s="315"/>
      <c r="DM80" s="315"/>
      <c r="DN80" s="315"/>
      <c r="DO80" s="315"/>
      <c r="DP80" s="315"/>
      <c r="DQ80" s="315"/>
      <c r="DR80" s="315"/>
      <c r="DS80" s="315"/>
      <c r="DT80" s="315"/>
      <c r="DU80" s="315"/>
      <c r="DV80" s="315"/>
      <c r="DW80" s="315"/>
      <c r="DX80" s="315"/>
      <c r="DY80" s="315"/>
      <c r="DZ80" s="315"/>
      <c r="EA80" s="315"/>
      <c r="EB80" s="315"/>
      <c r="EC80" s="315"/>
      <c r="ED80" s="315"/>
      <c r="EE80" s="315"/>
      <c r="EF80" s="315"/>
      <c r="EG80" s="315"/>
      <c r="EH80" s="315"/>
      <c r="EI80" s="315"/>
      <c r="EJ80" s="315"/>
      <c r="EK80" s="315"/>
      <c r="EL80" s="315"/>
      <c r="EM80" s="315"/>
      <c r="EN80" s="315"/>
      <c r="EO80" s="315"/>
      <c r="EP80" s="315"/>
      <c r="EQ80" s="315"/>
      <c r="ER80" s="315"/>
      <c r="ES80" s="315"/>
      <c r="ET80" s="315"/>
      <c r="EU80" s="315"/>
      <c r="EV80" s="315"/>
      <c r="EW80" s="315"/>
      <c r="EX80" s="315"/>
      <c r="EY80" s="315"/>
      <c r="EZ80" s="315"/>
      <c r="FA80" s="315"/>
      <c r="FB80" s="315"/>
      <c r="FC80" s="315"/>
      <c r="FD80" s="315"/>
      <c r="FE80" s="315"/>
      <c r="FF80" s="315"/>
      <c r="FG80" s="315"/>
      <c r="FH80" s="315"/>
      <c r="FI80" s="315"/>
      <c r="FJ80" s="315"/>
      <c r="FK80" s="315"/>
      <c r="FL80" s="315"/>
      <c r="FM80" s="315"/>
      <c r="FN80" s="315"/>
      <c r="FO80" s="315"/>
      <c r="FP80" s="315"/>
      <c r="FQ80" s="315"/>
      <c r="FR80" s="315"/>
      <c r="FS80" s="315"/>
      <c r="FT80" s="315"/>
      <c r="FU80" s="315"/>
      <c r="FV80" s="315"/>
      <c r="FW80" s="315"/>
      <c r="FX80" s="315"/>
      <c r="FY80" s="315"/>
      <c r="FZ80" s="315"/>
      <c r="GA80" s="315"/>
      <c r="GB80" s="315"/>
      <c r="GC80" s="315"/>
      <c r="GD80" s="315"/>
      <c r="GE80" s="315"/>
      <c r="GF80" s="315"/>
      <c r="GG80" s="315"/>
      <c r="GH80" s="315"/>
      <c r="GI80" s="315"/>
      <c r="GJ80" s="315"/>
      <c r="GK80" s="315"/>
      <c r="GL80" s="315"/>
      <c r="GM80" s="315"/>
      <c r="GN80" s="315"/>
      <c r="GO80" s="315"/>
      <c r="GP80" s="315"/>
      <c r="GQ80" s="315"/>
      <c r="GR80" s="315"/>
      <c r="GS80" s="315"/>
      <c r="GT80" s="315"/>
      <c r="GU80" s="315"/>
      <c r="GV80" s="315"/>
      <c r="GW80" s="315"/>
      <c r="GX80" s="315"/>
      <c r="GY80" s="315"/>
      <c r="GZ80" s="315"/>
      <c r="HA80" s="315"/>
      <c r="HB80" s="315"/>
      <c r="HC80" s="315"/>
      <c r="HD80" s="315"/>
      <c r="HE80" s="315"/>
      <c r="HF80" s="315"/>
      <c r="HG80" s="315"/>
      <c r="HH80" s="315"/>
      <c r="HI80" s="315"/>
    </row>
    <row r="81" spans="1:217" ht="110.1" customHeight="1" thickBot="1" x14ac:dyDescent="0.25">
      <c r="A81" s="313"/>
      <c r="B81" s="713"/>
      <c r="C81" s="703"/>
      <c r="D81" s="140" t="s">
        <v>267</v>
      </c>
      <c r="E81" s="141" t="s">
        <v>268</v>
      </c>
      <c r="F81" s="234" t="s">
        <v>1228</v>
      </c>
      <c r="G81" s="142" t="s">
        <v>1229</v>
      </c>
      <c r="H81" s="142" t="s">
        <v>730</v>
      </c>
      <c r="I81" s="261" t="s">
        <v>1230</v>
      </c>
      <c r="J81" s="142" t="s">
        <v>328</v>
      </c>
      <c r="K81" s="142" t="s">
        <v>601</v>
      </c>
      <c r="L81" s="142" t="s">
        <v>714</v>
      </c>
      <c r="M81" s="142" t="s">
        <v>277</v>
      </c>
      <c r="N81" s="142" t="s">
        <v>277</v>
      </c>
      <c r="O81" s="142" t="s">
        <v>336</v>
      </c>
      <c r="P81" s="170">
        <v>6</v>
      </c>
      <c r="Q81" s="143">
        <v>3</v>
      </c>
      <c r="R81" s="170">
        <f t="shared" si="31"/>
        <v>18</v>
      </c>
      <c r="S81" s="171" t="str">
        <f t="shared" si="32"/>
        <v>Alto</v>
      </c>
      <c r="T81" s="144">
        <v>25</v>
      </c>
      <c r="U81" s="170">
        <f t="shared" si="29"/>
        <v>450</v>
      </c>
      <c r="V81" s="170" t="str">
        <f t="shared" si="33"/>
        <v>II</v>
      </c>
      <c r="W81" s="176" t="str">
        <f t="shared" si="34"/>
        <v>No Aceptable o Aceptable con Control Especifico</v>
      </c>
      <c r="X81" s="142"/>
      <c r="Y81" s="142"/>
      <c r="Z81" s="142"/>
      <c r="AA81" s="142" t="str">
        <f>L81</f>
        <v>Desordenes de trauma acumulativo especificamente a nivel de columna</v>
      </c>
      <c r="AB81" s="142" t="s">
        <v>332</v>
      </c>
      <c r="AC81" s="142" t="s">
        <v>277</v>
      </c>
      <c r="AD81" s="142" t="s">
        <v>277</v>
      </c>
      <c r="AE81" s="142" t="s">
        <v>277</v>
      </c>
      <c r="AF81" s="142" t="s">
        <v>695</v>
      </c>
      <c r="AG81" s="142" t="s">
        <v>277</v>
      </c>
      <c r="AH81" s="145"/>
      <c r="AI81" s="170"/>
      <c r="AJ81" s="143"/>
      <c r="AK81" s="146">
        <f t="shared" si="25"/>
        <v>0</v>
      </c>
      <c r="AL81" s="219">
        <f t="shared" si="26"/>
        <v>0</v>
      </c>
      <c r="AM81" s="147" t="str">
        <f t="shared" si="27"/>
        <v>IV</v>
      </c>
      <c r="AN81" s="220" t="str">
        <f t="shared" si="28"/>
        <v>Aceptable</v>
      </c>
      <c r="AO81" s="717"/>
      <c r="AP81" s="718"/>
      <c r="AQ81" s="315"/>
      <c r="AR81" s="315"/>
      <c r="AS81" s="315"/>
      <c r="AT81" s="315"/>
      <c r="AU81" s="315"/>
      <c r="AV81" s="315"/>
      <c r="AW81" s="315"/>
      <c r="AX81" s="315"/>
      <c r="AY81" s="315"/>
      <c r="AZ81" s="315"/>
      <c r="BA81" s="315"/>
      <c r="BB81" s="315"/>
      <c r="BC81" s="315"/>
      <c r="BD81" s="315"/>
      <c r="BE81" s="315"/>
      <c r="BF81" s="315"/>
      <c r="BG81" s="315"/>
      <c r="BH81" s="315"/>
      <c r="BI81" s="315"/>
      <c r="BJ81" s="315"/>
      <c r="BK81" s="315"/>
      <c r="BL81" s="315"/>
      <c r="BM81" s="315"/>
      <c r="BN81" s="315"/>
      <c r="BO81" s="315"/>
      <c r="BP81" s="315"/>
      <c r="BQ81" s="315"/>
      <c r="BR81" s="315"/>
      <c r="BS81" s="315"/>
      <c r="BT81" s="315"/>
      <c r="BU81" s="315"/>
      <c r="BV81" s="315"/>
      <c r="BW81" s="315"/>
      <c r="BX81" s="315"/>
      <c r="BY81" s="315"/>
      <c r="BZ81" s="315"/>
      <c r="CA81" s="315"/>
      <c r="CB81" s="315"/>
      <c r="CC81" s="315"/>
      <c r="CD81" s="315"/>
      <c r="CE81" s="315"/>
      <c r="CF81" s="315"/>
      <c r="CG81" s="315"/>
      <c r="CH81" s="315"/>
      <c r="CI81" s="315"/>
      <c r="CJ81" s="315"/>
      <c r="CK81" s="315"/>
      <c r="CL81" s="315"/>
      <c r="CM81" s="315"/>
      <c r="CN81" s="315"/>
      <c r="CO81" s="315"/>
      <c r="CP81" s="315"/>
      <c r="CQ81" s="315"/>
      <c r="CR81" s="315"/>
      <c r="CS81" s="315"/>
      <c r="CT81" s="315"/>
      <c r="CU81" s="315"/>
      <c r="CV81" s="315"/>
      <c r="CW81" s="315"/>
      <c r="CX81" s="315"/>
      <c r="CY81" s="315"/>
      <c r="CZ81" s="315"/>
      <c r="DA81" s="315"/>
      <c r="DB81" s="315"/>
      <c r="DC81" s="315"/>
      <c r="DD81" s="315"/>
      <c r="DE81" s="315"/>
      <c r="DF81" s="315"/>
      <c r="DG81" s="315"/>
      <c r="DH81" s="315"/>
      <c r="DI81" s="315"/>
      <c r="DJ81" s="315"/>
      <c r="DK81" s="315"/>
      <c r="DL81" s="315"/>
      <c r="DM81" s="315"/>
      <c r="DN81" s="315"/>
      <c r="DO81" s="315"/>
      <c r="DP81" s="315"/>
      <c r="DQ81" s="315"/>
      <c r="DR81" s="315"/>
      <c r="DS81" s="315"/>
      <c r="DT81" s="315"/>
      <c r="DU81" s="315"/>
      <c r="DV81" s="315"/>
      <c r="DW81" s="315"/>
      <c r="DX81" s="315"/>
      <c r="DY81" s="315"/>
      <c r="DZ81" s="315"/>
      <c r="EA81" s="315"/>
      <c r="EB81" s="315"/>
      <c r="EC81" s="315"/>
      <c r="ED81" s="315"/>
      <c r="EE81" s="315"/>
      <c r="EF81" s="315"/>
      <c r="EG81" s="315"/>
      <c r="EH81" s="315"/>
      <c r="EI81" s="315"/>
      <c r="EJ81" s="315"/>
      <c r="EK81" s="315"/>
      <c r="EL81" s="315"/>
      <c r="EM81" s="315"/>
      <c r="EN81" s="315"/>
      <c r="EO81" s="315"/>
      <c r="EP81" s="315"/>
      <c r="EQ81" s="315"/>
      <c r="ER81" s="315"/>
      <c r="ES81" s="315"/>
      <c r="ET81" s="315"/>
      <c r="EU81" s="315"/>
      <c r="EV81" s="315"/>
      <c r="EW81" s="315"/>
      <c r="EX81" s="315"/>
      <c r="EY81" s="315"/>
      <c r="EZ81" s="315"/>
      <c r="FA81" s="315"/>
      <c r="FB81" s="315"/>
      <c r="FC81" s="315"/>
      <c r="FD81" s="315"/>
      <c r="FE81" s="315"/>
      <c r="FF81" s="315"/>
      <c r="FG81" s="315"/>
      <c r="FH81" s="315"/>
      <c r="FI81" s="315"/>
      <c r="FJ81" s="315"/>
      <c r="FK81" s="315"/>
      <c r="FL81" s="315"/>
      <c r="FM81" s="315"/>
      <c r="FN81" s="315"/>
      <c r="FO81" s="315"/>
      <c r="FP81" s="315"/>
      <c r="FQ81" s="315"/>
      <c r="FR81" s="315"/>
      <c r="FS81" s="315"/>
      <c r="FT81" s="315"/>
      <c r="FU81" s="315"/>
      <c r="FV81" s="315"/>
      <c r="FW81" s="315"/>
      <c r="FX81" s="315"/>
      <c r="FY81" s="315"/>
      <c r="FZ81" s="315"/>
      <c r="GA81" s="315"/>
      <c r="GB81" s="315"/>
      <c r="GC81" s="315"/>
      <c r="GD81" s="315"/>
      <c r="GE81" s="315"/>
      <c r="GF81" s="315"/>
      <c r="GG81" s="315"/>
      <c r="GH81" s="315"/>
      <c r="GI81" s="315"/>
      <c r="GJ81" s="315"/>
      <c r="GK81" s="315"/>
      <c r="GL81" s="315"/>
      <c r="GM81" s="315"/>
      <c r="GN81" s="315"/>
      <c r="GO81" s="315"/>
      <c r="GP81" s="315"/>
      <c r="GQ81" s="315"/>
      <c r="GR81" s="315"/>
      <c r="GS81" s="315"/>
      <c r="GT81" s="315"/>
      <c r="GU81" s="315"/>
      <c r="GV81" s="315"/>
      <c r="GW81" s="315"/>
      <c r="GX81" s="315"/>
      <c r="GY81" s="315"/>
      <c r="GZ81" s="315"/>
      <c r="HA81" s="315"/>
      <c r="HB81" s="315"/>
      <c r="HC81" s="315"/>
      <c r="HD81" s="315"/>
      <c r="HE81" s="315"/>
      <c r="HF81" s="315"/>
      <c r="HG81" s="315"/>
      <c r="HH81" s="315"/>
      <c r="HI81" s="315"/>
    </row>
    <row r="82" spans="1:217" ht="110.1" customHeight="1" thickBot="1" x14ac:dyDescent="0.25">
      <c r="A82" s="313"/>
      <c r="B82" s="713"/>
      <c r="C82" s="703"/>
      <c r="D82" s="140" t="s">
        <v>267</v>
      </c>
      <c r="E82" s="141" t="s">
        <v>268</v>
      </c>
      <c r="F82" s="234" t="s">
        <v>1228</v>
      </c>
      <c r="G82" s="142" t="s">
        <v>1229</v>
      </c>
      <c r="H82" s="142" t="s">
        <v>604</v>
      </c>
      <c r="I82" s="261" t="s">
        <v>1230</v>
      </c>
      <c r="J82" s="142" t="s">
        <v>328</v>
      </c>
      <c r="K82" s="142" t="s">
        <v>37</v>
      </c>
      <c r="L82" s="142" t="s">
        <v>638</v>
      </c>
      <c r="M82" s="142" t="s">
        <v>277</v>
      </c>
      <c r="N82" s="142" t="s">
        <v>277</v>
      </c>
      <c r="O82" s="142" t="s">
        <v>336</v>
      </c>
      <c r="P82" s="170">
        <v>2</v>
      </c>
      <c r="Q82" s="143">
        <v>4</v>
      </c>
      <c r="R82" s="170">
        <f t="shared" si="31"/>
        <v>8</v>
      </c>
      <c r="S82" s="171" t="str">
        <f t="shared" si="32"/>
        <v>Medio</v>
      </c>
      <c r="T82" s="144">
        <v>25</v>
      </c>
      <c r="U82" s="170">
        <f t="shared" si="29"/>
        <v>200</v>
      </c>
      <c r="V82" s="170" t="str">
        <f t="shared" si="33"/>
        <v>II</v>
      </c>
      <c r="W82" s="176" t="str">
        <f t="shared" si="34"/>
        <v>No Aceptable o Aceptable con Control Especifico</v>
      </c>
      <c r="X82" s="142"/>
      <c r="Y82" s="142"/>
      <c r="Z82" s="142"/>
      <c r="AA82" s="142" t="str">
        <f>L82</f>
        <v>Desordenes de trauma acumulativo especificamente a nivel de miembros superiores.</v>
      </c>
      <c r="AB82" s="142" t="s">
        <v>332</v>
      </c>
      <c r="AC82" s="142" t="s">
        <v>277</v>
      </c>
      <c r="AD82" s="142" t="s">
        <v>277</v>
      </c>
      <c r="AE82" s="142" t="s">
        <v>277</v>
      </c>
      <c r="AF82" s="142" t="s">
        <v>695</v>
      </c>
      <c r="AG82" s="142" t="s">
        <v>277</v>
      </c>
      <c r="AH82" s="145"/>
      <c r="AI82" s="170"/>
      <c r="AJ82" s="143"/>
      <c r="AK82" s="146">
        <f t="shared" si="25"/>
        <v>0</v>
      </c>
      <c r="AL82" s="219">
        <f t="shared" si="26"/>
        <v>0</v>
      </c>
      <c r="AM82" s="147" t="str">
        <f t="shared" si="27"/>
        <v>IV</v>
      </c>
      <c r="AN82" s="220" t="str">
        <f t="shared" si="28"/>
        <v>Aceptable</v>
      </c>
      <c r="AO82" s="717"/>
      <c r="AP82" s="718"/>
      <c r="AQ82" s="315"/>
      <c r="AR82" s="315"/>
      <c r="AS82" s="315"/>
      <c r="AT82" s="315"/>
      <c r="AU82" s="315"/>
      <c r="AV82" s="315"/>
      <c r="AW82" s="315"/>
      <c r="AX82" s="315"/>
      <c r="AY82" s="315"/>
      <c r="AZ82" s="315"/>
      <c r="BA82" s="315"/>
      <c r="BB82" s="315"/>
      <c r="BC82" s="315"/>
      <c r="BD82" s="315"/>
      <c r="BE82" s="315"/>
      <c r="BF82" s="315"/>
      <c r="BG82" s="315"/>
      <c r="BH82" s="315"/>
      <c r="BI82" s="315"/>
      <c r="BJ82" s="315"/>
      <c r="BK82" s="315"/>
      <c r="BL82" s="315"/>
      <c r="BM82" s="315"/>
      <c r="BN82" s="315"/>
      <c r="BO82" s="315"/>
      <c r="BP82" s="315"/>
      <c r="BQ82" s="315"/>
      <c r="BR82" s="315"/>
      <c r="BS82" s="315"/>
      <c r="BT82" s="315"/>
      <c r="BU82" s="315"/>
      <c r="BV82" s="315"/>
      <c r="BW82" s="315"/>
      <c r="BX82" s="315"/>
      <c r="BY82" s="315"/>
      <c r="BZ82" s="315"/>
      <c r="CA82" s="315"/>
      <c r="CB82" s="315"/>
      <c r="CC82" s="315"/>
      <c r="CD82" s="315"/>
      <c r="CE82" s="315"/>
      <c r="CF82" s="315"/>
      <c r="CG82" s="315"/>
      <c r="CH82" s="315"/>
      <c r="CI82" s="315"/>
      <c r="CJ82" s="315"/>
      <c r="CK82" s="315"/>
      <c r="CL82" s="315"/>
      <c r="CM82" s="315"/>
      <c r="CN82" s="315"/>
      <c r="CO82" s="315"/>
      <c r="CP82" s="315"/>
      <c r="CQ82" s="315"/>
      <c r="CR82" s="315"/>
      <c r="CS82" s="315"/>
      <c r="CT82" s="315"/>
      <c r="CU82" s="315"/>
      <c r="CV82" s="315"/>
      <c r="CW82" s="315"/>
      <c r="CX82" s="315"/>
      <c r="CY82" s="315"/>
      <c r="CZ82" s="315"/>
      <c r="DA82" s="315"/>
      <c r="DB82" s="315"/>
      <c r="DC82" s="315"/>
      <c r="DD82" s="315"/>
      <c r="DE82" s="315"/>
      <c r="DF82" s="315"/>
      <c r="DG82" s="315"/>
      <c r="DH82" s="315"/>
      <c r="DI82" s="315"/>
      <c r="DJ82" s="315"/>
      <c r="DK82" s="315"/>
      <c r="DL82" s="315"/>
      <c r="DM82" s="315"/>
      <c r="DN82" s="315"/>
      <c r="DO82" s="315"/>
      <c r="DP82" s="315"/>
      <c r="DQ82" s="315"/>
      <c r="DR82" s="315"/>
      <c r="DS82" s="315"/>
      <c r="DT82" s="315"/>
      <c r="DU82" s="315"/>
      <c r="DV82" s="315"/>
      <c r="DW82" s="315"/>
      <c r="DX82" s="315"/>
      <c r="DY82" s="315"/>
      <c r="DZ82" s="315"/>
      <c r="EA82" s="315"/>
      <c r="EB82" s="315"/>
      <c r="EC82" s="315"/>
      <c r="ED82" s="315"/>
      <c r="EE82" s="315"/>
      <c r="EF82" s="315"/>
      <c r="EG82" s="315"/>
      <c r="EH82" s="315"/>
      <c r="EI82" s="315"/>
      <c r="EJ82" s="315"/>
      <c r="EK82" s="315"/>
      <c r="EL82" s="315"/>
      <c r="EM82" s="315"/>
      <c r="EN82" s="315"/>
      <c r="EO82" s="315"/>
      <c r="EP82" s="315"/>
      <c r="EQ82" s="315"/>
      <c r="ER82" s="315"/>
      <c r="ES82" s="315"/>
      <c r="ET82" s="315"/>
      <c r="EU82" s="315"/>
      <c r="EV82" s="315"/>
      <c r="EW82" s="315"/>
      <c r="EX82" s="315"/>
      <c r="EY82" s="315"/>
      <c r="EZ82" s="315"/>
      <c r="FA82" s="315"/>
      <c r="FB82" s="315"/>
      <c r="FC82" s="315"/>
      <c r="FD82" s="315"/>
      <c r="FE82" s="315"/>
      <c r="FF82" s="315"/>
      <c r="FG82" s="315"/>
      <c r="FH82" s="315"/>
      <c r="FI82" s="315"/>
      <c r="FJ82" s="315"/>
      <c r="FK82" s="315"/>
      <c r="FL82" s="315"/>
      <c r="FM82" s="315"/>
      <c r="FN82" s="315"/>
      <c r="FO82" s="315"/>
      <c r="FP82" s="315"/>
      <c r="FQ82" s="315"/>
      <c r="FR82" s="315"/>
      <c r="FS82" s="315"/>
      <c r="FT82" s="315"/>
      <c r="FU82" s="315"/>
      <c r="FV82" s="315"/>
      <c r="FW82" s="315"/>
      <c r="FX82" s="315"/>
      <c r="FY82" s="315"/>
      <c r="FZ82" s="315"/>
      <c r="GA82" s="315"/>
      <c r="GB82" s="315"/>
      <c r="GC82" s="315"/>
      <c r="GD82" s="315"/>
      <c r="GE82" s="315"/>
      <c r="GF82" s="315"/>
      <c r="GG82" s="315"/>
      <c r="GH82" s="315"/>
      <c r="GI82" s="315"/>
      <c r="GJ82" s="315"/>
      <c r="GK82" s="315"/>
      <c r="GL82" s="315"/>
      <c r="GM82" s="315"/>
      <c r="GN82" s="315"/>
      <c r="GO82" s="315"/>
      <c r="GP82" s="315"/>
      <c r="GQ82" s="315"/>
      <c r="GR82" s="315"/>
      <c r="GS82" s="315"/>
      <c r="GT82" s="315"/>
      <c r="GU82" s="315"/>
      <c r="GV82" s="315"/>
      <c r="GW82" s="315"/>
      <c r="GX82" s="315"/>
      <c r="GY82" s="315"/>
      <c r="GZ82" s="315"/>
      <c r="HA82" s="315"/>
      <c r="HB82" s="315"/>
      <c r="HC82" s="315"/>
      <c r="HD82" s="315"/>
      <c r="HE82" s="315"/>
      <c r="HF82" s="315"/>
      <c r="HG82" s="315"/>
      <c r="HH82" s="315"/>
      <c r="HI82" s="315"/>
    </row>
    <row r="83" spans="1:217" ht="110.1" customHeight="1" thickBot="1" x14ac:dyDescent="0.25">
      <c r="A83" s="313"/>
      <c r="B83" s="713"/>
      <c r="C83" s="703"/>
      <c r="D83" s="140" t="s">
        <v>267</v>
      </c>
      <c r="E83" s="141" t="s">
        <v>268</v>
      </c>
      <c r="F83" s="234" t="s">
        <v>1228</v>
      </c>
      <c r="G83" s="142" t="s">
        <v>1229</v>
      </c>
      <c r="H83" s="234" t="s">
        <v>816</v>
      </c>
      <c r="I83" s="261" t="s">
        <v>1230</v>
      </c>
      <c r="J83" s="142" t="s">
        <v>299</v>
      </c>
      <c r="K83" s="142" t="s">
        <v>608</v>
      </c>
      <c r="L83" s="142" t="s">
        <v>609</v>
      </c>
      <c r="M83" s="182" t="s">
        <v>277</v>
      </c>
      <c r="N83" s="182" t="s">
        <v>277</v>
      </c>
      <c r="O83" s="172" t="s">
        <v>277</v>
      </c>
      <c r="P83" s="170">
        <v>2</v>
      </c>
      <c r="Q83" s="143">
        <v>2</v>
      </c>
      <c r="R83" s="170">
        <v>4</v>
      </c>
      <c r="S83" s="171" t="s">
        <v>474</v>
      </c>
      <c r="T83" s="144">
        <v>25</v>
      </c>
      <c r="U83" s="170">
        <f t="shared" si="29"/>
        <v>100</v>
      </c>
      <c r="V83" s="170" t="str">
        <f t="shared" si="33"/>
        <v>III</v>
      </c>
      <c r="W83" s="175" t="str">
        <f t="shared" si="34"/>
        <v>Mejorable</v>
      </c>
      <c r="X83" s="172"/>
      <c r="Y83" s="172"/>
      <c r="Z83" s="172"/>
      <c r="AA83" s="182" t="s">
        <v>609</v>
      </c>
      <c r="AB83" s="142" t="s">
        <v>314</v>
      </c>
      <c r="AC83" s="172" t="s">
        <v>277</v>
      </c>
      <c r="AD83" s="182" t="s">
        <v>277</v>
      </c>
      <c r="AE83" s="182" t="s">
        <v>611</v>
      </c>
      <c r="AF83" s="182" t="s">
        <v>817</v>
      </c>
      <c r="AG83" s="142" t="s">
        <v>277</v>
      </c>
      <c r="AH83" s="172"/>
      <c r="AI83" s="213"/>
      <c r="AJ83" s="169"/>
      <c r="AK83" s="146">
        <f t="shared" si="25"/>
        <v>0</v>
      </c>
      <c r="AL83" s="219">
        <f t="shared" si="26"/>
        <v>0</v>
      </c>
      <c r="AM83" s="147" t="str">
        <f t="shared" si="27"/>
        <v>IV</v>
      </c>
      <c r="AN83" s="220" t="str">
        <f t="shared" si="28"/>
        <v>Aceptable</v>
      </c>
      <c r="AO83" s="717"/>
      <c r="AP83" s="718"/>
      <c r="AQ83" s="315"/>
      <c r="AR83" s="315"/>
      <c r="AS83" s="315"/>
      <c r="AT83" s="315"/>
      <c r="AU83" s="315"/>
      <c r="AV83" s="315"/>
      <c r="AW83" s="315"/>
      <c r="AX83" s="315"/>
      <c r="AY83" s="315"/>
      <c r="AZ83" s="315"/>
      <c r="BA83" s="315"/>
      <c r="BB83" s="315"/>
      <c r="BC83" s="315"/>
      <c r="BD83" s="315"/>
      <c r="BE83" s="315"/>
      <c r="BF83" s="315"/>
      <c r="BG83" s="315"/>
      <c r="BH83" s="315"/>
      <c r="BI83" s="315"/>
      <c r="BJ83" s="315"/>
      <c r="BK83" s="315"/>
      <c r="BL83" s="315"/>
      <c r="BM83" s="315"/>
      <c r="BN83" s="315"/>
      <c r="BO83" s="315"/>
      <c r="BP83" s="315"/>
      <c r="BQ83" s="315"/>
      <c r="BR83" s="315"/>
      <c r="BS83" s="315"/>
      <c r="BT83" s="315"/>
      <c r="BU83" s="315"/>
      <c r="BV83" s="315"/>
      <c r="BW83" s="315"/>
      <c r="BX83" s="315"/>
      <c r="BY83" s="315"/>
      <c r="BZ83" s="315"/>
      <c r="CA83" s="315"/>
      <c r="CB83" s="315"/>
      <c r="CC83" s="315"/>
      <c r="CD83" s="315"/>
      <c r="CE83" s="315"/>
      <c r="CF83" s="315"/>
      <c r="CG83" s="315"/>
      <c r="CH83" s="315"/>
      <c r="CI83" s="315"/>
      <c r="CJ83" s="315"/>
      <c r="CK83" s="315"/>
      <c r="CL83" s="315"/>
      <c r="CM83" s="315"/>
      <c r="CN83" s="315"/>
      <c r="CO83" s="315"/>
      <c r="CP83" s="315"/>
      <c r="CQ83" s="315"/>
      <c r="CR83" s="315"/>
      <c r="CS83" s="315"/>
      <c r="CT83" s="315"/>
      <c r="CU83" s="315"/>
      <c r="CV83" s="315"/>
      <c r="CW83" s="315"/>
      <c r="CX83" s="315"/>
      <c r="CY83" s="315"/>
      <c r="CZ83" s="315"/>
      <c r="DA83" s="315"/>
      <c r="DB83" s="315"/>
      <c r="DC83" s="315"/>
      <c r="DD83" s="315"/>
      <c r="DE83" s="315"/>
      <c r="DF83" s="315"/>
      <c r="DG83" s="315"/>
      <c r="DH83" s="315"/>
      <c r="DI83" s="315"/>
      <c r="DJ83" s="315"/>
      <c r="DK83" s="315"/>
      <c r="DL83" s="315"/>
      <c r="DM83" s="315"/>
      <c r="DN83" s="315"/>
      <c r="DO83" s="315"/>
      <c r="DP83" s="315"/>
      <c r="DQ83" s="315"/>
      <c r="DR83" s="315"/>
      <c r="DS83" s="315"/>
      <c r="DT83" s="315"/>
      <c r="DU83" s="315"/>
      <c r="DV83" s="315"/>
      <c r="DW83" s="315"/>
      <c r="DX83" s="315"/>
      <c r="DY83" s="315"/>
      <c r="DZ83" s="315"/>
      <c r="EA83" s="315"/>
      <c r="EB83" s="315"/>
      <c r="EC83" s="315"/>
      <c r="ED83" s="315"/>
      <c r="EE83" s="315"/>
      <c r="EF83" s="315"/>
      <c r="EG83" s="315"/>
      <c r="EH83" s="315"/>
      <c r="EI83" s="315"/>
      <c r="EJ83" s="315"/>
      <c r="EK83" s="315"/>
      <c r="EL83" s="315"/>
      <c r="EM83" s="315"/>
      <c r="EN83" s="315"/>
      <c r="EO83" s="315"/>
      <c r="EP83" s="315"/>
      <c r="EQ83" s="315"/>
      <c r="ER83" s="315"/>
      <c r="ES83" s="315"/>
      <c r="ET83" s="315"/>
      <c r="EU83" s="315"/>
      <c r="EV83" s="315"/>
      <c r="EW83" s="315"/>
      <c r="EX83" s="315"/>
      <c r="EY83" s="315"/>
      <c r="EZ83" s="315"/>
      <c r="FA83" s="315"/>
      <c r="FB83" s="315"/>
      <c r="FC83" s="315"/>
      <c r="FD83" s="315"/>
      <c r="FE83" s="315"/>
      <c r="FF83" s="315"/>
      <c r="FG83" s="315"/>
      <c r="FH83" s="315"/>
      <c r="FI83" s="315"/>
      <c r="FJ83" s="315"/>
      <c r="FK83" s="315"/>
      <c r="FL83" s="315"/>
      <c r="FM83" s="315"/>
      <c r="FN83" s="315"/>
      <c r="FO83" s="315"/>
      <c r="FP83" s="315"/>
      <c r="FQ83" s="315"/>
      <c r="FR83" s="315"/>
      <c r="FS83" s="315"/>
      <c r="FT83" s="315"/>
      <c r="FU83" s="315"/>
      <c r="FV83" s="315"/>
      <c r="FW83" s="315"/>
      <c r="FX83" s="315"/>
      <c r="FY83" s="315"/>
      <c r="FZ83" s="315"/>
      <c r="GA83" s="315"/>
      <c r="GB83" s="315"/>
      <c r="GC83" s="315"/>
      <c r="GD83" s="315"/>
      <c r="GE83" s="315"/>
      <c r="GF83" s="315"/>
      <c r="GG83" s="315"/>
      <c r="GH83" s="315"/>
      <c r="GI83" s="315"/>
      <c r="GJ83" s="315"/>
      <c r="GK83" s="315"/>
      <c r="GL83" s="315"/>
      <c r="GM83" s="315"/>
      <c r="GN83" s="315"/>
      <c r="GO83" s="315"/>
      <c r="GP83" s="315"/>
      <c r="GQ83" s="315"/>
      <c r="GR83" s="315"/>
      <c r="GS83" s="315"/>
      <c r="GT83" s="315"/>
      <c r="GU83" s="315"/>
      <c r="GV83" s="315"/>
      <c r="GW83" s="315"/>
      <c r="GX83" s="315"/>
      <c r="GY83" s="315"/>
      <c r="GZ83" s="315"/>
      <c r="HA83" s="315"/>
      <c r="HB83" s="315"/>
      <c r="HC83" s="315"/>
      <c r="HD83" s="315"/>
      <c r="HE83" s="315"/>
      <c r="HF83" s="315"/>
      <c r="HG83" s="315"/>
      <c r="HH83" s="315"/>
      <c r="HI83" s="315"/>
    </row>
    <row r="84" spans="1:217" ht="110.1" customHeight="1" thickBot="1" x14ac:dyDescent="0.25">
      <c r="A84" s="313"/>
      <c r="B84" s="713"/>
      <c r="C84" s="703"/>
      <c r="D84" s="140" t="s">
        <v>267</v>
      </c>
      <c r="E84" s="141" t="s">
        <v>268</v>
      </c>
      <c r="F84" s="234" t="s">
        <v>1228</v>
      </c>
      <c r="G84" s="142" t="s">
        <v>1229</v>
      </c>
      <c r="H84" s="234" t="s">
        <v>816</v>
      </c>
      <c r="I84" s="261" t="s">
        <v>1230</v>
      </c>
      <c r="J84" s="279" t="s">
        <v>299</v>
      </c>
      <c r="K84" s="280" t="s">
        <v>1496</v>
      </c>
      <c r="L84" s="280" t="s">
        <v>1497</v>
      </c>
      <c r="M84" s="280" t="s">
        <v>1498</v>
      </c>
      <c r="N84" s="280" t="s">
        <v>1499</v>
      </c>
      <c r="O84" s="280" t="s">
        <v>1500</v>
      </c>
      <c r="P84" s="281">
        <v>6</v>
      </c>
      <c r="Q84" s="282">
        <v>4</v>
      </c>
      <c r="R84" s="281">
        <v>24</v>
      </c>
      <c r="S84" s="283" t="str">
        <f t="shared" ref="S84" si="35">IF((R84&gt;23),"MuyAlto",IF(R84&gt;9,"Alto",IF(R84&gt;5,"Medio",IF(R84&lt;6,"Bajo"))))</f>
        <v>MuyAlto</v>
      </c>
      <c r="T84" s="284">
        <v>100</v>
      </c>
      <c r="U84" s="281">
        <f t="shared" si="29"/>
        <v>2400</v>
      </c>
      <c r="V84" s="281" t="s">
        <v>136</v>
      </c>
      <c r="W84" s="285" t="str">
        <f t="shared" si="34"/>
        <v>NO Aceptable</v>
      </c>
      <c r="X84" s="286"/>
      <c r="Y84" s="286"/>
      <c r="Z84" s="286"/>
      <c r="AA84" s="280" t="s">
        <v>1501</v>
      </c>
      <c r="AB84" s="280" t="s">
        <v>1502</v>
      </c>
      <c r="AC84" s="280" t="s">
        <v>277</v>
      </c>
      <c r="AD84" s="280" t="s">
        <v>1503</v>
      </c>
      <c r="AE84" s="280" t="s">
        <v>1504</v>
      </c>
      <c r="AF84" s="280" t="s">
        <v>1505</v>
      </c>
      <c r="AG84" s="280" t="s">
        <v>1506</v>
      </c>
      <c r="AH84" s="287"/>
      <c r="AI84" s="288"/>
      <c r="AJ84" s="289"/>
      <c r="AK84" s="290">
        <f t="shared" si="25"/>
        <v>0</v>
      </c>
      <c r="AL84" s="291">
        <f t="shared" si="26"/>
        <v>0</v>
      </c>
      <c r="AM84" s="292" t="str">
        <f t="shared" si="27"/>
        <v>IV</v>
      </c>
      <c r="AN84" s="279" t="str">
        <f t="shared" si="28"/>
        <v>Aceptable</v>
      </c>
      <c r="AO84" s="717"/>
      <c r="AP84" s="718"/>
      <c r="AQ84" s="315"/>
      <c r="AR84" s="315"/>
      <c r="AS84" s="315"/>
      <c r="AT84" s="315"/>
      <c r="AU84" s="315"/>
      <c r="AV84" s="315"/>
      <c r="AW84" s="315"/>
      <c r="AX84" s="315"/>
      <c r="AY84" s="315"/>
      <c r="AZ84" s="315"/>
      <c r="BA84" s="315"/>
      <c r="BB84" s="315"/>
      <c r="BC84" s="315"/>
      <c r="BD84" s="315"/>
      <c r="BE84" s="315"/>
      <c r="BF84" s="315"/>
      <c r="BG84" s="315"/>
      <c r="BH84" s="315"/>
      <c r="BI84" s="315"/>
      <c r="BJ84" s="315"/>
      <c r="BK84" s="315"/>
      <c r="BL84" s="315"/>
      <c r="BM84" s="315"/>
      <c r="BN84" s="315"/>
      <c r="BO84" s="315"/>
      <c r="BP84" s="315"/>
      <c r="BQ84" s="315"/>
      <c r="BR84" s="315"/>
      <c r="BS84" s="315"/>
      <c r="BT84" s="315"/>
      <c r="BU84" s="315"/>
      <c r="BV84" s="315"/>
      <c r="BW84" s="315"/>
      <c r="BX84" s="315"/>
      <c r="BY84" s="315"/>
      <c r="BZ84" s="315"/>
      <c r="CA84" s="315"/>
      <c r="CB84" s="315"/>
      <c r="CC84" s="315"/>
      <c r="CD84" s="315"/>
      <c r="CE84" s="315"/>
      <c r="CF84" s="315"/>
      <c r="CG84" s="315"/>
      <c r="CH84" s="315"/>
      <c r="CI84" s="315"/>
      <c r="CJ84" s="315"/>
      <c r="CK84" s="315"/>
      <c r="CL84" s="315"/>
      <c r="CM84" s="315"/>
      <c r="CN84" s="315"/>
      <c r="CO84" s="315"/>
      <c r="CP84" s="315"/>
      <c r="CQ84" s="315"/>
      <c r="CR84" s="315"/>
      <c r="CS84" s="315"/>
      <c r="CT84" s="315"/>
      <c r="CU84" s="315"/>
      <c r="CV84" s="315"/>
      <c r="CW84" s="315"/>
      <c r="CX84" s="315"/>
      <c r="CY84" s="315"/>
      <c r="CZ84" s="315"/>
      <c r="DA84" s="315"/>
      <c r="DB84" s="315"/>
      <c r="DC84" s="315"/>
      <c r="DD84" s="315"/>
      <c r="DE84" s="315"/>
      <c r="DF84" s="315"/>
      <c r="DG84" s="315"/>
      <c r="DH84" s="315"/>
      <c r="DI84" s="315"/>
      <c r="DJ84" s="315"/>
      <c r="DK84" s="315"/>
      <c r="DL84" s="315"/>
      <c r="DM84" s="315"/>
      <c r="DN84" s="315"/>
      <c r="DO84" s="315"/>
      <c r="DP84" s="315"/>
      <c r="DQ84" s="315"/>
      <c r="DR84" s="315"/>
      <c r="DS84" s="315"/>
      <c r="DT84" s="315"/>
      <c r="DU84" s="315"/>
      <c r="DV84" s="315"/>
      <c r="DW84" s="315"/>
      <c r="DX84" s="315"/>
      <c r="DY84" s="315"/>
      <c r="DZ84" s="315"/>
      <c r="EA84" s="315"/>
      <c r="EB84" s="315"/>
      <c r="EC84" s="315"/>
      <c r="ED84" s="315"/>
      <c r="EE84" s="315"/>
      <c r="EF84" s="315"/>
      <c r="EG84" s="315"/>
      <c r="EH84" s="315"/>
      <c r="EI84" s="315"/>
      <c r="EJ84" s="315"/>
      <c r="EK84" s="315"/>
      <c r="EL84" s="315"/>
      <c r="EM84" s="315"/>
      <c r="EN84" s="315"/>
      <c r="EO84" s="315"/>
      <c r="EP84" s="315"/>
      <c r="EQ84" s="315"/>
      <c r="ER84" s="315"/>
      <c r="ES84" s="315"/>
      <c r="ET84" s="315"/>
      <c r="EU84" s="315"/>
      <c r="EV84" s="315"/>
      <c r="EW84" s="315"/>
      <c r="EX84" s="315"/>
      <c r="EY84" s="315"/>
      <c r="EZ84" s="315"/>
      <c r="FA84" s="315"/>
      <c r="FB84" s="315"/>
      <c r="FC84" s="315"/>
      <c r="FD84" s="315"/>
      <c r="FE84" s="315"/>
      <c r="FF84" s="315"/>
      <c r="FG84" s="315"/>
      <c r="FH84" s="315"/>
      <c r="FI84" s="315"/>
      <c r="FJ84" s="315"/>
      <c r="FK84" s="315"/>
      <c r="FL84" s="315"/>
      <c r="FM84" s="315"/>
      <c r="FN84" s="315"/>
      <c r="FO84" s="315"/>
      <c r="FP84" s="315"/>
      <c r="FQ84" s="315"/>
      <c r="FR84" s="315"/>
      <c r="FS84" s="315"/>
      <c r="FT84" s="315"/>
      <c r="FU84" s="315"/>
      <c r="FV84" s="315"/>
      <c r="FW84" s="315"/>
      <c r="FX84" s="315"/>
      <c r="FY84" s="315"/>
      <c r="FZ84" s="315"/>
      <c r="GA84" s="315"/>
      <c r="GB84" s="315"/>
      <c r="GC84" s="315"/>
      <c r="GD84" s="315"/>
      <c r="GE84" s="315"/>
      <c r="GF84" s="315"/>
      <c r="GG84" s="315"/>
      <c r="GH84" s="315"/>
      <c r="GI84" s="315"/>
      <c r="GJ84" s="315"/>
      <c r="GK84" s="315"/>
      <c r="GL84" s="315"/>
      <c r="GM84" s="315"/>
      <c r="GN84" s="315"/>
      <c r="GO84" s="315"/>
      <c r="GP84" s="315"/>
      <c r="GQ84" s="315"/>
      <c r="GR84" s="315"/>
      <c r="GS84" s="315"/>
      <c r="GT84" s="315"/>
      <c r="GU84" s="315"/>
      <c r="GV84" s="315"/>
      <c r="GW84" s="315"/>
      <c r="GX84" s="315"/>
      <c r="GY84" s="315"/>
      <c r="GZ84" s="315"/>
      <c r="HA84" s="315"/>
      <c r="HB84" s="315"/>
      <c r="HC84" s="315"/>
      <c r="HD84" s="315"/>
      <c r="HE84" s="315"/>
      <c r="HF84" s="315"/>
      <c r="HG84" s="315"/>
      <c r="HH84" s="315"/>
      <c r="HI84" s="315"/>
    </row>
    <row r="85" spans="1:217" ht="110.1" customHeight="1" thickBot="1" x14ac:dyDescent="0.25">
      <c r="A85" s="313"/>
      <c r="B85" s="713"/>
      <c r="C85" s="703"/>
      <c r="D85" s="140" t="s">
        <v>267</v>
      </c>
      <c r="E85" s="141" t="s">
        <v>268</v>
      </c>
      <c r="F85" s="234" t="s">
        <v>1228</v>
      </c>
      <c r="G85" s="142" t="s">
        <v>1229</v>
      </c>
      <c r="H85" s="142" t="s">
        <v>620</v>
      </c>
      <c r="I85" s="261" t="s">
        <v>1230</v>
      </c>
      <c r="J85" s="142" t="s">
        <v>273</v>
      </c>
      <c r="K85" s="142" t="s">
        <v>621</v>
      </c>
      <c r="L85" s="142" t="s">
        <v>622</v>
      </c>
      <c r="M85" s="142" t="s">
        <v>517</v>
      </c>
      <c r="N85" s="142"/>
      <c r="O85" s="142" t="s">
        <v>277</v>
      </c>
      <c r="P85" s="170">
        <v>2</v>
      </c>
      <c r="Q85" s="143">
        <v>4</v>
      </c>
      <c r="R85" s="170">
        <f t="shared" ref="R85:R92" si="36">P85*Q85</f>
        <v>8</v>
      </c>
      <c r="S85" s="171" t="str">
        <f t="shared" ref="S85:S92" si="37">IF((R85&gt;23),"MuyAlto",IF(R85&gt;9,"Alto",IF(R85&gt;5,"Medio",IF(R85&lt;6,"Bajo"))))</f>
        <v>Medio</v>
      </c>
      <c r="T85" s="144">
        <v>10</v>
      </c>
      <c r="U85" s="170">
        <f t="shared" si="29"/>
        <v>80</v>
      </c>
      <c r="V85" s="170" t="str">
        <f t="shared" ref="V85:V100" si="38">IF((U85&gt;599),"I",IF(U85&gt;149,"II",IF(U85&gt;39,"III",IF(U85&lt;31,"IV"))))</f>
        <v>III</v>
      </c>
      <c r="W85" s="176" t="str">
        <f t="shared" si="34"/>
        <v>Mejorable</v>
      </c>
      <c r="X85" s="142"/>
      <c r="Y85" s="142"/>
      <c r="Z85" s="142"/>
      <c r="AA85" s="142" t="s">
        <v>622</v>
      </c>
      <c r="AB85" s="142" t="s">
        <v>407</v>
      </c>
      <c r="AC85" s="142" t="s">
        <v>277</v>
      </c>
      <c r="AD85" s="142"/>
      <c r="AE85" s="142" t="s">
        <v>408</v>
      </c>
      <c r="AF85" s="142" t="s">
        <v>518</v>
      </c>
      <c r="AG85" s="142" t="s">
        <v>277</v>
      </c>
      <c r="AH85" s="145"/>
      <c r="AI85" s="170"/>
      <c r="AJ85" s="143"/>
      <c r="AK85" s="146">
        <f t="shared" si="25"/>
        <v>0</v>
      </c>
      <c r="AL85" s="219">
        <f t="shared" si="26"/>
        <v>0</v>
      </c>
      <c r="AM85" s="147" t="str">
        <f t="shared" si="27"/>
        <v>IV</v>
      </c>
      <c r="AN85" s="220" t="str">
        <f t="shared" si="28"/>
        <v>Aceptable</v>
      </c>
      <c r="AO85" s="717"/>
      <c r="AP85" s="718"/>
      <c r="AQ85" s="315"/>
      <c r="AR85" s="315"/>
      <c r="AS85" s="315"/>
      <c r="AT85" s="315"/>
      <c r="AU85" s="315"/>
      <c r="AV85" s="315"/>
      <c r="AW85" s="315"/>
      <c r="AX85" s="315"/>
      <c r="AY85" s="315"/>
      <c r="AZ85" s="315"/>
      <c r="BA85" s="315"/>
      <c r="BB85" s="315"/>
      <c r="BC85" s="315"/>
      <c r="BD85" s="315"/>
      <c r="BE85" s="315"/>
      <c r="BF85" s="315"/>
      <c r="BG85" s="315"/>
      <c r="BH85" s="315"/>
      <c r="BI85" s="315"/>
      <c r="BJ85" s="315"/>
      <c r="BK85" s="315"/>
      <c r="BL85" s="315"/>
      <c r="BM85" s="315"/>
      <c r="BN85" s="315"/>
      <c r="BO85" s="315"/>
      <c r="BP85" s="315"/>
      <c r="BQ85" s="315"/>
      <c r="BR85" s="315"/>
      <c r="BS85" s="315"/>
      <c r="BT85" s="315"/>
      <c r="BU85" s="315"/>
      <c r="BV85" s="315"/>
      <c r="BW85" s="315"/>
      <c r="BX85" s="315"/>
      <c r="BY85" s="315"/>
      <c r="BZ85" s="315"/>
      <c r="CA85" s="315"/>
      <c r="CB85" s="315"/>
      <c r="CC85" s="315"/>
      <c r="CD85" s="315"/>
      <c r="CE85" s="315"/>
      <c r="CF85" s="315"/>
      <c r="CG85" s="315"/>
      <c r="CH85" s="315"/>
      <c r="CI85" s="315"/>
      <c r="CJ85" s="315"/>
      <c r="CK85" s="315"/>
      <c r="CL85" s="315"/>
      <c r="CM85" s="315"/>
      <c r="CN85" s="315"/>
      <c r="CO85" s="315"/>
      <c r="CP85" s="315"/>
      <c r="CQ85" s="315"/>
      <c r="CR85" s="315"/>
      <c r="CS85" s="315"/>
      <c r="CT85" s="315"/>
      <c r="CU85" s="315"/>
      <c r="CV85" s="315"/>
      <c r="CW85" s="315"/>
      <c r="CX85" s="315"/>
      <c r="CY85" s="315"/>
      <c r="CZ85" s="315"/>
      <c r="DA85" s="315"/>
      <c r="DB85" s="315"/>
      <c r="DC85" s="315"/>
      <c r="DD85" s="315"/>
      <c r="DE85" s="315"/>
      <c r="DF85" s="315"/>
      <c r="DG85" s="315"/>
      <c r="DH85" s="315"/>
      <c r="DI85" s="315"/>
      <c r="DJ85" s="315"/>
      <c r="DK85" s="315"/>
      <c r="DL85" s="315"/>
      <c r="DM85" s="315"/>
      <c r="DN85" s="315"/>
      <c r="DO85" s="315"/>
      <c r="DP85" s="315"/>
      <c r="DQ85" s="315"/>
      <c r="DR85" s="315"/>
      <c r="DS85" s="315"/>
      <c r="DT85" s="315"/>
      <c r="DU85" s="315"/>
      <c r="DV85" s="315"/>
      <c r="DW85" s="315"/>
      <c r="DX85" s="315"/>
      <c r="DY85" s="315"/>
      <c r="DZ85" s="315"/>
      <c r="EA85" s="315"/>
      <c r="EB85" s="315"/>
      <c r="EC85" s="315"/>
      <c r="ED85" s="315"/>
      <c r="EE85" s="315"/>
      <c r="EF85" s="315"/>
      <c r="EG85" s="315"/>
      <c r="EH85" s="315"/>
      <c r="EI85" s="315"/>
      <c r="EJ85" s="315"/>
      <c r="EK85" s="315"/>
      <c r="EL85" s="315"/>
      <c r="EM85" s="315"/>
      <c r="EN85" s="315"/>
      <c r="EO85" s="315"/>
      <c r="EP85" s="315"/>
      <c r="EQ85" s="315"/>
      <c r="ER85" s="315"/>
      <c r="ES85" s="315"/>
      <c r="ET85" s="315"/>
      <c r="EU85" s="315"/>
      <c r="EV85" s="315"/>
      <c r="EW85" s="315"/>
      <c r="EX85" s="315"/>
      <c r="EY85" s="315"/>
      <c r="EZ85" s="315"/>
      <c r="FA85" s="315"/>
      <c r="FB85" s="315"/>
      <c r="FC85" s="315"/>
      <c r="FD85" s="315"/>
      <c r="FE85" s="315"/>
      <c r="FF85" s="315"/>
      <c r="FG85" s="315"/>
      <c r="FH85" s="315"/>
      <c r="FI85" s="315"/>
      <c r="FJ85" s="315"/>
      <c r="FK85" s="315"/>
      <c r="FL85" s="315"/>
      <c r="FM85" s="315"/>
      <c r="FN85" s="315"/>
      <c r="FO85" s="315"/>
      <c r="FP85" s="315"/>
      <c r="FQ85" s="315"/>
      <c r="FR85" s="315"/>
      <c r="FS85" s="315"/>
      <c r="FT85" s="315"/>
      <c r="FU85" s="315"/>
      <c r="FV85" s="315"/>
      <c r="FW85" s="315"/>
      <c r="FX85" s="315"/>
      <c r="FY85" s="315"/>
      <c r="FZ85" s="315"/>
      <c r="GA85" s="315"/>
      <c r="GB85" s="315"/>
      <c r="GC85" s="315"/>
      <c r="GD85" s="315"/>
      <c r="GE85" s="315"/>
      <c r="GF85" s="315"/>
      <c r="GG85" s="315"/>
      <c r="GH85" s="315"/>
      <c r="GI85" s="315"/>
      <c r="GJ85" s="315"/>
      <c r="GK85" s="315"/>
      <c r="GL85" s="315"/>
      <c r="GM85" s="315"/>
      <c r="GN85" s="315"/>
      <c r="GO85" s="315"/>
      <c r="GP85" s="315"/>
      <c r="GQ85" s="315"/>
      <c r="GR85" s="315"/>
      <c r="GS85" s="315"/>
      <c r="GT85" s="315"/>
      <c r="GU85" s="315"/>
      <c r="GV85" s="315"/>
      <c r="GW85" s="315"/>
      <c r="GX85" s="315"/>
      <c r="GY85" s="315"/>
      <c r="GZ85" s="315"/>
      <c r="HA85" s="315"/>
      <c r="HB85" s="315"/>
      <c r="HC85" s="315"/>
      <c r="HD85" s="315"/>
      <c r="HE85" s="315"/>
      <c r="HF85" s="315"/>
      <c r="HG85" s="315"/>
      <c r="HH85" s="315"/>
      <c r="HI85" s="315"/>
    </row>
    <row r="86" spans="1:217" ht="110.1" customHeight="1" thickBot="1" x14ac:dyDescent="0.25">
      <c r="A86" s="313"/>
      <c r="B86" s="713"/>
      <c r="C86" s="703"/>
      <c r="D86" s="140" t="s">
        <v>267</v>
      </c>
      <c r="E86" s="141" t="s">
        <v>268</v>
      </c>
      <c r="F86" s="234" t="s">
        <v>1228</v>
      </c>
      <c r="G86" s="142" t="s">
        <v>1229</v>
      </c>
      <c r="H86" s="142" t="s">
        <v>410</v>
      </c>
      <c r="I86" s="261" t="s">
        <v>1230</v>
      </c>
      <c r="J86" s="142" t="s">
        <v>273</v>
      </c>
      <c r="K86" s="142" t="s">
        <v>411</v>
      </c>
      <c r="L86" s="142" t="s">
        <v>623</v>
      </c>
      <c r="M86" s="142" t="s">
        <v>519</v>
      </c>
      <c r="N86" s="142" t="s">
        <v>477</v>
      </c>
      <c r="O86" s="142" t="s">
        <v>277</v>
      </c>
      <c r="P86" s="170">
        <v>2</v>
      </c>
      <c r="Q86" s="143">
        <v>2</v>
      </c>
      <c r="R86" s="170">
        <f t="shared" si="36"/>
        <v>4</v>
      </c>
      <c r="S86" s="171" t="str">
        <f t="shared" si="37"/>
        <v>Bajo</v>
      </c>
      <c r="T86" s="144">
        <v>25</v>
      </c>
      <c r="U86" s="170">
        <f t="shared" si="29"/>
        <v>100</v>
      </c>
      <c r="V86" s="170" t="str">
        <f t="shared" si="38"/>
        <v>III</v>
      </c>
      <c r="W86" s="176" t="str">
        <f t="shared" si="34"/>
        <v>Mejorable</v>
      </c>
      <c r="X86" s="142"/>
      <c r="Y86" s="142"/>
      <c r="Z86" s="142"/>
      <c r="AA86" s="142" t="s">
        <v>647</v>
      </c>
      <c r="AB86" s="142" t="s">
        <v>416</v>
      </c>
      <c r="AC86" s="142" t="s">
        <v>277</v>
      </c>
      <c r="AD86" s="142" t="s">
        <v>277</v>
      </c>
      <c r="AE86" s="142" t="s">
        <v>648</v>
      </c>
      <c r="AF86" s="142" t="s">
        <v>649</v>
      </c>
      <c r="AG86" s="142" t="s">
        <v>277</v>
      </c>
      <c r="AH86" s="145"/>
      <c r="AI86" s="170"/>
      <c r="AJ86" s="143"/>
      <c r="AK86" s="146">
        <f t="shared" si="25"/>
        <v>0</v>
      </c>
      <c r="AL86" s="219">
        <f t="shared" si="26"/>
        <v>0</v>
      </c>
      <c r="AM86" s="147" t="str">
        <f t="shared" si="27"/>
        <v>IV</v>
      </c>
      <c r="AN86" s="220" t="str">
        <f t="shared" si="28"/>
        <v>Aceptable</v>
      </c>
      <c r="AO86" s="717"/>
      <c r="AP86" s="718"/>
      <c r="AQ86" s="315"/>
      <c r="AR86" s="315"/>
      <c r="AS86" s="315"/>
      <c r="AT86" s="315"/>
      <c r="AU86" s="315"/>
      <c r="AV86" s="315"/>
      <c r="AW86" s="315"/>
      <c r="AX86" s="315"/>
      <c r="AY86" s="315"/>
      <c r="AZ86" s="315"/>
      <c r="BA86" s="315"/>
      <c r="BB86" s="315"/>
      <c r="BC86" s="315"/>
      <c r="BD86" s="315"/>
      <c r="BE86" s="315"/>
      <c r="BF86" s="315"/>
      <c r="BG86" s="315"/>
      <c r="BH86" s="315"/>
      <c r="BI86" s="315"/>
      <c r="BJ86" s="315"/>
      <c r="BK86" s="315"/>
      <c r="BL86" s="315"/>
      <c r="BM86" s="315"/>
      <c r="BN86" s="315"/>
      <c r="BO86" s="315"/>
      <c r="BP86" s="315"/>
      <c r="BQ86" s="315"/>
      <c r="BR86" s="315"/>
      <c r="BS86" s="315"/>
      <c r="BT86" s="315"/>
      <c r="BU86" s="315"/>
      <c r="BV86" s="315"/>
      <c r="BW86" s="315"/>
      <c r="BX86" s="315"/>
      <c r="BY86" s="315"/>
      <c r="BZ86" s="315"/>
      <c r="CA86" s="315"/>
      <c r="CB86" s="315"/>
      <c r="CC86" s="315"/>
      <c r="CD86" s="315"/>
      <c r="CE86" s="315"/>
      <c r="CF86" s="315"/>
      <c r="CG86" s="315"/>
      <c r="CH86" s="315"/>
      <c r="CI86" s="315"/>
      <c r="CJ86" s="315"/>
      <c r="CK86" s="315"/>
      <c r="CL86" s="315"/>
      <c r="CM86" s="315"/>
      <c r="CN86" s="315"/>
      <c r="CO86" s="315"/>
      <c r="CP86" s="315"/>
      <c r="CQ86" s="315"/>
      <c r="CR86" s="315"/>
      <c r="CS86" s="315"/>
      <c r="CT86" s="315"/>
      <c r="CU86" s="315"/>
      <c r="CV86" s="315"/>
      <c r="CW86" s="315"/>
      <c r="CX86" s="315"/>
      <c r="CY86" s="315"/>
      <c r="CZ86" s="315"/>
      <c r="DA86" s="315"/>
      <c r="DB86" s="315"/>
      <c r="DC86" s="315"/>
      <c r="DD86" s="315"/>
      <c r="DE86" s="315"/>
      <c r="DF86" s="315"/>
      <c r="DG86" s="315"/>
      <c r="DH86" s="315"/>
      <c r="DI86" s="315"/>
      <c r="DJ86" s="315"/>
      <c r="DK86" s="315"/>
      <c r="DL86" s="315"/>
      <c r="DM86" s="315"/>
      <c r="DN86" s="315"/>
      <c r="DO86" s="315"/>
      <c r="DP86" s="315"/>
      <c r="DQ86" s="315"/>
      <c r="DR86" s="315"/>
      <c r="DS86" s="315"/>
      <c r="DT86" s="315"/>
      <c r="DU86" s="315"/>
      <c r="DV86" s="315"/>
      <c r="DW86" s="315"/>
      <c r="DX86" s="315"/>
      <c r="DY86" s="315"/>
      <c r="DZ86" s="315"/>
      <c r="EA86" s="315"/>
      <c r="EB86" s="315"/>
      <c r="EC86" s="315"/>
      <c r="ED86" s="315"/>
      <c r="EE86" s="315"/>
      <c r="EF86" s="315"/>
      <c r="EG86" s="315"/>
      <c r="EH86" s="315"/>
      <c r="EI86" s="315"/>
      <c r="EJ86" s="315"/>
      <c r="EK86" s="315"/>
      <c r="EL86" s="315"/>
      <c r="EM86" s="315"/>
      <c r="EN86" s="315"/>
      <c r="EO86" s="315"/>
      <c r="EP86" s="315"/>
      <c r="EQ86" s="315"/>
      <c r="ER86" s="315"/>
      <c r="ES86" s="315"/>
      <c r="ET86" s="315"/>
      <c r="EU86" s="315"/>
      <c r="EV86" s="315"/>
      <c r="EW86" s="315"/>
      <c r="EX86" s="315"/>
      <c r="EY86" s="315"/>
      <c r="EZ86" s="315"/>
      <c r="FA86" s="315"/>
      <c r="FB86" s="315"/>
      <c r="FC86" s="315"/>
      <c r="FD86" s="315"/>
      <c r="FE86" s="315"/>
      <c r="FF86" s="315"/>
      <c r="FG86" s="315"/>
      <c r="FH86" s="315"/>
      <c r="FI86" s="315"/>
      <c r="FJ86" s="315"/>
      <c r="FK86" s="315"/>
      <c r="FL86" s="315"/>
      <c r="FM86" s="315"/>
      <c r="FN86" s="315"/>
      <c r="FO86" s="315"/>
      <c r="FP86" s="315"/>
      <c r="FQ86" s="315"/>
      <c r="FR86" s="315"/>
      <c r="FS86" s="315"/>
      <c r="FT86" s="315"/>
      <c r="FU86" s="315"/>
      <c r="FV86" s="315"/>
      <c r="FW86" s="315"/>
      <c r="FX86" s="315"/>
      <c r="FY86" s="315"/>
      <c r="FZ86" s="315"/>
      <c r="GA86" s="315"/>
      <c r="GB86" s="315"/>
      <c r="GC86" s="315"/>
      <c r="GD86" s="315"/>
      <c r="GE86" s="315"/>
      <c r="GF86" s="315"/>
      <c r="GG86" s="315"/>
      <c r="GH86" s="315"/>
      <c r="GI86" s="315"/>
      <c r="GJ86" s="315"/>
      <c r="GK86" s="315"/>
      <c r="GL86" s="315"/>
      <c r="GM86" s="315"/>
      <c r="GN86" s="315"/>
      <c r="GO86" s="315"/>
      <c r="GP86" s="315"/>
      <c r="GQ86" s="315"/>
      <c r="GR86" s="315"/>
      <c r="GS86" s="315"/>
      <c r="GT86" s="315"/>
      <c r="GU86" s="315"/>
      <c r="GV86" s="315"/>
      <c r="GW86" s="315"/>
      <c r="GX86" s="315"/>
      <c r="GY86" s="315"/>
      <c r="GZ86" s="315"/>
      <c r="HA86" s="315"/>
      <c r="HB86" s="315"/>
      <c r="HC86" s="315"/>
      <c r="HD86" s="315"/>
      <c r="HE86" s="315"/>
      <c r="HF86" s="315"/>
      <c r="HG86" s="315"/>
      <c r="HH86" s="315"/>
      <c r="HI86" s="315"/>
    </row>
    <row r="87" spans="1:217" ht="110.1" customHeight="1" thickBot="1" x14ac:dyDescent="0.25">
      <c r="A87" s="313"/>
      <c r="B87" s="713"/>
      <c r="C87" s="703"/>
      <c r="D87" s="140" t="s">
        <v>267</v>
      </c>
      <c r="E87" s="141" t="s">
        <v>268</v>
      </c>
      <c r="F87" s="234" t="s">
        <v>1228</v>
      </c>
      <c r="G87" s="142" t="s">
        <v>1229</v>
      </c>
      <c r="H87" s="142" t="s">
        <v>520</v>
      </c>
      <c r="I87" s="261" t="s">
        <v>1230</v>
      </c>
      <c r="J87" s="142" t="s">
        <v>419</v>
      </c>
      <c r="K87" s="142" t="s">
        <v>420</v>
      </c>
      <c r="L87" s="142" t="s">
        <v>421</v>
      </c>
      <c r="M87" s="142" t="s">
        <v>277</v>
      </c>
      <c r="N87" s="142" t="s">
        <v>277</v>
      </c>
      <c r="O87" s="142" t="s">
        <v>422</v>
      </c>
      <c r="P87" s="170">
        <v>2</v>
      </c>
      <c r="Q87" s="143">
        <v>2</v>
      </c>
      <c r="R87" s="170">
        <f t="shared" si="36"/>
        <v>4</v>
      </c>
      <c r="S87" s="171" t="str">
        <f t="shared" si="37"/>
        <v>Bajo</v>
      </c>
      <c r="T87" s="144">
        <v>25</v>
      </c>
      <c r="U87" s="170">
        <f t="shared" si="29"/>
        <v>100</v>
      </c>
      <c r="V87" s="170" t="str">
        <f t="shared" si="38"/>
        <v>III</v>
      </c>
      <c r="W87" s="176" t="str">
        <f t="shared" si="34"/>
        <v>Mejorable</v>
      </c>
      <c r="X87" s="142"/>
      <c r="Y87" s="142"/>
      <c r="Z87" s="142"/>
      <c r="AA87" s="142" t="s">
        <v>423</v>
      </c>
      <c r="AB87" s="142" t="s">
        <v>424</v>
      </c>
      <c r="AC87" s="142" t="s">
        <v>277</v>
      </c>
      <c r="AD87" s="142" t="s">
        <v>277</v>
      </c>
      <c r="AE87" s="142" t="s">
        <v>277</v>
      </c>
      <c r="AF87" s="142" t="s">
        <v>425</v>
      </c>
      <c r="AG87" s="142" t="s">
        <v>277</v>
      </c>
      <c r="AH87" s="145"/>
      <c r="AI87" s="170"/>
      <c r="AJ87" s="143"/>
      <c r="AK87" s="146">
        <f t="shared" si="25"/>
        <v>0</v>
      </c>
      <c r="AL87" s="219">
        <f t="shared" si="26"/>
        <v>0</v>
      </c>
      <c r="AM87" s="147" t="str">
        <f t="shared" si="27"/>
        <v>IV</v>
      </c>
      <c r="AN87" s="220" t="str">
        <f t="shared" si="28"/>
        <v>Aceptable</v>
      </c>
      <c r="AO87" s="717"/>
      <c r="AP87" s="718"/>
      <c r="AQ87" s="315"/>
      <c r="AR87" s="315"/>
      <c r="AS87" s="315"/>
      <c r="AT87" s="315"/>
      <c r="AU87" s="315"/>
      <c r="AV87" s="315"/>
      <c r="AW87" s="315"/>
      <c r="AX87" s="315"/>
      <c r="AY87" s="315"/>
      <c r="AZ87" s="315"/>
      <c r="BA87" s="315"/>
      <c r="BB87" s="315"/>
      <c r="BC87" s="315"/>
      <c r="BD87" s="315"/>
      <c r="BE87" s="315"/>
      <c r="BF87" s="315"/>
      <c r="BG87" s="315"/>
      <c r="BH87" s="315"/>
      <c r="BI87" s="315"/>
      <c r="BJ87" s="315"/>
      <c r="BK87" s="315"/>
      <c r="BL87" s="315"/>
      <c r="BM87" s="315"/>
      <c r="BN87" s="315"/>
      <c r="BO87" s="315"/>
      <c r="BP87" s="315"/>
      <c r="BQ87" s="315"/>
      <c r="BR87" s="315"/>
      <c r="BS87" s="315"/>
      <c r="BT87" s="315"/>
      <c r="BU87" s="315"/>
      <c r="BV87" s="315"/>
      <c r="BW87" s="315"/>
      <c r="BX87" s="315"/>
      <c r="BY87" s="315"/>
      <c r="BZ87" s="315"/>
      <c r="CA87" s="315"/>
      <c r="CB87" s="315"/>
      <c r="CC87" s="315"/>
      <c r="CD87" s="315"/>
      <c r="CE87" s="315"/>
      <c r="CF87" s="315"/>
      <c r="CG87" s="315"/>
      <c r="CH87" s="315"/>
      <c r="CI87" s="315"/>
      <c r="CJ87" s="315"/>
      <c r="CK87" s="315"/>
      <c r="CL87" s="315"/>
      <c r="CM87" s="315"/>
      <c r="CN87" s="315"/>
      <c r="CO87" s="315"/>
      <c r="CP87" s="315"/>
      <c r="CQ87" s="315"/>
      <c r="CR87" s="315"/>
      <c r="CS87" s="315"/>
      <c r="CT87" s="315"/>
      <c r="CU87" s="315"/>
      <c r="CV87" s="315"/>
      <c r="CW87" s="315"/>
      <c r="CX87" s="315"/>
      <c r="CY87" s="315"/>
      <c r="CZ87" s="315"/>
      <c r="DA87" s="315"/>
      <c r="DB87" s="315"/>
      <c r="DC87" s="315"/>
      <c r="DD87" s="315"/>
      <c r="DE87" s="315"/>
      <c r="DF87" s="315"/>
      <c r="DG87" s="315"/>
      <c r="DH87" s="315"/>
      <c r="DI87" s="315"/>
      <c r="DJ87" s="315"/>
      <c r="DK87" s="315"/>
      <c r="DL87" s="315"/>
      <c r="DM87" s="315"/>
      <c r="DN87" s="315"/>
      <c r="DO87" s="315"/>
      <c r="DP87" s="315"/>
      <c r="DQ87" s="315"/>
      <c r="DR87" s="315"/>
      <c r="DS87" s="315"/>
      <c r="DT87" s="315"/>
      <c r="DU87" s="315"/>
      <c r="DV87" s="315"/>
      <c r="DW87" s="315"/>
      <c r="DX87" s="315"/>
      <c r="DY87" s="315"/>
      <c r="DZ87" s="315"/>
      <c r="EA87" s="315"/>
      <c r="EB87" s="315"/>
      <c r="EC87" s="315"/>
      <c r="ED87" s="315"/>
      <c r="EE87" s="315"/>
      <c r="EF87" s="315"/>
      <c r="EG87" s="315"/>
      <c r="EH87" s="315"/>
      <c r="EI87" s="315"/>
      <c r="EJ87" s="315"/>
      <c r="EK87" s="315"/>
      <c r="EL87" s="315"/>
      <c r="EM87" s="315"/>
      <c r="EN87" s="315"/>
      <c r="EO87" s="315"/>
      <c r="EP87" s="315"/>
      <c r="EQ87" s="315"/>
      <c r="ER87" s="315"/>
      <c r="ES87" s="315"/>
      <c r="ET87" s="315"/>
      <c r="EU87" s="315"/>
      <c r="EV87" s="315"/>
      <c r="EW87" s="315"/>
      <c r="EX87" s="315"/>
      <c r="EY87" s="315"/>
      <c r="EZ87" s="315"/>
      <c r="FA87" s="315"/>
      <c r="FB87" s="315"/>
      <c r="FC87" s="315"/>
      <c r="FD87" s="315"/>
      <c r="FE87" s="315"/>
      <c r="FF87" s="315"/>
      <c r="FG87" s="315"/>
      <c r="FH87" s="315"/>
      <c r="FI87" s="315"/>
      <c r="FJ87" s="315"/>
      <c r="FK87" s="315"/>
      <c r="FL87" s="315"/>
      <c r="FM87" s="315"/>
      <c r="FN87" s="315"/>
      <c r="FO87" s="315"/>
      <c r="FP87" s="315"/>
      <c r="FQ87" s="315"/>
      <c r="FR87" s="315"/>
      <c r="FS87" s="315"/>
      <c r="FT87" s="315"/>
      <c r="FU87" s="315"/>
      <c r="FV87" s="315"/>
      <c r="FW87" s="315"/>
      <c r="FX87" s="315"/>
      <c r="FY87" s="315"/>
      <c r="FZ87" s="315"/>
      <c r="GA87" s="315"/>
      <c r="GB87" s="315"/>
      <c r="GC87" s="315"/>
      <c r="GD87" s="315"/>
      <c r="GE87" s="315"/>
      <c r="GF87" s="315"/>
      <c r="GG87" s="315"/>
      <c r="GH87" s="315"/>
      <c r="GI87" s="315"/>
      <c r="GJ87" s="315"/>
      <c r="GK87" s="315"/>
      <c r="GL87" s="315"/>
      <c r="GM87" s="315"/>
      <c r="GN87" s="315"/>
      <c r="GO87" s="315"/>
      <c r="GP87" s="315"/>
      <c r="GQ87" s="315"/>
      <c r="GR87" s="315"/>
      <c r="GS87" s="315"/>
      <c r="GT87" s="315"/>
      <c r="GU87" s="315"/>
      <c r="GV87" s="315"/>
      <c r="GW87" s="315"/>
      <c r="GX87" s="315"/>
      <c r="GY87" s="315"/>
      <c r="GZ87" s="315"/>
      <c r="HA87" s="315"/>
      <c r="HB87" s="315"/>
      <c r="HC87" s="315"/>
      <c r="HD87" s="315"/>
      <c r="HE87" s="315"/>
      <c r="HF87" s="315"/>
      <c r="HG87" s="315"/>
      <c r="HH87" s="315"/>
      <c r="HI87" s="315"/>
    </row>
    <row r="88" spans="1:217" ht="110.1" customHeight="1" thickBot="1" x14ac:dyDescent="0.25">
      <c r="A88" s="313"/>
      <c r="B88" s="713"/>
      <c r="C88" s="703"/>
      <c r="D88" s="140" t="s">
        <v>267</v>
      </c>
      <c r="E88" s="141" t="s">
        <v>268</v>
      </c>
      <c r="F88" s="234" t="s">
        <v>1228</v>
      </c>
      <c r="G88" s="142" t="s">
        <v>1229</v>
      </c>
      <c r="H88" s="142" t="s">
        <v>426</v>
      </c>
      <c r="I88" s="261" t="s">
        <v>1230</v>
      </c>
      <c r="J88" s="142" t="s">
        <v>419</v>
      </c>
      <c r="K88" s="142" t="s">
        <v>36</v>
      </c>
      <c r="L88" s="142" t="s">
        <v>421</v>
      </c>
      <c r="M88" s="142" t="s">
        <v>277</v>
      </c>
      <c r="N88" s="142" t="s">
        <v>277</v>
      </c>
      <c r="O88" s="142" t="s">
        <v>422</v>
      </c>
      <c r="P88" s="170">
        <v>2</v>
      </c>
      <c r="Q88" s="143">
        <v>2</v>
      </c>
      <c r="R88" s="170">
        <f t="shared" si="36"/>
        <v>4</v>
      </c>
      <c r="S88" s="171" t="str">
        <f t="shared" si="37"/>
        <v>Bajo</v>
      </c>
      <c r="T88" s="144">
        <v>25</v>
      </c>
      <c r="U88" s="170">
        <f t="shared" si="29"/>
        <v>100</v>
      </c>
      <c r="V88" s="170" t="str">
        <f t="shared" si="38"/>
        <v>III</v>
      </c>
      <c r="W88" s="176" t="str">
        <f t="shared" si="34"/>
        <v>Mejorable</v>
      </c>
      <c r="X88" s="142"/>
      <c r="Y88" s="142"/>
      <c r="Z88" s="142"/>
      <c r="AA88" s="142" t="s">
        <v>427</v>
      </c>
      <c r="AB88" s="142" t="s">
        <v>424</v>
      </c>
      <c r="AC88" s="142" t="s">
        <v>277</v>
      </c>
      <c r="AD88" s="142" t="s">
        <v>277</v>
      </c>
      <c r="AE88" s="142" t="s">
        <v>277</v>
      </c>
      <c r="AF88" s="142" t="s">
        <v>425</v>
      </c>
      <c r="AG88" s="142" t="s">
        <v>277</v>
      </c>
      <c r="AH88" s="145"/>
      <c r="AI88" s="170"/>
      <c r="AJ88" s="143"/>
      <c r="AK88" s="146">
        <f t="shared" si="25"/>
        <v>0</v>
      </c>
      <c r="AL88" s="219">
        <f t="shared" si="26"/>
        <v>0</v>
      </c>
      <c r="AM88" s="147" t="str">
        <f t="shared" si="27"/>
        <v>IV</v>
      </c>
      <c r="AN88" s="220" t="str">
        <f t="shared" si="28"/>
        <v>Aceptable</v>
      </c>
      <c r="AO88" s="717"/>
      <c r="AP88" s="718"/>
      <c r="AQ88" s="315"/>
      <c r="AR88" s="315"/>
      <c r="AS88" s="315"/>
      <c r="AT88" s="315"/>
      <c r="AU88" s="315"/>
      <c r="AV88" s="315"/>
      <c r="AW88" s="315"/>
      <c r="AX88" s="315"/>
      <c r="AY88" s="315"/>
      <c r="AZ88" s="315"/>
      <c r="BA88" s="315"/>
      <c r="BB88" s="315"/>
      <c r="BC88" s="315"/>
      <c r="BD88" s="315"/>
      <c r="BE88" s="315"/>
      <c r="BF88" s="315"/>
      <c r="BG88" s="315"/>
      <c r="BH88" s="315"/>
      <c r="BI88" s="315"/>
      <c r="BJ88" s="315"/>
      <c r="BK88" s="315"/>
      <c r="BL88" s="315"/>
      <c r="BM88" s="315"/>
      <c r="BN88" s="315"/>
      <c r="BO88" s="315"/>
      <c r="BP88" s="315"/>
      <c r="BQ88" s="315"/>
      <c r="BR88" s="315"/>
      <c r="BS88" s="315"/>
      <c r="BT88" s="315"/>
      <c r="BU88" s="315"/>
      <c r="BV88" s="315"/>
      <c r="BW88" s="315"/>
      <c r="BX88" s="315"/>
      <c r="BY88" s="315"/>
      <c r="BZ88" s="315"/>
      <c r="CA88" s="315"/>
      <c r="CB88" s="315"/>
      <c r="CC88" s="315"/>
      <c r="CD88" s="315"/>
      <c r="CE88" s="315"/>
      <c r="CF88" s="315"/>
      <c r="CG88" s="315"/>
      <c r="CH88" s="315"/>
      <c r="CI88" s="315"/>
      <c r="CJ88" s="315"/>
      <c r="CK88" s="315"/>
      <c r="CL88" s="315"/>
      <c r="CM88" s="315"/>
      <c r="CN88" s="315"/>
      <c r="CO88" s="315"/>
      <c r="CP88" s="315"/>
      <c r="CQ88" s="315"/>
      <c r="CR88" s="315"/>
      <c r="CS88" s="315"/>
      <c r="CT88" s="315"/>
      <c r="CU88" s="315"/>
      <c r="CV88" s="315"/>
      <c r="CW88" s="315"/>
      <c r="CX88" s="315"/>
      <c r="CY88" s="315"/>
      <c r="CZ88" s="315"/>
      <c r="DA88" s="315"/>
      <c r="DB88" s="315"/>
      <c r="DC88" s="315"/>
      <c r="DD88" s="315"/>
      <c r="DE88" s="315"/>
      <c r="DF88" s="315"/>
      <c r="DG88" s="315"/>
      <c r="DH88" s="315"/>
      <c r="DI88" s="315"/>
      <c r="DJ88" s="315"/>
      <c r="DK88" s="315"/>
      <c r="DL88" s="315"/>
      <c r="DM88" s="315"/>
      <c r="DN88" s="315"/>
      <c r="DO88" s="315"/>
      <c r="DP88" s="315"/>
      <c r="DQ88" s="315"/>
      <c r="DR88" s="315"/>
      <c r="DS88" s="315"/>
      <c r="DT88" s="315"/>
      <c r="DU88" s="315"/>
      <c r="DV88" s="315"/>
      <c r="DW88" s="315"/>
      <c r="DX88" s="315"/>
      <c r="DY88" s="315"/>
      <c r="DZ88" s="315"/>
      <c r="EA88" s="315"/>
      <c r="EB88" s="315"/>
      <c r="EC88" s="315"/>
      <c r="ED88" s="315"/>
      <c r="EE88" s="315"/>
      <c r="EF88" s="315"/>
      <c r="EG88" s="315"/>
      <c r="EH88" s="315"/>
      <c r="EI88" s="315"/>
      <c r="EJ88" s="315"/>
      <c r="EK88" s="315"/>
      <c r="EL88" s="315"/>
      <c r="EM88" s="315"/>
      <c r="EN88" s="315"/>
      <c r="EO88" s="315"/>
      <c r="EP88" s="315"/>
      <c r="EQ88" s="315"/>
      <c r="ER88" s="315"/>
      <c r="ES88" s="315"/>
      <c r="ET88" s="315"/>
      <c r="EU88" s="315"/>
      <c r="EV88" s="315"/>
      <c r="EW88" s="315"/>
      <c r="EX88" s="315"/>
      <c r="EY88" s="315"/>
      <c r="EZ88" s="315"/>
      <c r="FA88" s="315"/>
      <c r="FB88" s="315"/>
      <c r="FC88" s="315"/>
      <c r="FD88" s="315"/>
      <c r="FE88" s="315"/>
      <c r="FF88" s="315"/>
      <c r="FG88" s="315"/>
      <c r="FH88" s="315"/>
      <c r="FI88" s="315"/>
      <c r="FJ88" s="315"/>
      <c r="FK88" s="315"/>
      <c r="FL88" s="315"/>
      <c r="FM88" s="315"/>
      <c r="FN88" s="315"/>
      <c r="FO88" s="315"/>
      <c r="FP88" s="315"/>
      <c r="FQ88" s="315"/>
      <c r="FR88" s="315"/>
      <c r="FS88" s="315"/>
      <c r="FT88" s="315"/>
      <c r="FU88" s="315"/>
      <c r="FV88" s="315"/>
      <c r="FW88" s="315"/>
      <c r="FX88" s="315"/>
      <c r="FY88" s="315"/>
      <c r="FZ88" s="315"/>
      <c r="GA88" s="315"/>
      <c r="GB88" s="315"/>
      <c r="GC88" s="315"/>
      <c r="GD88" s="315"/>
      <c r="GE88" s="315"/>
      <c r="GF88" s="315"/>
      <c r="GG88" s="315"/>
      <c r="GH88" s="315"/>
      <c r="GI88" s="315"/>
      <c r="GJ88" s="315"/>
      <c r="GK88" s="315"/>
      <c r="GL88" s="315"/>
      <c r="GM88" s="315"/>
      <c r="GN88" s="315"/>
      <c r="GO88" s="315"/>
      <c r="GP88" s="315"/>
      <c r="GQ88" s="315"/>
      <c r="GR88" s="315"/>
      <c r="GS88" s="315"/>
      <c r="GT88" s="315"/>
      <c r="GU88" s="315"/>
      <c r="GV88" s="315"/>
      <c r="GW88" s="315"/>
      <c r="GX88" s="315"/>
      <c r="GY88" s="315"/>
      <c r="GZ88" s="315"/>
      <c r="HA88" s="315"/>
      <c r="HB88" s="315"/>
      <c r="HC88" s="315"/>
      <c r="HD88" s="315"/>
      <c r="HE88" s="315"/>
      <c r="HF88" s="315"/>
      <c r="HG88" s="315"/>
      <c r="HH88" s="315"/>
      <c r="HI88" s="315"/>
    </row>
    <row r="89" spans="1:217" ht="110.1" customHeight="1" thickBot="1" x14ac:dyDescent="0.25">
      <c r="A89" s="313"/>
      <c r="B89" s="713"/>
      <c r="C89" s="703"/>
      <c r="D89" s="140" t="s">
        <v>267</v>
      </c>
      <c r="E89" s="141" t="s">
        <v>268</v>
      </c>
      <c r="F89" s="234" t="s">
        <v>1228</v>
      </c>
      <c r="G89" s="142" t="s">
        <v>1229</v>
      </c>
      <c r="H89" s="142" t="s">
        <v>428</v>
      </c>
      <c r="I89" s="261" t="s">
        <v>1230</v>
      </c>
      <c r="J89" s="142" t="s">
        <v>419</v>
      </c>
      <c r="K89" s="142" t="s">
        <v>429</v>
      </c>
      <c r="L89" s="142" t="s">
        <v>430</v>
      </c>
      <c r="M89" s="142" t="s">
        <v>277</v>
      </c>
      <c r="N89" s="142" t="s">
        <v>277</v>
      </c>
      <c r="O89" s="142" t="s">
        <v>422</v>
      </c>
      <c r="P89" s="170">
        <v>2</v>
      </c>
      <c r="Q89" s="143">
        <v>2</v>
      </c>
      <c r="R89" s="170">
        <f t="shared" si="36"/>
        <v>4</v>
      </c>
      <c r="S89" s="171" t="str">
        <f t="shared" si="37"/>
        <v>Bajo</v>
      </c>
      <c r="T89" s="144">
        <v>25</v>
      </c>
      <c r="U89" s="170">
        <f t="shared" si="29"/>
        <v>100</v>
      </c>
      <c r="V89" s="170" t="str">
        <f t="shared" si="38"/>
        <v>III</v>
      </c>
      <c r="W89" s="176" t="str">
        <f t="shared" si="34"/>
        <v>Mejorable</v>
      </c>
      <c r="X89" s="142"/>
      <c r="Y89" s="142"/>
      <c r="Z89" s="142"/>
      <c r="AA89" s="142" t="s">
        <v>427</v>
      </c>
      <c r="AB89" s="142" t="s">
        <v>424</v>
      </c>
      <c r="AC89" s="142" t="s">
        <v>277</v>
      </c>
      <c r="AD89" s="142" t="s">
        <v>277</v>
      </c>
      <c r="AE89" s="142" t="s">
        <v>277</v>
      </c>
      <c r="AF89" s="142" t="s">
        <v>425</v>
      </c>
      <c r="AG89" s="142" t="s">
        <v>277</v>
      </c>
      <c r="AH89" s="145"/>
      <c r="AI89" s="170"/>
      <c r="AJ89" s="143"/>
      <c r="AK89" s="146">
        <f t="shared" si="25"/>
        <v>0</v>
      </c>
      <c r="AL89" s="219">
        <f t="shared" si="26"/>
        <v>0</v>
      </c>
      <c r="AM89" s="147" t="str">
        <f t="shared" si="27"/>
        <v>IV</v>
      </c>
      <c r="AN89" s="220" t="str">
        <f t="shared" si="28"/>
        <v>Aceptable</v>
      </c>
      <c r="AO89" s="717"/>
      <c r="AP89" s="718"/>
      <c r="AQ89" s="315"/>
      <c r="AR89" s="315"/>
      <c r="AS89" s="315"/>
      <c r="AT89" s="315"/>
      <c r="AU89" s="315"/>
      <c r="AV89" s="315"/>
      <c r="AW89" s="315"/>
      <c r="AX89" s="315"/>
      <c r="AY89" s="315"/>
      <c r="AZ89" s="315"/>
      <c r="BA89" s="315"/>
      <c r="BB89" s="315"/>
      <c r="BC89" s="315"/>
      <c r="BD89" s="315"/>
      <c r="BE89" s="315"/>
      <c r="BF89" s="315"/>
      <c r="BG89" s="315"/>
      <c r="BH89" s="315"/>
      <c r="BI89" s="315"/>
      <c r="BJ89" s="315"/>
      <c r="BK89" s="315"/>
      <c r="BL89" s="315"/>
      <c r="BM89" s="315"/>
      <c r="BN89" s="315"/>
      <c r="BO89" s="315"/>
      <c r="BP89" s="315"/>
      <c r="BQ89" s="315"/>
      <c r="BR89" s="315"/>
      <c r="BS89" s="315"/>
      <c r="BT89" s="315"/>
      <c r="BU89" s="315"/>
      <c r="BV89" s="315"/>
      <c r="BW89" s="315"/>
      <c r="BX89" s="315"/>
      <c r="BY89" s="315"/>
      <c r="BZ89" s="315"/>
      <c r="CA89" s="315"/>
      <c r="CB89" s="315"/>
      <c r="CC89" s="315"/>
      <c r="CD89" s="315"/>
      <c r="CE89" s="315"/>
      <c r="CF89" s="315"/>
      <c r="CG89" s="315"/>
      <c r="CH89" s="315"/>
      <c r="CI89" s="315"/>
      <c r="CJ89" s="315"/>
      <c r="CK89" s="315"/>
      <c r="CL89" s="315"/>
      <c r="CM89" s="315"/>
      <c r="CN89" s="315"/>
      <c r="CO89" s="315"/>
      <c r="CP89" s="315"/>
      <c r="CQ89" s="315"/>
      <c r="CR89" s="315"/>
      <c r="CS89" s="315"/>
      <c r="CT89" s="315"/>
      <c r="CU89" s="315"/>
      <c r="CV89" s="315"/>
      <c r="CW89" s="315"/>
      <c r="CX89" s="315"/>
      <c r="CY89" s="315"/>
      <c r="CZ89" s="315"/>
      <c r="DA89" s="315"/>
      <c r="DB89" s="315"/>
      <c r="DC89" s="315"/>
      <c r="DD89" s="315"/>
      <c r="DE89" s="315"/>
      <c r="DF89" s="315"/>
      <c r="DG89" s="315"/>
      <c r="DH89" s="315"/>
      <c r="DI89" s="315"/>
      <c r="DJ89" s="315"/>
      <c r="DK89" s="315"/>
      <c r="DL89" s="315"/>
      <c r="DM89" s="315"/>
      <c r="DN89" s="315"/>
      <c r="DO89" s="315"/>
      <c r="DP89" s="315"/>
      <c r="DQ89" s="315"/>
      <c r="DR89" s="315"/>
      <c r="DS89" s="315"/>
      <c r="DT89" s="315"/>
      <c r="DU89" s="315"/>
      <c r="DV89" s="315"/>
      <c r="DW89" s="315"/>
      <c r="DX89" s="315"/>
      <c r="DY89" s="315"/>
      <c r="DZ89" s="315"/>
      <c r="EA89" s="315"/>
      <c r="EB89" s="315"/>
      <c r="EC89" s="315"/>
      <c r="ED89" s="315"/>
      <c r="EE89" s="315"/>
      <c r="EF89" s="315"/>
      <c r="EG89" s="315"/>
      <c r="EH89" s="315"/>
      <c r="EI89" s="315"/>
      <c r="EJ89" s="315"/>
      <c r="EK89" s="315"/>
      <c r="EL89" s="315"/>
      <c r="EM89" s="315"/>
      <c r="EN89" s="315"/>
      <c r="EO89" s="315"/>
      <c r="EP89" s="315"/>
      <c r="EQ89" s="315"/>
      <c r="ER89" s="315"/>
      <c r="ES89" s="315"/>
      <c r="ET89" s="315"/>
      <c r="EU89" s="315"/>
      <c r="EV89" s="315"/>
      <c r="EW89" s="315"/>
      <c r="EX89" s="315"/>
      <c r="EY89" s="315"/>
      <c r="EZ89" s="315"/>
      <c r="FA89" s="315"/>
      <c r="FB89" s="315"/>
      <c r="FC89" s="315"/>
      <c r="FD89" s="315"/>
      <c r="FE89" s="315"/>
      <c r="FF89" s="315"/>
      <c r="FG89" s="315"/>
      <c r="FH89" s="315"/>
      <c r="FI89" s="315"/>
      <c r="FJ89" s="315"/>
      <c r="FK89" s="315"/>
      <c r="FL89" s="315"/>
      <c r="FM89" s="315"/>
      <c r="FN89" s="315"/>
      <c r="FO89" s="315"/>
      <c r="FP89" s="315"/>
      <c r="FQ89" s="315"/>
      <c r="FR89" s="315"/>
      <c r="FS89" s="315"/>
      <c r="FT89" s="315"/>
      <c r="FU89" s="315"/>
      <c r="FV89" s="315"/>
      <c r="FW89" s="315"/>
      <c r="FX89" s="315"/>
      <c r="FY89" s="315"/>
      <c r="FZ89" s="315"/>
      <c r="GA89" s="315"/>
      <c r="GB89" s="315"/>
      <c r="GC89" s="315"/>
      <c r="GD89" s="315"/>
      <c r="GE89" s="315"/>
      <c r="GF89" s="315"/>
      <c r="GG89" s="315"/>
      <c r="GH89" s="315"/>
      <c r="GI89" s="315"/>
      <c r="GJ89" s="315"/>
      <c r="GK89" s="315"/>
      <c r="GL89" s="315"/>
      <c r="GM89" s="315"/>
      <c r="GN89" s="315"/>
      <c r="GO89" s="315"/>
      <c r="GP89" s="315"/>
      <c r="GQ89" s="315"/>
      <c r="GR89" s="315"/>
      <c r="GS89" s="315"/>
      <c r="GT89" s="315"/>
      <c r="GU89" s="315"/>
      <c r="GV89" s="315"/>
      <c r="GW89" s="315"/>
      <c r="GX89" s="315"/>
      <c r="GY89" s="315"/>
      <c r="GZ89" s="315"/>
      <c r="HA89" s="315"/>
      <c r="HB89" s="315"/>
      <c r="HC89" s="315"/>
      <c r="HD89" s="315"/>
      <c r="HE89" s="315"/>
      <c r="HF89" s="315"/>
      <c r="HG89" s="315"/>
      <c r="HH89" s="315"/>
      <c r="HI89" s="315"/>
    </row>
    <row r="90" spans="1:217" ht="110.1" customHeight="1" thickBot="1" x14ac:dyDescent="0.25">
      <c r="A90" s="313"/>
      <c r="B90" s="713"/>
      <c r="C90" s="703"/>
      <c r="D90" s="140" t="s">
        <v>267</v>
      </c>
      <c r="E90" s="141" t="s">
        <v>653</v>
      </c>
      <c r="F90" s="234" t="s">
        <v>1228</v>
      </c>
      <c r="G90" s="142" t="s">
        <v>1231</v>
      </c>
      <c r="H90" s="142" t="s">
        <v>1232</v>
      </c>
      <c r="I90" s="261" t="s">
        <v>1230</v>
      </c>
      <c r="J90" s="142" t="s">
        <v>288</v>
      </c>
      <c r="K90" s="142" t="s">
        <v>656</v>
      </c>
      <c r="L90" s="234" t="s">
        <v>657</v>
      </c>
      <c r="M90" s="142" t="s">
        <v>1009</v>
      </c>
      <c r="N90" s="142" t="s">
        <v>277</v>
      </c>
      <c r="O90" s="142" t="s">
        <v>277</v>
      </c>
      <c r="P90" s="170">
        <v>6</v>
      </c>
      <c r="Q90" s="143">
        <v>1</v>
      </c>
      <c r="R90" s="170">
        <f t="shared" si="36"/>
        <v>6</v>
      </c>
      <c r="S90" s="171" t="str">
        <f t="shared" si="37"/>
        <v>Medio</v>
      </c>
      <c r="T90" s="144">
        <v>100</v>
      </c>
      <c r="U90" s="170">
        <f t="shared" si="29"/>
        <v>600</v>
      </c>
      <c r="V90" s="170" t="str">
        <f t="shared" si="38"/>
        <v>I</v>
      </c>
      <c r="W90" s="176" t="str">
        <f t="shared" si="34"/>
        <v>NO Aceptable</v>
      </c>
      <c r="X90" s="142"/>
      <c r="Y90" s="142"/>
      <c r="Z90" s="142"/>
      <c r="AA90" s="142" t="str">
        <f>L90</f>
        <v>Heridas, fracturas, muertes</v>
      </c>
      <c r="AB90" s="142" t="s">
        <v>659</v>
      </c>
      <c r="AC90" s="142" t="s">
        <v>277</v>
      </c>
      <c r="AD90" s="142" t="s">
        <v>277</v>
      </c>
      <c r="AE90" s="142" t="s">
        <v>277</v>
      </c>
      <c r="AF90" s="142" t="s">
        <v>1010</v>
      </c>
      <c r="AG90" s="142"/>
      <c r="AH90" s="145"/>
      <c r="AI90" s="170"/>
      <c r="AJ90" s="143"/>
      <c r="AK90" s="146">
        <f t="shared" si="25"/>
        <v>0</v>
      </c>
      <c r="AL90" s="219">
        <f t="shared" si="26"/>
        <v>0</v>
      </c>
      <c r="AM90" s="147" t="str">
        <f t="shared" si="27"/>
        <v>IV</v>
      </c>
      <c r="AN90" s="220" t="str">
        <f t="shared" si="28"/>
        <v>Aceptable</v>
      </c>
      <c r="AO90" s="717"/>
      <c r="AP90" s="718"/>
      <c r="AQ90" s="315"/>
      <c r="AR90" s="315"/>
      <c r="AS90" s="315"/>
      <c r="AT90" s="315"/>
      <c r="AU90" s="315"/>
      <c r="AV90" s="315"/>
      <c r="AW90" s="315"/>
      <c r="AX90" s="315"/>
      <c r="AY90" s="315"/>
      <c r="AZ90" s="315"/>
      <c r="BA90" s="315"/>
      <c r="BB90" s="315"/>
      <c r="BC90" s="315"/>
      <c r="BD90" s="315"/>
      <c r="BE90" s="315"/>
      <c r="BF90" s="315"/>
      <c r="BG90" s="315"/>
      <c r="BH90" s="315"/>
      <c r="BI90" s="315"/>
      <c r="BJ90" s="315"/>
      <c r="BK90" s="315"/>
      <c r="BL90" s="315"/>
      <c r="BM90" s="315"/>
      <c r="BN90" s="315"/>
      <c r="BO90" s="315"/>
      <c r="BP90" s="315"/>
      <c r="BQ90" s="315"/>
      <c r="BR90" s="315"/>
      <c r="BS90" s="315"/>
      <c r="BT90" s="315"/>
      <c r="BU90" s="315"/>
      <c r="BV90" s="315"/>
      <c r="BW90" s="315"/>
      <c r="BX90" s="315"/>
      <c r="BY90" s="315"/>
      <c r="BZ90" s="315"/>
      <c r="CA90" s="315"/>
      <c r="CB90" s="315"/>
      <c r="CC90" s="315"/>
      <c r="CD90" s="315"/>
      <c r="CE90" s="315"/>
      <c r="CF90" s="315"/>
      <c r="CG90" s="315"/>
      <c r="CH90" s="315"/>
      <c r="CI90" s="315"/>
      <c r="CJ90" s="315"/>
      <c r="CK90" s="315"/>
      <c r="CL90" s="315"/>
      <c r="CM90" s="315"/>
      <c r="CN90" s="315"/>
      <c r="CO90" s="315"/>
      <c r="CP90" s="315"/>
      <c r="CQ90" s="315"/>
      <c r="CR90" s="315"/>
      <c r="CS90" s="315"/>
      <c r="CT90" s="315"/>
      <c r="CU90" s="315"/>
      <c r="CV90" s="315"/>
      <c r="CW90" s="315"/>
      <c r="CX90" s="315"/>
      <c r="CY90" s="315"/>
      <c r="CZ90" s="315"/>
      <c r="DA90" s="315"/>
      <c r="DB90" s="315"/>
      <c r="DC90" s="315"/>
      <c r="DD90" s="315"/>
      <c r="DE90" s="315"/>
      <c r="DF90" s="315"/>
      <c r="DG90" s="315"/>
      <c r="DH90" s="315"/>
      <c r="DI90" s="315"/>
      <c r="DJ90" s="315"/>
      <c r="DK90" s="315"/>
      <c r="DL90" s="315"/>
      <c r="DM90" s="315"/>
      <c r="DN90" s="315"/>
      <c r="DO90" s="315"/>
      <c r="DP90" s="315"/>
      <c r="DQ90" s="315"/>
      <c r="DR90" s="315"/>
      <c r="DS90" s="315"/>
      <c r="DT90" s="315"/>
      <c r="DU90" s="315"/>
      <c r="DV90" s="315"/>
      <c r="DW90" s="315"/>
      <c r="DX90" s="315"/>
      <c r="DY90" s="315"/>
      <c r="DZ90" s="315"/>
      <c r="EA90" s="315"/>
      <c r="EB90" s="315"/>
      <c r="EC90" s="315"/>
      <c r="ED90" s="315"/>
      <c r="EE90" s="315"/>
      <c r="EF90" s="315"/>
      <c r="EG90" s="315"/>
      <c r="EH90" s="315"/>
      <c r="EI90" s="315"/>
      <c r="EJ90" s="315"/>
      <c r="EK90" s="315"/>
      <c r="EL90" s="315"/>
      <c r="EM90" s="315"/>
      <c r="EN90" s="315"/>
      <c r="EO90" s="315"/>
      <c r="EP90" s="315"/>
      <c r="EQ90" s="315"/>
      <c r="ER90" s="315"/>
      <c r="ES90" s="315"/>
      <c r="ET90" s="315"/>
      <c r="EU90" s="315"/>
      <c r="EV90" s="315"/>
      <c r="EW90" s="315"/>
      <c r="EX90" s="315"/>
      <c r="EY90" s="315"/>
      <c r="EZ90" s="315"/>
      <c r="FA90" s="315"/>
      <c r="FB90" s="315"/>
      <c r="FC90" s="315"/>
      <c r="FD90" s="315"/>
      <c r="FE90" s="315"/>
      <c r="FF90" s="315"/>
      <c r="FG90" s="315"/>
      <c r="FH90" s="315"/>
      <c r="FI90" s="315"/>
      <c r="FJ90" s="315"/>
      <c r="FK90" s="315"/>
      <c r="FL90" s="315"/>
      <c r="FM90" s="315"/>
      <c r="FN90" s="315"/>
      <c r="FO90" s="315"/>
      <c r="FP90" s="315"/>
      <c r="FQ90" s="315"/>
      <c r="FR90" s="315"/>
      <c r="FS90" s="315"/>
      <c r="FT90" s="315"/>
      <c r="FU90" s="315"/>
      <c r="FV90" s="315"/>
      <c r="FW90" s="315"/>
      <c r="FX90" s="315"/>
      <c r="FY90" s="315"/>
      <c r="FZ90" s="315"/>
      <c r="GA90" s="315"/>
      <c r="GB90" s="315"/>
      <c r="GC90" s="315"/>
      <c r="GD90" s="315"/>
      <c r="GE90" s="315"/>
      <c r="GF90" s="315"/>
      <c r="GG90" s="315"/>
      <c r="GH90" s="315"/>
      <c r="GI90" s="315"/>
      <c r="GJ90" s="315"/>
      <c r="GK90" s="315"/>
      <c r="GL90" s="315"/>
      <c r="GM90" s="315"/>
      <c r="GN90" s="315"/>
      <c r="GO90" s="315"/>
      <c r="GP90" s="315"/>
      <c r="GQ90" s="315"/>
      <c r="GR90" s="315"/>
      <c r="GS90" s="315"/>
      <c r="GT90" s="315"/>
      <c r="GU90" s="315"/>
      <c r="GV90" s="315"/>
      <c r="GW90" s="315"/>
      <c r="GX90" s="315"/>
      <c r="GY90" s="315"/>
      <c r="GZ90" s="315"/>
      <c r="HA90" s="315"/>
      <c r="HB90" s="315"/>
      <c r="HC90" s="315"/>
      <c r="HD90" s="315"/>
      <c r="HE90" s="315"/>
      <c r="HF90" s="315"/>
      <c r="HG90" s="315"/>
      <c r="HH90" s="315"/>
      <c r="HI90" s="315"/>
    </row>
    <row r="91" spans="1:217" ht="110.1" customHeight="1" thickBot="1" x14ac:dyDescent="0.25">
      <c r="A91" s="313"/>
      <c r="B91" s="713"/>
      <c r="C91" s="703"/>
      <c r="D91" s="140" t="s">
        <v>267</v>
      </c>
      <c r="E91" s="141" t="s">
        <v>268</v>
      </c>
      <c r="F91" s="234" t="s">
        <v>1228</v>
      </c>
      <c r="G91" s="142" t="s">
        <v>1231</v>
      </c>
      <c r="H91" s="142" t="s">
        <v>1206</v>
      </c>
      <c r="I91" s="261" t="s">
        <v>1230</v>
      </c>
      <c r="J91" s="142" t="s">
        <v>288</v>
      </c>
      <c r="K91" s="142" t="s">
        <v>625</v>
      </c>
      <c r="L91" s="238" t="s">
        <v>433</v>
      </c>
      <c r="M91" s="142" t="s">
        <v>626</v>
      </c>
      <c r="N91" s="142" t="s">
        <v>434</v>
      </c>
      <c r="O91" s="142" t="s">
        <v>277</v>
      </c>
      <c r="P91" s="170">
        <v>2</v>
      </c>
      <c r="Q91" s="143">
        <v>3</v>
      </c>
      <c r="R91" s="170">
        <f t="shared" si="36"/>
        <v>6</v>
      </c>
      <c r="S91" s="171" t="str">
        <f t="shared" si="37"/>
        <v>Medio</v>
      </c>
      <c r="T91" s="144">
        <v>60</v>
      </c>
      <c r="U91" s="170">
        <f t="shared" si="29"/>
        <v>360</v>
      </c>
      <c r="V91" s="170" t="str">
        <f t="shared" si="38"/>
        <v>II</v>
      </c>
      <c r="W91" s="176" t="str">
        <f t="shared" si="34"/>
        <v>No Aceptable o Aceptable con Control Especifico</v>
      </c>
      <c r="X91" s="142"/>
      <c r="Y91" s="142"/>
      <c r="Z91" s="142"/>
      <c r="AA91" s="142" t="s">
        <v>435</v>
      </c>
      <c r="AB91" s="142" t="s">
        <v>436</v>
      </c>
      <c r="AC91" s="142" t="s">
        <v>277</v>
      </c>
      <c r="AD91" s="142" t="s">
        <v>277</v>
      </c>
      <c r="AE91" s="142" t="s">
        <v>627</v>
      </c>
      <c r="AF91" s="142" t="s">
        <v>438</v>
      </c>
      <c r="AG91" s="142" t="s">
        <v>277</v>
      </c>
      <c r="AH91" s="145"/>
      <c r="AI91" s="170"/>
      <c r="AJ91" s="143"/>
      <c r="AK91" s="146">
        <f t="shared" si="25"/>
        <v>0</v>
      </c>
      <c r="AL91" s="219">
        <f t="shared" si="26"/>
        <v>0</v>
      </c>
      <c r="AM91" s="147" t="str">
        <f t="shared" si="27"/>
        <v>IV</v>
      </c>
      <c r="AN91" s="220" t="str">
        <f t="shared" si="28"/>
        <v>Aceptable</v>
      </c>
      <c r="AO91" s="717"/>
      <c r="AP91" s="718"/>
      <c r="AQ91" s="315"/>
      <c r="AR91" s="315"/>
      <c r="AS91" s="315"/>
      <c r="AT91" s="315"/>
      <c r="AU91" s="315"/>
      <c r="AV91" s="315"/>
      <c r="AW91" s="315"/>
      <c r="AX91" s="315"/>
      <c r="AY91" s="315"/>
      <c r="AZ91" s="315"/>
      <c r="BA91" s="315"/>
      <c r="BB91" s="315"/>
      <c r="BC91" s="315"/>
      <c r="BD91" s="315"/>
      <c r="BE91" s="315"/>
      <c r="BF91" s="315"/>
      <c r="BG91" s="315"/>
      <c r="BH91" s="315"/>
      <c r="BI91" s="315"/>
      <c r="BJ91" s="315"/>
      <c r="BK91" s="315"/>
      <c r="BL91" s="315"/>
      <c r="BM91" s="315"/>
      <c r="BN91" s="315"/>
      <c r="BO91" s="315"/>
      <c r="BP91" s="315"/>
      <c r="BQ91" s="315"/>
      <c r="BR91" s="315"/>
      <c r="BS91" s="315"/>
      <c r="BT91" s="315"/>
      <c r="BU91" s="315"/>
      <c r="BV91" s="315"/>
      <c r="BW91" s="315"/>
      <c r="BX91" s="315"/>
      <c r="BY91" s="315"/>
      <c r="BZ91" s="315"/>
      <c r="CA91" s="315"/>
      <c r="CB91" s="315"/>
      <c r="CC91" s="315"/>
      <c r="CD91" s="315"/>
      <c r="CE91" s="315"/>
      <c r="CF91" s="315"/>
      <c r="CG91" s="315"/>
      <c r="CH91" s="315"/>
      <c r="CI91" s="315"/>
      <c r="CJ91" s="315"/>
      <c r="CK91" s="315"/>
      <c r="CL91" s="315"/>
      <c r="CM91" s="315"/>
      <c r="CN91" s="315"/>
      <c r="CO91" s="315"/>
      <c r="CP91" s="315"/>
      <c r="CQ91" s="315"/>
      <c r="CR91" s="315"/>
      <c r="CS91" s="315"/>
      <c r="CT91" s="315"/>
      <c r="CU91" s="315"/>
      <c r="CV91" s="315"/>
      <c r="CW91" s="315"/>
      <c r="CX91" s="315"/>
      <c r="CY91" s="315"/>
      <c r="CZ91" s="315"/>
      <c r="DA91" s="315"/>
      <c r="DB91" s="315"/>
      <c r="DC91" s="315"/>
      <c r="DD91" s="315"/>
      <c r="DE91" s="315"/>
      <c r="DF91" s="315"/>
      <c r="DG91" s="315"/>
      <c r="DH91" s="315"/>
      <c r="DI91" s="315"/>
      <c r="DJ91" s="315"/>
      <c r="DK91" s="315"/>
      <c r="DL91" s="315"/>
      <c r="DM91" s="315"/>
      <c r="DN91" s="315"/>
      <c r="DO91" s="315"/>
      <c r="DP91" s="315"/>
      <c r="DQ91" s="315"/>
      <c r="DR91" s="315"/>
      <c r="DS91" s="315"/>
      <c r="DT91" s="315"/>
      <c r="DU91" s="315"/>
      <c r="DV91" s="315"/>
      <c r="DW91" s="315"/>
      <c r="DX91" s="315"/>
      <c r="DY91" s="315"/>
      <c r="DZ91" s="315"/>
      <c r="EA91" s="315"/>
      <c r="EB91" s="315"/>
      <c r="EC91" s="315"/>
      <c r="ED91" s="315"/>
      <c r="EE91" s="315"/>
      <c r="EF91" s="315"/>
      <c r="EG91" s="315"/>
      <c r="EH91" s="315"/>
      <c r="EI91" s="315"/>
      <c r="EJ91" s="315"/>
      <c r="EK91" s="315"/>
      <c r="EL91" s="315"/>
      <c r="EM91" s="315"/>
      <c r="EN91" s="315"/>
      <c r="EO91" s="315"/>
      <c r="EP91" s="315"/>
      <c r="EQ91" s="315"/>
      <c r="ER91" s="315"/>
      <c r="ES91" s="315"/>
      <c r="ET91" s="315"/>
      <c r="EU91" s="315"/>
      <c r="EV91" s="315"/>
      <c r="EW91" s="315"/>
      <c r="EX91" s="315"/>
      <c r="EY91" s="315"/>
      <c r="EZ91" s="315"/>
      <c r="FA91" s="315"/>
      <c r="FB91" s="315"/>
      <c r="FC91" s="315"/>
      <c r="FD91" s="315"/>
      <c r="FE91" s="315"/>
      <c r="FF91" s="315"/>
      <c r="FG91" s="315"/>
      <c r="FH91" s="315"/>
      <c r="FI91" s="315"/>
      <c r="FJ91" s="315"/>
      <c r="FK91" s="315"/>
      <c r="FL91" s="315"/>
      <c r="FM91" s="315"/>
      <c r="FN91" s="315"/>
      <c r="FO91" s="315"/>
      <c r="FP91" s="315"/>
      <c r="FQ91" s="315"/>
      <c r="FR91" s="315"/>
      <c r="FS91" s="315"/>
      <c r="FT91" s="315"/>
      <c r="FU91" s="315"/>
      <c r="FV91" s="315"/>
      <c r="FW91" s="315"/>
      <c r="FX91" s="315"/>
      <c r="FY91" s="315"/>
      <c r="FZ91" s="315"/>
      <c r="GA91" s="315"/>
      <c r="GB91" s="315"/>
      <c r="GC91" s="315"/>
      <c r="GD91" s="315"/>
      <c r="GE91" s="315"/>
      <c r="GF91" s="315"/>
      <c r="GG91" s="315"/>
      <c r="GH91" s="315"/>
      <c r="GI91" s="315"/>
      <c r="GJ91" s="315"/>
      <c r="GK91" s="315"/>
      <c r="GL91" s="315"/>
      <c r="GM91" s="315"/>
      <c r="GN91" s="315"/>
      <c r="GO91" s="315"/>
      <c r="GP91" s="315"/>
      <c r="GQ91" s="315"/>
      <c r="GR91" s="315"/>
      <c r="GS91" s="315"/>
      <c r="GT91" s="315"/>
      <c r="GU91" s="315"/>
      <c r="GV91" s="315"/>
      <c r="GW91" s="315"/>
      <c r="GX91" s="315"/>
      <c r="GY91" s="315"/>
      <c r="GZ91" s="315"/>
      <c r="HA91" s="315"/>
      <c r="HB91" s="315"/>
      <c r="HC91" s="315"/>
      <c r="HD91" s="315"/>
      <c r="HE91" s="315"/>
      <c r="HF91" s="315"/>
      <c r="HG91" s="315"/>
      <c r="HH91" s="315"/>
      <c r="HI91" s="315"/>
    </row>
    <row r="92" spans="1:217" ht="110.1" customHeight="1" thickBot="1" x14ac:dyDescent="0.25">
      <c r="A92" s="313"/>
      <c r="B92" s="713"/>
      <c r="C92" s="703"/>
      <c r="D92" s="140" t="s">
        <v>267</v>
      </c>
      <c r="E92" s="141" t="s">
        <v>268</v>
      </c>
      <c r="F92" s="234" t="s">
        <v>1228</v>
      </c>
      <c r="G92" s="142" t="s">
        <v>1231</v>
      </c>
      <c r="H92" s="142" t="s">
        <v>652</v>
      </c>
      <c r="I92" s="261" t="s">
        <v>1230</v>
      </c>
      <c r="J92" s="142" t="s">
        <v>288</v>
      </c>
      <c r="K92" s="142" t="s">
        <v>733</v>
      </c>
      <c r="L92" s="234" t="s">
        <v>375</v>
      </c>
      <c r="M92" s="142" t="s">
        <v>277</v>
      </c>
      <c r="N92" s="142" t="s">
        <v>277</v>
      </c>
      <c r="O92" s="142" t="s">
        <v>277</v>
      </c>
      <c r="P92" s="170">
        <v>2</v>
      </c>
      <c r="Q92" s="143">
        <v>2</v>
      </c>
      <c r="R92" s="170">
        <f t="shared" si="36"/>
        <v>4</v>
      </c>
      <c r="S92" s="171" t="str">
        <f t="shared" si="37"/>
        <v>Bajo</v>
      </c>
      <c r="T92" s="144">
        <v>10</v>
      </c>
      <c r="U92" s="170">
        <f t="shared" si="29"/>
        <v>40</v>
      </c>
      <c r="V92" s="170" t="str">
        <f t="shared" si="38"/>
        <v>III</v>
      </c>
      <c r="W92" s="176" t="str">
        <f t="shared" si="34"/>
        <v>Mejorable</v>
      </c>
      <c r="X92" s="142"/>
      <c r="Y92" s="142"/>
      <c r="Z92" s="142"/>
      <c r="AA92" s="142" t="s">
        <v>630</v>
      </c>
      <c r="AB92" s="142" t="s">
        <v>294</v>
      </c>
      <c r="AC92" s="142" t="s">
        <v>277</v>
      </c>
      <c r="AD92" s="142" t="s">
        <v>277</v>
      </c>
      <c r="AE92" s="142" t="s">
        <v>277</v>
      </c>
      <c r="AF92" s="142" t="s">
        <v>631</v>
      </c>
      <c r="AG92" s="142" t="s">
        <v>277</v>
      </c>
      <c r="AH92" s="145"/>
      <c r="AI92" s="170"/>
      <c r="AJ92" s="143"/>
      <c r="AK92" s="146">
        <f t="shared" si="25"/>
        <v>0</v>
      </c>
      <c r="AL92" s="219">
        <f t="shared" si="26"/>
        <v>0</v>
      </c>
      <c r="AM92" s="147" t="str">
        <f t="shared" si="27"/>
        <v>IV</v>
      </c>
      <c r="AN92" s="220" t="str">
        <f t="shared" si="28"/>
        <v>Aceptable</v>
      </c>
      <c r="AO92" s="717"/>
      <c r="AP92" s="718"/>
      <c r="AQ92" s="315"/>
      <c r="AR92" s="315"/>
      <c r="AS92" s="315"/>
      <c r="AT92" s="315"/>
      <c r="AU92" s="315"/>
      <c r="AV92" s="315"/>
      <c r="AW92" s="315"/>
      <c r="AX92" s="315"/>
      <c r="AY92" s="315"/>
      <c r="AZ92" s="315"/>
      <c r="BA92" s="315"/>
      <c r="BB92" s="315"/>
      <c r="BC92" s="315"/>
      <c r="BD92" s="315"/>
      <c r="BE92" s="315"/>
      <c r="BF92" s="315"/>
      <c r="BG92" s="315"/>
      <c r="BH92" s="315"/>
      <c r="BI92" s="315"/>
      <c r="BJ92" s="315"/>
      <c r="BK92" s="315"/>
      <c r="BL92" s="315"/>
      <c r="BM92" s="315"/>
      <c r="BN92" s="315"/>
      <c r="BO92" s="315"/>
      <c r="BP92" s="315"/>
      <c r="BQ92" s="315"/>
      <c r="BR92" s="315"/>
      <c r="BS92" s="315"/>
      <c r="BT92" s="315"/>
      <c r="BU92" s="315"/>
      <c r="BV92" s="315"/>
      <c r="BW92" s="315"/>
      <c r="BX92" s="315"/>
      <c r="BY92" s="315"/>
      <c r="BZ92" s="315"/>
      <c r="CA92" s="315"/>
      <c r="CB92" s="315"/>
      <c r="CC92" s="315"/>
      <c r="CD92" s="315"/>
      <c r="CE92" s="315"/>
      <c r="CF92" s="315"/>
      <c r="CG92" s="315"/>
      <c r="CH92" s="315"/>
      <c r="CI92" s="315"/>
      <c r="CJ92" s="315"/>
      <c r="CK92" s="315"/>
      <c r="CL92" s="315"/>
      <c r="CM92" s="315"/>
      <c r="CN92" s="315"/>
      <c r="CO92" s="315"/>
      <c r="CP92" s="315"/>
      <c r="CQ92" s="315"/>
      <c r="CR92" s="315"/>
      <c r="CS92" s="315"/>
      <c r="CT92" s="315"/>
      <c r="CU92" s="315"/>
      <c r="CV92" s="315"/>
      <c r="CW92" s="315"/>
      <c r="CX92" s="315"/>
      <c r="CY92" s="315"/>
      <c r="CZ92" s="315"/>
      <c r="DA92" s="315"/>
      <c r="DB92" s="315"/>
      <c r="DC92" s="315"/>
      <c r="DD92" s="315"/>
      <c r="DE92" s="315"/>
      <c r="DF92" s="315"/>
      <c r="DG92" s="315"/>
      <c r="DH92" s="315"/>
      <c r="DI92" s="315"/>
      <c r="DJ92" s="315"/>
      <c r="DK92" s="315"/>
      <c r="DL92" s="315"/>
      <c r="DM92" s="315"/>
      <c r="DN92" s="315"/>
      <c r="DO92" s="315"/>
      <c r="DP92" s="315"/>
      <c r="DQ92" s="315"/>
      <c r="DR92" s="315"/>
      <c r="DS92" s="315"/>
      <c r="DT92" s="315"/>
      <c r="DU92" s="315"/>
      <c r="DV92" s="315"/>
      <c r="DW92" s="315"/>
      <c r="DX92" s="315"/>
      <c r="DY92" s="315"/>
      <c r="DZ92" s="315"/>
      <c r="EA92" s="315"/>
      <c r="EB92" s="315"/>
      <c r="EC92" s="315"/>
      <c r="ED92" s="315"/>
      <c r="EE92" s="315"/>
      <c r="EF92" s="315"/>
      <c r="EG92" s="315"/>
      <c r="EH92" s="315"/>
      <c r="EI92" s="315"/>
      <c r="EJ92" s="315"/>
      <c r="EK92" s="315"/>
      <c r="EL92" s="315"/>
      <c r="EM92" s="315"/>
      <c r="EN92" s="315"/>
      <c r="EO92" s="315"/>
      <c r="EP92" s="315"/>
      <c r="EQ92" s="315"/>
      <c r="ER92" s="315"/>
      <c r="ES92" s="315"/>
      <c r="ET92" s="315"/>
      <c r="EU92" s="315"/>
      <c r="EV92" s="315"/>
      <c r="EW92" s="315"/>
      <c r="EX92" s="315"/>
      <c r="EY92" s="315"/>
      <c r="EZ92" s="315"/>
      <c r="FA92" s="315"/>
      <c r="FB92" s="315"/>
      <c r="FC92" s="315"/>
      <c r="FD92" s="315"/>
      <c r="FE92" s="315"/>
      <c r="FF92" s="315"/>
      <c r="FG92" s="315"/>
      <c r="FH92" s="315"/>
      <c r="FI92" s="315"/>
      <c r="FJ92" s="315"/>
      <c r="FK92" s="315"/>
      <c r="FL92" s="315"/>
      <c r="FM92" s="315"/>
      <c r="FN92" s="315"/>
      <c r="FO92" s="315"/>
      <c r="FP92" s="315"/>
      <c r="FQ92" s="315"/>
      <c r="FR92" s="315"/>
      <c r="FS92" s="315"/>
      <c r="FT92" s="315"/>
      <c r="FU92" s="315"/>
      <c r="FV92" s="315"/>
      <c r="FW92" s="315"/>
      <c r="FX92" s="315"/>
      <c r="FY92" s="315"/>
      <c r="FZ92" s="315"/>
      <c r="GA92" s="315"/>
      <c r="GB92" s="315"/>
      <c r="GC92" s="315"/>
      <c r="GD92" s="315"/>
      <c r="GE92" s="315"/>
      <c r="GF92" s="315"/>
      <c r="GG92" s="315"/>
      <c r="GH92" s="315"/>
      <c r="GI92" s="315"/>
      <c r="GJ92" s="315"/>
      <c r="GK92" s="315"/>
      <c r="GL92" s="315"/>
      <c r="GM92" s="315"/>
      <c r="GN92" s="315"/>
      <c r="GO92" s="315"/>
      <c r="GP92" s="315"/>
      <c r="GQ92" s="315"/>
      <c r="GR92" s="315"/>
      <c r="GS92" s="315"/>
      <c r="GT92" s="315"/>
      <c r="GU92" s="315"/>
      <c r="GV92" s="315"/>
      <c r="GW92" s="315"/>
      <c r="GX92" s="315"/>
      <c r="GY92" s="315"/>
      <c r="GZ92" s="315"/>
      <c r="HA92" s="315"/>
      <c r="HB92" s="315"/>
      <c r="HC92" s="315"/>
      <c r="HD92" s="315"/>
      <c r="HE92" s="315"/>
      <c r="HF92" s="315"/>
      <c r="HG92" s="315"/>
      <c r="HH92" s="315"/>
      <c r="HI92" s="315"/>
    </row>
    <row r="93" spans="1:217" ht="110.1" customHeight="1" thickBot="1" x14ac:dyDescent="0.25">
      <c r="A93" s="313"/>
      <c r="B93" s="713"/>
      <c r="C93" s="703"/>
      <c r="D93" s="140" t="s">
        <v>267</v>
      </c>
      <c r="E93" s="141" t="s">
        <v>268</v>
      </c>
      <c r="F93" s="234" t="s">
        <v>1228</v>
      </c>
      <c r="G93" s="142" t="s">
        <v>1231</v>
      </c>
      <c r="H93" s="142" t="s">
        <v>593</v>
      </c>
      <c r="I93" s="261" t="s">
        <v>1230</v>
      </c>
      <c r="J93" s="142" t="s">
        <v>288</v>
      </c>
      <c r="K93" s="142" t="s">
        <v>75</v>
      </c>
      <c r="L93" s="142" t="s">
        <v>469</v>
      </c>
      <c r="M93" s="142" t="s">
        <v>277</v>
      </c>
      <c r="N93" s="142" t="s">
        <v>632</v>
      </c>
      <c r="O93" s="142" t="s">
        <v>277</v>
      </c>
      <c r="P93" s="170">
        <v>2</v>
      </c>
      <c r="Q93" s="143">
        <v>2</v>
      </c>
      <c r="R93" s="170">
        <v>4</v>
      </c>
      <c r="S93" s="171" t="s">
        <v>474</v>
      </c>
      <c r="T93" s="144">
        <v>100</v>
      </c>
      <c r="U93" s="170">
        <v>400</v>
      </c>
      <c r="V93" s="170" t="str">
        <f t="shared" si="38"/>
        <v>II</v>
      </c>
      <c r="W93" s="176" t="str">
        <f t="shared" si="34"/>
        <v>No Aceptable o Aceptable con Control Especifico</v>
      </c>
      <c r="X93" s="142"/>
      <c r="Y93" s="142"/>
      <c r="Z93" s="142"/>
      <c r="AA93" s="142" t="s">
        <v>467</v>
      </c>
      <c r="AB93" s="142" t="s">
        <v>595</v>
      </c>
      <c r="AC93" s="142" t="s">
        <v>277</v>
      </c>
      <c r="AD93" s="142" t="s">
        <v>277</v>
      </c>
      <c r="AE93" s="142" t="s">
        <v>277</v>
      </c>
      <c r="AF93" s="142" t="s">
        <v>596</v>
      </c>
      <c r="AG93" s="142" t="s">
        <v>277</v>
      </c>
      <c r="AH93" s="172"/>
      <c r="AI93" s="213"/>
      <c r="AJ93" s="143"/>
      <c r="AK93" s="146">
        <f t="shared" si="25"/>
        <v>0</v>
      </c>
      <c r="AL93" s="219">
        <f t="shared" si="26"/>
        <v>0</v>
      </c>
      <c r="AM93" s="147" t="str">
        <f t="shared" si="27"/>
        <v>IV</v>
      </c>
      <c r="AN93" s="220" t="str">
        <f t="shared" si="28"/>
        <v>Aceptable</v>
      </c>
      <c r="AO93" s="717"/>
      <c r="AP93" s="718"/>
      <c r="AQ93" s="315"/>
      <c r="AR93" s="315"/>
      <c r="AS93" s="315"/>
      <c r="AT93" s="315"/>
      <c r="AU93" s="315"/>
      <c r="AV93" s="315"/>
      <c r="AW93" s="315"/>
      <c r="AX93" s="315"/>
      <c r="AY93" s="315"/>
      <c r="AZ93" s="315"/>
      <c r="BA93" s="315"/>
      <c r="BB93" s="315"/>
      <c r="BC93" s="315"/>
      <c r="BD93" s="315"/>
      <c r="BE93" s="315"/>
      <c r="BF93" s="315"/>
      <c r="BG93" s="315"/>
      <c r="BH93" s="315"/>
      <c r="BI93" s="315"/>
      <c r="BJ93" s="315"/>
      <c r="BK93" s="315"/>
      <c r="BL93" s="315"/>
      <c r="BM93" s="315"/>
      <c r="BN93" s="315"/>
      <c r="BO93" s="315"/>
      <c r="BP93" s="315"/>
      <c r="BQ93" s="315"/>
      <c r="BR93" s="315"/>
      <c r="BS93" s="315"/>
      <c r="BT93" s="315"/>
      <c r="BU93" s="315"/>
      <c r="BV93" s="315"/>
      <c r="BW93" s="315"/>
      <c r="BX93" s="315"/>
      <c r="BY93" s="315"/>
      <c r="BZ93" s="315"/>
      <c r="CA93" s="315"/>
      <c r="CB93" s="315"/>
      <c r="CC93" s="315"/>
      <c r="CD93" s="315"/>
      <c r="CE93" s="315"/>
      <c r="CF93" s="315"/>
      <c r="CG93" s="315"/>
      <c r="CH93" s="315"/>
      <c r="CI93" s="315"/>
      <c r="CJ93" s="315"/>
      <c r="CK93" s="315"/>
      <c r="CL93" s="315"/>
      <c r="CM93" s="315"/>
      <c r="CN93" s="315"/>
      <c r="CO93" s="315"/>
      <c r="CP93" s="315"/>
      <c r="CQ93" s="315"/>
      <c r="CR93" s="315"/>
      <c r="CS93" s="315"/>
      <c r="CT93" s="315"/>
      <c r="CU93" s="315"/>
      <c r="CV93" s="315"/>
      <c r="CW93" s="315"/>
      <c r="CX93" s="315"/>
      <c r="CY93" s="315"/>
      <c r="CZ93" s="315"/>
      <c r="DA93" s="315"/>
      <c r="DB93" s="315"/>
      <c r="DC93" s="315"/>
      <c r="DD93" s="315"/>
      <c r="DE93" s="315"/>
      <c r="DF93" s="315"/>
      <c r="DG93" s="315"/>
      <c r="DH93" s="315"/>
      <c r="DI93" s="315"/>
      <c r="DJ93" s="315"/>
      <c r="DK93" s="315"/>
      <c r="DL93" s="315"/>
      <c r="DM93" s="315"/>
      <c r="DN93" s="315"/>
      <c r="DO93" s="315"/>
      <c r="DP93" s="315"/>
      <c r="DQ93" s="315"/>
      <c r="DR93" s="315"/>
      <c r="DS93" s="315"/>
      <c r="DT93" s="315"/>
      <c r="DU93" s="315"/>
      <c r="DV93" s="315"/>
      <c r="DW93" s="315"/>
      <c r="DX93" s="315"/>
      <c r="DY93" s="315"/>
      <c r="DZ93" s="315"/>
      <c r="EA93" s="315"/>
      <c r="EB93" s="315"/>
      <c r="EC93" s="315"/>
      <c r="ED93" s="315"/>
      <c r="EE93" s="315"/>
      <c r="EF93" s="315"/>
      <c r="EG93" s="315"/>
      <c r="EH93" s="315"/>
      <c r="EI93" s="315"/>
      <c r="EJ93" s="315"/>
      <c r="EK93" s="315"/>
      <c r="EL93" s="315"/>
      <c r="EM93" s="315"/>
      <c r="EN93" s="315"/>
      <c r="EO93" s="315"/>
      <c r="EP93" s="315"/>
      <c r="EQ93" s="315"/>
      <c r="ER93" s="315"/>
      <c r="ES93" s="315"/>
      <c r="ET93" s="315"/>
      <c r="EU93" s="315"/>
      <c r="EV93" s="315"/>
      <c r="EW93" s="315"/>
      <c r="EX93" s="315"/>
      <c r="EY93" s="315"/>
      <c r="EZ93" s="315"/>
      <c r="FA93" s="315"/>
      <c r="FB93" s="315"/>
      <c r="FC93" s="315"/>
      <c r="FD93" s="315"/>
      <c r="FE93" s="315"/>
      <c r="FF93" s="315"/>
      <c r="FG93" s="315"/>
      <c r="FH93" s="315"/>
      <c r="FI93" s="315"/>
      <c r="FJ93" s="315"/>
      <c r="FK93" s="315"/>
      <c r="FL93" s="315"/>
      <c r="FM93" s="315"/>
      <c r="FN93" s="315"/>
      <c r="FO93" s="315"/>
      <c r="FP93" s="315"/>
      <c r="FQ93" s="315"/>
      <c r="FR93" s="315"/>
      <c r="FS93" s="315"/>
      <c r="FT93" s="315"/>
      <c r="FU93" s="315"/>
      <c r="FV93" s="315"/>
      <c r="FW93" s="315"/>
      <c r="FX93" s="315"/>
      <c r="FY93" s="315"/>
      <c r="FZ93" s="315"/>
      <c r="GA93" s="315"/>
      <c r="GB93" s="315"/>
      <c r="GC93" s="315"/>
      <c r="GD93" s="315"/>
      <c r="GE93" s="315"/>
      <c r="GF93" s="315"/>
      <c r="GG93" s="315"/>
      <c r="GH93" s="315"/>
      <c r="GI93" s="315"/>
      <c r="GJ93" s="315"/>
      <c r="GK93" s="315"/>
      <c r="GL93" s="315"/>
      <c r="GM93" s="315"/>
      <c r="GN93" s="315"/>
      <c r="GO93" s="315"/>
      <c r="GP93" s="315"/>
      <c r="GQ93" s="315"/>
      <c r="GR93" s="315"/>
      <c r="GS93" s="315"/>
      <c r="GT93" s="315"/>
      <c r="GU93" s="315"/>
      <c r="GV93" s="315"/>
      <c r="GW93" s="315"/>
      <c r="GX93" s="315"/>
      <c r="GY93" s="315"/>
      <c r="GZ93" s="315"/>
      <c r="HA93" s="315"/>
      <c r="HB93" s="315"/>
      <c r="HC93" s="315"/>
      <c r="HD93" s="315"/>
      <c r="HE93" s="315"/>
      <c r="HF93" s="315"/>
      <c r="HG93" s="315"/>
      <c r="HH93" s="315"/>
      <c r="HI93" s="315"/>
    </row>
    <row r="94" spans="1:217" ht="110.1" customHeight="1" thickBot="1" x14ac:dyDescent="0.25">
      <c r="A94" s="313"/>
      <c r="B94" s="713"/>
      <c r="C94" s="703" t="s">
        <v>1063</v>
      </c>
      <c r="D94" s="140" t="s">
        <v>267</v>
      </c>
      <c r="E94" s="141" t="s">
        <v>268</v>
      </c>
      <c r="F94" s="234" t="s">
        <v>439</v>
      </c>
      <c r="G94" s="234" t="s">
        <v>704</v>
      </c>
      <c r="H94" s="142" t="s">
        <v>707</v>
      </c>
      <c r="I94" s="235" t="s">
        <v>706</v>
      </c>
      <c r="J94" s="142" t="s">
        <v>328</v>
      </c>
      <c r="K94" s="142" t="s">
        <v>708</v>
      </c>
      <c r="L94" s="142" t="s">
        <v>709</v>
      </c>
      <c r="M94" s="142" t="s">
        <v>277</v>
      </c>
      <c r="N94" s="142" t="s">
        <v>277</v>
      </c>
      <c r="O94" s="142" t="s">
        <v>336</v>
      </c>
      <c r="P94" s="170">
        <v>2</v>
      </c>
      <c r="Q94" s="143">
        <v>3</v>
      </c>
      <c r="R94" s="170">
        <f t="shared" ref="R94:R100" si="39">P94*Q94</f>
        <v>6</v>
      </c>
      <c r="S94" s="171" t="str">
        <f t="shared" ref="S94:S107" si="40">IF((R94&gt;23),"MuyAlto",IF(R94&gt;9,"Alto",IF(R94&gt;5,"Medio",IF(R94&lt;6,"Bajo"))))</f>
        <v>Medio</v>
      </c>
      <c r="T94" s="144">
        <v>25</v>
      </c>
      <c r="U94" s="170">
        <f t="shared" ref="U94:U107" si="41">R94*T94</f>
        <v>150</v>
      </c>
      <c r="V94" s="170" t="str">
        <f t="shared" si="38"/>
        <v>II</v>
      </c>
      <c r="W94" s="176" t="str">
        <f t="shared" si="34"/>
        <v>No Aceptable o Aceptable con Control Especifico</v>
      </c>
      <c r="X94" s="142"/>
      <c r="Y94" s="142"/>
      <c r="Z94" s="142"/>
      <c r="AA94" s="142" t="str">
        <f>L94</f>
        <v>Desordenes de trauma acumulativo, especificamente a nivel de columna.</v>
      </c>
      <c r="AB94" s="142" t="s">
        <v>332</v>
      </c>
      <c r="AC94" s="142" t="s">
        <v>277</v>
      </c>
      <c r="AD94" s="142" t="s">
        <v>277</v>
      </c>
      <c r="AE94" s="142" t="s">
        <v>277</v>
      </c>
      <c r="AF94" s="142" t="s">
        <v>695</v>
      </c>
      <c r="AG94" s="142" t="s">
        <v>277</v>
      </c>
      <c r="AH94" s="142"/>
      <c r="AI94" s="170"/>
      <c r="AJ94" s="143"/>
      <c r="AK94" s="146">
        <f t="shared" si="25"/>
        <v>0</v>
      </c>
      <c r="AL94" s="219">
        <f t="shared" si="26"/>
        <v>0</v>
      </c>
      <c r="AM94" s="147" t="str">
        <f t="shared" si="27"/>
        <v>IV</v>
      </c>
      <c r="AN94" s="220" t="str">
        <f t="shared" si="28"/>
        <v>Aceptable</v>
      </c>
      <c r="AO94" s="717"/>
      <c r="AP94" s="718"/>
      <c r="AQ94" s="315"/>
      <c r="AR94" s="315"/>
      <c r="AS94" s="315"/>
      <c r="AT94" s="315"/>
      <c r="AU94" s="315"/>
      <c r="AV94" s="315"/>
      <c r="AW94" s="315"/>
      <c r="AX94" s="315"/>
      <c r="AY94" s="315"/>
      <c r="AZ94" s="315"/>
      <c r="BA94" s="315"/>
      <c r="BB94" s="315"/>
      <c r="BC94" s="315"/>
      <c r="BD94" s="315"/>
      <c r="BE94" s="315"/>
      <c r="BF94" s="315"/>
      <c r="BG94" s="315"/>
      <c r="BH94" s="315"/>
      <c r="BI94" s="315"/>
      <c r="BJ94" s="315"/>
      <c r="BK94" s="315"/>
      <c r="BL94" s="315"/>
      <c r="BM94" s="315"/>
      <c r="BN94" s="315"/>
      <c r="BO94" s="315"/>
      <c r="BP94" s="315"/>
      <c r="BQ94" s="315"/>
      <c r="BR94" s="315"/>
      <c r="BS94" s="315"/>
      <c r="BT94" s="315"/>
      <c r="BU94" s="315"/>
      <c r="BV94" s="315"/>
      <c r="BW94" s="315"/>
      <c r="BX94" s="315"/>
      <c r="BY94" s="315"/>
      <c r="BZ94" s="315"/>
      <c r="CA94" s="315"/>
      <c r="CB94" s="315"/>
      <c r="CC94" s="315"/>
      <c r="CD94" s="315"/>
      <c r="CE94" s="315"/>
      <c r="CF94" s="315"/>
      <c r="CG94" s="315"/>
      <c r="CH94" s="315"/>
      <c r="CI94" s="315"/>
      <c r="CJ94" s="315"/>
      <c r="CK94" s="315"/>
      <c r="CL94" s="315"/>
      <c r="CM94" s="315"/>
      <c r="CN94" s="315"/>
      <c r="CO94" s="315"/>
      <c r="CP94" s="315"/>
      <c r="CQ94" s="315"/>
      <c r="CR94" s="315"/>
      <c r="CS94" s="315"/>
      <c r="CT94" s="315"/>
      <c r="CU94" s="315"/>
      <c r="CV94" s="315"/>
      <c r="CW94" s="315"/>
      <c r="CX94" s="315"/>
      <c r="CY94" s="315"/>
      <c r="CZ94" s="315"/>
      <c r="DA94" s="315"/>
      <c r="DB94" s="315"/>
      <c r="DC94" s="315"/>
      <c r="DD94" s="315"/>
      <c r="DE94" s="315"/>
      <c r="DF94" s="315"/>
      <c r="DG94" s="315"/>
      <c r="DH94" s="315"/>
      <c r="DI94" s="315"/>
      <c r="DJ94" s="315"/>
      <c r="DK94" s="315"/>
      <c r="DL94" s="315"/>
      <c r="DM94" s="315"/>
      <c r="DN94" s="315"/>
      <c r="DO94" s="315"/>
      <c r="DP94" s="315"/>
      <c r="DQ94" s="315"/>
      <c r="DR94" s="315"/>
      <c r="DS94" s="315"/>
      <c r="DT94" s="315"/>
      <c r="DU94" s="315"/>
      <c r="DV94" s="315"/>
      <c r="DW94" s="315"/>
      <c r="DX94" s="315"/>
      <c r="DY94" s="315"/>
      <c r="DZ94" s="315"/>
      <c r="EA94" s="315"/>
      <c r="EB94" s="315"/>
      <c r="EC94" s="315"/>
      <c r="ED94" s="315"/>
      <c r="EE94" s="315"/>
      <c r="EF94" s="315"/>
      <c r="EG94" s="315"/>
      <c r="EH94" s="315"/>
      <c r="EI94" s="315"/>
      <c r="EJ94" s="315"/>
      <c r="EK94" s="315"/>
      <c r="EL94" s="315"/>
      <c r="EM94" s="315"/>
      <c r="EN94" s="315"/>
      <c r="EO94" s="315"/>
      <c r="EP94" s="315"/>
      <c r="EQ94" s="315"/>
      <c r="ER94" s="315"/>
      <c r="ES94" s="315"/>
      <c r="ET94" s="315"/>
      <c r="EU94" s="315"/>
      <c r="EV94" s="315"/>
      <c r="EW94" s="315"/>
      <c r="EX94" s="315"/>
      <c r="EY94" s="315"/>
      <c r="EZ94" s="315"/>
      <c r="FA94" s="315"/>
      <c r="FB94" s="315"/>
      <c r="FC94" s="315"/>
      <c r="FD94" s="315"/>
      <c r="FE94" s="315"/>
      <c r="FF94" s="315"/>
      <c r="FG94" s="315"/>
      <c r="FH94" s="315"/>
      <c r="FI94" s="315"/>
      <c r="FJ94" s="315"/>
      <c r="FK94" s="315"/>
      <c r="FL94" s="315"/>
      <c r="FM94" s="315"/>
      <c r="FN94" s="315"/>
      <c r="FO94" s="315"/>
      <c r="FP94" s="315"/>
      <c r="FQ94" s="315"/>
      <c r="FR94" s="315"/>
      <c r="FS94" s="315"/>
      <c r="FT94" s="315"/>
      <c r="FU94" s="315"/>
      <c r="FV94" s="315"/>
      <c r="FW94" s="315"/>
      <c r="FX94" s="315"/>
      <c r="FY94" s="315"/>
      <c r="FZ94" s="315"/>
      <c r="GA94" s="315"/>
      <c r="GB94" s="315"/>
      <c r="GC94" s="315"/>
      <c r="GD94" s="315"/>
      <c r="GE94" s="315"/>
      <c r="GF94" s="315"/>
      <c r="GG94" s="315"/>
      <c r="GH94" s="315"/>
      <c r="GI94" s="315"/>
      <c r="GJ94" s="315"/>
      <c r="GK94" s="315"/>
      <c r="GL94" s="315"/>
      <c r="GM94" s="315"/>
      <c r="GN94" s="315"/>
      <c r="GO94" s="315"/>
      <c r="GP94" s="315"/>
      <c r="GQ94" s="315"/>
      <c r="GR94" s="315"/>
      <c r="GS94" s="315"/>
      <c r="GT94" s="315"/>
      <c r="GU94" s="315"/>
      <c r="GV94" s="315"/>
      <c r="GW94" s="315"/>
      <c r="GX94" s="315"/>
      <c r="GY94" s="315"/>
      <c r="GZ94" s="315"/>
      <c r="HA94" s="315"/>
      <c r="HB94" s="315"/>
      <c r="HC94" s="315"/>
      <c r="HD94" s="315"/>
      <c r="HE94" s="315"/>
      <c r="HF94" s="315"/>
      <c r="HG94" s="315"/>
      <c r="HH94" s="315"/>
      <c r="HI94" s="315"/>
    </row>
    <row r="95" spans="1:217" ht="110.1" customHeight="1" thickBot="1" x14ac:dyDescent="0.25">
      <c r="A95" s="313"/>
      <c r="B95" s="713"/>
      <c r="C95" s="703"/>
      <c r="D95" s="140" t="s">
        <v>267</v>
      </c>
      <c r="E95" s="141" t="s">
        <v>268</v>
      </c>
      <c r="F95" s="234" t="s">
        <v>439</v>
      </c>
      <c r="G95" s="142" t="s">
        <v>704</v>
      </c>
      <c r="H95" s="142" t="s">
        <v>710</v>
      </c>
      <c r="I95" s="235" t="s">
        <v>706</v>
      </c>
      <c r="J95" s="142" t="s">
        <v>328</v>
      </c>
      <c r="K95" s="142" t="s">
        <v>711</v>
      </c>
      <c r="L95" s="142" t="s">
        <v>480</v>
      </c>
      <c r="M95" s="142" t="s">
        <v>277</v>
      </c>
      <c r="N95" s="142" t="s">
        <v>277</v>
      </c>
      <c r="O95" s="142" t="s">
        <v>336</v>
      </c>
      <c r="P95" s="170">
        <v>2</v>
      </c>
      <c r="Q95" s="143">
        <v>3</v>
      </c>
      <c r="R95" s="170">
        <f t="shared" si="39"/>
        <v>6</v>
      </c>
      <c r="S95" s="171" t="str">
        <f t="shared" si="40"/>
        <v>Medio</v>
      </c>
      <c r="T95" s="144">
        <v>25</v>
      </c>
      <c r="U95" s="170">
        <f t="shared" si="41"/>
        <v>150</v>
      </c>
      <c r="V95" s="170" t="str">
        <f t="shared" si="38"/>
        <v>II</v>
      </c>
      <c r="W95" s="176" t="str">
        <f t="shared" si="34"/>
        <v>No Aceptable o Aceptable con Control Especifico</v>
      </c>
      <c r="X95" s="142"/>
      <c r="Y95" s="142"/>
      <c r="Z95" s="142"/>
      <c r="AA95" s="142" t="str">
        <f>L95</f>
        <v>Desordenes de trauma acumulativo, especificamente a nivel de miembros superiores</v>
      </c>
      <c r="AB95" s="142" t="s">
        <v>332</v>
      </c>
      <c r="AC95" s="142" t="s">
        <v>277</v>
      </c>
      <c r="AD95" s="142" t="s">
        <v>277</v>
      </c>
      <c r="AE95" s="142" t="s">
        <v>277</v>
      </c>
      <c r="AF95" s="142" t="s">
        <v>695</v>
      </c>
      <c r="AG95" s="142" t="s">
        <v>277</v>
      </c>
      <c r="AH95" s="142"/>
      <c r="AI95" s="170"/>
      <c r="AJ95" s="143"/>
      <c r="AK95" s="146">
        <f t="shared" si="25"/>
        <v>0</v>
      </c>
      <c r="AL95" s="219">
        <f t="shared" si="26"/>
        <v>0</v>
      </c>
      <c r="AM95" s="147" t="str">
        <f t="shared" si="27"/>
        <v>IV</v>
      </c>
      <c r="AN95" s="220" t="str">
        <f t="shared" si="28"/>
        <v>Aceptable</v>
      </c>
      <c r="AO95" s="717"/>
      <c r="AP95" s="718"/>
      <c r="AQ95" s="315"/>
      <c r="AR95" s="315"/>
      <c r="AS95" s="315"/>
      <c r="AT95" s="315"/>
      <c r="AU95" s="315"/>
      <c r="AV95" s="315"/>
      <c r="AW95" s="315"/>
      <c r="AX95" s="315"/>
      <c r="AY95" s="315"/>
      <c r="AZ95" s="315"/>
      <c r="BA95" s="315"/>
      <c r="BB95" s="315"/>
      <c r="BC95" s="315"/>
      <c r="BD95" s="315"/>
      <c r="BE95" s="315"/>
      <c r="BF95" s="315"/>
      <c r="BG95" s="315"/>
      <c r="BH95" s="315"/>
      <c r="BI95" s="315"/>
      <c r="BJ95" s="315"/>
      <c r="BK95" s="315"/>
      <c r="BL95" s="315"/>
      <c r="BM95" s="315"/>
      <c r="BN95" s="315"/>
      <c r="BO95" s="315"/>
      <c r="BP95" s="315"/>
      <c r="BQ95" s="315"/>
      <c r="BR95" s="315"/>
      <c r="BS95" s="315"/>
      <c r="BT95" s="315"/>
      <c r="BU95" s="315"/>
      <c r="BV95" s="315"/>
      <c r="BW95" s="315"/>
      <c r="BX95" s="315"/>
      <c r="BY95" s="315"/>
      <c r="BZ95" s="315"/>
      <c r="CA95" s="315"/>
      <c r="CB95" s="315"/>
      <c r="CC95" s="315"/>
      <c r="CD95" s="315"/>
      <c r="CE95" s="315"/>
      <c r="CF95" s="315"/>
      <c r="CG95" s="315"/>
      <c r="CH95" s="315"/>
      <c r="CI95" s="315"/>
      <c r="CJ95" s="315"/>
      <c r="CK95" s="315"/>
      <c r="CL95" s="315"/>
      <c r="CM95" s="315"/>
      <c r="CN95" s="315"/>
      <c r="CO95" s="315"/>
      <c r="CP95" s="315"/>
      <c r="CQ95" s="315"/>
      <c r="CR95" s="315"/>
      <c r="CS95" s="315"/>
      <c r="CT95" s="315"/>
      <c r="CU95" s="315"/>
      <c r="CV95" s="315"/>
      <c r="CW95" s="315"/>
      <c r="CX95" s="315"/>
      <c r="CY95" s="315"/>
      <c r="CZ95" s="315"/>
      <c r="DA95" s="315"/>
      <c r="DB95" s="315"/>
      <c r="DC95" s="315"/>
      <c r="DD95" s="315"/>
      <c r="DE95" s="315"/>
      <c r="DF95" s="315"/>
      <c r="DG95" s="315"/>
      <c r="DH95" s="315"/>
      <c r="DI95" s="315"/>
      <c r="DJ95" s="315"/>
      <c r="DK95" s="315"/>
      <c r="DL95" s="315"/>
      <c r="DM95" s="315"/>
      <c r="DN95" s="315"/>
      <c r="DO95" s="315"/>
      <c r="DP95" s="315"/>
      <c r="DQ95" s="315"/>
      <c r="DR95" s="315"/>
      <c r="DS95" s="315"/>
      <c r="DT95" s="315"/>
      <c r="DU95" s="315"/>
      <c r="DV95" s="315"/>
      <c r="DW95" s="315"/>
      <c r="DX95" s="315"/>
      <c r="DY95" s="315"/>
      <c r="DZ95" s="315"/>
      <c r="EA95" s="315"/>
      <c r="EB95" s="315"/>
      <c r="EC95" s="315"/>
      <c r="ED95" s="315"/>
      <c r="EE95" s="315"/>
      <c r="EF95" s="315"/>
      <c r="EG95" s="315"/>
      <c r="EH95" s="315"/>
      <c r="EI95" s="315"/>
      <c r="EJ95" s="315"/>
      <c r="EK95" s="315"/>
      <c r="EL95" s="315"/>
      <c r="EM95" s="315"/>
      <c r="EN95" s="315"/>
      <c r="EO95" s="315"/>
      <c r="EP95" s="315"/>
      <c r="EQ95" s="315"/>
      <c r="ER95" s="315"/>
      <c r="ES95" s="315"/>
      <c r="ET95" s="315"/>
      <c r="EU95" s="315"/>
      <c r="EV95" s="315"/>
      <c r="EW95" s="315"/>
      <c r="EX95" s="315"/>
      <c r="EY95" s="315"/>
      <c r="EZ95" s="315"/>
      <c r="FA95" s="315"/>
      <c r="FB95" s="315"/>
      <c r="FC95" s="315"/>
      <c r="FD95" s="315"/>
      <c r="FE95" s="315"/>
      <c r="FF95" s="315"/>
      <c r="FG95" s="315"/>
      <c r="FH95" s="315"/>
      <c r="FI95" s="315"/>
      <c r="FJ95" s="315"/>
      <c r="FK95" s="315"/>
      <c r="FL95" s="315"/>
      <c r="FM95" s="315"/>
      <c r="FN95" s="315"/>
      <c r="FO95" s="315"/>
      <c r="FP95" s="315"/>
      <c r="FQ95" s="315"/>
      <c r="FR95" s="315"/>
      <c r="FS95" s="315"/>
      <c r="FT95" s="315"/>
      <c r="FU95" s="315"/>
      <c r="FV95" s="315"/>
      <c r="FW95" s="315"/>
      <c r="FX95" s="315"/>
      <c r="FY95" s="315"/>
      <c r="FZ95" s="315"/>
      <c r="GA95" s="315"/>
      <c r="GB95" s="315"/>
      <c r="GC95" s="315"/>
      <c r="GD95" s="315"/>
      <c r="GE95" s="315"/>
      <c r="GF95" s="315"/>
      <c r="GG95" s="315"/>
      <c r="GH95" s="315"/>
      <c r="GI95" s="315"/>
      <c r="GJ95" s="315"/>
      <c r="GK95" s="315"/>
      <c r="GL95" s="315"/>
      <c r="GM95" s="315"/>
      <c r="GN95" s="315"/>
      <c r="GO95" s="315"/>
      <c r="GP95" s="315"/>
      <c r="GQ95" s="315"/>
      <c r="GR95" s="315"/>
      <c r="GS95" s="315"/>
      <c r="GT95" s="315"/>
      <c r="GU95" s="315"/>
      <c r="GV95" s="315"/>
      <c r="GW95" s="315"/>
      <c r="GX95" s="315"/>
      <c r="GY95" s="315"/>
      <c r="GZ95" s="315"/>
      <c r="HA95" s="315"/>
      <c r="HB95" s="315"/>
      <c r="HC95" s="315"/>
      <c r="HD95" s="315"/>
      <c r="HE95" s="315"/>
      <c r="HF95" s="315"/>
      <c r="HG95" s="315"/>
      <c r="HH95" s="315"/>
      <c r="HI95" s="315"/>
    </row>
    <row r="96" spans="1:217" ht="110.1" customHeight="1" thickBot="1" x14ac:dyDescent="0.25">
      <c r="A96" s="313"/>
      <c r="B96" s="713"/>
      <c r="C96" s="703"/>
      <c r="D96" s="140" t="s">
        <v>267</v>
      </c>
      <c r="E96" s="141" t="s">
        <v>268</v>
      </c>
      <c r="F96" s="234" t="s">
        <v>439</v>
      </c>
      <c r="G96" s="142" t="s">
        <v>712</v>
      </c>
      <c r="H96" s="142" t="s">
        <v>713</v>
      </c>
      <c r="I96" s="235" t="s">
        <v>706</v>
      </c>
      <c r="J96" s="142" t="s">
        <v>328</v>
      </c>
      <c r="K96" s="142" t="s">
        <v>601</v>
      </c>
      <c r="L96" s="142" t="s">
        <v>714</v>
      </c>
      <c r="M96" s="142" t="s">
        <v>277</v>
      </c>
      <c r="N96" s="142" t="s">
        <v>277</v>
      </c>
      <c r="O96" s="142" t="s">
        <v>336</v>
      </c>
      <c r="P96" s="170">
        <v>2</v>
      </c>
      <c r="Q96" s="143">
        <v>3</v>
      </c>
      <c r="R96" s="170">
        <f t="shared" si="39"/>
        <v>6</v>
      </c>
      <c r="S96" s="171" t="str">
        <f t="shared" si="40"/>
        <v>Medio</v>
      </c>
      <c r="T96" s="144">
        <v>25</v>
      </c>
      <c r="U96" s="170">
        <f t="shared" si="41"/>
        <v>150</v>
      </c>
      <c r="V96" s="170" t="str">
        <f t="shared" si="38"/>
        <v>II</v>
      </c>
      <c r="W96" s="176" t="str">
        <f t="shared" si="34"/>
        <v>No Aceptable o Aceptable con Control Especifico</v>
      </c>
      <c r="X96" s="142"/>
      <c r="Y96" s="142"/>
      <c r="Z96" s="142"/>
      <c r="AA96" s="142" t="str">
        <f>L96</f>
        <v>Desordenes de trauma acumulativo especificamente a nivel de columna</v>
      </c>
      <c r="AB96" s="142" t="s">
        <v>332</v>
      </c>
      <c r="AC96" s="142" t="s">
        <v>277</v>
      </c>
      <c r="AD96" s="142" t="s">
        <v>277</v>
      </c>
      <c r="AE96" s="142" t="s">
        <v>277</v>
      </c>
      <c r="AF96" s="142" t="s">
        <v>695</v>
      </c>
      <c r="AG96" s="142" t="s">
        <v>277</v>
      </c>
      <c r="AH96" s="145"/>
      <c r="AI96" s="170"/>
      <c r="AJ96" s="143"/>
      <c r="AK96" s="146">
        <f t="shared" si="25"/>
        <v>0</v>
      </c>
      <c r="AL96" s="219">
        <f t="shared" si="26"/>
        <v>0</v>
      </c>
      <c r="AM96" s="147" t="str">
        <f t="shared" si="27"/>
        <v>IV</v>
      </c>
      <c r="AN96" s="220" t="str">
        <f t="shared" si="28"/>
        <v>Aceptable</v>
      </c>
      <c r="AO96" s="717"/>
      <c r="AP96" s="718"/>
      <c r="AQ96" s="315"/>
      <c r="AR96" s="315"/>
      <c r="AS96" s="315"/>
      <c r="AT96" s="315"/>
      <c r="AU96" s="315"/>
      <c r="AV96" s="315"/>
      <c r="AW96" s="315"/>
      <c r="AX96" s="315"/>
      <c r="AY96" s="315"/>
      <c r="AZ96" s="315"/>
      <c r="BA96" s="315"/>
      <c r="BB96" s="315"/>
      <c r="BC96" s="315"/>
      <c r="BD96" s="315"/>
      <c r="BE96" s="315"/>
      <c r="BF96" s="315"/>
      <c r="BG96" s="315"/>
      <c r="BH96" s="315"/>
      <c r="BI96" s="315"/>
      <c r="BJ96" s="315"/>
      <c r="BK96" s="315"/>
      <c r="BL96" s="315"/>
      <c r="BM96" s="315"/>
      <c r="BN96" s="315"/>
      <c r="BO96" s="315"/>
      <c r="BP96" s="315"/>
      <c r="BQ96" s="315"/>
      <c r="BR96" s="315"/>
      <c r="BS96" s="315"/>
      <c r="BT96" s="315"/>
      <c r="BU96" s="315"/>
      <c r="BV96" s="315"/>
      <c r="BW96" s="315"/>
      <c r="BX96" s="315"/>
      <c r="BY96" s="315"/>
      <c r="BZ96" s="315"/>
      <c r="CA96" s="315"/>
      <c r="CB96" s="315"/>
      <c r="CC96" s="315"/>
      <c r="CD96" s="315"/>
      <c r="CE96" s="315"/>
      <c r="CF96" s="315"/>
      <c r="CG96" s="315"/>
      <c r="CH96" s="315"/>
      <c r="CI96" s="315"/>
      <c r="CJ96" s="315"/>
      <c r="CK96" s="315"/>
      <c r="CL96" s="315"/>
      <c r="CM96" s="315"/>
      <c r="CN96" s="315"/>
      <c r="CO96" s="315"/>
      <c r="CP96" s="315"/>
      <c r="CQ96" s="315"/>
      <c r="CR96" s="315"/>
      <c r="CS96" s="315"/>
      <c r="CT96" s="315"/>
      <c r="CU96" s="315"/>
      <c r="CV96" s="315"/>
      <c r="CW96" s="315"/>
      <c r="CX96" s="315"/>
      <c r="CY96" s="315"/>
      <c r="CZ96" s="315"/>
      <c r="DA96" s="315"/>
      <c r="DB96" s="315"/>
      <c r="DC96" s="315"/>
      <c r="DD96" s="315"/>
      <c r="DE96" s="315"/>
      <c r="DF96" s="315"/>
      <c r="DG96" s="315"/>
      <c r="DH96" s="315"/>
      <c r="DI96" s="315"/>
      <c r="DJ96" s="315"/>
      <c r="DK96" s="315"/>
      <c r="DL96" s="315"/>
      <c r="DM96" s="315"/>
      <c r="DN96" s="315"/>
      <c r="DO96" s="315"/>
      <c r="DP96" s="315"/>
      <c r="DQ96" s="315"/>
      <c r="DR96" s="315"/>
      <c r="DS96" s="315"/>
      <c r="DT96" s="315"/>
      <c r="DU96" s="315"/>
      <c r="DV96" s="315"/>
      <c r="DW96" s="315"/>
      <c r="DX96" s="315"/>
      <c r="DY96" s="315"/>
      <c r="DZ96" s="315"/>
      <c r="EA96" s="315"/>
      <c r="EB96" s="315"/>
      <c r="EC96" s="315"/>
      <c r="ED96" s="315"/>
      <c r="EE96" s="315"/>
      <c r="EF96" s="315"/>
      <c r="EG96" s="315"/>
      <c r="EH96" s="315"/>
      <c r="EI96" s="315"/>
      <c r="EJ96" s="315"/>
      <c r="EK96" s="315"/>
      <c r="EL96" s="315"/>
      <c r="EM96" s="315"/>
      <c r="EN96" s="315"/>
      <c r="EO96" s="315"/>
      <c r="EP96" s="315"/>
      <c r="EQ96" s="315"/>
      <c r="ER96" s="315"/>
      <c r="ES96" s="315"/>
      <c r="ET96" s="315"/>
      <c r="EU96" s="315"/>
      <c r="EV96" s="315"/>
      <c r="EW96" s="315"/>
      <c r="EX96" s="315"/>
      <c r="EY96" s="315"/>
      <c r="EZ96" s="315"/>
      <c r="FA96" s="315"/>
      <c r="FB96" s="315"/>
      <c r="FC96" s="315"/>
      <c r="FD96" s="315"/>
      <c r="FE96" s="315"/>
      <c r="FF96" s="315"/>
      <c r="FG96" s="315"/>
      <c r="FH96" s="315"/>
      <c r="FI96" s="315"/>
      <c r="FJ96" s="315"/>
      <c r="FK96" s="315"/>
      <c r="FL96" s="315"/>
      <c r="FM96" s="315"/>
      <c r="FN96" s="315"/>
      <c r="FO96" s="315"/>
      <c r="FP96" s="315"/>
      <c r="FQ96" s="315"/>
      <c r="FR96" s="315"/>
      <c r="FS96" s="315"/>
      <c r="FT96" s="315"/>
      <c r="FU96" s="315"/>
      <c r="FV96" s="315"/>
      <c r="FW96" s="315"/>
      <c r="FX96" s="315"/>
      <c r="FY96" s="315"/>
      <c r="FZ96" s="315"/>
      <c r="GA96" s="315"/>
      <c r="GB96" s="315"/>
      <c r="GC96" s="315"/>
      <c r="GD96" s="315"/>
      <c r="GE96" s="315"/>
      <c r="GF96" s="315"/>
      <c r="GG96" s="315"/>
      <c r="GH96" s="315"/>
      <c r="GI96" s="315"/>
      <c r="GJ96" s="315"/>
      <c r="GK96" s="315"/>
      <c r="GL96" s="315"/>
      <c r="GM96" s="315"/>
      <c r="GN96" s="315"/>
      <c r="GO96" s="315"/>
      <c r="GP96" s="315"/>
      <c r="GQ96" s="315"/>
      <c r="GR96" s="315"/>
      <c r="GS96" s="315"/>
      <c r="GT96" s="315"/>
      <c r="GU96" s="315"/>
      <c r="GV96" s="315"/>
      <c r="GW96" s="315"/>
      <c r="GX96" s="315"/>
      <c r="GY96" s="315"/>
      <c r="GZ96" s="315"/>
      <c r="HA96" s="315"/>
      <c r="HB96" s="315"/>
      <c r="HC96" s="315"/>
      <c r="HD96" s="315"/>
      <c r="HE96" s="315"/>
      <c r="HF96" s="315"/>
      <c r="HG96" s="315"/>
      <c r="HH96" s="315"/>
      <c r="HI96" s="315"/>
    </row>
    <row r="97" spans="1:217" ht="110.1" customHeight="1" thickBot="1" x14ac:dyDescent="0.25">
      <c r="A97" s="313"/>
      <c r="B97" s="713"/>
      <c r="C97" s="703"/>
      <c r="D97" s="140" t="s">
        <v>267</v>
      </c>
      <c r="E97" s="141" t="s">
        <v>268</v>
      </c>
      <c r="F97" s="234" t="s">
        <v>439</v>
      </c>
      <c r="G97" s="142" t="s">
        <v>712</v>
      </c>
      <c r="H97" s="142" t="s">
        <v>604</v>
      </c>
      <c r="I97" s="235" t="s">
        <v>706</v>
      </c>
      <c r="J97" s="142" t="s">
        <v>328</v>
      </c>
      <c r="K97" s="142" t="s">
        <v>37</v>
      </c>
      <c r="L97" s="142" t="s">
        <v>715</v>
      </c>
      <c r="M97" s="142" t="s">
        <v>277</v>
      </c>
      <c r="N97" s="142" t="s">
        <v>277</v>
      </c>
      <c r="O97" s="142" t="s">
        <v>336</v>
      </c>
      <c r="P97" s="170">
        <v>2</v>
      </c>
      <c r="Q97" s="143">
        <v>4</v>
      </c>
      <c r="R97" s="170">
        <f t="shared" si="39"/>
        <v>8</v>
      </c>
      <c r="S97" s="171" t="str">
        <f t="shared" si="40"/>
        <v>Medio</v>
      </c>
      <c r="T97" s="144">
        <v>25</v>
      </c>
      <c r="U97" s="170">
        <f t="shared" si="41"/>
        <v>200</v>
      </c>
      <c r="V97" s="170" t="str">
        <f t="shared" si="38"/>
        <v>II</v>
      </c>
      <c r="W97" s="176" t="str">
        <f t="shared" si="34"/>
        <v>No Aceptable o Aceptable con Control Especifico</v>
      </c>
      <c r="X97" s="142"/>
      <c r="Y97" s="142"/>
      <c r="Z97" s="142"/>
      <c r="AA97" s="142" t="str">
        <f>L97</f>
        <v>Desordenes de trauma acumulativo especificamente a nivel superiores.</v>
      </c>
      <c r="AB97" s="142" t="s">
        <v>332</v>
      </c>
      <c r="AC97" s="142" t="s">
        <v>277</v>
      </c>
      <c r="AD97" s="142" t="s">
        <v>277</v>
      </c>
      <c r="AE97" s="142" t="s">
        <v>277</v>
      </c>
      <c r="AF97" s="142" t="s">
        <v>695</v>
      </c>
      <c r="AG97" s="142" t="s">
        <v>277</v>
      </c>
      <c r="AH97" s="145"/>
      <c r="AI97" s="170"/>
      <c r="AJ97" s="143"/>
      <c r="AK97" s="146">
        <f t="shared" si="25"/>
        <v>0</v>
      </c>
      <c r="AL97" s="219">
        <f t="shared" si="26"/>
        <v>0</v>
      </c>
      <c r="AM97" s="147" t="str">
        <f t="shared" si="27"/>
        <v>IV</v>
      </c>
      <c r="AN97" s="220" t="str">
        <f t="shared" si="28"/>
        <v>Aceptable</v>
      </c>
      <c r="AO97" s="717"/>
      <c r="AP97" s="718"/>
      <c r="AQ97" s="315"/>
      <c r="AR97" s="315"/>
      <c r="AS97" s="315"/>
      <c r="AT97" s="315"/>
      <c r="AU97" s="315"/>
      <c r="AV97" s="315"/>
      <c r="AW97" s="315"/>
      <c r="AX97" s="315"/>
      <c r="AY97" s="315"/>
      <c r="AZ97" s="315"/>
      <c r="BA97" s="315"/>
      <c r="BB97" s="315"/>
      <c r="BC97" s="315"/>
      <c r="BD97" s="315"/>
      <c r="BE97" s="315"/>
      <c r="BF97" s="315"/>
      <c r="BG97" s="315"/>
      <c r="BH97" s="315"/>
      <c r="BI97" s="315"/>
      <c r="BJ97" s="315"/>
      <c r="BK97" s="315"/>
      <c r="BL97" s="315"/>
      <c r="BM97" s="315"/>
      <c r="BN97" s="315"/>
      <c r="BO97" s="315"/>
      <c r="BP97" s="315"/>
      <c r="BQ97" s="315"/>
      <c r="BR97" s="315"/>
      <c r="BS97" s="315"/>
      <c r="BT97" s="315"/>
      <c r="BU97" s="315"/>
      <c r="BV97" s="315"/>
      <c r="BW97" s="315"/>
      <c r="BX97" s="315"/>
      <c r="BY97" s="315"/>
      <c r="BZ97" s="315"/>
      <c r="CA97" s="315"/>
      <c r="CB97" s="315"/>
      <c r="CC97" s="315"/>
      <c r="CD97" s="315"/>
      <c r="CE97" s="315"/>
      <c r="CF97" s="315"/>
      <c r="CG97" s="315"/>
      <c r="CH97" s="315"/>
      <c r="CI97" s="315"/>
      <c r="CJ97" s="315"/>
      <c r="CK97" s="315"/>
      <c r="CL97" s="315"/>
      <c r="CM97" s="315"/>
      <c r="CN97" s="315"/>
      <c r="CO97" s="315"/>
      <c r="CP97" s="315"/>
      <c r="CQ97" s="315"/>
      <c r="CR97" s="315"/>
      <c r="CS97" s="315"/>
      <c r="CT97" s="315"/>
      <c r="CU97" s="315"/>
      <c r="CV97" s="315"/>
      <c r="CW97" s="315"/>
      <c r="CX97" s="315"/>
      <c r="CY97" s="315"/>
      <c r="CZ97" s="315"/>
      <c r="DA97" s="315"/>
      <c r="DB97" s="315"/>
      <c r="DC97" s="315"/>
      <c r="DD97" s="315"/>
      <c r="DE97" s="315"/>
      <c r="DF97" s="315"/>
      <c r="DG97" s="315"/>
      <c r="DH97" s="315"/>
      <c r="DI97" s="315"/>
      <c r="DJ97" s="315"/>
      <c r="DK97" s="315"/>
      <c r="DL97" s="315"/>
      <c r="DM97" s="315"/>
      <c r="DN97" s="315"/>
      <c r="DO97" s="315"/>
      <c r="DP97" s="315"/>
      <c r="DQ97" s="315"/>
      <c r="DR97" s="315"/>
      <c r="DS97" s="315"/>
      <c r="DT97" s="315"/>
      <c r="DU97" s="315"/>
      <c r="DV97" s="315"/>
      <c r="DW97" s="315"/>
      <c r="DX97" s="315"/>
      <c r="DY97" s="315"/>
      <c r="DZ97" s="315"/>
      <c r="EA97" s="315"/>
      <c r="EB97" s="315"/>
      <c r="EC97" s="315"/>
      <c r="ED97" s="315"/>
      <c r="EE97" s="315"/>
      <c r="EF97" s="315"/>
      <c r="EG97" s="315"/>
      <c r="EH97" s="315"/>
      <c r="EI97" s="315"/>
      <c r="EJ97" s="315"/>
      <c r="EK97" s="315"/>
      <c r="EL97" s="315"/>
      <c r="EM97" s="315"/>
      <c r="EN97" s="315"/>
      <c r="EO97" s="315"/>
      <c r="EP97" s="315"/>
      <c r="EQ97" s="315"/>
      <c r="ER97" s="315"/>
      <c r="ES97" s="315"/>
      <c r="ET97" s="315"/>
      <c r="EU97" s="315"/>
      <c r="EV97" s="315"/>
      <c r="EW97" s="315"/>
      <c r="EX97" s="315"/>
      <c r="EY97" s="315"/>
      <c r="EZ97" s="315"/>
      <c r="FA97" s="315"/>
      <c r="FB97" s="315"/>
      <c r="FC97" s="315"/>
      <c r="FD97" s="315"/>
      <c r="FE97" s="315"/>
      <c r="FF97" s="315"/>
      <c r="FG97" s="315"/>
      <c r="FH97" s="315"/>
      <c r="FI97" s="315"/>
      <c r="FJ97" s="315"/>
      <c r="FK97" s="315"/>
      <c r="FL97" s="315"/>
      <c r="FM97" s="315"/>
      <c r="FN97" s="315"/>
      <c r="FO97" s="315"/>
      <c r="FP97" s="315"/>
      <c r="FQ97" s="315"/>
      <c r="FR97" s="315"/>
      <c r="FS97" s="315"/>
      <c r="FT97" s="315"/>
      <c r="FU97" s="315"/>
      <c r="FV97" s="315"/>
      <c r="FW97" s="315"/>
      <c r="FX97" s="315"/>
      <c r="FY97" s="315"/>
      <c r="FZ97" s="315"/>
      <c r="GA97" s="315"/>
      <c r="GB97" s="315"/>
      <c r="GC97" s="315"/>
      <c r="GD97" s="315"/>
      <c r="GE97" s="315"/>
      <c r="GF97" s="315"/>
      <c r="GG97" s="315"/>
      <c r="GH97" s="315"/>
      <c r="GI97" s="315"/>
      <c r="GJ97" s="315"/>
      <c r="GK97" s="315"/>
      <c r="GL97" s="315"/>
      <c r="GM97" s="315"/>
      <c r="GN97" s="315"/>
      <c r="GO97" s="315"/>
      <c r="GP97" s="315"/>
      <c r="GQ97" s="315"/>
      <c r="GR97" s="315"/>
      <c r="GS97" s="315"/>
      <c r="GT97" s="315"/>
      <c r="GU97" s="315"/>
      <c r="GV97" s="315"/>
      <c r="GW97" s="315"/>
      <c r="GX97" s="315"/>
      <c r="GY97" s="315"/>
      <c r="GZ97" s="315"/>
      <c r="HA97" s="315"/>
      <c r="HB97" s="315"/>
      <c r="HC97" s="315"/>
      <c r="HD97" s="315"/>
      <c r="HE97" s="315"/>
      <c r="HF97" s="315"/>
      <c r="HG97" s="315"/>
      <c r="HH97" s="315"/>
      <c r="HI97" s="315"/>
    </row>
    <row r="98" spans="1:217" ht="110.1" customHeight="1" thickBot="1" x14ac:dyDescent="0.25">
      <c r="A98" s="313"/>
      <c r="B98" s="713"/>
      <c r="C98" s="703"/>
      <c r="D98" s="140" t="s">
        <v>267</v>
      </c>
      <c r="E98" s="141" t="s">
        <v>268</v>
      </c>
      <c r="F98" s="234" t="s">
        <v>439</v>
      </c>
      <c r="G98" s="142" t="s">
        <v>401</v>
      </c>
      <c r="H98" s="142" t="s">
        <v>589</v>
      </c>
      <c r="I98" s="235" t="s">
        <v>706</v>
      </c>
      <c r="J98" s="142" t="s">
        <v>273</v>
      </c>
      <c r="K98" s="142" t="s">
        <v>403</v>
      </c>
      <c r="L98" s="142" t="s">
        <v>404</v>
      </c>
      <c r="M98" s="142" t="s">
        <v>517</v>
      </c>
      <c r="N98" s="142" t="s">
        <v>277</v>
      </c>
      <c r="O98" s="142" t="s">
        <v>277</v>
      </c>
      <c r="P98" s="170">
        <v>2</v>
      </c>
      <c r="Q98" s="143">
        <v>3</v>
      </c>
      <c r="R98" s="170">
        <f t="shared" si="39"/>
        <v>6</v>
      </c>
      <c r="S98" s="171" t="str">
        <f t="shared" si="40"/>
        <v>Medio</v>
      </c>
      <c r="T98" s="144">
        <v>25</v>
      </c>
      <c r="U98" s="170">
        <f t="shared" si="41"/>
        <v>150</v>
      </c>
      <c r="V98" s="170" t="str">
        <f t="shared" si="38"/>
        <v>II</v>
      </c>
      <c r="W98" s="176" t="str">
        <f t="shared" si="34"/>
        <v>No Aceptable o Aceptable con Control Especifico</v>
      </c>
      <c r="X98" s="142"/>
      <c r="Y98" s="142"/>
      <c r="Z98" s="142"/>
      <c r="AA98" s="142" t="s">
        <v>406</v>
      </c>
      <c r="AB98" s="142" t="s">
        <v>407</v>
      </c>
      <c r="AC98" s="142" t="s">
        <v>277</v>
      </c>
      <c r="AD98" s="142"/>
      <c r="AE98" s="142" t="s">
        <v>408</v>
      </c>
      <c r="AF98" s="142" t="s">
        <v>409</v>
      </c>
      <c r="AG98" s="142" t="s">
        <v>277</v>
      </c>
      <c r="AH98" s="145"/>
      <c r="AI98" s="170"/>
      <c r="AJ98" s="143"/>
      <c r="AK98" s="146">
        <f t="shared" si="25"/>
        <v>0</v>
      </c>
      <c r="AL98" s="219">
        <f t="shared" si="26"/>
        <v>0</v>
      </c>
      <c r="AM98" s="147" t="str">
        <f t="shared" si="27"/>
        <v>IV</v>
      </c>
      <c r="AN98" s="220" t="str">
        <f t="shared" si="28"/>
        <v>Aceptable</v>
      </c>
      <c r="AO98" s="717"/>
      <c r="AP98" s="718"/>
      <c r="AQ98" s="315"/>
      <c r="AR98" s="315"/>
      <c r="AS98" s="315"/>
      <c r="AT98" s="315"/>
      <c r="AU98" s="315"/>
      <c r="AV98" s="315"/>
      <c r="AW98" s="315"/>
      <c r="AX98" s="315"/>
      <c r="AY98" s="315"/>
      <c r="AZ98" s="315"/>
      <c r="BA98" s="315"/>
      <c r="BB98" s="315"/>
      <c r="BC98" s="315"/>
      <c r="BD98" s="315"/>
      <c r="BE98" s="315"/>
      <c r="BF98" s="315"/>
      <c r="BG98" s="315"/>
      <c r="BH98" s="315"/>
      <c r="BI98" s="315"/>
      <c r="BJ98" s="315"/>
      <c r="BK98" s="315"/>
      <c r="BL98" s="315"/>
      <c r="BM98" s="315"/>
      <c r="BN98" s="315"/>
      <c r="BO98" s="315"/>
      <c r="BP98" s="315"/>
      <c r="BQ98" s="315"/>
      <c r="BR98" s="315"/>
      <c r="BS98" s="315"/>
      <c r="BT98" s="315"/>
      <c r="BU98" s="315"/>
      <c r="BV98" s="315"/>
      <c r="BW98" s="315"/>
      <c r="BX98" s="315"/>
      <c r="BY98" s="315"/>
      <c r="BZ98" s="315"/>
      <c r="CA98" s="315"/>
      <c r="CB98" s="315"/>
      <c r="CC98" s="315"/>
      <c r="CD98" s="315"/>
      <c r="CE98" s="315"/>
      <c r="CF98" s="315"/>
      <c r="CG98" s="315"/>
      <c r="CH98" s="315"/>
      <c r="CI98" s="315"/>
      <c r="CJ98" s="315"/>
      <c r="CK98" s="315"/>
      <c r="CL98" s="315"/>
      <c r="CM98" s="315"/>
      <c r="CN98" s="315"/>
      <c r="CO98" s="315"/>
      <c r="CP98" s="315"/>
      <c r="CQ98" s="315"/>
      <c r="CR98" s="315"/>
      <c r="CS98" s="315"/>
      <c r="CT98" s="315"/>
      <c r="CU98" s="315"/>
      <c r="CV98" s="315"/>
      <c r="CW98" s="315"/>
      <c r="CX98" s="315"/>
      <c r="CY98" s="315"/>
      <c r="CZ98" s="315"/>
      <c r="DA98" s="315"/>
      <c r="DB98" s="315"/>
      <c r="DC98" s="315"/>
      <c r="DD98" s="315"/>
      <c r="DE98" s="315"/>
      <c r="DF98" s="315"/>
      <c r="DG98" s="315"/>
      <c r="DH98" s="315"/>
      <c r="DI98" s="315"/>
      <c r="DJ98" s="315"/>
      <c r="DK98" s="315"/>
      <c r="DL98" s="315"/>
      <c r="DM98" s="315"/>
      <c r="DN98" s="315"/>
      <c r="DO98" s="315"/>
      <c r="DP98" s="315"/>
      <c r="DQ98" s="315"/>
      <c r="DR98" s="315"/>
      <c r="DS98" s="315"/>
      <c r="DT98" s="315"/>
      <c r="DU98" s="315"/>
      <c r="DV98" s="315"/>
      <c r="DW98" s="315"/>
      <c r="DX98" s="315"/>
      <c r="DY98" s="315"/>
      <c r="DZ98" s="315"/>
      <c r="EA98" s="315"/>
      <c r="EB98" s="315"/>
      <c r="EC98" s="315"/>
      <c r="ED98" s="315"/>
      <c r="EE98" s="315"/>
      <c r="EF98" s="315"/>
      <c r="EG98" s="315"/>
      <c r="EH98" s="315"/>
      <c r="EI98" s="315"/>
      <c r="EJ98" s="315"/>
      <c r="EK98" s="315"/>
      <c r="EL98" s="315"/>
      <c r="EM98" s="315"/>
      <c r="EN98" s="315"/>
      <c r="EO98" s="315"/>
      <c r="EP98" s="315"/>
      <c r="EQ98" s="315"/>
      <c r="ER98" s="315"/>
      <c r="ES98" s="315"/>
      <c r="ET98" s="315"/>
      <c r="EU98" s="315"/>
      <c r="EV98" s="315"/>
      <c r="EW98" s="315"/>
      <c r="EX98" s="315"/>
      <c r="EY98" s="315"/>
      <c r="EZ98" s="315"/>
      <c r="FA98" s="315"/>
      <c r="FB98" s="315"/>
      <c r="FC98" s="315"/>
      <c r="FD98" s="315"/>
      <c r="FE98" s="315"/>
      <c r="FF98" s="315"/>
      <c r="FG98" s="315"/>
      <c r="FH98" s="315"/>
      <c r="FI98" s="315"/>
      <c r="FJ98" s="315"/>
      <c r="FK98" s="315"/>
      <c r="FL98" s="315"/>
      <c r="FM98" s="315"/>
      <c r="FN98" s="315"/>
      <c r="FO98" s="315"/>
      <c r="FP98" s="315"/>
      <c r="FQ98" s="315"/>
      <c r="FR98" s="315"/>
      <c r="FS98" s="315"/>
      <c r="FT98" s="315"/>
      <c r="FU98" s="315"/>
      <c r="FV98" s="315"/>
      <c r="FW98" s="315"/>
      <c r="FX98" s="315"/>
      <c r="FY98" s="315"/>
      <c r="FZ98" s="315"/>
      <c r="GA98" s="315"/>
      <c r="GB98" s="315"/>
      <c r="GC98" s="315"/>
      <c r="GD98" s="315"/>
      <c r="GE98" s="315"/>
      <c r="GF98" s="315"/>
      <c r="GG98" s="315"/>
      <c r="GH98" s="315"/>
      <c r="GI98" s="315"/>
      <c r="GJ98" s="315"/>
      <c r="GK98" s="315"/>
      <c r="GL98" s="315"/>
      <c r="GM98" s="315"/>
      <c r="GN98" s="315"/>
      <c r="GO98" s="315"/>
      <c r="GP98" s="315"/>
      <c r="GQ98" s="315"/>
      <c r="GR98" s="315"/>
      <c r="GS98" s="315"/>
      <c r="GT98" s="315"/>
      <c r="GU98" s="315"/>
      <c r="GV98" s="315"/>
      <c r="GW98" s="315"/>
      <c r="GX98" s="315"/>
      <c r="GY98" s="315"/>
      <c r="GZ98" s="315"/>
      <c r="HA98" s="315"/>
      <c r="HB98" s="315"/>
      <c r="HC98" s="315"/>
      <c r="HD98" s="315"/>
      <c r="HE98" s="315"/>
      <c r="HF98" s="315"/>
      <c r="HG98" s="315"/>
      <c r="HH98" s="315"/>
      <c r="HI98" s="315"/>
    </row>
    <row r="99" spans="1:217" ht="110.1" customHeight="1" thickBot="1" x14ac:dyDescent="0.25">
      <c r="A99" s="313"/>
      <c r="B99" s="713"/>
      <c r="C99" s="703"/>
      <c r="D99" s="140" t="s">
        <v>267</v>
      </c>
      <c r="E99" s="141" t="s">
        <v>268</v>
      </c>
      <c r="F99" s="234" t="s">
        <v>439</v>
      </c>
      <c r="G99" s="142" t="s">
        <v>401</v>
      </c>
      <c r="H99" s="142" t="s">
        <v>410</v>
      </c>
      <c r="I99" s="235" t="s">
        <v>706</v>
      </c>
      <c r="J99" s="142" t="s">
        <v>273</v>
      </c>
      <c r="K99" s="142" t="s">
        <v>411</v>
      </c>
      <c r="L99" s="142" t="s">
        <v>412</v>
      </c>
      <c r="M99" s="142" t="s">
        <v>519</v>
      </c>
      <c r="N99" s="142" t="s">
        <v>477</v>
      </c>
      <c r="O99" s="142" t="s">
        <v>277</v>
      </c>
      <c r="P99" s="170">
        <v>1</v>
      </c>
      <c r="Q99" s="143">
        <v>2</v>
      </c>
      <c r="R99" s="170">
        <f t="shared" si="39"/>
        <v>2</v>
      </c>
      <c r="S99" s="171" t="str">
        <f t="shared" si="40"/>
        <v>Bajo</v>
      </c>
      <c r="T99" s="144">
        <v>10</v>
      </c>
      <c r="U99" s="170">
        <f t="shared" si="41"/>
        <v>20</v>
      </c>
      <c r="V99" s="170" t="str">
        <f t="shared" si="38"/>
        <v>IV</v>
      </c>
      <c r="W99" s="176" t="str">
        <f t="shared" si="34"/>
        <v>Aceptable</v>
      </c>
      <c r="X99" s="142"/>
      <c r="Y99" s="142"/>
      <c r="Z99" s="142"/>
      <c r="AA99" s="142" t="s">
        <v>415</v>
      </c>
      <c r="AB99" s="142" t="s">
        <v>416</v>
      </c>
      <c r="AC99" s="142" t="s">
        <v>277</v>
      </c>
      <c r="AD99" s="142" t="s">
        <v>277</v>
      </c>
      <c r="AE99" s="184" t="s">
        <v>478</v>
      </c>
      <c r="AF99" s="184" t="s">
        <v>277</v>
      </c>
      <c r="AG99" s="184" t="s">
        <v>277</v>
      </c>
      <c r="AH99" s="145"/>
      <c r="AI99" s="170"/>
      <c r="AJ99" s="143"/>
      <c r="AK99" s="146">
        <f t="shared" si="25"/>
        <v>0</v>
      </c>
      <c r="AL99" s="219">
        <f t="shared" si="26"/>
        <v>0</v>
      </c>
      <c r="AM99" s="147" t="str">
        <f t="shared" si="27"/>
        <v>IV</v>
      </c>
      <c r="AN99" s="220" t="str">
        <f t="shared" si="28"/>
        <v>Aceptable</v>
      </c>
      <c r="AO99" s="717"/>
      <c r="AP99" s="718"/>
      <c r="AQ99" s="315"/>
      <c r="AR99" s="315"/>
      <c r="AS99" s="315"/>
      <c r="AT99" s="315"/>
      <c r="AU99" s="315"/>
      <c r="AV99" s="315"/>
      <c r="AW99" s="315"/>
      <c r="AX99" s="315"/>
      <c r="AY99" s="315"/>
      <c r="AZ99" s="315"/>
      <c r="BA99" s="315"/>
      <c r="BB99" s="315"/>
      <c r="BC99" s="315"/>
      <c r="BD99" s="315"/>
      <c r="BE99" s="315"/>
      <c r="BF99" s="315"/>
      <c r="BG99" s="315"/>
      <c r="BH99" s="315"/>
      <c r="BI99" s="315"/>
      <c r="BJ99" s="315"/>
      <c r="BK99" s="315"/>
      <c r="BL99" s="315"/>
      <c r="BM99" s="315"/>
      <c r="BN99" s="315"/>
      <c r="BO99" s="315"/>
      <c r="BP99" s="315"/>
      <c r="BQ99" s="315"/>
      <c r="BR99" s="315"/>
      <c r="BS99" s="315"/>
      <c r="BT99" s="315"/>
      <c r="BU99" s="315"/>
      <c r="BV99" s="315"/>
      <c r="BW99" s="315"/>
      <c r="BX99" s="315"/>
      <c r="BY99" s="315"/>
      <c r="BZ99" s="315"/>
      <c r="CA99" s="315"/>
      <c r="CB99" s="315"/>
      <c r="CC99" s="315"/>
      <c r="CD99" s="315"/>
      <c r="CE99" s="315"/>
      <c r="CF99" s="315"/>
      <c r="CG99" s="315"/>
      <c r="CH99" s="315"/>
      <c r="CI99" s="315"/>
      <c r="CJ99" s="315"/>
      <c r="CK99" s="315"/>
      <c r="CL99" s="315"/>
      <c r="CM99" s="315"/>
      <c r="CN99" s="315"/>
      <c r="CO99" s="315"/>
      <c r="CP99" s="315"/>
      <c r="CQ99" s="315"/>
      <c r="CR99" s="315"/>
      <c r="CS99" s="315"/>
      <c r="CT99" s="315"/>
      <c r="CU99" s="315"/>
      <c r="CV99" s="315"/>
      <c r="CW99" s="315"/>
      <c r="CX99" s="315"/>
      <c r="CY99" s="315"/>
      <c r="CZ99" s="315"/>
      <c r="DA99" s="315"/>
      <c r="DB99" s="315"/>
      <c r="DC99" s="315"/>
      <c r="DD99" s="315"/>
      <c r="DE99" s="315"/>
      <c r="DF99" s="315"/>
      <c r="DG99" s="315"/>
      <c r="DH99" s="315"/>
      <c r="DI99" s="315"/>
      <c r="DJ99" s="315"/>
      <c r="DK99" s="315"/>
      <c r="DL99" s="315"/>
      <c r="DM99" s="315"/>
      <c r="DN99" s="315"/>
      <c r="DO99" s="315"/>
      <c r="DP99" s="315"/>
      <c r="DQ99" s="315"/>
      <c r="DR99" s="315"/>
      <c r="DS99" s="315"/>
      <c r="DT99" s="315"/>
      <c r="DU99" s="315"/>
      <c r="DV99" s="315"/>
      <c r="DW99" s="315"/>
      <c r="DX99" s="315"/>
      <c r="DY99" s="315"/>
      <c r="DZ99" s="315"/>
      <c r="EA99" s="315"/>
      <c r="EB99" s="315"/>
      <c r="EC99" s="315"/>
      <c r="ED99" s="315"/>
      <c r="EE99" s="315"/>
      <c r="EF99" s="315"/>
      <c r="EG99" s="315"/>
      <c r="EH99" s="315"/>
      <c r="EI99" s="315"/>
      <c r="EJ99" s="315"/>
      <c r="EK99" s="315"/>
      <c r="EL99" s="315"/>
      <c r="EM99" s="315"/>
      <c r="EN99" s="315"/>
      <c r="EO99" s="315"/>
      <c r="EP99" s="315"/>
      <c r="EQ99" s="315"/>
      <c r="ER99" s="315"/>
      <c r="ES99" s="315"/>
      <c r="ET99" s="315"/>
      <c r="EU99" s="315"/>
      <c r="EV99" s="315"/>
      <c r="EW99" s="315"/>
      <c r="EX99" s="315"/>
      <c r="EY99" s="315"/>
      <c r="EZ99" s="315"/>
      <c r="FA99" s="315"/>
      <c r="FB99" s="315"/>
      <c r="FC99" s="315"/>
      <c r="FD99" s="315"/>
      <c r="FE99" s="315"/>
      <c r="FF99" s="315"/>
      <c r="FG99" s="315"/>
      <c r="FH99" s="315"/>
      <c r="FI99" s="315"/>
      <c r="FJ99" s="315"/>
      <c r="FK99" s="315"/>
      <c r="FL99" s="315"/>
      <c r="FM99" s="315"/>
      <c r="FN99" s="315"/>
      <c r="FO99" s="315"/>
      <c r="FP99" s="315"/>
      <c r="FQ99" s="315"/>
      <c r="FR99" s="315"/>
      <c r="FS99" s="315"/>
      <c r="FT99" s="315"/>
      <c r="FU99" s="315"/>
      <c r="FV99" s="315"/>
      <c r="FW99" s="315"/>
      <c r="FX99" s="315"/>
      <c r="FY99" s="315"/>
      <c r="FZ99" s="315"/>
      <c r="GA99" s="315"/>
      <c r="GB99" s="315"/>
      <c r="GC99" s="315"/>
      <c r="GD99" s="315"/>
      <c r="GE99" s="315"/>
      <c r="GF99" s="315"/>
      <c r="GG99" s="315"/>
      <c r="GH99" s="315"/>
      <c r="GI99" s="315"/>
      <c r="GJ99" s="315"/>
      <c r="GK99" s="315"/>
      <c r="GL99" s="315"/>
      <c r="GM99" s="315"/>
      <c r="GN99" s="315"/>
      <c r="GO99" s="315"/>
      <c r="GP99" s="315"/>
      <c r="GQ99" s="315"/>
      <c r="GR99" s="315"/>
      <c r="GS99" s="315"/>
      <c r="GT99" s="315"/>
      <c r="GU99" s="315"/>
      <c r="GV99" s="315"/>
      <c r="GW99" s="315"/>
      <c r="GX99" s="315"/>
      <c r="GY99" s="315"/>
      <c r="GZ99" s="315"/>
      <c r="HA99" s="315"/>
      <c r="HB99" s="315"/>
      <c r="HC99" s="315"/>
      <c r="HD99" s="315"/>
      <c r="HE99" s="315"/>
      <c r="HF99" s="315"/>
      <c r="HG99" s="315"/>
      <c r="HH99" s="315"/>
      <c r="HI99" s="315"/>
    </row>
    <row r="100" spans="1:217" ht="110.1" customHeight="1" thickBot="1" x14ac:dyDescent="0.25">
      <c r="A100" s="313"/>
      <c r="B100" s="713"/>
      <c r="C100" s="703"/>
      <c r="D100" s="140" t="s">
        <v>267</v>
      </c>
      <c r="E100" s="141" t="s">
        <v>268</v>
      </c>
      <c r="F100" s="234" t="s">
        <v>439</v>
      </c>
      <c r="G100" s="142" t="s">
        <v>704</v>
      </c>
      <c r="H100" s="142" t="s">
        <v>311</v>
      </c>
      <c r="I100" s="235" t="s">
        <v>706</v>
      </c>
      <c r="J100" s="142" t="s">
        <v>299</v>
      </c>
      <c r="K100" s="142" t="s">
        <v>19</v>
      </c>
      <c r="L100" s="142" t="s">
        <v>486</v>
      </c>
      <c r="M100" s="142" t="s">
        <v>277</v>
      </c>
      <c r="N100" s="142" t="s">
        <v>277</v>
      </c>
      <c r="O100" s="142" t="s">
        <v>313</v>
      </c>
      <c r="P100" s="170">
        <v>6</v>
      </c>
      <c r="Q100" s="143">
        <v>4</v>
      </c>
      <c r="R100" s="170">
        <f t="shared" si="39"/>
        <v>24</v>
      </c>
      <c r="S100" s="171" t="str">
        <f t="shared" si="40"/>
        <v>MuyAlto</v>
      </c>
      <c r="T100" s="144">
        <v>25</v>
      </c>
      <c r="U100" s="170">
        <f t="shared" si="41"/>
        <v>600</v>
      </c>
      <c r="V100" s="170" t="str">
        <f t="shared" si="38"/>
        <v>I</v>
      </c>
      <c r="W100" s="176" t="str">
        <f t="shared" si="34"/>
        <v>NO Aceptable</v>
      </c>
      <c r="X100" s="142"/>
      <c r="Y100" s="142"/>
      <c r="Z100" s="142"/>
      <c r="AA100" s="142" t="str">
        <f>L100</f>
        <v xml:space="preserve">Trasmicion del virus de hepatitis B(VHB),virus de la hepatitis C (VHC),Virus de Inmunodeficiencia Humana (VIH),Virus de la rabia.
</v>
      </c>
      <c r="AB100" s="142" t="s">
        <v>314</v>
      </c>
      <c r="AC100" s="142" t="s">
        <v>277</v>
      </c>
      <c r="AD100" s="192" t="s">
        <v>277</v>
      </c>
      <c r="AE100" s="193" t="s">
        <v>487</v>
      </c>
      <c r="AF100" s="193" t="s">
        <v>488</v>
      </c>
      <c r="AG100" s="193" t="s">
        <v>317</v>
      </c>
      <c r="AH100" s="180"/>
      <c r="AI100" s="170"/>
      <c r="AJ100" s="143"/>
      <c r="AK100" s="146">
        <f t="shared" ref="AK100:AK131" si="42">AI100*AJ100</f>
        <v>0</v>
      </c>
      <c r="AL100" s="219">
        <f t="shared" ref="AL100:AL131" si="43">AK100*T100</f>
        <v>0</v>
      </c>
      <c r="AM100" s="147" t="str">
        <f t="shared" ref="AM100:AM131" si="44">IF((AL100&gt;599),"I",IF(AL100&gt;149,"II",IF(AL100&gt;39,"III",IF(AL100&lt;31,"IV"))))</f>
        <v>IV</v>
      </c>
      <c r="AN100" s="220" t="str">
        <f t="shared" ref="AN100:AN131" si="45">IF(AM100="IV","Aceptable",IF(AM100="III","Mejorable",IF(AM100="II","No Aceptable o Aceptable con Control Especifico",IF(AM100="I","NO Aceptable"))))</f>
        <v>Aceptable</v>
      </c>
      <c r="AO100" s="717"/>
      <c r="AP100" s="718"/>
      <c r="AQ100" s="315"/>
      <c r="AR100" s="315"/>
      <c r="AS100" s="315"/>
      <c r="AT100" s="315"/>
      <c r="AU100" s="315"/>
      <c r="AV100" s="315"/>
      <c r="AW100" s="315"/>
      <c r="AX100" s="315"/>
      <c r="AY100" s="315"/>
      <c r="AZ100" s="315"/>
      <c r="BA100" s="315"/>
      <c r="BB100" s="315"/>
      <c r="BC100" s="315"/>
      <c r="BD100" s="315"/>
      <c r="BE100" s="315"/>
      <c r="BF100" s="315"/>
      <c r="BG100" s="315"/>
      <c r="BH100" s="315"/>
      <c r="BI100" s="315"/>
      <c r="BJ100" s="315"/>
      <c r="BK100" s="315"/>
      <c r="BL100" s="315"/>
      <c r="BM100" s="315"/>
      <c r="BN100" s="315"/>
      <c r="BO100" s="315"/>
      <c r="BP100" s="315"/>
      <c r="BQ100" s="315"/>
      <c r="BR100" s="315"/>
      <c r="BS100" s="315"/>
      <c r="BT100" s="315"/>
      <c r="BU100" s="315"/>
      <c r="BV100" s="315"/>
      <c r="BW100" s="315"/>
      <c r="BX100" s="315"/>
      <c r="BY100" s="315"/>
      <c r="BZ100" s="315"/>
      <c r="CA100" s="315"/>
      <c r="CB100" s="315"/>
      <c r="CC100" s="315"/>
      <c r="CD100" s="315"/>
      <c r="CE100" s="315"/>
      <c r="CF100" s="315"/>
      <c r="CG100" s="315"/>
      <c r="CH100" s="315"/>
      <c r="CI100" s="315"/>
      <c r="CJ100" s="315"/>
      <c r="CK100" s="315"/>
      <c r="CL100" s="315"/>
      <c r="CM100" s="315"/>
      <c r="CN100" s="315"/>
      <c r="CO100" s="315"/>
      <c r="CP100" s="315"/>
      <c r="CQ100" s="315"/>
      <c r="CR100" s="315"/>
      <c r="CS100" s="315"/>
      <c r="CT100" s="315"/>
      <c r="CU100" s="315"/>
      <c r="CV100" s="315"/>
      <c r="CW100" s="315"/>
      <c r="CX100" s="315"/>
      <c r="CY100" s="315"/>
      <c r="CZ100" s="315"/>
      <c r="DA100" s="315"/>
      <c r="DB100" s="315"/>
      <c r="DC100" s="315"/>
      <c r="DD100" s="315"/>
      <c r="DE100" s="315"/>
      <c r="DF100" s="315"/>
      <c r="DG100" s="315"/>
      <c r="DH100" s="315"/>
      <c r="DI100" s="315"/>
      <c r="DJ100" s="315"/>
      <c r="DK100" s="315"/>
      <c r="DL100" s="315"/>
      <c r="DM100" s="315"/>
      <c r="DN100" s="315"/>
      <c r="DO100" s="315"/>
      <c r="DP100" s="315"/>
      <c r="DQ100" s="315"/>
      <c r="DR100" s="315"/>
      <c r="DS100" s="315"/>
      <c r="DT100" s="315"/>
      <c r="DU100" s="315"/>
      <c r="DV100" s="315"/>
      <c r="DW100" s="315"/>
      <c r="DX100" s="315"/>
      <c r="DY100" s="315"/>
      <c r="DZ100" s="315"/>
      <c r="EA100" s="315"/>
      <c r="EB100" s="315"/>
      <c r="EC100" s="315"/>
      <c r="ED100" s="315"/>
      <c r="EE100" s="315"/>
      <c r="EF100" s="315"/>
      <c r="EG100" s="315"/>
      <c r="EH100" s="315"/>
      <c r="EI100" s="315"/>
      <c r="EJ100" s="315"/>
      <c r="EK100" s="315"/>
      <c r="EL100" s="315"/>
      <c r="EM100" s="315"/>
      <c r="EN100" s="315"/>
      <c r="EO100" s="315"/>
      <c r="EP100" s="315"/>
      <c r="EQ100" s="315"/>
      <c r="ER100" s="315"/>
      <c r="ES100" s="315"/>
      <c r="ET100" s="315"/>
      <c r="EU100" s="315"/>
      <c r="EV100" s="315"/>
      <c r="EW100" s="315"/>
      <c r="EX100" s="315"/>
      <c r="EY100" s="315"/>
      <c r="EZ100" s="315"/>
      <c r="FA100" s="315"/>
      <c r="FB100" s="315"/>
      <c r="FC100" s="315"/>
      <c r="FD100" s="315"/>
      <c r="FE100" s="315"/>
      <c r="FF100" s="315"/>
      <c r="FG100" s="315"/>
      <c r="FH100" s="315"/>
      <c r="FI100" s="315"/>
      <c r="FJ100" s="315"/>
      <c r="FK100" s="315"/>
      <c r="FL100" s="315"/>
      <c r="FM100" s="315"/>
      <c r="FN100" s="315"/>
      <c r="FO100" s="315"/>
      <c r="FP100" s="315"/>
      <c r="FQ100" s="315"/>
      <c r="FR100" s="315"/>
      <c r="FS100" s="315"/>
      <c r="FT100" s="315"/>
      <c r="FU100" s="315"/>
      <c r="FV100" s="315"/>
      <c r="FW100" s="315"/>
      <c r="FX100" s="315"/>
      <c r="FY100" s="315"/>
      <c r="FZ100" s="315"/>
      <c r="GA100" s="315"/>
      <c r="GB100" s="315"/>
      <c r="GC100" s="315"/>
      <c r="GD100" s="315"/>
      <c r="GE100" s="315"/>
      <c r="GF100" s="315"/>
      <c r="GG100" s="315"/>
      <c r="GH100" s="315"/>
      <c r="GI100" s="315"/>
      <c r="GJ100" s="315"/>
      <c r="GK100" s="315"/>
      <c r="GL100" s="315"/>
      <c r="GM100" s="315"/>
      <c r="GN100" s="315"/>
      <c r="GO100" s="315"/>
      <c r="GP100" s="315"/>
      <c r="GQ100" s="315"/>
      <c r="GR100" s="315"/>
      <c r="GS100" s="315"/>
      <c r="GT100" s="315"/>
      <c r="GU100" s="315"/>
      <c r="GV100" s="315"/>
      <c r="GW100" s="315"/>
      <c r="GX100" s="315"/>
      <c r="GY100" s="315"/>
      <c r="GZ100" s="315"/>
      <c r="HA100" s="315"/>
      <c r="HB100" s="315"/>
      <c r="HC100" s="315"/>
      <c r="HD100" s="315"/>
      <c r="HE100" s="315"/>
      <c r="HF100" s="315"/>
      <c r="HG100" s="315"/>
      <c r="HH100" s="315"/>
      <c r="HI100" s="315"/>
    </row>
    <row r="101" spans="1:217" ht="110.1" customHeight="1" thickBot="1" x14ac:dyDescent="0.25">
      <c r="A101" s="313"/>
      <c r="B101" s="713"/>
      <c r="C101" s="703"/>
      <c r="D101" s="140" t="s">
        <v>267</v>
      </c>
      <c r="E101" s="141" t="s">
        <v>268</v>
      </c>
      <c r="F101" s="234" t="s">
        <v>439</v>
      </c>
      <c r="G101" s="142" t="s">
        <v>704</v>
      </c>
      <c r="H101" s="142" t="s">
        <v>311</v>
      </c>
      <c r="I101" s="235" t="s">
        <v>706</v>
      </c>
      <c r="J101" s="279" t="s">
        <v>299</v>
      </c>
      <c r="K101" s="280" t="s">
        <v>1496</v>
      </c>
      <c r="L101" s="280" t="s">
        <v>1497</v>
      </c>
      <c r="M101" s="280" t="s">
        <v>1498</v>
      </c>
      <c r="N101" s="280" t="s">
        <v>1499</v>
      </c>
      <c r="O101" s="280" t="s">
        <v>1500</v>
      </c>
      <c r="P101" s="281">
        <v>6</v>
      </c>
      <c r="Q101" s="282">
        <v>4</v>
      </c>
      <c r="R101" s="281">
        <v>24</v>
      </c>
      <c r="S101" s="283" t="str">
        <f t="shared" si="40"/>
        <v>MuyAlto</v>
      </c>
      <c r="T101" s="284">
        <v>100</v>
      </c>
      <c r="U101" s="281">
        <f t="shared" si="41"/>
        <v>2400</v>
      </c>
      <c r="V101" s="281" t="s">
        <v>136</v>
      </c>
      <c r="W101" s="285" t="str">
        <f t="shared" si="34"/>
        <v>NO Aceptable</v>
      </c>
      <c r="X101" s="286"/>
      <c r="Y101" s="286"/>
      <c r="Z101" s="286"/>
      <c r="AA101" s="280" t="s">
        <v>1501</v>
      </c>
      <c r="AB101" s="280" t="s">
        <v>1502</v>
      </c>
      <c r="AC101" s="280" t="s">
        <v>277</v>
      </c>
      <c r="AD101" s="280" t="s">
        <v>1503</v>
      </c>
      <c r="AE101" s="280" t="s">
        <v>1504</v>
      </c>
      <c r="AF101" s="280" t="s">
        <v>1505</v>
      </c>
      <c r="AG101" s="280" t="s">
        <v>1506</v>
      </c>
      <c r="AH101" s="287"/>
      <c r="AI101" s="288"/>
      <c r="AJ101" s="289"/>
      <c r="AK101" s="290">
        <f t="shared" si="42"/>
        <v>0</v>
      </c>
      <c r="AL101" s="291">
        <f t="shared" si="43"/>
        <v>0</v>
      </c>
      <c r="AM101" s="292" t="str">
        <f t="shared" si="44"/>
        <v>IV</v>
      </c>
      <c r="AN101" s="279" t="str">
        <f t="shared" si="45"/>
        <v>Aceptable</v>
      </c>
      <c r="AO101" s="717"/>
      <c r="AP101" s="718"/>
      <c r="AQ101" s="315"/>
      <c r="AR101" s="315"/>
      <c r="AS101" s="315"/>
      <c r="AT101" s="315"/>
      <c r="AU101" s="315"/>
      <c r="AV101" s="315"/>
      <c r="AW101" s="315"/>
      <c r="AX101" s="315"/>
      <c r="AY101" s="315"/>
      <c r="AZ101" s="315"/>
      <c r="BA101" s="315"/>
      <c r="BB101" s="315"/>
      <c r="BC101" s="315"/>
      <c r="BD101" s="315"/>
      <c r="BE101" s="315"/>
      <c r="BF101" s="315"/>
      <c r="BG101" s="315"/>
      <c r="BH101" s="315"/>
      <c r="BI101" s="315"/>
      <c r="BJ101" s="315"/>
      <c r="BK101" s="315"/>
      <c r="BL101" s="315"/>
      <c r="BM101" s="315"/>
      <c r="BN101" s="315"/>
      <c r="BO101" s="315"/>
      <c r="BP101" s="315"/>
      <c r="BQ101" s="315"/>
      <c r="BR101" s="315"/>
      <c r="BS101" s="315"/>
      <c r="BT101" s="315"/>
      <c r="BU101" s="315"/>
      <c r="BV101" s="315"/>
      <c r="BW101" s="315"/>
      <c r="BX101" s="315"/>
      <c r="BY101" s="315"/>
      <c r="BZ101" s="315"/>
      <c r="CA101" s="315"/>
      <c r="CB101" s="315"/>
      <c r="CC101" s="315"/>
      <c r="CD101" s="315"/>
      <c r="CE101" s="315"/>
      <c r="CF101" s="315"/>
      <c r="CG101" s="315"/>
      <c r="CH101" s="315"/>
      <c r="CI101" s="315"/>
      <c r="CJ101" s="315"/>
      <c r="CK101" s="315"/>
      <c r="CL101" s="315"/>
      <c r="CM101" s="315"/>
      <c r="CN101" s="315"/>
      <c r="CO101" s="315"/>
      <c r="CP101" s="315"/>
      <c r="CQ101" s="315"/>
      <c r="CR101" s="315"/>
      <c r="CS101" s="315"/>
      <c r="CT101" s="315"/>
      <c r="CU101" s="315"/>
      <c r="CV101" s="315"/>
      <c r="CW101" s="315"/>
      <c r="CX101" s="315"/>
      <c r="CY101" s="315"/>
      <c r="CZ101" s="315"/>
      <c r="DA101" s="315"/>
      <c r="DB101" s="315"/>
      <c r="DC101" s="315"/>
      <c r="DD101" s="315"/>
      <c r="DE101" s="315"/>
      <c r="DF101" s="315"/>
      <c r="DG101" s="315"/>
      <c r="DH101" s="315"/>
      <c r="DI101" s="315"/>
      <c r="DJ101" s="315"/>
      <c r="DK101" s="315"/>
      <c r="DL101" s="315"/>
      <c r="DM101" s="315"/>
      <c r="DN101" s="315"/>
      <c r="DO101" s="315"/>
      <c r="DP101" s="315"/>
      <c r="DQ101" s="315"/>
      <c r="DR101" s="315"/>
      <c r="DS101" s="315"/>
      <c r="DT101" s="315"/>
      <c r="DU101" s="315"/>
      <c r="DV101" s="315"/>
      <c r="DW101" s="315"/>
      <c r="DX101" s="315"/>
      <c r="DY101" s="315"/>
      <c r="DZ101" s="315"/>
      <c r="EA101" s="315"/>
      <c r="EB101" s="315"/>
      <c r="EC101" s="315"/>
      <c r="ED101" s="315"/>
      <c r="EE101" s="315"/>
      <c r="EF101" s="315"/>
      <c r="EG101" s="315"/>
      <c r="EH101" s="315"/>
      <c r="EI101" s="315"/>
      <c r="EJ101" s="315"/>
      <c r="EK101" s="315"/>
      <c r="EL101" s="315"/>
      <c r="EM101" s="315"/>
      <c r="EN101" s="315"/>
      <c r="EO101" s="315"/>
      <c r="EP101" s="315"/>
      <c r="EQ101" s="315"/>
      <c r="ER101" s="315"/>
      <c r="ES101" s="315"/>
      <c r="ET101" s="315"/>
      <c r="EU101" s="315"/>
      <c r="EV101" s="315"/>
      <c r="EW101" s="315"/>
      <c r="EX101" s="315"/>
      <c r="EY101" s="315"/>
      <c r="EZ101" s="315"/>
      <c r="FA101" s="315"/>
      <c r="FB101" s="315"/>
      <c r="FC101" s="315"/>
      <c r="FD101" s="315"/>
      <c r="FE101" s="315"/>
      <c r="FF101" s="315"/>
      <c r="FG101" s="315"/>
      <c r="FH101" s="315"/>
      <c r="FI101" s="315"/>
      <c r="FJ101" s="315"/>
      <c r="FK101" s="315"/>
      <c r="FL101" s="315"/>
      <c r="FM101" s="315"/>
      <c r="FN101" s="315"/>
      <c r="FO101" s="315"/>
      <c r="FP101" s="315"/>
      <c r="FQ101" s="315"/>
      <c r="FR101" s="315"/>
      <c r="FS101" s="315"/>
      <c r="FT101" s="315"/>
      <c r="FU101" s="315"/>
      <c r="FV101" s="315"/>
      <c r="FW101" s="315"/>
      <c r="FX101" s="315"/>
      <c r="FY101" s="315"/>
      <c r="FZ101" s="315"/>
      <c r="GA101" s="315"/>
      <c r="GB101" s="315"/>
      <c r="GC101" s="315"/>
      <c r="GD101" s="315"/>
      <c r="GE101" s="315"/>
      <c r="GF101" s="315"/>
      <c r="GG101" s="315"/>
      <c r="GH101" s="315"/>
      <c r="GI101" s="315"/>
      <c r="GJ101" s="315"/>
      <c r="GK101" s="315"/>
      <c r="GL101" s="315"/>
      <c r="GM101" s="315"/>
      <c r="GN101" s="315"/>
      <c r="GO101" s="315"/>
      <c r="GP101" s="315"/>
      <c r="GQ101" s="315"/>
      <c r="GR101" s="315"/>
      <c r="GS101" s="315"/>
      <c r="GT101" s="315"/>
      <c r="GU101" s="315"/>
      <c r="GV101" s="315"/>
      <c r="GW101" s="315"/>
      <c r="GX101" s="315"/>
      <c r="GY101" s="315"/>
      <c r="GZ101" s="315"/>
      <c r="HA101" s="315"/>
      <c r="HB101" s="315"/>
      <c r="HC101" s="315"/>
      <c r="HD101" s="315"/>
      <c r="HE101" s="315"/>
      <c r="HF101" s="315"/>
      <c r="HG101" s="315"/>
      <c r="HH101" s="315"/>
      <c r="HI101" s="315"/>
    </row>
    <row r="102" spans="1:217" ht="110.1" customHeight="1" thickBot="1" x14ac:dyDescent="0.25">
      <c r="A102" s="313"/>
      <c r="B102" s="713"/>
      <c r="C102" s="703"/>
      <c r="D102" s="140" t="s">
        <v>267</v>
      </c>
      <c r="E102" s="141" t="s">
        <v>268</v>
      </c>
      <c r="F102" s="234" t="s">
        <v>439</v>
      </c>
      <c r="G102" s="142" t="s">
        <v>704</v>
      </c>
      <c r="H102" s="142" t="s">
        <v>490</v>
      </c>
      <c r="I102" s="235" t="s">
        <v>706</v>
      </c>
      <c r="J102" s="142" t="s">
        <v>299</v>
      </c>
      <c r="K102" s="142" t="s">
        <v>26</v>
      </c>
      <c r="L102" s="142" t="s">
        <v>321</v>
      </c>
      <c r="M102" s="142" t="s">
        <v>277</v>
      </c>
      <c r="N102" s="142" t="s">
        <v>277</v>
      </c>
      <c r="O102" s="142" t="s">
        <v>313</v>
      </c>
      <c r="P102" s="170">
        <v>6</v>
      </c>
      <c r="Q102" s="143">
        <v>3</v>
      </c>
      <c r="R102" s="170">
        <f>P102*Q102</f>
        <v>18</v>
      </c>
      <c r="S102" s="171" t="str">
        <f t="shared" si="40"/>
        <v>Alto</v>
      </c>
      <c r="T102" s="144">
        <v>25</v>
      </c>
      <c r="U102" s="170">
        <f t="shared" si="41"/>
        <v>450</v>
      </c>
      <c r="V102" s="170" t="str">
        <f t="shared" ref="V102:V114" si="46">IF((U102&gt;599),"I",IF(U102&gt;149,"II",IF(U102&gt;39,"III",IF(U102&lt;31,"IV"))))</f>
        <v>II</v>
      </c>
      <c r="W102" s="176" t="str">
        <f t="shared" si="34"/>
        <v>No Aceptable o Aceptable con Control Especifico</v>
      </c>
      <c r="X102" s="142"/>
      <c r="Y102" s="142"/>
      <c r="Z102" s="142"/>
      <c r="AA102" s="142" t="str">
        <f>L102</f>
        <v>Trasmision de  enfermedades infectocontagiosas (meningitis, neumonía,faringitis, fiebre reumática,forúnculos, osteomelitis ,Tétano, gangrena, difteria,ETC) , alteraciones en los diferentes  sistemas.</v>
      </c>
      <c r="AB102" s="142" t="s">
        <v>314</v>
      </c>
      <c r="AC102" s="142" t="s">
        <v>277</v>
      </c>
      <c r="AD102" s="192" t="s">
        <v>277</v>
      </c>
      <c r="AE102" s="193" t="s">
        <v>491</v>
      </c>
      <c r="AF102" s="193" t="s">
        <v>492</v>
      </c>
      <c r="AG102" s="193" t="s">
        <v>323</v>
      </c>
      <c r="AH102" s="180"/>
      <c r="AI102" s="170"/>
      <c r="AJ102" s="143"/>
      <c r="AK102" s="146">
        <f t="shared" si="42"/>
        <v>0</v>
      </c>
      <c r="AL102" s="219">
        <f t="shared" si="43"/>
        <v>0</v>
      </c>
      <c r="AM102" s="147" t="str">
        <f t="shared" si="44"/>
        <v>IV</v>
      </c>
      <c r="AN102" s="220" t="str">
        <f t="shared" si="45"/>
        <v>Aceptable</v>
      </c>
      <c r="AO102" s="717"/>
      <c r="AP102" s="718"/>
      <c r="AQ102" s="315"/>
      <c r="AR102" s="315"/>
      <c r="AS102" s="315"/>
      <c r="AT102" s="315"/>
      <c r="AU102" s="315"/>
      <c r="AV102" s="315"/>
      <c r="AW102" s="315"/>
      <c r="AX102" s="315"/>
      <c r="AY102" s="315"/>
      <c r="AZ102" s="315"/>
      <c r="BA102" s="315"/>
      <c r="BB102" s="315"/>
      <c r="BC102" s="315"/>
      <c r="BD102" s="315"/>
      <c r="BE102" s="315"/>
      <c r="BF102" s="315"/>
      <c r="BG102" s="315"/>
      <c r="BH102" s="315"/>
      <c r="BI102" s="315"/>
      <c r="BJ102" s="315"/>
      <c r="BK102" s="315"/>
      <c r="BL102" s="315"/>
      <c r="BM102" s="315"/>
      <c r="BN102" s="315"/>
      <c r="BO102" s="315"/>
      <c r="BP102" s="315"/>
      <c r="BQ102" s="315"/>
      <c r="BR102" s="315"/>
      <c r="BS102" s="315"/>
      <c r="BT102" s="315"/>
      <c r="BU102" s="315"/>
      <c r="BV102" s="315"/>
      <c r="BW102" s="315"/>
      <c r="BX102" s="315"/>
      <c r="BY102" s="315"/>
      <c r="BZ102" s="315"/>
      <c r="CA102" s="315"/>
      <c r="CB102" s="315"/>
      <c r="CC102" s="315"/>
      <c r="CD102" s="315"/>
      <c r="CE102" s="315"/>
      <c r="CF102" s="315"/>
      <c r="CG102" s="315"/>
      <c r="CH102" s="315"/>
      <c r="CI102" s="315"/>
      <c r="CJ102" s="315"/>
      <c r="CK102" s="315"/>
      <c r="CL102" s="315"/>
      <c r="CM102" s="315"/>
      <c r="CN102" s="315"/>
      <c r="CO102" s="315"/>
      <c r="CP102" s="315"/>
      <c r="CQ102" s="315"/>
      <c r="CR102" s="315"/>
      <c r="CS102" s="315"/>
      <c r="CT102" s="315"/>
      <c r="CU102" s="315"/>
      <c r="CV102" s="315"/>
      <c r="CW102" s="315"/>
      <c r="CX102" s="315"/>
      <c r="CY102" s="315"/>
      <c r="CZ102" s="315"/>
      <c r="DA102" s="315"/>
      <c r="DB102" s="315"/>
      <c r="DC102" s="315"/>
      <c r="DD102" s="315"/>
      <c r="DE102" s="315"/>
      <c r="DF102" s="315"/>
      <c r="DG102" s="315"/>
      <c r="DH102" s="315"/>
      <c r="DI102" s="315"/>
      <c r="DJ102" s="315"/>
      <c r="DK102" s="315"/>
      <c r="DL102" s="315"/>
      <c r="DM102" s="315"/>
      <c r="DN102" s="315"/>
      <c r="DO102" s="315"/>
      <c r="DP102" s="315"/>
      <c r="DQ102" s="315"/>
      <c r="DR102" s="315"/>
      <c r="DS102" s="315"/>
      <c r="DT102" s="315"/>
      <c r="DU102" s="315"/>
      <c r="DV102" s="315"/>
      <c r="DW102" s="315"/>
      <c r="DX102" s="315"/>
      <c r="DY102" s="315"/>
      <c r="DZ102" s="315"/>
      <c r="EA102" s="315"/>
      <c r="EB102" s="315"/>
      <c r="EC102" s="315"/>
      <c r="ED102" s="315"/>
      <c r="EE102" s="315"/>
      <c r="EF102" s="315"/>
      <c r="EG102" s="315"/>
      <c r="EH102" s="315"/>
      <c r="EI102" s="315"/>
      <c r="EJ102" s="315"/>
      <c r="EK102" s="315"/>
      <c r="EL102" s="315"/>
      <c r="EM102" s="315"/>
      <c r="EN102" s="315"/>
      <c r="EO102" s="315"/>
      <c r="EP102" s="315"/>
      <c r="EQ102" s="315"/>
      <c r="ER102" s="315"/>
      <c r="ES102" s="315"/>
      <c r="ET102" s="315"/>
      <c r="EU102" s="315"/>
      <c r="EV102" s="315"/>
      <c r="EW102" s="315"/>
      <c r="EX102" s="315"/>
      <c r="EY102" s="315"/>
      <c r="EZ102" s="315"/>
      <c r="FA102" s="315"/>
      <c r="FB102" s="315"/>
      <c r="FC102" s="315"/>
      <c r="FD102" s="315"/>
      <c r="FE102" s="315"/>
      <c r="FF102" s="315"/>
      <c r="FG102" s="315"/>
      <c r="FH102" s="315"/>
      <c r="FI102" s="315"/>
      <c r="FJ102" s="315"/>
      <c r="FK102" s="315"/>
      <c r="FL102" s="315"/>
      <c r="FM102" s="315"/>
      <c r="FN102" s="315"/>
      <c r="FO102" s="315"/>
      <c r="FP102" s="315"/>
      <c r="FQ102" s="315"/>
      <c r="FR102" s="315"/>
      <c r="FS102" s="315"/>
      <c r="FT102" s="315"/>
      <c r="FU102" s="315"/>
      <c r="FV102" s="315"/>
      <c r="FW102" s="315"/>
      <c r="FX102" s="315"/>
      <c r="FY102" s="315"/>
      <c r="FZ102" s="315"/>
      <c r="GA102" s="315"/>
      <c r="GB102" s="315"/>
      <c r="GC102" s="315"/>
      <c r="GD102" s="315"/>
      <c r="GE102" s="315"/>
      <c r="GF102" s="315"/>
      <c r="GG102" s="315"/>
      <c r="GH102" s="315"/>
      <c r="GI102" s="315"/>
      <c r="GJ102" s="315"/>
      <c r="GK102" s="315"/>
      <c r="GL102" s="315"/>
      <c r="GM102" s="315"/>
      <c r="GN102" s="315"/>
      <c r="GO102" s="315"/>
      <c r="GP102" s="315"/>
      <c r="GQ102" s="315"/>
      <c r="GR102" s="315"/>
      <c r="GS102" s="315"/>
      <c r="GT102" s="315"/>
      <c r="GU102" s="315"/>
      <c r="GV102" s="315"/>
      <c r="GW102" s="315"/>
      <c r="GX102" s="315"/>
      <c r="GY102" s="315"/>
      <c r="GZ102" s="315"/>
      <c r="HA102" s="315"/>
      <c r="HB102" s="315"/>
      <c r="HC102" s="315"/>
      <c r="HD102" s="315"/>
      <c r="HE102" s="315"/>
      <c r="HF102" s="315"/>
      <c r="HG102" s="315"/>
      <c r="HH102" s="315"/>
      <c r="HI102" s="315"/>
    </row>
    <row r="103" spans="1:217" ht="110.1" customHeight="1" thickBot="1" x14ac:dyDescent="0.25">
      <c r="A103" s="313"/>
      <c r="B103" s="713"/>
      <c r="C103" s="703"/>
      <c r="D103" s="140" t="s">
        <v>267</v>
      </c>
      <c r="E103" s="141" t="s">
        <v>268</v>
      </c>
      <c r="F103" s="234" t="s">
        <v>439</v>
      </c>
      <c r="G103" s="142" t="s">
        <v>704</v>
      </c>
      <c r="H103" s="142" t="s">
        <v>716</v>
      </c>
      <c r="I103" s="235" t="s">
        <v>706</v>
      </c>
      <c r="J103" s="142" t="s">
        <v>299</v>
      </c>
      <c r="K103" s="142" t="s">
        <v>53</v>
      </c>
      <c r="L103" s="142" t="s">
        <v>319</v>
      </c>
      <c r="M103" s="142" t="s">
        <v>277</v>
      </c>
      <c r="N103" s="142" t="s">
        <v>277</v>
      </c>
      <c r="O103" s="142" t="s">
        <v>320</v>
      </c>
      <c r="P103" s="170">
        <v>6</v>
      </c>
      <c r="Q103" s="143">
        <v>3</v>
      </c>
      <c r="R103" s="142">
        <v>18</v>
      </c>
      <c r="S103" s="171" t="str">
        <f t="shared" si="40"/>
        <v>Alto</v>
      </c>
      <c r="T103" s="142">
        <v>25</v>
      </c>
      <c r="U103" s="142">
        <f t="shared" si="41"/>
        <v>450</v>
      </c>
      <c r="V103" s="142" t="str">
        <f t="shared" si="46"/>
        <v>II</v>
      </c>
      <c r="W103" s="176" t="str">
        <f t="shared" si="34"/>
        <v>No Aceptable o Aceptable con Control Especifico</v>
      </c>
      <c r="X103" s="142"/>
      <c r="Y103" s="142"/>
      <c r="Z103" s="142"/>
      <c r="AA103" s="142" t="s">
        <v>321</v>
      </c>
      <c r="AB103" s="142" t="s">
        <v>314</v>
      </c>
      <c r="AC103" s="142" t="s">
        <v>277</v>
      </c>
      <c r="AD103" s="192" t="s">
        <v>277</v>
      </c>
      <c r="AE103" s="194" t="s">
        <v>277</v>
      </c>
      <c r="AF103" s="194" t="s">
        <v>448</v>
      </c>
      <c r="AG103" s="194" t="s">
        <v>323</v>
      </c>
      <c r="AH103" s="195"/>
      <c r="AI103" s="213"/>
      <c r="AJ103" s="169"/>
      <c r="AK103" s="146">
        <f t="shared" si="42"/>
        <v>0</v>
      </c>
      <c r="AL103" s="219">
        <f t="shared" si="43"/>
        <v>0</v>
      </c>
      <c r="AM103" s="147" t="str">
        <f t="shared" si="44"/>
        <v>IV</v>
      </c>
      <c r="AN103" s="220" t="str">
        <f t="shared" si="45"/>
        <v>Aceptable</v>
      </c>
      <c r="AO103" s="717"/>
      <c r="AP103" s="718"/>
      <c r="AQ103" s="315"/>
      <c r="AR103" s="315"/>
      <c r="AS103" s="315"/>
      <c r="AT103" s="315"/>
      <c r="AU103" s="315"/>
      <c r="AV103" s="315"/>
      <c r="AW103" s="315"/>
      <c r="AX103" s="315"/>
      <c r="AY103" s="315"/>
      <c r="AZ103" s="315"/>
      <c r="BA103" s="315"/>
      <c r="BB103" s="315"/>
      <c r="BC103" s="315"/>
      <c r="BD103" s="315"/>
      <c r="BE103" s="315"/>
      <c r="BF103" s="315"/>
      <c r="BG103" s="315"/>
      <c r="BH103" s="315"/>
      <c r="BI103" s="315"/>
      <c r="BJ103" s="315"/>
      <c r="BK103" s="315"/>
      <c r="BL103" s="315"/>
      <c r="BM103" s="315"/>
      <c r="BN103" s="315"/>
      <c r="BO103" s="315"/>
      <c r="BP103" s="315"/>
      <c r="BQ103" s="315"/>
      <c r="BR103" s="315"/>
      <c r="BS103" s="315"/>
      <c r="BT103" s="315"/>
      <c r="BU103" s="315"/>
      <c r="BV103" s="315"/>
      <c r="BW103" s="315"/>
      <c r="BX103" s="315"/>
      <c r="BY103" s="315"/>
      <c r="BZ103" s="315"/>
      <c r="CA103" s="315"/>
      <c r="CB103" s="315"/>
      <c r="CC103" s="315"/>
      <c r="CD103" s="315"/>
      <c r="CE103" s="315"/>
      <c r="CF103" s="315"/>
      <c r="CG103" s="315"/>
      <c r="CH103" s="315"/>
      <c r="CI103" s="315"/>
      <c r="CJ103" s="315"/>
      <c r="CK103" s="315"/>
      <c r="CL103" s="315"/>
      <c r="CM103" s="315"/>
      <c r="CN103" s="315"/>
      <c r="CO103" s="315"/>
      <c r="CP103" s="315"/>
      <c r="CQ103" s="315"/>
      <c r="CR103" s="315"/>
      <c r="CS103" s="315"/>
      <c r="CT103" s="315"/>
      <c r="CU103" s="315"/>
      <c r="CV103" s="315"/>
      <c r="CW103" s="315"/>
      <c r="CX103" s="315"/>
      <c r="CY103" s="315"/>
      <c r="CZ103" s="315"/>
      <c r="DA103" s="315"/>
      <c r="DB103" s="315"/>
      <c r="DC103" s="315"/>
      <c r="DD103" s="315"/>
      <c r="DE103" s="315"/>
      <c r="DF103" s="315"/>
      <c r="DG103" s="315"/>
      <c r="DH103" s="315"/>
      <c r="DI103" s="315"/>
      <c r="DJ103" s="315"/>
      <c r="DK103" s="315"/>
      <c r="DL103" s="315"/>
      <c r="DM103" s="315"/>
      <c r="DN103" s="315"/>
      <c r="DO103" s="315"/>
      <c r="DP103" s="315"/>
      <c r="DQ103" s="315"/>
      <c r="DR103" s="315"/>
      <c r="DS103" s="315"/>
      <c r="DT103" s="315"/>
      <c r="DU103" s="315"/>
      <c r="DV103" s="315"/>
      <c r="DW103" s="315"/>
      <c r="DX103" s="315"/>
      <c r="DY103" s="315"/>
      <c r="DZ103" s="315"/>
      <c r="EA103" s="315"/>
      <c r="EB103" s="315"/>
      <c r="EC103" s="315"/>
      <c r="ED103" s="315"/>
      <c r="EE103" s="315"/>
      <c r="EF103" s="315"/>
      <c r="EG103" s="315"/>
      <c r="EH103" s="315"/>
      <c r="EI103" s="315"/>
      <c r="EJ103" s="315"/>
      <c r="EK103" s="315"/>
      <c r="EL103" s="315"/>
      <c r="EM103" s="315"/>
      <c r="EN103" s="315"/>
      <c r="EO103" s="315"/>
      <c r="EP103" s="315"/>
      <c r="EQ103" s="315"/>
      <c r="ER103" s="315"/>
      <c r="ES103" s="315"/>
      <c r="ET103" s="315"/>
      <c r="EU103" s="315"/>
      <c r="EV103" s="315"/>
      <c r="EW103" s="315"/>
      <c r="EX103" s="315"/>
      <c r="EY103" s="315"/>
      <c r="EZ103" s="315"/>
      <c r="FA103" s="315"/>
      <c r="FB103" s="315"/>
      <c r="FC103" s="315"/>
      <c r="FD103" s="315"/>
      <c r="FE103" s="315"/>
      <c r="FF103" s="315"/>
      <c r="FG103" s="315"/>
      <c r="FH103" s="315"/>
      <c r="FI103" s="315"/>
      <c r="FJ103" s="315"/>
      <c r="FK103" s="315"/>
      <c r="FL103" s="315"/>
      <c r="FM103" s="315"/>
      <c r="FN103" s="315"/>
      <c r="FO103" s="315"/>
      <c r="FP103" s="315"/>
      <c r="FQ103" s="315"/>
      <c r="FR103" s="315"/>
      <c r="FS103" s="315"/>
      <c r="FT103" s="315"/>
      <c r="FU103" s="315"/>
      <c r="FV103" s="315"/>
      <c r="FW103" s="315"/>
      <c r="FX103" s="315"/>
      <c r="FY103" s="315"/>
      <c r="FZ103" s="315"/>
      <c r="GA103" s="315"/>
      <c r="GB103" s="315"/>
      <c r="GC103" s="315"/>
      <c r="GD103" s="315"/>
      <c r="GE103" s="315"/>
      <c r="GF103" s="315"/>
      <c r="GG103" s="315"/>
      <c r="GH103" s="315"/>
      <c r="GI103" s="315"/>
      <c r="GJ103" s="315"/>
      <c r="GK103" s="315"/>
      <c r="GL103" s="315"/>
      <c r="GM103" s="315"/>
      <c r="GN103" s="315"/>
      <c r="GO103" s="315"/>
      <c r="GP103" s="315"/>
      <c r="GQ103" s="315"/>
      <c r="GR103" s="315"/>
      <c r="GS103" s="315"/>
      <c r="GT103" s="315"/>
      <c r="GU103" s="315"/>
      <c r="GV103" s="315"/>
      <c r="GW103" s="315"/>
      <c r="GX103" s="315"/>
      <c r="GY103" s="315"/>
      <c r="GZ103" s="315"/>
      <c r="HA103" s="315"/>
      <c r="HB103" s="315"/>
      <c r="HC103" s="315"/>
      <c r="HD103" s="315"/>
      <c r="HE103" s="315"/>
      <c r="HF103" s="315"/>
      <c r="HG103" s="315"/>
      <c r="HH103" s="315"/>
      <c r="HI103" s="315"/>
    </row>
    <row r="104" spans="1:217" ht="110.1" customHeight="1" thickBot="1" x14ac:dyDescent="0.25">
      <c r="A104" s="313"/>
      <c r="B104" s="713"/>
      <c r="C104" s="703"/>
      <c r="D104" s="140" t="s">
        <v>267</v>
      </c>
      <c r="E104" s="141" t="s">
        <v>268</v>
      </c>
      <c r="F104" s="234" t="s">
        <v>439</v>
      </c>
      <c r="G104" s="142" t="s">
        <v>401</v>
      </c>
      <c r="H104" s="142" t="s">
        <v>520</v>
      </c>
      <c r="I104" s="235" t="s">
        <v>706</v>
      </c>
      <c r="J104" s="142" t="s">
        <v>419</v>
      </c>
      <c r="K104" s="142" t="s">
        <v>420</v>
      </c>
      <c r="L104" s="142" t="s">
        <v>421</v>
      </c>
      <c r="M104" s="142" t="s">
        <v>277</v>
      </c>
      <c r="N104" s="142" t="s">
        <v>277</v>
      </c>
      <c r="O104" s="142" t="s">
        <v>422</v>
      </c>
      <c r="P104" s="170">
        <v>2</v>
      </c>
      <c r="Q104" s="143">
        <v>2</v>
      </c>
      <c r="R104" s="170">
        <f>P104*Q104</f>
        <v>4</v>
      </c>
      <c r="S104" s="171" t="str">
        <f t="shared" si="40"/>
        <v>Bajo</v>
      </c>
      <c r="T104" s="144">
        <v>25</v>
      </c>
      <c r="U104" s="170">
        <f t="shared" si="41"/>
        <v>100</v>
      </c>
      <c r="V104" s="170" t="str">
        <f t="shared" si="46"/>
        <v>III</v>
      </c>
      <c r="W104" s="176" t="str">
        <f t="shared" si="34"/>
        <v>Mejorable</v>
      </c>
      <c r="X104" s="142"/>
      <c r="Y104" s="142"/>
      <c r="Z104" s="142"/>
      <c r="AA104" s="142" t="s">
        <v>423</v>
      </c>
      <c r="AB104" s="142" t="s">
        <v>424</v>
      </c>
      <c r="AC104" s="142" t="s">
        <v>277</v>
      </c>
      <c r="AD104" s="142" t="s">
        <v>277</v>
      </c>
      <c r="AE104" s="234" t="s">
        <v>277</v>
      </c>
      <c r="AF104" s="234" t="s">
        <v>425</v>
      </c>
      <c r="AG104" s="234" t="s">
        <v>277</v>
      </c>
      <c r="AH104" s="145"/>
      <c r="AI104" s="170"/>
      <c r="AJ104" s="143"/>
      <c r="AK104" s="146">
        <f t="shared" si="42"/>
        <v>0</v>
      </c>
      <c r="AL104" s="219">
        <f t="shared" si="43"/>
        <v>0</v>
      </c>
      <c r="AM104" s="147" t="str">
        <f t="shared" si="44"/>
        <v>IV</v>
      </c>
      <c r="AN104" s="220" t="str">
        <f t="shared" si="45"/>
        <v>Aceptable</v>
      </c>
      <c r="AO104" s="717"/>
      <c r="AP104" s="718"/>
      <c r="AQ104" s="315"/>
      <c r="AR104" s="315"/>
      <c r="AS104" s="315"/>
      <c r="AT104" s="315"/>
      <c r="AU104" s="315"/>
      <c r="AV104" s="315"/>
      <c r="AW104" s="315"/>
      <c r="AX104" s="315"/>
      <c r="AY104" s="315"/>
      <c r="AZ104" s="315"/>
      <c r="BA104" s="315"/>
      <c r="BB104" s="315"/>
      <c r="BC104" s="315"/>
      <c r="BD104" s="315"/>
      <c r="BE104" s="315"/>
      <c r="BF104" s="315"/>
      <c r="BG104" s="315"/>
      <c r="BH104" s="315"/>
      <c r="BI104" s="315"/>
      <c r="BJ104" s="315"/>
      <c r="BK104" s="315"/>
      <c r="BL104" s="315"/>
      <c r="BM104" s="315"/>
      <c r="BN104" s="315"/>
      <c r="BO104" s="315"/>
      <c r="BP104" s="315"/>
      <c r="BQ104" s="315"/>
      <c r="BR104" s="315"/>
      <c r="BS104" s="315"/>
      <c r="BT104" s="315"/>
      <c r="BU104" s="315"/>
      <c r="BV104" s="315"/>
      <c r="BW104" s="315"/>
      <c r="BX104" s="315"/>
      <c r="BY104" s="315"/>
      <c r="BZ104" s="315"/>
      <c r="CA104" s="315"/>
      <c r="CB104" s="315"/>
      <c r="CC104" s="315"/>
      <c r="CD104" s="315"/>
      <c r="CE104" s="315"/>
      <c r="CF104" s="315"/>
      <c r="CG104" s="315"/>
      <c r="CH104" s="315"/>
      <c r="CI104" s="315"/>
      <c r="CJ104" s="315"/>
      <c r="CK104" s="315"/>
      <c r="CL104" s="315"/>
      <c r="CM104" s="315"/>
      <c r="CN104" s="315"/>
      <c r="CO104" s="315"/>
      <c r="CP104" s="315"/>
      <c r="CQ104" s="315"/>
      <c r="CR104" s="315"/>
      <c r="CS104" s="315"/>
      <c r="CT104" s="315"/>
      <c r="CU104" s="315"/>
      <c r="CV104" s="315"/>
      <c r="CW104" s="315"/>
      <c r="CX104" s="315"/>
      <c r="CY104" s="315"/>
      <c r="CZ104" s="315"/>
      <c r="DA104" s="315"/>
      <c r="DB104" s="315"/>
      <c r="DC104" s="315"/>
      <c r="DD104" s="315"/>
      <c r="DE104" s="315"/>
      <c r="DF104" s="315"/>
      <c r="DG104" s="315"/>
      <c r="DH104" s="315"/>
      <c r="DI104" s="315"/>
      <c r="DJ104" s="315"/>
      <c r="DK104" s="315"/>
      <c r="DL104" s="315"/>
      <c r="DM104" s="315"/>
      <c r="DN104" s="315"/>
      <c r="DO104" s="315"/>
      <c r="DP104" s="315"/>
      <c r="DQ104" s="315"/>
      <c r="DR104" s="315"/>
      <c r="DS104" s="315"/>
      <c r="DT104" s="315"/>
      <c r="DU104" s="315"/>
      <c r="DV104" s="315"/>
      <c r="DW104" s="315"/>
      <c r="DX104" s="315"/>
      <c r="DY104" s="315"/>
      <c r="DZ104" s="315"/>
      <c r="EA104" s="315"/>
      <c r="EB104" s="315"/>
      <c r="EC104" s="315"/>
      <c r="ED104" s="315"/>
      <c r="EE104" s="315"/>
      <c r="EF104" s="315"/>
      <c r="EG104" s="315"/>
      <c r="EH104" s="315"/>
      <c r="EI104" s="315"/>
      <c r="EJ104" s="315"/>
      <c r="EK104" s="315"/>
      <c r="EL104" s="315"/>
      <c r="EM104" s="315"/>
      <c r="EN104" s="315"/>
      <c r="EO104" s="315"/>
      <c r="EP104" s="315"/>
      <c r="EQ104" s="315"/>
      <c r="ER104" s="315"/>
      <c r="ES104" s="315"/>
      <c r="ET104" s="315"/>
      <c r="EU104" s="315"/>
      <c r="EV104" s="315"/>
      <c r="EW104" s="315"/>
      <c r="EX104" s="315"/>
      <c r="EY104" s="315"/>
      <c r="EZ104" s="315"/>
      <c r="FA104" s="315"/>
      <c r="FB104" s="315"/>
      <c r="FC104" s="315"/>
      <c r="FD104" s="315"/>
      <c r="FE104" s="315"/>
      <c r="FF104" s="315"/>
      <c r="FG104" s="315"/>
      <c r="FH104" s="315"/>
      <c r="FI104" s="315"/>
      <c r="FJ104" s="315"/>
      <c r="FK104" s="315"/>
      <c r="FL104" s="315"/>
      <c r="FM104" s="315"/>
      <c r="FN104" s="315"/>
      <c r="FO104" s="315"/>
      <c r="FP104" s="315"/>
      <c r="FQ104" s="315"/>
      <c r="FR104" s="315"/>
      <c r="FS104" s="315"/>
      <c r="FT104" s="315"/>
      <c r="FU104" s="315"/>
      <c r="FV104" s="315"/>
      <c r="FW104" s="315"/>
      <c r="FX104" s="315"/>
      <c r="FY104" s="315"/>
      <c r="FZ104" s="315"/>
      <c r="GA104" s="315"/>
      <c r="GB104" s="315"/>
      <c r="GC104" s="315"/>
      <c r="GD104" s="315"/>
      <c r="GE104" s="315"/>
      <c r="GF104" s="315"/>
      <c r="GG104" s="315"/>
      <c r="GH104" s="315"/>
      <c r="GI104" s="315"/>
      <c r="GJ104" s="315"/>
      <c r="GK104" s="315"/>
      <c r="GL104" s="315"/>
      <c r="GM104" s="315"/>
      <c r="GN104" s="315"/>
      <c r="GO104" s="315"/>
      <c r="GP104" s="315"/>
      <c r="GQ104" s="315"/>
      <c r="GR104" s="315"/>
      <c r="GS104" s="315"/>
      <c r="GT104" s="315"/>
      <c r="GU104" s="315"/>
      <c r="GV104" s="315"/>
      <c r="GW104" s="315"/>
      <c r="GX104" s="315"/>
      <c r="GY104" s="315"/>
      <c r="GZ104" s="315"/>
      <c r="HA104" s="315"/>
      <c r="HB104" s="315"/>
      <c r="HC104" s="315"/>
      <c r="HD104" s="315"/>
      <c r="HE104" s="315"/>
      <c r="HF104" s="315"/>
      <c r="HG104" s="315"/>
      <c r="HH104" s="315"/>
      <c r="HI104" s="315"/>
    </row>
    <row r="105" spans="1:217" ht="110.1" customHeight="1" thickBot="1" x14ac:dyDescent="0.25">
      <c r="A105" s="313"/>
      <c r="B105" s="713"/>
      <c r="C105" s="703"/>
      <c r="D105" s="140" t="s">
        <v>267</v>
      </c>
      <c r="E105" s="141" t="s">
        <v>268</v>
      </c>
      <c r="F105" s="234" t="s">
        <v>439</v>
      </c>
      <c r="G105" s="142" t="s">
        <v>401</v>
      </c>
      <c r="H105" s="142" t="s">
        <v>426</v>
      </c>
      <c r="I105" s="235" t="s">
        <v>706</v>
      </c>
      <c r="J105" s="142" t="s">
        <v>419</v>
      </c>
      <c r="K105" s="142" t="s">
        <v>36</v>
      </c>
      <c r="L105" s="142" t="s">
        <v>421</v>
      </c>
      <c r="M105" s="142" t="s">
        <v>277</v>
      </c>
      <c r="N105" s="142" t="s">
        <v>277</v>
      </c>
      <c r="O105" s="142" t="s">
        <v>422</v>
      </c>
      <c r="P105" s="170">
        <v>2</v>
      </c>
      <c r="Q105" s="143">
        <v>2</v>
      </c>
      <c r="R105" s="170">
        <f>P105*Q105</f>
        <v>4</v>
      </c>
      <c r="S105" s="171" t="str">
        <f t="shared" si="40"/>
        <v>Bajo</v>
      </c>
      <c r="T105" s="144">
        <v>25</v>
      </c>
      <c r="U105" s="170">
        <f t="shared" si="41"/>
        <v>100</v>
      </c>
      <c r="V105" s="170" t="str">
        <f t="shared" si="46"/>
        <v>III</v>
      </c>
      <c r="W105" s="176" t="str">
        <f t="shared" si="34"/>
        <v>Mejorable</v>
      </c>
      <c r="X105" s="142"/>
      <c r="Y105" s="142"/>
      <c r="Z105" s="142"/>
      <c r="AA105" s="142" t="s">
        <v>427</v>
      </c>
      <c r="AB105" s="142" t="s">
        <v>424</v>
      </c>
      <c r="AC105" s="142" t="s">
        <v>277</v>
      </c>
      <c r="AD105" s="142" t="s">
        <v>277</v>
      </c>
      <c r="AE105" s="142" t="s">
        <v>277</v>
      </c>
      <c r="AF105" s="142" t="s">
        <v>425</v>
      </c>
      <c r="AG105" s="142" t="s">
        <v>277</v>
      </c>
      <c r="AH105" s="145"/>
      <c r="AI105" s="170"/>
      <c r="AJ105" s="143"/>
      <c r="AK105" s="146">
        <f t="shared" si="42"/>
        <v>0</v>
      </c>
      <c r="AL105" s="219">
        <f t="shared" si="43"/>
        <v>0</v>
      </c>
      <c r="AM105" s="147" t="str">
        <f t="shared" si="44"/>
        <v>IV</v>
      </c>
      <c r="AN105" s="220" t="str">
        <f t="shared" si="45"/>
        <v>Aceptable</v>
      </c>
      <c r="AO105" s="717"/>
      <c r="AP105" s="718"/>
      <c r="AQ105" s="315"/>
      <c r="AR105" s="315"/>
      <c r="AS105" s="315"/>
      <c r="AT105" s="315"/>
      <c r="AU105" s="315"/>
      <c r="AV105" s="315"/>
      <c r="AW105" s="315"/>
      <c r="AX105" s="315"/>
      <c r="AY105" s="315"/>
      <c r="AZ105" s="315"/>
      <c r="BA105" s="315"/>
      <c r="BB105" s="315"/>
      <c r="BC105" s="315"/>
      <c r="BD105" s="315"/>
      <c r="BE105" s="315"/>
      <c r="BF105" s="315"/>
      <c r="BG105" s="315"/>
      <c r="BH105" s="315"/>
      <c r="BI105" s="315"/>
      <c r="BJ105" s="315"/>
      <c r="BK105" s="315"/>
      <c r="BL105" s="315"/>
      <c r="BM105" s="315"/>
      <c r="BN105" s="315"/>
      <c r="BO105" s="315"/>
      <c r="BP105" s="315"/>
      <c r="BQ105" s="315"/>
      <c r="BR105" s="315"/>
      <c r="BS105" s="315"/>
      <c r="BT105" s="315"/>
      <c r="BU105" s="315"/>
      <c r="BV105" s="315"/>
      <c r="BW105" s="315"/>
      <c r="BX105" s="315"/>
      <c r="BY105" s="315"/>
      <c r="BZ105" s="315"/>
      <c r="CA105" s="315"/>
      <c r="CB105" s="315"/>
      <c r="CC105" s="315"/>
      <c r="CD105" s="315"/>
      <c r="CE105" s="315"/>
      <c r="CF105" s="315"/>
      <c r="CG105" s="315"/>
      <c r="CH105" s="315"/>
      <c r="CI105" s="315"/>
      <c r="CJ105" s="315"/>
      <c r="CK105" s="315"/>
      <c r="CL105" s="315"/>
      <c r="CM105" s="315"/>
      <c r="CN105" s="315"/>
      <c r="CO105" s="315"/>
      <c r="CP105" s="315"/>
      <c r="CQ105" s="315"/>
      <c r="CR105" s="315"/>
      <c r="CS105" s="315"/>
      <c r="CT105" s="315"/>
      <c r="CU105" s="315"/>
      <c r="CV105" s="315"/>
      <c r="CW105" s="315"/>
      <c r="CX105" s="315"/>
      <c r="CY105" s="315"/>
      <c r="CZ105" s="315"/>
      <c r="DA105" s="315"/>
      <c r="DB105" s="315"/>
      <c r="DC105" s="315"/>
      <c r="DD105" s="315"/>
      <c r="DE105" s="315"/>
      <c r="DF105" s="315"/>
      <c r="DG105" s="315"/>
      <c r="DH105" s="315"/>
      <c r="DI105" s="315"/>
      <c r="DJ105" s="315"/>
      <c r="DK105" s="315"/>
      <c r="DL105" s="315"/>
      <c r="DM105" s="315"/>
      <c r="DN105" s="315"/>
      <c r="DO105" s="315"/>
      <c r="DP105" s="315"/>
      <c r="DQ105" s="315"/>
      <c r="DR105" s="315"/>
      <c r="DS105" s="315"/>
      <c r="DT105" s="315"/>
      <c r="DU105" s="315"/>
      <c r="DV105" s="315"/>
      <c r="DW105" s="315"/>
      <c r="DX105" s="315"/>
      <c r="DY105" s="315"/>
      <c r="DZ105" s="315"/>
      <c r="EA105" s="315"/>
      <c r="EB105" s="315"/>
      <c r="EC105" s="315"/>
      <c r="ED105" s="315"/>
      <c r="EE105" s="315"/>
      <c r="EF105" s="315"/>
      <c r="EG105" s="315"/>
      <c r="EH105" s="315"/>
      <c r="EI105" s="315"/>
      <c r="EJ105" s="315"/>
      <c r="EK105" s="315"/>
      <c r="EL105" s="315"/>
      <c r="EM105" s="315"/>
      <c r="EN105" s="315"/>
      <c r="EO105" s="315"/>
      <c r="EP105" s="315"/>
      <c r="EQ105" s="315"/>
      <c r="ER105" s="315"/>
      <c r="ES105" s="315"/>
      <c r="ET105" s="315"/>
      <c r="EU105" s="315"/>
      <c r="EV105" s="315"/>
      <c r="EW105" s="315"/>
      <c r="EX105" s="315"/>
      <c r="EY105" s="315"/>
      <c r="EZ105" s="315"/>
      <c r="FA105" s="315"/>
      <c r="FB105" s="315"/>
      <c r="FC105" s="315"/>
      <c r="FD105" s="315"/>
      <c r="FE105" s="315"/>
      <c r="FF105" s="315"/>
      <c r="FG105" s="315"/>
      <c r="FH105" s="315"/>
      <c r="FI105" s="315"/>
      <c r="FJ105" s="315"/>
      <c r="FK105" s="315"/>
      <c r="FL105" s="315"/>
      <c r="FM105" s="315"/>
      <c r="FN105" s="315"/>
      <c r="FO105" s="315"/>
      <c r="FP105" s="315"/>
      <c r="FQ105" s="315"/>
      <c r="FR105" s="315"/>
      <c r="FS105" s="315"/>
      <c r="FT105" s="315"/>
      <c r="FU105" s="315"/>
      <c r="FV105" s="315"/>
      <c r="FW105" s="315"/>
      <c r="FX105" s="315"/>
      <c r="FY105" s="315"/>
      <c r="FZ105" s="315"/>
      <c r="GA105" s="315"/>
      <c r="GB105" s="315"/>
      <c r="GC105" s="315"/>
      <c r="GD105" s="315"/>
      <c r="GE105" s="315"/>
      <c r="GF105" s="315"/>
      <c r="GG105" s="315"/>
      <c r="GH105" s="315"/>
      <c r="GI105" s="315"/>
      <c r="GJ105" s="315"/>
      <c r="GK105" s="315"/>
      <c r="GL105" s="315"/>
      <c r="GM105" s="315"/>
      <c r="GN105" s="315"/>
      <c r="GO105" s="315"/>
      <c r="GP105" s="315"/>
      <c r="GQ105" s="315"/>
      <c r="GR105" s="315"/>
      <c r="GS105" s="315"/>
      <c r="GT105" s="315"/>
      <c r="GU105" s="315"/>
      <c r="GV105" s="315"/>
      <c r="GW105" s="315"/>
      <c r="GX105" s="315"/>
      <c r="GY105" s="315"/>
      <c r="GZ105" s="315"/>
      <c r="HA105" s="315"/>
      <c r="HB105" s="315"/>
      <c r="HC105" s="315"/>
      <c r="HD105" s="315"/>
      <c r="HE105" s="315"/>
      <c r="HF105" s="315"/>
      <c r="HG105" s="315"/>
      <c r="HH105" s="315"/>
      <c r="HI105" s="315"/>
    </row>
    <row r="106" spans="1:217" ht="110.1" customHeight="1" thickBot="1" x14ac:dyDescent="0.25">
      <c r="A106" s="313"/>
      <c r="B106" s="713"/>
      <c r="C106" s="703"/>
      <c r="D106" s="140" t="s">
        <v>267</v>
      </c>
      <c r="E106" s="141" t="s">
        <v>268</v>
      </c>
      <c r="F106" s="234" t="s">
        <v>439</v>
      </c>
      <c r="G106" s="142" t="s">
        <v>401</v>
      </c>
      <c r="H106" s="142" t="s">
        <v>428</v>
      </c>
      <c r="I106" s="235" t="s">
        <v>706</v>
      </c>
      <c r="J106" s="142" t="s">
        <v>419</v>
      </c>
      <c r="K106" s="142" t="s">
        <v>429</v>
      </c>
      <c r="L106" s="142" t="s">
        <v>430</v>
      </c>
      <c r="M106" s="142" t="s">
        <v>277</v>
      </c>
      <c r="N106" s="142" t="s">
        <v>277</v>
      </c>
      <c r="O106" s="142" t="s">
        <v>422</v>
      </c>
      <c r="P106" s="170">
        <v>2</v>
      </c>
      <c r="Q106" s="143">
        <v>2</v>
      </c>
      <c r="R106" s="170">
        <f>P106*Q106</f>
        <v>4</v>
      </c>
      <c r="S106" s="171" t="str">
        <f t="shared" si="40"/>
        <v>Bajo</v>
      </c>
      <c r="T106" s="144">
        <v>25</v>
      </c>
      <c r="U106" s="170">
        <f t="shared" si="41"/>
        <v>100</v>
      </c>
      <c r="V106" s="170" t="str">
        <f t="shared" si="46"/>
        <v>III</v>
      </c>
      <c r="W106" s="176" t="str">
        <f t="shared" si="34"/>
        <v>Mejorable</v>
      </c>
      <c r="X106" s="142"/>
      <c r="Y106" s="142"/>
      <c r="Z106" s="142"/>
      <c r="AA106" s="142" t="s">
        <v>427</v>
      </c>
      <c r="AB106" s="142" t="s">
        <v>424</v>
      </c>
      <c r="AC106" s="142" t="s">
        <v>277</v>
      </c>
      <c r="AD106" s="142" t="s">
        <v>277</v>
      </c>
      <c r="AE106" s="142" t="s">
        <v>277</v>
      </c>
      <c r="AF106" s="142" t="s">
        <v>425</v>
      </c>
      <c r="AG106" s="142" t="s">
        <v>277</v>
      </c>
      <c r="AH106" s="145"/>
      <c r="AI106" s="170"/>
      <c r="AJ106" s="143"/>
      <c r="AK106" s="146">
        <f t="shared" si="42"/>
        <v>0</v>
      </c>
      <c r="AL106" s="219">
        <f t="shared" si="43"/>
        <v>0</v>
      </c>
      <c r="AM106" s="147" t="str">
        <f t="shared" si="44"/>
        <v>IV</v>
      </c>
      <c r="AN106" s="220" t="str">
        <f t="shared" si="45"/>
        <v>Aceptable</v>
      </c>
      <c r="AO106" s="717"/>
      <c r="AP106" s="718"/>
      <c r="AQ106" s="315"/>
      <c r="AR106" s="315"/>
      <c r="AS106" s="315"/>
      <c r="AT106" s="315"/>
      <c r="AU106" s="315"/>
      <c r="AV106" s="315"/>
      <c r="AW106" s="315"/>
      <c r="AX106" s="315"/>
      <c r="AY106" s="315"/>
      <c r="AZ106" s="315"/>
      <c r="BA106" s="315"/>
      <c r="BB106" s="315"/>
      <c r="BC106" s="315"/>
      <c r="BD106" s="315"/>
      <c r="BE106" s="315"/>
      <c r="BF106" s="315"/>
      <c r="BG106" s="315"/>
      <c r="BH106" s="315"/>
      <c r="BI106" s="315"/>
      <c r="BJ106" s="315"/>
      <c r="BK106" s="315"/>
      <c r="BL106" s="315"/>
      <c r="BM106" s="315"/>
      <c r="BN106" s="315"/>
      <c r="BO106" s="315"/>
      <c r="BP106" s="315"/>
      <c r="BQ106" s="315"/>
      <c r="BR106" s="315"/>
      <c r="BS106" s="315"/>
      <c r="BT106" s="315"/>
      <c r="BU106" s="315"/>
      <c r="BV106" s="315"/>
      <c r="BW106" s="315"/>
      <c r="BX106" s="315"/>
      <c r="BY106" s="315"/>
      <c r="BZ106" s="315"/>
      <c r="CA106" s="315"/>
      <c r="CB106" s="315"/>
      <c r="CC106" s="315"/>
      <c r="CD106" s="315"/>
      <c r="CE106" s="315"/>
      <c r="CF106" s="315"/>
      <c r="CG106" s="315"/>
      <c r="CH106" s="315"/>
      <c r="CI106" s="315"/>
      <c r="CJ106" s="315"/>
      <c r="CK106" s="315"/>
      <c r="CL106" s="315"/>
      <c r="CM106" s="315"/>
      <c r="CN106" s="315"/>
      <c r="CO106" s="315"/>
      <c r="CP106" s="315"/>
      <c r="CQ106" s="315"/>
      <c r="CR106" s="315"/>
      <c r="CS106" s="315"/>
      <c r="CT106" s="315"/>
      <c r="CU106" s="315"/>
      <c r="CV106" s="315"/>
      <c r="CW106" s="315"/>
      <c r="CX106" s="315"/>
      <c r="CY106" s="315"/>
      <c r="CZ106" s="315"/>
      <c r="DA106" s="315"/>
      <c r="DB106" s="315"/>
      <c r="DC106" s="315"/>
      <c r="DD106" s="315"/>
      <c r="DE106" s="315"/>
      <c r="DF106" s="315"/>
      <c r="DG106" s="315"/>
      <c r="DH106" s="315"/>
      <c r="DI106" s="315"/>
      <c r="DJ106" s="315"/>
      <c r="DK106" s="315"/>
      <c r="DL106" s="315"/>
      <c r="DM106" s="315"/>
      <c r="DN106" s="315"/>
      <c r="DO106" s="315"/>
      <c r="DP106" s="315"/>
      <c r="DQ106" s="315"/>
      <c r="DR106" s="315"/>
      <c r="DS106" s="315"/>
      <c r="DT106" s="315"/>
      <c r="DU106" s="315"/>
      <c r="DV106" s="315"/>
      <c r="DW106" s="315"/>
      <c r="DX106" s="315"/>
      <c r="DY106" s="315"/>
      <c r="DZ106" s="315"/>
      <c r="EA106" s="315"/>
      <c r="EB106" s="315"/>
      <c r="EC106" s="315"/>
      <c r="ED106" s="315"/>
      <c r="EE106" s="315"/>
      <c r="EF106" s="315"/>
      <c r="EG106" s="315"/>
      <c r="EH106" s="315"/>
      <c r="EI106" s="315"/>
      <c r="EJ106" s="315"/>
      <c r="EK106" s="315"/>
      <c r="EL106" s="315"/>
      <c r="EM106" s="315"/>
      <c r="EN106" s="315"/>
      <c r="EO106" s="315"/>
      <c r="EP106" s="315"/>
      <c r="EQ106" s="315"/>
      <c r="ER106" s="315"/>
      <c r="ES106" s="315"/>
      <c r="ET106" s="315"/>
      <c r="EU106" s="315"/>
      <c r="EV106" s="315"/>
      <c r="EW106" s="315"/>
      <c r="EX106" s="315"/>
      <c r="EY106" s="315"/>
      <c r="EZ106" s="315"/>
      <c r="FA106" s="315"/>
      <c r="FB106" s="315"/>
      <c r="FC106" s="315"/>
      <c r="FD106" s="315"/>
      <c r="FE106" s="315"/>
      <c r="FF106" s="315"/>
      <c r="FG106" s="315"/>
      <c r="FH106" s="315"/>
      <c r="FI106" s="315"/>
      <c r="FJ106" s="315"/>
      <c r="FK106" s="315"/>
      <c r="FL106" s="315"/>
      <c r="FM106" s="315"/>
      <c r="FN106" s="315"/>
      <c r="FO106" s="315"/>
      <c r="FP106" s="315"/>
      <c r="FQ106" s="315"/>
      <c r="FR106" s="315"/>
      <c r="FS106" s="315"/>
      <c r="FT106" s="315"/>
      <c r="FU106" s="315"/>
      <c r="FV106" s="315"/>
      <c r="FW106" s="315"/>
      <c r="FX106" s="315"/>
      <c r="FY106" s="315"/>
      <c r="FZ106" s="315"/>
      <c r="GA106" s="315"/>
      <c r="GB106" s="315"/>
      <c r="GC106" s="315"/>
      <c r="GD106" s="315"/>
      <c r="GE106" s="315"/>
      <c r="GF106" s="315"/>
      <c r="GG106" s="315"/>
      <c r="GH106" s="315"/>
      <c r="GI106" s="315"/>
      <c r="GJ106" s="315"/>
      <c r="GK106" s="315"/>
      <c r="GL106" s="315"/>
      <c r="GM106" s="315"/>
      <c r="GN106" s="315"/>
      <c r="GO106" s="315"/>
      <c r="GP106" s="315"/>
      <c r="GQ106" s="315"/>
      <c r="GR106" s="315"/>
      <c r="GS106" s="315"/>
      <c r="GT106" s="315"/>
      <c r="GU106" s="315"/>
      <c r="GV106" s="315"/>
      <c r="GW106" s="315"/>
      <c r="GX106" s="315"/>
      <c r="GY106" s="315"/>
      <c r="GZ106" s="315"/>
      <c r="HA106" s="315"/>
      <c r="HB106" s="315"/>
      <c r="HC106" s="315"/>
      <c r="HD106" s="315"/>
      <c r="HE106" s="315"/>
      <c r="HF106" s="315"/>
      <c r="HG106" s="315"/>
      <c r="HH106" s="315"/>
      <c r="HI106" s="315"/>
    </row>
    <row r="107" spans="1:217" ht="110.1" customHeight="1" thickBot="1" x14ac:dyDescent="0.25">
      <c r="A107" s="313"/>
      <c r="B107" s="713"/>
      <c r="C107" s="703"/>
      <c r="D107" s="140" t="s">
        <v>267</v>
      </c>
      <c r="E107" s="141" t="s">
        <v>268</v>
      </c>
      <c r="F107" s="234" t="s">
        <v>439</v>
      </c>
      <c r="G107" s="142" t="s">
        <v>401</v>
      </c>
      <c r="H107" s="142" t="s">
        <v>1206</v>
      </c>
      <c r="I107" s="235" t="s">
        <v>706</v>
      </c>
      <c r="J107" s="142" t="s">
        <v>288</v>
      </c>
      <c r="K107" s="142" t="s">
        <v>625</v>
      </c>
      <c r="L107" s="238" t="s">
        <v>433</v>
      </c>
      <c r="M107" s="142" t="s">
        <v>626</v>
      </c>
      <c r="N107" s="142" t="s">
        <v>434</v>
      </c>
      <c r="O107" s="142" t="s">
        <v>277</v>
      </c>
      <c r="P107" s="170">
        <v>2</v>
      </c>
      <c r="Q107" s="143">
        <v>3</v>
      </c>
      <c r="R107" s="170">
        <f>P107*Q107</f>
        <v>6</v>
      </c>
      <c r="S107" s="171" t="str">
        <f t="shared" si="40"/>
        <v>Medio</v>
      </c>
      <c r="T107" s="144">
        <v>60</v>
      </c>
      <c r="U107" s="170">
        <f t="shared" si="41"/>
        <v>360</v>
      </c>
      <c r="V107" s="170" t="str">
        <f t="shared" si="46"/>
        <v>II</v>
      </c>
      <c r="W107" s="176" t="str">
        <f t="shared" si="34"/>
        <v>No Aceptable o Aceptable con Control Especifico</v>
      </c>
      <c r="X107" s="142"/>
      <c r="Y107" s="142"/>
      <c r="Z107" s="142"/>
      <c r="AA107" s="142" t="s">
        <v>435</v>
      </c>
      <c r="AB107" s="142" t="s">
        <v>436</v>
      </c>
      <c r="AC107" s="142" t="s">
        <v>277</v>
      </c>
      <c r="AD107" s="142" t="s">
        <v>277</v>
      </c>
      <c r="AE107" s="142" t="s">
        <v>627</v>
      </c>
      <c r="AF107" s="142" t="s">
        <v>438</v>
      </c>
      <c r="AG107" s="142" t="s">
        <v>277</v>
      </c>
      <c r="AH107" s="145"/>
      <c r="AI107" s="170"/>
      <c r="AJ107" s="143"/>
      <c r="AK107" s="146">
        <f t="shared" si="42"/>
        <v>0</v>
      </c>
      <c r="AL107" s="219">
        <f t="shared" si="43"/>
        <v>0</v>
      </c>
      <c r="AM107" s="147" t="str">
        <f t="shared" si="44"/>
        <v>IV</v>
      </c>
      <c r="AN107" s="220" t="str">
        <f t="shared" si="45"/>
        <v>Aceptable</v>
      </c>
      <c r="AO107" s="717"/>
      <c r="AP107" s="718"/>
      <c r="AQ107" s="315"/>
      <c r="AR107" s="315"/>
      <c r="AS107" s="315"/>
      <c r="AT107" s="315"/>
      <c r="AU107" s="315"/>
      <c r="AV107" s="315"/>
      <c r="AW107" s="315"/>
      <c r="AX107" s="315"/>
      <c r="AY107" s="315"/>
      <c r="AZ107" s="315"/>
      <c r="BA107" s="315"/>
      <c r="BB107" s="315"/>
      <c r="BC107" s="315"/>
      <c r="BD107" s="315"/>
      <c r="BE107" s="315"/>
      <c r="BF107" s="315"/>
      <c r="BG107" s="315"/>
      <c r="BH107" s="315"/>
      <c r="BI107" s="315"/>
      <c r="BJ107" s="315"/>
      <c r="BK107" s="315"/>
      <c r="BL107" s="315"/>
      <c r="BM107" s="315"/>
      <c r="BN107" s="315"/>
      <c r="BO107" s="315"/>
      <c r="BP107" s="315"/>
      <c r="BQ107" s="315"/>
      <c r="BR107" s="315"/>
      <c r="BS107" s="315"/>
      <c r="BT107" s="315"/>
      <c r="BU107" s="315"/>
      <c r="BV107" s="315"/>
      <c r="BW107" s="315"/>
      <c r="BX107" s="315"/>
      <c r="BY107" s="315"/>
      <c r="BZ107" s="315"/>
      <c r="CA107" s="315"/>
      <c r="CB107" s="315"/>
      <c r="CC107" s="315"/>
      <c r="CD107" s="315"/>
      <c r="CE107" s="315"/>
      <c r="CF107" s="315"/>
      <c r="CG107" s="315"/>
      <c r="CH107" s="315"/>
      <c r="CI107" s="315"/>
      <c r="CJ107" s="315"/>
      <c r="CK107" s="315"/>
      <c r="CL107" s="315"/>
      <c r="CM107" s="315"/>
      <c r="CN107" s="315"/>
      <c r="CO107" s="315"/>
      <c r="CP107" s="315"/>
      <c r="CQ107" s="315"/>
      <c r="CR107" s="315"/>
      <c r="CS107" s="315"/>
      <c r="CT107" s="315"/>
      <c r="CU107" s="315"/>
      <c r="CV107" s="315"/>
      <c r="CW107" s="315"/>
      <c r="CX107" s="315"/>
      <c r="CY107" s="315"/>
      <c r="CZ107" s="315"/>
      <c r="DA107" s="315"/>
      <c r="DB107" s="315"/>
      <c r="DC107" s="315"/>
      <c r="DD107" s="315"/>
      <c r="DE107" s="315"/>
      <c r="DF107" s="315"/>
      <c r="DG107" s="315"/>
      <c r="DH107" s="315"/>
      <c r="DI107" s="315"/>
      <c r="DJ107" s="315"/>
      <c r="DK107" s="315"/>
      <c r="DL107" s="315"/>
      <c r="DM107" s="315"/>
      <c r="DN107" s="315"/>
      <c r="DO107" s="315"/>
      <c r="DP107" s="315"/>
      <c r="DQ107" s="315"/>
      <c r="DR107" s="315"/>
      <c r="DS107" s="315"/>
      <c r="DT107" s="315"/>
      <c r="DU107" s="315"/>
      <c r="DV107" s="315"/>
      <c r="DW107" s="315"/>
      <c r="DX107" s="315"/>
      <c r="DY107" s="315"/>
      <c r="DZ107" s="315"/>
      <c r="EA107" s="315"/>
      <c r="EB107" s="315"/>
      <c r="EC107" s="315"/>
      <c r="ED107" s="315"/>
      <c r="EE107" s="315"/>
      <c r="EF107" s="315"/>
      <c r="EG107" s="315"/>
      <c r="EH107" s="315"/>
      <c r="EI107" s="315"/>
      <c r="EJ107" s="315"/>
      <c r="EK107" s="315"/>
      <c r="EL107" s="315"/>
      <c r="EM107" s="315"/>
      <c r="EN107" s="315"/>
      <c r="EO107" s="315"/>
      <c r="EP107" s="315"/>
      <c r="EQ107" s="315"/>
      <c r="ER107" s="315"/>
      <c r="ES107" s="315"/>
      <c r="ET107" s="315"/>
      <c r="EU107" s="315"/>
      <c r="EV107" s="315"/>
      <c r="EW107" s="315"/>
      <c r="EX107" s="315"/>
      <c r="EY107" s="315"/>
      <c r="EZ107" s="315"/>
      <c r="FA107" s="315"/>
      <c r="FB107" s="315"/>
      <c r="FC107" s="315"/>
      <c r="FD107" s="315"/>
      <c r="FE107" s="315"/>
      <c r="FF107" s="315"/>
      <c r="FG107" s="315"/>
      <c r="FH107" s="315"/>
      <c r="FI107" s="315"/>
      <c r="FJ107" s="315"/>
      <c r="FK107" s="315"/>
      <c r="FL107" s="315"/>
      <c r="FM107" s="315"/>
      <c r="FN107" s="315"/>
      <c r="FO107" s="315"/>
      <c r="FP107" s="315"/>
      <c r="FQ107" s="315"/>
      <c r="FR107" s="315"/>
      <c r="FS107" s="315"/>
      <c r="FT107" s="315"/>
      <c r="FU107" s="315"/>
      <c r="FV107" s="315"/>
      <c r="FW107" s="315"/>
      <c r="FX107" s="315"/>
      <c r="FY107" s="315"/>
      <c r="FZ107" s="315"/>
      <c r="GA107" s="315"/>
      <c r="GB107" s="315"/>
      <c r="GC107" s="315"/>
      <c r="GD107" s="315"/>
      <c r="GE107" s="315"/>
      <c r="GF107" s="315"/>
      <c r="GG107" s="315"/>
      <c r="GH107" s="315"/>
      <c r="GI107" s="315"/>
      <c r="GJ107" s="315"/>
      <c r="GK107" s="315"/>
      <c r="GL107" s="315"/>
      <c r="GM107" s="315"/>
      <c r="GN107" s="315"/>
      <c r="GO107" s="315"/>
      <c r="GP107" s="315"/>
      <c r="GQ107" s="315"/>
      <c r="GR107" s="315"/>
      <c r="GS107" s="315"/>
      <c r="GT107" s="315"/>
      <c r="GU107" s="315"/>
      <c r="GV107" s="315"/>
      <c r="GW107" s="315"/>
      <c r="GX107" s="315"/>
      <c r="GY107" s="315"/>
      <c r="GZ107" s="315"/>
      <c r="HA107" s="315"/>
      <c r="HB107" s="315"/>
      <c r="HC107" s="315"/>
      <c r="HD107" s="315"/>
      <c r="HE107" s="315"/>
      <c r="HF107" s="315"/>
      <c r="HG107" s="315"/>
      <c r="HH107" s="315"/>
      <c r="HI107" s="315"/>
    </row>
    <row r="108" spans="1:217" ht="110.1" customHeight="1" thickBot="1" x14ac:dyDescent="0.25">
      <c r="A108" s="313"/>
      <c r="B108" s="713"/>
      <c r="C108" s="703"/>
      <c r="D108" s="140" t="s">
        <v>267</v>
      </c>
      <c r="E108" s="141" t="s">
        <v>268</v>
      </c>
      <c r="F108" s="234" t="s">
        <v>439</v>
      </c>
      <c r="G108" s="142" t="s">
        <v>401</v>
      </c>
      <c r="H108" s="142" t="s">
        <v>593</v>
      </c>
      <c r="I108" s="344" t="s">
        <v>706</v>
      </c>
      <c r="J108" s="142" t="s">
        <v>288</v>
      </c>
      <c r="K108" s="142" t="s">
        <v>75</v>
      </c>
      <c r="L108" s="142" t="s">
        <v>469</v>
      </c>
      <c r="M108" s="142" t="s">
        <v>277</v>
      </c>
      <c r="N108" s="142" t="s">
        <v>594</v>
      </c>
      <c r="O108" s="142" t="s">
        <v>277</v>
      </c>
      <c r="P108" s="170">
        <v>2</v>
      </c>
      <c r="Q108" s="143">
        <v>2</v>
      </c>
      <c r="R108" s="170">
        <v>4</v>
      </c>
      <c r="S108" s="171" t="s">
        <v>474</v>
      </c>
      <c r="T108" s="144">
        <v>100</v>
      </c>
      <c r="U108" s="170">
        <v>400</v>
      </c>
      <c r="V108" s="170" t="str">
        <f t="shared" si="46"/>
        <v>II</v>
      </c>
      <c r="W108" s="176" t="str">
        <f t="shared" si="34"/>
        <v>No Aceptable o Aceptable con Control Especifico</v>
      </c>
      <c r="X108" s="142"/>
      <c r="Y108" s="142"/>
      <c r="Z108" s="142"/>
      <c r="AA108" s="142" t="s">
        <v>467</v>
      </c>
      <c r="AB108" s="142" t="s">
        <v>595</v>
      </c>
      <c r="AC108" s="142" t="s">
        <v>277</v>
      </c>
      <c r="AD108" s="142" t="s">
        <v>277</v>
      </c>
      <c r="AE108" s="142" t="s">
        <v>277</v>
      </c>
      <c r="AF108" s="142" t="s">
        <v>703</v>
      </c>
      <c r="AG108" s="142" t="s">
        <v>277</v>
      </c>
      <c r="AH108" s="145"/>
      <c r="AI108" s="170"/>
      <c r="AJ108" s="143"/>
      <c r="AK108" s="146">
        <f t="shared" si="42"/>
        <v>0</v>
      </c>
      <c r="AL108" s="219">
        <f t="shared" si="43"/>
        <v>0</v>
      </c>
      <c r="AM108" s="147" t="str">
        <f t="shared" si="44"/>
        <v>IV</v>
      </c>
      <c r="AN108" s="220" t="str">
        <f t="shared" si="45"/>
        <v>Aceptable</v>
      </c>
      <c r="AO108" s="717"/>
      <c r="AP108" s="718"/>
      <c r="AQ108" s="315"/>
      <c r="AR108" s="315"/>
      <c r="AS108" s="315"/>
      <c r="AT108" s="315"/>
      <c r="AU108" s="315"/>
      <c r="AV108" s="315"/>
      <c r="AW108" s="315"/>
      <c r="AX108" s="315"/>
      <c r="AY108" s="315"/>
      <c r="AZ108" s="315"/>
      <c r="BA108" s="315"/>
      <c r="BB108" s="315"/>
      <c r="BC108" s="315"/>
      <c r="BD108" s="315"/>
      <c r="BE108" s="315"/>
      <c r="BF108" s="315"/>
      <c r="BG108" s="315"/>
      <c r="BH108" s="315"/>
      <c r="BI108" s="315"/>
      <c r="BJ108" s="315"/>
      <c r="BK108" s="315"/>
      <c r="BL108" s="315"/>
      <c r="BM108" s="315"/>
      <c r="BN108" s="315"/>
      <c r="BO108" s="315"/>
      <c r="BP108" s="315"/>
      <c r="BQ108" s="315"/>
      <c r="BR108" s="315"/>
      <c r="BS108" s="315"/>
      <c r="BT108" s="315"/>
      <c r="BU108" s="315"/>
      <c r="BV108" s="315"/>
      <c r="BW108" s="315"/>
      <c r="BX108" s="315"/>
      <c r="BY108" s="315"/>
      <c r="BZ108" s="315"/>
      <c r="CA108" s="315"/>
      <c r="CB108" s="315"/>
      <c r="CC108" s="315"/>
      <c r="CD108" s="315"/>
      <c r="CE108" s="315"/>
      <c r="CF108" s="315"/>
      <c r="CG108" s="315"/>
      <c r="CH108" s="315"/>
      <c r="CI108" s="315"/>
      <c r="CJ108" s="315"/>
      <c r="CK108" s="315"/>
      <c r="CL108" s="315"/>
      <c r="CM108" s="315"/>
      <c r="CN108" s="315"/>
      <c r="CO108" s="315"/>
      <c r="CP108" s="315"/>
      <c r="CQ108" s="315"/>
      <c r="CR108" s="315"/>
      <c r="CS108" s="315"/>
      <c r="CT108" s="315"/>
      <c r="CU108" s="315"/>
      <c r="CV108" s="315"/>
      <c r="CW108" s="315"/>
      <c r="CX108" s="315"/>
      <c r="CY108" s="315"/>
      <c r="CZ108" s="315"/>
      <c r="DA108" s="315"/>
      <c r="DB108" s="315"/>
      <c r="DC108" s="315"/>
      <c r="DD108" s="315"/>
      <c r="DE108" s="315"/>
      <c r="DF108" s="315"/>
      <c r="DG108" s="315"/>
      <c r="DH108" s="315"/>
      <c r="DI108" s="315"/>
      <c r="DJ108" s="315"/>
      <c r="DK108" s="315"/>
      <c r="DL108" s="315"/>
      <c r="DM108" s="315"/>
      <c r="DN108" s="315"/>
      <c r="DO108" s="315"/>
      <c r="DP108" s="315"/>
      <c r="DQ108" s="315"/>
      <c r="DR108" s="315"/>
      <c r="DS108" s="315"/>
      <c r="DT108" s="315"/>
      <c r="DU108" s="315"/>
      <c r="DV108" s="315"/>
      <c r="DW108" s="315"/>
      <c r="DX108" s="315"/>
      <c r="DY108" s="315"/>
      <c r="DZ108" s="315"/>
      <c r="EA108" s="315"/>
      <c r="EB108" s="315"/>
      <c r="EC108" s="315"/>
      <c r="ED108" s="315"/>
      <c r="EE108" s="315"/>
      <c r="EF108" s="315"/>
      <c r="EG108" s="315"/>
      <c r="EH108" s="315"/>
      <c r="EI108" s="315"/>
      <c r="EJ108" s="315"/>
      <c r="EK108" s="315"/>
      <c r="EL108" s="315"/>
      <c r="EM108" s="315"/>
      <c r="EN108" s="315"/>
      <c r="EO108" s="315"/>
      <c r="EP108" s="315"/>
      <c r="EQ108" s="315"/>
      <c r="ER108" s="315"/>
      <c r="ES108" s="315"/>
      <c r="ET108" s="315"/>
      <c r="EU108" s="315"/>
      <c r="EV108" s="315"/>
      <c r="EW108" s="315"/>
      <c r="EX108" s="315"/>
      <c r="EY108" s="315"/>
      <c r="EZ108" s="315"/>
      <c r="FA108" s="315"/>
      <c r="FB108" s="315"/>
      <c r="FC108" s="315"/>
      <c r="FD108" s="315"/>
      <c r="FE108" s="315"/>
      <c r="FF108" s="315"/>
      <c r="FG108" s="315"/>
      <c r="FH108" s="315"/>
      <c r="FI108" s="315"/>
      <c r="FJ108" s="315"/>
      <c r="FK108" s="315"/>
      <c r="FL108" s="315"/>
      <c r="FM108" s="315"/>
      <c r="FN108" s="315"/>
      <c r="FO108" s="315"/>
      <c r="FP108" s="315"/>
      <c r="FQ108" s="315"/>
      <c r="FR108" s="315"/>
      <c r="FS108" s="315"/>
      <c r="FT108" s="315"/>
      <c r="FU108" s="315"/>
      <c r="FV108" s="315"/>
      <c r="FW108" s="315"/>
      <c r="FX108" s="315"/>
      <c r="FY108" s="315"/>
      <c r="FZ108" s="315"/>
      <c r="GA108" s="315"/>
      <c r="GB108" s="315"/>
      <c r="GC108" s="315"/>
      <c r="GD108" s="315"/>
      <c r="GE108" s="315"/>
      <c r="GF108" s="315"/>
      <c r="GG108" s="315"/>
      <c r="GH108" s="315"/>
      <c r="GI108" s="315"/>
      <c r="GJ108" s="315"/>
      <c r="GK108" s="315"/>
      <c r="GL108" s="315"/>
      <c r="GM108" s="315"/>
      <c r="GN108" s="315"/>
      <c r="GO108" s="315"/>
      <c r="GP108" s="315"/>
      <c r="GQ108" s="315"/>
      <c r="GR108" s="315"/>
      <c r="GS108" s="315"/>
      <c r="GT108" s="315"/>
      <c r="GU108" s="315"/>
      <c r="GV108" s="315"/>
      <c r="GW108" s="315"/>
      <c r="GX108" s="315"/>
      <c r="GY108" s="315"/>
      <c r="GZ108" s="315"/>
      <c r="HA108" s="315"/>
      <c r="HB108" s="315"/>
      <c r="HC108" s="315"/>
      <c r="HD108" s="315"/>
      <c r="HE108" s="315"/>
      <c r="HF108" s="315"/>
      <c r="HG108" s="315"/>
      <c r="HH108" s="315"/>
      <c r="HI108" s="315"/>
    </row>
    <row r="109" spans="1:217" ht="77.25" thickBot="1" x14ac:dyDescent="0.25">
      <c r="A109" s="313"/>
      <c r="B109" s="713"/>
      <c r="C109" s="703" t="s">
        <v>1063</v>
      </c>
      <c r="D109" s="140" t="s">
        <v>267</v>
      </c>
      <c r="E109" s="141" t="s">
        <v>268</v>
      </c>
      <c r="F109" s="305" t="s">
        <v>1105</v>
      </c>
      <c r="G109" s="142" t="s">
        <v>759</v>
      </c>
      <c r="H109" s="142" t="s">
        <v>760</v>
      </c>
      <c r="I109" s="348" t="s">
        <v>761</v>
      </c>
      <c r="J109" s="142" t="s">
        <v>328</v>
      </c>
      <c r="K109" s="142" t="s">
        <v>329</v>
      </c>
      <c r="L109" s="142" t="s">
        <v>741</v>
      </c>
      <c r="M109" s="142" t="s">
        <v>277</v>
      </c>
      <c r="N109" s="142" t="s">
        <v>277</v>
      </c>
      <c r="O109" s="142" t="s">
        <v>336</v>
      </c>
      <c r="P109" s="170">
        <v>2</v>
      </c>
      <c r="Q109" s="143">
        <v>3</v>
      </c>
      <c r="R109" s="170">
        <f>P109*Q109</f>
        <v>6</v>
      </c>
      <c r="S109" s="171" t="str">
        <f>IF((R109&gt;23),"MuyAlto",IF(R109&gt;9,"Alto",IF(R109&gt;5,"Medio",IF(R109&lt;6,"Bajo"))))</f>
        <v>Medio</v>
      </c>
      <c r="T109" s="144">
        <v>25</v>
      </c>
      <c r="U109" s="170">
        <f>R109*T109</f>
        <v>150</v>
      </c>
      <c r="V109" s="170" t="str">
        <f t="shared" si="46"/>
        <v>II</v>
      </c>
      <c r="W109" s="176" t="str">
        <f t="shared" si="34"/>
        <v>No Aceptable o Aceptable con Control Especifico</v>
      </c>
      <c r="X109" s="142"/>
      <c r="Y109" s="142"/>
      <c r="Z109" s="142"/>
      <c r="AA109" s="142" t="str">
        <f>L109</f>
        <v>Desordenes de trauma acumulativo a nivel de columna.</v>
      </c>
      <c r="AB109" s="142" t="s">
        <v>332</v>
      </c>
      <c r="AC109" s="142" t="s">
        <v>277</v>
      </c>
      <c r="AD109" s="142" t="s">
        <v>277</v>
      </c>
      <c r="AE109" s="142" t="s">
        <v>277</v>
      </c>
      <c r="AF109" s="142" t="s">
        <v>337</v>
      </c>
      <c r="AG109" s="142" t="s">
        <v>277</v>
      </c>
      <c r="AH109" s="145"/>
      <c r="AI109" s="170"/>
      <c r="AJ109" s="143"/>
      <c r="AK109" s="146">
        <f t="shared" si="42"/>
        <v>0</v>
      </c>
      <c r="AL109" s="219">
        <f t="shared" si="43"/>
        <v>0</v>
      </c>
      <c r="AM109" s="147" t="str">
        <f t="shared" si="44"/>
        <v>IV</v>
      </c>
      <c r="AN109" s="220" t="str">
        <f t="shared" si="45"/>
        <v>Aceptable</v>
      </c>
      <c r="AO109" s="717"/>
      <c r="AP109" s="718"/>
      <c r="AQ109" s="315"/>
      <c r="AR109" s="315"/>
      <c r="AS109" s="315"/>
      <c r="AT109" s="315"/>
      <c r="AU109" s="315"/>
      <c r="AV109" s="315"/>
      <c r="AW109" s="315"/>
      <c r="AX109" s="315"/>
      <c r="AY109" s="315"/>
      <c r="AZ109" s="315"/>
      <c r="BA109" s="315"/>
      <c r="BB109" s="315"/>
      <c r="BC109" s="315"/>
      <c r="BD109" s="315"/>
      <c r="BE109" s="315"/>
      <c r="BF109" s="315"/>
      <c r="BG109" s="315"/>
      <c r="BH109" s="315"/>
      <c r="BI109" s="315"/>
      <c r="BJ109" s="315"/>
      <c r="BK109" s="315"/>
      <c r="BL109" s="315"/>
      <c r="BM109" s="315"/>
      <c r="BN109" s="315"/>
      <c r="BO109" s="315"/>
      <c r="BP109" s="315"/>
      <c r="BQ109" s="315"/>
      <c r="BR109" s="315"/>
      <c r="BS109" s="315"/>
      <c r="BT109" s="315"/>
      <c r="BU109" s="315"/>
      <c r="BV109" s="315"/>
      <c r="BW109" s="315"/>
      <c r="BX109" s="315"/>
      <c r="BY109" s="315"/>
      <c r="BZ109" s="315"/>
      <c r="CA109" s="315"/>
      <c r="CB109" s="315"/>
      <c r="CC109" s="315"/>
      <c r="CD109" s="315"/>
      <c r="CE109" s="315"/>
      <c r="CF109" s="315"/>
      <c r="CG109" s="315"/>
      <c r="CH109" s="315"/>
      <c r="CI109" s="315"/>
      <c r="CJ109" s="315"/>
      <c r="CK109" s="315"/>
      <c r="CL109" s="315"/>
      <c r="CM109" s="315"/>
      <c r="CN109" s="315"/>
      <c r="CO109" s="315"/>
      <c r="CP109" s="315"/>
      <c r="CQ109" s="315"/>
      <c r="CR109" s="315"/>
      <c r="CS109" s="315"/>
      <c r="CT109" s="315"/>
      <c r="CU109" s="315"/>
      <c r="CV109" s="315"/>
      <c r="CW109" s="315"/>
      <c r="CX109" s="315"/>
      <c r="CY109" s="315"/>
      <c r="CZ109" s="315"/>
      <c r="DA109" s="315"/>
      <c r="DB109" s="315"/>
      <c r="DC109" s="315"/>
      <c r="DD109" s="315"/>
      <c r="DE109" s="315"/>
      <c r="DF109" s="315"/>
      <c r="DG109" s="315"/>
      <c r="DH109" s="315"/>
      <c r="DI109" s="315"/>
      <c r="DJ109" s="315"/>
      <c r="DK109" s="315"/>
      <c r="DL109" s="315"/>
      <c r="DM109" s="315"/>
      <c r="DN109" s="315"/>
      <c r="DO109" s="315"/>
      <c r="DP109" s="315"/>
      <c r="DQ109" s="315"/>
      <c r="DR109" s="315"/>
      <c r="DS109" s="315"/>
      <c r="DT109" s="315"/>
      <c r="DU109" s="315"/>
      <c r="DV109" s="315"/>
      <c r="DW109" s="315"/>
      <c r="DX109" s="315"/>
      <c r="DY109" s="315"/>
      <c r="DZ109" s="315"/>
      <c r="EA109" s="315"/>
      <c r="EB109" s="315"/>
      <c r="EC109" s="315"/>
      <c r="ED109" s="315"/>
      <c r="EE109" s="315"/>
      <c r="EF109" s="315"/>
      <c r="EG109" s="315"/>
      <c r="EH109" s="315"/>
      <c r="EI109" s="315"/>
      <c r="EJ109" s="315"/>
      <c r="EK109" s="315"/>
      <c r="EL109" s="315"/>
      <c r="EM109" s="315"/>
      <c r="EN109" s="315"/>
      <c r="EO109" s="315"/>
      <c r="EP109" s="315"/>
      <c r="EQ109" s="315"/>
      <c r="ER109" s="315"/>
      <c r="ES109" s="315"/>
      <c r="ET109" s="315"/>
      <c r="EU109" s="315"/>
      <c r="EV109" s="315"/>
      <c r="EW109" s="315"/>
      <c r="EX109" s="315"/>
      <c r="EY109" s="315"/>
      <c r="EZ109" s="315"/>
      <c r="FA109" s="315"/>
      <c r="FB109" s="315"/>
      <c r="FC109" s="315"/>
      <c r="FD109" s="315"/>
      <c r="FE109" s="315"/>
      <c r="FF109" s="315"/>
      <c r="FG109" s="315"/>
      <c r="FH109" s="315"/>
      <c r="FI109" s="315"/>
      <c r="FJ109" s="315"/>
      <c r="FK109" s="315"/>
      <c r="FL109" s="315"/>
      <c r="FM109" s="315"/>
      <c r="FN109" s="315"/>
      <c r="FO109" s="315"/>
      <c r="FP109" s="315"/>
      <c r="FQ109" s="315"/>
      <c r="FR109" s="315"/>
      <c r="FS109" s="315"/>
      <c r="FT109" s="315"/>
      <c r="FU109" s="315"/>
      <c r="FV109" s="315"/>
      <c r="FW109" s="315"/>
      <c r="FX109" s="315"/>
      <c r="FY109" s="315"/>
      <c r="FZ109" s="315"/>
      <c r="GA109" s="315"/>
      <c r="GB109" s="315"/>
      <c r="GC109" s="315"/>
      <c r="GD109" s="315"/>
      <c r="GE109" s="315"/>
      <c r="GF109" s="315"/>
      <c r="GG109" s="315"/>
      <c r="GH109" s="315"/>
      <c r="GI109" s="315"/>
      <c r="GJ109" s="315"/>
      <c r="GK109" s="315"/>
      <c r="GL109" s="315"/>
      <c r="GM109" s="315"/>
      <c r="GN109" s="315"/>
      <c r="GO109" s="315"/>
      <c r="GP109" s="315"/>
      <c r="GQ109" s="315"/>
      <c r="GR109" s="315"/>
      <c r="GS109" s="315"/>
      <c r="GT109" s="315"/>
      <c r="GU109" s="315"/>
      <c r="GV109" s="315"/>
      <c r="GW109" s="315"/>
      <c r="GX109" s="315"/>
      <c r="GY109" s="315"/>
      <c r="GZ109" s="315"/>
      <c r="HA109" s="315"/>
      <c r="HB109" s="315"/>
      <c r="HC109" s="315"/>
      <c r="HD109" s="315"/>
      <c r="HE109" s="315"/>
      <c r="HF109" s="315"/>
      <c r="HG109" s="315"/>
      <c r="HH109" s="315"/>
      <c r="HI109" s="315"/>
    </row>
    <row r="110" spans="1:217" ht="128.25" thickBot="1" x14ac:dyDescent="0.25">
      <c r="A110" s="313"/>
      <c r="B110" s="713"/>
      <c r="C110" s="703"/>
      <c r="D110" s="140" t="s">
        <v>267</v>
      </c>
      <c r="E110" s="141" t="s">
        <v>268</v>
      </c>
      <c r="F110" s="234" t="s">
        <v>1105</v>
      </c>
      <c r="G110" s="142" t="s">
        <v>759</v>
      </c>
      <c r="H110" s="142" t="s">
        <v>479</v>
      </c>
      <c r="I110" s="242" t="s">
        <v>761</v>
      </c>
      <c r="J110" s="142" t="s">
        <v>328</v>
      </c>
      <c r="K110" s="142" t="s">
        <v>37</v>
      </c>
      <c r="L110" s="142" t="s">
        <v>570</v>
      </c>
      <c r="M110" s="142" t="s">
        <v>277</v>
      </c>
      <c r="N110" s="142" t="s">
        <v>277</v>
      </c>
      <c r="O110" s="142" t="s">
        <v>336</v>
      </c>
      <c r="P110" s="170">
        <v>2</v>
      </c>
      <c r="Q110" s="143">
        <v>3</v>
      </c>
      <c r="R110" s="170">
        <f>P110*Q110</f>
        <v>6</v>
      </c>
      <c r="S110" s="171" t="str">
        <f>IF((R110&gt;23),"MuyAlto",IF(R110&gt;9,"Alto",IF(R110&gt;5,"Medio",IF(R110&lt;6,"Bajo"))))</f>
        <v>Medio</v>
      </c>
      <c r="T110" s="144">
        <v>25</v>
      </c>
      <c r="U110" s="170">
        <f>R110*T110</f>
        <v>150</v>
      </c>
      <c r="V110" s="170" t="str">
        <f t="shared" si="46"/>
        <v>II</v>
      </c>
      <c r="W110" s="176" t="str">
        <f t="shared" si="34"/>
        <v>No Aceptable o Aceptable con Control Especifico</v>
      </c>
      <c r="X110" s="142"/>
      <c r="Y110" s="142"/>
      <c r="Z110" s="142"/>
      <c r="AA110" s="142" t="str">
        <f>L110</f>
        <v>Desordenes de trauma acumulativo a nivel de miembros superiores.</v>
      </c>
      <c r="AB110" s="142" t="s">
        <v>332</v>
      </c>
      <c r="AC110" s="142" t="s">
        <v>277</v>
      </c>
      <c r="AD110" s="142" t="s">
        <v>277</v>
      </c>
      <c r="AE110" s="142" t="s">
        <v>277</v>
      </c>
      <c r="AF110" s="142" t="s">
        <v>337</v>
      </c>
      <c r="AG110" s="142" t="s">
        <v>277</v>
      </c>
      <c r="AH110" s="145"/>
      <c r="AI110" s="170"/>
      <c r="AJ110" s="143"/>
      <c r="AK110" s="146">
        <f t="shared" si="42"/>
        <v>0</v>
      </c>
      <c r="AL110" s="219">
        <f t="shared" si="43"/>
        <v>0</v>
      </c>
      <c r="AM110" s="147" t="str">
        <f t="shared" si="44"/>
        <v>IV</v>
      </c>
      <c r="AN110" s="220" t="str">
        <f t="shared" si="45"/>
        <v>Aceptable</v>
      </c>
      <c r="AO110" s="717"/>
      <c r="AP110" s="718"/>
      <c r="AQ110" s="315"/>
      <c r="AR110" s="315"/>
      <c r="AS110" s="315"/>
      <c r="AT110" s="315"/>
      <c r="AU110" s="315"/>
      <c r="AV110" s="315"/>
      <c r="AW110" s="315"/>
      <c r="AX110" s="315"/>
      <c r="AY110" s="315"/>
      <c r="AZ110" s="315"/>
      <c r="BA110" s="315"/>
      <c r="BB110" s="315"/>
      <c r="BC110" s="315"/>
      <c r="BD110" s="315"/>
      <c r="BE110" s="315"/>
      <c r="BF110" s="315"/>
      <c r="BG110" s="315"/>
      <c r="BH110" s="315"/>
      <c r="BI110" s="315"/>
      <c r="BJ110" s="315"/>
      <c r="BK110" s="315"/>
      <c r="BL110" s="315"/>
      <c r="BM110" s="315"/>
      <c r="BN110" s="315"/>
      <c r="BO110" s="315"/>
      <c r="BP110" s="315"/>
      <c r="BQ110" s="315"/>
      <c r="BR110" s="315"/>
      <c r="BS110" s="315"/>
      <c r="BT110" s="315"/>
      <c r="BU110" s="315"/>
      <c r="BV110" s="315"/>
      <c r="BW110" s="315"/>
      <c r="BX110" s="315"/>
      <c r="BY110" s="315"/>
      <c r="BZ110" s="315"/>
      <c r="CA110" s="315"/>
      <c r="CB110" s="315"/>
      <c r="CC110" s="315"/>
      <c r="CD110" s="315"/>
      <c r="CE110" s="315"/>
      <c r="CF110" s="315"/>
      <c r="CG110" s="315"/>
      <c r="CH110" s="315"/>
      <c r="CI110" s="315"/>
      <c r="CJ110" s="315"/>
      <c r="CK110" s="315"/>
      <c r="CL110" s="315"/>
      <c r="CM110" s="315"/>
      <c r="CN110" s="315"/>
      <c r="CO110" s="315"/>
      <c r="CP110" s="315"/>
      <c r="CQ110" s="315"/>
      <c r="CR110" s="315"/>
      <c r="CS110" s="315"/>
      <c r="CT110" s="315"/>
      <c r="CU110" s="315"/>
      <c r="CV110" s="315"/>
      <c r="CW110" s="315"/>
      <c r="CX110" s="315"/>
      <c r="CY110" s="315"/>
      <c r="CZ110" s="315"/>
      <c r="DA110" s="315"/>
      <c r="DB110" s="315"/>
      <c r="DC110" s="315"/>
      <c r="DD110" s="315"/>
      <c r="DE110" s="315"/>
      <c r="DF110" s="315"/>
      <c r="DG110" s="315"/>
      <c r="DH110" s="315"/>
      <c r="DI110" s="315"/>
      <c r="DJ110" s="315"/>
      <c r="DK110" s="315"/>
      <c r="DL110" s="315"/>
      <c r="DM110" s="315"/>
      <c r="DN110" s="315"/>
      <c r="DO110" s="315"/>
      <c r="DP110" s="315"/>
      <c r="DQ110" s="315"/>
      <c r="DR110" s="315"/>
      <c r="DS110" s="315"/>
      <c r="DT110" s="315"/>
      <c r="DU110" s="315"/>
      <c r="DV110" s="315"/>
      <c r="DW110" s="315"/>
      <c r="DX110" s="315"/>
      <c r="DY110" s="315"/>
      <c r="DZ110" s="315"/>
      <c r="EA110" s="315"/>
      <c r="EB110" s="315"/>
      <c r="EC110" s="315"/>
      <c r="ED110" s="315"/>
      <c r="EE110" s="315"/>
      <c r="EF110" s="315"/>
      <c r="EG110" s="315"/>
      <c r="EH110" s="315"/>
      <c r="EI110" s="315"/>
      <c r="EJ110" s="315"/>
      <c r="EK110" s="315"/>
      <c r="EL110" s="315"/>
      <c r="EM110" s="315"/>
      <c r="EN110" s="315"/>
      <c r="EO110" s="315"/>
      <c r="EP110" s="315"/>
      <c r="EQ110" s="315"/>
      <c r="ER110" s="315"/>
      <c r="ES110" s="315"/>
      <c r="ET110" s="315"/>
      <c r="EU110" s="315"/>
      <c r="EV110" s="315"/>
      <c r="EW110" s="315"/>
      <c r="EX110" s="315"/>
      <c r="EY110" s="315"/>
      <c r="EZ110" s="315"/>
      <c r="FA110" s="315"/>
      <c r="FB110" s="315"/>
      <c r="FC110" s="315"/>
      <c r="FD110" s="315"/>
      <c r="FE110" s="315"/>
      <c r="FF110" s="315"/>
      <c r="FG110" s="315"/>
      <c r="FH110" s="315"/>
      <c r="FI110" s="315"/>
      <c r="FJ110" s="315"/>
      <c r="FK110" s="315"/>
      <c r="FL110" s="315"/>
      <c r="FM110" s="315"/>
      <c r="FN110" s="315"/>
      <c r="FO110" s="315"/>
      <c r="FP110" s="315"/>
      <c r="FQ110" s="315"/>
      <c r="FR110" s="315"/>
      <c r="FS110" s="315"/>
      <c r="FT110" s="315"/>
      <c r="FU110" s="315"/>
      <c r="FV110" s="315"/>
      <c r="FW110" s="315"/>
      <c r="FX110" s="315"/>
      <c r="FY110" s="315"/>
      <c r="FZ110" s="315"/>
      <c r="GA110" s="315"/>
      <c r="GB110" s="315"/>
      <c r="GC110" s="315"/>
      <c r="GD110" s="315"/>
      <c r="GE110" s="315"/>
      <c r="GF110" s="315"/>
      <c r="GG110" s="315"/>
      <c r="GH110" s="315"/>
      <c r="GI110" s="315"/>
      <c r="GJ110" s="315"/>
      <c r="GK110" s="315"/>
      <c r="GL110" s="315"/>
      <c r="GM110" s="315"/>
      <c r="GN110" s="315"/>
      <c r="GO110" s="315"/>
      <c r="GP110" s="315"/>
      <c r="GQ110" s="315"/>
      <c r="GR110" s="315"/>
      <c r="GS110" s="315"/>
      <c r="GT110" s="315"/>
      <c r="GU110" s="315"/>
      <c r="GV110" s="315"/>
      <c r="GW110" s="315"/>
      <c r="GX110" s="315"/>
      <c r="GY110" s="315"/>
      <c r="GZ110" s="315"/>
      <c r="HA110" s="315"/>
      <c r="HB110" s="315"/>
      <c r="HC110" s="315"/>
      <c r="HD110" s="315"/>
      <c r="HE110" s="315"/>
      <c r="HF110" s="315"/>
      <c r="HG110" s="315"/>
      <c r="HH110" s="315"/>
      <c r="HI110" s="315"/>
    </row>
    <row r="111" spans="1:217" ht="77.25" thickBot="1" x14ac:dyDescent="0.25">
      <c r="A111" s="313"/>
      <c r="B111" s="713"/>
      <c r="C111" s="703"/>
      <c r="D111" s="140" t="s">
        <v>267</v>
      </c>
      <c r="E111" s="141" t="s">
        <v>268</v>
      </c>
      <c r="F111" s="234" t="s">
        <v>1105</v>
      </c>
      <c r="G111" s="142" t="s">
        <v>762</v>
      </c>
      <c r="H111" s="142" t="s">
        <v>763</v>
      </c>
      <c r="I111" s="242" t="s">
        <v>761</v>
      </c>
      <c r="J111" s="142" t="s">
        <v>328</v>
      </c>
      <c r="K111" s="142" t="s">
        <v>496</v>
      </c>
      <c r="L111" s="234" t="s">
        <v>764</v>
      </c>
      <c r="M111" s="142" t="s">
        <v>277</v>
      </c>
      <c r="N111" s="142" t="s">
        <v>277</v>
      </c>
      <c r="O111" s="142" t="s">
        <v>336</v>
      </c>
      <c r="P111" s="170">
        <v>2</v>
      </c>
      <c r="Q111" s="143">
        <v>3</v>
      </c>
      <c r="R111" s="170">
        <f>P111*Q111</f>
        <v>6</v>
      </c>
      <c r="S111" s="171" t="str">
        <f>IF((R111&gt;23),"MuyAlto",IF(R111&gt;9,"Alto",IF(R111&gt;5,"Medio",IF(R111&lt;6,"Bajo"))))</f>
        <v>Medio</v>
      </c>
      <c r="T111" s="144">
        <v>25</v>
      </c>
      <c r="U111" s="170">
        <f>T111*R111</f>
        <v>150</v>
      </c>
      <c r="V111" s="170" t="str">
        <f t="shared" si="46"/>
        <v>II</v>
      </c>
      <c r="W111" s="176" t="str">
        <f t="shared" ref="W111:W142" si="47">IF(V111="IV","Aceptable",IF(V111="III","Mejorable",IF(V111="II","No Aceptable o Aceptable con Control Especifico",IF(V111="I","NO Aceptable"))))</f>
        <v>No Aceptable o Aceptable con Control Especifico</v>
      </c>
      <c r="X111" s="142"/>
      <c r="Y111" s="142"/>
      <c r="Z111" s="142"/>
      <c r="AA111" s="142" t="str">
        <f>L111</f>
        <v>Desordenes de trauma acumulativo, lesiones del sistema músculo esquelético, fatiga.</v>
      </c>
      <c r="AB111" s="142" t="s">
        <v>332</v>
      </c>
      <c r="AC111" s="142" t="s">
        <v>277</v>
      </c>
      <c r="AD111" s="142" t="s">
        <v>277</v>
      </c>
      <c r="AE111" s="142" t="s">
        <v>277</v>
      </c>
      <c r="AF111" s="142" t="s">
        <v>670</v>
      </c>
      <c r="AG111" s="142"/>
      <c r="AH111" s="145"/>
      <c r="AI111" s="170"/>
      <c r="AJ111" s="143"/>
      <c r="AK111" s="146">
        <f t="shared" si="42"/>
        <v>0</v>
      </c>
      <c r="AL111" s="219">
        <f t="shared" si="43"/>
        <v>0</v>
      </c>
      <c r="AM111" s="147" t="str">
        <f t="shared" si="44"/>
        <v>IV</v>
      </c>
      <c r="AN111" s="220" t="str">
        <f t="shared" si="45"/>
        <v>Aceptable</v>
      </c>
      <c r="AO111" s="717"/>
      <c r="AP111" s="718"/>
      <c r="AQ111" s="315"/>
      <c r="AR111" s="315"/>
      <c r="AS111" s="315"/>
      <c r="AT111" s="315"/>
      <c r="AU111" s="315"/>
      <c r="AV111" s="315"/>
      <c r="AW111" s="315"/>
      <c r="AX111" s="315"/>
      <c r="AY111" s="315"/>
      <c r="AZ111" s="315"/>
      <c r="BA111" s="315"/>
      <c r="BB111" s="315"/>
      <c r="BC111" s="315"/>
      <c r="BD111" s="315"/>
      <c r="BE111" s="315"/>
      <c r="BF111" s="315"/>
      <c r="BG111" s="315"/>
      <c r="BH111" s="315"/>
      <c r="BI111" s="315"/>
      <c r="BJ111" s="315"/>
      <c r="BK111" s="315"/>
      <c r="BL111" s="315"/>
      <c r="BM111" s="315"/>
      <c r="BN111" s="315"/>
      <c r="BO111" s="315"/>
      <c r="BP111" s="315"/>
      <c r="BQ111" s="315"/>
      <c r="BR111" s="315"/>
      <c r="BS111" s="315"/>
      <c r="BT111" s="315"/>
      <c r="BU111" s="315"/>
      <c r="BV111" s="315"/>
      <c r="BW111" s="315"/>
      <c r="BX111" s="315"/>
      <c r="BY111" s="315"/>
      <c r="BZ111" s="315"/>
      <c r="CA111" s="315"/>
      <c r="CB111" s="315"/>
      <c r="CC111" s="315"/>
      <c r="CD111" s="315"/>
      <c r="CE111" s="315"/>
      <c r="CF111" s="315"/>
      <c r="CG111" s="315"/>
      <c r="CH111" s="315"/>
      <c r="CI111" s="315"/>
      <c r="CJ111" s="315"/>
      <c r="CK111" s="315"/>
      <c r="CL111" s="315"/>
      <c r="CM111" s="315"/>
      <c r="CN111" s="315"/>
      <c r="CO111" s="315"/>
      <c r="CP111" s="315"/>
      <c r="CQ111" s="315"/>
      <c r="CR111" s="315"/>
      <c r="CS111" s="315"/>
      <c r="CT111" s="315"/>
      <c r="CU111" s="315"/>
      <c r="CV111" s="315"/>
      <c r="CW111" s="315"/>
      <c r="CX111" s="315"/>
      <c r="CY111" s="315"/>
      <c r="CZ111" s="315"/>
      <c r="DA111" s="315"/>
      <c r="DB111" s="315"/>
      <c r="DC111" s="315"/>
      <c r="DD111" s="315"/>
      <c r="DE111" s="315"/>
      <c r="DF111" s="315"/>
      <c r="DG111" s="315"/>
      <c r="DH111" s="315"/>
      <c r="DI111" s="315"/>
      <c r="DJ111" s="315"/>
      <c r="DK111" s="315"/>
      <c r="DL111" s="315"/>
      <c r="DM111" s="315"/>
      <c r="DN111" s="315"/>
      <c r="DO111" s="315"/>
      <c r="DP111" s="315"/>
      <c r="DQ111" s="315"/>
      <c r="DR111" s="315"/>
      <c r="DS111" s="315"/>
      <c r="DT111" s="315"/>
      <c r="DU111" s="315"/>
      <c r="DV111" s="315"/>
      <c r="DW111" s="315"/>
      <c r="DX111" s="315"/>
      <c r="DY111" s="315"/>
      <c r="DZ111" s="315"/>
      <c r="EA111" s="315"/>
      <c r="EB111" s="315"/>
      <c r="EC111" s="315"/>
      <c r="ED111" s="315"/>
      <c r="EE111" s="315"/>
      <c r="EF111" s="315"/>
      <c r="EG111" s="315"/>
      <c r="EH111" s="315"/>
      <c r="EI111" s="315"/>
      <c r="EJ111" s="315"/>
      <c r="EK111" s="315"/>
      <c r="EL111" s="315"/>
      <c r="EM111" s="315"/>
      <c r="EN111" s="315"/>
      <c r="EO111" s="315"/>
      <c r="EP111" s="315"/>
      <c r="EQ111" s="315"/>
      <c r="ER111" s="315"/>
      <c r="ES111" s="315"/>
      <c r="ET111" s="315"/>
      <c r="EU111" s="315"/>
      <c r="EV111" s="315"/>
      <c r="EW111" s="315"/>
      <c r="EX111" s="315"/>
      <c r="EY111" s="315"/>
      <c r="EZ111" s="315"/>
      <c r="FA111" s="315"/>
      <c r="FB111" s="315"/>
      <c r="FC111" s="315"/>
      <c r="FD111" s="315"/>
      <c r="FE111" s="315"/>
      <c r="FF111" s="315"/>
      <c r="FG111" s="315"/>
      <c r="FH111" s="315"/>
      <c r="FI111" s="315"/>
      <c r="FJ111" s="315"/>
      <c r="FK111" s="315"/>
      <c r="FL111" s="315"/>
      <c r="FM111" s="315"/>
      <c r="FN111" s="315"/>
      <c r="FO111" s="315"/>
      <c r="FP111" s="315"/>
      <c r="FQ111" s="315"/>
      <c r="FR111" s="315"/>
      <c r="FS111" s="315"/>
      <c r="FT111" s="315"/>
      <c r="FU111" s="315"/>
      <c r="FV111" s="315"/>
      <c r="FW111" s="315"/>
      <c r="FX111" s="315"/>
      <c r="FY111" s="315"/>
      <c r="FZ111" s="315"/>
      <c r="GA111" s="315"/>
      <c r="GB111" s="315"/>
      <c r="GC111" s="315"/>
      <c r="GD111" s="315"/>
      <c r="GE111" s="315"/>
      <c r="GF111" s="315"/>
      <c r="GG111" s="315"/>
      <c r="GH111" s="315"/>
      <c r="GI111" s="315"/>
      <c r="GJ111" s="315"/>
      <c r="GK111" s="315"/>
      <c r="GL111" s="315"/>
      <c r="GM111" s="315"/>
      <c r="GN111" s="315"/>
      <c r="GO111" s="315"/>
      <c r="GP111" s="315"/>
      <c r="GQ111" s="315"/>
      <c r="GR111" s="315"/>
      <c r="GS111" s="315"/>
      <c r="GT111" s="315"/>
      <c r="GU111" s="315"/>
      <c r="GV111" s="315"/>
      <c r="GW111" s="315"/>
      <c r="GX111" s="315"/>
      <c r="GY111" s="315"/>
      <c r="GZ111" s="315"/>
      <c r="HA111" s="315"/>
      <c r="HB111" s="315"/>
      <c r="HC111" s="315"/>
      <c r="HD111" s="315"/>
      <c r="HE111" s="315"/>
      <c r="HF111" s="315"/>
      <c r="HG111" s="315"/>
      <c r="HH111" s="315"/>
      <c r="HI111" s="315"/>
    </row>
    <row r="112" spans="1:217" ht="51.75" thickBot="1" x14ac:dyDescent="0.25">
      <c r="A112" s="313"/>
      <c r="B112" s="713"/>
      <c r="C112" s="703"/>
      <c r="D112" s="140" t="s">
        <v>267</v>
      </c>
      <c r="E112" s="141" t="s">
        <v>268</v>
      </c>
      <c r="F112" s="234" t="s">
        <v>1105</v>
      </c>
      <c r="G112" s="142" t="s">
        <v>765</v>
      </c>
      <c r="H112" s="142" t="s">
        <v>766</v>
      </c>
      <c r="I112" s="242" t="s">
        <v>761</v>
      </c>
      <c r="J112" s="142" t="s">
        <v>288</v>
      </c>
      <c r="K112" s="142" t="s">
        <v>767</v>
      </c>
      <c r="L112" s="234" t="s">
        <v>375</v>
      </c>
      <c r="M112" s="142" t="s">
        <v>277</v>
      </c>
      <c r="N112" s="142" t="s">
        <v>277</v>
      </c>
      <c r="O112" s="142" t="s">
        <v>768</v>
      </c>
      <c r="P112" s="170">
        <v>2</v>
      </c>
      <c r="Q112" s="143">
        <v>2</v>
      </c>
      <c r="R112" s="170">
        <f>P112*Q112</f>
        <v>4</v>
      </c>
      <c r="S112" s="171" t="str">
        <f>IF((R112&gt;23),"MuyAlto",IF(R112&gt;9,"Alto",IF(R112&gt;5,"Medio",IF(R112&lt;6,"Bajo"))))</f>
        <v>Bajo</v>
      </c>
      <c r="T112" s="144">
        <v>25</v>
      </c>
      <c r="U112" s="170">
        <f>T112*R112</f>
        <v>100</v>
      </c>
      <c r="V112" s="170" t="str">
        <f t="shared" si="46"/>
        <v>III</v>
      </c>
      <c r="W112" s="176" t="str">
        <f t="shared" si="47"/>
        <v>Mejorable</v>
      </c>
      <c r="X112" s="142"/>
      <c r="Y112" s="142"/>
      <c r="Z112" s="142"/>
      <c r="AA112" s="142" t="s">
        <v>376</v>
      </c>
      <c r="AB112" s="142" t="s">
        <v>294</v>
      </c>
      <c r="AC112" s="142" t="s">
        <v>277</v>
      </c>
      <c r="AD112" s="142" t="s">
        <v>277</v>
      </c>
      <c r="AE112" s="142" t="s">
        <v>277</v>
      </c>
      <c r="AF112" s="142" t="s">
        <v>769</v>
      </c>
      <c r="AG112" s="142"/>
      <c r="AH112" s="145"/>
      <c r="AI112" s="170"/>
      <c r="AJ112" s="143"/>
      <c r="AK112" s="146">
        <f t="shared" si="42"/>
        <v>0</v>
      </c>
      <c r="AL112" s="219">
        <f t="shared" si="43"/>
        <v>0</v>
      </c>
      <c r="AM112" s="147" t="str">
        <f t="shared" si="44"/>
        <v>IV</v>
      </c>
      <c r="AN112" s="220" t="str">
        <f t="shared" si="45"/>
        <v>Aceptable</v>
      </c>
      <c r="AO112" s="717"/>
      <c r="AP112" s="718"/>
      <c r="AQ112" s="315"/>
      <c r="AR112" s="315"/>
      <c r="AS112" s="315"/>
      <c r="AT112" s="315"/>
      <c r="AU112" s="315"/>
      <c r="AV112" s="315"/>
      <c r="AW112" s="315"/>
      <c r="AX112" s="315"/>
      <c r="AY112" s="315"/>
      <c r="AZ112" s="315"/>
      <c r="BA112" s="315"/>
      <c r="BB112" s="315"/>
      <c r="BC112" s="315"/>
      <c r="BD112" s="315"/>
      <c r="BE112" s="315"/>
      <c r="BF112" s="315"/>
      <c r="BG112" s="315"/>
      <c r="BH112" s="315"/>
      <c r="BI112" s="315"/>
      <c r="BJ112" s="315"/>
      <c r="BK112" s="315"/>
      <c r="BL112" s="315"/>
      <c r="BM112" s="315"/>
      <c r="BN112" s="315"/>
      <c r="BO112" s="315"/>
      <c r="BP112" s="315"/>
      <c r="BQ112" s="315"/>
      <c r="BR112" s="315"/>
      <c r="BS112" s="315"/>
      <c r="BT112" s="315"/>
      <c r="BU112" s="315"/>
      <c r="BV112" s="315"/>
      <c r="BW112" s="315"/>
      <c r="BX112" s="315"/>
      <c r="BY112" s="315"/>
      <c r="BZ112" s="315"/>
      <c r="CA112" s="315"/>
      <c r="CB112" s="315"/>
      <c r="CC112" s="315"/>
      <c r="CD112" s="315"/>
      <c r="CE112" s="315"/>
      <c r="CF112" s="315"/>
      <c r="CG112" s="315"/>
      <c r="CH112" s="315"/>
      <c r="CI112" s="315"/>
      <c r="CJ112" s="315"/>
      <c r="CK112" s="315"/>
      <c r="CL112" s="315"/>
      <c r="CM112" s="315"/>
      <c r="CN112" s="315"/>
      <c r="CO112" s="315"/>
      <c r="CP112" s="315"/>
      <c r="CQ112" s="315"/>
      <c r="CR112" s="315"/>
      <c r="CS112" s="315"/>
      <c r="CT112" s="315"/>
      <c r="CU112" s="315"/>
      <c r="CV112" s="315"/>
      <c r="CW112" s="315"/>
      <c r="CX112" s="315"/>
      <c r="CY112" s="315"/>
      <c r="CZ112" s="315"/>
      <c r="DA112" s="315"/>
      <c r="DB112" s="315"/>
      <c r="DC112" s="315"/>
      <c r="DD112" s="315"/>
      <c r="DE112" s="315"/>
      <c r="DF112" s="315"/>
      <c r="DG112" s="315"/>
      <c r="DH112" s="315"/>
      <c r="DI112" s="315"/>
      <c r="DJ112" s="315"/>
      <c r="DK112" s="315"/>
      <c r="DL112" s="315"/>
      <c r="DM112" s="315"/>
      <c r="DN112" s="315"/>
      <c r="DO112" s="315"/>
      <c r="DP112" s="315"/>
      <c r="DQ112" s="315"/>
      <c r="DR112" s="315"/>
      <c r="DS112" s="315"/>
      <c r="DT112" s="315"/>
      <c r="DU112" s="315"/>
      <c r="DV112" s="315"/>
      <c r="DW112" s="315"/>
      <c r="DX112" s="315"/>
      <c r="DY112" s="315"/>
      <c r="DZ112" s="315"/>
      <c r="EA112" s="315"/>
      <c r="EB112" s="315"/>
      <c r="EC112" s="315"/>
      <c r="ED112" s="315"/>
      <c r="EE112" s="315"/>
      <c r="EF112" s="315"/>
      <c r="EG112" s="315"/>
      <c r="EH112" s="315"/>
      <c r="EI112" s="315"/>
      <c r="EJ112" s="315"/>
      <c r="EK112" s="315"/>
      <c r="EL112" s="315"/>
      <c r="EM112" s="315"/>
      <c r="EN112" s="315"/>
      <c r="EO112" s="315"/>
      <c r="EP112" s="315"/>
      <c r="EQ112" s="315"/>
      <c r="ER112" s="315"/>
      <c r="ES112" s="315"/>
      <c r="ET112" s="315"/>
      <c r="EU112" s="315"/>
      <c r="EV112" s="315"/>
      <c r="EW112" s="315"/>
      <c r="EX112" s="315"/>
      <c r="EY112" s="315"/>
      <c r="EZ112" s="315"/>
      <c r="FA112" s="315"/>
      <c r="FB112" s="315"/>
      <c r="FC112" s="315"/>
      <c r="FD112" s="315"/>
      <c r="FE112" s="315"/>
      <c r="FF112" s="315"/>
      <c r="FG112" s="315"/>
      <c r="FH112" s="315"/>
      <c r="FI112" s="315"/>
      <c r="FJ112" s="315"/>
      <c r="FK112" s="315"/>
      <c r="FL112" s="315"/>
      <c r="FM112" s="315"/>
      <c r="FN112" s="315"/>
      <c r="FO112" s="315"/>
      <c r="FP112" s="315"/>
      <c r="FQ112" s="315"/>
      <c r="FR112" s="315"/>
      <c r="FS112" s="315"/>
      <c r="FT112" s="315"/>
      <c r="FU112" s="315"/>
      <c r="FV112" s="315"/>
      <c r="FW112" s="315"/>
      <c r="FX112" s="315"/>
      <c r="FY112" s="315"/>
      <c r="FZ112" s="315"/>
      <c r="GA112" s="315"/>
      <c r="GB112" s="315"/>
      <c r="GC112" s="315"/>
      <c r="GD112" s="315"/>
      <c r="GE112" s="315"/>
      <c r="GF112" s="315"/>
      <c r="GG112" s="315"/>
      <c r="GH112" s="315"/>
      <c r="GI112" s="315"/>
      <c r="GJ112" s="315"/>
      <c r="GK112" s="315"/>
      <c r="GL112" s="315"/>
      <c r="GM112" s="315"/>
      <c r="GN112" s="315"/>
      <c r="GO112" s="315"/>
      <c r="GP112" s="315"/>
      <c r="GQ112" s="315"/>
      <c r="GR112" s="315"/>
      <c r="GS112" s="315"/>
      <c r="GT112" s="315"/>
      <c r="GU112" s="315"/>
      <c r="GV112" s="315"/>
      <c r="GW112" s="315"/>
      <c r="GX112" s="315"/>
      <c r="GY112" s="315"/>
      <c r="GZ112" s="315"/>
      <c r="HA112" s="315"/>
      <c r="HB112" s="315"/>
      <c r="HC112" s="315"/>
      <c r="HD112" s="315"/>
      <c r="HE112" s="315"/>
      <c r="HF112" s="315"/>
      <c r="HG112" s="315"/>
      <c r="HH112" s="315"/>
      <c r="HI112" s="315"/>
    </row>
    <row r="113" spans="1:217" ht="51.75" thickBot="1" x14ac:dyDescent="0.25">
      <c r="A113" s="313"/>
      <c r="B113" s="713"/>
      <c r="C113" s="703"/>
      <c r="D113" s="140" t="s">
        <v>267</v>
      </c>
      <c r="E113" s="141" t="s">
        <v>268</v>
      </c>
      <c r="F113" s="234" t="s">
        <v>1105</v>
      </c>
      <c r="G113" s="142" t="s">
        <v>765</v>
      </c>
      <c r="H113" s="142" t="s">
        <v>770</v>
      </c>
      <c r="I113" s="242" t="s">
        <v>761</v>
      </c>
      <c r="J113" s="142" t="s">
        <v>340</v>
      </c>
      <c r="K113" s="142" t="s">
        <v>341</v>
      </c>
      <c r="L113" s="243" t="s">
        <v>771</v>
      </c>
      <c r="M113" s="142" t="s">
        <v>277</v>
      </c>
      <c r="N113" s="142" t="s">
        <v>277</v>
      </c>
      <c r="O113" s="142" t="s">
        <v>768</v>
      </c>
      <c r="P113" s="170">
        <v>2</v>
      </c>
      <c r="Q113" s="143">
        <v>2</v>
      </c>
      <c r="R113" s="170">
        <f>P113*Q113</f>
        <v>4</v>
      </c>
      <c r="S113" s="171" t="str">
        <f>IF((R113&gt;23),"MuyAlto",IF(R113&gt;9,"Alto",IF(R113&gt;5,"Medio",IF(R113&lt;6,"Bajo"))))</f>
        <v>Bajo</v>
      </c>
      <c r="T113" s="144">
        <v>25</v>
      </c>
      <c r="U113" s="170">
        <f>T113*R113</f>
        <v>100</v>
      </c>
      <c r="V113" s="170" t="str">
        <f t="shared" si="46"/>
        <v>III</v>
      </c>
      <c r="W113" s="176" t="str">
        <f t="shared" si="47"/>
        <v>Mejorable</v>
      </c>
      <c r="X113" s="142"/>
      <c r="Y113" s="142"/>
      <c r="Z113" s="142"/>
      <c r="AA113" s="182" t="str">
        <f>L113</f>
        <v>Alteraciones a nivel del sistema respiratorio y a nivel dermico.</v>
      </c>
      <c r="AB113" s="142" t="s">
        <v>345</v>
      </c>
      <c r="AC113" s="142" t="s">
        <v>277</v>
      </c>
      <c r="AD113" s="142" t="s">
        <v>277</v>
      </c>
      <c r="AE113" s="142" t="s">
        <v>277</v>
      </c>
      <c r="AF113" s="142" t="s">
        <v>772</v>
      </c>
      <c r="AG113" s="142"/>
      <c r="AH113" s="145"/>
      <c r="AI113" s="170"/>
      <c r="AJ113" s="143"/>
      <c r="AK113" s="146">
        <f t="shared" si="42"/>
        <v>0</v>
      </c>
      <c r="AL113" s="219">
        <f t="shared" si="43"/>
        <v>0</v>
      </c>
      <c r="AM113" s="147" t="str">
        <f t="shared" si="44"/>
        <v>IV</v>
      </c>
      <c r="AN113" s="220" t="str">
        <f t="shared" si="45"/>
        <v>Aceptable</v>
      </c>
      <c r="AO113" s="717"/>
      <c r="AP113" s="718"/>
      <c r="AQ113" s="315"/>
      <c r="AR113" s="315"/>
      <c r="AS113" s="315"/>
      <c r="AT113" s="315"/>
      <c r="AU113" s="315"/>
      <c r="AV113" s="315"/>
      <c r="AW113" s="315"/>
      <c r="AX113" s="315"/>
      <c r="AY113" s="315"/>
      <c r="AZ113" s="315"/>
      <c r="BA113" s="315"/>
      <c r="BB113" s="315"/>
      <c r="BC113" s="315"/>
      <c r="BD113" s="315"/>
      <c r="BE113" s="315"/>
      <c r="BF113" s="315"/>
      <c r="BG113" s="315"/>
      <c r="BH113" s="315"/>
      <c r="BI113" s="315"/>
      <c r="BJ113" s="315"/>
      <c r="BK113" s="315"/>
      <c r="BL113" s="315"/>
      <c r="BM113" s="315"/>
      <c r="BN113" s="315"/>
      <c r="BO113" s="315"/>
      <c r="BP113" s="315"/>
      <c r="BQ113" s="315"/>
      <c r="BR113" s="315"/>
      <c r="BS113" s="315"/>
      <c r="BT113" s="315"/>
      <c r="BU113" s="315"/>
      <c r="BV113" s="315"/>
      <c r="BW113" s="315"/>
      <c r="BX113" s="315"/>
      <c r="BY113" s="315"/>
      <c r="BZ113" s="315"/>
      <c r="CA113" s="315"/>
      <c r="CB113" s="315"/>
      <c r="CC113" s="315"/>
      <c r="CD113" s="315"/>
      <c r="CE113" s="315"/>
      <c r="CF113" s="315"/>
      <c r="CG113" s="315"/>
      <c r="CH113" s="315"/>
      <c r="CI113" s="315"/>
      <c r="CJ113" s="315"/>
      <c r="CK113" s="315"/>
      <c r="CL113" s="315"/>
      <c r="CM113" s="315"/>
      <c r="CN113" s="315"/>
      <c r="CO113" s="315"/>
      <c r="CP113" s="315"/>
      <c r="CQ113" s="315"/>
      <c r="CR113" s="315"/>
      <c r="CS113" s="315"/>
      <c r="CT113" s="315"/>
      <c r="CU113" s="315"/>
      <c r="CV113" s="315"/>
      <c r="CW113" s="315"/>
      <c r="CX113" s="315"/>
      <c r="CY113" s="315"/>
      <c r="CZ113" s="315"/>
      <c r="DA113" s="315"/>
      <c r="DB113" s="315"/>
      <c r="DC113" s="315"/>
      <c r="DD113" s="315"/>
      <c r="DE113" s="315"/>
      <c r="DF113" s="315"/>
      <c r="DG113" s="315"/>
      <c r="DH113" s="315"/>
      <c r="DI113" s="315"/>
      <c r="DJ113" s="315"/>
      <c r="DK113" s="315"/>
      <c r="DL113" s="315"/>
      <c r="DM113" s="315"/>
      <c r="DN113" s="315"/>
      <c r="DO113" s="315"/>
      <c r="DP113" s="315"/>
      <c r="DQ113" s="315"/>
      <c r="DR113" s="315"/>
      <c r="DS113" s="315"/>
      <c r="DT113" s="315"/>
      <c r="DU113" s="315"/>
      <c r="DV113" s="315"/>
      <c r="DW113" s="315"/>
      <c r="DX113" s="315"/>
      <c r="DY113" s="315"/>
      <c r="DZ113" s="315"/>
      <c r="EA113" s="315"/>
      <c r="EB113" s="315"/>
      <c r="EC113" s="315"/>
      <c r="ED113" s="315"/>
      <c r="EE113" s="315"/>
      <c r="EF113" s="315"/>
      <c r="EG113" s="315"/>
      <c r="EH113" s="315"/>
      <c r="EI113" s="315"/>
      <c r="EJ113" s="315"/>
      <c r="EK113" s="315"/>
      <c r="EL113" s="315"/>
      <c r="EM113" s="315"/>
      <c r="EN113" s="315"/>
      <c r="EO113" s="315"/>
      <c r="EP113" s="315"/>
      <c r="EQ113" s="315"/>
      <c r="ER113" s="315"/>
      <c r="ES113" s="315"/>
      <c r="ET113" s="315"/>
      <c r="EU113" s="315"/>
      <c r="EV113" s="315"/>
      <c r="EW113" s="315"/>
      <c r="EX113" s="315"/>
      <c r="EY113" s="315"/>
      <c r="EZ113" s="315"/>
      <c r="FA113" s="315"/>
      <c r="FB113" s="315"/>
      <c r="FC113" s="315"/>
      <c r="FD113" s="315"/>
      <c r="FE113" s="315"/>
      <c r="FF113" s="315"/>
      <c r="FG113" s="315"/>
      <c r="FH113" s="315"/>
      <c r="FI113" s="315"/>
      <c r="FJ113" s="315"/>
      <c r="FK113" s="315"/>
      <c r="FL113" s="315"/>
      <c r="FM113" s="315"/>
      <c r="FN113" s="315"/>
      <c r="FO113" s="315"/>
      <c r="FP113" s="315"/>
      <c r="FQ113" s="315"/>
      <c r="FR113" s="315"/>
      <c r="FS113" s="315"/>
      <c r="FT113" s="315"/>
      <c r="FU113" s="315"/>
      <c r="FV113" s="315"/>
      <c r="FW113" s="315"/>
      <c r="FX113" s="315"/>
      <c r="FY113" s="315"/>
      <c r="FZ113" s="315"/>
      <c r="GA113" s="315"/>
      <c r="GB113" s="315"/>
      <c r="GC113" s="315"/>
      <c r="GD113" s="315"/>
      <c r="GE113" s="315"/>
      <c r="GF113" s="315"/>
      <c r="GG113" s="315"/>
      <c r="GH113" s="315"/>
      <c r="GI113" s="315"/>
      <c r="GJ113" s="315"/>
      <c r="GK113" s="315"/>
      <c r="GL113" s="315"/>
      <c r="GM113" s="315"/>
      <c r="GN113" s="315"/>
      <c r="GO113" s="315"/>
      <c r="GP113" s="315"/>
      <c r="GQ113" s="315"/>
      <c r="GR113" s="315"/>
      <c r="GS113" s="315"/>
      <c r="GT113" s="315"/>
      <c r="GU113" s="315"/>
      <c r="GV113" s="315"/>
      <c r="GW113" s="315"/>
      <c r="GX113" s="315"/>
      <c r="GY113" s="315"/>
      <c r="GZ113" s="315"/>
      <c r="HA113" s="315"/>
      <c r="HB113" s="315"/>
      <c r="HC113" s="315"/>
      <c r="HD113" s="315"/>
      <c r="HE113" s="315"/>
      <c r="HF113" s="315"/>
      <c r="HG113" s="315"/>
      <c r="HH113" s="315"/>
      <c r="HI113" s="315"/>
    </row>
    <row r="114" spans="1:217" ht="141" thickBot="1" x14ac:dyDescent="0.25">
      <c r="A114" s="313"/>
      <c r="B114" s="713"/>
      <c r="C114" s="703"/>
      <c r="D114" s="140" t="s">
        <v>267</v>
      </c>
      <c r="E114" s="141" t="s">
        <v>268</v>
      </c>
      <c r="F114" s="234" t="s">
        <v>1105</v>
      </c>
      <c r="G114" s="142" t="s">
        <v>773</v>
      </c>
      <c r="H114" s="234" t="s">
        <v>607</v>
      </c>
      <c r="I114" s="242" t="s">
        <v>761</v>
      </c>
      <c r="J114" s="142" t="s">
        <v>299</v>
      </c>
      <c r="K114" s="142" t="s">
        <v>608</v>
      </c>
      <c r="L114" s="142" t="s">
        <v>609</v>
      </c>
      <c r="M114" s="172" t="s">
        <v>277</v>
      </c>
      <c r="N114" s="181" t="s">
        <v>610</v>
      </c>
      <c r="O114" s="172" t="s">
        <v>277</v>
      </c>
      <c r="P114" s="170">
        <v>2</v>
      </c>
      <c r="Q114" s="143">
        <v>2</v>
      </c>
      <c r="R114" s="170">
        <v>4</v>
      </c>
      <c r="S114" s="171" t="s">
        <v>474</v>
      </c>
      <c r="T114" s="144">
        <v>25</v>
      </c>
      <c r="U114" s="170">
        <f t="shared" ref="U114:U121" si="48">R114*T114</f>
        <v>100</v>
      </c>
      <c r="V114" s="170" t="str">
        <f t="shared" si="46"/>
        <v>III</v>
      </c>
      <c r="W114" s="175" t="str">
        <f t="shared" si="47"/>
        <v>Mejorable</v>
      </c>
      <c r="X114" s="172"/>
      <c r="Y114" s="172"/>
      <c r="Z114" s="172"/>
      <c r="AA114" s="182" t="s">
        <v>609</v>
      </c>
      <c r="AB114" s="142" t="s">
        <v>314</v>
      </c>
      <c r="AC114" s="142" t="s">
        <v>277</v>
      </c>
      <c r="AD114" s="142" t="s">
        <v>277</v>
      </c>
      <c r="AE114" s="182" t="s">
        <v>611</v>
      </c>
      <c r="AF114" s="182" t="s">
        <v>732</v>
      </c>
      <c r="AG114" s="142" t="s">
        <v>277</v>
      </c>
      <c r="AH114" s="172"/>
      <c r="AI114" s="213"/>
      <c r="AJ114" s="169"/>
      <c r="AK114" s="146">
        <f t="shared" si="42"/>
        <v>0</v>
      </c>
      <c r="AL114" s="219">
        <f t="shared" si="43"/>
        <v>0</v>
      </c>
      <c r="AM114" s="147" t="str">
        <f t="shared" si="44"/>
        <v>IV</v>
      </c>
      <c r="AN114" s="220" t="str">
        <f t="shared" si="45"/>
        <v>Aceptable</v>
      </c>
      <c r="AO114" s="717"/>
      <c r="AP114" s="718"/>
      <c r="AQ114" s="315"/>
      <c r="AR114" s="315"/>
      <c r="AS114" s="315"/>
      <c r="AT114" s="315"/>
      <c r="AU114" s="315"/>
      <c r="AV114" s="315"/>
      <c r="AW114" s="315"/>
      <c r="AX114" s="315"/>
      <c r="AY114" s="315"/>
      <c r="AZ114" s="315"/>
      <c r="BA114" s="315"/>
      <c r="BB114" s="315"/>
      <c r="BC114" s="315"/>
      <c r="BD114" s="315"/>
      <c r="BE114" s="315"/>
      <c r="BF114" s="315"/>
      <c r="BG114" s="315"/>
      <c r="BH114" s="315"/>
      <c r="BI114" s="315"/>
      <c r="BJ114" s="315"/>
      <c r="BK114" s="315"/>
      <c r="BL114" s="315"/>
      <c r="BM114" s="315"/>
      <c r="BN114" s="315"/>
      <c r="BO114" s="315"/>
      <c r="BP114" s="315"/>
      <c r="BQ114" s="315"/>
      <c r="BR114" s="315"/>
      <c r="BS114" s="315"/>
      <c r="BT114" s="315"/>
      <c r="BU114" s="315"/>
      <c r="BV114" s="315"/>
      <c r="BW114" s="315"/>
      <c r="BX114" s="315"/>
      <c r="BY114" s="315"/>
      <c r="BZ114" s="315"/>
      <c r="CA114" s="315"/>
      <c r="CB114" s="315"/>
      <c r="CC114" s="315"/>
      <c r="CD114" s="315"/>
      <c r="CE114" s="315"/>
      <c r="CF114" s="315"/>
      <c r="CG114" s="315"/>
      <c r="CH114" s="315"/>
      <c r="CI114" s="315"/>
      <c r="CJ114" s="315"/>
      <c r="CK114" s="315"/>
      <c r="CL114" s="315"/>
      <c r="CM114" s="315"/>
      <c r="CN114" s="315"/>
      <c r="CO114" s="315"/>
      <c r="CP114" s="315"/>
      <c r="CQ114" s="315"/>
      <c r="CR114" s="315"/>
      <c r="CS114" s="315"/>
      <c r="CT114" s="315"/>
      <c r="CU114" s="315"/>
      <c r="CV114" s="315"/>
      <c r="CW114" s="315"/>
      <c r="CX114" s="315"/>
      <c r="CY114" s="315"/>
      <c r="CZ114" s="315"/>
      <c r="DA114" s="315"/>
      <c r="DB114" s="315"/>
      <c r="DC114" s="315"/>
      <c r="DD114" s="315"/>
      <c r="DE114" s="315"/>
      <c r="DF114" s="315"/>
      <c r="DG114" s="315"/>
      <c r="DH114" s="315"/>
      <c r="DI114" s="315"/>
      <c r="DJ114" s="315"/>
      <c r="DK114" s="315"/>
      <c r="DL114" s="315"/>
      <c r="DM114" s="315"/>
      <c r="DN114" s="315"/>
      <c r="DO114" s="315"/>
      <c r="DP114" s="315"/>
      <c r="DQ114" s="315"/>
      <c r="DR114" s="315"/>
      <c r="DS114" s="315"/>
      <c r="DT114" s="315"/>
      <c r="DU114" s="315"/>
      <c r="DV114" s="315"/>
      <c r="DW114" s="315"/>
      <c r="DX114" s="315"/>
      <c r="DY114" s="315"/>
      <c r="DZ114" s="315"/>
      <c r="EA114" s="315"/>
      <c r="EB114" s="315"/>
      <c r="EC114" s="315"/>
      <c r="ED114" s="315"/>
      <c r="EE114" s="315"/>
      <c r="EF114" s="315"/>
      <c r="EG114" s="315"/>
      <c r="EH114" s="315"/>
      <c r="EI114" s="315"/>
      <c r="EJ114" s="315"/>
      <c r="EK114" s="315"/>
      <c r="EL114" s="315"/>
      <c r="EM114" s="315"/>
      <c r="EN114" s="315"/>
      <c r="EO114" s="315"/>
      <c r="EP114" s="315"/>
      <c r="EQ114" s="315"/>
      <c r="ER114" s="315"/>
      <c r="ES114" s="315"/>
      <c r="ET114" s="315"/>
      <c r="EU114" s="315"/>
      <c r="EV114" s="315"/>
      <c r="EW114" s="315"/>
      <c r="EX114" s="315"/>
      <c r="EY114" s="315"/>
      <c r="EZ114" s="315"/>
      <c r="FA114" s="315"/>
      <c r="FB114" s="315"/>
      <c r="FC114" s="315"/>
      <c r="FD114" s="315"/>
      <c r="FE114" s="315"/>
      <c r="FF114" s="315"/>
      <c r="FG114" s="315"/>
      <c r="FH114" s="315"/>
      <c r="FI114" s="315"/>
      <c r="FJ114" s="315"/>
      <c r="FK114" s="315"/>
      <c r="FL114" s="315"/>
      <c r="FM114" s="315"/>
      <c r="FN114" s="315"/>
      <c r="FO114" s="315"/>
      <c r="FP114" s="315"/>
      <c r="FQ114" s="315"/>
      <c r="FR114" s="315"/>
      <c r="FS114" s="315"/>
      <c r="FT114" s="315"/>
      <c r="FU114" s="315"/>
      <c r="FV114" s="315"/>
      <c r="FW114" s="315"/>
      <c r="FX114" s="315"/>
      <c r="FY114" s="315"/>
      <c r="FZ114" s="315"/>
      <c r="GA114" s="315"/>
      <c r="GB114" s="315"/>
      <c r="GC114" s="315"/>
      <c r="GD114" s="315"/>
      <c r="GE114" s="315"/>
      <c r="GF114" s="315"/>
      <c r="GG114" s="315"/>
      <c r="GH114" s="315"/>
      <c r="GI114" s="315"/>
      <c r="GJ114" s="315"/>
      <c r="GK114" s="315"/>
      <c r="GL114" s="315"/>
      <c r="GM114" s="315"/>
      <c r="GN114" s="315"/>
      <c r="GO114" s="315"/>
      <c r="GP114" s="315"/>
      <c r="GQ114" s="315"/>
      <c r="GR114" s="315"/>
      <c r="GS114" s="315"/>
      <c r="GT114" s="315"/>
      <c r="GU114" s="315"/>
      <c r="GV114" s="315"/>
      <c r="GW114" s="315"/>
      <c r="GX114" s="315"/>
      <c r="GY114" s="315"/>
      <c r="GZ114" s="315"/>
      <c r="HA114" s="315"/>
      <c r="HB114" s="315"/>
      <c r="HC114" s="315"/>
      <c r="HD114" s="315"/>
      <c r="HE114" s="315"/>
      <c r="HF114" s="315"/>
      <c r="HG114" s="315"/>
      <c r="HH114" s="315"/>
      <c r="HI114" s="315"/>
    </row>
    <row r="115" spans="1:217" ht="84.75" customHeight="1" thickBot="1" x14ac:dyDescent="0.25">
      <c r="A115" s="313"/>
      <c r="B115" s="713"/>
      <c r="C115" s="703"/>
      <c r="D115" s="140" t="s">
        <v>267</v>
      </c>
      <c r="E115" s="141" t="s">
        <v>268</v>
      </c>
      <c r="F115" s="234" t="s">
        <v>1105</v>
      </c>
      <c r="G115" s="142" t="s">
        <v>773</v>
      </c>
      <c r="H115" s="234" t="s">
        <v>607</v>
      </c>
      <c r="I115" s="242" t="s">
        <v>761</v>
      </c>
      <c r="J115" s="279" t="s">
        <v>299</v>
      </c>
      <c r="K115" s="280" t="s">
        <v>1496</v>
      </c>
      <c r="L115" s="280" t="s">
        <v>1497</v>
      </c>
      <c r="M115" s="280" t="s">
        <v>1498</v>
      </c>
      <c r="N115" s="280" t="s">
        <v>1499</v>
      </c>
      <c r="O115" s="280" t="s">
        <v>1500</v>
      </c>
      <c r="P115" s="281">
        <v>6</v>
      </c>
      <c r="Q115" s="282">
        <v>4</v>
      </c>
      <c r="R115" s="281">
        <v>24</v>
      </c>
      <c r="S115" s="283" t="str">
        <f t="shared" ref="S115" si="49">IF((R115&gt;23),"MuyAlto",IF(R115&gt;9,"Alto",IF(R115&gt;5,"Medio",IF(R115&lt;6,"Bajo"))))</f>
        <v>MuyAlto</v>
      </c>
      <c r="T115" s="284">
        <v>100</v>
      </c>
      <c r="U115" s="281">
        <f t="shared" si="48"/>
        <v>2400</v>
      </c>
      <c r="V115" s="281" t="s">
        <v>136</v>
      </c>
      <c r="W115" s="285" t="str">
        <f t="shared" si="47"/>
        <v>NO Aceptable</v>
      </c>
      <c r="X115" s="286"/>
      <c r="Y115" s="286"/>
      <c r="Z115" s="286"/>
      <c r="AA115" s="280" t="s">
        <v>1501</v>
      </c>
      <c r="AB115" s="280" t="s">
        <v>1502</v>
      </c>
      <c r="AC115" s="280" t="s">
        <v>277</v>
      </c>
      <c r="AD115" s="280" t="s">
        <v>1503</v>
      </c>
      <c r="AE115" s="280" t="s">
        <v>1504</v>
      </c>
      <c r="AF115" s="280" t="s">
        <v>1505</v>
      </c>
      <c r="AG115" s="280" t="s">
        <v>1506</v>
      </c>
      <c r="AH115" s="287"/>
      <c r="AI115" s="288"/>
      <c r="AJ115" s="289"/>
      <c r="AK115" s="290">
        <f t="shared" si="42"/>
        <v>0</v>
      </c>
      <c r="AL115" s="291">
        <f t="shared" si="43"/>
        <v>0</v>
      </c>
      <c r="AM115" s="292" t="str">
        <f t="shared" si="44"/>
        <v>IV</v>
      </c>
      <c r="AN115" s="279" t="str">
        <f t="shared" si="45"/>
        <v>Aceptable</v>
      </c>
      <c r="AO115" s="717"/>
      <c r="AP115" s="718"/>
      <c r="AQ115" s="315"/>
      <c r="AR115" s="315"/>
      <c r="AS115" s="315"/>
      <c r="AT115" s="315"/>
      <c r="AU115" s="315"/>
      <c r="AV115" s="315"/>
      <c r="AW115" s="315"/>
      <c r="AX115" s="315"/>
      <c r="AY115" s="315"/>
      <c r="AZ115" s="315"/>
      <c r="BA115" s="315"/>
      <c r="BB115" s="315"/>
      <c r="BC115" s="315"/>
      <c r="BD115" s="315"/>
      <c r="BE115" s="315"/>
      <c r="BF115" s="315"/>
      <c r="BG115" s="315"/>
      <c r="BH115" s="315"/>
      <c r="BI115" s="315"/>
      <c r="BJ115" s="315"/>
      <c r="BK115" s="315"/>
      <c r="BL115" s="315"/>
      <c r="BM115" s="315"/>
      <c r="BN115" s="315"/>
      <c r="BO115" s="315"/>
      <c r="BP115" s="315"/>
      <c r="BQ115" s="315"/>
      <c r="BR115" s="315"/>
      <c r="BS115" s="315"/>
      <c r="BT115" s="315"/>
      <c r="BU115" s="315"/>
      <c r="BV115" s="315"/>
      <c r="BW115" s="315"/>
      <c r="BX115" s="315"/>
      <c r="BY115" s="315"/>
      <c r="BZ115" s="315"/>
      <c r="CA115" s="315"/>
      <c r="CB115" s="315"/>
      <c r="CC115" s="315"/>
      <c r="CD115" s="315"/>
      <c r="CE115" s="315"/>
      <c r="CF115" s="315"/>
      <c r="CG115" s="315"/>
      <c r="CH115" s="315"/>
      <c r="CI115" s="315"/>
      <c r="CJ115" s="315"/>
      <c r="CK115" s="315"/>
      <c r="CL115" s="315"/>
      <c r="CM115" s="315"/>
      <c r="CN115" s="315"/>
      <c r="CO115" s="315"/>
      <c r="CP115" s="315"/>
      <c r="CQ115" s="315"/>
      <c r="CR115" s="315"/>
      <c r="CS115" s="315"/>
      <c r="CT115" s="315"/>
      <c r="CU115" s="315"/>
      <c r="CV115" s="315"/>
      <c r="CW115" s="315"/>
      <c r="CX115" s="315"/>
      <c r="CY115" s="315"/>
      <c r="CZ115" s="315"/>
      <c r="DA115" s="315"/>
      <c r="DB115" s="315"/>
      <c r="DC115" s="315"/>
      <c r="DD115" s="315"/>
      <c r="DE115" s="315"/>
      <c r="DF115" s="315"/>
      <c r="DG115" s="315"/>
      <c r="DH115" s="315"/>
      <c r="DI115" s="315"/>
      <c r="DJ115" s="315"/>
      <c r="DK115" s="315"/>
      <c r="DL115" s="315"/>
      <c r="DM115" s="315"/>
      <c r="DN115" s="315"/>
      <c r="DO115" s="315"/>
      <c r="DP115" s="315"/>
      <c r="DQ115" s="315"/>
      <c r="DR115" s="315"/>
      <c r="DS115" s="315"/>
      <c r="DT115" s="315"/>
      <c r="DU115" s="315"/>
      <c r="DV115" s="315"/>
      <c r="DW115" s="315"/>
      <c r="DX115" s="315"/>
      <c r="DY115" s="315"/>
      <c r="DZ115" s="315"/>
      <c r="EA115" s="315"/>
      <c r="EB115" s="315"/>
      <c r="EC115" s="315"/>
      <c r="ED115" s="315"/>
      <c r="EE115" s="315"/>
      <c r="EF115" s="315"/>
      <c r="EG115" s="315"/>
      <c r="EH115" s="315"/>
      <c r="EI115" s="315"/>
      <c r="EJ115" s="315"/>
      <c r="EK115" s="315"/>
      <c r="EL115" s="315"/>
      <c r="EM115" s="315"/>
      <c r="EN115" s="315"/>
      <c r="EO115" s="315"/>
      <c r="EP115" s="315"/>
      <c r="EQ115" s="315"/>
      <c r="ER115" s="315"/>
      <c r="ES115" s="315"/>
      <c r="ET115" s="315"/>
      <c r="EU115" s="315"/>
      <c r="EV115" s="315"/>
      <c r="EW115" s="315"/>
      <c r="EX115" s="315"/>
      <c r="EY115" s="315"/>
      <c r="EZ115" s="315"/>
      <c r="FA115" s="315"/>
      <c r="FB115" s="315"/>
      <c r="FC115" s="315"/>
      <c r="FD115" s="315"/>
      <c r="FE115" s="315"/>
      <c r="FF115" s="315"/>
      <c r="FG115" s="315"/>
      <c r="FH115" s="315"/>
      <c r="FI115" s="315"/>
      <c r="FJ115" s="315"/>
      <c r="FK115" s="315"/>
      <c r="FL115" s="315"/>
      <c r="FM115" s="315"/>
      <c r="FN115" s="315"/>
      <c r="FO115" s="315"/>
      <c r="FP115" s="315"/>
      <c r="FQ115" s="315"/>
      <c r="FR115" s="315"/>
      <c r="FS115" s="315"/>
      <c r="FT115" s="315"/>
      <c r="FU115" s="315"/>
      <c r="FV115" s="315"/>
      <c r="FW115" s="315"/>
      <c r="FX115" s="315"/>
      <c r="FY115" s="315"/>
      <c r="FZ115" s="315"/>
      <c r="GA115" s="315"/>
      <c r="GB115" s="315"/>
      <c r="GC115" s="315"/>
      <c r="GD115" s="315"/>
      <c r="GE115" s="315"/>
      <c r="GF115" s="315"/>
      <c r="GG115" s="315"/>
      <c r="GH115" s="315"/>
      <c r="GI115" s="315"/>
      <c r="GJ115" s="315"/>
      <c r="GK115" s="315"/>
      <c r="GL115" s="315"/>
      <c r="GM115" s="315"/>
      <c r="GN115" s="315"/>
      <c r="GO115" s="315"/>
      <c r="GP115" s="315"/>
      <c r="GQ115" s="315"/>
      <c r="GR115" s="315"/>
      <c r="GS115" s="315"/>
      <c r="GT115" s="315"/>
      <c r="GU115" s="315"/>
      <c r="GV115" s="315"/>
      <c r="GW115" s="315"/>
      <c r="GX115" s="315"/>
      <c r="GY115" s="315"/>
      <c r="GZ115" s="315"/>
      <c r="HA115" s="315"/>
      <c r="HB115" s="315"/>
      <c r="HC115" s="315"/>
      <c r="HD115" s="315"/>
      <c r="HE115" s="315"/>
      <c r="HF115" s="315"/>
      <c r="HG115" s="315"/>
      <c r="HH115" s="315"/>
      <c r="HI115" s="315"/>
    </row>
    <row r="116" spans="1:217" ht="51.75" thickBot="1" x14ac:dyDescent="0.25">
      <c r="A116" s="313"/>
      <c r="B116" s="713"/>
      <c r="C116" s="703"/>
      <c r="D116" s="140" t="s">
        <v>267</v>
      </c>
      <c r="E116" s="141" t="s">
        <v>268</v>
      </c>
      <c r="F116" s="234" t="s">
        <v>1105</v>
      </c>
      <c r="G116" s="142" t="s">
        <v>401</v>
      </c>
      <c r="H116" s="142" t="s">
        <v>729</v>
      </c>
      <c r="I116" s="242" t="s">
        <v>761</v>
      </c>
      <c r="J116" s="142" t="s">
        <v>273</v>
      </c>
      <c r="K116" s="142" t="s">
        <v>403</v>
      </c>
      <c r="L116" s="142" t="s">
        <v>404</v>
      </c>
      <c r="M116" s="142" t="s">
        <v>517</v>
      </c>
      <c r="N116" s="142" t="s">
        <v>277</v>
      </c>
      <c r="O116" s="142" t="s">
        <v>277</v>
      </c>
      <c r="P116" s="170">
        <v>2</v>
      </c>
      <c r="Q116" s="143">
        <v>3</v>
      </c>
      <c r="R116" s="170">
        <f t="shared" ref="R116:R121" si="50">P116*Q116</f>
        <v>6</v>
      </c>
      <c r="S116" s="171" t="str">
        <f t="shared" ref="S116:S121" si="51">IF((R116&gt;23),"MuyAlto",IF(R116&gt;9,"Alto",IF(R116&gt;5,"Medio",IF(R116&lt;6,"Bajo"))))</f>
        <v>Medio</v>
      </c>
      <c r="T116" s="144">
        <v>25</v>
      </c>
      <c r="U116" s="170">
        <f t="shared" si="48"/>
        <v>150</v>
      </c>
      <c r="V116" s="170" t="str">
        <f t="shared" ref="V116:V125" si="52">IF((U116&gt;599),"I",IF(U116&gt;149,"II",IF(U116&gt;39,"III",IF(U116&lt;31,"IV"))))</f>
        <v>II</v>
      </c>
      <c r="W116" s="176" t="str">
        <f t="shared" si="47"/>
        <v>No Aceptable o Aceptable con Control Especifico</v>
      </c>
      <c r="X116" s="142"/>
      <c r="Y116" s="142"/>
      <c r="Z116" s="142"/>
      <c r="AA116" s="142" t="s">
        <v>406</v>
      </c>
      <c r="AB116" s="142" t="s">
        <v>407</v>
      </c>
      <c r="AC116" s="142" t="s">
        <v>277</v>
      </c>
      <c r="AD116" s="142" t="s">
        <v>277</v>
      </c>
      <c r="AE116" s="142" t="s">
        <v>408</v>
      </c>
      <c r="AF116" s="142" t="s">
        <v>518</v>
      </c>
      <c r="AG116" s="142" t="s">
        <v>277</v>
      </c>
      <c r="AH116" s="145"/>
      <c r="AI116" s="170"/>
      <c r="AJ116" s="143"/>
      <c r="AK116" s="146">
        <f t="shared" si="42"/>
        <v>0</v>
      </c>
      <c r="AL116" s="219">
        <f t="shared" si="43"/>
        <v>0</v>
      </c>
      <c r="AM116" s="147" t="str">
        <f t="shared" si="44"/>
        <v>IV</v>
      </c>
      <c r="AN116" s="220" t="str">
        <f t="shared" si="45"/>
        <v>Aceptable</v>
      </c>
      <c r="AO116" s="717"/>
      <c r="AP116" s="718"/>
      <c r="AQ116" s="315"/>
      <c r="AR116" s="315"/>
      <c r="AS116" s="315"/>
      <c r="AT116" s="315"/>
      <c r="AU116" s="315"/>
      <c r="AV116" s="315"/>
      <c r="AW116" s="315"/>
      <c r="AX116" s="315"/>
      <c r="AY116" s="315"/>
      <c r="AZ116" s="315"/>
      <c r="BA116" s="315"/>
      <c r="BB116" s="315"/>
      <c r="BC116" s="315"/>
      <c r="BD116" s="315"/>
      <c r="BE116" s="315"/>
      <c r="BF116" s="315"/>
      <c r="BG116" s="315"/>
      <c r="BH116" s="315"/>
      <c r="BI116" s="315"/>
      <c r="BJ116" s="315"/>
      <c r="BK116" s="315"/>
      <c r="BL116" s="315"/>
      <c r="BM116" s="315"/>
      <c r="BN116" s="315"/>
      <c r="BO116" s="315"/>
      <c r="BP116" s="315"/>
      <c r="BQ116" s="315"/>
      <c r="BR116" s="315"/>
      <c r="BS116" s="315"/>
      <c r="BT116" s="315"/>
      <c r="BU116" s="315"/>
      <c r="BV116" s="315"/>
      <c r="BW116" s="315"/>
      <c r="BX116" s="315"/>
      <c r="BY116" s="315"/>
      <c r="BZ116" s="315"/>
      <c r="CA116" s="315"/>
      <c r="CB116" s="315"/>
      <c r="CC116" s="315"/>
      <c r="CD116" s="315"/>
      <c r="CE116" s="315"/>
      <c r="CF116" s="315"/>
      <c r="CG116" s="315"/>
      <c r="CH116" s="315"/>
      <c r="CI116" s="315"/>
      <c r="CJ116" s="315"/>
      <c r="CK116" s="315"/>
      <c r="CL116" s="315"/>
      <c r="CM116" s="315"/>
      <c r="CN116" s="315"/>
      <c r="CO116" s="315"/>
      <c r="CP116" s="315"/>
      <c r="CQ116" s="315"/>
      <c r="CR116" s="315"/>
      <c r="CS116" s="315"/>
      <c r="CT116" s="315"/>
      <c r="CU116" s="315"/>
      <c r="CV116" s="315"/>
      <c r="CW116" s="315"/>
      <c r="CX116" s="315"/>
      <c r="CY116" s="315"/>
      <c r="CZ116" s="315"/>
      <c r="DA116" s="315"/>
      <c r="DB116" s="315"/>
      <c r="DC116" s="315"/>
      <c r="DD116" s="315"/>
      <c r="DE116" s="315"/>
      <c r="DF116" s="315"/>
      <c r="DG116" s="315"/>
      <c r="DH116" s="315"/>
      <c r="DI116" s="315"/>
      <c r="DJ116" s="315"/>
      <c r="DK116" s="315"/>
      <c r="DL116" s="315"/>
      <c r="DM116" s="315"/>
      <c r="DN116" s="315"/>
      <c r="DO116" s="315"/>
      <c r="DP116" s="315"/>
      <c r="DQ116" s="315"/>
      <c r="DR116" s="315"/>
      <c r="DS116" s="315"/>
      <c r="DT116" s="315"/>
      <c r="DU116" s="315"/>
      <c r="DV116" s="315"/>
      <c r="DW116" s="315"/>
      <c r="DX116" s="315"/>
      <c r="DY116" s="315"/>
      <c r="DZ116" s="315"/>
      <c r="EA116" s="315"/>
      <c r="EB116" s="315"/>
      <c r="EC116" s="315"/>
      <c r="ED116" s="315"/>
      <c r="EE116" s="315"/>
      <c r="EF116" s="315"/>
      <c r="EG116" s="315"/>
      <c r="EH116" s="315"/>
      <c r="EI116" s="315"/>
      <c r="EJ116" s="315"/>
      <c r="EK116" s="315"/>
      <c r="EL116" s="315"/>
      <c r="EM116" s="315"/>
      <c r="EN116" s="315"/>
      <c r="EO116" s="315"/>
      <c r="EP116" s="315"/>
      <c r="EQ116" s="315"/>
      <c r="ER116" s="315"/>
      <c r="ES116" s="315"/>
      <c r="ET116" s="315"/>
      <c r="EU116" s="315"/>
      <c r="EV116" s="315"/>
      <c r="EW116" s="315"/>
      <c r="EX116" s="315"/>
      <c r="EY116" s="315"/>
      <c r="EZ116" s="315"/>
      <c r="FA116" s="315"/>
      <c r="FB116" s="315"/>
      <c r="FC116" s="315"/>
      <c r="FD116" s="315"/>
      <c r="FE116" s="315"/>
      <c r="FF116" s="315"/>
      <c r="FG116" s="315"/>
      <c r="FH116" s="315"/>
      <c r="FI116" s="315"/>
      <c r="FJ116" s="315"/>
      <c r="FK116" s="315"/>
      <c r="FL116" s="315"/>
      <c r="FM116" s="315"/>
      <c r="FN116" s="315"/>
      <c r="FO116" s="315"/>
      <c r="FP116" s="315"/>
      <c r="FQ116" s="315"/>
      <c r="FR116" s="315"/>
      <c r="FS116" s="315"/>
      <c r="FT116" s="315"/>
      <c r="FU116" s="315"/>
      <c r="FV116" s="315"/>
      <c r="FW116" s="315"/>
      <c r="FX116" s="315"/>
      <c r="FY116" s="315"/>
      <c r="FZ116" s="315"/>
      <c r="GA116" s="315"/>
      <c r="GB116" s="315"/>
      <c r="GC116" s="315"/>
      <c r="GD116" s="315"/>
      <c r="GE116" s="315"/>
      <c r="GF116" s="315"/>
      <c r="GG116" s="315"/>
      <c r="GH116" s="315"/>
      <c r="GI116" s="315"/>
      <c r="GJ116" s="315"/>
      <c r="GK116" s="315"/>
      <c r="GL116" s="315"/>
      <c r="GM116" s="315"/>
      <c r="GN116" s="315"/>
      <c r="GO116" s="315"/>
      <c r="GP116" s="315"/>
      <c r="GQ116" s="315"/>
      <c r="GR116" s="315"/>
      <c r="GS116" s="315"/>
      <c r="GT116" s="315"/>
      <c r="GU116" s="315"/>
      <c r="GV116" s="315"/>
      <c r="GW116" s="315"/>
      <c r="GX116" s="315"/>
      <c r="GY116" s="315"/>
      <c r="GZ116" s="315"/>
      <c r="HA116" s="315"/>
      <c r="HB116" s="315"/>
      <c r="HC116" s="315"/>
      <c r="HD116" s="315"/>
      <c r="HE116" s="315"/>
      <c r="HF116" s="315"/>
      <c r="HG116" s="315"/>
      <c r="HH116" s="315"/>
      <c r="HI116" s="315"/>
    </row>
    <row r="117" spans="1:217" ht="51.75" thickBot="1" x14ac:dyDescent="0.25">
      <c r="A117" s="313"/>
      <c r="B117" s="713"/>
      <c r="C117" s="703"/>
      <c r="D117" s="140" t="s">
        <v>267</v>
      </c>
      <c r="E117" s="141" t="s">
        <v>268</v>
      </c>
      <c r="F117" s="234" t="s">
        <v>1105</v>
      </c>
      <c r="G117" s="142" t="s">
        <v>401</v>
      </c>
      <c r="H117" s="142" t="s">
        <v>410</v>
      </c>
      <c r="I117" s="242" t="s">
        <v>761</v>
      </c>
      <c r="J117" s="142" t="s">
        <v>273</v>
      </c>
      <c r="K117" s="142" t="s">
        <v>411</v>
      </c>
      <c r="L117" s="142" t="s">
        <v>412</v>
      </c>
      <c r="M117" s="142" t="s">
        <v>519</v>
      </c>
      <c r="N117" s="142" t="s">
        <v>477</v>
      </c>
      <c r="O117" s="142" t="s">
        <v>277</v>
      </c>
      <c r="P117" s="170">
        <v>1</v>
      </c>
      <c r="Q117" s="143">
        <v>2</v>
      </c>
      <c r="R117" s="170">
        <f t="shared" si="50"/>
        <v>2</v>
      </c>
      <c r="S117" s="171" t="str">
        <f t="shared" si="51"/>
        <v>Bajo</v>
      </c>
      <c r="T117" s="144">
        <v>10</v>
      </c>
      <c r="U117" s="170">
        <f t="shared" si="48"/>
        <v>20</v>
      </c>
      <c r="V117" s="170" t="str">
        <f t="shared" si="52"/>
        <v>IV</v>
      </c>
      <c r="W117" s="176" t="str">
        <f t="shared" si="47"/>
        <v>Aceptable</v>
      </c>
      <c r="X117" s="142"/>
      <c r="Y117" s="142"/>
      <c r="Z117" s="142"/>
      <c r="AA117" s="142" t="s">
        <v>415</v>
      </c>
      <c r="AB117" s="142" t="s">
        <v>416</v>
      </c>
      <c r="AC117" s="142" t="s">
        <v>277</v>
      </c>
      <c r="AD117" s="142" t="s">
        <v>277</v>
      </c>
      <c r="AE117" s="142" t="s">
        <v>478</v>
      </c>
      <c r="AF117" s="142" t="s">
        <v>277</v>
      </c>
      <c r="AG117" s="142" t="s">
        <v>277</v>
      </c>
      <c r="AH117" s="145"/>
      <c r="AI117" s="170"/>
      <c r="AJ117" s="143"/>
      <c r="AK117" s="146">
        <f t="shared" si="42"/>
        <v>0</v>
      </c>
      <c r="AL117" s="219">
        <f t="shared" si="43"/>
        <v>0</v>
      </c>
      <c r="AM117" s="147" t="str">
        <f t="shared" si="44"/>
        <v>IV</v>
      </c>
      <c r="AN117" s="220" t="str">
        <f t="shared" si="45"/>
        <v>Aceptable</v>
      </c>
      <c r="AO117" s="717"/>
      <c r="AP117" s="718"/>
      <c r="AQ117" s="315"/>
      <c r="AR117" s="315"/>
      <c r="AS117" s="315"/>
      <c r="AT117" s="315"/>
      <c r="AU117" s="315"/>
      <c r="AV117" s="315"/>
      <c r="AW117" s="315"/>
      <c r="AX117" s="315"/>
      <c r="AY117" s="315"/>
      <c r="AZ117" s="315"/>
      <c r="BA117" s="315"/>
      <c r="BB117" s="315"/>
      <c r="BC117" s="315"/>
      <c r="BD117" s="315"/>
      <c r="BE117" s="315"/>
      <c r="BF117" s="315"/>
      <c r="BG117" s="315"/>
      <c r="BH117" s="315"/>
      <c r="BI117" s="315"/>
      <c r="BJ117" s="315"/>
      <c r="BK117" s="315"/>
      <c r="BL117" s="315"/>
      <c r="BM117" s="315"/>
      <c r="BN117" s="315"/>
      <c r="BO117" s="315"/>
      <c r="BP117" s="315"/>
      <c r="BQ117" s="315"/>
      <c r="BR117" s="315"/>
      <c r="BS117" s="315"/>
      <c r="BT117" s="315"/>
      <c r="BU117" s="315"/>
      <c r="BV117" s="315"/>
      <c r="BW117" s="315"/>
      <c r="BX117" s="315"/>
      <c r="BY117" s="315"/>
      <c r="BZ117" s="315"/>
      <c r="CA117" s="315"/>
      <c r="CB117" s="315"/>
      <c r="CC117" s="315"/>
      <c r="CD117" s="315"/>
      <c r="CE117" s="315"/>
      <c r="CF117" s="315"/>
      <c r="CG117" s="315"/>
      <c r="CH117" s="315"/>
      <c r="CI117" s="315"/>
      <c r="CJ117" s="315"/>
      <c r="CK117" s="315"/>
      <c r="CL117" s="315"/>
      <c r="CM117" s="315"/>
      <c r="CN117" s="315"/>
      <c r="CO117" s="315"/>
      <c r="CP117" s="315"/>
      <c r="CQ117" s="315"/>
      <c r="CR117" s="315"/>
      <c r="CS117" s="315"/>
      <c r="CT117" s="315"/>
      <c r="CU117" s="315"/>
      <c r="CV117" s="315"/>
      <c r="CW117" s="315"/>
      <c r="CX117" s="315"/>
      <c r="CY117" s="315"/>
      <c r="CZ117" s="315"/>
      <c r="DA117" s="315"/>
      <c r="DB117" s="315"/>
      <c r="DC117" s="315"/>
      <c r="DD117" s="315"/>
      <c r="DE117" s="315"/>
      <c r="DF117" s="315"/>
      <c r="DG117" s="315"/>
      <c r="DH117" s="315"/>
      <c r="DI117" s="315"/>
      <c r="DJ117" s="315"/>
      <c r="DK117" s="315"/>
      <c r="DL117" s="315"/>
      <c r="DM117" s="315"/>
      <c r="DN117" s="315"/>
      <c r="DO117" s="315"/>
      <c r="DP117" s="315"/>
      <c r="DQ117" s="315"/>
      <c r="DR117" s="315"/>
      <c r="DS117" s="315"/>
      <c r="DT117" s="315"/>
      <c r="DU117" s="315"/>
      <c r="DV117" s="315"/>
      <c r="DW117" s="315"/>
      <c r="DX117" s="315"/>
      <c r="DY117" s="315"/>
      <c r="DZ117" s="315"/>
      <c r="EA117" s="315"/>
      <c r="EB117" s="315"/>
      <c r="EC117" s="315"/>
      <c r="ED117" s="315"/>
      <c r="EE117" s="315"/>
      <c r="EF117" s="315"/>
      <c r="EG117" s="315"/>
      <c r="EH117" s="315"/>
      <c r="EI117" s="315"/>
      <c r="EJ117" s="315"/>
      <c r="EK117" s="315"/>
      <c r="EL117" s="315"/>
      <c r="EM117" s="315"/>
      <c r="EN117" s="315"/>
      <c r="EO117" s="315"/>
      <c r="EP117" s="315"/>
      <c r="EQ117" s="315"/>
      <c r="ER117" s="315"/>
      <c r="ES117" s="315"/>
      <c r="ET117" s="315"/>
      <c r="EU117" s="315"/>
      <c r="EV117" s="315"/>
      <c r="EW117" s="315"/>
      <c r="EX117" s="315"/>
      <c r="EY117" s="315"/>
      <c r="EZ117" s="315"/>
      <c r="FA117" s="315"/>
      <c r="FB117" s="315"/>
      <c r="FC117" s="315"/>
      <c r="FD117" s="315"/>
      <c r="FE117" s="315"/>
      <c r="FF117" s="315"/>
      <c r="FG117" s="315"/>
      <c r="FH117" s="315"/>
      <c r="FI117" s="315"/>
      <c r="FJ117" s="315"/>
      <c r="FK117" s="315"/>
      <c r="FL117" s="315"/>
      <c r="FM117" s="315"/>
      <c r="FN117" s="315"/>
      <c r="FO117" s="315"/>
      <c r="FP117" s="315"/>
      <c r="FQ117" s="315"/>
      <c r="FR117" s="315"/>
      <c r="FS117" s="315"/>
      <c r="FT117" s="315"/>
      <c r="FU117" s="315"/>
      <c r="FV117" s="315"/>
      <c r="FW117" s="315"/>
      <c r="FX117" s="315"/>
      <c r="FY117" s="315"/>
      <c r="FZ117" s="315"/>
      <c r="GA117" s="315"/>
      <c r="GB117" s="315"/>
      <c r="GC117" s="315"/>
      <c r="GD117" s="315"/>
      <c r="GE117" s="315"/>
      <c r="GF117" s="315"/>
      <c r="GG117" s="315"/>
      <c r="GH117" s="315"/>
      <c r="GI117" s="315"/>
      <c r="GJ117" s="315"/>
      <c r="GK117" s="315"/>
      <c r="GL117" s="315"/>
      <c r="GM117" s="315"/>
      <c r="GN117" s="315"/>
      <c r="GO117" s="315"/>
      <c r="GP117" s="315"/>
      <c r="GQ117" s="315"/>
      <c r="GR117" s="315"/>
      <c r="GS117" s="315"/>
      <c r="GT117" s="315"/>
      <c r="GU117" s="315"/>
      <c r="GV117" s="315"/>
      <c r="GW117" s="315"/>
      <c r="GX117" s="315"/>
      <c r="GY117" s="315"/>
      <c r="GZ117" s="315"/>
      <c r="HA117" s="315"/>
      <c r="HB117" s="315"/>
      <c r="HC117" s="315"/>
      <c r="HD117" s="315"/>
      <c r="HE117" s="315"/>
      <c r="HF117" s="315"/>
      <c r="HG117" s="315"/>
      <c r="HH117" s="315"/>
      <c r="HI117" s="315"/>
    </row>
    <row r="118" spans="1:217" ht="76.5" customHeight="1" thickBot="1" x14ac:dyDescent="0.25">
      <c r="A118" s="313"/>
      <c r="B118" s="713"/>
      <c r="C118" s="703"/>
      <c r="D118" s="140" t="s">
        <v>267</v>
      </c>
      <c r="E118" s="141" t="s">
        <v>268</v>
      </c>
      <c r="F118" s="234" t="s">
        <v>1105</v>
      </c>
      <c r="G118" s="142" t="s">
        <v>401</v>
      </c>
      <c r="H118" s="142" t="s">
        <v>520</v>
      </c>
      <c r="I118" s="242" t="s">
        <v>761</v>
      </c>
      <c r="J118" s="142" t="s">
        <v>419</v>
      </c>
      <c r="K118" s="142" t="s">
        <v>420</v>
      </c>
      <c r="L118" s="142" t="s">
        <v>421</v>
      </c>
      <c r="M118" s="142" t="s">
        <v>277</v>
      </c>
      <c r="N118" s="142" t="s">
        <v>277</v>
      </c>
      <c r="O118" s="142" t="s">
        <v>277</v>
      </c>
      <c r="P118" s="170">
        <v>2</v>
      </c>
      <c r="Q118" s="143">
        <v>2</v>
      </c>
      <c r="R118" s="170">
        <f t="shared" si="50"/>
        <v>4</v>
      </c>
      <c r="S118" s="171" t="str">
        <f t="shared" si="51"/>
        <v>Bajo</v>
      </c>
      <c r="T118" s="144">
        <v>25</v>
      </c>
      <c r="U118" s="170">
        <f t="shared" si="48"/>
        <v>100</v>
      </c>
      <c r="V118" s="170" t="str">
        <f t="shared" si="52"/>
        <v>III</v>
      </c>
      <c r="W118" s="176" t="str">
        <f t="shared" si="47"/>
        <v>Mejorable</v>
      </c>
      <c r="X118" s="142"/>
      <c r="Y118" s="142"/>
      <c r="Z118" s="142"/>
      <c r="AA118" s="142" t="s">
        <v>423</v>
      </c>
      <c r="AB118" s="142" t="s">
        <v>424</v>
      </c>
      <c r="AC118" s="142" t="s">
        <v>277</v>
      </c>
      <c r="AD118" s="142" t="s">
        <v>277</v>
      </c>
      <c r="AE118" s="142" t="s">
        <v>277</v>
      </c>
      <c r="AF118" s="142" t="s">
        <v>777</v>
      </c>
      <c r="AG118" s="142" t="s">
        <v>277</v>
      </c>
      <c r="AH118" s="145"/>
      <c r="AI118" s="170"/>
      <c r="AJ118" s="143"/>
      <c r="AK118" s="146">
        <f t="shared" si="42"/>
        <v>0</v>
      </c>
      <c r="AL118" s="219">
        <f t="shared" si="43"/>
        <v>0</v>
      </c>
      <c r="AM118" s="147" t="str">
        <f t="shared" si="44"/>
        <v>IV</v>
      </c>
      <c r="AN118" s="220" t="str">
        <f t="shared" si="45"/>
        <v>Aceptable</v>
      </c>
      <c r="AO118" s="717"/>
      <c r="AP118" s="718"/>
      <c r="AQ118" s="315"/>
      <c r="AR118" s="315"/>
      <c r="AS118" s="315"/>
      <c r="AT118" s="315"/>
      <c r="AU118" s="315"/>
      <c r="AV118" s="315"/>
      <c r="AW118" s="315"/>
      <c r="AX118" s="315"/>
      <c r="AY118" s="315"/>
      <c r="AZ118" s="315"/>
      <c r="BA118" s="315"/>
      <c r="BB118" s="315"/>
      <c r="BC118" s="315"/>
      <c r="BD118" s="315"/>
      <c r="BE118" s="315"/>
      <c r="BF118" s="315"/>
      <c r="BG118" s="315"/>
      <c r="BH118" s="315"/>
      <c r="BI118" s="315"/>
      <c r="BJ118" s="315"/>
      <c r="BK118" s="315"/>
      <c r="BL118" s="315"/>
      <c r="BM118" s="315"/>
      <c r="BN118" s="315"/>
      <c r="BO118" s="315"/>
      <c r="BP118" s="315"/>
      <c r="BQ118" s="315"/>
      <c r="BR118" s="315"/>
      <c r="BS118" s="315"/>
      <c r="BT118" s="315"/>
      <c r="BU118" s="315"/>
      <c r="BV118" s="315"/>
      <c r="BW118" s="315"/>
      <c r="BX118" s="315"/>
      <c r="BY118" s="315"/>
      <c r="BZ118" s="315"/>
      <c r="CA118" s="315"/>
      <c r="CB118" s="315"/>
      <c r="CC118" s="315"/>
      <c r="CD118" s="315"/>
      <c r="CE118" s="315"/>
      <c r="CF118" s="315"/>
      <c r="CG118" s="315"/>
      <c r="CH118" s="315"/>
      <c r="CI118" s="315"/>
      <c r="CJ118" s="315"/>
      <c r="CK118" s="315"/>
      <c r="CL118" s="315"/>
      <c r="CM118" s="315"/>
      <c r="CN118" s="315"/>
      <c r="CO118" s="315"/>
      <c r="CP118" s="315"/>
      <c r="CQ118" s="315"/>
      <c r="CR118" s="315"/>
      <c r="CS118" s="315"/>
      <c r="CT118" s="315"/>
      <c r="CU118" s="315"/>
      <c r="CV118" s="315"/>
      <c r="CW118" s="315"/>
      <c r="CX118" s="315"/>
      <c r="CY118" s="315"/>
      <c r="CZ118" s="315"/>
      <c r="DA118" s="315"/>
      <c r="DB118" s="315"/>
      <c r="DC118" s="315"/>
      <c r="DD118" s="315"/>
      <c r="DE118" s="315"/>
      <c r="DF118" s="315"/>
      <c r="DG118" s="315"/>
      <c r="DH118" s="315"/>
      <c r="DI118" s="315"/>
      <c r="DJ118" s="315"/>
      <c r="DK118" s="315"/>
      <c r="DL118" s="315"/>
      <c r="DM118" s="315"/>
      <c r="DN118" s="315"/>
      <c r="DO118" s="315"/>
      <c r="DP118" s="315"/>
      <c r="DQ118" s="315"/>
      <c r="DR118" s="315"/>
      <c r="DS118" s="315"/>
      <c r="DT118" s="315"/>
      <c r="DU118" s="315"/>
      <c r="DV118" s="315"/>
      <c r="DW118" s="315"/>
      <c r="DX118" s="315"/>
      <c r="DY118" s="315"/>
      <c r="DZ118" s="315"/>
      <c r="EA118" s="315"/>
      <c r="EB118" s="315"/>
      <c r="EC118" s="315"/>
      <c r="ED118" s="315"/>
      <c r="EE118" s="315"/>
      <c r="EF118" s="315"/>
      <c r="EG118" s="315"/>
      <c r="EH118" s="315"/>
      <c r="EI118" s="315"/>
      <c r="EJ118" s="315"/>
      <c r="EK118" s="315"/>
      <c r="EL118" s="315"/>
      <c r="EM118" s="315"/>
      <c r="EN118" s="315"/>
      <c r="EO118" s="315"/>
      <c r="EP118" s="315"/>
      <c r="EQ118" s="315"/>
      <c r="ER118" s="315"/>
      <c r="ES118" s="315"/>
      <c r="ET118" s="315"/>
      <c r="EU118" s="315"/>
      <c r="EV118" s="315"/>
      <c r="EW118" s="315"/>
      <c r="EX118" s="315"/>
      <c r="EY118" s="315"/>
      <c r="EZ118" s="315"/>
      <c r="FA118" s="315"/>
      <c r="FB118" s="315"/>
      <c r="FC118" s="315"/>
      <c r="FD118" s="315"/>
      <c r="FE118" s="315"/>
      <c r="FF118" s="315"/>
      <c r="FG118" s="315"/>
      <c r="FH118" s="315"/>
      <c r="FI118" s="315"/>
      <c r="FJ118" s="315"/>
      <c r="FK118" s="315"/>
      <c r="FL118" s="315"/>
      <c r="FM118" s="315"/>
      <c r="FN118" s="315"/>
      <c r="FO118" s="315"/>
      <c r="FP118" s="315"/>
      <c r="FQ118" s="315"/>
      <c r="FR118" s="315"/>
      <c r="FS118" s="315"/>
      <c r="FT118" s="315"/>
      <c r="FU118" s="315"/>
      <c r="FV118" s="315"/>
      <c r="FW118" s="315"/>
      <c r="FX118" s="315"/>
      <c r="FY118" s="315"/>
      <c r="FZ118" s="315"/>
      <c r="GA118" s="315"/>
      <c r="GB118" s="315"/>
      <c r="GC118" s="315"/>
      <c r="GD118" s="315"/>
      <c r="GE118" s="315"/>
      <c r="GF118" s="315"/>
      <c r="GG118" s="315"/>
      <c r="GH118" s="315"/>
      <c r="GI118" s="315"/>
      <c r="GJ118" s="315"/>
      <c r="GK118" s="315"/>
      <c r="GL118" s="315"/>
      <c r="GM118" s="315"/>
      <c r="GN118" s="315"/>
      <c r="GO118" s="315"/>
      <c r="GP118" s="315"/>
      <c r="GQ118" s="315"/>
      <c r="GR118" s="315"/>
      <c r="GS118" s="315"/>
      <c r="GT118" s="315"/>
      <c r="GU118" s="315"/>
      <c r="GV118" s="315"/>
      <c r="GW118" s="315"/>
      <c r="GX118" s="315"/>
      <c r="GY118" s="315"/>
      <c r="GZ118" s="315"/>
      <c r="HA118" s="315"/>
      <c r="HB118" s="315"/>
      <c r="HC118" s="315"/>
      <c r="HD118" s="315"/>
      <c r="HE118" s="315"/>
      <c r="HF118" s="315"/>
      <c r="HG118" s="315"/>
      <c r="HH118" s="315"/>
      <c r="HI118" s="315"/>
    </row>
    <row r="119" spans="1:217" ht="76.5" customHeight="1" thickBot="1" x14ac:dyDescent="0.25">
      <c r="A119" s="313"/>
      <c r="B119" s="713"/>
      <c r="C119" s="703"/>
      <c r="D119" s="140" t="s">
        <v>267</v>
      </c>
      <c r="E119" s="141" t="s">
        <v>268</v>
      </c>
      <c r="F119" s="234" t="s">
        <v>1105</v>
      </c>
      <c r="G119" s="142" t="s">
        <v>401</v>
      </c>
      <c r="H119" s="142" t="s">
        <v>426</v>
      </c>
      <c r="I119" s="242" t="s">
        <v>761</v>
      </c>
      <c r="J119" s="142" t="s">
        <v>419</v>
      </c>
      <c r="K119" s="142" t="s">
        <v>36</v>
      </c>
      <c r="L119" s="142" t="s">
        <v>421</v>
      </c>
      <c r="M119" s="142" t="s">
        <v>277</v>
      </c>
      <c r="N119" s="142" t="s">
        <v>277</v>
      </c>
      <c r="O119" s="142" t="s">
        <v>277</v>
      </c>
      <c r="P119" s="170">
        <v>2</v>
      </c>
      <c r="Q119" s="143">
        <v>2</v>
      </c>
      <c r="R119" s="170">
        <f t="shared" si="50"/>
        <v>4</v>
      </c>
      <c r="S119" s="171" t="str">
        <f t="shared" si="51"/>
        <v>Bajo</v>
      </c>
      <c r="T119" s="144">
        <v>25</v>
      </c>
      <c r="U119" s="170">
        <f t="shared" si="48"/>
        <v>100</v>
      </c>
      <c r="V119" s="170" t="str">
        <f t="shared" si="52"/>
        <v>III</v>
      </c>
      <c r="W119" s="176" t="str">
        <f t="shared" si="47"/>
        <v>Mejorable</v>
      </c>
      <c r="X119" s="142"/>
      <c r="Y119" s="142"/>
      <c r="Z119" s="142"/>
      <c r="AA119" s="142" t="s">
        <v>427</v>
      </c>
      <c r="AB119" s="142" t="s">
        <v>424</v>
      </c>
      <c r="AC119" s="142" t="s">
        <v>277</v>
      </c>
      <c r="AD119" s="142" t="s">
        <v>277</v>
      </c>
      <c r="AE119" s="142" t="s">
        <v>277</v>
      </c>
      <c r="AF119" s="142" t="s">
        <v>777</v>
      </c>
      <c r="AG119" s="142" t="s">
        <v>277</v>
      </c>
      <c r="AH119" s="145"/>
      <c r="AI119" s="170"/>
      <c r="AJ119" s="143"/>
      <c r="AK119" s="146">
        <f t="shared" si="42"/>
        <v>0</v>
      </c>
      <c r="AL119" s="219">
        <f t="shared" si="43"/>
        <v>0</v>
      </c>
      <c r="AM119" s="147" t="str">
        <f t="shared" si="44"/>
        <v>IV</v>
      </c>
      <c r="AN119" s="220" t="str">
        <f t="shared" si="45"/>
        <v>Aceptable</v>
      </c>
      <c r="AO119" s="717"/>
      <c r="AP119" s="718"/>
      <c r="AQ119" s="315"/>
      <c r="AR119" s="315"/>
      <c r="AS119" s="315"/>
      <c r="AT119" s="315"/>
      <c r="AU119" s="315"/>
      <c r="AV119" s="315"/>
      <c r="AW119" s="315"/>
      <c r="AX119" s="315"/>
      <c r="AY119" s="315"/>
      <c r="AZ119" s="315"/>
      <c r="BA119" s="315"/>
      <c r="BB119" s="315"/>
      <c r="BC119" s="315"/>
      <c r="BD119" s="315"/>
      <c r="BE119" s="315"/>
      <c r="BF119" s="315"/>
      <c r="BG119" s="315"/>
      <c r="BH119" s="315"/>
      <c r="BI119" s="315"/>
      <c r="BJ119" s="315"/>
      <c r="BK119" s="315"/>
      <c r="BL119" s="315"/>
      <c r="BM119" s="315"/>
      <c r="BN119" s="315"/>
      <c r="BO119" s="315"/>
      <c r="BP119" s="315"/>
      <c r="BQ119" s="315"/>
      <c r="BR119" s="315"/>
      <c r="BS119" s="315"/>
      <c r="BT119" s="315"/>
      <c r="BU119" s="315"/>
      <c r="BV119" s="315"/>
      <c r="BW119" s="315"/>
      <c r="BX119" s="315"/>
      <c r="BY119" s="315"/>
      <c r="BZ119" s="315"/>
      <c r="CA119" s="315"/>
      <c r="CB119" s="315"/>
      <c r="CC119" s="315"/>
      <c r="CD119" s="315"/>
      <c r="CE119" s="315"/>
      <c r="CF119" s="315"/>
      <c r="CG119" s="315"/>
      <c r="CH119" s="315"/>
      <c r="CI119" s="315"/>
      <c r="CJ119" s="315"/>
      <c r="CK119" s="315"/>
      <c r="CL119" s="315"/>
      <c r="CM119" s="315"/>
      <c r="CN119" s="315"/>
      <c r="CO119" s="315"/>
      <c r="CP119" s="315"/>
      <c r="CQ119" s="315"/>
      <c r="CR119" s="315"/>
      <c r="CS119" s="315"/>
      <c r="CT119" s="315"/>
      <c r="CU119" s="315"/>
      <c r="CV119" s="315"/>
      <c r="CW119" s="315"/>
      <c r="CX119" s="315"/>
      <c r="CY119" s="315"/>
      <c r="CZ119" s="315"/>
      <c r="DA119" s="315"/>
      <c r="DB119" s="315"/>
      <c r="DC119" s="315"/>
      <c r="DD119" s="315"/>
      <c r="DE119" s="315"/>
      <c r="DF119" s="315"/>
      <c r="DG119" s="315"/>
      <c r="DH119" s="315"/>
      <c r="DI119" s="315"/>
      <c r="DJ119" s="315"/>
      <c r="DK119" s="315"/>
      <c r="DL119" s="315"/>
      <c r="DM119" s="315"/>
      <c r="DN119" s="315"/>
      <c r="DO119" s="315"/>
      <c r="DP119" s="315"/>
      <c r="DQ119" s="315"/>
      <c r="DR119" s="315"/>
      <c r="DS119" s="315"/>
      <c r="DT119" s="315"/>
      <c r="DU119" s="315"/>
      <c r="DV119" s="315"/>
      <c r="DW119" s="315"/>
      <c r="DX119" s="315"/>
      <c r="DY119" s="315"/>
      <c r="DZ119" s="315"/>
      <c r="EA119" s="315"/>
      <c r="EB119" s="315"/>
      <c r="EC119" s="315"/>
      <c r="ED119" s="315"/>
      <c r="EE119" s="315"/>
      <c r="EF119" s="315"/>
      <c r="EG119" s="315"/>
      <c r="EH119" s="315"/>
      <c r="EI119" s="315"/>
      <c r="EJ119" s="315"/>
      <c r="EK119" s="315"/>
      <c r="EL119" s="315"/>
      <c r="EM119" s="315"/>
      <c r="EN119" s="315"/>
      <c r="EO119" s="315"/>
      <c r="EP119" s="315"/>
      <c r="EQ119" s="315"/>
      <c r="ER119" s="315"/>
      <c r="ES119" s="315"/>
      <c r="ET119" s="315"/>
      <c r="EU119" s="315"/>
      <c r="EV119" s="315"/>
      <c r="EW119" s="315"/>
      <c r="EX119" s="315"/>
      <c r="EY119" s="315"/>
      <c r="EZ119" s="315"/>
      <c r="FA119" s="315"/>
      <c r="FB119" s="315"/>
      <c r="FC119" s="315"/>
      <c r="FD119" s="315"/>
      <c r="FE119" s="315"/>
      <c r="FF119" s="315"/>
      <c r="FG119" s="315"/>
      <c r="FH119" s="315"/>
      <c r="FI119" s="315"/>
      <c r="FJ119" s="315"/>
      <c r="FK119" s="315"/>
      <c r="FL119" s="315"/>
      <c r="FM119" s="315"/>
      <c r="FN119" s="315"/>
      <c r="FO119" s="315"/>
      <c r="FP119" s="315"/>
      <c r="FQ119" s="315"/>
      <c r="FR119" s="315"/>
      <c r="FS119" s="315"/>
      <c r="FT119" s="315"/>
      <c r="FU119" s="315"/>
      <c r="FV119" s="315"/>
      <c r="FW119" s="315"/>
      <c r="FX119" s="315"/>
      <c r="FY119" s="315"/>
      <c r="FZ119" s="315"/>
      <c r="GA119" s="315"/>
      <c r="GB119" s="315"/>
      <c r="GC119" s="315"/>
      <c r="GD119" s="315"/>
      <c r="GE119" s="315"/>
      <c r="GF119" s="315"/>
      <c r="GG119" s="315"/>
      <c r="GH119" s="315"/>
      <c r="GI119" s="315"/>
      <c r="GJ119" s="315"/>
      <c r="GK119" s="315"/>
      <c r="GL119" s="315"/>
      <c r="GM119" s="315"/>
      <c r="GN119" s="315"/>
      <c r="GO119" s="315"/>
      <c r="GP119" s="315"/>
      <c r="GQ119" s="315"/>
      <c r="GR119" s="315"/>
      <c r="GS119" s="315"/>
      <c r="GT119" s="315"/>
      <c r="GU119" s="315"/>
      <c r="GV119" s="315"/>
      <c r="GW119" s="315"/>
      <c r="GX119" s="315"/>
      <c r="GY119" s="315"/>
      <c r="GZ119" s="315"/>
      <c r="HA119" s="315"/>
      <c r="HB119" s="315"/>
      <c r="HC119" s="315"/>
      <c r="HD119" s="315"/>
      <c r="HE119" s="315"/>
      <c r="HF119" s="315"/>
      <c r="HG119" s="315"/>
      <c r="HH119" s="315"/>
      <c r="HI119" s="315"/>
    </row>
    <row r="120" spans="1:217" ht="102" customHeight="1" thickBot="1" x14ac:dyDescent="0.25">
      <c r="A120" s="313"/>
      <c r="B120" s="713"/>
      <c r="C120" s="703"/>
      <c r="D120" s="140" t="s">
        <v>267</v>
      </c>
      <c r="E120" s="141" t="s">
        <v>268</v>
      </c>
      <c r="F120" s="234" t="s">
        <v>1105</v>
      </c>
      <c r="G120" s="142" t="s">
        <v>401</v>
      </c>
      <c r="H120" s="142" t="s">
        <v>428</v>
      </c>
      <c r="I120" s="242" t="s">
        <v>761</v>
      </c>
      <c r="J120" s="142" t="s">
        <v>419</v>
      </c>
      <c r="K120" s="142" t="s">
        <v>429</v>
      </c>
      <c r="L120" s="142" t="s">
        <v>430</v>
      </c>
      <c r="M120" s="142" t="s">
        <v>277</v>
      </c>
      <c r="N120" s="142" t="s">
        <v>277</v>
      </c>
      <c r="O120" s="142" t="s">
        <v>277</v>
      </c>
      <c r="P120" s="170">
        <v>2</v>
      </c>
      <c r="Q120" s="143">
        <v>2</v>
      </c>
      <c r="R120" s="170">
        <f t="shared" si="50"/>
        <v>4</v>
      </c>
      <c r="S120" s="171" t="str">
        <f t="shared" si="51"/>
        <v>Bajo</v>
      </c>
      <c r="T120" s="144">
        <v>25</v>
      </c>
      <c r="U120" s="170">
        <f t="shared" si="48"/>
        <v>100</v>
      </c>
      <c r="V120" s="170" t="str">
        <f t="shared" si="52"/>
        <v>III</v>
      </c>
      <c r="W120" s="176" t="str">
        <f t="shared" si="47"/>
        <v>Mejorable</v>
      </c>
      <c r="X120" s="142"/>
      <c r="Y120" s="142"/>
      <c r="Z120" s="142"/>
      <c r="AA120" s="142" t="s">
        <v>427</v>
      </c>
      <c r="AB120" s="142" t="s">
        <v>424</v>
      </c>
      <c r="AC120" s="142" t="s">
        <v>277</v>
      </c>
      <c r="AD120" s="142" t="s">
        <v>277</v>
      </c>
      <c r="AE120" s="142" t="s">
        <v>277</v>
      </c>
      <c r="AF120" s="142" t="s">
        <v>777</v>
      </c>
      <c r="AG120" s="142" t="s">
        <v>277</v>
      </c>
      <c r="AH120" s="145"/>
      <c r="AI120" s="170"/>
      <c r="AJ120" s="143"/>
      <c r="AK120" s="146">
        <f t="shared" si="42"/>
        <v>0</v>
      </c>
      <c r="AL120" s="219">
        <f t="shared" si="43"/>
        <v>0</v>
      </c>
      <c r="AM120" s="147" t="str">
        <f t="shared" si="44"/>
        <v>IV</v>
      </c>
      <c r="AN120" s="220" t="str">
        <f t="shared" si="45"/>
        <v>Aceptable</v>
      </c>
      <c r="AO120" s="717"/>
      <c r="AP120" s="718"/>
      <c r="AQ120" s="315"/>
      <c r="AR120" s="315"/>
      <c r="AS120" s="315"/>
      <c r="AT120" s="315"/>
      <c r="AU120" s="315"/>
      <c r="AV120" s="315"/>
      <c r="AW120" s="315"/>
      <c r="AX120" s="315"/>
      <c r="AY120" s="315"/>
      <c r="AZ120" s="315"/>
      <c r="BA120" s="315"/>
      <c r="BB120" s="315"/>
      <c r="BC120" s="315"/>
      <c r="BD120" s="315"/>
      <c r="BE120" s="315"/>
      <c r="BF120" s="315"/>
      <c r="BG120" s="315"/>
      <c r="BH120" s="315"/>
      <c r="BI120" s="315"/>
      <c r="BJ120" s="315"/>
      <c r="BK120" s="315"/>
      <c r="BL120" s="315"/>
      <c r="BM120" s="315"/>
      <c r="BN120" s="315"/>
      <c r="BO120" s="315"/>
      <c r="BP120" s="315"/>
      <c r="BQ120" s="315"/>
      <c r="BR120" s="315"/>
      <c r="BS120" s="315"/>
      <c r="BT120" s="315"/>
      <c r="BU120" s="315"/>
      <c r="BV120" s="315"/>
      <c r="BW120" s="315"/>
      <c r="BX120" s="315"/>
      <c r="BY120" s="315"/>
      <c r="BZ120" s="315"/>
      <c r="CA120" s="315"/>
      <c r="CB120" s="315"/>
      <c r="CC120" s="315"/>
      <c r="CD120" s="315"/>
      <c r="CE120" s="315"/>
      <c r="CF120" s="315"/>
      <c r="CG120" s="315"/>
      <c r="CH120" s="315"/>
      <c r="CI120" s="315"/>
      <c r="CJ120" s="315"/>
      <c r="CK120" s="315"/>
      <c r="CL120" s="315"/>
      <c r="CM120" s="315"/>
      <c r="CN120" s="315"/>
      <c r="CO120" s="315"/>
      <c r="CP120" s="315"/>
      <c r="CQ120" s="315"/>
      <c r="CR120" s="315"/>
      <c r="CS120" s="315"/>
      <c r="CT120" s="315"/>
      <c r="CU120" s="315"/>
      <c r="CV120" s="315"/>
      <c r="CW120" s="315"/>
      <c r="CX120" s="315"/>
      <c r="CY120" s="315"/>
      <c r="CZ120" s="315"/>
      <c r="DA120" s="315"/>
      <c r="DB120" s="315"/>
      <c r="DC120" s="315"/>
      <c r="DD120" s="315"/>
      <c r="DE120" s="315"/>
      <c r="DF120" s="315"/>
      <c r="DG120" s="315"/>
      <c r="DH120" s="315"/>
      <c r="DI120" s="315"/>
      <c r="DJ120" s="315"/>
      <c r="DK120" s="315"/>
      <c r="DL120" s="315"/>
      <c r="DM120" s="315"/>
      <c r="DN120" s="315"/>
      <c r="DO120" s="315"/>
      <c r="DP120" s="315"/>
      <c r="DQ120" s="315"/>
      <c r="DR120" s="315"/>
      <c r="DS120" s="315"/>
      <c r="DT120" s="315"/>
      <c r="DU120" s="315"/>
      <c r="DV120" s="315"/>
      <c r="DW120" s="315"/>
      <c r="DX120" s="315"/>
      <c r="DY120" s="315"/>
      <c r="DZ120" s="315"/>
      <c r="EA120" s="315"/>
      <c r="EB120" s="315"/>
      <c r="EC120" s="315"/>
      <c r="ED120" s="315"/>
      <c r="EE120" s="315"/>
      <c r="EF120" s="315"/>
      <c r="EG120" s="315"/>
      <c r="EH120" s="315"/>
      <c r="EI120" s="315"/>
      <c r="EJ120" s="315"/>
      <c r="EK120" s="315"/>
      <c r="EL120" s="315"/>
      <c r="EM120" s="315"/>
      <c r="EN120" s="315"/>
      <c r="EO120" s="315"/>
      <c r="EP120" s="315"/>
      <c r="EQ120" s="315"/>
      <c r="ER120" s="315"/>
      <c r="ES120" s="315"/>
      <c r="ET120" s="315"/>
      <c r="EU120" s="315"/>
      <c r="EV120" s="315"/>
      <c r="EW120" s="315"/>
      <c r="EX120" s="315"/>
      <c r="EY120" s="315"/>
      <c r="EZ120" s="315"/>
      <c r="FA120" s="315"/>
      <c r="FB120" s="315"/>
      <c r="FC120" s="315"/>
      <c r="FD120" s="315"/>
      <c r="FE120" s="315"/>
      <c r="FF120" s="315"/>
      <c r="FG120" s="315"/>
      <c r="FH120" s="315"/>
      <c r="FI120" s="315"/>
      <c r="FJ120" s="315"/>
      <c r="FK120" s="315"/>
      <c r="FL120" s="315"/>
      <c r="FM120" s="315"/>
      <c r="FN120" s="315"/>
      <c r="FO120" s="315"/>
      <c r="FP120" s="315"/>
      <c r="FQ120" s="315"/>
      <c r="FR120" s="315"/>
      <c r="FS120" s="315"/>
      <c r="FT120" s="315"/>
      <c r="FU120" s="315"/>
      <c r="FV120" s="315"/>
      <c r="FW120" s="315"/>
      <c r="FX120" s="315"/>
      <c r="FY120" s="315"/>
      <c r="FZ120" s="315"/>
      <c r="GA120" s="315"/>
      <c r="GB120" s="315"/>
      <c r="GC120" s="315"/>
      <c r="GD120" s="315"/>
      <c r="GE120" s="315"/>
      <c r="GF120" s="315"/>
      <c r="GG120" s="315"/>
      <c r="GH120" s="315"/>
      <c r="GI120" s="315"/>
      <c r="GJ120" s="315"/>
      <c r="GK120" s="315"/>
      <c r="GL120" s="315"/>
      <c r="GM120" s="315"/>
      <c r="GN120" s="315"/>
      <c r="GO120" s="315"/>
      <c r="GP120" s="315"/>
      <c r="GQ120" s="315"/>
      <c r="GR120" s="315"/>
      <c r="GS120" s="315"/>
      <c r="GT120" s="315"/>
      <c r="GU120" s="315"/>
      <c r="GV120" s="315"/>
      <c r="GW120" s="315"/>
      <c r="GX120" s="315"/>
      <c r="GY120" s="315"/>
      <c r="GZ120" s="315"/>
      <c r="HA120" s="315"/>
      <c r="HB120" s="315"/>
      <c r="HC120" s="315"/>
      <c r="HD120" s="315"/>
      <c r="HE120" s="315"/>
      <c r="HF120" s="315"/>
      <c r="HG120" s="315"/>
      <c r="HH120" s="315"/>
      <c r="HI120" s="315"/>
    </row>
    <row r="121" spans="1:217" ht="90" thickBot="1" x14ac:dyDescent="0.25">
      <c r="A121" s="313"/>
      <c r="B121" s="713"/>
      <c r="C121" s="703"/>
      <c r="D121" s="140" t="s">
        <v>267</v>
      </c>
      <c r="E121" s="141" t="s">
        <v>268</v>
      </c>
      <c r="F121" s="234" t="s">
        <v>1105</v>
      </c>
      <c r="G121" s="142" t="s">
        <v>401</v>
      </c>
      <c r="H121" s="142" t="s">
        <v>1206</v>
      </c>
      <c r="I121" s="242" t="s">
        <v>761</v>
      </c>
      <c r="J121" s="142" t="s">
        <v>288</v>
      </c>
      <c r="K121" s="142" t="s">
        <v>625</v>
      </c>
      <c r="L121" s="238" t="s">
        <v>433</v>
      </c>
      <c r="M121" s="142" t="s">
        <v>626</v>
      </c>
      <c r="N121" s="142" t="s">
        <v>434</v>
      </c>
      <c r="O121" s="142" t="s">
        <v>277</v>
      </c>
      <c r="P121" s="170">
        <v>2</v>
      </c>
      <c r="Q121" s="143">
        <v>3</v>
      </c>
      <c r="R121" s="170">
        <f t="shared" si="50"/>
        <v>6</v>
      </c>
      <c r="S121" s="171" t="str">
        <f t="shared" si="51"/>
        <v>Medio</v>
      </c>
      <c r="T121" s="144">
        <v>60</v>
      </c>
      <c r="U121" s="170">
        <f t="shared" si="48"/>
        <v>360</v>
      </c>
      <c r="V121" s="170" t="str">
        <f t="shared" si="52"/>
        <v>II</v>
      </c>
      <c r="W121" s="176" t="str">
        <f t="shared" si="47"/>
        <v>No Aceptable o Aceptable con Control Especifico</v>
      </c>
      <c r="X121" s="142"/>
      <c r="Y121" s="142"/>
      <c r="Z121" s="142"/>
      <c r="AA121" s="142" t="s">
        <v>435</v>
      </c>
      <c r="AB121" s="142" t="s">
        <v>436</v>
      </c>
      <c r="AC121" s="142" t="s">
        <v>277</v>
      </c>
      <c r="AD121" s="142" t="s">
        <v>277</v>
      </c>
      <c r="AE121" s="142" t="s">
        <v>627</v>
      </c>
      <c r="AF121" s="142" t="s">
        <v>438</v>
      </c>
      <c r="AG121" s="142" t="s">
        <v>277</v>
      </c>
      <c r="AH121" s="145"/>
      <c r="AI121" s="170"/>
      <c r="AJ121" s="143"/>
      <c r="AK121" s="146">
        <f t="shared" si="42"/>
        <v>0</v>
      </c>
      <c r="AL121" s="219">
        <f t="shared" si="43"/>
        <v>0</v>
      </c>
      <c r="AM121" s="147" t="str">
        <f t="shared" si="44"/>
        <v>IV</v>
      </c>
      <c r="AN121" s="220" t="str">
        <f t="shared" si="45"/>
        <v>Aceptable</v>
      </c>
      <c r="AO121" s="717"/>
      <c r="AP121" s="718"/>
      <c r="AQ121" s="315"/>
      <c r="AR121" s="315"/>
      <c r="AS121" s="315"/>
      <c r="AT121" s="315"/>
      <c r="AU121" s="315"/>
      <c r="AV121" s="315"/>
      <c r="AW121" s="315"/>
      <c r="AX121" s="315"/>
      <c r="AY121" s="315"/>
      <c r="AZ121" s="315"/>
      <c r="BA121" s="315"/>
      <c r="BB121" s="315"/>
      <c r="BC121" s="315"/>
      <c r="BD121" s="315"/>
      <c r="BE121" s="315"/>
      <c r="BF121" s="315"/>
      <c r="BG121" s="315"/>
      <c r="BH121" s="315"/>
      <c r="BI121" s="315"/>
      <c r="BJ121" s="315"/>
      <c r="BK121" s="315"/>
      <c r="BL121" s="315"/>
      <c r="BM121" s="315"/>
      <c r="BN121" s="315"/>
      <c r="BO121" s="315"/>
      <c r="BP121" s="315"/>
      <c r="BQ121" s="315"/>
      <c r="BR121" s="315"/>
      <c r="BS121" s="315"/>
      <c r="BT121" s="315"/>
      <c r="BU121" s="315"/>
      <c r="BV121" s="315"/>
      <c r="BW121" s="315"/>
      <c r="BX121" s="315"/>
      <c r="BY121" s="315"/>
      <c r="BZ121" s="315"/>
      <c r="CA121" s="315"/>
      <c r="CB121" s="315"/>
      <c r="CC121" s="315"/>
      <c r="CD121" s="315"/>
      <c r="CE121" s="315"/>
      <c r="CF121" s="315"/>
      <c r="CG121" s="315"/>
      <c r="CH121" s="315"/>
      <c r="CI121" s="315"/>
      <c r="CJ121" s="315"/>
      <c r="CK121" s="315"/>
      <c r="CL121" s="315"/>
      <c r="CM121" s="315"/>
      <c r="CN121" s="315"/>
      <c r="CO121" s="315"/>
      <c r="CP121" s="315"/>
      <c r="CQ121" s="315"/>
      <c r="CR121" s="315"/>
      <c r="CS121" s="315"/>
      <c r="CT121" s="315"/>
      <c r="CU121" s="315"/>
      <c r="CV121" s="315"/>
      <c r="CW121" s="315"/>
      <c r="CX121" s="315"/>
      <c r="CY121" s="315"/>
      <c r="CZ121" s="315"/>
      <c r="DA121" s="315"/>
      <c r="DB121" s="315"/>
      <c r="DC121" s="315"/>
      <c r="DD121" s="315"/>
      <c r="DE121" s="315"/>
      <c r="DF121" s="315"/>
      <c r="DG121" s="315"/>
      <c r="DH121" s="315"/>
      <c r="DI121" s="315"/>
      <c r="DJ121" s="315"/>
      <c r="DK121" s="315"/>
      <c r="DL121" s="315"/>
      <c r="DM121" s="315"/>
      <c r="DN121" s="315"/>
      <c r="DO121" s="315"/>
      <c r="DP121" s="315"/>
      <c r="DQ121" s="315"/>
      <c r="DR121" s="315"/>
      <c r="DS121" s="315"/>
      <c r="DT121" s="315"/>
      <c r="DU121" s="315"/>
      <c r="DV121" s="315"/>
      <c r="DW121" s="315"/>
      <c r="DX121" s="315"/>
      <c r="DY121" s="315"/>
      <c r="DZ121" s="315"/>
      <c r="EA121" s="315"/>
      <c r="EB121" s="315"/>
      <c r="EC121" s="315"/>
      <c r="ED121" s="315"/>
      <c r="EE121" s="315"/>
      <c r="EF121" s="315"/>
      <c r="EG121" s="315"/>
      <c r="EH121" s="315"/>
      <c r="EI121" s="315"/>
      <c r="EJ121" s="315"/>
      <c r="EK121" s="315"/>
      <c r="EL121" s="315"/>
      <c r="EM121" s="315"/>
      <c r="EN121" s="315"/>
      <c r="EO121" s="315"/>
      <c r="EP121" s="315"/>
      <c r="EQ121" s="315"/>
      <c r="ER121" s="315"/>
      <c r="ES121" s="315"/>
      <c r="ET121" s="315"/>
      <c r="EU121" s="315"/>
      <c r="EV121" s="315"/>
      <c r="EW121" s="315"/>
      <c r="EX121" s="315"/>
      <c r="EY121" s="315"/>
      <c r="EZ121" s="315"/>
      <c r="FA121" s="315"/>
      <c r="FB121" s="315"/>
      <c r="FC121" s="315"/>
      <c r="FD121" s="315"/>
      <c r="FE121" s="315"/>
      <c r="FF121" s="315"/>
      <c r="FG121" s="315"/>
      <c r="FH121" s="315"/>
      <c r="FI121" s="315"/>
      <c r="FJ121" s="315"/>
      <c r="FK121" s="315"/>
      <c r="FL121" s="315"/>
      <c r="FM121" s="315"/>
      <c r="FN121" s="315"/>
      <c r="FO121" s="315"/>
      <c r="FP121" s="315"/>
      <c r="FQ121" s="315"/>
      <c r="FR121" s="315"/>
      <c r="FS121" s="315"/>
      <c r="FT121" s="315"/>
      <c r="FU121" s="315"/>
      <c r="FV121" s="315"/>
      <c r="FW121" s="315"/>
      <c r="FX121" s="315"/>
      <c r="FY121" s="315"/>
      <c r="FZ121" s="315"/>
      <c r="GA121" s="315"/>
      <c r="GB121" s="315"/>
      <c r="GC121" s="315"/>
      <c r="GD121" s="315"/>
      <c r="GE121" s="315"/>
      <c r="GF121" s="315"/>
      <c r="GG121" s="315"/>
      <c r="GH121" s="315"/>
      <c r="GI121" s="315"/>
      <c r="GJ121" s="315"/>
      <c r="GK121" s="315"/>
      <c r="GL121" s="315"/>
      <c r="GM121" s="315"/>
      <c r="GN121" s="315"/>
      <c r="GO121" s="315"/>
      <c r="GP121" s="315"/>
      <c r="GQ121" s="315"/>
      <c r="GR121" s="315"/>
      <c r="GS121" s="315"/>
      <c r="GT121" s="315"/>
      <c r="GU121" s="315"/>
      <c r="GV121" s="315"/>
      <c r="GW121" s="315"/>
      <c r="GX121" s="315"/>
      <c r="GY121" s="315"/>
      <c r="GZ121" s="315"/>
      <c r="HA121" s="315"/>
      <c r="HB121" s="315"/>
      <c r="HC121" s="315"/>
      <c r="HD121" s="315"/>
      <c r="HE121" s="315"/>
      <c r="HF121" s="315"/>
      <c r="HG121" s="315"/>
      <c r="HH121" s="315"/>
      <c r="HI121" s="315"/>
    </row>
    <row r="122" spans="1:217" ht="51.75" thickBot="1" x14ac:dyDescent="0.25">
      <c r="A122" s="313"/>
      <c r="B122" s="713"/>
      <c r="C122" s="703"/>
      <c r="D122" s="140" t="s">
        <v>267</v>
      </c>
      <c r="E122" s="141" t="s">
        <v>268</v>
      </c>
      <c r="F122" s="234" t="s">
        <v>1105</v>
      </c>
      <c r="G122" s="142" t="s">
        <v>401</v>
      </c>
      <c r="H122" s="142" t="s">
        <v>593</v>
      </c>
      <c r="I122" s="242" t="s">
        <v>761</v>
      </c>
      <c r="J122" s="142" t="s">
        <v>288</v>
      </c>
      <c r="K122" s="142" t="s">
        <v>75</v>
      </c>
      <c r="L122" s="142" t="s">
        <v>469</v>
      </c>
      <c r="M122" s="142" t="s">
        <v>277</v>
      </c>
      <c r="N122" s="142" t="s">
        <v>594</v>
      </c>
      <c r="O122" s="142" t="s">
        <v>277</v>
      </c>
      <c r="P122" s="170">
        <v>2</v>
      </c>
      <c r="Q122" s="143">
        <v>2</v>
      </c>
      <c r="R122" s="170">
        <v>4</v>
      </c>
      <c r="S122" s="171" t="s">
        <v>474</v>
      </c>
      <c r="T122" s="144">
        <v>100</v>
      </c>
      <c r="U122" s="170">
        <v>400</v>
      </c>
      <c r="V122" s="170" t="str">
        <f t="shared" si="52"/>
        <v>II</v>
      </c>
      <c r="W122" s="176" t="str">
        <f t="shared" si="47"/>
        <v>No Aceptable o Aceptable con Control Especifico</v>
      </c>
      <c r="X122" s="142"/>
      <c r="Y122" s="142"/>
      <c r="Z122" s="142"/>
      <c r="AA122" s="142" t="s">
        <v>467</v>
      </c>
      <c r="AB122" s="142" t="s">
        <v>595</v>
      </c>
      <c r="AC122" s="142"/>
      <c r="AD122" s="142"/>
      <c r="AE122" s="142"/>
      <c r="AF122" s="142" t="s">
        <v>744</v>
      </c>
      <c r="AG122" s="142"/>
      <c r="AH122" s="145"/>
      <c r="AI122" s="170"/>
      <c r="AJ122" s="143"/>
      <c r="AK122" s="146">
        <f t="shared" si="42"/>
        <v>0</v>
      </c>
      <c r="AL122" s="219">
        <f t="shared" si="43"/>
        <v>0</v>
      </c>
      <c r="AM122" s="147" t="str">
        <f t="shared" si="44"/>
        <v>IV</v>
      </c>
      <c r="AN122" s="220" t="str">
        <f t="shared" si="45"/>
        <v>Aceptable</v>
      </c>
      <c r="AO122" s="717"/>
      <c r="AP122" s="718"/>
      <c r="AQ122" s="315"/>
      <c r="AR122" s="315"/>
      <c r="AS122" s="315"/>
      <c r="AT122" s="315"/>
      <c r="AU122" s="315"/>
      <c r="AV122" s="315"/>
      <c r="AW122" s="315"/>
      <c r="AX122" s="315"/>
      <c r="AY122" s="315"/>
      <c r="AZ122" s="315"/>
      <c r="BA122" s="315"/>
      <c r="BB122" s="315"/>
      <c r="BC122" s="315"/>
      <c r="BD122" s="315"/>
      <c r="BE122" s="315"/>
      <c r="BF122" s="315"/>
      <c r="BG122" s="315"/>
      <c r="BH122" s="315"/>
      <c r="BI122" s="315"/>
      <c r="BJ122" s="315"/>
      <c r="BK122" s="315"/>
      <c r="BL122" s="315"/>
      <c r="BM122" s="315"/>
      <c r="BN122" s="315"/>
      <c r="BO122" s="315"/>
      <c r="BP122" s="315"/>
      <c r="BQ122" s="315"/>
      <c r="BR122" s="315"/>
      <c r="BS122" s="315"/>
      <c r="BT122" s="315"/>
      <c r="BU122" s="315"/>
      <c r="BV122" s="315"/>
      <c r="BW122" s="315"/>
      <c r="BX122" s="315"/>
      <c r="BY122" s="315"/>
      <c r="BZ122" s="315"/>
      <c r="CA122" s="315"/>
      <c r="CB122" s="315"/>
      <c r="CC122" s="315"/>
      <c r="CD122" s="315"/>
      <c r="CE122" s="315"/>
      <c r="CF122" s="315"/>
      <c r="CG122" s="315"/>
      <c r="CH122" s="315"/>
      <c r="CI122" s="315"/>
      <c r="CJ122" s="315"/>
      <c r="CK122" s="315"/>
      <c r="CL122" s="315"/>
      <c r="CM122" s="315"/>
      <c r="CN122" s="315"/>
      <c r="CO122" s="315"/>
      <c r="CP122" s="315"/>
      <c r="CQ122" s="315"/>
      <c r="CR122" s="315"/>
      <c r="CS122" s="315"/>
      <c r="CT122" s="315"/>
      <c r="CU122" s="315"/>
      <c r="CV122" s="315"/>
      <c r="CW122" s="315"/>
      <c r="CX122" s="315"/>
      <c r="CY122" s="315"/>
      <c r="CZ122" s="315"/>
      <c r="DA122" s="315"/>
      <c r="DB122" s="315"/>
      <c r="DC122" s="315"/>
      <c r="DD122" s="315"/>
      <c r="DE122" s="315"/>
      <c r="DF122" s="315"/>
      <c r="DG122" s="315"/>
      <c r="DH122" s="315"/>
      <c r="DI122" s="315"/>
      <c r="DJ122" s="315"/>
      <c r="DK122" s="315"/>
      <c r="DL122" s="315"/>
      <c r="DM122" s="315"/>
      <c r="DN122" s="315"/>
      <c r="DO122" s="315"/>
      <c r="DP122" s="315"/>
      <c r="DQ122" s="315"/>
      <c r="DR122" s="315"/>
      <c r="DS122" s="315"/>
      <c r="DT122" s="315"/>
      <c r="DU122" s="315"/>
      <c r="DV122" s="315"/>
      <c r="DW122" s="315"/>
      <c r="DX122" s="315"/>
      <c r="DY122" s="315"/>
      <c r="DZ122" s="315"/>
      <c r="EA122" s="315"/>
      <c r="EB122" s="315"/>
      <c r="EC122" s="315"/>
      <c r="ED122" s="315"/>
      <c r="EE122" s="315"/>
      <c r="EF122" s="315"/>
      <c r="EG122" s="315"/>
      <c r="EH122" s="315"/>
      <c r="EI122" s="315"/>
      <c r="EJ122" s="315"/>
      <c r="EK122" s="315"/>
      <c r="EL122" s="315"/>
      <c r="EM122" s="315"/>
      <c r="EN122" s="315"/>
      <c r="EO122" s="315"/>
      <c r="EP122" s="315"/>
      <c r="EQ122" s="315"/>
      <c r="ER122" s="315"/>
      <c r="ES122" s="315"/>
      <c r="ET122" s="315"/>
      <c r="EU122" s="315"/>
      <c r="EV122" s="315"/>
      <c r="EW122" s="315"/>
      <c r="EX122" s="315"/>
      <c r="EY122" s="315"/>
      <c r="EZ122" s="315"/>
      <c r="FA122" s="315"/>
      <c r="FB122" s="315"/>
      <c r="FC122" s="315"/>
      <c r="FD122" s="315"/>
      <c r="FE122" s="315"/>
      <c r="FF122" s="315"/>
      <c r="FG122" s="315"/>
      <c r="FH122" s="315"/>
      <c r="FI122" s="315"/>
      <c r="FJ122" s="315"/>
      <c r="FK122" s="315"/>
      <c r="FL122" s="315"/>
      <c r="FM122" s="315"/>
      <c r="FN122" s="315"/>
      <c r="FO122" s="315"/>
      <c r="FP122" s="315"/>
      <c r="FQ122" s="315"/>
      <c r="FR122" s="315"/>
      <c r="FS122" s="315"/>
      <c r="FT122" s="315"/>
      <c r="FU122" s="315"/>
      <c r="FV122" s="315"/>
      <c r="FW122" s="315"/>
      <c r="FX122" s="315"/>
      <c r="FY122" s="315"/>
      <c r="FZ122" s="315"/>
      <c r="GA122" s="315"/>
      <c r="GB122" s="315"/>
      <c r="GC122" s="315"/>
      <c r="GD122" s="315"/>
      <c r="GE122" s="315"/>
      <c r="GF122" s="315"/>
      <c r="GG122" s="315"/>
      <c r="GH122" s="315"/>
      <c r="GI122" s="315"/>
      <c r="GJ122" s="315"/>
      <c r="GK122" s="315"/>
      <c r="GL122" s="315"/>
      <c r="GM122" s="315"/>
      <c r="GN122" s="315"/>
      <c r="GO122" s="315"/>
      <c r="GP122" s="315"/>
      <c r="GQ122" s="315"/>
      <c r="GR122" s="315"/>
      <c r="GS122" s="315"/>
      <c r="GT122" s="315"/>
      <c r="GU122" s="315"/>
      <c r="GV122" s="315"/>
      <c r="GW122" s="315"/>
      <c r="GX122" s="315"/>
      <c r="GY122" s="315"/>
      <c r="GZ122" s="315"/>
      <c r="HA122" s="315"/>
      <c r="HB122" s="315"/>
      <c r="HC122" s="315"/>
      <c r="HD122" s="315"/>
      <c r="HE122" s="315"/>
      <c r="HF122" s="315"/>
      <c r="HG122" s="315"/>
      <c r="HH122" s="315"/>
      <c r="HI122" s="315"/>
    </row>
    <row r="123" spans="1:217" ht="77.25" thickBot="1" x14ac:dyDescent="0.25">
      <c r="A123" s="313"/>
      <c r="B123" s="713"/>
      <c r="C123" s="703" t="s">
        <v>1063</v>
      </c>
      <c r="D123" s="140" t="s">
        <v>267</v>
      </c>
      <c r="E123" s="141" t="s">
        <v>268</v>
      </c>
      <c r="F123" s="234" t="s">
        <v>1219</v>
      </c>
      <c r="G123" s="142" t="s">
        <v>1177</v>
      </c>
      <c r="H123" s="142" t="s">
        <v>752</v>
      </c>
      <c r="I123" s="241" t="s">
        <v>1107</v>
      </c>
      <c r="J123" s="142" t="s">
        <v>328</v>
      </c>
      <c r="K123" s="142" t="s">
        <v>329</v>
      </c>
      <c r="L123" s="142" t="s">
        <v>741</v>
      </c>
      <c r="M123" s="142" t="s">
        <v>277</v>
      </c>
      <c r="N123" s="142" t="s">
        <v>277</v>
      </c>
      <c r="O123" s="142" t="s">
        <v>336</v>
      </c>
      <c r="P123" s="170">
        <v>2</v>
      </c>
      <c r="Q123" s="143">
        <v>3</v>
      </c>
      <c r="R123" s="170">
        <f>P123*Q123</f>
        <v>6</v>
      </c>
      <c r="S123" s="171" t="str">
        <f t="shared" ref="S123:S136" si="53">IF((R123&gt;23),"MuyAlto",IF(R123&gt;9,"Alto",IF(R123&gt;5,"Medio",IF(R123&lt;6,"Bajo"))))</f>
        <v>Medio</v>
      </c>
      <c r="T123" s="144">
        <v>25</v>
      </c>
      <c r="U123" s="170">
        <f t="shared" ref="U123:U136" si="54">R123*T123</f>
        <v>150</v>
      </c>
      <c r="V123" s="170" t="str">
        <f t="shared" si="52"/>
        <v>II</v>
      </c>
      <c r="W123" s="176" t="str">
        <f t="shared" si="47"/>
        <v>No Aceptable o Aceptable con Control Especifico</v>
      </c>
      <c r="X123" s="142"/>
      <c r="Y123" s="142"/>
      <c r="Z123" s="142"/>
      <c r="AA123" s="142" t="str">
        <f>L123</f>
        <v>Desordenes de trauma acumulativo a nivel de columna.</v>
      </c>
      <c r="AB123" s="142" t="s">
        <v>332</v>
      </c>
      <c r="AC123" s="142" t="s">
        <v>277</v>
      </c>
      <c r="AD123" s="142" t="s">
        <v>277</v>
      </c>
      <c r="AE123" s="142" t="s">
        <v>277</v>
      </c>
      <c r="AF123" s="142" t="s">
        <v>337</v>
      </c>
      <c r="AG123" s="142" t="s">
        <v>277</v>
      </c>
      <c r="AH123" s="145"/>
      <c r="AI123" s="170"/>
      <c r="AJ123" s="143"/>
      <c r="AK123" s="146">
        <f t="shared" si="42"/>
        <v>0</v>
      </c>
      <c r="AL123" s="219">
        <f t="shared" si="43"/>
        <v>0</v>
      </c>
      <c r="AM123" s="147" t="str">
        <f t="shared" si="44"/>
        <v>IV</v>
      </c>
      <c r="AN123" s="220" t="str">
        <f t="shared" si="45"/>
        <v>Aceptable</v>
      </c>
      <c r="AO123" s="717"/>
      <c r="AP123" s="718"/>
      <c r="AQ123" s="315"/>
      <c r="AR123" s="315"/>
      <c r="AS123" s="315"/>
      <c r="AT123" s="315"/>
      <c r="AU123" s="315"/>
      <c r="AV123" s="315"/>
      <c r="AW123" s="315"/>
      <c r="AX123" s="315"/>
      <c r="AY123" s="315"/>
      <c r="AZ123" s="315"/>
      <c r="BA123" s="315"/>
      <c r="BB123" s="315"/>
      <c r="BC123" s="315"/>
      <c r="BD123" s="315"/>
      <c r="BE123" s="315"/>
      <c r="BF123" s="315"/>
      <c r="BG123" s="315"/>
      <c r="BH123" s="315"/>
      <c r="BI123" s="315"/>
      <c r="BJ123" s="315"/>
      <c r="BK123" s="315"/>
      <c r="BL123" s="315"/>
      <c r="BM123" s="315"/>
      <c r="BN123" s="315"/>
      <c r="BO123" s="315"/>
      <c r="BP123" s="315"/>
      <c r="BQ123" s="315"/>
      <c r="BR123" s="315"/>
      <c r="BS123" s="315"/>
      <c r="BT123" s="315"/>
      <c r="BU123" s="315"/>
      <c r="BV123" s="315"/>
      <c r="BW123" s="315"/>
      <c r="BX123" s="315"/>
      <c r="BY123" s="315"/>
      <c r="BZ123" s="315"/>
      <c r="CA123" s="315"/>
      <c r="CB123" s="315"/>
      <c r="CC123" s="315"/>
      <c r="CD123" s="315"/>
      <c r="CE123" s="315"/>
      <c r="CF123" s="315"/>
      <c r="CG123" s="315"/>
      <c r="CH123" s="315"/>
      <c r="CI123" s="315"/>
      <c r="CJ123" s="315"/>
      <c r="CK123" s="315"/>
      <c r="CL123" s="315"/>
      <c r="CM123" s="315"/>
      <c r="CN123" s="315"/>
      <c r="CO123" s="315"/>
      <c r="CP123" s="315"/>
      <c r="CQ123" s="315"/>
      <c r="CR123" s="315"/>
      <c r="CS123" s="315"/>
      <c r="CT123" s="315"/>
      <c r="CU123" s="315"/>
      <c r="CV123" s="315"/>
      <c r="CW123" s="315"/>
      <c r="CX123" s="315"/>
      <c r="CY123" s="315"/>
      <c r="CZ123" s="315"/>
      <c r="DA123" s="315"/>
      <c r="DB123" s="315"/>
      <c r="DC123" s="315"/>
      <c r="DD123" s="315"/>
      <c r="DE123" s="315"/>
      <c r="DF123" s="315"/>
      <c r="DG123" s="315"/>
      <c r="DH123" s="315"/>
      <c r="DI123" s="315"/>
      <c r="DJ123" s="315"/>
      <c r="DK123" s="315"/>
      <c r="DL123" s="315"/>
      <c r="DM123" s="315"/>
      <c r="DN123" s="315"/>
      <c r="DO123" s="315"/>
      <c r="DP123" s="315"/>
      <c r="DQ123" s="315"/>
      <c r="DR123" s="315"/>
      <c r="DS123" s="315"/>
      <c r="DT123" s="315"/>
      <c r="DU123" s="315"/>
      <c r="DV123" s="315"/>
      <c r="DW123" s="315"/>
      <c r="DX123" s="315"/>
      <c r="DY123" s="315"/>
      <c r="DZ123" s="315"/>
      <c r="EA123" s="315"/>
      <c r="EB123" s="315"/>
      <c r="EC123" s="315"/>
      <c r="ED123" s="315"/>
      <c r="EE123" s="315"/>
      <c r="EF123" s="315"/>
      <c r="EG123" s="315"/>
      <c r="EH123" s="315"/>
      <c r="EI123" s="315"/>
      <c r="EJ123" s="315"/>
      <c r="EK123" s="315"/>
      <c r="EL123" s="315"/>
      <c r="EM123" s="315"/>
      <c r="EN123" s="315"/>
      <c r="EO123" s="315"/>
      <c r="EP123" s="315"/>
      <c r="EQ123" s="315"/>
      <c r="ER123" s="315"/>
      <c r="ES123" s="315"/>
      <c r="ET123" s="315"/>
      <c r="EU123" s="315"/>
      <c r="EV123" s="315"/>
      <c r="EW123" s="315"/>
      <c r="EX123" s="315"/>
      <c r="EY123" s="315"/>
      <c r="EZ123" s="315"/>
      <c r="FA123" s="315"/>
      <c r="FB123" s="315"/>
      <c r="FC123" s="315"/>
      <c r="FD123" s="315"/>
      <c r="FE123" s="315"/>
      <c r="FF123" s="315"/>
      <c r="FG123" s="315"/>
      <c r="FH123" s="315"/>
      <c r="FI123" s="315"/>
      <c r="FJ123" s="315"/>
      <c r="FK123" s="315"/>
      <c r="FL123" s="315"/>
      <c r="FM123" s="315"/>
      <c r="FN123" s="315"/>
      <c r="FO123" s="315"/>
      <c r="FP123" s="315"/>
      <c r="FQ123" s="315"/>
      <c r="FR123" s="315"/>
      <c r="FS123" s="315"/>
      <c r="FT123" s="315"/>
      <c r="FU123" s="315"/>
      <c r="FV123" s="315"/>
      <c r="FW123" s="315"/>
      <c r="FX123" s="315"/>
      <c r="FY123" s="315"/>
      <c r="FZ123" s="315"/>
      <c r="GA123" s="315"/>
      <c r="GB123" s="315"/>
      <c r="GC123" s="315"/>
      <c r="GD123" s="315"/>
      <c r="GE123" s="315"/>
      <c r="GF123" s="315"/>
      <c r="GG123" s="315"/>
      <c r="GH123" s="315"/>
      <c r="GI123" s="315"/>
      <c r="GJ123" s="315"/>
      <c r="GK123" s="315"/>
      <c r="GL123" s="315"/>
      <c r="GM123" s="315"/>
      <c r="GN123" s="315"/>
      <c r="GO123" s="315"/>
      <c r="GP123" s="315"/>
      <c r="GQ123" s="315"/>
      <c r="GR123" s="315"/>
      <c r="GS123" s="315"/>
      <c r="GT123" s="315"/>
      <c r="GU123" s="315"/>
      <c r="GV123" s="315"/>
      <c r="GW123" s="315"/>
      <c r="GX123" s="315"/>
      <c r="GY123" s="315"/>
      <c r="GZ123" s="315"/>
      <c r="HA123" s="315"/>
      <c r="HB123" s="315"/>
      <c r="HC123" s="315"/>
      <c r="HD123" s="315"/>
      <c r="HE123" s="315"/>
      <c r="HF123" s="315"/>
      <c r="HG123" s="315"/>
      <c r="HH123" s="315"/>
      <c r="HI123" s="315"/>
    </row>
    <row r="124" spans="1:217" ht="128.25" thickBot="1" x14ac:dyDescent="0.25">
      <c r="A124" s="313"/>
      <c r="B124" s="713"/>
      <c r="C124" s="703"/>
      <c r="D124" s="140" t="s">
        <v>267</v>
      </c>
      <c r="E124" s="141" t="s">
        <v>268</v>
      </c>
      <c r="F124" s="234" t="s">
        <v>1219</v>
      </c>
      <c r="G124" s="142" t="s">
        <v>1177</v>
      </c>
      <c r="H124" s="142" t="s">
        <v>479</v>
      </c>
      <c r="I124" s="241" t="s">
        <v>1107</v>
      </c>
      <c r="J124" s="142" t="s">
        <v>328</v>
      </c>
      <c r="K124" s="142" t="s">
        <v>37</v>
      </c>
      <c r="L124" s="142" t="s">
        <v>570</v>
      </c>
      <c r="M124" s="142" t="s">
        <v>277</v>
      </c>
      <c r="N124" s="142" t="s">
        <v>277</v>
      </c>
      <c r="O124" s="142" t="s">
        <v>336</v>
      </c>
      <c r="P124" s="170">
        <v>2</v>
      </c>
      <c r="Q124" s="143">
        <v>3</v>
      </c>
      <c r="R124" s="170">
        <f>P124*Q124</f>
        <v>6</v>
      </c>
      <c r="S124" s="171" t="str">
        <f t="shared" si="53"/>
        <v>Medio</v>
      </c>
      <c r="T124" s="144">
        <v>25</v>
      </c>
      <c r="U124" s="170">
        <f t="shared" si="54"/>
        <v>150</v>
      </c>
      <c r="V124" s="170" t="str">
        <f t="shared" si="52"/>
        <v>II</v>
      </c>
      <c r="W124" s="176" t="str">
        <f t="shared" si="47"/>
        <v>No Aceptable o Aceptable con Control Especifico</v>
      </c>
      <c r="X124" s="142"/>
      <c r="Y124" s="142"/>
      <c r="Z124" s="142"/>
      <c r="AA124" s="142" t="str">
        <f>L124</f>
        <v>Desordenes de trauma acumulativo a nivel de miembros superiores.</v>
      </c>
      <c r="AB124" s="142" t="s">
        <v>332</v>
      </c>
      <c r="AC124" s="142" t="s">
        <v>277</v>
      </c>
      <c r="AD124" s="142" t="s">
        <v>277</v>
      </c>
      <c r="AE124" s="142" t="s">
        <v>277</v>
      </c>
      <c r="AF124" s="142" t="s">
        <v>1108</v>
      </c>
      <c r="AG124" s="142" t="s">
        <v>277</v>
      </c>
      <c r="AH124" s="145"/>
      <c r="AI124" s="170"/>
      <c r="AJ124" s="143"/>
      <c r="AK124" s="146">
        <f t="shared" si="42"/>
        <v>0</v>
      </c>
      <c r="AL124" s="219">
        <f t="shared" si="43"/>
        <v>0</v>
      </c>
      <c r="AM124" s="147" t="str">
        <f t="shared" si="44"/>
        <v>IV</v>
      </c>
      <c r="AN124" s="220" t="str">
        <f t="shared" si="45"/>
        <v>Aceptable</v>
      </c>
      <c r="AO124" s="717"/>
      <c r="AP124" s="718"/>
      <c r="AQ124" s="315"/>
      <c r="AR124" s="315"/>
      <c r="AS124" s="315"/>
      <c r="AT124" s="315"/>
      <c r="AU124" s="315"/>
      <c r="AV124" s="315"/>
      <c r="AW124" s="315"/>
      <c r="AX124" s="315"/>
      <c r="AY124" s="315"/>
      <c r="AZ124" s="315"/>
      <c r="BA124" s="315"/>
      <c r="BB124" s="315"/>
      <c r="BC124" s="315"/>
      <c r="BD124" s="315"/>
      <c r="BE124" s="315"/>
      <c r="BF124" s="315"/>
      <c r="BG124" s="315"/>
      <c r="BH124" s="315"/>
      <c r="BI124" s="315"/>
      <c r="BJ124" s="315"/>
      <c r="BK124" s="315"/>
      <c r="BL124" s="315"/>
      <c r="BM124" s="315"/>
      <c r="BN124" s="315"/>
      <c r="BO124" s="315"/>
      <c r="BP124" s="315"/>
      <c r="BQ124" s="315"/>
      <c r="BR124" s="315"/>
      <c r="BS124" s="315"/>
      <c r="BT124" s="315"/>
      <c r="BU124" s="315"/>
      <c r="BV124" s="315"/>
      <c r="BW124" s="315"/>
      <c r="BX124" s="315"/>
      <c r="BY124" s="315"/>
      <c r="BZ124" s="315"/>
      <c r="CA124" s="315"/>
      <c r="CB124" s="315"/>
      <c r="CC124" s="315"/>
      <c r="CD124" s="315"/>
      <c r="CE124" s="315"/>
      <c r="CF124" s="315"/>
      <c r="CG124" s="315"/>
      <c r="CH124" s="315"/>
      <c r="CI124" s="315"/>
      <c r="CJ124" s="315"/>
      <c r="CK124" s="315"/>
      <c r="CL124" s="315"/>
      <c r="CM124" s="315"/>
      <c r="CN124" s="315"/>
      <c r="CO124" s="315"/>
      <c r="CP124" s="315"/>
      <c r="CQ124" s="315"/>
      <c r="CR124" s="315"/>
      <c r="CS124" s="315"/>
      <c r="CT124" s="315"/>
      <c r="CU124" s="315"/>
      <c r="CV124" s="315"/>
      <c r="CW124" s="315"/>
      <c r="CX124" s="315"/>
      <c r="CY124" s="315"/>
      <c r="CZ124" s="315"/>
      <c r="DA124" s="315"/>
      <c r="DB124" s="315"/>
      <c r="DC124" s="315"/>
      <c r="DD124" s="315"/>
      <c r="DE124" s="315"/>
      <c r="DF124" s="315"/>
      <c r="DG124" s="315"/>
      <c r="DH124" s="315"/>
      <c r="DI124" s="315"/>
      <c r="DJ124" s="315"/>
      <c r="DK124" s="315"/>
      <c r="DL124" s="315"/>
      <c r="DM124" s="315"/>
      <c r="DN124" s="315"/>
      <c r="DO124" s="315"/>
      <c r="DP124" s="315"/>
      <c r="DQ124" s="315"/>
      <c r="DR124" s="315"/>
      <c r="DS124" s="315"/>
      <c r="DT124" s="315"/>
      <c r="DU124" s="315"/>
      <c r="DV124" s="315"/>
      <c r="DW124" s="315"/>
      <c r="DX124" s="315"/>
      <c r="DY124" s="315"/>
      <c r="DZ124" s="315"/>
      <c r="EA124" s="315"/>
      <c r="EB124" s="315"/>
      <c r="EC124" s="315"/>
      <c r="ED124" s="315"/>
      <c r="EE124" s="315"/>
      <c r="EF124" s="315"/>
      <c r="EG124" s="315"/>
      <c r="EH124" s="315"/>
      <c r="EI124" s="315"/>
      <c r="EJ124" s="315"/>
      <c r="EK124" s="315"/>
      <c r="EL124" s="315"/>
      <c r="EM124" s="315"/>
      <c r="EN124" s="315"/>
      <c r="EO124" s="315"/>
      <c r="EP124" s="315"/>
      <c r="EQ124" s="315"/>
      <c r="ER124" s="315"/>
      <c r="ES124" s="315"/>
      <c r="ET124" s="315"/>
      <c r="EU124" s="315"/>
      <c r="EV124" s="315"/>
      <c r="EW124" s="315"/>
      <c r="EX124" s="315"/>
      <c r="EY124" s="315"/>
      <c r="EZ124" s="315"/>
      <c r="FA124" s="315"/>
      <c r="FB124" s="315"/>
      <c r="FC124" s="315"/>
      <c r="FD124" s="315"/>
      <c r="FE124" s="315"/>
      <c r="FF124" s="315"/>
      <c r="FG124" s="315"/>
      <c r="FH124" s="315"/>
      <c r="FI124" s="315"/>
      <c r="FJ124" s="315"/>
      <c r="FK124" s="315"/>
      <c r="FL124" s="315"/>
      <c r="FM124" s="315"/>
      <c r="FN124" s="315"/>
      <c r="FO124" s="315"/>
      <c r="FP124" s="315"/>
      <c r="FQ124" s="315"/>
      <c r="FR124" s="315"/>
      <c r="FS124" s="315"/>
      <c r="FT124" s="315"/>
      <c r="FU124" s="315"/>
      <c r="FV124" s="315"/>
      <c r="FW124" s="315"/>
      <c r="FX124" s="315"/>
      <c r="FY124" s="315"/>
      <c r="FZ124" s="315"/>
      <c r="GA124" s="315"/>
      <c r="GB124" s="315"/>
      <c r="GC124" s="315"/>
      <c r="GD124" s="315"/>
      <c r="GE124" s="315"/>
      <c r="GF124" s="315"/>
      <c r="GG124" s="315"/>
      <c r="GH124" s="315"/>
      <c r="GI124" s="315"/>
      <c r="GJ124" s="315"/>
      <c r="GK124" s="315"/>
      <c r="GL124" s="315"/>
      <c r="GM124" s="315"/>
      <c r="GN124" s="315"/>
      <c r="GO124" s="315"/>
      <c r="GP124" s="315"/>
      <c r="GQ124" s="315"/>
      <c r="GR124" s="315"/>
      <c r="GS124" s="315"/>
      <c r="GT124" s="315"/>
      <c r="GU124" s="315"/>
      <c r="GV124" s="315"/>
      <c r="GW124" s="315"/>
      <c r="GX124" s="315"/>
      <c r="GY124" s="315"/>
      <c r="GZ124" s="315"/>
      <c r="HA124" s="315"/>
      <c r="HB124" s="315"/>
      <c r="HC124" s="315"/>
      <c r="HD124" s="315"/>
      <c r="HE124" s="315"/>
      <c r="HF124" s="315"/>
      <c r="HG124" s="315"/>
      <c r="HH124" s="315"/>
      <c r="HI124" s="315"/>
    </row>
    <row r="125" spans="1:217" ht="89.1" customHeight="1" thickBot="1" x14ac:dyDescent="0.25">
      <c r="A125" s="313"/>
      <c r="B125" s="713"/>
      <c r="C125" s="703"/>
      <c r="D125" s="140" t="s">
        <v>267</v>
      </c>
      <c r="E125" s="141" t="s">
        <v>268</v>
      </c>
      <c r="F125" s="234" t="s">
        <v>1219</v>
      </c>
      <c r="G125" s="142" t="s">
        <v>754</v>
      </c>
      <c r="H125" s="142" t="s">
        <v>721</v>
      </c>
      <c r="I125" s="241" t="s">
        <v>1107</v>
      </c>
      <c r="J125" s="142" t="s">
        <v>299</v>
      </c>
      <c r="K125" s="142" t="s">
        <v>19</v>
      </c>
      <c r="L125" s="142" t="s">
        <v>486</v>
      </c>
      <c r="M125" s="142" t="s">
        <v>277</v>
      </c>
      <c r="N125" s="142" t="s">
        <v>277</v>
      </c>
      <c r="O125" s="142" t="s">
        <v>313</v>
      </c>
      <c r="P125" s="170">
        <v>2</v>
      </c>
      <c r="Q125" s="143">
        <v>3</v>
      </c>
      <c r="R125" s="170">
        <f>P125*Q125</f>
        <v>6</v>
      </c>
      <c r="S125" s="171" t="str">
        <f t="shared" si="53"/>
        <v>Medio</v>
      </c>
      <c r="T125" s="144">
        <v>25</v>
      </c>
      <c r="U125" s="170">
        <f t="shared" si="54"/>
        <v>150</v>
      </c>
      <c r="V125" s="170" t="str">
        <f t="shared" si="52"/>
        <v>II</v>
      </c>
      <c r="W125" s="176" t="str">
        <f t="shared" si="47"/>
        <v>No Aceptable o Aceptable con Control Especifico</v>
      </c>
      <c r="X125" s="142"/>
      <c r="Y125" s="142"/>
      <c r="Z125" s="142"/>
      <c r="AA125" s="142" t="str">
        <f>L125</f>
        <v xml:space="preserve">Trasmicion del virus de hepatitis B(VHB),virus de la hepatitis C (VHC),Virus de Inmunodeficiencia Humana (VIH),Virus de la rabia.
</v>
      </c>
      <c r="AB125" s="142" t="s">
        <v>314</v>
      </c>
      <c r="AC125" s="142" t="s">
        <v>277</v>
      </c>
      <c r="AD125" s="142" t="s">
        <v>277</v>
      </c>
      <c r="AE125" s="142" t="s">
        <v>487</v>
      </c>
      <c r="AF125" s="184" t="s">
        <v>488</v>
      </c>
      <c r="AG125" s="184" t="s">
        <v>722</v>
      </c>
      <c r="AH125" s="142"/>
      <c r="AI125" s="180"/>
      <c r="AJ125" s="170"/>
      <c r="AK125" s="146">
        <f t="shared" si="42"/>
        <v>0</v>
      </c>
      <c r="AL125" s="219">
        <f t="shared" si="43"/>
        <v>0</v>
      </c>
      <c r="AM125" s="147" t="str">
        <f t="shared" si="44"/>
        <v>IV</v>
      </c>
      <c r="AN125" s="220" t="str">
        <f t="shared" si="45"/>
        <v>Aceptable</v>
      </c>
      <c r="AO125" s="717"/>
      <c r="AP125" s="718"/>
      <c r="AQ125" s="315"/>
      <c r="AR125" s="315"/>
      <c r="AS125" s="315"/>
      <c r="AT125" s="315"/>
      <c r="AU125" s="315"/>
      <c r="AV125" s="315"/>
      <c r="AW125" s="315"/>
      <c r="AX125" s="315"/>
      <c r="AY125" s="315"/>
      <c r="AZ125" s="315"/>
      <c r="BA125" s="315"/>
      <c r="BB125" s="315"/>
      <c r="BC125" s="315"/>
      <c r="BD125" s="315"/>
      <c r="BE125" s="315"/>
      <c r="BF125" s="315"/>
      <c r="BG125" s="315"/>
      <c r="BH125" s="315"/>
      <c r="BI125" s="315"/>
      <c r="BJ125" s="315"/>
      <c r="BK125" s="315"/>
      <c r="BL125" s="315"/>
      <c r="BM125" s="315"/>
      <c r="BN125" s="315"/>
      <c r="BO125" s="315"/>
      <c r="BP125" s="315"/>
      <c r="BQ125" s="315"/>
      <c r="BR125" s="315"/>
      <c r="BS125" s="315"/>
      <c r="BT125" s="315"/>
      <c r="BU125" s="315"/>
      <c r="BV125" s="315"/>
      <c r="BW125" s="315"/>
      <c r="BX125" s="315"/>
      <c r="BY125" s="315"/>
      <c r="BZ125" s="315"/>
      <c r="CA125" s="315"/>
      <c r="CB125" s="315"/>
      <c r="CC125" s="315"/>
      <c r="CD125" s="315"/>
      <c r="CE125" s="315"/>
      <c r="CF125" s="315"/>
      <c r="CG125" s="315"/>
      <c r="CH125" s="315"/>
      <c r="CI125" s="315"/>
      <c r="CJ125" s="315"/>
      <c r="CK125" s="315"/>
      <c r="CL125" s="315"/>
      <c r="CM125" s="315"/>
      <c r="CN125" s="315"/>
      <c r="CO125" s="315"/>
      <c r="CP125" s="315"/>
      <c r="CQ125" s="315"/>
      <c r="CR125" s="315"/>
      <c r="CS125" s="315"/>
      <c r="CT125" s="315"/>
      <c r="CU125" s="315"/>
      <c r="CV125" s="315"/>
      <c r="CW125" s="315"/>
      <c r="CX125" s="315"/>
      <c r="CY125" s="315"/>
      <c r="CZ125" s="315"/>
      <c r="DA125" s="315"/>
      <c r="DB125" s="315"/>
      <c r="DC125" s="315"/>
      <c r="DD125" s="315"/>
      <c r="DE125" s="315"/>
      <c r="DF125" s="315"/>
      <c r="DG125" s="315"/>
      <c r="DH125" s="315"/>
      <c r="DI125" s="315"/>
      <c r="DJ125" s="315"/>
      <c r="DK125" s="315"/>
      <c r="DL125" s="315"/>
      <c r="DM125" s="315"/>
      <c r="DN125" s="315"/>
      <c r="DO125" s="315"/>
      <c r="DP125" s="315"/>
      <c r="DQ125" s="315"/>
      <c r="DR125" s="315"/>
      <c r="DS125" s="315"/>
      <c r="DT125" s="315"/>
      <c r="DU125" s="315"/>
      <c r="DV125" s="315"/>
      <c r="DW125" s="315"/>
      <c r="DX125" s="315"/>
      <c r="DY125" s="315"/>
      <c r="DZ125" s="315"/>
      <c r="EA125" s="315"/>
      <c r="EB125" s="315"/>
      <c r="EC125" s="315"/>
      <c r="ED125" s="315"/>
      <c r="EE125" s="315"/>
      <c r="EF125" s="315"/>
      <c r="EG125" s="315"/>
      <c r="EH125" s="315"/>
      <c r="EI125" s="315"/>
      <c r="EJ125" s="315"/>
      <c r="EK125" s="315"/>
      <c r="EL125" s="315"/>
      <c r="EM125" s="315"/>
      <c r="EN125" s="315"/>
      <c r="EO125" s="315"/>
      <c r="EP125" s="315"/>
      <c r="EQ125" s="315"/>
      <c r="ER125" s="315"/>
      <c r="ES125" s="315"/>
      <c r="ET125" s="315"/>
      <c r="EU125" s="315"/>
      <c r="EV125" s="315"/>
      <c r="EW125" s="315"/>
      <c r="EX125" s="315"/>
      <c r="EY125" s="315"/>
      <c r="EZ125" s="315"/>
      <c r="FA125" s="315"/>
      <c r="FB125" s="315"/>
      <c r="FC125" s="315"/>
      <c r="FD125" s="315"/>
      <c r="FE125" s="315"/>
      <c r="FF125" s="315"/>
      <c r="FG125" s="315"/>
      <c r="FH125" s="315"/>
      <c r="FI125" s="315"/>
      <c r="FJ125" s="315"/>
      <c r="FK125" s="315"/>
      <c r="FL125" s="315"/>
      <c r="FM125" s="315"/>
      <c r="FN125" s="315"/>
      <c r="FO125" s="315"/>
      <c r="FP125" s="315"/>
      <c r="FQ125" s="315"/>
      <c r="FR125" s="315"/>
      <c r="FS125" s="315"/>
      <c r="FT125" s="315"/>
      <c r="FU125" s="315"/>
      <c r="FV125" s="315"/>
      <c r="FW125" s="315"/>
      <c r="FX125" s="315"/>
      <c r="FY125" s="315"/>
      <c r="FZ125" s="315"/>
      <c r="GA125" s="315"/>
      <c r="GB125" s="315"/>
      <c r="GC125" s="315"/>
      <c r="GD125" s="315"/>
      <c r="GE125" s="315"/>
      <c r="GF125" s="315"/>
      <c r="GG125" s="315"/>
      <c r="GH125" s="315"/>
      <c r="GI125" s="315"/>
      <c r="GJ125" s="315"/>
      <c r="GK125" s="315"/>
      <c r="GL125" s="315"/>
      <c r="GM125" s="315"/>
      <c r="GN125" s="315"/>
      <c r="GO125" s="315"/>
      <c r="GP125" s="315"/>
      <c r="GQ125" s="315"/>
      <c r="GR125" s="315"/>
      <c r="GS125" s="315"/>
      <c r="GT125" s="315"/>
      <c r="GU125" s="315"/>
      <c r="GV125" s="315"/>
      <c r="GW125" s="315"/>
      <c r="GX125" s="315"/>
      <c r="GY125" s="315"/>
      <c r="GZ125" s="315"/>
      <c r="HA125" s="315"/>
      <c r="HB125" s="315"/>
      <c r="HC125" s="315"/>
      <c r="HD125" s="315"/>
      <c r="HE125" s="315"/>
      <c r="HF125" s="315"/>
      <c r="HG125" s="315"/>
      <c r="HH125" s="315"/>
      <c r="HI125" s="315"/>
    </row>
    <row r="126" spans="1:217" ht="89.1" customHeight="1" thickBot="1" x14ac:dyDescent="0.25">
      <c r="A126" s="313"/>
      <c r="B126" s="713"/>
      <c r="C126" s="703"/>
      <c r="D126" s="140" t="s">
        <v>267</v>
      </c>
      <c r="E126" s="141" t="s">
        <v>268</v>
      </c>
      <c r="F126" s="234" t="s">
        <v>1219</v>
      </c>
      <c r="G126" s="142" t="s">
        <v>754</v>
      </c>
      <c r="H126" s="142" t="s">
        <v>721</v>
      </c>
      <c r="I126" s="241" t="s">
        <v>1107</v>
      </c>
      <c r="J126" s="279" t="s">
        <v>299</v>
      </c>
      <c r="K126" s="280" t="s">
        <v>1496</v>
      </c>
      <c r="L126" s="280" t="s">
        <v>1497</v>
      </c>
      <c r="M126" s="280" t="s">
        <v>1498</v>
      </c>
      <c r="N126" s="280" t="s">
        <v>1499</v>
      </c>
      <c r="O126" s="280" t="s">
        <v>1500</v>
      </c>
      <c r="P126" s="281">
        <v>6</v>
      </c>
      <c r="Q126" s="282">
        <v>4</v>
      </c>
      <c r="R126" s="281">
        <v>24</v>
      </c>
      <c r="S126" s="283" t="str">
        <f t="shared" si="53"/>
        <v>MuyAlto</v>
      </c>
      <c r="T126" s="284">
        <v>100</v>
      </c>
      <c r="U126" s="281">
        <f t="shared" si="54"/>
        <v>2400</v>
      </c>
      <c r="V126" s="281" t="s">
        <v>136</v>
      </c>
      <c r="W126" s="285" t="str">
        <f t="shared" si="47"/>
        <v>NO Aceptable</v>
      </c>
      <c r="X126" s="286"/>
      <c r="Y126" s="286"/>
      <c r="Z126" s="286"/>
      <c r="AA126" s="280" t="s">
        <v>1501</v>
      </c>
      <c r="AB126" s="280" t="s">
        <v>1502</v>
      </c>
      <c r="AC126" s="280" t="s">
        <v>277</v>
      </c>
      <c r="AD126" s="280" t="s">
        <v>1503</v>
      </c>
      <c r="AE126" s="280" t="s">
        <v>1504</v>
      </c>
      <c r="AF126" s="280" t="s">
        <v>1505</v>
      </c>
      <c r="AG126" s="280" t="s">
        <v>1506</v>
      </c>
      <c r="AH126" s="287"/>
      <c r="AI126" s="288"/>
      <c r="AJ126" s="289"/>
      <c r="AK126" s="290">
        <f t="shared" si="42"/>
        <v>0</v>
      </c>
      <c r="AL126" s="291">
        <f t="shared" si="43"/>
        <v>0</v>
      </c>
      <c r="AM126" s="292" t="str">
        <f t="shared" si="44"/>
        <v>IV</v>
      </c>
      <c r="AN126" s="279" t="str">
        <f t="shared" si="45"/>
        <v>Aceptable</v>
      </c>
      <c r="AO126" s="717"/>
      <c r="AP126" s="718"/>
      <c r="AQ126" s="315"/>
      <c r="AR126" s="315"/>
      <c r="AS126" s="315"/>
      <c r="AT126" s="315"/>
      <c r="AU126" s="315"/>
      <c r="AV126" s="315"/>
      <c r="AW126" s="315"/>
      <c r="AX126" s="315"/>
      <c r="AY126" s="315"/>
      <c r="AZ126" s="315"/>
      <c r="BA126" s="315"/>
      <c r="BB126" s="315"/>
      <c r="BC126" s="315"/>
      <c r="BD126" s="315"/>
      <c r="BE126" s="315"/>
      <c r="BF126" s="315"/>
      <c r="BG126" s="315"/>
      <c r="BH126" s="315"/>
      <c r="BI126" s="315"/>
      <c r="BJ126" s="315"/>
      <c r="BK126" s="315"/>
      <c r="BL126" s="315"/>
      <c r="BM126" s="315"/>
      <c r="BN126" s="315"/>
      <c r="BO126" s="315"/>
      <c r="BP126" s="315"/>
      <c r="BQ126" s="315"/>
      <c r="BR126" s="315"/>
      <c r="BS126" s="315"/>
      <c r="BT126" s="315"/>
      <c r="BU126" s="315"/>
      <c r="BV126" s="315"/>
      <c r="BW126" s="315"/>
      <c r="BX126" s="315"/>
      <c r="BY126" s="315"/>
      <c r="BZ126" s="315"/>
      <c r="CA126" s="315"/>
      <c r="CB126" s="315"/>
      <c r="CC126" s="315"/>
      <c r="CD126" s="315"/>
      <c r="CE126" s="315"/>
      <c r="CF126" s="315"/>
      <c r="CG126" s="315"/>
      <c r="CH126" s="315"/>
      <c r="CI126" s="315"/>
      <c r="CJ126" s="315"/>
      <c r="CK126" s="315"/>
      <c r="CL126" s="315"/>
      <c r="CM126" s="315"/>
      <c r="CN126" s="315"/>
      <c r="CO126" s="315"/>
      <c r="CP126" s="315"/>
      <c r="CQ126" s="315"/>
      <c r="CR126" s="315"/>
      <c r="CS126" s="315"/>
      <c r="CT126" s="315"/>
      <c r="CU126" s="315"/>
      <c r="CV126" s="315"/>
      <c r="CW126" s="315"/>
      <c r="CX126" s="315"/>
      <c r="CY126" s="315"/>
      <c r="CZ126" s="315"/>
      <c r="DA126" s="315"/>
      <c r="DB126" s="315"/>
      <c r="DC126" s="315"/>
      <c r="DD126" s="315"/>
      <c r="DE126" s="315"/>
      <c r="DF126" s="315"/>
      <c r="DG126" s="315"/>
      <c r="DH126" s="315"/>
      <c r="DI126" s="315"/>
      <c r="DJ126" s="315"/>
      <c r="DK126" s="315"/>
      <c r="DL126" s="315"/>
      <c r="DM126" s="315"/>
      <c r="DN126" s="315"/>
      <c r="DO126" s="315"/>
      <c r="DP126" s="315"/>
      <c r="DQ126" s="315"/>
      <c r="DR126" s="315"/>
      <c r="DS126" s="315"/>
      <c r="DT126" s="315"/>
      <c r="DU126" s="315"/>
      <c r="DV126" s="315"/>
      <c r="DW126" s="315"/>
      <c r="DX126" s="315"/>
      <c r="DY126" s="315"/>
      <c r="DZ126" s="315"/>
      <c r="EA126" s="315"/>
      <c r="EB126" s="315"/>
      <c r="EC126" s="315"/>
      <c r="ED126" s="315"/>
      <c r="EE126" s="315"/>
      <c r="EF126" s="315"/>
      <c r="EG126" s="315"/>
      <c r="EH126" s="315"/>
      <c r="EI126" s="315"/>
      <c r="EJ126" s="315"/>
      <c r="EK126" s="315"/>
      <c r="EL126" s="315"/>
      <c r="EM126" s="315"/>
      <c r="EN126" s="315"/>
      <c r="EO126" s="315"/>
      <c r="EP126" s="315"/>
      <c r="EQ126" s="315"/>
      <c r="ER126" s="315"/>
      <c r="ES126" s="315"/>
      <c r="ET126" s="315"/>
      <c r="EU126" s="315"/>
      <c r="EV126" s="315"/>
      <c r="EW126" s="315"/>
      <c r="EX126" s="315"/>
      <c r="EY126" s="315"/>
      <c r="EZ126" s="315"/>
      <c r="FA126" s="315"/>
      <c r="FB126" s="315"/>
      <c r="FC126" s="315"/>
      <c r="FD126" s="315"/>
      <c r="FE126" s="315"/>
      <c r="FF126" s="315"/>
      <c r="FG126" s="315"/>
      <c r="FH126" s="315"/>
      <c r="FI126" s="315"/>
      <c r="FJ126" s="315"/>
      <c r="FK126" s="315"/>
      <c r="FL126" s="315"/>
      <c r="FM126" s="315"/>
      <c r="FN126" s="315"/>
      <c r="FO126" s="315"/>
      <c r="FP126" s="315"/>
      <c r="FQ126" s="315"/>
      <c r="FR126" s="315"/>
      <c r="FS126" s="315"/>
      <c r="FT126" s="315"/>
      <c r="FU126" s="315"/>
      <c r="FV126" s="315"/>
      <c r="FW126" s="315"/>
      <c r="FX126" s="315"/>
      <c r="FY126" s="315"/>
      <c r="FZ126" s="315"/>
      <c r="GA126" s="315"/>
      <c r="GB126" s="315"/>
      <c r="GC126" s="315"/>
      <c r="GD126" s="315"/>
      <c r="GE126" s="315"/>
      <c r="GF126" s="315"/>
      <c r="GG126" s="315"/>
      <c r="GH126" s="315"/>
      <c r="GI126" s="315"/>
      <c r="GJ126" s="315"/>
      <c r="GK126" s="315"/>
      <c r="GL126" s="315"/>
      <c r="GM126" s="315"/>
      <c r="GN126" s="315"/>
      <c r="GO126" s="315"/>
      <c r="GP126" s="315"/>
      <c r="GQ126" s="315"/>
      <c r="GR126" s="315"/>
      <c r="GS126" s="315"/>
      <c r="GT126" s="315"/>
      <c r="GU126" s="315"/>
      <c r="GV126" s="315"/>
      <c r="GW126" s="315"/>
      <c r="GX126" s="315"/>
      <c r="GY126" s="315"/>
      <c r="GZ126" s="315"/>
      <c r="HA126" s="315"/>
      <c r="HB126" s="315"/>
      <c r="HC126" s="315"/>
      <c r="HD126" s="315"/>
      <c r="HE126" s="315"/>
      <c r="HF126" s="315"/>
      <c r="HG126" s="315"/>
      <c r="HH126" s="315"/>
      <c r="HI126" s="315"/>
    </row>
    <row r="127" spans="1:217" ht="89.1" customHeight="1" thickBot="1" x14ac:dyDescent="0.25">
      <c r="A127" s="313"/>
      <c r="B127" s="713"/>
      <c r="C127" s="703"/>
      <c r="D127" s="140" t="s">
        <v>267</v>
      </c>
      <c r="E127" s="141" t="s">
        <v>268</v>
      </c>
      <c r="F127" s="234" t="s">
        <v>1220</v>
      </c>
      <c r="G127" s="142" t="s">
        <v>754</v>
      </c>
      <c r="H127" s="142" t="s">
        <v>743</v>
      </c>
      <c r="I127" s="241" t="s">
        <v>1107</v>
      </c>
      <c r="J127" s="142" t="s">
        <v>299</v>
      </c>
      <c r="K127" s="142" t="s">
        <v>26</v>
      </c>
      <c r="L127" s="142" t="s">
        <v>321</v>
      </c>
      <c r="M127" s="142" t="s">
        <v>277</v>
      </c>
      <c r="N127" s="142" t="s">
        <v>277</v>
      </c>
      <c r="O127" s="142" t="s">
        <v>313</v>
      </c>
      <c r="P127" s="170">
        <v>2</v>
      </c>
      <c r="Q127" s="143">
        <v>3</v>
      </c>
      <c r="R127" s="170">
        <f>P127*Q127</f>
        <v>6</v>
      </c>
      <c r="S127" s="171" t="str">
        <f t="shared" si="53"/>
        <v>Medio</v>
      </c>
      <c r="T127" s="144">
        <v>25</v>
      </c>
      <c r="U127" s="170">
        <f t="shared" si="54"/>
        <v>150</v>
      </c>
      <c r="V127" s="170" t="str">
        <f t="shared" ref="V127:V143" si="55">IF((U127&gt;599),"I",IF(U127&gt;149,"II",IF(U127&gt;39,"III",IF(U127&lt;31,"IV"))))</f>
        <v>II</v>
      </c>
      <c r="W127" s="176" t="str">
        <f t="shared" si="47"/>
        <v>No Aceptable o Aceptable con Control Especifico</v>
      </c>
      <c r="X127" s="142"/>
      <c r="Y127" s="142"/>
      <c r="Z127" s="142"/>
      <c r="AA127" s="142" t="str">
        <f>L127</f>
        <v>Trasmision de  enfermedades infectocontagiosas (meningitis, neumonía,faringitis, fiebre reumática,forúnculos, osteomelitis ,Tétano, gangrena, difteria,ETC) , alteraciones en los diferentes  sistemas.</v>
      </c>
      <c r="AB127" s="142" t="s">
        <v>314</v>
      </c>
      <c r="AC127" s="142" t="s">
        <v>277</v>
      </c>
      <c r="AD127" s="142" t="s">
        <v>277</v>
      </c>
      <c r="AE127" s="304" t="s">
        <v>491</v>
      </c>
      <c r="AF127" s="194" t="s">
        <v>492</v>
      </c>
      <c r="AG127" s="194" t="s">
        <v>724</v>
      </c>
      <c r="AH127" s="186"/>
      <c r="AI127" s="180"/>
      <c r="AJ127" s="170"/>
      <c r="AK127" s="146">
        <f t="shared" si="42"/>
        <v>0</v>
      </c>
      <c r="AL127" s="219">
        <f t="shared" si="43"/>
        <v>0</v>
      </c>
      <c r="AM127" s="147" t="str">
        <f t="shared" si="44"/>
        <v>IV</v>
      </c>
      <c r="AN127" s="220" t="str">
        <f t="shared" si="45"/>
        <v>Aceptable</v>
      </c>
      <c r="AO127" s="717"/>
      <c r="AP127" s="718"/>
      <c r="AQ127" s="315"/>
      <c r="AR127" s="315"/>
      <c r="AS127" s="315"/>
      <c r="AT127" s="315"/>
      <c r="AU127" s="315"/>
      <c r="AV127" s="315"/>
      <c r="AW127" s="315"/>
      <c r="AX127" s="315"/>
      <c r="AY127" s="315"/>
      <c r="AZ127" s="315"/>
      <c r="BA127" s="315"/>
      <c r="BB127" s="315"/>
      <c r="BC127" s="315"/>
      <c r="BD127" s="315"/>
      <c r="BE127" s="315"/>
      <c r="BF127" s="315"/>
      <c r="BG127" s="315"/>
      <c r="BH127" s="315"/>
      <c r="BI127" s="315"/>
      <c r="BJ127" s="315"/>
      <c r="BK127" s="315"/>
      <c r="BL127" s="315"/>
      <c r="BM127" s="315"/>
      <c r="BN127" s="315"/>
      <c r="BO127" s="315"/>
      <c r="BP127" s="315"/>
      <c r="BQ127" s="315"/>
      <c r="BR127" s="315"/>
      <c r="BS127" s="315"/>
      <c r="BT127" s="315"/>
      <c r="BU127" s="315"/>
      <c r="BV127" s="315"/>
      <c r="BW127" s="315"/>
      <c r="BX127" s="315"/>
      <c r="BY127" s="315"/>
      <c r="BZ127" s="315"/>
      <c r="CA127" s="315"/>
      <c r="CB127" s="315"/>
      <c r="CC127" s="315"/>
      <c r="CD127" s="315"/>
      <c r="CE127" s="315"/>
      <c r="CF127" s="315"/>
      <c r="CG127" s="315"/>
      <c r="CH127" s="315"/>
      <c r="CI127" s="315"/>
      <c r="CJ127" s="315"/>
      <c r="CK127" s="315"/>
      <c r="CL127" s="315"/>
      <c r="CM127" s="315"/>
      <c r="CN127" s="315"/>
      <c r="CO127" s="315"/>
      <c r="CP127" s="315"/>
      <c r="CQ127" s="315"/>
      <c r="CR127" s="315"/>
      <c r="CS127" s="315"/>
      <c r="CT127" s="315"/>
      <c r="CU127" s="315"/>
      <c r="CV127" s="315"/>
      <c r="CW127" s="315"/>
      <c r="CX127" s="315"/>
      <c r="CY127" s="315"/>
      <c r="CZ127" s="315"/>
      <c r="DA127" s="315"/>
      <c r="DB127" s="315"/>
      <c r="DC127" s="315"/>
      <c r="DD127" s="315"/>
      <c r="DE127" s="315"/>
      <c r="DF127" s="315"/>
      <c r="DG127" s="315"/>
      <c r="DH127" s="315"/>
      <c r="DI127" s="315"/>
      <c r="DJ127" s="315"/>
      <c r="DK127" s="315"/>
      <c r="DL127" s="315"/>
      <c r="DM127" s="315"/>
      <c r="DN127" s="315"/>
      <c r="DO127" s="315"/>
      <c r="DP127" s="315"/>
      <c r="DQ127" s="315"/>
      <c r="DR127" s="315"/>
      <c r="DS127" s="315"/>
      <c r="DT127" s="315"/>
      <c r="DU127" s="315"/>
      <c r="DV127" s="315"/>
      <c r="DW127" s="315"/>
      <c r="DX127" s="315"/>
      <c r="DY127" s="315"/>
      <c r="DZ127" s="315"/>
      <c r="EA127" s="315"/>
      <c r="EB127" s="315"/>
      <c r="EC127" s="315"/>
      <c r="ED127" s="315"/>
      <c r="EE127" s="315"/>
      <c r="EF127" s="315"/>
      <c r="EG127" s="315"/>
      <c r="EH127" s="315"/>
      <c r="EI127" s="315"/>
      <c r="EJ127" s="315"/>
      <c r="EK127" s="315"/>
      <c r="EL127" s="315"/>
      <c r="EM127" s="315"/>
      <c r="EN127" s="315"/>
      <c r="EO127" s="315"/>
      <c r="EP127" s="315"/>
      <c r="EQ127" s="315"/>
      <c r="ER127" s="315"/>
      <c r="ES127" s="315"/>
      <c r="ET127" s="315"/>
      <c r="EU127" s="315"/>
      <c r="EV127" s="315"/>
      <c r="EW127" s="315"/>
      <c r="EX127" s="315"/>
      <c r="EY127" s="315"/>
      <c r="EZ127" s="315"/>
      <c r="FA127" s="315"/>
      <c r="FB127" s="315"/>
      <c r="FC127" s="315"/>
      <c r="FD127" s="315"/>
      <c r="FE127" s="315"/>
      <c r="FF127" s="315"/>
      <c r="FG127" s="315"/>
      <c r="FH127" s="315"/>
      <c r="FI127" s="315"/>
      <c r="FJ127" s="315"/>
      <c r="FK127" s="315"/>
      <c r="FL127" s="315"/>
      <c r="FM127" s="315"/>
      <c r="FN127" s="315"/>
      <c r="FO127" s="315"/>
      <c r="FP127" s="315"/>
      <c r="FQ127" s="315"/>
      <c r="FR127" s="315"/>
      <c r="FS127" s="315"/>
      <c r="FT127" s="315"/>
      <c r="FU127" s="315"/>
      <c r="FV127" s="315"/>
      <c r="FW127" s="315"/>
      <c r="FX127" s="315"/>
      <c r="FY127" s="315"/>
      <c r="FZ127" s="315"/>
      <c r="GA127" s="315"/>
      <c r="GB127" s="315"/>
      <c r="GC127" s="315"/>
      <c r="GD127" s="315"/>
      <c r="GE127" s="315"/>
      <c r="GF127" s="315"/>
      <c r="GG127" s="315"/>
      <c r="GH127" s="315"/>
      <c r="GI127" s="315"/>
      <c r="GJ127" s="315"/>
      <c r="GK127" s="315"/>
      <c r="GL127" s="315"/>
      <c r="GM127" s="315"/>
      <c r="GN127" s="315"/>
      <c r="GO127" s="315"/>
      <c r="GP127" s="315"/>
      <c r="GQ127" s="315"/>
      <c r="GR127" s="315"/>
      <c r="GS127" s="315"/>
      <c r="GT127" s="315"/>
      <c r="GU127" s="315"/>
      <c r="GV127" s="315"/>
      <c r="GW127" s="315"/>
      <c r="GX127" s="315"/>
      <c r="GY127" s="315"/>
      <c r="GZ127" s="315"/>
      <c r="HA127" s="315"/>
      <c r="HB127" s="315"/>
      <c r="HC127" s="315"/>
      <c r="HD127" s="315"/>
      <c r="HE127" s="315"/>
      <c r="HF127" s="315"/>
      <c r="HG127" s="315"/>
      <c r="HH127" s="315"/>
      <c r="HI127" s="315"/>
    </row>
    <row r="128" spans="1:217" ht="89.1" customHeight="1" thickBot="1" x14ac:dyDescent="0.25">
      <c r="A128" s="313"/>
      <c r="B128" s="713"/>
      <c r="C128" s="703"/>
      <c r="D128" s="140" t="s">
        <v>267</v>
      </c>
      <c r="E128" s="141" t="s">
        <v>268</v>
      </c>
      <c r="F128" s="234" t="s">
        <v>1220</v>
      </c>
      <c r="G128" s="142" t="s">
        <v>1110</v>
      </c>
      <c r="H128" s="142" t="s">
        <v>311</v>
      </c>
      <c r="I128" s="241" t="s">
        <v>1107</v>
      </c>
      <c r="J128" s="142" t="s">
        <v>299</v>
      </c>
      <c r="K128" s="142" t="s">
        <v>19</v>
      </c>
      <c r="L128" s="142" t="s">
        <v>486</v>
      </c>
      <c r="M128" s="142" t="s">
        <v>277</v>
      </c>
      <c r="N128" s="142" t="s">
        <v>277</v>
      </c>
      <c r="O128" s="142" t="s">
        <v>313</v>
      </c>
      <c r="P128" s="170">
        <v>6</v>
      </c>
      <c r="Q128" s="143">
        <v>4</v>
      </c>
      <c r="R128" s="170">
        <f>P128*Q128</f>
        <v>24</v>
      </c>
      <c r="S128" s="171" t="str">
        <f t="shared" si="53"/>
        <v>MuyAlto</v>
      </c>
      <c r="T128" s="144">
        <v>25</v>
      </c>
      <c r="U128" s="170">
        <f t="shared" si="54"/>
        <v>600</v>
      </c>
      <c r="V128" s="170" t="str">
        <f t="shared" si="55"/>
        <v>I</v>
      </c>
      <c r="W128" s="176" t="str">
        <f t="shared" si="47"/>
        <v>NO Aceptable</v>
      </c>
      <c r="X128" s="142"/>
      <c r="Y128" s="142"/>
      <c r="Z128" s="142"/>
      <c r="AA128" s="142" t="str">
        <f>L128</f>
        <v xml:space="preserve">Trasmicion del virus de hepatitis B(VHB),virus de la hepatitis C (VHC),Virus de Inmunodeficiencia Humana (VIH),Virus de la rabia.
</v>
      </c>
      <c r="AB128" s="142" t="s">
        <v>314</v>
      </c>
      <c r="AC128" s="142"/>
      <c r="AD128" s="192"/>
      <c r="AE128" s="193" t="s">
        <v>487</v>
      </c>
      <c r="AF128" s="193" t="s">
        <v>488</v>
      </c>
      <c r="AG128" s="193" t="s">
        <v>317</v>
      </c>
      <c r="AH128" s="180"/>
      <c r="AI128" s="170"/>
      <c r="AJ128" s="143"/>
      <c r="AK128" s="146">
        <f t="shared" si="42"/>
        <v>0</v>
      </c>
      <c r="AL128" s="219">
        <f t="shared" si="43"/>
        <v>0</v>
      </c>
      <c r="AM128" s="147" t="str">
        <f t="shared" si="44"/>
        <v>IV</v>
      </c>
      <c r="AN128" s="220" t="str">
        <f t="shared" si="45"/>
        <v>Aceptable</v>
      </c>
      <c r="AO128" s="717"/>
      <c r="AP128" s="718"/>
      <c r="AQ128" s="315"/>
      <c r="AR128" s="315"/>
      <c r="AS128" s="315"/>
      <c r="AT128" s="315"/>
      <c r="AU128" s="315"/>
      <c r="AV128" s="315"/>
      <c r="AW128" s="315"/>
      <c r="AX128" s="315"/>
      <c r="AY128" s="315"/>
      <c r="AZ128" s="315"/>
      <c r="BA128" s="315"/>
      <c r="BB128" s="315"/>
      <c r="BC128" s="315"/>
      <c r="BD128" s="315"/>
      <c r="BE128" s="315"/>
      <c r="BF128" s="315"/>
      <c r="BG128" s="315"/>
      <c r="BH128" s="315"/>
      <c r="BI128" s="315"/>
      <c r="BJ128" s="315"/>
      <c r="BK128" s="315"/>
      <c r="BL128" s="315"/>
      <c r="BM128" s="315"/>
      <c r="BN128" s="315"/>
      <c r="BO128" s="315"/>
      <c r="BP128" s="315"/>
      <c r="BQ128" s="315"/>
      <c r="BR128" s="315"/>
      <c r="BS128" s="315"/>
      <c r="BT128" s="315"/>
      <c r="BU128" s="315"/>
      <c r="BV128" s="315"/>
      <c r="BW128" s="315"/>
      <c r="BX128" s="315"/>
      <c r="BY128" s="315"/>
      <c r="BZ128" s="315"/>
      <c r="CA128" s="315"/>
      <c r="CB128" s="315"/>
      <c r="CC128" s="315"/>
      <c r="CD128" s="315"/>
      <c r="CE128" s="315"/>
      <c r="CF128" s="315"/>
      <c r="CG128" s="315"/>
      <c r="CH128" s="315"/>
      <c r="CI128" s="315"/>
      <c r="CJ128" s="315"/>
      <c r="CK128" s="315"/>
      <c r="CL128" s="315"/>
      <c r="CM128" s="315"/>
      <c r="CN128" s="315"/>
      <c r="CO128" s="315"/>
      <c r="CP128" s="315"/>
      <c r="CQ128" s="315"/>
      <c r="CR128" s="315"/>
      <c r="CS128" s="315"/>
      <c r="CT128" s="315"/>
      <c r="CU128" s="315"/>
      <c r="CV128" s="315"/>
      <c r="CW128" s="315"/>
      <c r="CX128" s="315"/>
      <c r="CY128" s="315"/>
      <c r="CZ128" s="315"/>
      <c r="DA128" s="315"/>
      <c r="DB128" s="315"/>
      <c r="DC128" s="315"/>
      <c r="DD128" s="315"/>
      <c r="DE128" s="315"/>
      <c r="DF128" s="315"/>
      <c r="DG128" s="315"/>
      <c r="DH128" s="315"/>
      <c r="DI128" s="315"/>
      <c r="DJ128" s="315"/>
      <c r="DK128" s="315"/>
      <c r="DL128" s="315"/>
      <c r="DM128" s="315"/>
      <c r="DN128" s="315"/>
      <c r="DO128" s="315"/>
      <c r="DP128" s="315"/>
      <c r="DQ128" s="315"/>
      <c r="DR128" s="315"/>
      <c r="DS128" s="315"/>
      <c r="DT128" s="315"/>
      <c r="DU128" s="315"/>
      <c r="DV128" s="315"/>
      <c r="DW128" s="315"/>
      <c r="DX128" s="315"/>
      <c r="DY128" s="315"/>
      <c r="DZ128" s="315"/>
      <c r="EA128" s="315"/>
      <c r="EB128" s="315"/>
      <c r="EC128" s="315"/>
      <c r="ED128" s="315"/>
      <c r="EE128" s="315"/>
      <c r="EF128" s="315"/>
      <c r="EG128" s="315"/>
      <c r="EH128" s="315"/>
      <c r="EI128" s="315"/>
      <c r="EJ128" s="315"/>
      <c r="EK128" s="315"/>
      <c r="EL128" s="315"/>
      <c r="EM128" s="315"/>
      <c r="EN128" s="315"/>
      <c r="EO128" s="315"/>
      <c r="EP128" s="315"/>
      <c r="EQ128" s="315"/>
      <c r="ER128" s="315"/>
      <c r="ES128" s="315"/>
      <c r="ET128" s="315"/>
      <c r="EU128" s="315"/>
      <c r="EV128" s="315"/>
      <c r="EW128" s="315"/>
      <c r="EX128" s="315"/>
      <c r="EY128" s="315"/>
      <c r="EZ128" s="315"/>
      <c r="FA128" s="315"/>
      <c r="FB128" s="315"/>
      <c r="FC128" s="315"/>
      <c r="FD128" s="315"/>
      <c r="FE128" s="315"/>
      <c r="FF128" s="315"/>
      <c r="FG128" s="315"/>
      <c r="FH128" s="315"/>
      <c r="FI128" s="315"/>
      <c r="FJ128" s="315"/>
      <c r="FK128" s="315"/>
      <c r="FL128" s="315"/>
      <c r="FM128" s="315"/>
      <c r="FN128" s="315"/>
      <c r="FO128" s="315"/>
      <c r="FP128" s="315"/>
      <c r="FQ128" s="315"/>
      <c r="FR128" s="315"/>
      <c r="FS128" s="315"/>
      <c r="FT128" s="315"/>
      <c r="FU128" s="315"/>
      <c r="FV128" s="315"/>
      <c r="FW128" s="315"/>
      <c r="FX128" s="315"/>
      <c r="FY128" s="315"/>
      <c r="FZ128" s="315"/>
      <c r="GA128" s="315"/>
      <c r="GB128" s="315"/>
      <c r="GC128" s="315"/>
      <c r="GD128" s="315"/>
      <c r="GE128" s="315"/>
      <c r="GF128" s="315"/>
      <c r="GG128" s="315"/>
      <c r="GH128" s="315"/>
      <c r="GI128" s="315"/>
      <c r="GJ128" s="315"/>
      <c r="GK128" s="315"/>
      <c r="GL128" s="315"/>
      <c r="GM128" s="315"/>
      <c r="GN128" s="315"/>
      <c r="GO128" s="315"/>
      <c r="GP128" s="315"/>
      <c r="GQ128" s="315"/>
      <c r="GR128" s="315"/>
      <c r="GS128" s="315"/>
      <c r="GT128" s="315"/>
      <c r="GU128" s="315"/>
      <c r="GV128" s="315"/>
      <c r="GW128" s="315"/>
      <c r="GX128" s="315"/>
      <c r="GY128" s="315"/>
      <c r="GZ128" s="315"/>
      <c r="HA128" s="315"/>
      <c r="HB128" s="315"/>
      <c r="HC128" s="315"/>
      <c r="HD128" s="315"/>
      <c r="HE128" s="315"/>
      <c r="HF128" s="315"/>
      <c r="HG128" s="315"/>
      <c r="HH128" s="315"/>
      <c r="HI128" s="315"/>
    </row>
    <row r="129" spans="1:217" ht="89.1" customHeight="1" thickBot="1" x14ac:dyDescent="0.25">
      <c r="A129" s="313"/>
      <c r="B129" s="713"/>
      <c r="C129" s="703"/>
      <c r="D129" s="140" t="s">
        <v>267</v>
      </c>
      <c r="E129" s="141" t="s">
        <v>268</v>
      </c>
      <c r="F129" s="234" t="s">
        <v>1220</v>
      </c>
      <c r="G129" s="142" t="s">
        <v>1110</v>
      </c>
      <c r="H129" s="142" t="s">
        <v>1111</v>
      </c>
      <c r="I129" s="241" t="s">
        <v>1107</v>
      </c>
      <c r="J129" s="142" t="s">
        <v>299</v>
      </c>
      <c r="K129" s="142" t="s">
        <v>26</v>
      </c>
      <c r="L129" s="142" t="s">
        <v>321</v>
      </c>
      <c r="M129" s="142" t="s">
        <v>277</v>
      </c>
      <c r="N129" s="142" t="s">
        <v>277</v>
      </c>
      <c r="O129" s="142" t="s">
        <v>313</v>
      </c>
      <c r="P129" s="170">
        <v>6</v>
      </c>
      <c r="Q129" s="143">
        <v>3</v>
      </c>
      <c r="R129" s="170">
        <f>P129*Q129</f>
        <v>18</v>
      </c>
      <c r="S129" s="171" t="str">
        <f t="shared" si="53"/>
        <v>Alto</v>
      </c>
      <c r="T129" s="144">
        <v>25</v>
      </c>
      <c r="U129" s="170">
        <f t="shared" si="54"/>
        <v>450</v>
      </c>
      <c r="V129" s="170" t="str">
        <f t="shared" si="55"/>
        <v>II</v>
      </c>
      <c r="W129" s="176" t="str">
        <f t="shared" si="47"/>
        <v>No Aceptable o Aceptable con Control Especifico</v>
      </c>
      <c r="X129" s="142"/>
      <c r="Y129" s="142"/>
      <c r="Z129" s="142"/>
      <c r="AA129" s="142" t="str">
        <f>L129</f>
        <v>Trasmision de  enfermedades infectocontagiosas (meningitis, neumonía,faringitis, fiebre reumática,forúnculos, osteomelitis ,Tétano, gangrena, difteria,ETC) , alteraciones en los diferentes  sistemas.</v>
      </c>
      <c r="AB129" s="142" t="s">
        <v>314</v>
      </c>
      <c r="AC129" s="142"/>
      <c r="AD129" s="192"/>
      <c r="AE129" s="193" t="s">
        <v>491</v>
      </c>
      <c r="AF129" s="193" t="s">
        <v>492</v>
      </c>
      <c r="AG129" s="193" t="s">
        <v>323</v>
      </c>
      <c r="AH129" s="180"/>
      <c r="AI129" s="170"/>
      <c r="AJ129" s="143"/>
      <c r="AK129" s="146">
        <f t="shared" si="42"/>
        <v>0</v>
      </c>
      <c r="AL129" s="219">
        <f t="shared" si="43"/>
        <v>0</v>
      </c>
      <c r="AM129" s="147" t="str">
        <f t="shared" si="44"/>
        <v>IV</v>
      </c>
      <c r="AN129" s="220" t="str">
        <f t="shared" si="45"/>
        <v>Aceptable</v>
      </c>
      <c r="AO129" s="717"/>
      <c r="AP129" s="718"/>
      <c r="AQ129" s="315"/>
      <c r="AR129" s="315"/>
      <c r="AS129" s="315"/>
      <c r="AT129" s="315"/>
      <c r="AU129" s="315"/>
      <c r="AV129" s="315"/>
      <c r="AW129" s="315"/>
      <c r="AX129" s="315"/>
      <c r="AY129" s="315"/>
      <c r="AZ129" s="315"/>
      <c r="BA129" s="315"/>
      <c r="BB129" s="315"/>
      <c r="BC129" s="315"/>
      <c r="BD129" s="315"/>
      <c r="BE129" s="315"/>
      <c r="BF129" s="315"/>
      <c r="BG129" s="315"/>
      <c r="BH129" s="315"/>
      <c r="BI129" s="315"/>
      <c r="BJ129" s="315"/>
      <c r="BK129" s="315"/>
      <c r="BL129" s="315"/>
      <c r="BM129" s="315"/>
      <c r="BN129" s="315"/>
      <c r="BO129" s="315"/>
      <c r="BP129" s="315"/>
      <c r="BQ129" s="315"/>
      <c r="BR129" s="315"/>
      <c r="BS129" s="315"/>
      <c r="BT129" s="315"/>
      <c r="BU129" s="315"/>
      <c r="BV129" s="315"/>
      <c r="BW129" s="315"/>
      <c r="BX129" s="315"/>
      <c r="BY129" s="315"/>
      <c r="BZ129" s="315"/>
      <c r="CA129" s="315"/>
      <c r="CB129" s="315"/>
      <c r="CC129" s="315"/>
      <c r="CD129" s="315"/>
      <c r="CE129" s="315"/>
      <c r="CF129" s="315"/>
      <c r="CG129" s="315"/>
      <c r="CH129" s="315"/>
      <c r="CI129" s="315"/>
      <c r="CJ129" s="315"/>
      <c r="CK129" s="315"/>
      <c r="CL129" s="315"/>
      <c r="CM129" s="315"/>
      <c r="CN129" s="315"/>
      <c r="CO129" s="315"/>
      <c r="CP129" s="315"/>
      <c r="CQ129" s="315"/>
      <c r="CR129" s="315"/>
      <c r="CS129" s="315"/>
      <c r="CT129" s="315"/>
      <c r="CU129" s="315"/>
      <c r="CV129" s="315"/>
      <c r="CW129" s="315"/>
      <c r="CX129" s="315"/>
      <c r="CY129" s="315"/>
      <c r="CZ129" s="315"/>
      <c r="DA129" s="315"/>
      <c r="DB129" s="315"/>
      <c r="DC129" s="315"/>
      <c r="DD129" s="315"/>
      <c r="DE129" s="315"/>
      <c r="DF129" s="315"/>
      <c r="DG129" s="315"/>
      <c r="DH129" s="315"/>
      <c r="DI129" s="315"/>
      <c r="DJ129" s="315"/>
      <c r="DK129" s="315"/>
      <c r="DL129" s="315"/>
      <c r="DM129" s="315"/>
      <c r="DN129" s="315"/>
      <c r="DO129" s="315"/>
      <c r="DP129" s="315"/>
      <c r="DQ129" s="315"/>
      <c r="DR129" s="315"/>
      <c r="DS129" s="315"/>
      <c r="DT129" s="315"/>
      <c r="DU129" s="315"/>
      <c r="DV129" s="315"/>
      <c r="DW129" s="315"/>
      <c r="DX129" s="315"/>
      <c r="DY129" s="315"/>
      <c r="DZ129" s="315"/>
      <c r="EA129" s="315"/>
      <c r="EB129" s="315"/>
      <c r="EC129" s="315"/>
      <c r="ED129" s="315"/>
      <c r="EE129" s="315"/>
      <c r="EF129" s="315"/>
      <c r="EG129" s="315"/>
      <c r="EH129" s="315"/>
      <c r="EI129" s="315"/>
      <c r="EJ129" s="315"/>
      <c r="EK129" s="315"/>
      <c r="EL129" s="315"/>
      <c r="EM129" s="315"/>
      <c r="EN129" s="315"/>
      <c r="EO129" s="315"/>
      <c r="EP129" s="315"/>
      <c r="EQ129" s="315"/>
      <c r="ER129" s="315"/>
      <c r="ES129" s="315"/>
      <c r="ET129" s="315"/>
      <c r="EU129" s="315"/>
      <c r="EV129" s="315"/>
      <c r="EW129" s="315"/>
      <c r="EX129" s="315"/>
      <c r="EY129" s="315"/>
      <c r="EZ129" s="315"/>
      <c r="FA129" s="315"/>
      <c r="FB129" s="315"/>
      <c r="FC129" s="315"/>
      <c r="FD129" s="315"/>
      <c r="FE129" s="315"/>
      <c r="FF129" s="315"/>
      <c r="FG129" s="315"/>
      <c r="FH129" s="315"/>
      <c r="FI129" s="315"/>
      <c r="FJ129" s="315"/>
      <c r="FK129" s="315"/>
      <c r="FL129" s="315"/>
      <c r="FM129" s="315"/>
      <c r="FN129" s="315"/>
      <c r="FO129" s="315"/>
      <c r="FP129" s="315"/>
      <c r="FQ129" s="315"/>
      <c r="FR129" s="315"/>
      <c r="FS129" s="315"/>
      <c r="FT129" s="315"/>
      <c r="FU129" s="315"/>
      <c r="FV129" s="315"/>
      <c r="FW129" s="315"/>
      <c r="FX129" s="315"/>
      <c r="FY129" s="315"/>
      <c r="FZ129" s="315"/>
      <c r="GA129" s="315"/>
      <c r="GB129" s="315"/>
      <c r="GC129" s="315"/>
      <c r="GD129" s="315"/>
      <c r="GE129" s="315"/>
      <c r="GF129" s="315"/>
      <c r="GG129" s="315"/>
      <c r="GH129" s="315"/>
      <c r="GI129" s="315"/>
      <c r="GJ129" s="315"/>
      <c r="GK129" s="315"/>
      <c r="GL129" s="315"/>
      <c r="GM129" s="315"/>
      <c r="GN129" s="315"/>
      <c r="GO129" s="315"/>
      <c r="GP129" s="315"/>
      <c r="GQ129" s="315"/>
      <c r="GR129" s="315"/>
      <c r="GS129" s="315"/>
      <c r="GT129" s="315"/>
      <c r="GU129" s="315"/>
      <c r="GV129" s="315"/>
      <c r="GW129" s="315"/>
      <c r="GX129" s="315"/>
      <c r="GY129" s="315"/>
      <c r="GZ129" s="315"/>
      <c r="HA129" s="315"/>
      <c r="HB129" s="315"/>
      <c r="HC129" s="315"/>
      <c r="HD129" s="315"/>
      <c r="HE129" s="315"/>
      <c r="HF129" s="315"/>
      <c r="HG129" s="315"/>
      <c r="HH129" s="315"/>
      <c r="HI129" s="315"/>
    </row>
    <row r="130" spans="1:217" ht="89.1" customHeight="1" thickBot="1" x14ac:dyDescent="0.25">
      <c r="A130" s="313"/>
      <c r="B130" s="713"/>
      <c r="C130" s="703"/>
      <c r="D130" s="140" t="s">
        <v>267</v>
      </c>
      <c r="E130" s="141" t="s">
        <v>268</v>
      </c>
      <c r="F130" s="234" t="s">
        <v>1109</v>
      </c>
      <c r="G130" s="142" t="s">
        <v>1110</v>
      </c>
      <c r="H130" s="142" t="s">
        <v>1112</v>
      </c>
      <c r="I130" s="241" t="s">
        <v>1107</v>
      </c>
      <c r="J130" s="142" t="s">
        <v>299</v>
      </c>
      <c r="K130" s="142" t="s">
        <v>53</v>
      </c>
      <c r="L130" s="142" t="s">
        <v>319</v>
      </c>
      <c r="M130" s="142" t="s">
        <v>277</v>
      </c>
      <c r="N130" s="142" t="s">
        <v>277</v>
      </c>
      <c r="O130" s="142" t="s">
        <v>320</v>
      </c>
      <c r="P130" s="170">
        <v>6</v>
      </c>
      <c r="Q130" s="143">
        <v>3</v>
      </c>
      <c r="R130" s="142">
        <v>18</v>
      </c>
      <c r="S130" s="171" t="str">
        <f t="shared" si="53"/>
        <v>Alto</v>
      </c>
      <c r="T130" s="142">
        <v>25</v>
      </c>
      <c r="U130" s="142">
        <f t="shared" si="54"/>
        <v>450</v>
      </c>
      <c r="V130" s="142" t="str">
        <f t="shared" si="55"/>
        <v>II</v>
      </c>
      <c r="W130" s="176" t="str">
        <f t="shared" si="47"/>
        <v>No Aceptable o Aceptable con Control Especifico</v>
      </c>
      <c r="X130" s="142"/>
      <c r="Y130" s="142"/>
      <c r="Z130" s="142"/>
      <c r="AA130" s="142" t="s">
        <v>321</v>
      </c>
      <c r="AB130" s="142" t="s">
        <v>314</v>
      </c>
      <c r="AC130" s="142" t="s">
        <v>277</v>
      </c>
      <c r="AD130" s="142" t="s">
        <v>277</v>
      </c>
      <c r="AE130" s="196" t="s">
        <v>277</v>
      </c>
      <c r="AF130" s="194" t="s">
        <v>448</v>
      </c>
      <c r="AG130" s="194" t="s">
        <v>323</v>
      </c>
      <c r="AH130" s="195"/>
      <c r="AI130" s="213"/>
      <c r="AJ130" s="169"/>
      <c r="AK130" s="146">
        <f t="shared" si="42"/>
        <v>0</v>
      </c>
      <c r="AL130" s="219">
        <f t="shared" si="43"/>
        <v>0</v>
      </c>
      <c r="AM130" s="147" t="str">
        <f t="shared" si="44"/>
        <v>IV</v>
      </c>
      <c r="AN130" s="220" t="str">
        <f t="shared" si="45"/>
        <v>Aceptable</v>
      </c>
      <c r="AO130" s="717"/>
      <c r="AP130" s="718"/>
      <c r="AQ130" s="315"/>
      <c r="AR130" s="315"/>
      <c r="AS130" s="315"/>
      <c r="AT130" s="315"/>
      <c r="AU130" s="315"/>
      <c r="AV130" s="315"/>
      <c r="AW130" s="315"/>
      <c r="AX130" s="315"/>
      <c r="AY130" s="315"/>
      <c r="AZ130" s="315"/>
      <c r="BA130" s="315"/>
      <c r="BB130" s="315"/>
      <c r="BC130" s="315"/>
      <c r="BD130" s="315"/>
      <c r="BE130" s="315"/>
      <c r="BF130" s="315"/>
      <c r="BG130" s="315"/>
      <c r="BH130" s="315"/>
      <c r="BI130" s="315"/>
      <c r="BJ130" s="315"/>
      <c r="BK130" s="315"/>
      <c r="BL130" s="315"/>
      <c r="BM130" s="315"/>
      <c r="BN130" s="315"/>
      <c r="BO130" s="315"/>
      <c r="BP130" s="315"/>
      <c r="BQ130" s="315"/>
      <c r="BR130" s="315"/>
      <c r="BS130" s="315"/>
      <c r="BT130" s="315"/>
      <c r="BU130" s="315"/>
      <c r="BV130" s="315"/>
      <c r="BW130" s="315"/>
      <c r="BX130" s="315"/>
      <c r="BY130" s="315"/>
      <c r="BZ130" s="315"/>
      <c r="CA130" s="315"/>
      <c r="CB130" s="315"/>
      <c r="CC130" s="315"/>
      <c r="CD130" s="315"/>
      <c r="CE130" s="315"/>
      <c r="CF130" s="315"/>
      <c r="CG130" s="315"/>
      <c r="CH130" s="315"/>
      <c r="CI130" s="315"/>
      <c r="CJ130" s="315"/>
      <c r="CK130" s="315"/>
      <c r="CL130" s="315"/>
      <c r="CM130" s="315"/>
      <c r="CN130" s="315"/>
      <c r="CO130" s="315"/>
      <c r="CP130" s="315"/>
      <c r="CQ130" s="315"/>
      <c r="CR130" s="315"/>
      <c r="CS130" s="315"/>
      <c r="CT130" s="315"/>
      <c r="CU130" s="315"/>
      <c r="CV130" s="315"/>
      <c r="CW130" s="315"/>
      <c r="CX130" s="315"/>
      <c r="CY130" s="315"/>
      <c r="CZ130" s="315"/>
      <c r="DA130" s="315"/>
      <c r="DB130" s="315"/>
      <c r="DC130" s="315"/>
      <c r="DD130" s="315"/>
      <c r="DE130" s="315"/>
      <c r="DF130" s="315"/>
      <c r="DG130" s="315"/>
      <c r="DH130" s="315"/>
      <c r="DI130" s="315"/>
      <c r="DJ130" s="315"/>
      <c r="DK130" s="315"/>
      <c r="DL130" s="315"/>
      <c r="DM130" s="315"/>
      <c r="DN130" s="315"/>
      <c r="DO130" s="315"/>
      <c r="DP130" s="315"/>
      <c r="DQ130" s="315"/>
      <c r="DR130" s="315"/>
      <c r="DS130" s="315"/>
      <c r="DT130" s="315"/>
      <c r="DU130" s="315"/>
      <c r="DV130" s="315"/>
      <c r="DW130" s="315"/>
      <c r="DX130" s="315"/>
      <c r="DY130" s="315"/>
      <c r="DZ130" s="315"/>
      <c r="EA130" s="315"/>
      <c r="EB130" s="315"/>
      <c r="EC130" s="315"/>
      <c r="ED130" s="315"/>
      <c r="EE130" s="315"/>
      <c r="EF130" s="315"/>
      <c r="EG130" s="315"/>
      <c r="EH130" s="315"/>
      <c r="EI130" s="315"/>
      <c r="EJ130" s="315"/>
      <c r="EK130" s="315"/>
      <c r="EL130" s="315"/>
      <c r="EM130" s="315"/>
      <c r="EN130" s="315"/>
      <c r="EO130" s="315"/>
      <c r="EP130" s="315"/>
      <c r="EQ130" s="315"/>
      <c r="ER130" s="315"/>
      <c r="ES130" s="315"/>
      <c r="ET130" s="315"/>
      <c r="EU130" s="315"/>
      <c r="EV130" s="315"/>
      <c r="EW130" s="315"/>
      <c r="EX130" s="315"/>
      <c r="EY130" s="315"/>
      <c r="EZ130" s="315"/>
      <c r="FA130" s="315"/>
      <c r="FB130" s="315"/>
      <c r="FC130" s="315"/>
      <c r="FD130" s="315"/>
      <c r="FE130" s="315"/>
      <c r="FF130" s="315"/>
      <c r="FG130" s="315"/>
      <c r="FH130" s="315"/>
      <c r="FI130" s="315"/>
      <c r="FJ130" s="315"/>
      <c r="FK130" s="315"/>
      <c r="FL130" s="315"/>
      <c r="FM130" s="315"/>
      <c r="FN130" s="315"/>
      <c r="FO130" s="315"/>
      <c r="FP130" s="315"/>
      <c r="FQ130" s="315"/>
      <c r="FR130" s="315"/>
      <c r="FS130" s="315"/>
      <c r="FT130" s="315"/>
      <c r="FU130" s="315"/>
      <c r="FV130" s="315"/>
      <c r="FW130" s="315"/>
      <c r="FX130" s="315"/>
      <c r="FY130" s="315"/>
      <c r="FZ130" s="315"/>
      <c r="GA130" s="315"/>
      <c r="GB130" s="315"/>
      <c r="GC130" s="315"/>
      <c r="GD130" s="315"/>
      <c r="GE130" s="315"/>
      <c r="GF130" s="315"/>
      <c r="GG130" s="315"/>
      <c r="GH130" s="315"/>
      <c r="GI130" s="315"/>
      <c r="GJ130" s="315"/>
      <c r="GK130" s="315"/>
      <c r="GL130" s="315"/>
      <c r="GM130" s="315"/>
      <c r="GN130" s="315"/>
      <c r="GO130" s="315"/>
      <c r="GP130" s="315"/>
      <c r="GQ130" s="315"/>
      <c r="GR130" s="315"/>
      <c r="GS130" s="315"/>
      <c r="GT130" s="315"/>
      <c r="GU130" s="315"/>
      <c r="GV130" s="315"/>
      <c r="GW130" s="315"/>
      <c r="GX130" s="315"/>
      <c r="GY130" s="315"/>
      <c r="GZ130" s="315"/>
      <c r="HA130" s="315"/>
      <c r="HB130" s="315"/>
      <c r="HC130" s="315"/>
      <c r="HD130" s="315"/>
      <c r="HE130" s="315"/>
      <c r="HF130" s="315"/>
      <c r="HG130" s="315"/>
      <c r="HH130" s="315"/>
      <c r="HI130" s="315"/>
    </row>
    <row r="131" spans="1:217" ht="89.1" customHeight="1" thickBot="1" x14ac:dyDescent="0.25">
      <c r="A131" s="313"/>
      <c r="B131" s="713"/>
      <c r="C131" s="703"/>
      <c r="D131" s="140" t="s">
        <v>267</v>
      </c>
      <c r="E131" s="141" t="s">
        <v>268</v>
      </c>
      <c r="F131" s="234" t="s">
        <v>1219</v>
      </c>
      <c r="G131" s="142" t="s">
        <v>401</v>
      </c>
      <c r="H131" s="142" t="s">
        <v>729</v>
      </c>
      <c r="I131" s="241" t="s">
        <v>1107</v>
      </c>
      <c r="J131" s="142" t="s">
        <v>273</v>
      </c>
      <c r="K131" s="142" t="s">
        <v>403</v>
      </c>
      <c r="L131" s="142" t="s">
        <v>404</v>
      </c>
      <c r="M131" s="142" t="s">
        <v>517</v>
      </c>
      <c r="N131" s="142" t="s">
        <v>277</v>
      </c>
      <c r="O131" s="142" t="s">
        <v>277</v>
      </c>
      <c r="P131" s="170">
        <v>2</v>
      </c>
      <c r="Q131" s="143">
        <v>3</v>
      </c>
      <c r="R131" s="170">
        <f t="shared" ref="R131:R136" si="56">P131*Q131</f>
        <v>6</v>
      </c>
      <c r="S131" s="171" t="str">
        <f t="shared" si="53"/>
        <v>Medio</v>
      </c>
      <c r="T131" s="144">
        <v>25</v>
      </c>
      <c r="U131" s="170">
        <f t="shared" si="54"/>
        <v>150</v>
      </c>
      <c r="V131" s="170" t="str">
        <f t="shared" si="55"/>
        <v>II</v>
      </c>
      <c r="W131" s="176" t="str">
        <f t="shared" si="47"/>
        <v>No Aceptable o Aceptable con Control Especifico</v>
      </c>
      <c r="X131" s="142"/>
      <c r="Y131" s="142"/>
      <c r="Z131" s="142"/>
      <c r="AA131" s="142" t="s">
        <v>406</v>
      </c>
      <c r="AB131" s="142" t="s">
        <v>407</v>
      </c>
      <c r="AC131" s="142" t="s">
        <v>277</v>
      </c>
      <c r="AD131" s="142" t="s">
        <v>277</v>
      </c>
      <c r="AE131" s="142" t="s">
        <v>408</v>
      </c>
      <c r="AF131" s="234" t="s">
        <v>518</v>
      </c>
      <c r="AG131" s="234" t="s">
        <v>277</v>
      </c>
      <c r="AH131" s="145"/>
      <c r="AI131" s="170"/>
      <c r="AJ131" s="143"/>
      <c r="AK131" s="146">
        <f t="shared" si="42"/>
        <v>0</v>
      </c>
      <c r="AL131" s="219">
        <f t="shared" si="43"/>
        <v>0</v>
      </c>
      <c r="AM131" s="147" t="str">
        <f t="shared" si="44"/>
        <v>IV</v>
      </c>
      <c r="AN131" s="220" t="str">
        <f t="shared" si="45"/>
        <v>Aceptable</v>
      </c>
      <c r="AO131" s="717"/>
      <c r="AP131" s="718"/>
      <c r="AQ131" s="315"/>
      <c r="AR131" s="315"/>
      <c r="AS131" s="315"/>
      <c r="AT131" s="315"/>
      <c r="AU131" s="315"/>
      <c r="AV131" s="315"/>
      <c r="AW131" s="315"/>
      <c r="AX131" s="315"/>
      <c r="AY131" s="315"/>
      <c r="AZ131" s="315"/>
      <c r="BA131" s="315"/>
      <c r="BB131" s="315"/>
      <c r="BC131" s="315"/>
      <c r="BD131" s="315"/>
      <c r="BE131" s="315"/>
      <c r="BF131" s="315"/>
      <c r="BG131" s="315"/>
      <c r="BH131" s="315"/>
      <c r="BI131" s="315"/>
      <c r="BJ131" s="315"/>
      <c r="BK131" s="315"/>
      <c r="BL131" s="315"/>
      <c r="BM131" s="315"/>
      <c r="BN131" s="315"/>
      <c r="BO131" s="315"/>
      <c r="BP131" s="315"/>
      <c r="BQ131" s="315"/>
      <c r="BR131" s="315"/>
      <c r="BS131" s="315"/>
      <c r="BT131" s="315"/>
      <c r="BU131" s="315"/>
      <c r="BV131" s="315"/>
      <c r="BW131" s="315"/>
      <c r="BX131" s="315"/>
      <c r="BY131" s="315"/>
      <c r="BZ131" s="315"/>
      <c r="CA131" s="315"/>
      <c r="CB131" s="315"/>
      <c r="CC131" s="315"/>
      <c r="CD131" s="315"/>
      <c r="CE131" s="315"/>
      <c r="CF131" s="315"/>
      <c r="CG131" s="315"/>
      <c r="CH131" s="315"/>
      <c r="CI131" s="315"/>
      <c r="CJ131" s="315"/>
      <c r="CK131" s="315"/>
      <c r="CL131" s="315"/>
      <c r="CM131" s="315"/>
      <c r="CN131" s="315"/>
      <c r="CO131" s="315"/>
      <c r="CP131" s="315"/>
      <c r="CQ131" s="315"/>
      <c r="CR131" s="315"/>
      <c r="CS131" s="315"/>
      <c r="CT131" s="315"/>
      <c r="CU131" s="315"/>
      <c r="CV131" s="315"/>
      <c r="CW131" s="315"/>
      <c r="CX131" s="315"/>
      <c r="CY131" s="315"/>
      <c r="CZ131" s="315"/>
      <c r="DA131" s="315"/>
      <c r="DB131" s="315"/>
      <c r="DC131" s="315"/>
      <c r="DD131" s="315"/>
      <c r="DE131" s="315"/>
      <c r="DF131" s="315"/>
      <c r="DG131" s="315"/>
      <c r="DH131" s="315"/>
      <c r="DI131" s="315"/>
      <c r="DJ131" s="315"/>
      <c r="DK131" s="315"/>
      <c r="DL131" s="315"/>
      <c r="DM131" s="315"/>
      <c r="DN131" s="315"/>
      <c r="DO131" s="315"/>
      <c r="DP131" s="315"/>
      <c r="DQ131" s="315"/>
      <c r="DR131" s="315"/>
      <c r="DS131" s="315"/>
      <c r="DT131" s="315"/>
      <c r="DU131" s="315"/>
      <c r="DV131" s="315"/>
      <c r="DW131" s="315"/>
      <c r="DX131" s="315"/>
      <c r="DY131" s="315"/>
      <c r="DZ131" s="315"/>
      <c r="EA131" s="315"/>
      <c r="EB131" s="315"/>
      <c r="EC131" s="315"/>
      <c r="ED131" s="315"/>
      <c r="EE131" s="315"/>
      <c r="EF131" s="315"/>
      <c r="EG131" s="315"/>
      <c r="EH131" s="315"/>
      <c r="EI131" s="315"/>
      <c r="EJ131" s="315"/>
      <c r="EK131" s="315"/>
      <c r="EL131" s="315"/>
      <c r="EM131" s="315"/>
      <c r="EN131" s="315"/>
      <c r="EO131" s="315"/>
      <c r="EP131" s="315"/>
      <c r="EQ131" s="315"/>
      <c r="ER131" s="315"/>
      <c r="ES131" s="315"/>
      <c r="ET131" s="315"/>
      <c r="EU131" s="315"/>
      <c r="EV131" s="315"/>
      <c r="EW131" s="315"/>
      <c r="EX131" s="315"/>
      <c r="EY131" s="315"/>
      <c r="EZ131" s="315"/>
      <c r="FA131" s="315"/>
      <c r="FB131" s="315"/>
      <c r="FC131" s="315"/>
      <c r="FD131" s="315"/>
      <c r="FE131" s="315"/>
      <c r="FF131" s="315"/>
      <c r="FG131" s="315"/>
      <c r="FH131" s="315"/>
      <c r="FI131" s="315"/>
      <c r="FJ131" s="315"/>
      <c r="FK131" s="315"/>
      <c r="FL131" s="315"/>
      <c r="FM131" s="315"/>
      <c r="FN131" s="315"/>
      <c r="FO131" s="315"/>
      <c r="FP131" s="315"/>
      <c r="FQ131" s="315"/>
      <c r="FR131" s="315"/>
      <c r="FS131" s="315"/>
      <c r="FT131" s="315"/>
      <c r="FU131" s="315"/>
      <c r="FV131" s="315"/>
      <c r="FW131" s="315"/>
      <c r="FX131" s="315"/>
      <c r="FY131" s="315"/>
      <c r="FZ131" s="315"/>
      <c r="GA131" s="315"/>
      <c r="GB131" s="315"/>
      <c r="GC131" s="315"/>
      <c r="GD131" s="315"/>
      <c r="GE131" s="315"/>
      <c r="GF131" s="315"/>
      <c r="GG131" s="315"/>
      <c r="GH131" s="315"/>
      <c r="GI131" s="315"/>
      <c r="GJ131" s="315"/>
      <c r="GK131" s="315"/>
      <c r="GL131" s="315"/>
      <c r="GM131" s="315"/>
      <c r="GN131" s="315"/>
      <c r="GO131" s="315"/>
      <c r="GP131" s="315"/>
      <c r="GQ131" s="315"/>
      <c r="GR131" s="315"/>
      <c r="GS131" s="315"/>
      <c r="GT131" s="315"/>
      <c r="GU131" s="315"/>
      <c r="GV131" s="315"/>
      <c r="GW131" s="315"/>
      <c r="GX131" s="315"/>
      <c r="GY131" s="315"/>
      <c r="GZ131" s="315"/>
      <c r="HA131" s="315"/>
      <c r="HB131" s="315"/>
      <c r="HC131" s="315"/>
      <c r="HD131" s="315"/>
      <c r="HE131" s="315"/>
      <c r="HF131" s="315"/>
      <c r="HG131" s="315"/>
      <c r="HH131" s="315"/>
      <c r="HI131" s="315"/>
    </row>
    <row r="132" spans="1:217" ht="89.1" customHeight="1" thickBot="1" x14ac:dyDescent="0.25">
      <c r="A132" s="313"/>
      <c r="B132" s="713"/>
      <c r="C132" s="703"/>
      <c r="D132" s="140" t="s">
        <v>267</v>
      </c>
      <c r="E132" s="141" t="s">
        <v>268</v>
      </c>
      <c r="F132" s="234" t="s">
        <v>1219</v>
      </c>
      <c r="G132" s="142" t="s">
        <v>401</v>
      </c>
      <c r="H132" s="142" t="s">
        <v>410</v>
      </c>
      <c r="I132" s="241" t="s">
        <v>1107</v>
      </c>
      <c r="J132" s="142" t="s">
        <v>273</v>
      </c>
      <c r="K132" s="142" t="s">
        <v>411</v>
      </c>
      <c r="L132" s="142" t="s">
        <v>412</v>
      </c>
      <c r="M132" s="142" t="s">
        <v>519</v>
      </c>
      <c r="N132" s="142" t="s">
        <v>477</v>
      </c>
      <c r="O132" s="142" t="s">
        <v>277</v>
      </c>
      <c r="P132" s="170">
        <v>1</v>
      </c>
      <c r="Q132" s="143">
        <v>2</v>
      </c>
      <c r="R132" s="170">
        <f t="shared" si="56"/>
        <v>2</v>
      </c>
      <c r="S132" s="171" t="str">
        <f t="shared" si="53"/>
        <v>Bajo</v>
      </c>
      <c r="T132" s="144">
        <v>10</v>
      </c>
      <c r="U132" s="170">
        <f t="shared" si="54"/>
        <v>20</v>
      </c>
      <c r="V132" s="170" t="str">
        <f t="shared" si="55"/>
        <v>IV</v>
      </c>
      <c r="W132" s="176" t="str">
        <f t="shared" si="47"/>
        <v>Aceptable</v>
      </c>
      <c r="X132" s="142"/>
      <c r="Y132" s="142"/>
      <c r="Z132" s="142"/>
      <c r="AA132" s="142" t="s">
        <v>415</v>
      </c>
      <c r="AB132" s="142" t="s">
        <v>416</v>
      </c>
      <c r="AC132" s="142" t="s">
        <v>277</v>
      </c>
      <c r="AD132" s="142" t="s">
        <v>277</v>
      </c>
      <c r="AE132" s="142" t="s">
        <v>478</v>
      </c>
      <c r="AF132" s="142" t="s">
        <v>277</v>
      </c>
      <c r="AG132" s="142" t="s">
        <v>277</v>
      </c>
      <c r="AH132" s="145"/>
      <c r="AI132" s="170"/>
      <c r="AJ132" s="143"/>
      <c r="AK132" s="146">
        <f t="shared" ref="AK132:AK164" si="57">AI132*AJ132</f>
        <v>0</v>
      </c>
      <c r="AL132" s="219">
        <f t="shared" ref="AL132:AL164" si="58">AK132*T132</f>
        <v>0</v>
      </c>
      <c r="AM132" s="147" t="str">
        <f t="shared" ref="AM132:AM164" si="59">IF((AL132&gt;599),"I",IF(AL132&gt;149,"II",IF(AL132&gt;39,"III",IF(AL132&lt;31,"IV"))))</f>
        <v>IV</v>
      </c>
      <c r="AN132" s="220" t="str">
        <f t="shared" ref="AN132:AN164" si="60">IF(AM132="IV","Aceptable",IF(AM132="III","Mejorable",IF(AM132="II","No Aceptable o Aceptable con Control Especifico",IF(AM132="I","NO Aceptable"))))</f>
        <v>Aceptable</v>
      </c>
      <c r="AO132" s="717"/>
      <c r="AP132" s="718"/>
      <c r="AQ132" s="315"/>
      <c r="AR132" s="315"/>
      <c r="AS132" s="315"/>
      <c r="AT132" s="315"/>
      <c r="AU132" s="315"/>
      <c r="AV132" s="315"/>
      <c r="AW132" s="315"/>
      <c r="AX132" s="315"/>
      <c r="AY132" s="315"/>
      <c r="AZ132" s="315"/>
      <c r="BA132" s="315"/>
      <c r="BB132" s="315"/>
      <c r="BC132" s="315"/>
      <c r="BD132" s="315"/>
      <c r="BE132" s="315"/>
      <c r="BF132" s="315"/>
      <c r="BG132" s="315"/>
      <c r="BH132" s="315"/>
      <c r="BI132" s="315"/>
      <c r="BJ132" s="315"/>
      <c r="BK132" s="315"/>
      <c r="BL132" s="315"/>
      <c r="BM132" s="315"/>
      <c r="BN132" s="315"/>
      <c r="BO132" s="315"/>
      <c r="BP132" s="315"/>
      <c r="BQ132" s="315"/>
      <c r="BR132" s="315"/>
      <c r="BS132" s="315"/>
      <c r="BT132" s="315"/>
      <c r="BU132" s="315"/>
      <c r="BV132" s="315"/>
      <c r="BW132" s="315"/>
      <c r="BX132" s="315"/>
      <c r="BY132" s="315"/>
      <c r="BZ132" s="315"/>
      <c r="CA132" s="315"/>
      <c r="CB132" s="315"/>
      <c r="CC132" s="315"/>
      <c r="CD132" s="315"/>
      <c r="CE132" s="315"/>
      <c r="CF132" s="315"/>
      <c r="CG132" s="315"/>
      <c r="CH132" s="315"/>
      <c r="CI132" s="315"/>
      <c r="CJ132" s="315"/>
      <c r="CK132" s="315"/>
      <c r="CL132" s="315"/>
      <c r="CM132" s="315"/>
      <c r="CN132" s="315"/>
      <c r="CO132" s="315"/>
      <c r="CP132" s="315"/>
      <c r="CQ132" s="315"/>
      <c r="CR132" s="315"/>
      <c r="CS132" s="315"/>
      <c r="CT132" s="315"/>
      <c r="CU132" s="315"/>
      <c r="CV132" s="315"/>
      <c r="CW132" s="315"/>
      <c r="CX132" s="315"/>
      <c r="CY132" s="315"/>
      <c r="CZ132" s="315"/>
      <c r="DA132" s="315"/>
      <c r="DB132" s="315"/>
      <c r="DC132" s="315"/>
      <c r="DD132" s="315"/>
      <c r="DE132" s="315"/>
      <c r="DF132" s="315"/>
      <c r="DG132" s="315"/>
      <c r="DH132" s="315"/>
      <c r="DI132" s="315"/>
      <c r="DJ132" s="315"/>
      <c r="DK132" s="315"/>
      <c r="DL132" s="315"/>
      <c r="DM132" s="315"/>
      <c r="DN132" s="315"/>
      <c r="DO132" s="315"/>
      <c r="DP132" s="315"/>
      <c r="DQ132" s="315"/>
      <c r="DR132" s="315"/>
      <c r="DS132" s="315"/>
      <c r="DT132" s="315"/>
      <c r="DU132" s="315"/>
      <c r="DV132" s="315"/>
      <c r="DW132" s="315"/>
      <c r="DX132" s="315"/>
      <c r="DY132" s="315"/>
      <c r="DZ132" s="315"/>
      <c r="EA132" s="315"/>
      <c r="EB132" s="315"/>
      <c r="EC132" s="315"/>
      <c r="ED132" s="315"/>
      <c r="EE132" s="315"/>
      <c r="EF132" s="315"/>
      <c r="EG132" s="315"/>
      <c r="EH132" s="315"/>
      <c r="EI132" s="315"/>
      <c r="EJ132" s="315"/>
      <c r="EK132" s="315"/>
      <c r="EL132" s="315"/>
      <c r="EM132" s="315"/>
      <c r="EN132" s="315"/>
      <c r="EO132" s="315"/>
      <c r="EP132" s="315"/>
      <c r="EQ132" s="315"/>
      <c r="ER132" s="315"/>
      <c r="ES132" s="315"/>
      <c r="ET132" s="315"/>
      <c r="EU132" s="315"/>
      <c r="EV132" s="315"/>
      <c r="EW132" s="315"/>
      <c r="EX132" s="315"/>
      <c r="EY132" s="315"/>
      <c r="EZ132" s="315"/>
      <c r="FA132" s="315"/>
      <c r="FB132" s="315"/>
      <c r="FC132" s="315"/>
      <c r="FD132" s="315"/>
      <c r="FE132" s="315"/>
      <c r="FF132" s="315"/>
      <c r="FG132" s="315"/>
      <c r="FH132" s="315"/>
      <c r="FI132" s="315"/>
      <c r="FJ132" s="315"/>
      <c r="FK132" s="315"/>
      <c r="FL132" s="315"/>
      <c r="FM132" s="315"/>
      <c r="FN132" s="315"/>
      <c r="FO132" s="315"/>
      <c r="FP132" s="315"/>
      <c r="FQ132" s="315"/>
      <c r="FR132" s="315"/>
      <c r="FS132" s="315"/>
      <c r="FT132" s="315"/>
      <c r="FU132" s="315"/>
      <c r="FV132" s="315"/>
      <c r="FW132" s="315"/>
      <c r="FX132" s="315"/>
      <c r="FY132" s="315"/>
      <c r="FZ132" s="315"/>
      <c r="GA132" s="315"/>
      <c r="GB132" s="315"/>
      <c r="GC132" s="315"/>
      <c r="GD132" s="315"/>
      <c r="GE132" s="315"/>
      <c r="GF132" s="315"/>
      <c r="GG132" s="315"/>
      <c r="GH132" s="315"/>
      <c r="GI132" s="315"/>
      <c r="GJ132" s="315"/>
      <c r="GK132" s="315"/>
      <c r="GL132" s="315"/>
      <c r="GM132" s="315"/>
      <c r="GN132" s="315"/>
      <c r="GO132" s="315"/>
      <c r="GP132" s="315"/>
      <c r="GQ132" s="315"/>
      <c r="GR132" s="315"/>
      <c r="GS132" s="315"/>
      <c r="GT132" s="315"/>
      <c r="GU132" s="315"/>
      <c r="GV132" s="315"/>
      <c r="GW132" s="315"/>
      <c r="GX132" s="315"/>
      <c r="GY132" s="315"/>
      <c r="GZ132" s="315"/>
      <c r="HA132" s="315"/>
      <c r="HB132" s="315"/>
      <c r="HC132" s="315"/>
      <c r="HD132" s="315"/>
      <c r="HE132" s="315"/>
      <c r="HF132" s="315"/>
      <c r="HG132" s="315"/>
      <c r="HH132" s="315"/>
      <c r="HI132" s="315"/>
    </row>
    <row r="133" spans="1:217" ht="89.1" customHeight="1" thickBot="1" x14ac:dyDescent="0.25">
      <c r="A133" s="313"/>
      <c r="B133" s="713"/>
      <c r="C133" s="703"/>
      <c r="D133" s="140" t="s">
        <v>267</v>
      </c>
      <c r="E133" s="141" t="s">
        <v>268</v>
      </c>
      <c r="F133" s="234" t="s">
        <v>1219</v>
      </c>
      <c r="G133" s="142" t="s">
        <v>401</v>
      </c>
      <c r="H133" s="142" t="s">
        <v>520</v>
      </c>
      <c r="I133" s="241" t="s">
        <v>1107</v>
      </c>
      <c r="J133" s="142" t="s">
        <v>419</v>
      </c>
      <c r="K133" s="142" t="s">
        <v>420</v>
      </c>
      <c r="L133" s="142" t="s">
        <v>421</v>
      </c>
      <c r="M133" s="142" t="s">
        <v>277</v>
      </c>
      <c r="N133" s="142" t="s">
        <v>277</v>
      </c>
      <c r="O133" s="142" t="s">
        <v>422</v>
      </c>
      <c r="P133" s="170">
        <v>2</v>
      </c>
      <c r="Q133" s="143">
        <v>2</v>
      </c>
      <c r="R133" s="170">
        <f t="shared" si="56"/>
        <v>4</v>
      </c>
      <c r="S133" s="171" t="str">
        <f t="shared" si="53"/>
        <v>Bajo</v>
      </c>
      <c r="T133" s="144">
        <v>25</v>
      </c>
      <c r="U133" s="170">
        <f t="shared" si="54"/>
        <v>100</v>
      </c>
      <c r="V133" s="170" t="str">
        <f t="shared" si="55"/>
        <v>III</v>
      </c>
      <c r="W133" s="176" t="str">
        <f t="shared" si="47"/>
        <v>Mejorable</v>
      </c>
      <c r="X133" s="142"/>
      <c r="Y133" s="142"/>
      <c r="Z133" s="142"/>
      <c r="AA133" s="142" t="s">
        <v>423</v>
      </c>
      <c r="AB133" s="142" t="s">
        <v>424</v>
      </c>
      <c r="AC133" s="142" t="s">
        <v>277</v>
      </c>
      <c r="AD133" s="142" t="s">
        <v>277</v>
      </c>
      <c r="AE133" s="142" t="s">
        <v>277</v>
      </c>
      <c r="AF133" s="142" t="s">
        <v>425</v>
      </c>
      <c r="AG133" s="142" t="s">
        <v>277</v>
      </c>
      <c r="AH133" s="145"/>
      <c r="AI133" s="170"/>
      <c r="AJ133" s="143"/>
      <c r="AK133" s="146">
        <f t="shared" si="57"/>
        <v>0</v>
      </c>
      <c r="AL133" s="219">
        <f t="shared" si="58"/>
        <v>0</v>
      </c>
      <c r="AM133" s="147" t="str">
        <f t="shared" si="59"/>
        <v>IV</v>
      </c>
      <c r="AN133" s="220" t="str">
        <f t="shared" si="60"/>
        <v>Aceptable</v>
      </c>
      <c r="AO133" s="717"/>
      <c r="AP133" s="718"/>
      <c r="AQ133" s="315"/>
      <c r="AR133" s="315"/>
      <c r="AS133" s="315"/>
      <c r="AT133" s="315"/>
      <c r="AU133" s="315"/>
      <c r="AV133" s="315"/>
      <c r="AW133" s="315"/>
      <c r="AX133" s="315"/>
      <c r="AY133" s="315"/>
      <c r="AZ133" s="315"/>
      <c r="BA133" s="315"/>
      <c r="BB133" s="315"/>
      <c r="BC133" s="315"/>
      <c r="BD133" s="315"/>
      <c r="BE133" s="315"/>
      <c r="BF133" s="315"/>
      <c r="BG133" s="315"/>
      <c r="BH133" s="315"/>
      <c r="BI133" s="315"/>
      <c r="BJ133" s="315"/>
      <c r="BK133" s="315"/>
      <c r="BL133" s="315"/>
      <c r="BM133" s="315"/>
      <c r="BN133" s="315"/>
      <c r="BO133" s="315"/>
      <c r="BP133" s="315"/>
      <c r="BQ133" s="315"/>
      <c r="BR133" s="315"/>
      <c r="BS133" s="315"/>
      <c r="BT133" s="315"/>
      <c r="BU133" s="315"/>
      <c r="BV133" s="315"/>
      <c r="BW133" s="315"/>
      <c r="BX133" s="315"/>
      <c r="BY133" s="315"/>
      <c r="BZ133" s="315"/>
      <c r="CA133" s="315"/>
      <c r="CB133" s="315"/>
      <c r="CC133" s="315"/>
      <c r="CD133" s="315"/>
      <c r="CE133" s="315"/>
      <c r="CF133" s="315"/>
      <c r="CG133" s="315"/>
      <c r="CH133" s="315"/>
      <c r="CI133" s="315"/>
      <c r="CJ133" s="315"/>
      <c r="CK133" s="315"/>
      <c r="CL133" s="315"/>
      <c r="CM133" s="315"/>
      <c r="CN133" s="315"/>
      <c r="CO133" s="315"/>
      <c r="CP133" s="315"/>
      <c r="CQ133" s="315"/>
      <c r="CR133" s="315"/>
      <c r="CS133" s="315"/>
      <c r="CT133" s="315"/>
      <c r="CU133" s="315"/>
      <c r="CV133" s="315"/>
      <c r="CW133" s="315"/>
      <c r="CX133" s="315"/>
      <c r="CY133" s="315"/>
      <c r="CZ133" s="315"/>
      <c r="DA133" s="315"/>
      <c r="DB133" s="315"/>
      <c r="DC133" s="315"/>
      <c r="DD133" s="315"/>
      <c r="DE133" s="315"/>
      <c r="DF133" s="315"/>
      <c r="DG133" s="315"/>
      <c r="DH133" s="315"/>
      <c r="DI133" s="315"/>
      <c r="DJ133" s="315"/>
      <c r="DK133" s="315"/>
      <c r="DL133" s="315"/>
      <c r="DM133" s="315"/>
      <c r="DN133" s="315"/>
      <c r="DO133" s="315"/>
      <c r="DP133" s="315"/>
      <c r="DQ133" s="315"/>
      <c r="DR133" s="315"/>
      <c r="DS133" s="315"/>
      <c r="DT133" s="315"/>
      <c r="DU133" s="315"/>
      <c r="DV133" s="315"/>
      <c r="DW133" s="315"/>
      <c r="DX133" s="315"/>
      <c r="DY133" s="315"/>
      <c r="DZ133" s="315"/>
      <c r="EA133" s="315"/>
      <c r="EB133" s="315"/>
      <c r="EC133" s="315"/>
      <c r="ED133" s="315"/>
      <c r="EE133" s="315"/>
      <c r="EF133" s="315"/>
      <c r="EG133" s="315"/>
      <c r="EH133" s="315"/>
      <c r="EI133" s="315"/>
      <c r="EJ133" s="315"/>
      <c r="EK133" s="315"/>
      <c r="EL133" s="315"/>
      <c r="EM133" s="315"/>
      <c r="EN133" s="315"/>
      <c r="EO133" s="315"/>
      <c r="EP133" s="315"/>
      <c r="EQ133" s="315"/>
      <c r="ER133" s="315"/>
      <c r="ES133" s="315"/>
      <c r="ET133" s="315"/>
      <c r="EU133" s="315"/>
      <c r="EV133" s="315"/>
      <c r="EW133" s="315"/>
      <c r="EX133" s="315"/>
      <c r="EY133" s="315"/>
      <c r="EZ133" s="315"/>
      <c r="FA133" s="315"/>
      <c r="FB133" s="315"/>
      <c r="FC133" s="315"/>
      <c r="FD133" s="315"/>
      <c r="FE133" s="315"/>
      <c r="FF133" s="315"/>
      <c r="FG133" s="315"/>
      <c r="FH133" s="315"/>
      <c r="FI133" s="315"/>
      <c r="FJ133" s="315"/>
      <c r="FK133" s="315"/>
      <c r="FL133" s="315"/>
      <c r="FM133" s="315"/>
      <c r="FN133" s="315"/>
      <c r="FO133" s="315"/>
      <c r="FP133" s="315"/>
      <c r="FQ133" s="315"/>
      <c r="FR133" s="315"/>
      <c r="FS133" s="315"/>
      <c r="FT133" s="315"/>
      <c r="FU133" s="315"/>
      <c r="FV133" s="315"/>
      <c r="FW133" s="315"/>
      <c r="FX133" s="315"/>
      <c r="FY133" s="315"/>
      <c r="FZ133" s="315"/>
      <c r="GA133" s="315"/>
      <c r="GB133" s="315"/>
      <c r="GC133" s="315"/>
      <c r="GD133" s="315"/>
      <c r="GE133" s="315"/>
      <c r="GF133" s="315"/>
      <c r="GG133" s="315"/>
      <c r="GH133" s="315"/>
      <c r="GI133" s="315"/>
      <c r="GJ133" s="315"/>
      <c r="GK133" s="315"/>
      <c r="GL133" s="315"/>
      <c r="GM133" s="315"/>
      <c r="GN133" s="315"/>
      <c r="GO133" s="315"/>
      <c r="GP133" s="315"/>
      <c r="GQ133" s="315"/>
      <c r="GR133" s="315"/>
      <c r="GS133" s="315"/>
      <c r="GT133" s="315"/>
      <c r="GU133" s="315"/>
      <c r="GV133" s="315"/>
      <c r="GW133" s="315"/>
      <c r="GX133" s="315"/>
      <c r="GY133" s="315"/>
      <c r="GZ133" s="315"/>
      <c r="HA133" s="315"/>
      <c r="HB133" s="315"/>
      <c r="HC133" s="315"/>
      <c r="HD133" s="315"/>
      <c r="HE133" s="315"/>
      <c r="HF133" s="315"/>
      <c r="HG133" s="315"/>
      <c r="HH133" s="315"/>
      <c r="HI133" s="315"/>
    </row>
    <row r="134" spans="1:217" ht="89.1" customHeight="1" thickBot="1" x14ac:dyDescent="0.25">
      <c r="A134" s="313"/>
      <c r="B134" s="713"/>
      <c r="C134" s="703"/>
      <c r="D134" s="140" t="s">
        <v>267</v>
      </c>
      <c r="E134" s="141" t="s">
        <v>268</v>
      </c>
      <c r="F134" s="234" t="s">
        <v>1219</v>
      </c>
      <c r="G134" s="142" t="s">
        <v>401</v>
      </c>
      <c r="H134" s="142" t="s">
        <v>426</v>
      </c>
      <c r="I134" s="241" t="s">
        <v>1107</v>
      </c>
      <c r="J134" s="142" t="s">
        <v>419</v>
      </c>
      <c r="K134" s="142" t="s">
        <v>36</v>
      </c>
      <c r="L134" s="142" t="s">
        <v>421</v>
      </c>
      <c r="M134" s="142" t="s">
        <v>277</v>
      </c>
      <c r="N134" s="142" t="s">
        <v>277</v>
      </c>
      <c r="O134" s="142" t="s">
        <v>422</v>
      </c>
      <c r="P134" s="170">
        <v>2</v>
      </c>
      <c r="Q134" s="143">
        <v>2</v>
      </c>
      <c r="R134" s="170">
        <f t="shared" si="56"/>
        <v>4</v>
      </c>
      <c r="S134" s="171" t="str">
        <f t="shared" si="53"/>
        <v>Bajo</v>
      </c>
      <c r="T134" s="144">
        <v>25</v>
      </c>
      <c r="U134" s="170">
        <f t="shared" si="54"/>
        <v>100</v>
      </c>
      <c r="V134" s="170" t="str">
        <f t="shared" si="55"/>
        <v>III</v>
      </c>
      <c r="W134" s="176" t="str">
        <f t="shared" si="47"/>
        <v>Mejorable</v>
      </c>
      <c r="X134" s="142"/>
      <c r="Y134" s="142"/>
      <c r="Z134" s="142"/>
      <c r="AA134" s="142" t="s">
        <v>427</v>
      </c>
      <c r="AB134" s="142" t="s">
        <v>424</v>
      </c>
      <c r="AC134" s="142" t="s">
        <v>277</v>
      </c>
      <c r="AD134" s="142" t="s">
        <v>277</v>
      </c>
      <c r="AE134" s="142" t="s">
        <v>277</v>
      </c>
      <c r="AF134" s="142" t="s">
        <v>425</v>
      </c>
      <c r="AG134" s="142" t="s">
        <v>277</v>
      </c>
      <c r="AH134" s="145"/>
      <c r="AI134" s="170"/>
      <c r="AJ134" s="143"/>
      <c r="AK134" s="146">
        <f t="shared" si="57"/>
        <v>0</v>
      </c>
      <c r="AL134" s="219">
        <f t="shared" si="58"/>
        <v>0</v>
      </c>
      <c r="AM134" s="147" t="str">
        <f t="shared" si="59"/>
        <v>IV</v>
      </c>
      <c r="AN134" s="220" t="str">
        <f t="shared" si="60"/>
        <v>Aceptable</v>
      </c>
      <c r="AO134" s="717"/>
      <c r="AP134" s="718"/>
      <c r="AQ134" s="315"/>
      <c r="AR134" s="315"/>
      <c r="AS134" s="315"/>
      <c r="AT134" s="315"/>
      <c r="AU134" s="315"/>
      <c r="AV134" s="315"/>
      <c r="AW134" s="315"/>
      <c r="AX134" s="315"/>
      <c r="AY134" s="315"/>
      <c r="AZ134" s="315"/>
      <c r="BA134" s="315"/>
      <c r="BB134" s="315"/>
      <c r="BC134" s="315"/>
      <c r="BD134" s="315"/>
      <c r="BE134" s="315"/>
      <c r="BF134" s="315"/>
      <c r="BG134" s="315"/>
      <c r="BH134" s="315"/>
      <c r="BI134" s="315"/>
      <c r="BJ134" s="315"/>
      <c r="BK134" s="315"/>
      <c r="BL134" s="315"/>
      <c r="BM134" s="315"/>
      <c r="BN134" s="315"/>
      <c r="BO134" s="315"/>
      <c r="BP134" s="315"/>
      <c r="BQ134" s="315"/>
      <c r="BR134" s="315"/>
      <c r="BS134" s="315"/>
      <c r="BT134" s="315"/>
      <c r="BU134" s="315"/>
      <c r="BV134" s="315"/>
      <c r="BW134" s="315"/>
      <c r="BX134" s="315"/>
      <c r="BY134" s="315"/>
      <c r="BZ134" s="315"/>
      <c r="CA134" s="315"/>
      <c r="CB134" s="315"/>
      <c r="CC134" s="315"/>
      <c r="CD134" s="315"/>
      <c r="CE134" s="315"/>
      <c r="CF134" s="315"/>
      <c r="CG134" s="315"/>
      <c r="CH134" s="315"/>
      <c r="CI134" s="315"/>
      <c r="CJ134" s="315"/>
      <c r="CK134" s="315"/>
      <c r="CL134" s="315"/>
      <c r="CM134" s="315"/>
      <c r="CN134" s="315"/>
      <c r="CO134" s="315"/>
      <c r="CP134" s="315"/>
      <c r="CQ134" s="315"/>
      <c r="CR134" s="315"/>
      <c r="CS134" s="315"/>
      <c r="CT134" s="315"/>
      <c r="CU134" s="315"/>
      <c r="CV134" s="315"/>
      <c r="CW134" s="315"/>
      <c r="CX134" s="315"/>
      <c r="CY134" s="315"/>
      <c r="CZ134" s="315"/>
      <c r="DA134" s="315"/>
      <c r="DB134" s="315"/>
      <c r="DC134" s="315"/>
      <c r="DD134" s="315"/>
      <c r="DE134" s="315"/>
      <c r="DF134" s="315"/>
      <c r="DG134" s="315"/>
      <c r="DH134" s="315"/>
      <c r="DI134" s="315"/>
      <c r="DJ134" s="315"/>
      <c r="DK134" s="315"/>
      <c r="DL134" s="315"/>
      <c r="DM134" s="315"/>
      <c r="DN134" s="315"/>
      <c r="DO134" s="315"/>
      <c r="DP134" s="315"/>
      <c r="DQ134" s="315"/>
      <c r="DR134" s="315"/>
      <c r="DS134" s="315"/>
      <c r="DT134" s="315"/>
      <c r="DU134" s="315"/>
      <c r="DV134" s="315"/>
      <c r="DW134" s="315"/>
      <c r="DX134" s="315"/>
      <c r="DY134" s="315"/>
      <c r="DZ134" s="315"/>
      <c r="EA134" s="315"/>
      <c r="EB134" s="315"/>
      <c r="EC134" s="315"/>
      <c r="ED134" s="315"/>
      <c r="EE134" s="315"/>
      <c r="EF134" s="315"/>
      <c r="EG134" s="315"/>
      <c r="EH134" s="315"/>
      <c r="EI134" s="315"/>
      <c r="EJ134" s="315"/>
      <c r="EK134" s="315"/>
      <c r="EL134" s="315"/>
      <c r="EM134" s="315"/>
      <c r="EN134" s="315"/>
      <c r="EO134" s="315"/>
      <c r="EP134" s="315"/>
      <c r="EQ134" s="315"/>
      <c r="ER134" s="315"/>
      <c r="ES134" s="315"/>
      <c r="ET134" s="315"/>
      <c r="EU134" s="315"/>
      <c r="EV134" s="315"/>
      <c r="EW134" s="315"/>
      <c r="EX134" s="315"/>
      <c r="EY134" s="315"/>
      <c r="EZ134" s="315"/>
      <c r="FA134" s="315"/>
      <c r="FB134" s="315"/>
      <c r="FC134" s="315"/>
      <c r="FD134" s="315"/>
      <c r="FE134" s="315"/>
      <c r="FF134" s="315"/>
      <c r="FG134" s="315"/>
      <c r="FH134" s="315"/>
      <c r="FI134" s="315"/>
      <c r="FJ134" s="315"/>
      <c r="FK134" s="315"/>
      <c r="FL134" s="315"/>
      <c r="FM134" s="315"/>
      <c r="FN134" s="315"/>
      <c r="FO134" s="315"/>
      <c r="FP134" s="315"/>
      <c r="FQ134" s="315"/>
      <c r="FR134" s="315"/>
      <c r="FS134" s="315"/>
      <c r="FT134" s="315"/>
      <c r="FU134" s="315"/>
      <c r="FV134" s="315"/>
      <c r="FW134" s="315"/>
      <c r="FX134" s="315"/>
      <c r="FY134" s="315"/>
      <c r="FZ134" s="315"/>
      <c r="GA134" s="315"/>
      <c r="GB134" s="315"/>
      <c r="GC134" s="315"/>
      <c r="GD134" s="315"/>
      <c r="GE134" s="315"/>
      <c r="GF134" s="315"/>
      <c r="GG134" s="315"/>
      <c r="GH134" s="315"/>
      <c r="GI134" s="315"/>
      <c r="GJ134" s="315"/>
      <c r="GK134" s="315"/>
      <c r="GL134" s="315"/>
      <c r="GM134" s="315"/>
      <c r="GN134" s="315"/>
      <c r="GO134" s="315"/>
      <c r="GP134" s="315"/>
      <c r="GQ134" s="315"/>
      <c r="GR134" s="315"/>
      <c r="GS134" s="315"/>
      <c r="GT134" s="315"/>
      <c r="GU134" s="315"/>
      <c r="GV134" s="315"/>
      <c r="GW134" s="315"/>
      <c r="GX134" s="315"/>
      <c r="GY134" s="315"/>
      <c r="GZ134" s="315"/>
      <c r="HA134" s="315"/>
      <c r="HB134" s="315"/>
      <c r="HC134" s="315"/>
      <c r="HD134" s="315"/>
      <c r="HE134" s="315"/>
      <c r="HF134" s="315"/>
      <c r="HG134" s="315"/>
      <c r="HH134" s="315"/>
      <c r="HI134" s="315"/>
    </row>
    <row r="135" spans="1:217" ht="102" customHeight="1" thickBot="1" x14ac:dyDescent="0.25">
      <c r="A135" s="313"/>
      <c r="B135" s="713"/>
      <c r="C135" s="703"/>
      <c r="D135" s="140" t="s">
        <v>267</v>
      </c>
      <c r="E135" s="141" t="s">
        <v>268</v>
      </c>
      <c r="F135" s="234" t="s">
        <v>1219</v>
      </c>
      <c r="G135" s="142" t="s">
        <v>401</v>
      </c>
      <c r="H135" s="142" t="s">
        <v>428</v>
      </c>
      <c r="I135" s="241" t="s">
        <v>1107</v>
      </c>
      <c r="J135" s="142" t="s">
        <v>419</v>
      </c>
      <c r="K135" s="142" t="s">
        <v>429</v>
      </c>
      <c r="L135" s="142" t="s">
        <v>430</v>
      </c>
      <c r="M135" s="142" t="s">
        <v>277</v>
      </c>
      <c r="N135" s="142" t="s">
        <v>277</v>
      </c>
      <c r="O135" s="142" t="s">
        <v>422</v>
      </c>
      <c r="P135" s="170">
        <v>2</v>
      </c>
      <c r="Q135" s="143">
        <v>2</v>
      </c>
      <c r="R135" s="170">
        <f t="shared" si="56"/>
        <v>4</v>
      </c>
      <c r="S135" s="171" t="str">
        <f t="shared" si="53"/>
        <v>Bajo</v>
      </c>
      <c r="T135" s="144">
        <v>25</v>
      </c>
      <c r="U135" s="170">
        <f t="shared" si="54"/>
        <v>100</v>
      </c>
      <c r="V135" s="170" t="str">
        <f t="shared" si="55"/>
        <v>III</v>
      </c>
      <c r="W135" s="176" t="str">
        <f t="shared" si="47"/>
        <v>Mejorable</v>
      </c>
      <c r="X135" s="142"/>
      <c r="Y135" s="142"/>
      <c r="Z135" s="142"/>
      <c r="AA135" s="142" t="s">
        <v>427</v>
      </c>
      <c r="AB135" s="142" t="s">
        <v>424</v>
      </c>
      <c r="AC135" s="142" t="s">
        <v>277</v>
      </c>
      <c r="AD135" s="142" t="s">
        <v>277</v>
      </c>
      <c r="AE135" s="142" t="s">
        <v>277</v>
      </c>
      <c r="AF135" s="142" t="s">
        <v>425</v>
      </c>
      <c r="AG135" s="142" t="s">
        <v>277</v>
      </c>
      <c r="AH135" s="145"/>
      <c r="AI135" s="170"/>
      <c r="AJ135" s="143"/>
      <c r="AK135" s="146">
        <f t="shared" si="57"/>
        <v>0</v>
      </c>
      <c r="AL135" s="219">
        <f t="shared" si="58"/>
        <v>0</v>
      </c>
      <c r="AM135" s="147" t="str">
        <f t="shared" si="59"/>
        <v>IV</v>
      </c>
      <c r="AN135" s="220" t="str">
        <f t="shared" si="60"/>
        <v>Aceptable</v>
      </c>
      <c r="AO135" s="717"/>
      <c r="AP135" s="718"/>
      <c r="AQ135" s="315"/>
      <c r="AR135" s="315"/>
      <c r="AS135" s="315"/>
      <c r="AT135" s="315"/>
      <c r="AU135" s="315"/>
      <c r="AV135" s="315"/>
      <c r="AW135" s="315"/>
      <c r="AX135" s="315"/>
      <c r="AY135" s="315"/>
      <c r="AZ135" s="315"/>
      <c r="BA135" s="315"/>
      <c r="BB135" s="315"/>
      <c r="BC135" s="315"/>
      <c r="BD135" s="315"/>
      <c r="BE135" s="315"/>
      <c r="BF135" s="315"/>
      <c r="BG135" s="315"/>
      <c r="BH135" s="315"/>
      <c r="BI135" s="315"/>
      <c r="BJ135" s="315"/>
      <c r="BK135" s="315"/>
      <c r="BL135" s="315"/>
      <c r="BM135" s="315"/>
      <c r="BN135" s="315"/>
      <c r="BO135" s="315"/>
      <c r="BP135" s="315"/>
      <c r="BQ135" s="315"/>
      <c r="BR135" s="315"/>
      <c r="BS135" s="315"/>
      <c r="BT135" s="315"/>
      <c r="BU135" s="315"/>
      <c r="BV135" s="315"/>
      <c r="BW135" s="315"/>
      <c r="BX135" s="315"/>
      <c r="BY135" s="315"/>
      <c r="BZ135" s="315"/>
      <c r="CA135" s="315"/>
      <c r="CB135" s="315"/>
      <c r="CC135" s="315"/>
      <c r="CD135" s="315"/>
      <c r="CE135" s="315"/>
      <c r="CF135" s="315"/>
      <c r="CG135" s="315"/>
      <c r="CH135" s="315"/>
      <c r="CI135" s="315"/>
      <c r="CJ135" s="315"/>
      <c r="CK135" s="315"/>
      <c r="CL135" s="315"/>
      <c r="CM135" s="315"/>
      <c r="CN135" s="315"/>
      <c r="CO135" s="315"/>
      <c r="CP135" s="315"/>
      <c r="CQ135" s="315"/>
      <c r="CR135" s="315"/>
      <c r="CS135" s="315"/>
      <c r="CT135" s="315"/>
      <c r="CU135" s="315"/>
      <c r="CV135" s="315"/>
      <c r="CW135" s="315"/>
      <c r="CX135" s="315"/>
      <c r="CY135" s="315"/>
      <c r="CZ135" s="315"/>
      <c r="DA135" s="315"/>
      <c r="DB135" s="315"/>
      <c r="DC135" s="315"/>
      <c r="DD135" s="315"/>
      <c r="DE135" s="315"/>
      <c r="DF135" s="315"/>
      <c r="DG135" s="315"/>
      <c r="DH135" s="315"/>
      <c r="DI135" s="315"/>
      <c r="DJ135" s="315"/>
      <c r="DK135" s="315"/>
      <c r="DL135" s="315"/>
      <c r="DM135" s="315"/>
      <c r="DN135" s="315"/>
      <c r="DO135" s="315"/>
      <c r="DP135" s="315"/>
      <c r="DQ135" s="315"/>
      <c r="DR135" s="315"/>
      <c r="DS135" s="315"/>
      <c r="DT135" s="315"/>
      <c r="DU135" s="315"/>
      <c r="DV135" s="315"/>
      <c r="DW135" s="315"/>
      <c r="DX135" s="315"/>
      <c r="DY135" s="315"/>
      <c r="DZ135" s="315"/>
      <c r="EA135" s="315"/>
      <c r="EB135" s="315"/>
      <c r="EC135" s="315"/>
      <c r="ED135" s="315"/>
      <c r="EE135" s="315"/>
      <c r="EF135" s="315"/>
      <c r="EG135" s="315"/>
      <c r="EH135" s="315"/>
      <c r="EI135" s="315"/>
      <c r="EJ135" s="315"/>
      <c r="EK135" s="315"/>
      <c r="EL135" s="315"/>
      <c r="EM135" s="315"/>
      <c r="EN135" s="315"/>
      <c r="EO135" s="315"/>
      <c r="EP135" s="315"/>
      <c r="EQ135" s="315"/>
      <c r="ER135" s="315"/>
      <c r="ES135" s="315"/>
      <c r="ET135" s="315"/>
      <c r="EU135" s="315"/>
      <c r="EV135" s="315"/>
      <c r="EW135" s="315"/>
      <c r="EX135" s="315"/>
      <c r="EY135" s="315"/>
      <c r="EZ135" s="315"/>
      <c r="FA135" s="315"/>
      <c r="FB135" s="315"/>
      <c r="FC135" s="315"/>
      <c r="FD135" s="315"/>
      <c r="FE135" s="315"/>
      <c r="FF135" s="315"/>
      <c r="FG135" s="315"/>
      <c r="FH135" s="315"/>
      <c r="FI135" s="315"/>
      <c r="FJ135" s="315"/>
      <c r="FK135" s="315"/>
      <c r="FL135" s="315"/>
      <c r="FM135" s="315"/>
      <c r="FN135" s="315"/>
      <c r="FO135" s="315"/>
      <c r="FP135" s="315"/>
      <c r="FQ135" s="315"/>
      <c r="FR135" s="315"/>
      <c r="FS135" s="315"/>
      <c r="FT135" s="315"/>
      <c r="FU135" s="315"/>
      <c r="FV135" s="315"/>
      <c r="FW135" s="315"/>
      <c r="FX135" s="315"/>
      <c r="FY135" s="315"/>
      <c r="FZ135" s="315"/>
      <c r="GA135" s="315"/>
      <c r="GB135" s="315"/>
      <c r="GC135" s="315"/>
      <c r="GD135" s="315"/>
      <c r="GE135" s="315"/>
      <c r="GF135" s="315"/>
      <c r="GG135" s="315"/>
      <c r="GH135" s="315"/>
      <c r="GI135" s="315"/>
      <c r="GJ135" s="315"/>
      <c r="GK135" s="315"/>
      <c r="GL135" s="315"/>
      <c r="GM135" s="315"/>
      <c r="GN135" s="315"/>
      <c r="GO135" s="315"/>
      <c r="GP135" s="315"/>
      <c r="GQ135" s="315"/>
      <c r="GR135" s="315"/>
      <c r="GS135" s="315"/>
      <c r="GT135" s="315"/>
      <c r="GU135" s="315"/>
      <c r="GV135" s="315"/>
      <c r="GW135" s="315"/>
      <c r="GX135" s="315"/>
      <c r="GY135" s="315"/>
      <c r="GZ135" s="315"/>
      <c r="HA135" s="315"/>
      <c r="HB135" s="315"/>
      <c r="HC135" s="315"/>
      <c r="HD135" s="315"/>
      <c r="HE135" s="315"/>
      <c r="HF135" s="315"/>
      <c r="HG135" s="315"/>
      <c r="HH135" s="315"/>
      <c r="HI135" s="315"/>
    </row>
    <row r="136" spans="1:217" ht="90" thickBot="1" x14ac:dyDescent="0.25">
      <c r="A136" s="313"/>
      <c r="B136" s="713"/>
      <c r="C136" s="703"/>
      <c r="D136" s="140" t="s">
        <v>267</v>
      </c>
      <c r="E136" s="141" t="s">
        <v>268</v>
      </c>
      <c r="F136" s="234" t="s">
        <v>1219</v>
      </c>
      <c r="G136" s="142" t="s">
        <v>401</v>
      </c>
      <c r="H136" s="142" t="s">
        <v>1206</v>
      </c>
      <c r="I136" s="241" t="s">
        <v>1107</v>
      </c>
      <c r="J136" s="142" t="s">
        <v>288</v>
      </c>
      <c r="K136" s="142" t="s">
        <v>625</v>
      </c>
      <c r="L136" s="238" t="s">
        <v>433</v>
      </c>
      <c r="M136" s="142" t="s">
        <v>626</v>
      </c>
      <c r="N136" s="142" t="s">
        <v>434</v>
      </c>
      <c r="O136" s="142" t="s">
        <v>277</v>
      </c>
      <c r="P136" s="170">
        <v>2</v>
      </c>
      <c r="Q136" s="143">
        <v>3</v>
      </c>
      <c r="R136" s="170">
        <f t="shared" si="56"/>
        <v>6</v>
      </c>
      <c r="S136" s="171" t="str">
        <f t="shared" si="53"/>
        <v>Medio</v>
      </c>
      <c r="T136" s="144">
        <v>60</v>
      </c>
      <c r="U136" s="170">
        <f t="shared" si="54"/>
        <v>360</v>
      </c>
      <c r="V136" s="170" t="str">
        <f t="shared" si="55"/>
        <v>II</v>
      </c>
      <c r="W136" s="176" t="str">
        <f t="shared" si="47"/>
        <v>No Aceptable o Aceptable con Control Especifico</v>
      </c>
      <c r="X136" s="142"/>
      <c r="Y136" s="142"/>
      <c r="Z136" s="142"/>
      <c r="AA136" s="142" t="s">
        <v>435</v>
      </c>
      <c r="AB136" s="142" t="s">
        <v>436</v>
      </c>
      <c r="AC136" s="142" t="s">
        <v>277</v>
      </c>
      <c r="AD136" s="142" t="s">
        <v>277</v>
      </c>
      <c r="AE136" s="142" t="s">
        <v>627</v>
      </c>
      <c r="AF136" s="142" t="s">
        <v>438</v>
      </c>
      <c r="AG136" s="142" t="s">
        <v>277</v>
      </c>
      <c r="AH136" s="145"/>
      <c r="AI136" s="170"/>
      <c r="AJ136" s="143"/>
      <c r="AK136" s="146">
        <f t="shared" si="57"/>
        <v>0</v>
      </c>
      <c r="AL136" s="219">
        <f t="shared" si="58"/>
        <v>0</v>
      </c>
      <c r="AM136" s="147" t="str">
        <f t="shared" si="59"/>
        <v>IV</v>
      </c>
      <c r="AN136" s="220" t="str">
        <f t="shared" si="60"/>
        <v>Aceptable</v>
      </c>
      <c r="AO136" s="717"/>
      <c r="AP136" s="718"/>
      <c r="AQ136" s="315"/>
      <c r="AR136" s="315"/>
      <c r="AS136" s="315"/>
      <c r="AT136" s="315"/>
      <c r="AU136" s="315"/>
      <c r="AV136" s="315"/>
      <c r="AW136" s="315"/>
      <c r="AX136" s="315"/>
      <c r="AY136" s="315"/>
      <c r="AZ136" s="315"/>
      <c r="BA136" s="315"/>
      <c r="BB136" s="315"/>
      <c r="BC136" s="315"/>
      <c r="BD136" s="315"/>
      <c r="BE136" s="315"/>
      <c r="BF136" s="315"/>
      <c r="BG136" s="315"/>
      <c r="BH136" s="315"/>
      <c r="BI136" s="315"/>
      <c r="BJ136" s="315"/>
      <c r="BK136" s="315"/>
      <c r="BL136" s="315"/>
      <c r="BM136" s="315"/>
      <c r="BN136" s="315"/>
      <c r="BO136" s="315"/>
      <c r="BP136" s="315"/>
      <c r="BQ136" s="315"/>
      <c r="BR136" s="315"/>
      <c r="BS136" s="315"/>
      <c r="BT136" s="315"/>
      <c r="BU136" s="315"/>
      <c r="BV136" s="315"/>
      <c r="BW136" s="315"/>
      <c r="BX136" s="315"/>
      <c r="BY136" s="315"/>
      <c r="BZ136" s="315"/>
      <c r="CA136" s="315"/>
      <c r="CB136" s="315"/>
      <c r="CC136" s="315"/>
      <c r="CD136" s="315"/>
      <c r="CE136" s="315"/>
      <c r="CF136" s="315"/>
      <c r="CG136" s="315"/>
      <c r="CH136" s="315"/>
      <c r="CI136" s="315"/>
      <c r="CJ136" s="315"/>
      <c r="CK136" s="315"/>
      <c r="CL136" s="315"/>
      <c r="CM136" s="315"/>
      <c r="CN136" s="315"/>
      <c r="CO136" s="315"/>
      <c r="CP136" s="315"/>
      <c r="CQ136" s="315"/>
      <c r="CR136" s="315"/>
      <c r="CS136" s="315"/>
      <c r="CT136" s="315"/>
      <c r="CU136" s="315"/>
      <c r="CV136" s="315"/>
      <c r="CW136" s="315"/>
      <c r="CX136" s="315"/>
      <c r="CY136" s="315"/>
      <c r="CZ136" s="315"/>
      <c r="DA136" s="315"/>
      <c r="DB136" s="315"/>
      <c r="DC136" s="315"/>
      <c r="DD136" s="315"/>
      <c r="DE136" s="315"/>
      <c r="DF136" s="315"/>
      <c r="DG136" s="315"/>
      <c r="DH136" s="315"/>
      <c r="DI136" s="315"/>
      <c r="DJ136" s="315"/>
      <c r="DK136" s="315"/>
      <c r="DL136" s="315"/>
      <c r="DM136" s="315"/>
      <c r="DN136" s="315"/>
      <c r="DO136" s="315"/>
      <c r="DP136" s="315"/>
      <c r="DQ136" s="315"/>
      <c r="DR136" s="315"/>
      <c r="DS136" s="315"/>
      <c r="DT136" s="315"/>
      <c r="DU136" s="315"/>
      <c r="DV136" s="315"/>
      <c r="DW136" s="315"/>
      <c r="DX136" s="315"/>
      <c r="DY136" s="315"/>
      <c r="DZ136" s="315"/>
      <c r="EA136" s="315"/>
      <c r="EB136" s="315"/>
      <c r="EC136" s="315"/>
      <c r="ED136" s="315"/>
      <c r="EE136" s="315"/>
      <c r="EF136" s="315"/>
      <c r="EG136" s="315"/>
      <c r="EH136" s="315"/>
      <c r="EI136" s="315"/>
      <c r="EJ136" s="315"/>
      <c r="EK136" s="315"/>
      <c r="EL136" s="315"/>
      <c r="EM136" s="315"/>
      <c r="EN136" s="315"/>
      <c r="EO136" s="315"/>
      <c r="EP136" s="315"/>
      <c r="EQ136" s="315"/>
      <c r="ER136" s="315"/>
      <c r="ES136" s="315"/>
      <c r="ET136" s="315"/>
      <c r="EU136" s="315"/>
      <c r="EV136" s="315"/>
      <c r="EW136" s="315"/>
      <c r="EX136" s="315"/>
      <c r="EY136" s="315"/>
      <c r="EZ136" s="315"/>
      <c r="FA136" s="315"/>
      <c r="FB136" s="315"/>
      <c r="FC136" s="315"/>
      <c r="FD136" s="315"/>
      <c r="FE136" s="315"/>
      <c r="FF136" s="315"/>
      <c r="FG136" s="315"/>
      <c r="FH136" s="315"/>
      <c r="FI136" s="315"/>
      <c r="FJ136" s="315"/>
      <c r="FK136" s="315"/>
      <c r="FL136" s="315"/>
      <c r="FM136" s="315"/>
      <c r="FN136" s="315"/>
      <c r="FO136" s="315"/>
      <c r="FP136" s="315"/>
      <c r="FQ136" s="315"/>
      <c r="FR136" s="315"/>
      <c r="FS136" s="315"/>
      <c r="FT136" s="315"/>
      <c r="FU136" s="315"/>
      <c r="FV136" s="315"/>
      <c r="FW136" s="315"/>
      <c r="FX136" s="315"/>
      <c r="FY136" s="315"/>
      <c r="FZ136" s="315"/>
      <c r="GA136" s="315"/>
      <c r="GB136" s="315"/>
      <c r="GC136" s="315"/>
      <c r="GD136" s="315"/>
      <c r="GE136" s="315"/>
      <c r="GF136" s="315"/>
      <c r="GG136" s="315"/>
      <c r="GH136" s="315"/>
      <c r="GI136" s="315"/>
      <c r="GJ136" s="315"/>
      <c r="GK136" s="315"/>
      <c r="GL136" s="315"/>
      <c r="GM136" s="315"/>
      <c r="GN136" s="315"/>
      <c r="GO136" s="315"/>
      <c r="GP136" s="315"/>
      <c r="GQ136" s="315"/>
      <c r="GR136" s="315"/>
      <c r="GS136" s="315"/>
      <c r="GT136" s="315"/>
      <c r="GU136" s="315"/>
      <c r="GV136" s="315"/>
      <c r="GW136" s="315"/>
      <c r="GX136" s="315"/>
      <c r="GY136" s="315"/>
      <c r="GZ136" s="315"/>
      <c r="HA136" s="315"/>
      <c r="HB136" s="315"/>
      <c r="HC136" s="315"/>
      <c r="HD136" s="315"/>
      <c r="HE136" s="315"/>
      <c r="HF136" s="315"/>
      <c r="HG136" s="315"/>
      <c r="HH136" s="315"/>
      <c r="HI136" s="315"/>
    </row>
    <row r="137" spans="1:217" ht="51.75" thickBot="1" x14ac:dyDescent="0.25">
      <c r="A137" s="313"/>
      <c r="B137" s="713"/>
      <c r="C137" s="703"/>
      <c r="D137" s="140" t="s">
        <v>267</v>
      </c>
      <c r="E137" s="141" t="s">
        <v>268</v>
      </c>
      <c r="F137" s="234" t="s">
        <v>1219</v>
      </c>
      <c r="G137" s="142" t="s">
        <v>401</v>
      </c>
      <c r="H137" s="142" t="s">
        <v>593</v>
      </c>
      <c r="I137" s="241" t="s">
        <v>1107</v>
      </c>
      <c r="J137" s="142" t="s">
        <v>288</v>
      </c>
      <c r="K137" s="142" t="s">
        <v>75</v>
      </c>
      <c r="L137" s="142" t="s">
        <v>469</v>
      </c>
      <c r="M137" s="142" t="s">
        <v>277</v>
      </c>
      <c r="N137" s="142" t="s">
        <v>594</v>
      </c>
      <c r="O137" s="142" t="s">
        <v>277</v>
      </c>
      <c r="P137" s="170">
        <v>2</v>
      </c>
      <c r="Q137" s="143">
        <v>2</v>
      </c>
      <c r="R137" s="170">
        <v>4</v>
      </c>
      <c r="S137" s="171" t="s">
        <v>474</v>
      </c>
      <c r="T137" s="144">
        <v>100</v>
      </c>
      <c r="U137" s="170">
        <v>400</v>
      </c>
      <c r="V137" s="170" t="str">
        <f t="shared" si="55"/>
        <v>II</v>
      </c>
      <c r="W137" s="176" t="str">
        <f t="shared" si="47"/>
        <v>No Aceptable o Aceptable con Control Especifico</v>
      </c>
      <c r="X137" s="142"/>
      <c r="Y137" s="142"/>
      <c r="Z137" s="142"/>
      <c r="AA137" s="142" t="s">
        <v>467</v>
      </c>
      <c r="AB137" s="142" t="s">
        <v>595</v>
      </c>
      <c r="AC137" s="142" t="s">
        <v>277</v>
      </c>
      <c r="AD137" s="142" t="s">
        <v>277</v>
      </c>
      <c r="AE137" s="142" t="s">
        <v>277</v>
      </c>
      <c r="AF137" s="142" t="s">
        <v>596</v>
      </c>
      <c r="AG137" s="142" t="s">
        <v>277</v>
      </c>
      <c r="AH137" s="145"/>
      <c r="AI137" s="170"/>
      <c r="AJ137" s="143"/>
      <c r="AK137" s="146">
        <f t="shared" si="57"/>
        <v>0</v>
      </c>
      <c r="AL137" s="219">
        <f t="shared" si="58"/>
        <v>0</v>
      </c>
      <c r="AM137" s="147" t="str">
        <f t="shared" si="59"/>
        <v>IV</v>
      </c>
      <c r="AN137" s="220" t="str">
        <f t="shared" si="60"/>
        <v>Aceptable</v>
      </c>
      <c r="AO137" s="717"/>
      <c r="AP137" s="718"/>
      <c r="AQ137" s="315"/>
      <c r="AR137" s="315"/>
      <c r="AS137" s="315"/>
      <c r="AT137" s="315"/>
      <c r="AU137" s="315"/>
      <c r="AV137" s="315"/>
      <c r="AW137" s="315"/>
      <c r="AX137" s="315"/>
      <c r="AY137" s="315"/>
      <c r="AZ137" s="315"/>
      <c r="BA137" s="315"/>
      <c r="BB137" s="315"/>
      <c r="BC137" s="315"/>
      <c r="BD137" s="315"/>
      <c r="BE137" s="315"/>
      <c r="BF137" s="315"/>
      <c r="BG137" s="315"/>
      <c r="BH137" s="315"/>
      <c r="BI137" s="315"/>
      <c r="BJ137" s="315"/>
      <c r="BK137" s="315"/>
      <c r="BL137" s="315"/>
      <c r="BM137" s="315"/>
      <c r="BN137" s="315"/>
      <c r="BO137" s="315"/>
      <c r="BP137" s="315"/>
      <c r="BQ137" s="315"/>
      <c r="BR137" s="315"/>
      <c r="BS137" s="315"/>
      <c r="BT137" s="315"/>
      <c r="BU137" s="315"/>
      <c r="BV137" s="315"/>
      <c r="BW137" s="315"/>
      <c r="BX137" s="315"/>
      <c r="BY137" s="315"/>
      <c r="BZ137" s="315"/>
      <c r="CA137" s="315"/>
      <c r="CB137" s="315"/>
      <c r="CC137" s="315"/>
      <c r="CD137" s="315"/>
      <c r="CE137" s="315"/>
      <c r="CF137" s="315"/>
      <c r="CG137" s="315"/>
      <c r="CH137" s="315"/>
      <c r="CI137" s="315"/>
      <c r="CJ137" s="315"/>
      <c r="CK137" s="315"/>
      <c r="CL137" s="315"/>
      <c r="CM137" s="315"/>
      <c r="CN137" s="315"/>
      <c r="CO137" s="315"/>
      <c r="CP137" s="315"/>
      <c r="CQ137" s="315"/>
      <c r="CR137" s="315"/>
      <c r="CS137" s="315"/>
      <c r="CT137" s="315"/>
      <c r="CU137" s="315"/>
      <c r="CV137" s="315"/>
      <c r="CW137" s="315"/>
      <c r="CX137" s="315"/>
      <c r="CY137" s="315"/>
      <c r="CZ137" s="315"/>
      <c r="DA137" s="315"/>
      <c r="DB137" s="315"/>
      <c r="DC137" s="315"/>
      <c r="DD137" s="315"/>
      <c r="DE137" s="315"/>
      <c r="DF137" s="315"/>
      <c r="DG137" s="315"/>
      <c r="DH137" s="315"/>
      <c r="DI137" s="315"/>
      <c r="DJ137" s="315"/>
      <c r="DK137" s="315"/>
      <c r="DL137" s="315"/>
      <c r="DM137" s="315"/>
      <c r="DN137" s="315"/>
      <c r="DO137" s="315"/>
      <c r="DP137" s="315"/>
      <c r="DQ137" s="315"/>
      <c r="DR137" s="315"/>
      <c r="DS137" s="315"/>
      <c r="DT137" s="315"/>
      <c r="DU137" s="315"/>
      <c r="DV137" s="315"/>
      <c r="DW137" s="315"/>
      <c r="DX137" s="315"/>
      <c r="DY137" s="315"/>
      <c r="DZ137" s="315"/>
      <c r="EA137" s="315"/>
      <c r="EB137" s="315"/>
      <c r="EC137" s="315"/>
      <c r="ED137" s="315"/>
      <c r="EE137" s="315"/>
      <c r="EF137" s="315"/>
      <c r="EG137" s="315"/>
      <c r="EH137" s="315"/>
      <c r="EI137" s="315"/>
      <c r="EJ137" s="315"/>
      <c r="EK137" s="315"/>
      <c r="EL137" s="315"/>
      <c r="EM137" s="315"/>
      <c r="EN137" s="315"/>
      <c r="EO137" s="315"/>
      <c r="EP137" s="315"/>
      <c r="EQ137" s="315"/>
      <c r="ER137" s="315"/>
      <c r="ES137" s="315"/>
      <c r="ET137" s="315"/>
      <c r="EU137" s="315"/>
      <c r="EV137" s="315"/>
      <c r="EW137" s="315"/>
      <c r="EX137" s="315"/>
      <c r="EY137" s="315"/>
      <c r="EZ137" s="315"/>
      <c r="FA137" s="315"/>
      <c r="FB137" s="315"/>
      <c r="FC137" s="315"/>
      <c r="FD137" s="315"/>
      <c r="FE137" s="315"/>
      <c r="FF137" s="315"/>
      <c r="FG137" s="315"/>
      <c r="FH137" s="315"/>
      <c r="FI137" s="315"/>
      <c r="FJ137" s="315"/>
      <c r="FK137" s="315"/>
      <c r="FL137" s="315"/>
      <c r="FM137" s="315"/>
      <c r="FN137" s="315"/>
      <c r="FO137" s="315"/>
      <c r="FP137" s="315"/>
      <c r="FQ137" s="315"/>
      <c r="FR137" s="315"/>
      <c r="FS137" s="315"/>
      <c r="FT137" s="315"/>
      <c r="FU137" s="315"/>
      <c r="FV137" s="315"/>
      <c r="FW137" s="315"/>
      <c r="FX137" s="315"/>
      <c r="FY137" s="315"/>
      <c r="FZ137" s="315"/>
      <c r="GA137" s="315"/>
      <c r="GB137" s="315"/>
      <c r="GC137" s="315"/>
      <c r="GD137" s="315"/>
      <c r="GE137" s="315"/>
      <c r="GF137" s="315"/>
      <c r="GG137" s="315"/>
      <c r="GH137" s="315"/>
      <c r="GI137" s="315"/>
      <c r="GJ137" s="315"/>
      <c r="GK137" s="315"/>
      <c r="GL137" s="315"/>
      <c r="GM137" s="315"/>
      <c r="GN137" s="315"/>
      <c r="GO137" s="315"/>
      <c r="GP137" s="315"/>
      <c r="GQ137" s="315"/>
      <c r="GR137" s="315"/>
      <c r="GS137" s="315"/>
      <c r="GT137" s="315"/>
      <c r="GU137" s="315"/>
      <c r="GV137" s="315"/>
      <c r="GW137" s="315"/>
      <c r="GX137" s="315"/>
      <c r="GY137" s="315"/>
      <c r="GZ137" s="315"/>
      <c r="HA137" s="315"/>
      <c r="HB137" s="315"/>
      <c r="HC137" s="315"/>
      <c r="HD137" s="315"/>
      <c r="HE137" s="315"/>
      <c r="HF137" s="315"/>
      <c r="HG137" s="315"/>
      <c r="HH137" s="315"/>
      <c r="HI137" s="315"/>
    </row>
    <row r="138" spans="1:217" ht="64.5" thickBot="1" x14ac:dyDescent="0.25">
      <c r="A138" s="313"/>
      <c r="B138" s="713"/>
      <c r="C138" s="703"/>
      <c r="D138" s="140" t="s">
        <v>267</v>
      </c>
      <c r="E138" s="141" t="s">
        <v>268</v>
      </c>
      <c r="F138" s="234" t="s">
        <v>1113</v>
      </c>
      <c r="G138" s="142" t="s">
        <v>756</v>
      </c>
      <c r="H138" s="142" t="s">
        <v>757</v>
      </c>
      <c r="I138" s="241" t="s">
        <v>1107</v>
      </c>
      <c r="J138" s="142" t="s">
        <v>288</v>
      </c>
      <c r="K138" s="142" t="s">
        <v>656</v>
      </c>
      <c r="L138" s="234" t="s">
        <v>657</v>
      </c>
      <c r="M138" s="142" t="s">
        <v>277</v>
      </c>
      <c r="N138" s="142" t="s">
        <v>277</v>
      </c>
      <c r="O138" s="182" t="s">
        <v>748</v>
      </c>
      <c r="P138" s="170">
        <v>2</v>
      </c>
      <c r="Q138" s="143">
        <v>2</v>
      </c>
      <c r="R138" s="170">
        <f t="shared" ref="R138:R143" si="61">P138*Q138</f>
        <v>4</v>
      </c>
      <c r="S138" s="171" t="str">
        <f t="shared" ref="S138:S169" si="62">IF((R138&gt;23),"MuyAlto",IF(R138&gt;9,"Alto",IF(R138&gt;5,"Medio",IF(R138&lt;6,"Bajo"))))</f>
        <v>Bajo</v>
      </c>
      <c r="T138" s="144">
        <v>100</v>
      </c>
      <c r="U138" s="170">
        <f t="shared" ref="U138:U153" si="63">R138*T138</f>
        <v>400</v>
      </c>
      <c r="V138" s="170" t="str">
        <f t="shared" si="55"/>
        <v>II</v>
      </c>
      <c r="W138" s="176" t="str">
        <f t="shared" si="47"/>
        <v>No Aceptable o Aceptable con Control Especifico</v>
      </c>
      <c r="X138" s="142"/>
      <c r="Y138" s="142"/>
      <c r="Z138" s="142"/>
      <c r="AA138" s="142" t="s">
        <v>687</v>
      </c>
      <c r="AB138" s="142" t="s">
        <v>659</v>
      </c>
      <c r="AC138" s="142" t="s">
        <v>277</v>
      </c>
      <c r="AD138" s="142" t="s">
        <v>277</v>
      </c>
      <c r="AE138" s="142" t="s">
        <v>277</v>
      </c>
      <c r="AF138" s="142" t="s">
        <v>688</v>
      </c>
      <c r="AG138" s="142" t="s">
        <v>277</v>
      </c>
      <c r="AH138" s="145"/>
      <c r="AI138" s="170"/>
      <c r="AJ138" s="143"/>
      <c r="AK138" s="146">
        <f t="shared" si="57"/>
        <v>0</v>
      </c>
      <c r="AL138" s="219">
        <f t="shared" si="58"/>
        <v>0</v>
      </c>
      <c r="AM138" s="147" t="str">
        <f t="shared" si="59"/>
        <v>IV</v>
      </c>
      <c r="AN138" s="220" t="str">
        <f t="shared" si="60"/>
        <v>Aceptable</v>
      </c>
      <c r="AO138" s="717"/>
      <c r="AP138" s="718"/>
      <c r="AQ138" s="315"/>
      <c r="AR138" s="315"/>
      <c r="AS138" s="315"/>
      <c r="AT138" s="315"/>
      <c r="AU138" s="315"/>
      <c r="AV138" s="315"/>
      <c r="AW138" s="315"/>
      <c r="AX138" s="315"/>
      <c r="AY138" s="315"/>
      <c r="AZ138" s="315"/>
      <c r="BA138" s="315"/>
      <c r="BB138" s="315"/>
      <c r="BC138" s="315"/>
      <c r="BD138" s="315"/>
      <c r="BE138" s="315"/>
      <c r="BF138" s="315"/>
      <c r="BG138" s="315"/>
      <c r="BH138" s="315"/>
      <c r="BI138" s="315"/>
      <c r="BJ138" s="315"/>
      <c r="BK138" s="315"/>
      <c r="BL138" s="315"/>
      <c r="BM138" s="315"/>
      <c r="BN138" s="315"/>
      <c r="BO138" s="315"/>
      <c r="BP138" s="315"/>
      <c r="BQ138" s="315"/>
      <c r="BR138" s="315"/>
      <c r="BS138" s="315"/>
      <c r="BT138" s="315"/>
      <c r="BU138" s="315"/>
      <c r="BV138" s="315"/>
      <c r="BW138" s="315"/>
      <c r="BX138" s="315"/>
      <c r="BY138" s="315"/>
      <c r="BZ138" s="315"/>
      <c r="CA138" s="315"/>
      <c r="CB138" s="315"/>
      <c r="CC138" s="315"/>
      <c r="CD138" s="315"/>
      <c r="CE138" s="315"/>
      <c r="CF138" s="315"/>
      <c r="CG138" s="315"/>
      <c r="CH138" s="315"/>
      <c r="CI138" s="315"/>
      <c r="CJ138" s="315"/>
      <c r="CK138" s="315"/>
      <c r="CL138" s="315"/>
      <c r="CM138" s="315"/>
      <c r="CN138" s="315"/>
      <c r="CO138" s="315"/>
      <c r="CP138" s="315"/>
      <c r="CQ138" s="315"/>
      <c r="CR138" s="315"/>
      <c r="CS138" s="315"/>
      <c r="CT138" s="315"/>
      <c r="CU138" s="315"/>
      <c r="CV138" s="315"/>
      <c r="CW138" s="315"/>
      <c r="CX138" s="315"/>
      <c r="CY138" s="315"/>
      <c r="CZ138" s="315"/>
      <c r="DA138" s="315"/>
      <c r="DB138" s="315"/>
      <c r="DC138" s="315"/>
      <c r="DD138" s="315"/>
      <c r="DE138" s="315"/>
      <c r="DF138" s="315"/>
      <c r="DG138" s="315"/>
      <c r="DH138" s="315"/>
      <c r="DI138" s="315"/>
      <c r="DJ138" s="315"/>
      <c r="DK138" s="315"/>
      <c r="DL138" s="315"/>
      <c r="DM138" s="315"/>
      <c r="DN138" s="315"/>
      <c r="DO138" s="315"/>
      <c r="DP138" s="315"/>
      <c r="DQ138" s="315"/>
      <c r="DR138" s="315"/>
      <c r="DS138" s="315"/>
      <c r="DT138" s="315"/>
      <c r="DU138" s="315"/>
      <c r="DV138" s="315"/>
      <c r="DW138" s="315"/>
      <c r="DX138" s="315"/>
      <c r="DY138" s="315"/>
      <c r="DZ138" s="315"/>
      <c r="EA138" s="315"/>
      <c r="EB138" s="315"/>
      <c r="EC138" s="315"/>
      <c r="ED138" s="315"/>
      <c r="EE138" s="315"/>
      <c r="EF138" s="315"/>
      <c r="EG138" s="315"/>
      <c r="EH138" s="315"/>
      <c r="EI138" s="315"/>
      <c r="EJ138" s="315"/>
      <c r="EK138" s="315"/>
      <c r="EL138" s="315"/>
      <c r="EM138" s="315"/>
      <c r="EN138" s="315"/>
      <c r="EO138" s="315"/>
      <c r="EP138" s="315"/>
      <c r="EQ138" s="315"/>
      <c r="ER138" s="315"/>
      <c r="ES138" s="315"/>
      <c r="ET138" s="315"/>
      <c r="EU138" s="315"/>
      <c r="EV138" s="315"/>
      <c r="EW138" s="315"/>
      <c r="EX138" s="315"/>
      <c r="EY138" s="315"/>
      <c r="EZ138" s="315"/>
      <c r="FA138" s="315"/>
      <c r="FB138" s="315"/>
      <c r="FC138" s="315"/>
      <c r="FD138" s="315"/>
      <c r="FE138" s="315"/>
      <c r="FF138" s="315"/>
      <c r="FG138" s="315"/>
      <c r="FH138" s="315"/>
      <c r="FI138" s="315"/>
      <c r="FJ138" s="315"/>
      <c r="FK138" s="315"/>
      <c r="FL138" s="315"/>
      <c r="FM138" s="315"/>
      <c r="FN138" s="315"/>
      <c r="FO138" s="315"/>
      <c r="FP138" s="315"/>
      <c r="FQ138" s="315"/>
      <c r="FR138" s="315"/>
      <c r="FS138" s="315"/>
      <c r="FT138" s="315"/>
      <c r="FU138" s="315"/>
      <c r="FV138" s="315"/>
      <c r="FW138" s="315"/>
      <c r="FX138" s="315"/>
      <c r="FY138" s="315"/>
      <c r="FZ138" s="315"/>
      <c r="GA138" s="315"/>
      <c r="GB138" s="315"/>
      <c r="GC138" s="315"/>
      <c r="GD138" s="315"/>
      <c r="GE138" s="315"/>
      <c r="GF138" s="315"/>
      <c r="GG138" s="315"/>
      <c r="GH138" s="315"/>
      <c r="GI138" s="315"/>
      <c r="GJ138" s="315"/>
      <c r="GK138" s="315"/>
      <c r="GL138" s="315"/>
      <c r="GM138" s="315"/>
      <c r="GN138" s="315"/>
      <c r="GO138" s="315"/>
      <c r="GP138" s="315"/>
      <c r="GQ138" s="315"/>
      <c r="GR138" s="315"/>
      <c r="GS138" s="315"/>
      <c r="GT138" s="315"/>
      <c r="GU138" s="315"/>
      <c r="GV138" s="315"/>
      <c r="GW138" s="315"/>
      <c r="GX138" s="315"/>
      <c r="GY138" s="315"/>
      <c r="GZ138" s="315"/>
      <c r="HA138" s="315"/>
      <c r="HB138" s="315"/>
      <c r="HC138" s="315"/>
      <c r="HD138" s="315"/>
      <c r="HE138" s="315"/>
      <c r="HF138" s="315"/>
      <c r="HG138" s="315"/>
      <c r="HH138" s="315"/>
      <c r="HI138" s="315"/>
    </row>
    <row r="139" spans="1:217" ht="77.25" thickBot="1" x14ac:dyDescent="0.25">
      <c r="A139" s="313"/>
      <c r="B139" s="713"/>
      <c r="C139" s="703" t="s">
        <v>1063</v>
      </c>
      <c r="D139" s="140" t="s">
        <v>267</v>
      </c>
      <c r="E139" s="141" t="s">
        <v>268</v>
      </c>
      <c r="F139" s="142" t="s">
        <v>439</v>
      </c>
      <c r="G139" s="142" t="s">
        <v>634</v>
      </c>
      <c r="H139" s="142" t="s">
        <v>635</v>
      </c>
      <c r="I139" s="236" t="s">
        <v>641</v>
      </c>
      <c r="J139" s="142" t="s">
        <v>328</v>
      </c>
      <c r="K139" s="142" t="s">
        <v>601</v>
      </c>
      <c r="L139" s="142" t="s">
        <v>459</v>
      </c>
      <c r="M139" s="142" t="s">
        <v>277</v>
      </c>
      <c r="N139" s="142" t="s">
        <v>277</v>
      </c>
      <c r="O139" s="142" t="s">
        <v>336</v>
      </c>
      <c r="P139" s="170">
        <v>2</v>
      </c>
      <c r="Q139" s="143">
        <v>3</v>
      </c>
      <c r="R139" s="170">
        <f t="shared" si="61"/>
        <v>6</v>
      </c>
      <c r="S139" s="171" t="str">
        <f t="shared" si="62"/>
        <v>Medio</v>
      </c>
      <c r="T139" s="144">
        <v>25</v>
      </c>
      <c r="U139" s="170">
        <f t="shared" si="63"/>
        <v>150</v>
      </c>
      <c r="V139" s="170" t="str">
        <f t="shared" si="55"/>
        <v>II</v>
      </c>
      <c r="W139" s="176" t="str">
        <f t="shared" si="47"/>
        <v>No Aceptable o Aceptable con Control Especifico</v>
      </c>
      <c r="X139" s="142"/>
      <c r="Y139" s="142"/>
      <c r="Z139" s="142"/>
      <c r="AA139" s="142" t="str">
        <f>L139</f>
        <v>Desordenes de trauma acumulativo, fatiga muscular especificamente a nivel de columna.</v>
      </c>
      <c r="AB139" s="142" t="s">
        <v>332</v>
      </c>
      <c r="AC139" s="142" t="s">
        <v>277</v>
      </c>
      <c r="AD139" s="142" t="s">
        <v>277</v>
      </c>
      <c r="AE139" s="142" t="s">
        <v>277</v>
      </c>
      <c r="AF139" s="142" t="s">
        <v>637</v>
      </c>
      <c r="AG139" s="142" t="s">
        <v>277</v>
      </c>
      <c r="AH139" s="145"/>
      <c r="AI139" s="170"/>
      <c r="AJ139" s="143"/>
      <c r="AK139" s="146">
        <f t="shared" si="57"/>
        <v>0</v>
      </c>
      <c r="AL139" s="219">
        <f t="shared" si="58"/>
        <v>0</v>
      </c>
      <c r="AM139" s="147" t="str">
        <f t="shared" si="59"/>
        <v>IV</v>
      </c>
      <c r="AN139" s="220" t="str">
        <f t="shared" si="60"/>
        <v>Aceptable</v>
      </c>
      <c r="AO139" s="717"/>
      <c r="AP139" s="718"/>
      <c r="AQ139" s="315"/>
      <c r="AR139" s="315"/>
      <c r="AS139" s="315"/>
      <c r="AT139" s="315"/>
      <c r="AU139" s="315"/>
      <c r="AV139" s="315"/>
      <c r="AW139" s="315"/>
      <c r="AX139" s="315"/>
      <c r="AY139" s="315"/>
      <c r="AZ139" s="315"/>
      <c r="BA139" s="315"/>
      <c r="BB139" s="315"/>
      <c r="BC139" s="315"/>
      <c r="BD139" s="315"/>
      <c r="BE139" s="315"/>
      <c r="BF139" s="315"/>
      <c r="BG139" s="315"/>
      <c r="BH139" s="315"/>
      <c r="BI139" s="315"/>
      <c r="BJ139" s="315"/>
      <c r="BK139" s="315"/>
      <c r="BL139" s="315"/>
      <c r="BM139" s="315"/>
      <c r="BN139" s="315"/>
      <c r="BO139" s="315"/>
      <c r="BP139" s="315"/>
      <c r="BQ139" s="315"/>
      <c r="BR139" s="315"/>
      <c r="BS139" s="315"/>
      <c r="BT139" s="315"/>
      <c r="BU139" s="315"/>
      <c r="BV139" s="315"/>
      <c r="BW139" s="315"/>
      <c r="BX139" s="315"/>
      <c r="BY139" s="315"/>
      <c r="BZ139" s="315"/>
      <c r="CA139" s="315"/>
      <c r="CB139" s="315"/>
      <c r="CC139" s="315"/>
      <c r="CD139" s="315"/>
      <c r="CE139" s="315"/>
      <c r="CF139" s="315"/>
      <c r="CG139" s="315"/>
      <c r="CH139" s="315"/>
      <c r="CI139" s="315"/>
      <c r="CJ139" s="315"/>
      <c r="CK139" s="315"/>
      <c r="CL139" s="315"/>
      <c r="CM139" s="315"/>
      <c r="CN139" s="315"/>
      <c r="CO139" s="315"/>
      <c r="CP139" s="315"/>
      <c r="CQ139" s="315"/>
      <c r="CR139" s="315"/>
      <c r="CS139" s="315"/>
      <c r="CT139" s="315"/>
      <c r="CU139" s="315"/>
      <c r="CV139" s="315"/>
      <c r="CW139" s="315"/>
      <c r="CX139" s="315"/>
      <c r="CY139" s="315"/>
      <c r="CZ139" s="315"/>
      <c r="DA139" s="315"/>
      <c r="DB139" s="315"/>
      <c r="DC139" s="315"/>
      <c r="DD139" s="315"/>
      <c r="DE139" s="315"/>
      <c r="DF139" s="315"/>
      <c r="DG139" s="315"/>
      <c r="DH139" s="315"/>
      <c r="DI139" s="315"/>
      <c r="DJ139" s="315"/>
      <c r="DK139" s="315"/>
      <c r="DL139" s="315"/>
      <c r="DM139" s="315"/>
      <c r="DN139" s="315"/>
      <c r="DO139" s="315"/>
      <c r="DP139" s="315"/>
      <c r="DQ139" s="315"/>
      <c r="DR139" s="315"/>
      <c r="DS139" s="315"/>
      <c r="DT139" s="315"/>
      <c r="DU139" s="315"/>
      <c r="DV139" s="315"/>
      <c r="DW139" s="315"/>
      <c r="DX139" s="315"/>
      <c r="DY139" s="315"/>
      <c r="DZ139" s="315"/>
      <c r="EA139" s="315"/>
      <c r="EB139" s="315"/>
      <c r="EC139" s="315"/>
      <c r="ED139" s="315"/>
      <c r="EE139" s="315"/>
      <c r="EF139" s="315"/>
      <c r="EG139" s="315"/>
      <c r="EH139" s="315"/>
      <c r="EI139" s="315"/>
      <c r="EJ139" s="315"/>
      <c r="EK139" s="315"/>
      <c r="EL139" s="315"/>
      <c r="EM139" s="315"/>
      <c r="EN139" s="315"/>
      <c r="EO139" s="315"/>
      <c r="EP139" s="315"/>
      <c r="EQ139" s="315"/>
      <c r="ER139" s="315"/>
      <c r="ES139" s="315"/>
      <c r="ET139" s="315"/>
      <c r="EU139" s="315"/>
      <c r="EV139" s="315"/>
      <c r="EW139" s="315"/>
      <c r="EX139" s="315"/>
      <c r="EY139" s="315"/>
      <c r="EZ139" s="315"/>
      <c r="FA139" s="315"/>
      <c r="FB139" s="315"/>
      <c r="FC139" s="315"/>
      <c r="FD139" s="315"/>
      <c r="FE139" s="315"/>
      <c r="FF139" s="315"/>
      <c r="FG139" s="315"/>
      <c r="FH139" s="315"/>
      <c r="FI139" s="315"/>
      <c r="FJ139" s="315"/>
      <c r="FK139" s="315"/>
      <c r="FL139" s="315"/>
      <c r="FM139" s="315"/>
      <c r="FN139" s="315"/>
      <c r="FO139" s="315"/>
      <c r="FP139" s="315"/>
      <c r="FQ139" s="315"/>
      <c r="FR139" s="315"/>
      <c r="FS139" s="315"/>
      <c r="FT139" s="315"/>
      <c r="FU139" s="315"/>
      <c r="FV139" s="315"/>
      <c r="FW139" s="315"/>
      <c r="FX139" s="315"/>
      <c r="FY139" s="315"/>
      <c r="FZ139" s="315"/>
      <c r="GA139" s="315"/>
      <c r="GB139" s="315"/>
      <c r="GC139" s="315"/>
      <c r="GD139" s="315"/>
      <c r="GE139" s="315"/>
      <c r="GF139" s="315"/>
      <c r="GG139" s="315"/>
      <c r="GH139" s="315"/>
      <c r="GI139" s="315"/>
      <c r="GJ139" s="315"/>
      <c r="GK139" s="315"/>
      <c r="GL139" s="315"/>
      <c r="GM139" s="315"/>
      <c r="GN139" s="315"/>
      <c r="GO139" s="315"/>
      <c r="GP139" s="315"/>
      <c r="GQ139" s="315"/>
      <c r="GR139" s="315"/>
      <c r="GS139" s="315"/>
      <c r="GT139" s="315"/>
      <c r="GU139" s="315"/>
      <c r="GV139" s="315"/>
      <c r="GW139" s="315"/>
      <c r="GX139" s="315"/>
      <c r="GY139" s="315"/>
      <c r="GZ139" s="315"/>
      <c r="HA139" s="315"/>
      <c r="HB139" s="315"/>
      <c r="HC139" s="315"/>
      <c r="HD139" s="315"/>
      <c r="HE139" s="315"/>
      <c r="HF139" s="315"/>
      <c r="HG139" s="315"/>
      <c r="HH139" s="315"/>
      <c r="HI139" s="315"/>
    </row>
    <row r="140" spans="1:217" ht="77.25" thickBot="1" x14ac:dyDescent="0.25">
      <c r="A140" s="313"/>
      <c r="B140" s="713"/>
      <c r="C140" s="703"/>
      <c r="D140" s="140" t="s">
        <v>267</v>
      </c>
      <c r="E140" s="141" t="s">
        <v>268</v>
      </c>
      <c r="F140" s="142" t="s">
        <v>439</v>
      </c>
      <c r="G140" s="142" t="s">
        <v>634</v>
      </c>
      <c r="H140" s="142" t="s">
        <v>604</v>
      </c>
      <c r="I140" s="236" t="s">
        <v>641</v>
      </c>
      <c r="J140" s="142" t="s">
        <v>328</v>
      </c>
      <c r="K140" s="142" t="s">
        <v>37</v>
      </c>
      <c r="L140" s="142" t="s">
        <v>638</v>
      </c>
      <c r="M140" s="142" t="s">
        <v>277</v>
      </c>
      <c r="N140" s="142" t="s">
        <v>277</v>
      </c>
      <c r="O140" s="142" t="s">
        <v>336</v>
      </c>
      <c r="P140" s="170">
        <v>2</v>
      </c>
      <c r="Q140" s="143">
        <v>4</v>
      </c>
      <c r="R140" s="170">
        <f t="shared" si="61"/>
        <v>8</v>
      </c>
      <c r="S140" s="171" t="str">
        <f t="shared" si="62"/>
        <v>Medio</v>
      </c>
      <c r="T140" s="144">
        <v>25</v>
      </c>
      <c r="U140" s="170">
        <f t="shared" si="63"/>
        <v>200</v>
      </c>
      <c r="V140" s="170" t="str">
        <f t="shared" si="55"/>
        <v>II</v>
      </c>
      <c r="W140" s="176" t="str">
        <f t="shared" si="47"/>
        <v>No Aceptable o Aceptable con Control Especifico</v>
      </c>
      <c r="X140" s="142"/>
      <c r="Y140" s="142"/>
      <c r="Z140" s="142"/>
      <c r="AA140" s="142" t="str">
        <f>L140</f>
        <v>Desordenes de trauma acumulativo especificamente a nivel de miembros superiores.</v>
      </c>
      <c r="AB140" s="142" t="s">
        <v>332</v>
      </c>
      <c r="AC140" s="142" t="s">
        <v>277</v>
      </c>
      <c r="AD140" s="142" t="s">
        <v>277</v>
      </c>
      <c r="AE140" s="142"/>
      <c r="AF140" s="142" t="s">
        <v>637</v>
      </c>
      <c r="AG140" s="142" t="s">
        <v>277</v>
      </c>
      <c r="AH140" s="145"/>
      <c r="AI140" s="170"/>
      <c r="AJ140" s="143"/>
      <c r="AK140" s="146">
        <f t="shared" si="57"/>
        <v>0</v>
      </c>
      <c r="AL140" s="219">
        <f t="shared" si="58"/>
        <v>0</v>
      </c>
      <c r="AM140" s="147" t="str">
        <f t="shared" si="59"/>
        <v>IV</v>
      </c>
      <c r="AN140" s="220" t="str">
        <f t="shared" si="60"/>
        <v>Aceptable</v>
      </c>
      <c r="AO140" s="717"/>
      <c r="AP140" s="718"/>
      <c r="AQ140" s="315"/>
      <c r="AR140" s="315"/>
      <c r="AS140" s="315"/>
      <c r="AT140" s="315"/>
      <c r="AU140" s="315"/>
      <c r="AV140" s="315"/>
      <c r="AW140" s="315"/>
      <c r="AX140" s="315"/>
      <c r="AY140" s="315"/>
      <c r="AZ140" s="315"/>
      <c r="BA140" s="315"/>
      <c r="BB140" s="315"/>
      <c r="BC140" s="315"/>
      <c r="BD140" s="315"/>
      <c r="BE140" s="315"/>
      <c r="BF140" s="315"/>
      <c r="BG140" s="315"/>
      <c r="BH140" s="315"/>
      <c r="BI140" s="315"/>
      <c r="BJ140" s="315"/>
      <c r="BK140" s="315"/>
      <c r="BL140" s="315"/>
      <c r="BM140" s="315"/>
      <c r="BN140" s="315"/>
      <c r="BO140" s="315"/>
      <c r="BP140" s="315"/>
      <c r="BQ140" s="315"/>
      <c r="BR140" s="315"/>
      <c r="BS140" s="315"/>
      <c r="BT140" s="315"/>
      <c r="BU140" s="315"/>
      <c r="BV140" s="315"/>
      <c r="BW140" s="315"/>
      <c r="BX140" s="315"/>
      <c r="BY140" s="315"/>
      <c r="BZ140" s="315"/>
      <c r="CA140" s="315"/>
      <c r="CB140" s="315"/>
      <c r="CC140" s="315"/>
      <c r="CD140" s="315"/>
      <c r="CE140" s="315"/>
      <c r="CF140" s="315"/>
      <c r="CG140" s="315"/>
      <c r="CH140" s="315"/>
      <c r="CI140" s="315"/>
      <c r="CJ140" s="315"/>
      <c r="CK140" s="315"/>
      <c r="CL140" s="315"/>
      <c r="CM140" s="315"/>
      <c r="CN140" s="315"/>
      <c r="CO140" s="315"/>
      <c r="CP140" s="315"/>
      <c r="CQ140" s="315"/>
      <c r="CR140" s="315"/>
      <c r="CS140" s="315"/>
      <c r="CT140" s="315"/>
      <c r="CU140" s="315"/>
      <c r="CV140" s="315"/>
      <c r="CW140" s="315"/>
      <c r="CX140" s="315"/>
      <c r="CY140" s="315"/>
      <c r="CZ140" s="315"/>
      <c r="DA140" s="315"/>
      <c r="DB140" s="315"/>
      <c r="DC140" s="315"/>
      <c r="DD140" s="315"/>
      <c r="DE140" s="315"/>
      <c r="DF140" s="315"/>
      <c r="DG140" s="315"/>
      <c r="DH140" s="315"/>
      <c r="DI140" s="315"/>
      <c r="DJ140" s="315"/>
      <c r="DK140" s="315"/>
      <c r="DL140" s="315"/>
      <c r="DM140" s="315"/>
      <c r="DN140" s="315"/>
      <c r="DO140" s="315"/>
      <c r="DP140" s="315"/>
      <c r="DQ140" s="315"/>
      <c r="DR140" s="315"/>
      <c r="DS140" s="315"/>
      <c r="DT140" s="315"/>
      <c r="DU140" s="315"/>
      <c r="DV140" s="315"/>
      <c r="DW140" s="315"/>
      <c r="DX140" s="315"/>
      <c r="DY140" s="315"/>
      <c r="DZ140" s="315"/>
      <c r="EA140" s="315"/>
      <c r="EB140" s="315"/>
      <c r="EC140" s="315"/>
      <c r="ED140" s="315"/>
      <c r="EE140" s="315"/>
      <c r="EF140" s="315"/>
      <c r="EG140" s="315"/>
      <c r="EH140" s="315"/>
      <c r="EI140" s="315"/>
      <c r="EJ140" s="315"/>
      <c r="EK140" s="315"/>
      <c r="EL140" s="315"/>
      <c r="EM140" s="315"/>
      <c r="EN140" s="315"/>
      <c r="EO140" s="315"/>
      <c r="EP140" s="315"/>
      <c r="EQ140" s="315"/>
      <c r="ER140" s="315"/>
      <c r="ES140" s="315"/>
      <c r="ET140" s="315"/>
      <c r="EU140" s="315"/>
      <c r="EV140" s="315"/>
      <c r="EW140" s="315"/>
      <c r="EX140" s="315"/>
      <c r="EY140" s="315"/>
      <c r="EZ140" s="315"/>
      <c r="FA140" s="315"/>
      <c r="FB140" s="315"/>
      <c r="FC140" s="315"/>
      <c r="FD140" s="315"/>
      <c r="FE140" s="315"/>
      <c r="FF140" s="315"/>
      <c r="FG140" s="315"/>
      <c r="FH140" s="315"/>
      <c r="FI140" s="315"/>
      <c r="FJ140" s="315"/>
      <c r="FK140" s="315"/>
      <c r="FL140" s="315"/>
      <c r="FM140" s="315"/>
      <c r="FN140" s="315"/>
      <c r="FO140" s="315"/>
      <c r="FP140" s="315"/>
      <c r="FQ140" s="315"/>
      <c r="FR140" s="315"/>
      <c r="FS140" s="315"/>
      <c r="FT140" s="315"/>
      <c r="FU140" s="315"/>
      <c r="FV140" s="315"/>
      <c r="FW140" s="315"/>
      <c r="FX140" s="315"/>
      <c r="FY140" s="315"/>
      <c r="FZ140" s="315"/>
      <c r="GA140" s="315"/>
      <c r="GB140" s="315"/>
      <c r="GC140" s="315"/>
      <c r="GD140" s="315"/>
      <c r="GE140" s="315"/>
      <c r="GF140" s="315"/>
      <c r="GG140" s="315"/>
      <c r="GH140" s="315"/>
      <c r="GI140" s="315"/>
      <c r="GJ140" s="315"/>
      <c r="GK140" s="315"/>
      <c r="GL140" s="315"/>
      <c r="GM140" s="315"/>
      <c r="GN140" s="315"/>
      <c r="GO140" s="315"/>
      <c r="GP140" s="315"/>
      <c r="GQ140" s="315"/>
      <c r="GR140" s="315"/>
      <c r="GS140" s="315"/>
      <c r="GT140" s="315"/>
      <c r="GU140" s="315"/>
      <c r="GV140" s="315"/>
      <c r="GW140" s="315"/>
      <c r="GX140" s="315"/>
      <c r="GY140" s="315"/>
      <c r="GZ140" s="315"/>
      <c r="HA140" s="315"/>
      <c r="HB140" s="315"/>
      <c r="HC140" s="315"/>
      <c r="HD140" s="315"/>
      <c r="HE140" s="315"/>
      <c r="HF140" s="315"/>
      <c r="HG140" s="315"/>
      <c r="HH140" s="315"/>
      <c r="HI140" s="315"/>
    </row>
    <row r="141" spans="1:217" ht="57" customHeight="1" thickBot="1" x14ac:dyDescent="0.25">
      <c r="A141" s="313"/>
      <c r="B141" s="713"/>
      <c r="C141" s="703"/>
      <c r="D141" s="140" t="s">
        <v>267</v>
      </c>
      <c r="E141" s="141" t="s">
        <v>268</v>
      </c>
      <c r="F141" s="142" t="s">
        <v>439</v>
      </c>
      <c r="G141" s="142" t="s">
        <v>680</v>
      </c>
      <c r="H141" s="142" t="s">
        <v>681</v>
      </c>
      <c r="I141" s="236" t="s">
        <v>1114</v>
      </c>
      <c r="J141" s="142" t="s">
        <v>328</v>
      </c>
      <c r="K141" s="142" t="s">
        <v>682</v>
      </c>
      <c r="L141" s="234" t="s">
        <v>683</v>
      </c>
      <c r="M141" s="142" t="s">
        <v>277</v>
      </c>
      <c r="N141" s="142" t="s">
        <v>277</v>
      </c>
      <c r="O141" s="142" t="s">
        <v>336</v>
      </c>
      <c r="P141" s="170">
        <v>2</v>
      </c>
      <c r="Q141" s="143">
        <v>3</v>
      </c>
      <c r="R141" s="170">
        <f t="shared" si="61"/>
        <v>6</v>
      </c>
      <c r="S141" s="171" t="str">
        <f t="shared" si="62"/>
        <v>Medio</v>
      </c>
      <c r="T141" s="144">
        <v>25</v>
      </c>
      <c r="U141" s="170">
        <f t="shared" si="63"/>
        <v>150</v>
      </c>
      <c r="V141" s="170" t="str">
        <f t="shared" si="55"/>
        <v>II</v>
      </c>
      <c r="W141" s="176" t="str">
        <f t="shared" si="47"/>
        <v>No Aceptable o Aceptable con Control Especifico</v>
      </c>
      <c r="X141" s="142"/>
      <c r="Y141" s="142"/>
      <c r="Z141" s="142"/>
      <c r="AA141" s="142" t="str">
        <f>L141</f>
        <v>Desordenes musculo esqueleticos especificamente a nivel de miembros superiores.</v>
      </c>
      <c r="AB141" s="142" t="s">
        <v>332</v>
      </c>
      <c r="AC141" s="142" t="s">
        <v>277</v>
      </c>
      <c r="AD141" s="142" t="s">
        <v>277</v>
      </c>
      <c r="AE141" s="142" t="s">
        <v>277</v>
      </c>
      <c r="AF141" s="142" t="s">
        <v>637</v>
      </c>
      <c r="AG141" s="142" t="s">
        <v>277</v>
      </c>
      <c r="AH141" s="142"/>
      <c r="AI141" s="170"/>
      <c r="AJ141" s="143"/>
      <c r="AK141" s="146">
        <f t="shared" si="57"/>
        <v>0</v>
      </c>
      <c r="AL141" s="219">
        <f t="shared" si="58"/>
        <v>0</v>
      </c>
      <c r="AM141" s="147" t="str">
        <f t="shared" si="59"/>
        <v>IV</v>
      </c>
      <c r="AN141" s="220" t="str">
        <f t="shared" si="60"/>
        <v>Aceptable</v>
      </c>
      <c r="AO141" s="717"/>
      <c r="AP141" s="718"/>
      <c r="AQ141" s="315"/>
      <c r="AR141" s="315"/>
      <c r="AS141" s="315"/>
      <c r="AT141" s="315"/>
      <c r="AU141" s="315"/>
      <c r="AV141" s="315"/>
      <c r="AW141" s="315"/>
      <c r="AX141" s="315"/>
      <c r="AY141" s="315"/>
      <c r="AZ141" s="315"/>
      <c r="BA141" s="315"/>
      <c r="BB141" s="315"/>
      <c r="BC141" s="315"/>
      <c r="BD141" s="315"/>
      <c r="BE141" s="315"/>
      <c r="BF141" s="315"/>
      <c r="BG141" s="315"/>
      <c r="BH141" s="315"/>
      <c r="BI141" s="315"/>
      <c r="BJ141" s="315"/>
      <c r="BK141" s="315"/>
      <c r="BL141" s="315"/>
      <c r="BM141" s="315"/>
      <c r="BN141" s="315"/>
      <c r="BO141" s="315"/>
      <c r="BP141" s="315"/>
      <c r="BQ141" s="315"/>
      <c r="BR141" s="315"/>
      <c r="BS141" s="315"/>
      <c r="BT141" s="315"/>
      <c r="BU141" s="315"/>
      <c r="BV141" s="315"/>
      <c r="BW141" s="315"/>
      <c r="BX141" s="315"/>
      <c r="BY141" s="315"/>
      <c r="BZ141" s="315"/>
      <c r="CA141" s="315"/>
      <c r="CB141" s="315"/>
      <c r="CC141" s="315"/>
      <c r="CD141" s="315"/>
      <c r="CE141" s="315"/>
      <c r="CF141" s="315"/>
      <c r="CG141" s="315"/>
      <c r="CH141" s="315"/>
      <c r="CI141" s="315"/>
      <c r="CJ141" s="315"/>
      <c r="CK141" s="315"/>
      <c r="CL141" s="315"/>
      <c r="CM141" s="315"/>
      <c r="CN141" s="315"/>
      <c r="CO141" s="315"/>
      <c r="CP141" s="315"/>
      <c r="CQ141" s="315"/>
      <c r="CR141" s="315"/>
      <c r="CS141" s="315"/>
      <c r="CT141" s="315"/>
      <c r="CU141" s="315"/>
      <c r="CV141" s="315"/>
      <c r="CW141" s="315"/>
      <c r="CX141" s="315"/>
      <c r="CY141" s="315"/>
      <c r="CZ141" s="315"/>
      <c r="DA141" s="315"/>
      <c r="DB141" s="315"/>
      <c r="DC141" s="315"/>
      <c r="DD141" s="315"/>
      <c r="DE141" s="315"/>
      <c r="DF141" s="315"/>
      <c r="DG141" s="315"/>
      <c r="DH141" s="315"/>
      <c r="DI141" s="315"/>
      <c r="DJ141" s="315"/>
      <c r="DK141" s="315"/>
      <c r="DL141" s="315"/>
      <c r="DM141" s="315"/>
      <c r="DN141" s="315"/>
      <c r="DO141" s="315"/>
      <c r="DP141" s="315"/>
      <c r="DQ141" s="315"/>
      <c r="DR141" s="315"/>
      <c r="DS141" s="315"/>
      <c r="DT141" s="315"/>
      <c r="DU141" s="315"/>
      <c r="DV141" s="315"/>
      <c r="DW141" s="315"/>
      <c r="DX141" s="315"/>
      <c r="DY141" s="315"/>
      <c r="DZ141" s="315"/>
      <c r="EA141" s="315"/>
      <c r="EB141" s="315"/>
      <c r="EC141" s="315"/>
      <c r="ED141" s="315"/>
      <c r="EE141" s="315"/>
      <c r="EF141" s="315"/>
      <c r="EG141" s="315"/>
      <c r="EH141" s="315"/>
      <c r="EI141" s="315"/>
      <c r="EJ141" s="315"/>
      <c r="EK141" s="315"/>
      <c r="EL141" s="315"/>
      <c r="EM141" s="315"/>
      <c r="EN141" s="315"/>
      <c r="EO141" s="315"/>
      <c r="EP141" s="315"/>
      <c r="EQ141" s="315"/>
      <c r="ER141" s="315"/>
      <c r="ES141" s="315"/>
      <c r="ET141" s="315"/>
      <c r="EU141" s="315"/>
      <c r="EV141" s="315"/>
      <c r="EW141" s="315"/>
      <c r="EX141" s="315"/>
      <c r="EY141" s="315"/>
      <c r="EZ141" s="315"/>
      <c r="FA141" s="315"/>
      <c r="FB141" s="315"/>
      <c r="FC141" s="315"/>
      <c r="FD141" s="315"/>
      <c r="FE141" s="315"/>
      <c r="FF141" s="315"/>
      <c r="FG141" s="315"/>
      <c r="FH141" s="315"/>
      <c r="FI141" s="315"/>
      <c r="FJ141" s="315"/>
      <c r="FK141" s="315"/>
      <c r="FL141" s="315"/>
      <c r="FM141" s="315"/>
      <c r="FN141" s="315"/>
      <c r="FO141" s="315"/>
      <c r="FP141" s="315"/>
      <c r="FQ141" s="315"/>
      <c r="FR141" s="315"/>
      <c r="FS141" s="315"/>
      <c r="FT141" s="315"/>
      <c r="FU141" s="315"/>
      <c r="FV141" s="315"/>
      <c r="FW141" s="315"/>
      <c r="FX141" s="315"/>
      <c r="FY141" s="315"/>
      <c r="FZ141" s="315"/>
      <c r="GA141" s="315"/>
      <c r="GB141" s="315"/>
      <c r="GC141" s="315"/>
      <c r="GD141" s="315"/>
      <c r="GE141" s="315"/>
      <c r="GF141" s="315"/>
      <c r="GG141" s="315"/>
      <c r="GH141" s="315"/>
      <c r="GI141" s="315"/>
      <c r="GJ141" s="315"/>
      <c r="GK141" s="315"/>
      <c r="GL141" s="315"/>
      <c r="GM141" s="315"/>
      <c r="GN141" s="315"/>
      <c r="GO141" s="315"/>
      <c r="GP141" s="315"/>
      <c r="GQ141" s="315"/>
      <c r="GR141" s="315"/>
      <c r="GS141" s="315"/>
      <c r="GT141" s="315"/>
      <c r="GU141" s="315"/>
      <c r="GV141" s="315"/>
      <c r="GW141" s="315"/>
      <c r="GX141" s="315"/>
      <c r="GY141" s="315"/>
      <c r="GZ141" s="315"/>
      <c r="HA141" s="315"/>
      <c r="HB141" s="315"/>
      <c r="HC141" s="315"/>
      <c r="HD141" s="315"/>
      <c r="HE141" s="315"/>
      <c r="HF141" s="315"/>
      <c r="HG141" s="315"/>
      <c r="HH141" s="315"/>
      <c r="HI141" s="315"/>
    </row>
    <row r="142" spans="1:217" ht="57" customHeight="1" thickBot="1" x14ac:dyDescent="0.25">
      <c r="A142" s="313"/>
      <c r="B142" s="713"/>
      <c r="C142" s="703"/>
      <c r="D142" s="140" t="s">
        <v>267</v>
      </c>
      <c r="E142" s="141" t="s">
        <v>268</v>
      </c>
      <c r="F142" s="142" t="s">
        <v>439</v>
      </c>
      <c r="G142" s="142" t="s">
        <v>671</v>
      </c>
      <c r="H142" s="142" t="s">
        <v>501</v>
      </c>
      <c r="I142" s="236" t="s">
        <v>1114</v>
      </c>
      <c r="J142" s="142" t="s">
        <v>288</v>
      </c>
      <c r="K142" s="142" t="s">
        <v>673</v>
      </c>
      <c r="L142" s="142" t="s">
        <v>376</v>
      </c>
      <c r="M142" s="142" t="s">
        <v>277</v>
      </c>
      <c r="N142" s="142" t="s">
        <v>502</v>
      </c>
      <c r="O142" s="142" t="s">
        <v>503</v>
      </c>
      <c r="P142" s="170">
        <v>2</v>
      </c>
      <c r="Q142" s="143">
        <v>3</v>
      </c>
      <c r="R142" s="170">
        <f t="shared" si="61"/>
        <v>6</v>
      </c>
      <c r="S142" s="171" t="str">
        <f t="shared" si="62"/>
        <v>Medio</v>
      </c>
      <c r="T142" s="144">
        <v>25</v>
      </c>
      <c r="U142" s="170">
        <f t="shared" si="63"/>
        <v>150</v>
      </c>
      <c r="V142" s="170" t="str">
        <f t="shared" si="55"/>
        <v>II</v>
      </c>
      <c r="W142" s="176" t="str">
        <f t="shared" si="47"/>
        <v>No Aceptable o Aceptable con Control Especifico</v>
      </c>
      <c r="X142" s="142"/>
      <c r="Y142" s="142"/>
      <c r="Z142" s="142"/>
      <c r="AA142" s="142" t="s">
        <v>376</v>
      </c>
      <c r="AB142" s="142" t="s">
        <v>294</v>
      </c>
      <c r="AC142" s="142" t="s">
        <v>277</v>
      </c>
      <c r="AD142" s="142" t="s">
        <v>277</v>
      </c>
      <c r="AE142" s="142" t="s">
        <v>277</v>
      </c>
      <c r="AF142" s="142" t="s">
        <v>504</v>
      </c>
      <c r="AG142" s="142" t="s">
        <v>277</v>
      </c>
      <c r="AH142" s="142"/>
      <c r="AI142" s="170"/>
      <c r="AJ142" s="143"/>
      <c r="AK142" s="146">
        <f t="shared" si="57"/>
        <v>0</v>
      </c>
      <c r="AL142" s="219">
        <f t="shared" si="58"/>
        <v>0</v>
      </c>
      <c r="AM142" s="147" t="str">
        <f t="shared" si="59"/>
        <v>IV</v>
      </c>
      <c r="AN142" s="220" t="str">
        <f t="shared" si="60"/>
        <v>Aceptable</v>
      </c>
      <c r="AO142" s="717"/>
      <c r="AP142" s="718"/>
      <c r="AQ142" s="315"/>
      <c r="AR142" s="315"/>
      <c r="AS142" s="315"/>
      <c r="AT142" s="315"/>
      <c r="AU142" s="315"/>
      <c r="AV142" s="315"/>
      <c r="AW142" s="315"/>
      <c r="AX142" s="315"/>
      <c r="AY142" s="315"/>
      <c r="AZ142" s="315"/>
      <c r="BA142" s="315"/>
      <c r="BB142" s="315"/>
      <c r="BC142" s="315"/>
      <c r="BD142" s="315"/>
      <c r="BE142" s="315"/>
      <c r="BF142" s="315"/>
      <c r="BG142" s="315"/>
      <c r="BH142" s="315"/>
      <c r="BI142" s="315"/>
      <c r="BJ142" s="315"/>
      <c r="BK142" s="315"/>
      <c r="BL142" s="315"/>
      <c r="BM142" s="315"/>
      <c r="BN142" s="315"/>
      <c r="BO142" s="315"/>
      <c r="BP142" s="315"/>
      <c r="BQ142" s="315"/>
      <c r="BR142" s="315"/>
      <c r="BS142" s="315"/>
      <c r="BT142" s="315"/>
      <c r="BU142" s="315"/>
      <c r="BV142" s="315"/>
      <c r="BW142" s="315"/>
      <c r="BX142" s="315"/>
      <c r="BY142" s="315"/>
      <c r="BZ142" s="315"/>
      <c r="CA142" s="315"/>
      <c r="CB142" s="315"/>
      <c r="CC142" s="315"/>
      <c r="CD142" s="315"/>
      <c r="CE142" s="315"/>
      <c r="CF142" s="315"/>
      <c r="CG142" s="315"/>
      <c r="CH142" s="315"/>
      <c r="CI142" s="315"/>
      <c r="CJ142" s="315"/>
      <c r="CK142" s="315"/>
      <c r="CL142" s="315"/>
      <c r="CM142" s="315"/>
      <c r="CN142" s="315"/>
      <c r="CO142" s="315"/>
      <c r="CP142" s="315"/>
      <c r="CQ142" s="315"/>
      <c r="CR142" s="315"/>
      <c r="CS142" s="315"/>
      <c r="CT142" s="315"/>
      <c r="CU142" s="315"/>
      <c r="CV142" s="315"/>
      <c r="CW142" s="315"/>
      <c r="CX142" s="315"/>
      <c r="CY142" s="315"/>
      <c r="CZ142" s="315"/>
      <c r="DA142" s="315"/>
      <c r="DB142" s="315"/>
      <c r="DC142" s="315"/>
      <c r="DD142" s="315"/>
      <c r="DE142" s="315"/>
      <c r="DF142" s="315"/>
      <c r="DG142" s="315"/>
      <c r="DH142" s="315"/>
      <c r="DI142" s="315"/>
      <c r="DJ142" s="315"/>
      <c r="DK142" s="315"/>
      <c r="DL142" s="315"/>
      <c r="DM142" s="315"/>
      <c r="DN142" s="315"/>
      <c r="DO142" s="315"/>
      <c r="DP142" s="315"/>
      <c r="DQ142" s="315"/>
      <c r="DR142" s="315"/>
      <c r="DS142" s="315"/>
      <c r="DT142" s="315"/>
      <c r="DU142" s="315"/>
      <c r="DV142" s="315"/>
      <c r="DW142" s="315"/>
      <c r="DX142" s="315"/>
      <c r="DY142" s="315"/>
      <c r="DZ142" s="315"/>
      <c r="EA142" s="315"/>
      <c r="EB142" s="315"/>
      <c r="EC142" s="315"/>
      <c r="ED142" s="315"/>
      <c r="EE142" s="315"/>
      <c r="EF142" s="315"/>
      <c r="EG142" s="315"/>
      <c r="EH142" s="315"/>
      <c r="EI142" s="315"/>
      <c r="EJ142" s="315"/>
      <c r="EK142" s="315"/>
      <c r="EL142" s="315"/>
      <c r="EM142" s="315"/>
      <c r="EN142" s="315"/>
      <c r="EO142" s="315"/>
      <c r="EP142" s="315"/>
      <c r="EQ142" s="315"/>
      <c r="ER142" s="315"/>
      <c r="ES142" s="315"/>
      <c r="ET142" s="315"/>
      <c r="EU142" s="315"/>
      <c r="EV142" s="315"/>
      <c r="EW142" s="315"/>
      <c r="EX142" s="315"/>
      <c r="EY142" s="315"/>
      <c r="EZ142" s="315"/>
      <c r="FA142" s="315"/>
      <c r="FB142" s="315"/>
      <c r="FC142" s="315"/>
      <c r="FD142" s="315"/>
      <c r="FE142" s="315"/>
      <c r="FF142" s="315"/>
      <c r="FG142" s="315"/>
      <c r="FH142" s="315"/>
      <c r="FI142" s="315"/>
      <c r="FJ142" s="315"/>
      <c r="FK142" s="315"/>
      <c r="FL142" s="315"/>
      <c r="FM142" s="315"/>
      <c r="FN142" s="315"/>
      <c r="FO142" s="315"/>
      <c r="FP142" s="315"/>
      <c r="FQ142" s="315"/>
      <c r="FR142" s="315"/>
      <c r="FS142" s="315"/>
      <c r="FT142" s="315"/>
      <c r="FU142" s="315"/>
      <c r="FV142" s="315"/>
      <c r="FW142" s="315"/>
      <c r="FX142" s="315"/>
      <c r="FY142" s="315"/>
      <c r="FZ142" s="315"/>
      <c r="GA142" s="315"/>
      <c r="GB142" s="315"/>
      <c r="GC142" s="315"/>
      <c r="GD142" s="315"/>
      <c r="GE142" s="315"/>
      <c r="GF142" s="315"/>
      <c r="GG142" s="315"/>
      <c r="GH142" s="315"/>
      <c r="GI142" s="315"/>
      <c r="GJ142" s="315"/>
      <c r="GK142" s="315"/>
      <c r="GL142" s="315"/>
      <c r="GM142" s="315"/>
      <c r="GN142" s="315"/>
      <c r="GO142" s="315"/>
      <c r="GP142" s="315"/>
      <c r="GQ142" s="315"/>
      <c r="GR142" s="315"/>
      <c r="GS142" s="315"/>
      <c r="GT142" s="315"/>
      <c r="GU142" s="315"/>
      <c r="GV142" s="315"/>
      <c r="GW142" s="315"/>
      <c r="GX142" s="315"/>
      <c r="GY142" s="315"/>
      <c r="GZ142" s="315"/>
      <c r="HA142" s="315"/>
      <c r="HB142" s="315"/>
      <c r="HC142" s="315"/>
      <c r="HD142" s="315"/>
      <c r="HE142" s="315"/>
      <c r="HF142" s="315"/>
      <c r="HG142" s="315"/>
      <c r="HH142" s="315"/>
      <c r="HI142" s="315"/>
    </row>
    <row r="143" spans="1:217" ht="48.75" customHeight="1" thickBot="1" x14ac:dyDescent="0.25">
      <c r="A143" s="313"/>
      <c r="B143" s="713"/>
      <c r="C143" s="703"/>
      <c r="D143" s="140" t="s">
        <v>267</v>
      </c>
      <c r="E143" s="141" t="s">
        <v>268</v>
      </c>
      <c r="F143" s="142" t="s">
        <v>439</v>
      </c>
      <c r="G143" s="142" t="s">
        <v>671</v>
      </c>
      <c r="H143" s="142" t="s">
        <v>1115</v>
      </c>
      <c r="I143" s="236" t="s">
        <v>1114</v>
      </c>
      <c r="J143" s="142" t="s">
        <v>299</v>
      </c>
      <c r="K143" s="142" t="s">
        <v>19</v>
      </c>
      <c r="L143" s="142" t="s">
        <v>486</v>
      </c>
      <c r="M143" s="142" t="s">
        <v>277</v>
      </c>
      <c r="N143" s="142" t="s">
        <v>277</v>
      </c>
      <c r="O143" s="142" t="s">
        <v>674</v>
      </c>
      <c r="P143" s="170">
        <v>6</v>
      </c>
      <c r="Q143" s="143">
        <v>4</v>
      </c>
      <c r="R143" s="170">
        <f t="shared" si="61"/>
        <v>24</v>
      </c>
      <c r="S143" s="171" t="str">
        <f t="shared" si="62"/>
        <v>MuyAlto</v>
      </c>
      <c r="T143" s="144">
        <v>25</v>
      </c>
      <c r="U143" s="170">
        <f t="shared" si="63"/>
        <v>600</v>
      </c>
      <c r="V143" s="170" t="str">
        <f t="shared" si="55"/>
        <v>I</v>
      </c>
      <c r="W143" s="176" t="str">
        <f t="shared" ref="W143:W174" si="64">IF(V143="IV","Aceptable",IF(V143="III","Mejorable",IF(V143="II","No Aceptable o Aceptable con Control Especifico",IF(V143="I","NO Aceptable"))))</f>
        <v>NO Aceptable</v>
      </c>
      <c r="X143" s="142"/>
      <c r="Y143" s="142"/>
      <c r="Z143" s="142"/>
      <c r="AA143" s="142" t="s">
        <v>486</v>
      </c>
      <c r="AB143" s="142" t="s">
        <v>314</v>
      </c>
      <c r="AC143" s="142" t="s">
        <v>277</v>
      </c>
      <c r="AD143" s="142" t="s">
        <v>277</v>
      </c>
      <c r="AE143" s="142" t="s">
        <v>487</v>
      </c>
      <c r="AF143" s="142" t="s">
        <v>488</v>
      </c>
      <c r="AG143" s="142" t="s">
        <v>317</v>
      </c>
      <c r="AH143" s="142"/>
      <c r="AI143" s="170"/>
      <c r="AJ143" s="143"/>
      <c r="AK143" s="146">
        <f t="shared" si="57"/>
        <v>0</v>
      </c>
      <c r="AL143" s="219">
        <f t="shared" si="58"/>
        <v>0</v>
      </c>
      <c r="AM143" s="147" t="str">
        <f t="shared" si="59"/>
        <v>IV</v>
      </c>
      <c r="AN143" s="220" t="str">
        <f t="shared" si="60"/>
        <v>Aceptable</v>
      </c>
      <c r="AO143" s="717"/>
      <c r="AP143" s="718"/>
      <c r="AQ143" s="315"/>
      <c r="AR143" s="315"/>
      <c r="AS143" s="315"/>
      <c r="AT143" s="315"/>
      <c r="AU143" s="315"/>
      <c r="AV143" s="315"/>
      <c r="AW143" s="315"/>
      <c r="AX143" s="315"/>
      <c r="AY143" s="315"/>
      <c r="AZ143" s="315"/>
      <c r="BA143" s="315"/>
      <c r="BB143" s="315"/>
      <c r="BC143" s="315"/>
      <c r="BD143" s="315"/>
      <c r="BE143" s="315"/>
      <c r="BF143" s="315"/>
      <c r="BG143" s="315"/>
      <c r="BH143" s="315"/>
      <c r="BI143" s="315"/>
      <c r="BJ143" s="315"/>
      <c r="BK143" s="315"/>
      <c r="BL143" s="315"/>
      <c r="BM143" s="315"/>
      <c r="BN143" s="315"/>
      <c r="BO143" s="315"/>
      <c r="BP143" s="315"/>
      <c r="BQ143" s="315"/>
      <c r="BR143" s="315"/>
      <c r="BS143" s="315"/>
      <c r="BT143" s="315"/>
      <c r="BU143" s="315"/>
      <c r="BV143" s="315"/>
      <c r="BW143" s="315"/>
      <c r="BX143" s="315"/>
      <c r="BY143" s="315"/>
      <c r="BZ143" s="315"/>
      <c r="CA143" s="315"/>
      <c r="CB143" s="315"/>
      <c r="CC143" s="315"/>
      <c r="CD143" s="315"/>
      <c r="CE143" s="315"/>
      <c r="CF143" s="315"/>
      <c r="CG143" s="315"/>
      <c r="CH143" s="315"/>
      <c r="CI143" s="315"/>
      <c r="CJ143" s="315"/>
      <c r="CK143" s="315"/>
      <c r="CL143" s="315"/>
      <c r="CM143" s="315"/>
      <c r="CN143" s="315"/>
      <c r="CO143" s="315"/>
      <c r="CP143" s="315"/>
      <c r="CQ143" s="315"/>
      <c r="CR143" s="315"/>
      <c r="CS143" s="315"/>
      <c r="CT143" s="315"/>
      <c r="CU143" s="315"/>
      <c r="CV143" s="315"/>
      <c r="CW143" s="315"/>
      <c r="CX143" s="315"/>
      <c r="CY143" s="315"/>
      <c r="CZ143" s="315"/>
      <c r="DA143" s="315"/>
      <c r="DB143" s="315"/>
      <c r="DC143" s="315"/>
      <c r="DD143" s="315"/>
      <c r="DE143" s="315"/>
      <c r="DF143" s="315"/>
      <c r="DG143" s="315"/>
      <c r="DH143" s="315"/>
      <c r="DI143" s="315"/>
      <c r="DJ143" s="315"/>
      <c r="DK143" s="315"/>
      <c r="DL143" s="315"/>
      <c r="DM143" s="315"/>
      <c r="DN143" s="315"/>
      <c r="DO143" s="315"/>
      <c r="DP143" s="315"/>
      <c r="DQ143" s="315"/>
      <c r="DR143" s="315"/>
      <c r="DS143" s="315"/>
      <c r="DT143" s="315"/>
      <c r="DU143" s="315"/>
      <c r="DV143" s="315"/>
      <c r="DW143" s="315"/>
      <c r="DX143" s="315"/>
      <c r="DY143" s="315"/>
      <c r="DZ143" s="315"/>
      <c r="EA143" s="315"/>
      <c r="EB143" s="315"/>
      <c r="EC143" s="315"/>
      <c r="ED143" s="315"/>
      <c r="EE143" s="315"/>
      <c r="EF143" s="315"/>
      <c r="EG143" s="315"/>
      <c r="EH143" s="315"/>
      <c r="EI143" s="315"/>
      <c r="EJ143" s="315"/>
      <c r="EK143" s="315"/>
      <c r="EL143" s="315"/>
      <c r="EM143" s="315"/>
      <c r="EN143" s="315"/>
      <c r="EO143" s="315"/>
      <c r="EP143" s="315"/>
      <c r="EQ143" s="315"/>
      <c r="ER143" s="315"/>
      <c r="ES143" s="315"/>
      <c r="ET143" s="315"/>
      <c r="EU143" s="315"/>
      <c r="EV143" s="315"/>
      <c r="EW143" s="315"/>
      <c r="EX143" s="315"/>
      <c r="EY143" s="315"/>
      <c r="EZ143" s="315"/>
      <c r="FA143" s="315"/>
      <c r="FB143" s="315"/>
      <c r="FC143" s="315"/>
      <c r="FD143" s="315"/>
      <c r="FE143" s="315"/>
      <c r="FF143" s="315"/>
      <c r="FG143" s="315"/>
      <c r="FH143" s="315"/>
      <c r="FI143" s="315"/>
      <c r="FJ143" s="315"/>
      <c r="FK143" s="315"/>
      <c r="FL143" s="315"/>
      <c r="FM143" s="315"/>
      <c r="FN143" s="315"/>
      <c r="FO143" s="315"/>
      <c r="FP143" s="315"/>
      <c r="FQ143" s="315"/>
      <c r="FR143" s="315"/>
      <c r="FS143" s="315"/>
      <c r="FT143" s="315"/>
      <c r="FU143" s="315"/>
      <c r="FV143" s="315"/>
      <c r="FW143" s="315"/>
      <c r="FX143" s="315"/>
      <c r="FY143" s="315"/>
      <c r="FZ143" s="315"/>
      <c r="GA143" s="315"/>
      <c r="GB143" s="315"/>
      <c r="GC143" s="315"/>
      <c r="GD143" s="315"/>
      <c r="GE143" s="315"/>
      <c r="GF143" s="315"/>
      <c r="GG143" s="315"/>
      <c r="GH143" s="315"/>
      <c r="GI143" s="315"/>
      <c r="GJ143" s="315"/>
      <c r="GK143" s="315"/>
      <c r="GL143" s="315"/>
      <c r="GM143" s="315"/>
      <c r="GN143" s="315"/>
      <c r="GO143" s="315"/>
      <c r="GP143" s="315"/>
      <c r="GQ143" s="315"/>
      <c r="GR143" s="315"/>
      <c r="GS143" s="315"/>
      <c r="GT143" s="315"/>
      <c r="GU143" s="315"/>
      <c r="GV143" s="315"/>
      <c r="GW143" s="315"/>
      <c r="GX143" s="315"/>
      <c r="GY143" s="315"/>
      <c r="GZ143" s="315"/>
      <c r="HA143" s="315"/>
      <c r="HB143" s="315"/>
      <c r="HC143" s="315"/>
      <c r="HD143" s="315"/>
      <c r="HE143" s="315"/>
      <c r="HF143" s="315"/>
      <c r="HG143" s="315"/>
      <c r="HH143" s="315"/>
      <c r="HI143" s="315"/>
    </row>
    <row r="144" spans="1:217" ht="48.75" customHeight="1" thickBot="1" x14ac:dyDescent="0.25">
      <c r="A144" s="313"/>
      <c r="B144" s="713"/>
      <c r="C144" s="703"/>
      <c r="D144" s="140" t="s">
        <v>267</v>
      </c>
      <c r="E144" s="141" t="s">
        <v>268</v>
      </c>
      <c r="F144" s="142" t="s">
        <v>439</v>
      </c>
      <c r="G144" s="142" t="s">
        <v>671</v>
      </c>
      <c r="H144" s="142" t="s">
        <v>1115</v>
      </c>
      <c r="I144" s="236" t="s">
        <v>1114</v>
      </c>
      <c r="J144" s="279" t="s">
        <v>299</v>
      </c>
      <c r="K144" s="280" t="s">
        <v>1496</v>
      </c>
      <c r="L144" s="280" t="s">
        <v>1497</v>
      </c>
      <c r="M144" s="280" t="s">
        <v>1498</v>
      </c>
      <c r="N144" s="280" t="s">
        <v>1499</v>
      </c>
      <c r="O144" s="280" t="s">
        <v>1500</v>
      </c>
      <c r="P144" s="281">
        <v>6</v>
      </c>
      <c r="Q144" s="282">
        <v>4</v>
      </c>
      <c r="R144" s="281">
        <v>24</v>
      </c>
      <c r="S144" s="283" t="str">
        <f t="shared" si="62"/>
        <v>MuyAlto</v>
      </c>
      <c r="T144" s="284">
        <v>100</v>
      </c>
      <c r="U144" s="281">
        <f t="shared" si="63"/>
        <v>2400</v>
      </c>
      <c r="V144" s="281" t="s">
        <v>136</v>
      </c>
      <c r="W144" s="285" t="str">
        <f t="shared" si="64"/>
        <v>NO Aceptable</v>
      </c>
      <c r="X144" s="286"/>
      <c r="Y144" s="286"/>
      <c r="Z144" s="286"/>
      <c r="AA144" s="280" t="s">
        <v>1501</v>
      </c>
      <c r="AB144" s="280" t="s">
        <v>1502</v>
      </c>
      <c r="AC144" s="280" t="s">
        <v>277</v>
      </c>
      <c r="AD144" s="280" t="s">
        <v>1503</v>
      </c>
      <c r="AE144" s="280" t="s">
        <v>1504</v>
      </c>
      <c r="AF144" s="280" t="s">
        <v>1505</v>
      </c>
      <c r="AG144" s="280" t="s">
        <v>1506</v>
      </c>
      <c r="AH144" s="287"/>
      <c r="AI144" s="288"/>
      <c r="AJ144" s="289"/>
      <c r="AK144" s="290">
        <f t="shared" si="57"/>
        <v>0</v>
      </c>
      <c r="AL144" s="291">
        <f t="shared" si="58"/>
        <v>0</v>
      </c>
      <c r="AM144" s="292" t="str">
        <f t="shared" si="59"/>
        <v>IV</v>
      </c>
      <c r="AN144" s="279" t="str">
        <f t="shared" si="60"/>
        <v>Aceptable</v>
      </c>
      <c r="AO144" s="717"/>
      <c r="AP144" s="718"/>
      <c r="AQ144" s="315"/>
      <c r="AR144" s="315"/>
      <c r="AS144" s="315"/>
      <c r="AT144" s="315"/>
      <c r="AU144" s="315"/>
      <c r="AV144" s="315"/>
      <c r="AW144" s="315"/>
      <c r="AX144" s="315"/>
      <c r="AY144" s="315"/>
      <c r="AZ144" s="315"/>
      <c r="BA144" s="315"/>
      <c r="BB144" s="315"/>
      <c r="BC144" s="315"/>
      <c r="BD144" s="315"/>
      <c r="BE144" s="315"/>
      <c r="BF144" s="315"/>
      <c r="BG144" s="315"/>
      <c r="BH144" s="315"/>
      <c r="BI144" s="315"/>
      <c r="BJ144" s="315"/>
      <c r="BK144" s="315"/>
      <c r="BL144" s="315"/>
      <c r="BM144" s="315"/>
      <c r="BN144" s="315"/>
      <c r="BO144" s="315"/>
      <c r="BP144" s="315"/>
      <c r="BQ144" s="315"/>
      <c r="BR144" s="315"/>
      <c r="BS144" s="315"/>
      <c r="BT144" s="315"/>
      <c r="BU144" s="315"/>
      <c r="BV144" s="315"/>
      <c r="BW144" s="315"/>
      <c r="BX144" s="315"/>
      <c r="BY144" s="315"/>
      <c r="BZ144" s="315"/>
      <c r="CA144" s="315"/>
      <c r="CB144" s="315"/>
      <c r="CC144" s="315"/>
      <c r="CD144" s="315"/>
      <c r="CE144" s="315"/>
      <c r="CF144" s="315"/>
      <c r="CG144" s="315"/>
      <c r="CH144" s="315"/>
      <c r="CI144" s="315"/>
      <c r="CJ144" s="315"/>
      <c r="CK144" s="315"/>
      <c r="CL144" s="315"/>
      <c r="CM144" s="315"/>
      <c r="CN144" s="315"/>
      <c r="CO144" s="315"/>
      <c r="CP144" s="315"/>
      <c r="CQ144" s="315"/>
      <c r="CR144" s="315"/>
      <c r="CS144" s="315"/>
      <c r="CT144" s="315"/>
      <c r="CU144" s="315"/>
      <c r="CV144" s="315"/>
      <c r="CW144" s="315"/>
      <c r="CX144" s="315"/>
      <c r="CY144" s="315"/>
      <c r="CZ144" s="315"/>
      <c r="DA144" s="315"/>
      <c r="DB144" s="315"/>
      <c r="DC144" s="315"/>
      <c r="DD144" s="315"/>
      <c r="DE144" s="315"/>
      <c r="DF144" s="315"/>
      <c r="DG144" s="315"/>
      <c r="DH144" s="315"/>
      <c r="DI144" s="315"/>
      <c r="DJ144" s="315"/>
      <c r="DK144" s="315"/>
      <c r="DL144" s="315"/>
      <c r="DM144" s="315"/>
      <c r="DN144" s="315"/>
      <c r="DO144" s="315"/>
      <c r="DP144" s="315"/>
      <c r="DQ144" s="315"/>
      <c r="DR144" s="315"/>
      <c r="DS144" s="315"/>
      <c r="DT144" s="315"/>
      <c r="DU144" s="315"/>
      <c r="DV144" s="315"/>
      <c r="DW144" s="315"/>
      <c r="DX144" s="315"/>
      <c r="DY144" s="315"/>
      <c r="DZ144" s="315"/>
      <c r="EA144" s="315"/>
      <c r="EB144" s="315"/>
      <c r="EC144" s="315"/>
      <c r="ED144" s="315"/>
      <c r="EE144" s="315"/>
      <c r="EF144" s="315"/>
      <c r="EG144" s="315"/>
      <c r="EH144" s="315"/>
      <c r="EI144" s="315"/>
      <c r="EJ144" s="315"/>
      <c r="EK144" s="315"/>
      <c r="EL144" s="315"/>
      <c r="EM144" s="315"/>
      <c r="EN144" s="315"/>
      <c r="EO144" s="315"/>
      <c r="EP144" s="315"/>
      <c r="EQ144" s="315"/>
      <c r="ER144" s="315"/>
      <c r="ES144" s="315"/>
      <c r="ET144" s="315"/>
      <c r="EU144" s="315"/>
      <c r="EV144" s="315"/>
      <c r="EW144" s="315"/>
      <c r="EX144" s="315"/>
      <c r="EY144" s="315"/>
      <c r="EZ144" s="315"/>
      <c r="FA144" s="315"/>
      <c r="FB144" s="315"/>
      <c r="FC144" s="315"/>
      <c r="FD144" s="315"/>
      <c r="FE144" s="315"/>
      <c r="FF144" s="315"/>
      <c r="FG144" s="315"/>
      <c r="FH144" s="315"/>
      <c r="FI144" s="315"/>
      <c r="FJ144" s="315"/>
      <c r="FK144" s="315"/>
      <c r="FL144" s="315"/>
      <c r="FM144" s="315"/>
      <c r="FN144" s="315"/>
      <c r="FO144" s="315"/>
      <c r="FP144" s="315"/>
      <c r="FQ144" s="315"/>
      <c r="FR144" s="315"/>
      <c r="FS144" s="315"/>
      <c r="FT144" s="315"/>
      <c r="FU144" s="315"/>
      <c r="FV144" s="315"/>
      <c r="FW144" s="315"/>
      <c r="FX144" s="315"/>
      <c r="FY144" s="315"/>
      <c r="FZ144" s="315"/>
      <c r="GA144" s="315"/>
      <c r="GB144" s="315"/>
      <c r="GC144" s="315"/>
      <c r="GD144" s="315"/>
      <c r="GE144" s="315"/>
      <c r="GF144" s="315"/>
      <c r="GG144" s="315"/>
      <c r="GH144" s="315"/>
      <c r="GI144" s="315"/>
      <c r="GJ144" s="315"/>
      <c r="GK144" s="315"/>
      <c r="GL144" s="315"/>
      <c r="GM144" s="315"/>
      <c r="GN144" s="315"/>
      <c r="GO144" s="315"/>
      <c r="GP144" s="315"/>
      <c r="GQ144" s="315"/>
      <c r="GR144" s="315"/>
      <c r="GS144" s="315"/>
      <c r="GT144" s="315"/>
      <c r="GU144" s="315"/>
      <c r="GV144" s="315"/>
      <c r="GW144" s="315"/>
      <c r="GX144" s="315"/>
      <c r="GY144" s="315"/>
      <c r="GZ144" s="315"/>
      <c r="HA144" s="315"/>
      <c r="HB144" s="315"/>
      <c r="HC144" s="315"/>
      <c r="HD144" s="315"/>
      <c r="HE144" s="315"/>
      <c r="HF144" s="315"/>
      <c r="HG144" s="315"/>
      <c r="HH144" s="315"/>
      <c r="HI144" s="315"/>
    </row>
    <row r="145" spans="1:217" ht="57" customHeight="1" thickBot="1" x14ac:dyDescent="0.25">
      <c r="A145" s="313"/>
      <c r="B145" s="713"/>
      <c r="C145" s="703"/>
      <c r="D145" s="140" t="s">
        <v>267</v>
      </c>
      <c r="E145" s="141" t="s">
        <v>268</v>
      </c>
      <c r="F145" s="142" t="s">
        <v>439</v>
      </c>
      <c r="G145" s="142" t="s">
        <v>671</v>
      </c>
      <c r="H145" s="142" t="s">
        <v>536</v>
      </c>
      <c r="I145" s="236" t="s">
        <v>1114</v>
      </c>
      <c r="J145" s="142" t="s">
        <v>299</v>
      </c>
      <c r="K145" s="142" t="s">
        <v>47</v>
      </c>
      <c r="L145" s="142" t="s">
        <v>535</v>
      </c>
      <c r="M145" s="142" t="s">
        <v>277</v>
      </c>
      <c r="N145" s="142" t="s">
        <v>277</v>
      </c>
      <c r="O145" s="142" t="s">
        <v>674</v>
      </c>
      <c r="P145" s="170">
        <v>2</v>
      </c>
      <c r="Q145" s="143">
        <v>2</v>
      </c>
      <c r="R145" s="170">
        <f t="shared" ref="R145:R163" si="65">P145*Q145</f>
        <v>4</v>
      </c>
      <c r="S145" s="171" t="str">
        <f t="shared" si="62"/>
        <v>Bajo</v>
      </c>
      <c r="T145" s="144">
        <v>10</v>
      </c>
      <c r="U145" s="170">
        <f t="shared" si="63"/>
        <v>40</v>
      </c>
      <c r="V145" s="170" t="str">
        <f t="shared" ref="V145:V163" si="66">IF((U145&gt;599),"I",IF(U145&gt;149,"II",IF(U145&gt;39,"III",IF(U145&lt;31,"IV"))))</f>
        <v>III</v>
      </c>
      <c r="W145" s="176" t="str">
        <f t="shared" si="64"/>
        <v>Mejorable</v>
      </c>
      <c r="X145" s="142"/>
      <c r="Y145" s="142"/>
      <c r="Z145" s="142"/>
      <c r="AA145" s="142" t="s">
        <v>535</v>
      </c>
      <c r="AB145" s="142" t="s">
        <v>314</v>
      </c>
      <c r="AC145" s="142" t="s">
        <v>277</v>
      </c>
      <c r="AD145" s="142" t="s">
        <v>277</v>
      </c>
      <c r="AE145" s="142" t="s">
        <v>537</v>
      </c>
      <c r="AF145" s="142" t="s">
        <v>538</v>
      </c>
      <c r="AG145" s="142" t="s">
        <v>539</v>
      </c>
      <c r="AH145" s="142"/>
      <c r="AI145" s="170"/>
      <c r="AJ145" s="143"/>
      <c r="AK145" s="146">
        <f t="shared" si="57"/>
        <v>0</v>
      </c>
      <c r="AL145" s="219">
        <f t="shared" si="58"/>
        <v>0</v>
      </c>
      <c r="AM145" s="147" t="str">
        <f t="shared" si="59"/>
        <v>IV</v>
      </c>
      <c r="AN145" s="220" t="str">
        <f t="shared" si="60"/>
        <v>Aceptable</v>
      </c>
      <c r="AO145" s="717"/>
      <c r="AP145" s="718"/>
      <c r="AQ145" s="315"/>
      <c r="AR145" s="315"/>
      <c r="AS145" s="315"/>
      <c r="AT145" s="315"/>
      <c r="AU145" s="315"/>
      <c r="AV145" s="315"/>
      <c r="AW145" s="315"/>
      <c r="AX145" s="315"/>
      <c r="AY145" s="315"/>
      <c r="AZ145" s="315"/>
      <c r="BA145" s="315"/>
      <c r="BB145" s="315"/>
      <c r="BC145" s="315"/>
      <c r="BD145" s="315"/>
      <c r="BE145" s="315"/>
      <c r="BF145" s="315"/>
      <c r="BG145" s="315"/>
      <c r="BH145" s="315"/>
      <c r="BI145" s="315"/>
      <c r="BJ145" s="315"/>
      <c r="BK145" s="315"/>
      <c r="BL145" s="315"/>
      <c r="BM145" s="315"/>
      <c r="BN145" s="315"/>
      <c r="BO145" s="315"/>
      <c r="BP145" s="315"/>
      <c r="BQ145" s="315"/>
      <c r="BR145" s="315"/>
      <c r="BS145" s="315"/>
      <c r="BT145" s="315"/>
      <c r="BU145" s="315"/>
      <c r="BV145" s="315"/>
      <c r="BW145" s="315"/>
      <c r="BX145" s="315"/>
      <c r="BY145" s="315"/>
      <c r="BZ145" s="315"/>
      <c r="CA145" s="315"/>
      <c r="CB145" s="315"/>
      <c r="CC145" s="315"/>
      <c r="CD145" s="315"/>
      <c r="CE145" s="315"/>
      <c r="CF145" s="315"/>
      <c r="CG145" s="315"/>
      <c r="CH145" s="315"/>
      <c r="CI145" s="315"/>
      <c r="CJ145" s="315"/>
      <c r="CK145" s="315"/>
      <c r="CL145" s="315"/>
      <c r="CM145" s="315"/>
      <c r="CN145" s="315"/>
      <c r="CO145" s="315"/>
      <c r="CP145" s="315"/>
      <c r="CQ145" s="315"/>
      <c r="CR145" s="315"/>
      <c r="CS145" s="315"/>
      <c r="CT145" s="315"/>
      <c r="CU145" s="315"/>
      <c r="CV145" s="315"/>
      <c r="CW145" s="315"/>
      <c r="CX145" s="315"/>
      <c r="CY145" s="315"/>
      <c r="CZ145" s="315"/>
      <c r="DA145" s="315"/>
      <c r="DB145" s="315"/>
      <c r="DC145" s="315"/>
      <c r="DD145" s="315"/>
      <c r="DE145" s="315"/>
      <c r="DF145" s="315"/>
      <c r="DG145" s="315"/>
      <c r="DH145" s="315"/>
      <c r="DI145" s="315"/>
      <c r="DJ145" s="315"/>
      <c r="DK145" s="315"/>
      <c r="DL145" s="315"/>
      <c r="DM145" s="315"/>
      <c r="DN145" s="315"/>
      <c r="DO145" s="315"/>
      <c r="DP145" s="315"/>
      <c r="DQ145" s="315"/>
      <c r="DR145" s="315"/>
      <c r="DS145" s="315"/>
      <c r="DT145" s="315"/>
      <c r="DU145" s="315"/>
      <c r="DV145" s="315"/>
      <c r="DW145" s="315"/>
      <c r="DX145" s="315"/>
      <c r="DY145" s="315"/>
      <c r="DZ145" s="315"/>
      <c r="EA145" s="315"/>
      <c r="EB145" s="315"/>
      <c r="EC145" s="315"/>
      <c r="ED145" s="315"/>
      <c r="EE145" s="315"/>
      <c r="EF145" s="315"/>
      <c r="EG145" s="315"/>
      <c r="EH145" s="315"/>
      <c r="EI145" s="315"/>
      <c r="EJ145" s="315"/>
      <c r="EK145" s="315"/>
      <c r="EL145" s="315"/>
      <c r="EM145" s="315"/>
      <c r="EN145" s="315"/>
      <c r="EO145" s="315"/>
      <c r="EP145" s="315"/>
      <c r="EQ145" s="315"/>
      <c r="ER145" s="315"/>
      <c r="ES145" s="315"/>
      <c r="ET145" s="315"/>
      <c r="EU145" s="315"/>
      <c r="EV145" s="315"/>
      <c r="EW145" s="315"/>
      <c r="EX145" s="315"/>
      <c r="EY145" s="315"/>
      <c r="EZ145" s="315"/>
      <c r="FA145" s="315"/>
      <c r="FB145" s="315"/>
      <c r="FC145" s="315"/>
      <c r="FD145" s="315"/>
      <c r="FE145" s="315"/>
      <c r="FF145" s="315"/>
      <c r="FG145" s="315"/>
      <c r="FH145" s="315"/>
      <c r="FI145" s="315"/>
      <c r="FJ145" s="315"/>
      <c r="FK145" s="315"/>
      <c r="FL145" s="315"/>
      <c r="FM145" s="315"/>
      <c r="FN145" s="315"/>
      <c r="FO145" s="315"/>
      <c r="FP145" s="315"/>
      <c r="FQ145" s="315"/>
      <c r="FR145" s="315"/>
      <c r="FS145" s="315"/>
      <c r="FT145" s="315"/>
      <c r="FU145" s="315"/>
      <c r="FV145" s="315"/>
      <c r="FW145" s="315"/>
      <c r="FX145" s="315"/>
      <c r="FY145" s="315"/>
      <c r="FZ145" s="315"/>
      <c r="GA145" s="315"/>
      <c r="GB145" s="315"/>
      <c r="GC145" s="315"/>
      <c r="GD145" s="315"/>
      <c r="GE145" s="315"/>
      <c r="GF145" s="315"/>
      <c r="GG145" s="315"/>
      <c r="GH145" s="315"/>
      <c r="GI145" s="315"/>
      <c r="GJ145" s="315"/>
      <c r="GK145" s="315"/>
      <c r="GL145" s="315"/>
      <c r="GM145" s="315"/>
      <c r="GN145" s="315"/>
      <c r="GO145" s="315"/>
      <c r="GP145" s="315"/>
      <c r="GQ145" s="315"/>
      <c r="GR145" s="315"/>
      <c r="GS145" s="315"/>
      <c r="GT145" s="315"/>
      <c r="GU145" s="315"/>
      <c r="GV145" s="315"/>
      <c r="GW145" s="315"/>
      <c r="GX145" s="315"/>
      <c r="GY145" s="315"/>
      <c r="GZ145" s="315"/>
      <c r="HA145" s="315"/>
      <c r="HB145" s="315"/>
      <c r="HC145" s="315"/>
      <c r="HD145" s="315"/>
      <c r="HE145" s="315"/>
      <c r="HF145" s="315"/>
      <c r="HG145" s="315"/>
      <c r="HH145" s="315"/>
      <c r="HI145" s="315"/>
    </row>
    <row r="146" spans="1:217" ht="63.75" customHeight="1" thickBot="1" x14ac:dyDescent="0.25">
      <c r="A146" s="313"/>
      <c r="B146" s="713"/>
      <c r="C146" s="703"/>
      <c r="D146" s="140" t="s">
        <v>267</v>
      </c>
      <c r="E146" s="141" t="s">
        <v>268</v>
      </c>
      <c r="F146" s="142" t="s">
        <v>439</v>
      </c>
      <c r="G146" s="142" t="s">
        <v>671</v>
      </c>
      <c r="H146" s="142" t="s">
        <v>490</v>
      </c>
      <c r="I146" s="236" t="s">
        <v>1114</v>
      </c>
      <c r="J146" s="142" t="s">
        <v>299</v>
      </c>
      <c r="K146" s="142" t="s">
        <v>26</v>
      </c>
      <c r="L146" s="142" t="s">
        <v>321</v>
      </c>
      <c r="M146" s="142"/>
      <c r="N146" s="142"/>
      <c r="O146" s="142" t="s">
        <v>674</v>
      </c>
      <c r="P146" s="170">
        <v>6</v>
      </c>
      <c r="Q146" s="143">
        <v>4</v>
      </c>
      <c r="R146" s="170">
        <f t="shared" si="65"/>
        <v>24</v>
      </c>
      <c r="S146" s="171" t="str">
        <f t="shared" si="62"/>
        <v>MuyAlto</v>
      </c>
      <c r="T146" s="144">
        <v>25</v>
      </c>
      <c r="U146" s="170">
        <f t="shared" si="63"/>
        <v>600</v>
      </c>
      <c r="V146" s="170" t="str">
        <f t="shared" si="66"/>
        <v>I</v>
      </c>
      <c r="W146" s="176" t="str">
        <f t="shared" si="64"/>
        <v>NO Aceptable</v>
      </c>
      <c r="X146" s="142"/>
      <c r="Y146" s="142"/>
      <c r="Z146" s="142"/>
      <c r="AA146" s="142" t="s">
        <v>321</v>
      </c>
      <c r="AB146" s="142" t="s">
        <v>314</v>
      </c>
      <c r="AC146" s="142" t="s">
        <v>277</v>
      </c>
      <c r="AD146" s="142" t="s">
        <v>277</v>
      </c>
      <c r="AE146" s="142" t="s">
        <v>540</v>
      </c>
      <c r="AF146" s="142" t="s">
        <v>492</v>
      </c>
      <c r="AG146" s="142" t="s">
        <v>323</v>
      </c>
      <c r="AH146" s="142"/>
      <c r="AI146" s="170"/>
      <c r="AJ146" s="143"/>
      <c r="AK146" s="146">
        <f t="shared" si="57"/>
        <v>0</v>
      </c>
      <c r="AL146" s="219">
        <f t="shared" si="58"/>
        <v>0</v>
      </c>
      <c r="AM146" s="147" t="str">
        <f t="shared" si="59"/>
        <v>IV</v>
      </c>
      <c r="AN146" s="220" t="str">
        <f t="shared" si="60"/>
        <v>Aceptable</v>
      </c>
      <c r="AO146" s="717"/>
      <c r="AP146" s="718"/>
      <c r="AQ146" s="315"/>
      <c r="AR146" s="315"/>
      <c r="AS146" s="315"/>
      <c r="AT146" s="315"/>
      <c r="AU146" s="315"/>
      <c r="AV146" s="315"/>
      <c r="AW146" s="315"/>
      <c r="AX146" s="315"/>
      <c r="AY146" s="315"/>
      <c r="AZ146" s="315"/>
      <c r="BA146" s="315"/>
      <c r="BB146" s="315"/>
      <c r="BC146" s="315"/>
      <c r="BD146" s="315"/>
      <c r="BE146" s="315"/>
      <c r="BF146" s="315"/>
      <c r="BG146" s="315"/>
      <c r="BH146" s="315"/>
      <c r="BI146" s="315"/>
      <c r="BJ146" s="315"/>
      <c r="BK146" s="315"/>
      <c r="BL146" s="315"/>
      <c r="BM146" s="315"/>
      <c r="BN146" s="315"/>
      <c r="BO146" s="315"/>
      <c r="BP146" s="315"/>
      <c r="BQ146" s="315"/>
      <c r="BR146" s="315"/>
      <c r="BS146" s="315"/>
      <c r="BT146" s="315"/>
      <c r="BU146" s="315"/>
      <c r="BV146" s="315"/>
      <c r="BW146" s="315"/>
      <c r="BX146" s="315"/>
      <c r="BY146" s="315"/>
      <c r="BZ146" s="315"/>
      <c r="CA146" s="315"/>
      <c r="CB146" s="315"/>
      <c r="CC146" s="315"/>
      <c r="CD146" s="315"/>
      <c r="CE146" s="315"/>
      <c r="CF146" s="315"/>
      <c r="CG146" s="315"/>
      <c r="CH146" s="315"/>
      <c r="CI146" s="315"/>
      <c r="CJ146" s="315"/>
      <c r="CK146" s="315"/>
      <c r="CL146" s="315"/>
      <c r="CM146" s="315"/>
      <c r="CN146" s="315"/>
      <c r="CO146" s="315"/>
      <c r="CP146" s="315"/>
      <c r="CQ146" s="315"/>
      <c r="CR146" s="315"/>
      <c r="CS146" s="315"/>
      <c r="CT146" s="315"/>
      <c r="CU146" s="315"/>
      <c r="CV146" s="315"/>
      <c r="CW146" s="315"/>
      <c r="CX146" s="315"/>
      <c r="CY146" s="315"/>
      <c r="CZ146" s="315"/>
      <c r="DA146" s="315"/>
      <c r="DB146" s="315"/>
      <c r="DC146" s="315"/>
      <c r="DD146" s="315"/>
      <c r="DE146" s="315"/>
      <c r="DF146" s="315"/>
      <c r="DG146" s="315"/>
      <c r="DH146" s="315"/>
      <c r="DI146" s="315"/>
      <c r="DJ146" s="315"/>
      <c r="DK146" s="315"/>
      <c r="DL146" s="315"/>
      <c r="DM146" s="315"/>
      <c r="DN146" s="315"/>
      <c r="DO146" s="315"/>
      <c r="DP146" s="315"/>
      <c r="DQ146" s="315"/>
      <c r="DR146" s="315"/>
      <c r="DS146" s="315"/>
      <c r="DT146" s="315"/>
      <c r="DU146" s="315"/>
      <c r="DV146" s="315"/>
      <c r="DW146" s="315"/>
      <c r="DX146" s="315"/>
      <c r="DY146" s="315"/>
      <c r="DZ146" s="315"/>
      <c r="EA146" s="315"/>
      <c r="EB146" s="315"/>
      <c r="EC146" s="315"/>
      <c r="ED146" s="315"/>
      <c r="EE146" s="315"/>
      <c r="EF146" s="315"/>
      <c r="EG146" s="315"/>
      <c r="EH146" s="315"/>
      <c r="EI146" s="315"/>
      <c r="EJ146" s="315"/>
      <c r="EK146" s="315"/>
      <c r="EL146" s="315"/>
      <c r="EM146" s="315"/>
      <c r="EN146" s="315"/>
      <c r="EO146" s="315"/>
      <c r="EP146" s="315"/>
      <c r="EQ146" s="315"/>
      <c r="ER146" s="315"/>
      <c r="ES146" s="315"/>
      <c r="ET146" s="315"/>
      <c r="EU146" s="315"/>
      <c r="EV146" s="315"/>
      <c r="EW146" s="315"/>
      <c r="EX146" s="315"/>
      <c r="EY146" s="315"/>
      <c r="EZ146" s="315"/>
      <c r="FA146" s="315"/>
      <c r="FB146" s="315"/>
      <c r="FC146" s="315"/>
      <c r="FD146" s="315"/>
      <c r="FE146" s="315"/>
      <c r="FF146" s="315"/>
      <c r="FG146" s="315"/>
      <c r="FH146" s="315"/>
      <c r="FI146" s="315"/>
      <c r="FJ146" s="315"/>
      <c r="FK146" s="315"/>
      <c r="FL146" s="315"/>
      <c r="FM146" s="315"/>
      <c r="FN146" s="315"/>
      <c r="FO146" s="315"/>
      <c r="FP146" s="315"/>
      <c r="FQ146" s="315"/>
      <c r="FR146" s="315"/>
      <c r="FS146" s="315"/>
      <c r="FT146" s="315"/>
      <c r="FU146" s="315"/>
      <c r="FV146" s="315"/>
      <c r="FW146" s="315"/>
      <c r="FX146" s="315"/>
      <c r="FY146" s="315"/>
      <c r="FZ146" s="315"/>
      <c r="GA146" s="315"/>
      <c r="GB146" s="315"/>
      <c r="GC146" s="315"/>
      <c r="GD146" s="315"/>
      <c r="GE146" s="315"/>
      <c r="GF146" s="315"/>
      <c r="GG146" s="315"/>
      <c r="GH146" s="315"/>
      <c r="GI146" s="315"/>
      <c r="GJ146" s="315"/>
      <c r="GK146" s="315"/>
      <c r="GL146" s="315"/>
      <c r="GM146" s="315"/>
      <c r="GN146" s="315"/>
      <c r="GO146" s="315"/>
      <c r="GP146" s="315"/>
      <c r="GQ146" s="315"/>
      <c r="GR146" s="315"/>
      <c r="GS146" s="315"/>
      <c r="GT146" s="315"/>
      <c r="GU146" s="315"/>
      <c r="GV146" s="315"/>
      <c r="GW146" s="315"/>
      <c r="GX146" s="315"/>
      <c r="GY146" s="315"/>
      <c r="GZ146" s="315"/>
      <c r="HA146" s="315"/>
      <c r="HB146" s="315"/>
      <c r="HC146" s="315"/>
      <c r="HD146" s="315"/>
      <c r="HE146" s="315"/>
      <c r="HF146" s="315"/>
      <c r="HG146" s="315"/>
      <c r="HH146" s="315"/>
      <c r="HI146" s="315"/>
    </row>
    <row r="147" spans="1:217" ht="51.75" thickBot="1" x14ac:dyDescent="0.25">
      <c r="A147" s="313"/>
      <c r="B147" s="713"/>
      <c r="C147" s="703"/>
      <c r="D147" s="140" t="s">
        <v>267</v>
      </c>
      <c r="E147" s="141" t="s">
        <v>268</v>
      </c>
      <c r="F147" s="142" t="s">
        <v>439</v>
      </c>
      <c r="G147" s="142" t="s">
        <v>401</v>
      </c>
      <c r="H147" s="142" t="s">
        <v>620</v>
      </c>
      <c r="I147" s="236" t="s">
        <v>641</v>
      </c>
      <c r="J147" s="142" t="s">
        <v>273</v>
      </c>
      <c r="K147" s="142" t="s">
        <v>621</v>
      </c>
      <c r="L147" s="142" t="s">
        <v>622</v>
      </c>
      <c r="M147" s="142" t="s">
        <v>517</v>
      </c>
      <c r="N147" s="142"/>
      <c r="O147" s="142" t="s">
        <v>277</v>
      </c>
      <c r="P147" s="170">
        <v>2</v>
      </c>
      <c r="Q147" s="143">
        <v>4</v>
      </c>
      <c r="R147" s="170">
        <f t="shared" si="65"/>
        <v>8</v>
      </c>
      <c r="S147" s="171" t="str">
        <f t="shared" si="62"/>
        <v>Medio</v>
      </c>
      <c r="T147" s="144">
        <v>10</v>
      </c>
      <c r="U147" s="170">
        <f t="shared" si="63"/>
        <v>80</v>
      </c>
      <c r="V147" s="170" t="str">
        <f t="shared" si="66"/>
        <v>III</v>
      </c>
      <c r="W147" s="176" t="str">
        <f t="shared" si="64"/>
        <v>Mejorable</v>
      </c>
      <c r="X147" s="142"/>
      <c r="Y147" s="142"/>
      <c r="Z147" s="142"/>
      <c r="AA147" s="142" t="s">
        <v>622</v>
      </c>
      <c r="AB147" s="142" t="s">
        <v>407</v>
      </c>
      <c r="AC147" s="142" t="s">
        <v>277</v>
      </c>
      <c r="AD147" s="142"/>
      <c r="AE147" s="142" t="s">
        <v>645</v>
      </c>
      <c r="AF147" s="142" t="s">
        <v>646</v>
      </c>
      <c r="AG147" s="142" t="s">
        <v>277</v>
      </c>
      <c r="AH147" s="142"/>
      <c r="AI147" s="170"/>
      <c r="AJ147" s="143"/>
      <c r="AK147" s="146">
        <f t="shared" si="57"/>
        <v>0</v>
      </c>
      <c r="AL147" s="219">
        <f t="shared" si="58"/>
        <v>0</v>
      </c>
      <c r="AM147" s="147" t="str">
        <f t="shared" si="59"/>
        <v>IV</v>
      </c>
      <c r="AN147" s="220" t="str">
        <f t="shared" si="60"/>
        <v>Aceptable</v>
      </c>
      <c r="AO147" s="717"/>
      <c r="AP147" s="718"/>
      <c r="AQ147" s="315"/>
      <c r="AR147" s="315"/>
      <c r="AS147" s="315"/>
      <c r="AT147" s="315"/>
      <c r="AU147" s="315"/>
      <c r="AV147" s="315"/>
      <c r="AW147" s="315"/>
      <c r="AX147" s="315"/>
      <c r="AY147" s="315"/>
      <c r="AZ147" s="315"/>
      <c r="BA147" s="315"/>
      <c r="BB147" s="315"/>
      <c r="BC147" s="315"/>
      <c r="BD147" s="315"/>
      <c r="BE147" s="315"/>
      <c r="BF147" s="315"/>
      <c r="BG147" s="315"/>
      <c r="BH147" s="315"/>
      <c r="BI147" s="315"/>
      <c r="BJ147" s="315"/>
      <c r="BK147" s="315"/>
      <c r="BL147" s="315"/>
      <c r="BM147" s="315"/>
      <c r="BN147" s="315"/>
      <c r="BO147" s="315"/>
      <c r="BP147" s="315"/>
      <c r="BQ147" s="315"/>
      <c r="BR147" s="315"/>
      <c r="BS147" s="315"/>
      <c r="BT147" s="315"/>
      <c r="BU147" s="315"/>
      <c r="BV147" s="315"/>
      <c r="BW147" s="315"/>
      <c r="BX147" s="315"/>
      <c r="BY147" s="315"/>
      <c r="BZ147" s="315"/>
      <c r="CA147" s="315"/>
      <c r="CB147" s="315"/>
      <c r="CC147" s="315"/>
      <c r="CD147" s="315"/>
      <c r="CE147" s="315"/>
      <c r="CF147" s="315"/>
      <c r="CG147" s="315"/>
      <c r="CH147" s="315"/>
      <c r="CI147" s="315"/>
      <c r="CJ147" s="315"/>
      <c r="CK147" s="315"/>
      <c r="CL147" s="315"/>
      <c r="CM147" s="315"/>
      <c r="CN147" s="315"/>
      <c r="CO147" s="315"/>
      <c r="CP147" s="315"/>
      <c r="CQ147" s="315"/>
      <c r="CR147" s="315"/>
      <c r="CS147" s="315"/>
      <c r="CT147" s="315"/>
      <c r="CU147" s="315"/>
      <c r="CV147" s="315"/>
      <c r="CW147" s="315"/>
      <c r="CX147" s="315"/>
      <c r="CY147" s="315"/>
      <c r="CZ147" s="315"/>
      <c r="DA147" s="315"/>
      <c r="DB147" s="315"/>
      <c r="DC147" s="315"/>
      <c r="DD147" s="315"/>
      <c r="DE147" s="315"/>
      <c r="DF147" s="315"/>
      <c r="DG147" s="315"/>
      <c r="DH147" s="315"/>
      <c r="DI147" s="315"/>
      <c r="DJ147" s="315"/>
      <c r="DK147" s="315"/>
      <c r="DL147" s="315"/>
      <c r="DM147" s="315"/>
      <c r="DN147" s="315"/>
      <c r="DO147" s="315"/>
      <c r="DP147" s="315"/>
      <c r="DQ147" s="315"/>
      <c r="DR147" s="315"/>
      <c r="DS147" s="315"/>
      <c r="DT147" s="315"/>
      <c r="DU147" s="315"/>
      <c r="DV147" s="315"/>
      <c r="DW147" s="315"/>
      <c r="DX147" s="315"/>
      <c r="DY147" s="315"/>
      <c r="DZ147" s="315"/>
      <c r="EA147" s="315"/>
      <c r="EB147" s="315"/>
      <c r="EC147" s="315"/>
      <c r="ED147" s="315"/>
      <c r="EE147" s="315"/>
      <c r="EF147" s="315"/>
      <c r="EG147" s="315"/>
      <c r="EH147" s="315"/>
      <c r="EI147" s="315"/>
      <c r="EJ147" s="315"/>
      <c r="EK147" s="315"/>
      <c r="EL147" s="315"/>
      <c r="EM147" s="315"/>
      <c r="EN147" s="315"/>
      <c r="EO147" s="315"/>
      <c r="EP147" s="315"/>
      <c r="EQ147" s="315"/>
      <c r="ER147" s="315"/>
      <c r="ES147" s="315"/>
      <c r="ET147" s="315"/>
      <c r="EU147" s="315"/>
      <c r="EV147" s="315"/>
      <c r="EW147" s="315"/>
      <c r="EX147" s="315"/>
      <c r="EY147" s="315"/>
      <c r="EZ147" s="315"/>
      <c r="FA147" s="315"/>
      <c r="FB147" s="315"/>
      <c r="FC147" s="315"/>
      <c r="FD147" s="315"/>
      <c r="FE147" s="315"/>
      <c r="FF147" s="315"/>
      <c r="FG147" s="315"/>
      <c r="FH147" s="315"/>
      <c r="FI147" s="315"/>
      <c r="FJ147" s="315"/>
      <c r="FK147" s="315"/>
      <c r="FL147" s="315"/>
      <c r="FM147" s="315"/>
      <c r="FN147" s="315"/>
      <c r="FO147" s="315"/>
      <c r="FP147" s="315"/>
      <c r="FQ147" s="315"/>
      <c r="FR147" s="315"/>
      <c r="FS147" s="315"/>
      <c r="FT147" s="315"/>
      <c r="FU147" s="315"/>
      <c r="FV147" s="315"/>
      <c r="FW147" s="315"/>
      <c r="FX147" s="315"/>
      <c r="FY147" s="315"/>
      <c r="FZ147" s="315"/>
      <c r="GA147" s="315"/>
      <c r="GB147" s="315"/>
      <c r="GC147" s="315"/>
      <c r="GD147" s="315"/>
      <c r="GE147" s="315"/>
      <c r="GF147" s="315"/>
      <c r="GG147" s="315"/>
      <c r="GH147" s="315"/>
      <c r="GI147" s="315"/>
      <c r="GJ147" s="315"/>
      <c r="GK147" s="315"/>
      <c r="GL147" s="315"/>
      <c r="GM147" s="315"/>
      <c r="GN147" s="315"/>
      <c r="GO147" s="315"/>
      <c r="GP147" s="315"/>
      <c r="GQ147" s="315"/>
      <c r="GR147" s="315"/>
      <c r="GS147" s="315"/>
      <c r="GT147" s="315"/>
      <c r="GU147" s="315"/>
      <c r="GV147" s="315"/>
      <c r="GW147" s="315"/>
      <c r="GX147" s="315"/>
      <c r="GY147" s="315"/>
      <c r="GZ147" s="315"/>
      <c r="HA147" s="315"/>
      <c r="HB147" s="315"/>
      <c r="HC147" s="315"/>
      <c r="HD147" s="315"/>
      <c r="HE147" s="315"/>
      <c r="HF147" s="315"/>
      <c r="HG147" s="315"/>
      <c r="HH147" s="315"/>
      <c r="HI147" s="315"/>
    </row>
    <row r="148" spans="1:217" ht="51.75" thickBot="1" x14ac:dyDescent="0.25">
      <c r="A148" s="313"/>
      <c r="B148" s="713"/>
      <c r="C148" s="703"/>
      <c r="D148" s="140" t="s">
        <v>267</v>
      </c>
      <c r="E148" s="141" t="s">
        <v>268</v>
      </c>
      <c r="F148" s="142" t="s">
        <v>439</v>
      </c>
      <c r="G148" s="142" t="s">
        <v>401</v>
      </c>
      <c r="H148" s="142" t="s">
        <v>410</v>
      </c>
      <c r="I148" s="236" t="s">
        <v>641</v>
      </c>
      <c r="J148" s="142" t="s">
        <v>273</v>
      </c>
      <c r="K148" s="142" t="s">
        <v>411</v>
      </c>
      <c r="L148" s="142" t="s">
        <v>623</v>
      </c>
      <c r="M148" s="142" t="s">
        <v>519</v>
      </c>
      <c r="N148" s="142" t="s">
        <v>477</v>
      </c>
      <c r="O148" s="142" t="s">
        <v>277</v>
      </c>
      <c r="P148" s="170">
        <v>1</v>
      </c>
      <c r="Q148" s="143">
        <v>2</v>
      </c>
      <c r="R148" s="170">
        <f t="shared" si="65"/>
        <v>2</v>
      </c>
      <c r="S148" s="171" t="str">
        <f t="shared" si="62"/>
        <v>Bajo</v>
      </c>
      <c r="T148" s="144">
        <v>10</v>
      </c>
      <c r="U148" s="170">
        <f t="shared" si="63"/>
        <v>20</v>
      </c>
      <c r="V148" s="170" t="str">
        <f t="shared" si="66"/>
        <v>IV</v>
      </c>
      <c r="W148" s="176" t="str">
        <f t="shared" si="64"/>
        <v>Aceptable</v>
      </c>
      <c r="X148" s="142"/>
      <c r="Y148" s="142"/>
      <c r="Z148" s="142"/>
      <c r="AA148" s="142" t="s">
        <v>647</v>
      </c>
      <c r="AB148" s="142" t="s">
        <v>416</v>
      </c>
      <c r="AC148" s="142" t="s">
        <v>277</v>
      </c>
      <c r="AD148" s="142" t="s">
        <v>277</v>
      </c>
      <c r="AE148" s="142" t="s">
        <v>648</v>
      </c>
      <c r="AF148" s="142" t="s">
        <v>649</v>
      </c>
      <c r="AG148" s="142" t="s">
        <v>277</v>
      </c>
      <c r="AH148" s="142"/>
      <c r="AI148" s="170"/>
      <c r="AJ148" s="143"/>
      <c r="AK148" s="146">
        <f t="shared" si="57"/>
        <v>0</v>
      </c>
      <c r="AL148" s="219">
        <f t="shared" si="58"/>
        <v>0</v>
      </c>
      <c r="AM148" s="147" t="str">
        <f t="shared" si="59"/>
        <v>IV</v>
      </c>
      <c r="AN148" s="220" t="str">
        <f t="shared" si="60"/>
        <v>Aceptable</v>
      </c>
      <c r="AO148" s="717"/>
      <c r="AP148" s="718"/>
      <c r="AQ148" s="315"/>
      <c r="AR148" s="315"/>
      <c r="AS148" s="315"/>
      <c r="AT148" s="315"/>
      <c r="AU148" s="315"/>
      <c r="AV148" s="315"/>
      <c r="AW148" s="315"/>
      <c r="AX148" s="315"/>
      <c r="AY148" s="315"/>
      <c r="AZ148" s="315"/>
      <c r="BA148" s="315"/>
      <c r="BB148" s="315"/>
      <c r="BC148" s="315"/>
      <c r="BD148" s="315"/>
      <c r="BE148" s="315"/>
      <c r="BF148" s="315"/>
      <c r="BG148" s="315"/>
      <c r="BH148" s="315"/>
      <c r="BI148" s="315"/>
      <c r="BJ148" s="315"/>
      <c r="BK148" s="315"/>
      <c r="BL148" s="315"/>
      <c r="BM148" s="315"/>
      <c r="BN148" s="315"/>
      <c r="BO148" s="315"/>
      <c r="BP148" s="315"/>
      <c r="BQ148" s="315"/>
      <c r="BR148" s="315"/>
      <c r="BS148" s="315"/>
      <c r="BT148" s="315"/>
      <c r="BU148" s="315"/>
      <c r="BV148" s="315"/>
      <c r="BW148" s="315"/>
      <c r="BX148" s="315"/>
      <c r="BY148" s="315"/>
      <c r="BZ148" s="315"/>
      <c r="CA148" s="315"/>
      <c r="CB148" s="315"/>
      <c r="CC148" s="315"/>
      <c r="CD148" s="315"/>
      <c r="CE148" s="315"/>
      <c r="CF148" s="315"/>
      <c r="CG148" s="315"/>
      <c r="CH148" s="315"/>
      <c r="CI148" s="315"/>
      <c r="CJ148" s="315"/>
      <c r="CK148" s="315"/>
      <c r="CL148" s="315"/>
      <c r="CM148" s="315"/>
      <c r="CN148" s="315"/>
      <c r="CO148" s="315"/>
      <c r="CP148" s="315"/>
      <c r="CQ148" s="315"/>
      <c r="CR148" s="315"/>
      <c r="CS148" s="315"/>
      <c r="CT148" s="315"/>
      <c r="CU148" s="315"/>
      <c r="CV148" s="315"/>
      <c r="CW148" s="315"/>
      <c r="CX148" s="315"/>
      <c r="CY148" s="315"/>
      <c r="CZ148" s="315"/>
      <c r="DA148" s="315"/>
      <c r="DB148" s="315"/>
      <c r="DC148" s="315"/>
      <c r="DD148" s="315"/>
      <c r="DE148" s="315"/>
      <c r="DF148" s="315"/>
      <c r="DG148" s="315"/>
      <c r="DH148" s="315"/>
      <c r="DI148" s="315"/>
      <c r="DJ148" s="315"/>
      <c r="DK148" s="315"/>
      <c r="DL148" s="315"/>
      <c r="DM148" s="315"/>
      <c r="DN148" s="315"/>
      <c r="DO148" s="315"/>
      <c r="DP148" s="315"/>
      <c r="DQ148" s="315"/>
      <c r="DR148" s="315"/>
      <c r="DS148" s="315"/>
      <c r="DT148" s="315"/>
      <c r="DU148" s="315"/>
      <c r="DV148" s="315"/>
      <c r="DW148" s="315"/>
      <c r="DX148" s="315"/>
      <c r="DY148" s="315"/>
      <c r="DZ148" s="315"/>
      <c r="EA148" s="315"/>
      <c r="EB148" s="315"/>
      <c r="EC148" s="315"/>
      <c r="ED148" s="315"/>
      <c r="EE148" s="315"/>
      <c r="EF148" s="315"/>
      <c r="EG148" s="315"/>
      <c r="EH148" s="315"/>
      <c r="EI148" s="315"/>
      <c r="EJ148" s="315"/>
      <c r="EK148" s="315"/>
      <c r="EL148" s="315"/>
      <c r="EM148" s="315"/>
      <c r="EN148" s="315"/>
      <c r="EO148" s="315"/>
      <c r="EP148" s="315"/>
      <c r="EQ148" s="315"/>
      <c r="ER148" s="315"/>
      <c r="ES148" s="315"/>
      <c r="ET148" s="315"/>
      <c r="EU148" s="315"/>
      <c r="EV148" s="315"/>
      <c r="EW148" s="315"/>
      <c r="EX148" s="315"/>
      <c r="EY148" s="315"/>
      <c r="EZ148" s="315"/>
      <c r="FA148" s="315"/>
      <c r="FB148" s="315"/>
      <c r="FC148" s="315"/>
      <c r="FD148" s="315"/>
      <c r="FE148" s="315"/>
      <c r="FF148" s="315"/>
      <c r="FG148" s="315"/>
      <c r="FH148" s="315"/>
      <c r="FI148" s="315"/>
      <c r="FJ148" s="315"/>
      <c r="FK148" s="315"/>
      <c r="FL148" s="315"/>
      <c r="FM148" s="315"/>
      <c r="FN148" s="315"/>
      <c r="FO148" s="315"/>
      <c r="FP148" s="315"/>
      <c r="FQ148" s="315"/>
      <c r="FR148" s="315"/>
      <c r="FS148" s="315"/>
      <c r="FT148" s="315"/>
      <c r="FU148" s="315"/>
      <c r="FV148" s="315"/>
      <c r="FW148" s="315"/>
      <c r="FX148" s="315"/>
      <c r="FY148" s="315"/>
      <c r="FZ148" s="315"/>
      <c r="GA148" s="315"/>
      <c r="GB148" s="315"/>
      <c r="GC148" s="315"/>
      <c r="GD148" s="315"/>
      <c r="GE148" s="315"/>
      <c r="GF148" s="315"/>
      <c r="GG148" s="315"/>
      <c r="GH148" s="315"/>
      <c r="GI148" s="315"/>
      <c r="GJ148" s="315"/>
      <c r="GK148" s="315"/>
      <c r="GL148" s="315"/>
      <c r="GM148" s="315"/>
      <c r="GN148" s="315"/>
      <c r="GO148" s="315"/>
      <c r="GP148" s="315"/>
      <c r="GQ148" s="315"/>
      <c r="GR148" s="315"/>
      <c r="GS148" s="315"/>
      <c r="GT148" s="315"/>
      <c r="GU148" s="315"/>
      <c r="GV148" s="315"/>
      <c r="GW148" s="315"/>
      <c r="GX148" s="315"/>
      <c r="GY148" s="315"/>
      <c r="GZ148" s="315"/>
      <c r="HA148" s="315"/>
      <c r="HB148" s="315"/>
      <c r="HC148" s="315"/>
      <c r="HD148" s="315"/>
      <c r="HE148" s="315"/>
      <c r="HF148" s="315"/>
      <c r="HG148" s="315"/>
      <c r="HH148" s="315"/>
      <c r="HI148" s="315"/>
    </row>
    <row r="149" spans="1:217" ht="90" thickBot="1" x14ac:dyDescent="0.25">
      <c r="A149" s="313"/>
      <c r="B149" s="713"/>
      <c r="C149" s="703"/>
      <c r="D149" s="140" t="s">
        <v>267</v>
      </c>
      <c r="E149" s="141" t="s">
        <v>268</v>
      </c>
      <c r="F149" s="142" t="s">
        <v>439</v>
      </c>
      <c r="G149" s="142" t="s">
        <v>401</v>
      </c>
      <c r="H149" s="142" t="s">
        <v>520</v>
      </c>
      <c r="I149" s="236" t="s">
        <v>641</v>
      </c>
      <c r="J149" s="142" t="s">
        <v>419</v>
      </c>
      <c r="K149" s="142" t="s">
        <v>420</v>
      </c>
      <c r="L149" s="142" t="s">
        <v>421</v>
      </c>
      <c r="M149" s="142" t="s">
        <v>277</v>
      </c>
      <c r="N149" s="142" t="s">
        <v>277</v>
      </c>
      <c r="O149" s="142" t="s">
        <v>422</v>
      </c>
      <c r="P149" s="170">
        <v>2</v>
      </c>
      <c r="Q149" s="143">
        <v>2</v>
      </c>
      <c r="R149" s="170">
        <f t="shared" si="65"/>
        <v>4</v>
      </c>
      <c r="S149" s="171" t="str">
        <f t="shared" si="62"/>
        <v>Bajo</v>
      </c>
      <c r="T149" s="144">
        <v>25</v>
      </c>
      <c r="U149" s="170">
        <f t="shared" si="63"/>
        <v>100</v>
      </c>
      <c r="V149" s="170" t="str">
        <f t="shared" si="66"/>
        <v>III</v>
      </c>
      <c r="W149" s="176" t="str">
        <f t="shared" si="64"/>
        <v>Mejorable</v>
      </c>
      <c r="X149" s="142"/>
      <c r="Y149" s="142"/>
      <c r="Z149" s="142"/>
      <c r="AA149" s="142" t="s">
        <v>423</v>
      </c>
      <c r="AB149" s="142" t="s">
        <v>424</v>
      </c>
      <c r="AC149" s="142" t="s">
        <v>277</v>
      </c>
      <c r="AD149" s="142" t="s">
        <v>277</v>
      </c>
      <c r="AE149" s="142" t="s">
        <v>277</v>
      </c>
      <c r="AF149" s="142" t="s">
        <v>425</v>
      </c>
      <c r="AG149" s="142" t="s">
        <v>277</v>
      </c>
      <c r="AH149" s="145"/>
      <c r="AI149" s="170"/>
      <c r="AJ149" s="143"/>
      <c r="AK149" s="146">
        <f t="shared" si="57"/>
        <v>0</v>
      </c>
      <c r="AL149" s="219">
        <f t="shared" si="58"/>
        <v>0</v>
      </c>
      <c r="AM149" s="147" t="str">
        <f t="shared" si="59"/>
        <v>IV</v>
      </c>
      <c r="AN149" s="220" t="str">
        <f t="shared" si="60"/>
        <v>Aceptable</v>
      </c>
      <c r="AO149" s="717"/>
      <c r="AP149" s="718"/>
      <c r="AQ149" s="315"/>
      <c r="AR149" s="315"/>
      <c r="AS149" s="315"/>
      <c r="AT149" s="315"/>
      <c r="AU149" s="315"/>
      <c r="AV149" s="315"/>
      <c r="AW149" s="315"/>
      <c r="AX149" s="315"/>
      <c r="AY149" s="315"/>
      <c r="AZ149" s="315"/>
      <c r="BA149" s="315"/>
      <c r="BB149" s="315"/>
      <c r="BC149" s="315"/>
      <c r="BD149" s="315"/>
      <c r="BE149" s="315"/>
      <c r="BF149" s="315"/>
      <c r="BG149" s="315"/>
      <c r="BH149" s="315"/>
      <c r="BI149" s="315"/>
      <c r="BJ149" s="315"/>
      <c r="BK149" s="315"/>
      <c r="BL149" s="315"/>
      <c r="BM149" s="315"/>
      <c r="BN149" s="315"/>
      <c r="BO149" s="315"/>
      <c r="BP149" s="315"/>
      <c r="BQ149" s="315"/>
      <c r="BR149" s="315"/>
      <c r="BS149" s="315"/>
      <c r="BT149" s="315"/>
      <c r="BU149" s="315"/>
      <c r="BV149" s="315"/>
      <c r="BW149" s="315"/>
      <c r="BX149" s="315"/>
      <c r="BY149" s="315"/>
      <c r="BZ149" s="315"/>
      <c r="CA149" s="315"/>
      <c r="CB149" s="315"/>
      <c r="CC149" s="315"/>
      <c r="CD149" s="315"/>
      <c r="CE149" s="315"/>
      <c r="CF149" s="315"/>
      <c r="CG149" s="315"/>
      <c r="CH149" s="315"/>
      <c r="CI149" s="315"/>
      <c r="CJ149" s="315"/>
      <c r="CK149" s="315"/>
      <c r="CL149" s="315"/>
      <c r="CM149" s="315"/>
      <c r="CN149" s="315"/>
      <c r="CO149" s="315"/>
      <c r="CP149" s="315"/>
      <c r="CQ149" s="315"/>
      <c r="CR149" s="315"/>
      <c r="CS149" s="315"/>
      <c r="CT149" s="315"/>
      <c r="CU149" s="315"/>
      <c r="CV149" s="315"/>
      <c r="CW149" s="315"/>
      <c r="CX149" s="315"/>
      <c r="CY149" s="315"/>
      <c r="CZ149" s="315"/>
      <c r="DA149" s="315"/>
      <c r="DB149" s="315"/>
      <c r="DC149" s="315"/>
      <c r="DD149" s="315"/>
      <c r="DE149" s="315"/>
      <c r="DF149" s="315"/>
      <c r="DG149" s="315"/>
      <c r="DH149" s="315"/>
      <c r="DI149" s="315"/>
      <c r="DJ149" s="315"/>
      <c r="DK149" s="315"/>
      <c r="DL149" s="315"/>
      <c r="DM149" s="315"/>
      <c r="DN149" s="315"/>
      <c r="DO149" s="315"/>
      <c r="DP149" s="315"/>
      <c r="DQ149" s="315"/>
      <c r="DR149" s="315"/>
      <c r="DS149" s="315"/>
      <c r="DT149" s="315"/>
      <c r="DU149" s="315"/>
      <c r="DV149" s="315"/>
      <c r="DW149" s="315"/>
      <c r="DX149" s="315"/>
      <c r="DY149" s="315"/>
      <c r="DZ149" s="315"/>
      <c r="EA149" s="315"/>
      <c r="EB149" s="315"/>
      <c r="EC149" s="315"/>
      <c r="ED149" s="315"/>
      <c r="EE149" s="315"/>
      <c r="EF149" s="315"/>
      <c r="EG149" s="315"/>
      <c r="EH149" s="315"/>
      <c r="EI149" s="315"/>
      <c r="EJ149" s="315"/>
      <c r="EK149" s="315"/>
      <c r="EL149" s="315"/>
      <c r="EM149" s="315"/>
      <c r="EN149" s="315"/>
      <c r="EO149" s="315"/>
      <c r="EP149" s="315"/>
      <c r="EQ149" s="315"/>
      <c r="ER149" s="315"/>
      <c r="ES149" s="315"/>
      <c r="ET149" s="315"/>
      <c r="EU149" s="315"/>
      <c r="EV149" s="315"/>
      <c r="EW149" s="315"/>
      <c r="EX149" s="315"/>
      <c r="EY149" s="315"/>
      <c r="EZ149" s="315"/>
      <c r="FA149" s="315"/>
      <c r="FB149" s="315"/>
      <c r="FC149" s="315"/>
      <c r="FD149" s="315"/>
      <c r="FE149" s="315"/>
      <c r="FF149" s="315"/>
      <c r="FG149" s="315"/>
      <c r="FH149" s="315"/>
      <c r="FI149" s="315"/>
      <c r="FJ149" s="315"/>
      <c r="FK149" s="315"/>
      <c r="FL149" s="315"/>
      <c r="FM149" s="315"/>
      <c r="FN149" s="315"/>
      <c r="FO149" s="315"/>
      <c r="FP149" s="315"/>
      <c r="FQ149" s="315"/>
      <c r="FR149" s="315"/>
      <c r="FS149" s="315"/>
      <c r="FT149" s="315"/>
      <c r="FU149" s="315"/>
      <c r="FV149" s="315"/>
      <c r="FW149" s="315"/>
      <c r="FX149" s="315"/>
      <c r="FY149" s="315"/>
      <c r="FZ149" s="315"/>
      <c r="GA149" s="315"/>
      <c r="GB149" s="315"/>
      <c r="GC149" s="315"/>
      <c r="GD149" s="315"/>
      <c r="GE149" s="315"/>
      <c r="GF149" s="315"/>
      <c r="GG149" s="315"/>
      <c r="GH149" s="315"/>
      <c r="GI149" s="315"/>
      <c r="GJ149" s="315"/>
      <c r="GK149" s="315"/>
      <c r="GL149" s="315"/>
      <c r="GM149" s="315"/>
      <c r="GN149" s="315"/>
      <c r="GO149" s="315"/>
      <c r="GP149" s="315"/>
      <c r="GQ149" s="315"/>
      <c r="GR149" s="315"/>
      <c r="GS149" s="315"/>
      <c r="GT149" s="315"/>
      <c r="GU149" s="315"/>
      <c r="GV149" s="315"/>
      <c r="GW149" s="315"/>
      <c r="GX149" s="315"/>
      <c r="GY149" s="315"/>
      <c r="GZ149" s="315"/>
      <c r="HA149" s="315"/>
      <c r="HB149" s="315"/>
      <c r="HC149" s="315"/>
      <c r="HD149" s="315"/>
      <c r="HE149" s="315"/>
      <c r="HF149" s="315"/>
      <c r="HG149" s="315"/>
      <c r="HH149" s="315"/>
      <c r="HI149" s="315"/>
    </row>
    <row r="150" spans="1:217" ht="90" thickBot="1" x14ac:dyDescent="0.25">
      <c r="A150" s="313"/>
      <c r="B150" s="713"/>
      <c r="C150" s="703"/>
      <c r="D150" s="140" t="s">
        <v>267</v>
      </c>
      <c r="E150" s="141" t="s">
        <v>268</v>
      </c>
      <c r="F150" s="142" t="s">
        <v>439</v>
      </c>
      <c r="G150" s="142" t="s">
        <v>401</v>
      </c>
      <c r="H150" s="142" t="s">
        <v>426</v>
      </c>
      <c r="I150" s="236" t="s">
        <v>641</v>
      </c>
      <c r="J150" s="142" t="s">
        <v>419</v>
      </c>
      <c r="K150" s="142" t="s">
        <v>36</v>
      </c>
      <c r="L150" s="142" t="s">
        <v>421</v>
      </c>
      <c r="M150" s="142" t="s">
        <v>277</v>
      </c>
      <c r="N150" s="142" t="s">
        <v>277</v>
      </c>
      <c r="O150" s="142" t="s">
        <v>422</v>
      </c>
      <c r="P150" s="170">
        <v>2</v>
      </c>
      <c r="Q150" s="143">
        <v>2</v>
      </c>
      <c r="R150" s="170">
        <f t="shared" si="65"/>
        <v>4</v>
      </c>
      <c r="S150" s="171" t="str">
        <f t="shared" si="62"/>
        <v>Bajo</v>
      </c>
      <c r="T150" s="144">
        <v>25</v>
      </c>
      <c r="U150" s="170">
        <f t="shared" si="63"/>
        <v>100</v>
      </c>
      <c r="V150" s="170" t="str">
        <f t="shared" si="66"/>
        <v>III</v>
      </c>
      <c r="W150" s="176" t="str">
        <f t="shared" si="64"/>
        <v>Mejorable</v>
      </c>
      <c r="X150" s="142"/>
      <c r="Y150" s="142"/>
      <c r="Z150" s="142"/>
      <c r="AA150" s="142" t="s">
        <v>427</v>
      </c>
      <c r="AB150" s="142" t="s">
        <v>424</v>
      </c>
      <c r="AC150" s="142" t="s">
        <v>277</v>
      </c>
      <c r="AD150" s="142" t="s">
        <v>277</v>
      </c>
      <c r="AE150" s="142" t="s">
        <v>277</v>
      </c>
      <c r="AF150" s="142" t="s">
        <v>425</v>
      </c>
      <c r="AG150" s="142" t="s">
        <v>277</v>
      </c>
      <c r="AH150" s="145"/>
      <c r="AI150" s="170"/>
      <c r="AJ150" s="143"/>
      <c r="AK150" s="146">
        <f t="shared" si="57"/>
        <v>0</v>
      </c>
      <c r="AL150" s="219">
        <f t="shared" si="58"/>
        <v>0</v>
      </c>
      <c r="AM150" s="147" t="str">
        <f t="shared" si="59"/>
        <v>IV</v>
      </c>
      <c r="AN150" s="220" t="str">
        <f t="shared" si="60"/>
        <v>Aceptable</v>
      </c>
      <c r="AO150" s="717"/>
      <c r="AP150" s="718"/>
      <c r="AQ150" s="315"/>
      <c r="AR150" s="315"/>
      <c r="AS150" s="315"/>
      <c r="AT150" s="315"/>
      <c r="AU150" s="315"/>
      <c r="AV150" s="315"/>
      <c r="AW150" s="315"/>
      <c r="AX150" s="315"/>
      <c r="AY150" s="315"/>
      <c r="AZ150" s="315"/>
      <c r="BA150" s="315"/>
      <c r="BB150" s="315"/>
      <c r="BC150" s="315"/>
      <c r="BD150" s="315"/>
      <c r="BE150" s="315"/>
      <c r="BF150" s="315"/>
      <c r="BG150" s="315"/>
      <c r="BH150" s="315"/>
      <c r="BI150" s="315"/>
      <c r="BJ150" s="315"/>
      <c r="BK150" s="315"/>
      <c r="BL150" s="315"/>
      <c r="BM150" s="315"/>
      <c r="BN150" s="315"/>
      <c r="BO150" s="315"/>
      <c r="BP150" s="315"/>
      <c r="BQ150" s="315"/>
      <c r="BR150" s="315"/>
      <c r="BS150" s="315"/>
      <c r="BT150" s="315"/>
      <c r="BU150" s="315"/>
      <c r="BV150" s="315"/>
      <c r="BW150" s="315"/>
      <c r="BX150" s="315"/>
      <c r="BY150" s="315"/>
      <c r="BZ150" s="315"/>
      <c r="CA150" s="315"/>
      <c r="CB150" s="315"/>
      <c r="CC150" s="315"/>
      <c r="CD150" s="315"/>
      <c r="CE150" s="315"/>
      <c r="CF150" s="315"/>
      <c r="CG150" s="315"/>
      <c r="CH150" s="315"/>
      <c r="CI150" s="315"/>
      <c r="CJ150" s="315"/>
      <c r="CK150" s="315"/>
      <c r="CL150" s="315"/>
      <c r="CM150" s="315"/>
      <c r="CN150" s="315"/>
      <c r="CO150" s="315"/>
      <c r="CP150" s="315"/>
      <c r="CQ150" s="315"/>
      <c r="CR150" s="315"/>
      <c r="CS150" s="315"/>
      <c r="CT150" s="315"/>
      <c r="CU150" s="315"/>
      <c r="CV150" s="315"/>
      <c r="CW150" s="315"/>
      <c r="CX150" s="315"/>
      <c r="CY150" s="315"/>
      <c r="CZ150" s="315"/>
      <c r="DA150" s="315"/>
      <c r="DB150" s="315"/>
      <c r="DC150" s="315"/>
      <c r="DD150" s="315"/>
      <c r="DE150" s="315"/>
      <c r="DF150" s="315"/>
      <c r="DG150" s="315"/>
      <c r="DH150" s="315"/>
      <c r="DI150" s="315"/>
      <c r="DJ150" s="315"/>
      <c r="DK150" s="315"/>
      <c r="DL150" s="315"/>
      <c r="DM150" s="315"/>
      <c r="DN150" s="315"/>
      <c r="DO150" s="315"/>
      <c r="DP150" s="315"/>
      <c r="DQ150" s="315"/>
      <c r="DR150" s="315"/>
      <c r="DS150" s="315"/>
      <c r="DT150" s="315"/>
      <c r="DU150" s="315"/>
      <c r="DV150" s="315"/>
      <c r="DW150" s="315"/>
      <c r="DX150" s="315"/>
      <c r="DY150" s="315"/>
      <c r="DZ150" s="315"/>
      <c r="EA150" s="315"/>
      <c r="EB150" s="315"/>
      <c r="EC150" s="315"/>
      <c r="ED150" s="315"/>
      <c r="EE150" s="315"/>
      <c r="EF150" s="315"/>
      <c r="EG150" s="315"/>
      <c r="EH150" s="315"/>
      <c r="EI150" s="315"/>
      <c r="EJ150" s="315"/>
      <c r="EK150" s="315"/>
      <c r="EL150" s="315"/>
      <c r="EM150" s="315"/>
      <c r="EN150" s="315"/>
      <c r="EO150" s="315"/>
      <c r="EP150" s="315"/>
      <c r="EQ150" s="315"/>
      <c r="ER150" s="315"/>
      <c r="ES150" s="315"/>
      <c r="ET150" s="315"/>
      <c r="EU150" s="315"/>
      <c r="EV150" s="315"/>
      <c r="EW150" s="315"/>
      <c r="EX150" s="315"/>
      <c r="EY150" s="315"/>
      <c r="EZ150" s="315"/>
      <c r="FA150" s="315"/>
      <c r="FB150" s="315"/>
      <c r="FC150" s="315"/>
      <c r="FD150" s="315"/>
      <c r="FE150" s="315"/>
      <c r="FF150" s="315"/>
      <c r="FG150" s="315"/>
      <c r="FH150" s="315"/>
      <c r="FI150" s="315"/>
      <c r="FJ150" s="315"/>
      <c r="FK150" s="315"/>
      <c r="FL150" s="315"/>
      <c r="FM150" s="315"/>
      <c r="FN150" s="315"/>
      <c r="FO150" s="315"/>
      <c r="FP150" s="315"/>
      <c r="FQ150" s="315"/>
      <c r="FR150" s="315"/>
      <c r="FS150" s="315"/>
      <c r="FT150" s="315"/>
      <c r="FU150" s="315"/>
      <c r="FV150" s="315"/>
      <c r="FW150" s="315"/>
      <c r="FX150" s="315"/>
      <c r="FY150" s="315"/>
      <c r="FZ150" s="315"/>
      <c r="GA150" s="315"/>
      <c r="GB150" s="315"/>
      <c r="GC150" s="315"/>
      <c r="GD150" s="315"/>
      <c r="GE150" s="315"/>
      <c r="GF150" s="315"/>
      <c r="GG150" s="315"/>
      <c r="GH150" s="315"/>
      <c r="GI150" s="315"/>
      <c r="GJ150" s="315"/>
      <c r="GK150" s="315"/>
      <c r="GL150" s="315"/>
      <c r="GM150" s="315"/>
      <c r="GN150" s="315"/>
      <c r="GO150" s="315"/>
      <c r="GP150" s="315"/>
      <c r="GQ150" s="315"/>
      <c r="GR150" s="315"/>
      <c r="GS150" s="315"/>
      <c r="GT150" s="315"/>
      <c r="GU150" s="315"/>
      <c r="GV150" s="315"/>
      <c r="GW150" s="315"/>
      <c r="GX150" s="315"/>
      <c r="GY150" s="315"/>
      <c r="GZ150" s="315"/>
      <c r="HA150" s="315"/>
      <c r="HB150" s="315"/>
      <c r="HC150" s="315"/>
      <c r="HD150" s="315"/>
      <c r="HE150" s="315"/>
      <c r="HF150" s="315"/>
      <c r="HG150" s="315"/>
      <c r="HH150" s="315"/>
      <c r="HI150" s="315"/>
    </row>
    <row r="151" spans="1:217" ht="102" customHeight="1" thickBot="1" x14ac:dyDescent="0.25">
      <c r="A151" s="313"/>
      <c r="B151" s="713"/>
      <c r="C151" s="703"/>
      <c r="D151" s="140" t="s">
        <v>267</v>
      </c>
      <c r="E151" s="141" t="s">
        <v>268</v>
      </c>
      <c r="F151" s="142" t="s">
        <v>439</v>
      </c>
      <c r="G151" s="142" t="s">
        <v>401</v>
      </c>
      <c r="H151" s="142" t="s">
        <v>428</v>
      </c>
      <c r="I151" s="236" t="s">
        <v>641</v>
      </c>
      <c r="J151" s="142" t="s">
        <v>419</v>
      </c>
      <c r="K151" s="142" t="s">
        <v>429</v>
      </c>
      <c r="L151" s="142" t="s">
        <v>430</v>
      </c>
      <c r="M151" s="142" t="s">
        <v>277</v>
      </c>
      <c r="N151" s="142" t="s">
        <v>277</v>
      </c>
      <c r="O151" s="142" t="s">
        <v>422</v>
      </c>
      <c r="P151" s="170">
        <v>2</v>
      </c>
      <c r="Q151" s="143">
        <v>2</v>
      </c>
      <c r="R151" s="170">
        <f t="shared" si="65"/>
        <v>4</v>
      </c>
      <c r="S151" s="171" t="str">
        <f t="shared" si="62"/>
        <v>Bajo</v>
      </c>
      <c r="T151" s="144">
        <v>25</v>
      </c>
      <c r="U151" s="170">
        <f t="shared" si="63"/>
        <v>100</v>
      </c>
      <c r="V151" s="170" t="str">
        <f t="shared" si="66"/>
        <v>III</v>
      </c>
      <c r="W151" s="176" t="str">
        <f t="shared" si="64"/>
        <v>Mejorable</v>
      </c>
      <c r="X151" s="142"/>
      <c r="Y151" s="142"/>
      <c r="Z151" s="142"/>
      <c r="AA151" s="142" t="s">
        <v>427</v>
      </c>
      <c r="AB151" s="142" t="s">
        <v>424</v>
      </c>
      <c r="AC151" s="142" t="s">
        <v>277</v>
      </c>
      <c r="AD151" s="142" t="s">
        <v>277</v>
      </c>
      <c r="AE151" s="142" t="s">
        <v>277</v>
      </c>
      <c r="AF151" s="142" t="s">
        <v>425</v>
      </c>
      <c r="AG151" s="142" t="s">
        <v>277</v>
      </c>
      <c r="AH151" s="145"/>
      <c r="AI151" s="170"/>
      <c r="AJ151" s="143"/>
      <c r="AK151" s="146">
        <f t="shared" si="57"/>
        <v>0</v>
      </c>
      <c r="AL151" s="219">
        <f t="shared" si="58"/>
        <v>0</v>
      </c>
      <c r="AM151" s="147" t="str">
        <f t="shared" si="59"/>
        <v>IV</v>
      </c>
      <c r="AN151" s="220" t="str">
        <f t="shared" si="60"/>
        <v>Aceptable</v>
      </c>
      <c r="AO151" s="717"/>
      <c r="AP151" s="718"/>
      <c r="AQ151" s="315"/>
      <c r="AR151" s="315"/>
      <c r="AS151" s="315"/>
      <c r="AT151" s="315"/>
      <c r="AU151" s="315"/>
      <c r="AV151" s="315"/>
      <c r="AW151" s="315"/>
      <c r="AX151" s="315"/>
      <c r="AY151" s="315"/>
      <c r="AZ151" s="315"/>
      <c r="BA151" s="315"/>
      <c r="BB151" s="315"/>
      <c r="BC151" s="315"/>
      <c r="BD151" s="315"/>
      <c r="BE151" s="315"/>
      <c r="BF151" s="315"/>
      <c r="BG151" s="315"/>
      <c r="BH151" s="315"/>
      <c r="BI151" s="315"/>
      <c r="BJ151" s="315"/>
      <c r="BK151" s="315"/>
      <c r="BL151" s="315"/>
      <c r="BM151" s="315"/>
      <c r="BN151" s="315"/>
      <c r="BO151" s="315"/>
      <c r="BP151" s="315"/>
      <c r="BQ151" s="315"/>
      <c r="BR151" s="315"/>
      <c r="BS151" s="315"/>
      <c r="BT151" s="315"/>
      <c r="BU151" s="315"/>
      <c r="BV151" s="315"/>
      <c r="BW151" s="315"/>
      <c r="BX151" s="315"/>
      <c r="BY151" s="315"/>
      <c r="BZ151" s="315"/>
      <c r="CA151" s="315"/>
      <c r="CB151" s="315"/>
      <c r="CC151" s="315"/>
      <c r="CD151" s="315"/>
      <c r="CE151" s="315"/>
      <c r="CF151" s="315"/>
      <c r="CG151" s="315"/>
      <c r="CH151" s="315"/>
      <c r="CI151" s="315"/>
      <c r="CJ151" s="315"/>
      <c r="CK151" s="315"/>
      <c r="CL151" s="315"/>
      <c r="CM151" s="315"/>
      <c r="CN151" s="315"/>
      <c r="CO151" s="315"/>
      <c r="CP151" s="315"/>
      <c r="CQ151" s="315"/>
      <c r="CR151" s="315"/>
      <c r="CS151" s="315"/>
      <c r="CT151" s="315"/>
      <c r="CU151" s="315"/>
      <c r="CV151" s="315"/>
      <c r="CW151" s="315"/>
      <c r="CX151" s="315"/>
      <c r="CY151" s="315"/>
      <c r="CZ151" s="315"/>
      <c r="DA151" s="315"/>
      <c r="DB151" s="315"/>
      <c r="DC151" s="315"/>
      <c r="DD151" s="315"/>
      <c r="DE151" s="315"/>
      <c r="DF151" s="315"/>
      <c r="DG151" s="315"/>
      <c r="DH151" s="315"/>
      <c r="DI151" s="315"/>
      <c r="DJ151" s="315"/>
      <c r="DK151" s="315"/>
      <c r="DL151" s="315"/>
      <c r="DM151" s="315"/>
      <c r="DN151" s="315"/>
      <c r="DO151" s="315"/>
      <c r="DP151" s="315"/>
      <c r="DQ151" s="315"/>
      <c r="DR151" s="315"/>
      <c r="DS151" s="315"/>
      <c r="DT151" s="315"/>
      <c r="DU151" s="315"/>
      <c r="DV151" s="315"/>
      <c r="DW151" s="315"/>
      <c r="DX151" s="315"/>
      <c r="DY151" s="315"/>
      <c r="DZ151" s="315"/>
      <c r="EA151" s="315"/>
      <c r="EB151" s="315"/>
      <c r="EC151" s="315"/>
      <c r="ED151" s="315"/>
      <c r="EE151" s="315"/>
      <c r="EF151" s="315"/>
      <c r="EG151" s="315"/>
      <c r="EH151" s="315"/>
      <c r="EI151" s="315"/>
      <c r="EJ151" s="315"/>
      <c r="EK151" s="315"/>
      <c r="EL151" s="315"/>
      <c r="EM151" s="315"/>
      <c r="EN151" s="315"/>
      <c r="EO151" s="315"/>
      <c r="EP151" s="315"/>
      <c r="EQ151" s="315"/>
      <c r="ER151" s="315"/>
      <c r="ES151" s="315"/>
      <c r="ET151" s="315"/>
      <c r="EU151" s="315"/>
      <c r="EV151" s="315"/>
      <c r="EW151" s="315"/>
      <c r="EX151" s="315"/>
      <c r="EY151" s="315"/>
      <c r="EZ151" s="315"/>
      <c r="FA151" s="315"/>
      <c r="FB151" s="315"/>
      <c r="FC151" s="315"/>
      <c r="FD151" s="315"/>
      <c r="FE151" s="315"/>
      <c r="FF151" s="315"/>
      <c r="FG151" s="315"/>
      <c r="FH151" s="315"/>
      <c r="FI151" s="315"/>
      <c r="FJ151" s="315"/>
      <c r="FK151" s="315"/>
      <c r="FL151" s="315"/>
      <c r="FM151" s="315"/>
      <c r="FN151" s="315"/>
      <c r="FO151" s="315"/>
      <c r="FP151" s="315"/>
      <c r="FQ151" s="315"/>
      <c r="FR151" s="315"/>
      <c r="FS151" s="315"/>
      <c r="FT151" s="315"/>
      <c r="FU151" s="315"/>
      <c r="FV151" s="315"/>
      <c r="FW151" s="315"/>
      <c r="FX151" s="315"/>
      <c r="FY151" s="315"/>
      <c r="FZ151" s="315"/>
      <c r="GA151" s="315"/>
      <c r="GB151" s="315"/>
      <c r="GC151" s="315"/>
      <c r="GD151" s="315"/>
      <c r="GE151" s="315"/>
      <c r="GF151" s="315"/>
      <c r="GG151" s="315"/>
      <c r="GH151" s="315"/>
      <c r="GI151" s="315"/>
      <c r="GJ151" s="315"/>
      <c r="GK151" s="315"/>
      <c r="GL151" s="315"/>
      <c r="GM151" s="315"/>
      <c r="GN151" s="315"/>
      <c r="GO151" s="315"/>
      <c r="GP151" s="315"/>
      <c r="GQ151" s="315"/>
      <c r="GR151" s="315"/>
      <c r="GS151" s="315"/>
      <c r="GT151" s="315"/>
      <c r="GU151" s="315"/>
      <c r="GV151" s="315"/>
      <c r="GW151" s="315"/>
      <c r="GX151" s="315"/>
      <c r="GY151" s="315"/>
      <c r="GZ151" s="315"/>
      <c r="HA151" s="315"/>
      <c r="HB151" s="315"/>
      <c r="HC151" s="315"/>
      <c r="HD151" s="315"/>
      <c r="HE151" s="315"/>
      <c r="HF151" s="315"/>
      <c r="HG151" s="315"/>
      <c r="HH151" s="315"/>
      <c r="HI151" s="315"/>
    </row>
    <row r="152" spans="1:217" ht="90" thickBot="1" x14ac:dyDescent="0.25">
      <c r="A152" s="313"/>
      <c r="B152" s="713"/>
      <c r="C152" s="703"/>
      <c r="D152" s="140" t="s">
        <v>267</v>
      </c>
      <c r="E152" s="141" t="s">
        <v>268</v>
      </c>
      <c r="F152" s="142" t="s">
        <v>439</v>
      </c>
      <c r="G152" s="142" t="s">
        <v>401</v>
      </c>
      <c r="H152" s="142" t="s">
        <v>651</v>
      </c>
      <c r="I152" s="236" t="s">
        <v>641</v>
      </c>
      <c r="J152" s="142" t="s">
        <v>288</v>
      </c>
      <c r="K152" s="142" t="s">
        <v>625</v>
      </c>
      <c r="L152" s="238" t="s">
        <v>433</v>
      </c>
      <c r="M152" s="142" t="s">
        <v>626</v>
      </c>
      <c r="N152" s="142" t="s">
        <v>277</v>
      </c>
      <c r="O152" s="142" t="s">
        <v>277</v>
      </c>
      <c r="P152" s="170">
        <v>2</v>
      </c>
      <c r="Q152" s="143">
        <v>3</v>
      </c>
      <c r="R152" s="170">
        <f t="shared" si="65"/>
        <v>6</v>
      </c>
      <c r="S152" s="171" t="str">
        <f t="shared" si="62"/>
        <v>Medio</v>
      </c>
      <c r="T152" s="144">
        <v>60</v>
      </c>
      <c r="U152" s="170">
        <f t="shared" si="63"/>
        <v>360</v>
      </c>
      <c r="V152" s="170" t="str">
        <f t="shared" si="66"/>
        <v>II</v>
      </c>
      <c r="W152" s="176" t="str">
        <f t="shared" si="64"/>
        <v>No Aceptable o Aceptable con Control Especifico</v>
      </c>
      <c r="X152" s="142"/>
      <c r="Y152" s="142"/>
      <c r="Z152" s="142"/>
      <c r="AA152" s="142" t="str">
        <f>L152</f>
        <v>Golpes, heridas, contusiones, fracturas, esguinces, luxaciones, muerte</v>
      </c>
      <c r="AB152" s="142" t="s">
        <v>436</v>
      </c>
      <c r="AC152" s="142" t="s">
        <v>277</v>
      </c>
      <c r="AD152" s="142" t="s">
        <v>277</v>
      </c>
      <c r="AE152" s="142" t="s">
        <v>627</v>
      </c>
      <c r="AF152" s="142" t="s">
        <v>438</v>
      </c>
      <c r="AG152" s="142" t="s">
        <v>277</v>
      </c>
      <c r="AH152" s="172"/>
      <c r="AI152" s="213"/>
      <c r="AJ152" s="169"/>
      <c r="AK152" s="146">
        <f t="shared" si="57"/>
        <v>0</v>
      </c>
      <c r="AL152" s="219">
        <f t="shared" si="58"/>
        <v>0</v>
      </c>
      <c r="AM152" s="147" t="str">
        <f t="shared" si="59"/>
        <v>IV</v>
      </c>
      <c r="AN152" s="220" t="str">
        <f t="shared" si="60"/>
        <v>Aceptable</v>
      </c>
      <c r="AO152" s="717"/>
      <c r="AP152" s="718"/>
      <c r="AQ152" s="315"/>
      <c r="AR152" s="315"/>
      <c r="AS152" s="315"/>
      <c r="AT152" s="315"/>
      <c r="AU152" s="315"/>
      <c r="AV152" s="315"/>
      <c r="AW152" s="315"/>
      <c r="AX152" s="315"/>
      <c r="AY152" s="315"/>
      <c r="AZ152" s="315"/>
      <c r="BA152" s="315"/>
      <c r="BB152" s="315"/>
      <c r="BC152" s="315"/>
      <c r="BD152" s="315"/>
      <c r="BE152" s="315"/>
      <c r="BF152" s="315"/>
      <c r="BG152" s="315"/>
      <c r="BH152" s="315"/>
      <c r="BI152" s="315"/>
      <c r="BJ152" s="315"/>
      <c r="BK152" s="315"/>
      <c r="BL152" s="315"/>
      <c r="BM152" s="315"/>
      <c r="BN152" s="315"/>
      <c r="BO152" s="315"/>
      <c r="BP152" s="315"/>
      <c r="BQ152" s="315"/>
      <c r="BR152" s="315"/>
      <c r="BS152" s="315"/>
      <c r="BT152" s="315"/>
      <c r="BU152" s="315"/>
      <c r="BV152" s="315"/>
      <c r="BW152" s="315"/>
      <c r="BX152" s="315"/>
      <c r="BY152" s="315"/>
      <c r="BZ152" s="315"/>
      <c r="CA152" s="315"/>
      <c r="CB152" s="315"/>
      <c r="CC152" s="315"/>
      <c r="CD152" s="315"/>
      <c r="CE152" s="315"/>
      <c r="CF152" s="315"/>
      <c r="CG152" s="315"/>
      <c r="CH152" s="315"/>
      <c r="CI152" s="315"/>
      <c r="CJ152" s="315"/>
      <c r="CK152" s="315"/>
      <c r="CL152" s="315"/>
      <c r="CM152" s="315"/>
      <c r="CN152" s="315"/>
      <c r="CO152" s="315"/>
      <c r="CP152" s="315"/>
      <c r="CQ152" s="315"/>
      <c r="CR152" s="315"/>
      <c r="CS152" s="315"/>
      <c r="CT152" s="315"/>
      <c r="CU152" s="315"/>
      <c r="CV152" s="315"/>
      <c r="CW152" s="315"/>
      <c r="CX152" s="315"/>
      <c r="CY152" s="315"/>
      <c r="CZ152" s="315"/>
      <c r="DA152" s="315"/>
      <c r="DB152" s="315"/>
      <c r="DC152" s="315"/>
      <c r="DD152" s="315"/>
      <c r="DE152" s="315"/>
      <c r="DF152" s="315"/>
      <c r="DG152" s="315"/>
      <c r="DH152" s="315"/>
      <c r="DI152" s="315"/>
      <c r="DJ152" s="315"/>
      <c r="DK152" s="315"/>
      <c r="DL152" s="315"/>
      <c r="DM152" s="315"/>
      <c r="DN152" s="315"/>
      <c r="DO152" s="315"/>
      <c r="DP152" s="315"/>
      <c r="DQ152" s="315"/>
      <c r="DR152" s="315"/>
      <c r="DS152" s="315"/>
      <c r="DT152" s="315"/>
      <c r="DU152" s="315"/>
      <c r="DV152" s="315"/>
      <c r="DW152" s="315"/>
      <c r="DX152" s="315"/>
      <c r="DY152" s="315"/>
      <c r="DZ152" s="315"/>
      <c r="EA152" s="315"/>
      <c r="EB152" s="315"/>
      <c r="EC152" s="315"/>
      <c r="ED152" s="315"/>
      <c r="EE152" s="315"/>
      <c r="EF152" s="315"/>
      <c r="EG152" s="315"/>
      <c r="EH152" s="315"/>
      <c r="EI152" s="315"/>
      <c r="EJ152" s="315"/>
      <c r="EK152" s="315"/>
      <c r="EL152" s="315"/>
      <c r="EM152" s="315"/>
      <c r="EN152" s="315"/>
      <c r="EO152" s="315"/>
      <c r="EP152" s="315"/>
      <c r="EQ152" s="315"/>
      <c r="ER152" s="315"/>
      <c r="ES152" s="315"/>
      <c r="ET152" s="315"/>
      <c r="EU152" s="315"/>
      <c r="EV152" s="315"/>
      <c r="EW152" s="315"/>
      <c r="EX152" s="315"/>
      <c r="EY152" s="315"/>
      <c r="EZ152" s="315"/>
      <c r="FA152" s="315"/>
      <c r="FB152" s="315"/>
      <c r="FC152" s="315"/>
      <c r="FD152" s="315"/>
      <c r="FE152" s="315"/>
      <c r="FF152" s="315"/>
      <c r="FG152" s="315"/>
      <c r="FH152" s="315"/>
      <c r="FI152" s="315"/>
      <c r="FJ152" s="315"/>
      <c r="FK152" s="315"/>
      <c r="FL152" s="315"/>
      <c r="FM152" s="315"/>
      <c r="FN152" s="315"/>
      <c r="FO152" s="315"/>
      <c r="FP152" s="315"/>
      <c r="FQ152" s="315"/>
      <c r="FR152" s="315"/>
      <c r="FS152" s="315"/>
      <c r="FT152" s="315"/>
      <c r="FU152" s="315"/>
      <c r="FV152" s="315"/>
      <c r="FW152" s="315"/>
      <c r="FX152" s="315"/>
      <c r="FY152" s="315"/>
      <c r="FZ152" s="315"/>
      <c r="GA152" s="315"/>
      <c r="GB152" s="315"/>
      <c r="GC152" s="315"/>
      <c r="GD152" s="315"/>
      <c r="GE152" s="315"/>
      <c r="GF152" s="315"/>
      <c r="GG152" s="315"/>
      <c r="GH152" s="315"/>
      <c r="GI152" s="315"/>
      <c r="GJ152" s="315"/>
      <c r="GK152" s="315"/>
      <c r="GL152" s="315"/>
      <c r="GM152" s="315"/>
      <c r="GN152" s="315"/>
      <c r="GO152" s="315"/>
      <c r="GP152" s="315"/>
      <c r="GQ152" s="315"/>
      <c r="GR152" s="315"/>
      <c r="GS152" s="315"/>
      <c r="GT152" s="315"/>
      <c r="GU152" s="315"/>
      <c r="GV152" s="315"/>
      <c r="GW152" s="315"/>
      <c r="GX152" s="315"/>
      <c r="GY152" s="315"/>
      <c r="GZ152" s="315"/>
      <c r="HA152" s="315"/>
      <c r="HB152" s="315"/>
      <c r="HC152" s="315"/>
      <c r="HD152" s="315"/>
      <c r="HE152" s="315"/>
      <c r="HF152" s="315"/>
      <c r="HG152" s="315"/>
      <c r="HH152" s="315"/>
      <c r="HI152" s="315"/>
    </row>
    <row r="153" spans="1:217" ht="64.5" thickBot="1" x14ac:dyDescent="0.25">
      <c r="A153" s="313"/>
      <c r="B153" s="713"/>
      <c r="C153" s="703"/>
      <c r="D153" s="140" t="s">
        <v>267</v>
      </c>
      <c r="E153" s="141" t="s">
        <v>268</v>
      </c>
      <c r="F153" s="142" t="s">
        <v>439</v>
      </c>
      <c r="G153" s="142" t="s">
        <v>401</v>
      </c>
      <c r="H153" s="142" t="s">
        <v>652</v>
      </c>
      <c r="I153" s="236" t="s">
        <v>641</v>
      </c>
      <c r="J153" s="142" t="s">
        <v>288</v>
      </c>
      <c r="K153" s="142" t="s">
        <v>629</v>
      </c>
      <c r="L153" s="234" t="s">
        <v>375</v>
      </c>
      <c r="M153" s="142" t="s">
        <v>277</v>
      </c>
      <c r="N153" s="142" t="s">
        <v>277</v>
      </c>
      <c r="O153" s="142" t="s">
        <v>277</v>
      </c>
      <c r="P153" s="170">
        <v>2</v>
      </c>
      <c r="Q153" s="143">
        <v>3</v>
      </c>
      <c r="R153" s="170">
        <f t="shared" si="65"/>
        <v>6</v>
      </c>
      <c r="S153" s="171" t="str">
        <f t="shared" si="62"/>
        <v>Medio</v>
      </c>
      <c r="T153" s="144">
        <v>10</v>
      </c>
      <c r="U153" s="170">
        <f t="shared" si="63"/>
        <v>60</v>
      </c>
      <c r="V153" s="170" t="str">
        <f t="shared" si="66"/>
        <v>III</v>
      </c>
      <c r="W153" s="176" t="str">
        <f t="shared" si="64"/>
        <v>Mejorable</v>
      </c>
      <c r="X153" s="142"/>
      <c r="Y153" s="142"/>
      <c r="Z153" s="142"/>
      <c r="AA153" s="142" t="s">
        <v>630</v>
      </c>
      <c r="AB153" s="142" t="s">
        <v>294</v>
      </c>
      <c r="AC153" s="142" t="s">
        <v>277</v>
      </c>
      <c r="AD153" s="142" t="s">
        <v>277</v>
      </c>
      <c r="AE153" s="142" t="s">
        <v>277</v>
      </c>
      <c r="AF153" s="142" t="s">
        <v>631</v>
      </c>
      <c r="AG153" s="142" t="s">
        <v>277</v>
      </c>
      <c r="AH153" s="172"/>
      <c r="AI153" s="213"/>
      <c r="AJ153" s="169"/>
      <c r="AK153" s="146">
        <f t="shared" si="57"/>
        <v>0</v>
      </c>
      <c r="AL153" s="219">
        <f t="shared" si="58"/>
        <v>0</v>
      </c>
      <c r="AM153" s="147" t="str">
        <f t="shared" si="59"/>
        <v>IV</v>
      </c>
      <c r="AN153" s="220" t="str">
        <f t="shared" si="60"/>
        <v>Aceptable</v>
      </c>
      <c r="AO153" s="717"/>
      <c r="AP153" s="718"/>
      <c r="AQ153" s="315"/>
      <c r="AR153" s="315"/>
      <c r="AS153" s="315"/>
      <c r="AT153" s="315"/>
      <c r="AU153" s="315"/>
      <c r="AV153" s="315"/>
      <c r="AW153" s="315"/>
      <c r="AX153" s="315"/>
      <c r="AY153" s="315"/>
      <c r="AZ153" s="315"/>
      <c r="BA153" s="315"/>
      <c r="BB153" s="315"/>
      <c r="BC153" s="315"/>
      <c r="BD153" s="315"/>
      <c r="BE153" s="315"/>
      <c r="BF153" s="315"/>
      <c r="BG153" s="315"/>
      <c r="BH153" s="315"/>
      <c r="BI153" s="315"/>
      <c r="BJ153" s="315"/>
      <c r="BK153" s="315"/>
      <c r="BL153" s="315"/>
      <c r="BM153" s="315"/>
      <c r="BN153" s="315"/>
      <c r="BO153" s="315"/>
      <c r="BP153" s="315"/>
      <c r="BQ153" s="315"/>
      <c r="BR153" s="315"/>
      <c r="BS153" s="315"/>
      <c r="BT153" s="315"/>
      <c r="BU153" s="315"/>
      <c r="BV153" s="315"/>
      <c r="BW153" s="315"/>
      <c r="BX153" s="315"/>
      <c r="BY153" s="315"/>
      <c r="BZ153" s="315"/>
      <c r="CA153" s="315"/>
      <c r="CB153" s="315"/>
      <c r="CC153" s="315"/>
      <c r="CD153" s="315"/>
      <c r="CE153" s="315"/>
      <c r="CF153" s="315"/>
      <c r="CG153" s="315"/>
      <c r="CH153" s="315"/>
      <c r="CI153" s="315"/>
      <c r="CJ153" s="315"/>
      <c r="CK153" s="315"/>
      <c r="CL153" s="315"/>
      <c r="CM153" s="315"/>
      <c r="CN153" s="315"/>
      <c r="CO153" s="315"/>
      <c r="CP153" s="315"/>
      <c r="CQ153" s="315"/>
      <c r="CR153" s="315"/>
      <c r="CS153" s="315"/>
      <c r="CT153" s="315"/>
      <c r="CU153" s="315"/>
      <c r="CV153" s="315"/>
      <c r="CW153" s="315"/>
      <c r="CX153" s="315"/>
      <c r="CY153" s="315"/>
      <c r="CZ153" s="315"/>
      <c r="DA153" s="315"/>
      <c r="DB153" s="315"/>
      <c r="DC153" s="315"/>
      <c r="DD153" s="315"/>
      <c r="DE153" s="315"/>
      <c r="DF153" s="315"/>
      <c r="DG153" s="315"/>
      <c r="DH153" s="315"/>
      <c r="DI153" s="315"/>
      <c r="DJ153" s="315"/>
      <c r="DK153" s="315"/>
      <c r="DL153" s="315"/>
      <c r="DM153" s="315"/>
      <c r="DN153" s="315"/>
      <c r="DO153" s="315"/>
      <c r="DP153" s="315"/>
      <c r="DQ153" s="315"/>
      <c r="DR153" s="315"/>
      <c r="DS153" s="315"/>
      <c r="DT153" s="315"/>
      <c r="DU153" s="315"/>
      <c r="DV153" s="315"/>
      <c r="DW153" s="315"/>
      <c r="DX153" s="315"/>
      <c r="DY153" s="315"/>
      <c r="DZ153" s="315"/>
      <c r="EA153" s="315"/>
      <c r="EB153" s="315"/>
      <c r="EC153" s="315"/>
      <c r="ED153" s="315"/>
      <c r="EE153" s="315"/>
      <c r="EF153" s="315"/>
      <c r="EG153" s="315"/>
      <c r="EH153" s="315"/>
      <c r="EI153" s="315"/>
      <c r="EJ153" s="315"/>
      <c r="EK153" s="315"/>
      <c r="EL153" s="315"/>
      <c r="EM153" s="315"/>
      <c r="EN153" s="315"/>
      <c r="EO153" s="315"/>
      <c r="EP153" s="315"/>
      <c r="EQ153" s="315"/>
      <c r="ER153" s="315"/>
      <c r="ES153" s="315"/>
      <c r="ET153" s="315"/>
      <c r="EU153" s="315"/>
      <c r="EV153" s="315"/>
      <c r="EW153" s="315"/>
      <c r="EX153" s="315"/>
      <c r="EY153" s="315"/>
      <c r="EZ153" s="315"/>
      <c r="FA153" s="315"/>
      <c r="FB153" s="315"/>
      <c r="FC153" s="315"/>
      <c r="FD153" s="315"/>
      <c r="FE153" s="315"/>
      <c r="FF153" s="315"/>
      <c r="FG153" s="315"/>
      <c r="FH153" s="315"/>
      <c r="FI153" s="315"/>
      <c r="FJ153" s="315"/>
      <c r="FK153" s="315"/>
      <c r="FL153" s="315"/>
      <c r="FM153" s="315"/>
      <c r="FN153" s="315"/>
      <c r="FO153" s="315"/>
      <c r="FP153" s="315"/>
      <c r="FQ153" s="315"/>
      <c r="FR153" s="315"/>
      <c r="FS153" s="315"/>
      <c r="FT153" s="315"/>
      <c r="FU153" s="315"/>
      <c r="FV153" s="315"/>
      <c r="FW153" s="315"/>
      <c r="FX153" s="315"/>
      <c r="FY153" s="315"/>
      <c r="FZ153" s="315"/>
      <c r="GA153" s="315"/>
      <c r="GB153" s="315"/>
      <c r="GC153" s="315"/>
      <c r="GD153" s="315"/>
      <c r="GE153" s="315"/>
      <c r="GF153" s="315"/>
      <c r="GG153" s="315"/>
      <c r="GH153" s="315"/>
      <c r="GI153" s="315"/>
      <c r="GJ153" s="315"/>
      <c r="GK153" s="315"/>
      <c r="GL153" s="315"/>
      <c r="GM153" s="315"/>
      <c r="GN153" s="315"/>
      <c r="GO153" s="315"/>
      <c r="GP153" s="315"/>
      <c r="GQ153" s="315"/>
      <c r="GR153" s="315"/>
      <c r="GS153" s="315"/>
      <c r="GT153" s="315"/>
      <c r="GU153" s="315"/>
      <c r="GV153" s="315"/>
      <c r="GW153" s="315"/>
      <c r="GX153" s="315"/>
      <c r="GY153" s="315"/>
      <c r="GZ153" s="315"/>
      <c r="HA153" s="315"/>
      <c r="HB153" s="315"/>
      <c r="HC153" s="315"/>
      <c r="HD153" s="315"/>
      <c r="HE153" s="315"/>
      <c r="HF153" s="315"/>
      <c r="HG153" s="315"/>
      <c r="HH153" s="315"/>
      <c r="HI153" s="315"/>
    </row>
    <row r="154" spans="1:217" ht="77.25" thickBot="1" x14ac:dyDescent="0.25">
      <c r="A154" s="313"/>
      <c r="B154" s="713"/>
      <c r="C154" s="703" t="s">
        <v>859</v>
      </c>
      <c r="D154" s="140" t="s">
        <v>267</v>
      </c>
      <c r="E154" s="141" t="s">
        <v>268</v>
      </c>
      <c r="F154" s="142" t="s">
        <v>860</v>
      </c>
      <c r="G154" s="142" t="s">
        <v>861</v>
      </c>
      <c r="H154" s="247" t="s">
        <v>862</v>
      </c>
      <c r="I154" s="248" t="s">
        <v>863</v>
      </c>
      <c r="J154" s="142" t="s">
        <v>328</v>
      </c>
      <c r="K154" s="142" t="s">
        <v>37</v>
      </c>
      <c r="L154" s="247" t="s">
        <v>864</v>
      </c>
      <c r="M154" s="142" t="s">
        <v>277</v>
      </c>
      <c r="N154" s="142" t="s">
        <v>277</v>
      </c>
      <c r="O154" s="142" t="s">
        <v>865</v>
      </c>
      <c r="P154" s="170">
        <v>2</v>
      </c>
      <c r="Q154" s="143">
        <v>3</v>
      </c>
      <c r="R154" s="170">
        <f t="shared" si="65"/>
        <v>6</v>
      </c>
      <c r="S154" s="171" t="str">
        <f t="shared" si="62"/>
        <v>Medio</v>
      </c>
      <c r="T154" s="144">
        <v>25</v>
      </c>
      <c r="U154" s="170">
        <f t="shared" ref="U154:U162" si="67">T154*R154</f>
        <v>150</v>
      </c>
      <c r="V154" s="170" t="str">
        <f t="shared" si="66"/>
        <v>II</v>
      </c>
      <c r="W154" s="176" t="str">
        <f t="shared" si="64"/>
        <v>No Aceptable o Aceptable con Control Especifico</v>
      </c>
      <c r="X154" s="142"/>
      <c r="Y154" s="142"/>
      <c r="Z154" s="142"/>
      <c r="AA154" s="142" t="str">
        <f>L154</f>
        <v>Enfermedades osteomusculares a nivel de miembros superiores.</v>
      </c>
      <c r="AB154" s="142" t="s">
        <v>332</v>
      </c>
      <c r="AC154" s="142" t="s">
        <v>277</v>
      </c>
      <c r="AD154" s="142" t="s">
        <v>277</v>
      </c>
      <c r="AE154" s="142" t="s">
        <v>277</v>
      </c>
      <c r="AF154" s="142" t="s">
        <v>808</v>
      </c>
      <c r="AG154" s="142"/>
      <c r="AH154" s="145"/>
      <c r="AI154" s="170"/>
      <c r="AJ154" s="143"/>
      <c r="AK154" s="146">
        <f t="shared" si="57"/>
        <v>0</v>
      </c>
      <c r="AL154" s="219">
        <f t="shared" si="58"/>
        <v>0</v>
      </c>
      <c r="AM154" s="147" t="str">
        <f t="shared" si="59"/>
        <v>IV</v>
      </c>
      <c r="AN154" s="220" t="str">
        <f t="shared" si="60"/>
        <v>Aceptable</v>
      </c>
      <c r="AO154" s="717"/>
      <c r="AP154" s="718"/>
      <c r="AQ154" s="315"/>
      <c r="AR154" s="315"/>
      <c r="AS154" s="315"/>
      <c r="AT154" s="315"/>
      <c r="AU154" s="315"/>
      <c r="AV154" s="315"/>
      <c r="AW154" s="315"/>
      <c r="AX154" s="315"/>
      <c r="AY154" s="315"/>
      <c r="AZ154" s="315"/>
      <c r="BA154" s="315"/>
      <c r="BB154" s="315"/>
      <c r="BC154" s="315"/>
      <c r="BD154" s="315"/>
      <c r="BE154" s="315"/>
      <c r="BF154" s="315"/>
      <c r="BG154" s="315"/>
      <c r="BH154" s="315"/>
      <c r="BI154" s="315"/>
      <c r="BJ154" s="315"/>
      <c r="BK154" s="315"/>
      <c r="BL154" s="315"/>
      <c r="BM154" s="315"/>
      <c r="BN154" s="315"/>
      <c r="BO154" s="315"/>
      <c r="BP154" s="315"/>
      <c r="BQ154" s="315"/>
      <c r="BR154" s="315"/>
      <c r="BS154" s="315"/>
      <c r="BT154" s="315"/>
      <c r="BU154" s="315"/>
      <c r="BV154" s="315"/>
      <c r="BW154" s="315"/>
      <c r="BX154" s="315"/>
      <c r="BY154" s="315"/>
      <c r="BZ154" s="315"/>
      <c r="CA154" s="315"/>
      <c r="CB154" s="315"/>
      <c r="CC154" s="315"/>
      <c r="CD154" s="315"/>
      <c r="CE154" s="315"/>
      <c r="CF154" s="315"/>
      <c r="CG154" s="315"/>
      <c r="CH154" s="315"/>
      <c r="CI154" s="315"/>
      <c r="CJ154" s="315"/>
      <c r="CK154" s="315"/>
      <c r="CL154" s="315"/>
      <c r="CM154" s="315"/>
      <c r="CN154" s="315"/>
      <c r="CO154" s="315"/>
      <c r="CP154" s="315"/>
      <c r="CQ154" s="315"/>
      <c r="CR154" s="315"/>
      <c r="CS154" s="315"/>
      <c r="CT154" s="315"/>
      <c r="CU154" s="315"/>
      <c r="CV154" s="315"/>
      <c r="CW154" s="315"/>
      <c r="CX154" s="315"/>
      <c r="CY154" s="315"/>
      <c r="CZ154" s="315"/>
      <c r="DA154" s="315"/>
      <c r="DB154" s="315"/>
      <c r="DC154" s="315"/>
      <c r="DD154" s="315"/>
      <c r="DE154" s="315"/>
      <c r="DF154" s="315"/>
      <c r="DG154" s="315"/>
      <c r="DH154" s="315"/>
      <c r="DI154" s="315"/>
      <c r="DJ154" s="315"/>
      <c r="DK154" s="315"/>
      <c r="DL154" s="315"/>
      <c r="DM154" s="315"/>
      <c r="DN154" s="315"/>
      <c r="DO154" s="315"/>
      <c r="DP154" s="315"/>
      <c r="DQ154" s="315"/>
      <c r="DR154" s="315"/>
      <c r="DS154" s="315"/>
      <c r="DT154" s="315"/>
      <c r="DU154" s="315"/>
      <c r="DV154" s="315"/>
      <c r="DW154" s="315"/>
      <c r="DX154" s="315"/>
      <c r="DY154" s="315"/>
      <c r="DZ154" s="315"/>
      <c r="EA154" s="315"/>
      <c r="EB154" s="315"/>
      <c r="EC154" s="315"/>
      <c r="ED154" s="315"/>
      <c r="EE154" s="315"/>
      <c r="EF154" s="315"/>
      <c r="EG154" s="315"/>
      <c r="EH154" s="315"/>
      <c r="EI154" s="315"/>
      <c r="EJ154" s="315"/>
      <c r="EK154" s="315"/>
      <c r="EL154" s="315"/>
      <c r="EM154" s="315"/>
      <c r="EN154" s="315"/>
      <c r="EO154" s="315"/>
      <c r="EP154" s="315"/>
      <c r="EQ154" s="315"/>
      <c r="ER154" s="315"/>
      <c r="ES154" s="315"/>
      <c r="ET154" s="315"/>
      <c r="EU154" s="315"/>
      <c r="EV154" s="315"/>
      <c r="EW154" s="315"/>
      <c r="EX154" s="315"/>
      <c r="EY154" s="315"/>
      <c r="EZ154" s="315"/>
      <c r="FA154" s="315"/>
      <c r="FB154" s="315"/>
      <c r="FC154" s="315"/>
      <c r="FD154" s="315"/>
      <c r="FE154" s="315"/>
      <c r="FF154" s="315"/>
      <c r="FG154" s="315"/>
      <c r="FH154" s="315"/>
      <c r="FI154" s="315"/>
      <c r="FJ154" s="315"/>
      <c r="FK154" s="315"/>
      <c r="FL154" s="315"/>
      <c r="FM154" s="315"/>
      <c r="FN154" s="315"/>
      <c r="FO154" s="315"/>
      <c r="FP154" s="315"/>
      <c r="FQ154" s="315"/>
      <c r="FR154" s="315"/>
      <c r="FS154" s="315"/>
      <c r="FT154" s="315"/>
      <c r="FU154" s="315"/>
      <c r="FV154" s="315"/>
      <c r="FW154" s="315"/>
      <c r="FX154" s="315"/>
      <c r="FY154" s="315"/>
      <c r="FZ154" s="315"/>
      <c r="GA154" s="315"/>
      <c r="GB154" s="315"/>
      <c r="GC154" s="315"/>
      <c r="GD154" s="315"/>
      <c r="GE154" s="315"/>
      <c r="GF154" s="315"/>
      <c r="GG154" s="315"/>
      <c r="GH154" s="315"/>
      <c r="GI154" s="315"/>
      <c r="GJ154" s="315"/>
      <c r="GK154" s="315"/>
      <c r="GL154" s="315"/>
      <c r="GM154" s="315"/>
      <c r="GN154" s="315"/>
      <c r="GO154" s="315"/>
      <c r="GP154" s="315"/>
      <c r="GQ154" s="315"/>
      <c r="GR154" s="315"/>
      <c r="GS154" s="315"/>
      <c r="GT154" s="315"/>
      <c r="GU154" s="315"/>
      <c r="GV154" s="315"/>
      <c r="GW154" s="315"/>
      <c r="GX154" s="315"/>
      <c r="GY154" s="315"/>
      <c r="GZ154" s="315"/>
      <c r="HA154" s="315"/>
      <c r="HB154" s="315"/>
      <c r="HC154" s="315"/>
      <c r="HD154" s="315"/>
      <c r="HE154" s="315"/>
      <c r="HF154" s="315"/>
      <c r="HG154" s="315"/>
      <c r="HH154" s="315"/>
      <c r="HI154" s="315"/>
    </row>
    <row r="155" spans="1:217" ht="77.25" thickBot="1" x14ac:dyDescent="0.25">
      <c r="A155" s="313"/>
      <c r="B155" s="713"/>
      <c r="C155" s="703"/>
      <c r="D155" s="140" t="s">
        <v>267</v>
      </c>
      <c r="E155" s="141" t="s">
        <v>268</v>
      </c>
      <c r="F155" s="142" t="s">
        <v>860</v>
      </c>
      <c r="G155" s="142" t="s">
        <v>861</v>
      </c>
      <c r="H155" s="247" t="s">
        <v>866</v>
      </c>
      <c r="I155" s="248" t="s">
        <v>863</v>
      </c>
      <c r="J155" s="142" t="s">
        <v>328</v>
      </c>
      <c r="K155" s="247" t="s">
        <v>835</v>
      </c>
      <c r="L155" s="247" t="s">
        <v>867</v>
      </c>
      <c r="M155" s="142" t="s">
        <v>277</v>
      </c>
      <c r="N155" s="142" t="s">
        <v>277</v>
      </c>
      <c r="O155" s="142" t="s">
        <v>865</v>
      </c>
      <c r="P155" s="170">
        <v>2</v>
      </c>
      <c r="Q155" s="143">
        <v>3</v>
      </c>
      <c r="R155" s="170">
        <f t="shared" si="65"/>
        <v>6</v>
      </c>
      <c r="S155" s="171" t="str">
        <f t="shared" si="62"/>
        <v>Medio</v>
      </c>
      <c r="T155" s="144">
        <v>25</v>
      </c>
      <c r="U155" s="170">
        <f t="shared" si="67"/>
        <v>150</v>
      </c>
      <c r="V155" s="170" t="str">
        <f t="shared" si="66"/>
        <v>II</v>
      </c>
      <c r="W155" s="176" t="str">
        <f t="shared" si="64"/>
        <v>No Aceptable o Aceptable con Control Especifico</v>
      </c>
      <c r="X155" s="142"/>
      <c r="Y155" s="142"/>
      <c r="Z155" s="142"/>
      <c r="AA155" s="142" t="str">
        <f>L155</f>
        <v>Enfermedades osteomusculares a nivel de miembros superiores, inferiores y columna.</v>
      </c>
      <c r="AB155" s="142" t="s">
        <v>332</v>
      </c>
      <c r="AC155" s="142" t="s">
        <v>277</v>
      </c>
      <c r="AD155" s="142" t="s">
        <v>277</v>
      </c>
      <c r="AE155" s="142" t="s">
        <v>277</v>
      </c>
      <c r="AF155" s="142" t="s">
        <v>808</v>
      </c>
      <c r="AG155" s="142"/>
      <c r="AH155" s="145"/>
      <c r="AI155" s="170"/>
      <c r="AJ155" s="143"/>
      <c r="AK155" s="146">
        <f t="shared" si="57"/>
        <v>0</v>
      </c>
      <c r="AL155" s="219">
        <f t="shared" si="58"/>
        <v>0</v>
      </c>
      <c r="AM155" s="147" t="str">
        <f t="shared" si="59"/>
        <v>IV</v>
      </c>
      <c r="AN155" s="220" t="str">
        <f t="shared" si="60"/>
        <v>Aceptable</v>
      </c>
      <c r="AO155" s="717"/>
      <c r="AP155" s="718"/>
      <c r="AQ155" s="315"/>
      <c r="AR155" s="315"/>
      <c r="AS155" s="315"/>
      <c r="AT155" s="315"/>
      <c r="AU155" s="315"/>
      <c r="AV155" s="315"/>
      <c r="AW155" s="315"/>
      <c r="AX155" s="315"/>
      <c r="AY155" s="315"/>
      <c r="AZ155" s="315"/>
      <c r="BA155" s="315"/>
      <c r="BB155" s="315"/>
      <c r="BC155" s="315"/>
      <c r="BD155" s="315"/>
      <c r="BE155" s="315"/>
      <c r="BF155" s="315"/>
      <c r="BG155" s="315"/>
      <c r="BH155" s="315"/>
      <c r="BI155" s="315"/>
      <c r="BJ155" s="315"/>
      <c r="BK155" s="315"/>
      <c r="BL155" s="315"/>
      <c r="BM155" s="315"/>
      <c r="BN155" s="315"/>
      <c r="BO155" s="315"/>
      <c r="BP155" s="315"/>
      <c r="BQ155" s="315"/>
      <c r="BR155" s="315"/>
      <c r="BS155" s="315"/>
      <c r="BT155" s="315"/>
      <c r="BU155" s="315"/>
      <c r="BV155" s="315"/>
      <c r="BW155" s="315"/>
      <c r="BX155" s="315"/>
      <c r="BY155" s="315"/>
      <c r="BZ155" s="315"/>
      <c r="CA155" s="315"/>
      <c r="CB155" s="315"/>
      <c r="CC155" s="315"/>
      <c r="CD155" s="315"/>
      <c r="CE155" s="315"/>
      <c r="CF155" s="315"/>
      <c r="CG155" s="315"/>
      <c r="CH155" s="315"/>
      <c r="CI155" s="315"/>
      <c r="CJ155" s="315"/>
      <c r="CK155" s="315"/>
      <c r="CL155" s="315"/>
      <c r="CM155" s="315"/>
      <c r="CN155" s="315"/>
      <c r="CO155" s="315"/>
      <c r="CP155" s="315"/>
      <c r="CQ155" s="315"/>
      <c r="CR155" s="315"/>
      <c r="CS155" s="315"/>
      <c r="CT155" s="315"/>
      <c r="CU155" s="315"/>
      <c r="CV155" s="315"/>
      <c r="CW155" s="315"/>
      <c r="CX155" s="315"/>
      <c r="CY155" s="315"/>
      <c r="CZ155" s="315"/>
      <c r="DA155" s="315"/>
      <c r="DB155" s="315"/>
      <c r="DC155" s="315"/>
      <c r="DD155" s="315"/>
      <c r="DE155" s="315"/>
      <c r="DF155" s="315"/>
      <c r="DG155" s="315"/>
      <c r="DH155" s="315"/>
      <c r="DI155" s="315"/>
      <c r="DJ155" s="315"/>
      <c r="DK155" s="315"/>
      <c r="DL155" s="315"/>
      <c r="DM155" s="315"/>
      <c r="DN155" s="315"/>
      <c r="DO155" s="315"/>
      <c r="DP155" s="315"/>
      <c r="DQ155" s="315"/>
      <c r="DR155" s="315"/>
      <c r="DS155" s="315"/>
      <c r="DT155" s="315"/>
      <c r="DU155" s="315"/>
      <c r="DV155" s="315"/>
      <c r="DW155" s="315"/>
      <c r="DX155" s="315"/>
      <c r="DY155" s="315"/>
      <c r="DZ155" s="315"/>
      <c r="EA155" s="315"/>
      <c r="EB155" s="315"/>
      <c r="EC155" s="315"/>
      <c r="ED155" s="315"/>
      <c r="EE155" s="315"/>
      <c r="EF155" s="315"/>
      <c r="EG155" s="315"/>
      <c r="EH155" s="315"/>
      <c r="EI155" s="315"/>
      <c r="EJ155" s="315"/>
      <c r="EK155" s="315"/>
      <c r="EL155" s="315"/>
      <c r="EM155" s="315"/>
      <c r="EN155" s="315"/>
      <c r="EO155" s="315"/>
      <c r="EP155" s="315"/>
      <c r="EQ155" s="315"/>
      <c r="ER155" s="315"/>
      <c r="ES155" s="315"/>
      <c r="ET155" s="315"/>
      <c r="EU155" s="315"/>
      <c r="EV155" s="315"/>
      <c r="EW155" s="315"/>
      <c r="EX155" s="315"/>
      <c r="EY155" s="315"/>
      <c r="EZ155" s="315"/>
      <c r="FA155" s="315"/>
      <c r="FB155" s="315"/>
      <c r="FC155" s="315"/>
      <c r="FD155" s="315"/>
      <c r="FE155" s="315"/>
      <c r="FF155" s="315"/>
      <c r="FG155" s="315"/>
      <c r="FH155" s="315"/>
      <c r="FI155" s="315"/>
      <c r="FJ155" s="315"/>
      <c r="FK155" s="315"/>
      <c r="FL155" s="315"/>
      <c r="FM155" s="315"/>
      <c r="FN155" s="315"/>
      <c r="FO155" s="315"/>
      <c r="FP155" s="315"/>
      <c r="FQ155" s="315"/>
      <c r="FR155" s="315"/>
      <c r="FS155" s="315"/>
      <c r="FT155" s="315"/>
      <c r="FU155" s="315"/>
      <c r="FV155" s="315"/>
      <c r="FW155" s="315"/>
      <c r="FX155" s="315"/>
      <c r="FY155" s="315"/>
      <c r="FZ155" s="315"/>
      <c r="GA155" s="315"/>
      <c r="GB155" s="315"/>
      <c r="GC155" s="315"/>
      <c r="GD155" s="315"/>
      <c r="GE155" s="315"/>
      <c r="GF155" s="315"/>
      <c r="GG155" s="315"/>
      <c r="GH155" s="315"/>
      <c r="GI155" s="315"/>
      <c r="GJ155" s="315"/>
      <c r="GK155" s="315"/>
      <c r="GL155" s="315"/>
      <c r="GM155" s="315"/>
      <c r="GN155" s="315"/>
      <c r="GO155" s="315"/>
      <c r="GP155" s="315"/>
      <c r="GQ155" s="315"/>
      <c r="GR155" s="315"/>
      <c r="GS155" s="315"/>
      <c r="GT155" s="315"/>
      <c r="GU155" s="315"/>
      <c r="GV155" s="315"/>
      <c r="GW155" s="315"/>
      <c r="GX155" s="315"/>
      <c r="GY155" s="315"/>
      <c r="GZ155" s="315"/>
      <c r="HA155" s="315"/>
      <c r="HB155" s="315"/>
      <c r="HC155" s="315"/>
      <c r="HD155" s="315"/>
      <c r="HE155" s="315"/>
      <c r="HF155" s="315"/>
      <c r="HG155" s="315"/>
      <c r="HH155" s="315"/>
      <c r="HI155" s="315"/>
    </row>
    <row r="156" spans="1:217" ht="77.25" thickBot="1" x14ac:dyDescent="0.25">
      <c r="A156" s="313"/>
      <c r="B156" s="713"/>
      <c r="C156" s="703"/>
      <c r="D156" s="140" t="s">
        <v>267</v>
      </c>
      <c r="E156" s="141" t="s">
        <v>268</v>
      </c>
      <c r="F156" s="142" t="s">
        <v>860</v>
      </c>
      <c r="G156" s="142" t="s">
        <v>861</v>
      </c>
      <c r="H156" s="247" t="s">
        <v>868</v>
      </c>
      <c r="I156" s="248" t="s">
        <v>863</v>
      </c>
      <c r="J156" s="142" t="s">
        <v>328</v>
      </c>
      <c r="K156" s="247" t="s">
        <v>869</v>
      </c>
      <c r="L156" s="247" t="s">
        <v>867</v>
      </c>
      <c r="M156" s="142" t="s">
        <v>277</v>
      </c>
      <c r="N156" s="142" t="s">
        <v>277</v>
      </c>
      <c r="O156" s="142" t="s">
        <v>865</v>
      </c>
      <c r="P156" s="170">
        <v>2</v>
      </c>
      <c r="Q156" s="143">
        <v>3</v>
      </c>
      <c r="R156" s="170">
        <f t="shared" si="65"/>
        <v>6</v>
      </c>
      <c r="S156" s="171" t="str">
        <f t="shared" si="62"/>
        <v>Medio</v>
      </c>
      <c r="T156" s="144">
        <v>25</v>
      </c>
      <c r="U156" s="170">
        <f t="shared" si="67"/>
        <v>150</v>
      </c>
      <c r="V156" s="170" t="str">
        <f t="shared" si="66"/>
        <v>II</v>
      </c>
      <c r="W156" s="176" t="str">
        <f t="shared" si="64"/>
        <v>No Aceptable o Aceptable con Control Especifico</v>
      </c>
      <c r="X156" s="142"/>
      <c r="Y156" s="142"/>
      <c r="Z156" s="142"/>
      <c r="AA156" s="142" t="str">
        <f>L156</f>
        <v>Enfermedades osteomusculares a nivel de miembros superiores, inferiores y columna.</v>
      </c>
      <c r="AB156" s="142" t="s">
        <v>332</v>
      </c>
      <c r="AC156" s="142" t="s">
        <v>277</v>
      </c>
      <c r="AD156" s="142" t="s">
        <v>277</v>
      </c>
      <c r="AE156" s="142" t="s">
        <v>277</v>
      </c>
      <c r="AF156" s="142" t="s">
        <v>870</v>
      </c>
      <c r="AG156" s="142"/>
      <c r="AH156" s="145"/>
      <c r="AI156" s="170"/>
      <c r="AJ156" s="143"/>
      <c r="AK156" s="146">
        <f t="shared" si="57"/>
        <v>0</v>
      </c>
      <c r="AL156" s="219">
        <f t="shared" si="58"/>
        <v>0</v>
      </c>
      <c r="AM156" s="147" t="str">
        <f t="shared" si="59"/>
        <v>IV</v>
      </c>
      <c r="AN156" s="220" t="str">
        <f t="shared" si="60"/>
        <v>Aceptable</v>
      </c>
      <c r="AO156" s="717"/>
      <c r="AP156" s="718"/>
      <c r="AQ156" s="315"/>
      <c r="AR156" s="315"/>
      <c r="AS156" s="315"/>
      <c r="AT156" s="315"/>
      <c r="AU156" s="315"/>
      <c r="AV156" s="315"/>
      <c r="AW156" s="315"/>
      <c r="AX156" s="315"/>
      <c r="AY156" s="315"/>
      <c r="AZ156" s="315"/>
      <c r="BA156" s="315"/>
      <c r="BB156" s="315"/>
      <c r="BC156" s="315"/>
      <c r="BD156" s="315"/>
      <c r="BE156" s="315"/>
      <c r="BF156" s="315"/>
      <c r="BG156" s="315"/>
      <c r="BH156" s="315"/>
      <c r="BI156" s="315"/>
      <c r="BJ156" s="315"/>
      <c r="BK156" s="315"/>
      <c r="BL156" s="315"/>
      <c r="BM156" s="315"/>
      <c r="BN156" s="315"/>
      <c r="BO156" s="315"/>
      <c r="BP156" s="315"/>
      <c r="BQ156" s="315"/>
      <c r="BR156" s="315"/>
      <c r="BS156" s="315"/>
      <c r="BT156" s="315"/>
      <c r="BU156" s="315"/>
      <c r="BV156" s="315"/>
      <c r="BW156" s="315"/>
      <c r="BX156" s="315"/>
      <c r="BY156" s="315"/>
      <c r="BZ156" s="315"/>
      <c r="CA156" s="315"/>
      <c r="CB156" s="315"/>
      <c r="CC156" s="315"/>
      <c r="CD156" s="315"/>
      <c r="CE156" s="315"/>
      <c r="CF156" s="315"/>
      <c r="CG156" s="315"/>
      <c r="CH156" s="315"/>
      <c r="CI156" s="315"/>
      <c r="CJ156" s="315"/>
      <c r="CK156" s="315"/>
      <c r="CL156" s="315"/>
      <c r="CM156" s="315"/>
      <c r="CN156" s="315"/>
      <c r="CO156" s="315"/>
      <c r="CP156" s="315"/>
      <c r="CQ156" s="315"/>
      <c r="CR156" s="315"/>
      <c r="CS156" s="315"/>
      <c r="CT156" s="315"/>
      <c r="CU156" s="315"/>
      <c r="CV156" s="315"/>
      <c r="CW156" s="315"/>
      <c r="CX156" s="315"/>
      <c r="CY156" s="315"/>
      <c r="CZ156" s="315"/>
      <c r="DA156" s="315"/>
      <c r="DB156" s="315"/>
      <c r="DC156" s="315"/>
      <c r="DD156" s="315"/>
      <c r="DE156" s="315"/>
      <c r="DF156" s="315"/>
      <c r="DG156" s="315"/>
      <c r="DH156" s="315"/>
      <c r="DI156" s="315"/>
      <c r="DJ156" s="315"/>
      <c r="DK156" s="315"/>
      <c r="DL156" s="315"/>
      <c r="DM156" s="315"/>
      <c r="DN156" s="315"/>
      <c r="DO156" s="315"/>
      <c r="DP156" s="315"/>
      <c r="DQ156" s="315"/>
      <c r="DR156" s="315"/>
      <c r="DS156" s="315"/>
      <c r="DT156" s="315"/>
      <c r="DU156" s="315"/>
      <c r="DV156" s="315"/>
      <c r="DW156" s="315"/>
      <c r="DX156" s="315"/>
      <c r="DY156" s="315"/>
      <c r="DZ156" s="315"/>
      <c r="EA156" s="315"/>
      <c r="EB156" s="315"/>
      <c r="EC156" s="315"/>
      <c r="ED156" s="315"/>
      <c r="EE156" s="315"/>
      <c r="EF156" s="315"/>
      <c r="EG156" s="315"/>
      <c r="EH156" s="315"/>
      <c r="EI156" s="315"/>
      <c r="EJ156" s="315"/>
      <c r="EK156" s="315"/>
      <c r="EL156" s="315"/>
      <c r="EM156" s="315"/>
      <c r="EN156" s="315"/>
      <c r="EO156" s="315"/>
      <c r="EP156" s="315"/>
      <c r="EQ156" s="315"/>
      <c r="ER156" s="315"/>
      <c r="ES156" s="315"/>
      <c r="ET156" s="315"/>
      <c r="EU156" s="315"/>
      <c r="EV156" s="315"/>
      <c r="EW156" s="315"/>
      <c r="EX156" s="315"/>
      <c r="EY156" s="315"/>
      <c r="EZ156" s="315"/>
      <c r="FA156" s="315"/>
      <c r="FB156" s="315"/>
      <c r="FC156" s="315"/>
      <c r="FD156" s="315"/>
      <c r="FE156" s="315"/>
      <c r="FF156" s="315"/>
      <c r="FG156" s="315"/>
      <c r="FH156" s="315"/>
      <c r="FI156" s="315"/>
      <c r="FJ156" s="315"/>
      <c r="FK156" s="315"/>
      <c r="FL156" s="315"/>
      <c r="FM156" s="315"/>
      <c r="FN156" s="315"/>
      <c r="FO156" s="315"/>
      <c r="FP156" s="315"/>
      <c r="FQ156" s="315"/>
      <c r="FR156" s="315"/>
      <c r="FS156" s="315"/>
      <c r="FT156" s="315"/>
      <c r="FU156" s="315"/>
      <c r="FV156" s="315"/>
      <c r="FW156" s="315"/>
      <c r="FX156" s="315"/>
      <c r="FY156" s="315"/>
      <c r="FZ156" s="315"/>
      <c r="GA156" s="315"/>
      <c r="GB156" s="315"/>
      <c r="GC156" s="315"/>
      <c r="GD156" s="315"/>
      <c r="GE156" s="315"/>
      <c r="GF156" s="315"/>
      <c r="GG156" s="315"/>
      <c r="GH156" s="315"/>
      <c r="GI156" s="315"/>
      <c r="GJ156" s="315"/>
      <c r="GK156" s="315"/>
      <c r="GL156" s="315"/>
      <c r="GM156" s="315"/>
      <c r="GN156" s="315"/>
      <c r="GO156" s="315"/>
      <c r="GP156" s="315"/>
      <c r="GQ156" s="315"/>
      <c r="GR156" s="315"/>
      <c r="GS156" s="315"/>
      <c r="GT156" s="315"/>
      <c r="GU156" s="315"/>
      <c r="GV156" s="315"/>
      <c r="GW156" s="315"/>
      <c r="GX156" s="315"/>
      <c r="GY156" s="315"/>
      <c r="GZ156" s="315"/>
      <c r="HA156" s="315"/>
      <c r="HB156" s="315"/>
      <c r="HC156" s="315"/>
      <c r="HD156" s="315"/>
      <c r="HE156" s="315"/>
      <c r="HF156" s="315"/>
      <c r="HG156" s="315"/>
      <c r="HH156" s="315"/>
      <c r="HI156" s="315"/>
    </row>
    <row r="157" spans="1:217" ht="64.5" thickBot="1" x14ac:dyDescent="0.25">
      <c r="A157" s="313"/>
      <c r="B157" s="713"/>
      <c r="C157" s="703"/>
      <c r="D157" s="140" t="s">
        <v>267</v>
      </c>
      <c r="E157" s="141" t="s">
        <v>268</v>
      </c>
      <c r="F157" s="142" t="s">
        <v>860</v>
      </c>
      <c r="G157" s="142" t="s">
        <v>861</v>
      </c>
      <c r="H157" s="247" t="s">
        <v>877</v>
      </c>
      <c r="I157" s="248" t="s">
        <v>863</v>
      </c>
      <c r="J157" s="142" t="s">
        <v>288</v>
      </c>
      <c r="K157" s="142" t="s">
        <v>878</v>
      </c>
      <c r="L157" s="247" t="s">
        <v>879</v>
      </c>
      <c r="M157" s="142" t="s">
        <v>277</v>
      </c>
      <c r="N157" s="142" t="s">
        <v>277</v>
      </c>
      <c r="O157" s="142" t="s">
        <v>880</v>
      </c>
      <c r="P157" s="170">
        <v>2</v>
      </c>
      <c r="Q157" s="143">
        <v>3</v>
      </c>
      <c r="R157" s="170">
        <f t="shared" si="65"/>
        <v>6</v>
      </c>
      <c r="S157" s="171" t="str">
        <f t="shared" si="62"/>
        <v>Medio</v>
      </c>
      <c r="T157" s="144">
        <v>60</v>
      </c>
      <c r="U157" s="170">
        <f t="shared" si="67"/>
        <v>360</v>
      </c>
      <c r="V157" s="170" t="str">
        <f t="shared" si="66"/>
        <v>II</v>
      </c>
      <c r="W157" s="176" t="str">
        <f t="shared" si="64"/>
        <v>No Aceptable o Aceptable con Control Especifico</v>
      </c>
      <c r="X157" s="142"/>
      <c r="Y157" s="142"/>
      <c r="Z157" s="142"/>
      <c r="AA157" s="142" t="s">
        <v>470</v>
      </c>
      <c r="AB157" s="142" t="s">
        <v>436</v>
      </c>
      <c r="AC157" s="142" t="s">
        <v>277</v>
      </c>
      <c r="AD157" s="142" t="s">
        <v>277</v>
      </c>
      <c r="AE157" s="142" t="s">
        <v>277</v>
      </c>
      <c r="AF157" s="142" t="s">
        <v>881</v>
      </c>
      <c r="AG157" s="142"/>
      <c r="AH157" s="145"/>
      <c r="AI157" s="170"/>
      <c r="AJ157" s="143"/>
      <c r="AK157" s="146">
        <f t="shared" si="57"/>
        <v>0</v>
      </c>
      <c r="AL157" s="219">
        <f t="shared" si="58"/>
        <v>0</v>
      </c>
      <c r="AM157" s="147" t="str">
        <f t="shared" si="59"/>
        <v>IV</v>
      </c>
      <c r="AN157" s="220" t="str">
        <f t="shared" si="60"/>
        <v>Aceptable</v>
      </c>
      <c r="AO157" s="717"/>
      <c r="AP157" s="718"/>
      <c r="AQ157" s="315"/>
      <c r="AR157" s="315"/>
      <c r="AS157" s="315"/>
      <c r="AT157" s="315"/>
      <c r="AU157" s="315"/>
      <c r="AV157" s="315"/>
      <c r="AW157" s="315"/>
      <c r="AX157" s="315"/>
      <c r="AY157" s="315"/>
      <c r="AZ157" s="315"/>
      <c r="BA157" s="315"/>
      <c r="BB157" s="315"/>
      <c r="BC157" s="315"/>
      <c r="BD157" s="315"/>
      <c r="BE157" s="315"/>
      <c r="BF157" s="315"/>
      <c r="BG157" s="315"/>
      <c r="BH157" s="315"/>
      <c r="BI157" s="315"/>
      <c r="BJ157" s="315"/>
      <c r="BK157" s="315"/>
      <c r="BL157" s="315"/>
      <c r="BM157" s="315"/>
      <c r="BN157" s="315"/>
      <c r="BO157" s="315"/>
      <c r="BP157" s="315"/>
      <c r="BQ157" s="315"/>
      <c r="BR157" s="315"/>
      <c r="BS157" s="315"/>
      <c r="BT157" s="315"/>
      <c r="BU157" s="315"/>
      <c r="BV157" s="315"/>
      <c r="BW157" s="315"/>
      <c r="BX157" s="315"/>
      <c r="BY157" s="315"/>
      <c r="BZ157" s="315"/>
      <c r="CA157" s="315"/>
      <c r="CB157" s="315"/>
      <c r="CC157" s="315"/>
      <c r="CD157" s="315"/>
      <c r="CE157" s="315"/>
      <c r="CF157" s="315"/>
      <c r="CG157" s="315"/>
      <c r="CH157" s="315"/>
      <c r="CI157" s="315"/>
      <c r="CJ157" s="315"/>
      <c r="CK157" s="315"/>
      <c r="CL157" s="315"/>
      <c r="CM157" s="315"/>
      <c r="CN157" s="315"/>
      <c r="CO157" s="315"/>
      <c r="CP157" s="315"/>
      <c r="CQ157" s="315"/>
      <c r="CR157" s="315"/>
      <c r="CS157" s="315"/>
      <c r="CT157" s="315"/>
      <c r="CU157" s="315"/>
      <c r="CV157" s="315"/>
      <c r="CW157" s="315"/>
      <c r="CX157" s="315"/>
      <c r="CY157" s="315"/>
      <c r="CZ157" s="315"/>
      <c r="DA157" s="315"/>
      <c r="DB157" s="315"/>
      <c r="DC157" s="315"/>
      <c r="DD157" s="315"/>
      <c r="DE157" s="315"/>
      <c r="DF157" s="315"/>
      <c r="DG157" s="315"/>
      <c r="DH157" s="315"/>
      <c r="DI157" s="315"/>
      <c r="DJ157" s="315"/>
      <c r="DK157" s="315"/>
      <c r="DL157" s="315"/>
      <c r="DM157" s="315"/>
      <c r="DN157" s="315"/>
      <c r="DO157" s="315"/>
      <c r="DP157" s="315"/>
      <c r="DQ157" s="315"/>
      <c r="DR157" s="315"/>
      <c r="DS157" s="315"/>
      <c r="DT157" s="315"/>
      <c r="DU157" s="315"/>
      <c r="DV157" s="315"/>
      <c r="DW157" s="315"/>
      <c r="DX157" s="315"/>
      <c r="DY157" s="315"/>
      <c r="DZ157" s="315"/>
      <c r="EA157" s="315"/>
      <c r="EB157" s="315"/>
      <c r="EC157" s="315"/>
      <c r="ED157" s="315"/>
      <c r="EE157" s="315"/>
      <c r="EF157" s="315"/>
      <c r="EG157" s="315"/>
      <c r="EH157" s="315"/>
      <c r="EI157" s="315"/>
      <c r="EJ157" s="315"/>
      <c r="EK157" s="315"/>
      <c r="EL157" s="315"/>
      <c r="EM157" s="315"/>
      <c r="EN157" s="315"/>
      <c r="EO157" s="315"/>
      <c r="EP157" s="315"/>
      <c r="EQ157" s="315"/>
      <c r="ER157" s="315"/>
      <c r="ES157" s="315"/>
      <c r="ET157" s="315"/>
      <c r="EU157" s="315"/>
      <c r="EV157" s="315"/>
      <c r="EW157" s="315"/>
      <c r="EX157" s="315"/>
      <c r="EY157" s="315"/>
      <c r="EZ157" s="315"/>
      <c r="FA157" s="315"/>
      <c r="FB157" s="315"/>
      <c r="FC157" s="315"/>
      <c r="FD157" s="315"/>
      <c r="FE157" s="315"/>
      <c r="FF157" s="315"/>
      <c r="FG157" s="315"/>
      <c r="FH157" s="315"/>
      <c r="FI157" s="315"/>
      <c r="FJ157" s="315"/>
      <c r="FK157" s="315"/>
      <c r="FL157" s="315"/>
      <c r="FM157" s="315"/>
      <c r="FN157" s="315"/>
      <c r="FO157" s="315"/>
      <c r="FP157" s="315"/>
      <c r="FQ157" s="315"/>
      <c r="FR157" s="315"/>
      <c r="FS157" s="315"/>
      <c r="FT157" s="315"/>
      <c r="FU157" s="315"/>
      <c r="FV157" s="315"/>
      <c r="FW157" s="315"/>
      <c r="FX157" s="315"/>
      <c r="FY157" s="315"/>
      <c r="FZ157" s="315"/>
      <c r="GA157" s="315"/>
      <c r="GB157" s="315"/>
      <c r="GC157" s="315"/>
      <c r="GD157" s="315"/>
      <c r="GE157" s="315"/>
      <c r="GF157" s="315"/>
      <c r="GG157" s="315"/>
      <c r="GH157" s="315"/>
      <c r="GI157" s="315"/>
      <c r="GJ157" s="315"/>
      <c r="GK157" s="315"/>
      <c r="GL157" s="315"/>
      <c r="GM157" s="315"/>
      <c r="GN157" s="315"/>
      <c r="GO157" s="315"/>
      <c r="GP157" s="315"/>
      <c r="GQ157" s="315"/>
      <c r="GR157" s="315"/>
      <c r="GS157" s="315"/>
      <c r="GT157" s="315"/>
      <c r="GU157" s="315"/>
      <c r="GV157" s="315"/>
      <c r="GW157" s="315"/>
      <c r="GX157" s="315"/>
      <c r="GY157" s="315"/>
      <c r="GZ157" s="315"/>
      <c r="HA157" s="315"/>
      <c r="HB157" s="315"/>
      <c r="HC157" s="315"/>
      <c r="HD157" s="315"/>
      <c r="HE157" s="315"/>
      <c r="HF157" s="315"/>
      <c r="HG157" s="315"/>
      <c r="HH157" s="315"/>
      <c r="HI157" s="315"/>
    </row>
    <row r="158" spans="1:217" ht="102.75" thickBot="1" x14ac:dyDescent="0.25">
      <c r="A158" s="313"/>
      <c r="B158" s="713"/>
      <c r="C158" s="703"/>
      <c r="D158" s="140" t="s">
        <v>267</v>
      </c>
      <c r="E158" s="141" t="s">
        <v>268</v>
      </c>
      <c r="F158" s="142" t="s">
        <v>860</v>
      </c>
      <c r="G158" s="142" t="s">
        <v>861</v>
      </c>
      <c r="H158" s="247" t="s">
        <v>882</v>
      </c>
      <c r="I158" s="248" t="s">
        <v>863</v>
      </c>
      <c r="J158" s="142" t="s">
        <v>288</v>
      </c>
      <c r="K158" s="142" t="s">
        <v>883</v>
      </c>
      <c r="L158" s="247" t="s">
        <v>884</v>
      </c>
      <c r="M158" s="142" t="s">
        <v>277</v>
      </c>
      <c r="N158" s="142" t="s">
        <v>277</v>
      </c>
      <c r="O158" s="142" t="s">
        <v>885</v>
      </c>
      <c r="P158" s="170">
        <v>2</v>
      </c>
      <c r="Q158" s="143">
        <v>2</v>
      </c>
      <c r="R158" s="170">
        <f t="shared" si="65"/>
        <v>4</v>
      </c>
      <c r="S158" s="171" t="str">
        <f t="shared" si="62"/>
        <v>Bajo</v>
      </c>
      <c r="T158" s="144">
        <v>25</v>
      </c>
      <c r="U158" s="170">
        <f t="shared" si="67"/>
        <v>100</v>
      </c>
      <c r="V158" s="170" t="str">
        <f t="shared" si="66"/>
        <v>III</v>
      </c>
      <c r="W158" s="176" t="str">
        <f t="shared" si="64"/>
        <v>Mejorable</v>
      </c>
      <c r="X158" s="142"/>
      <c r="Y158" s="142"/>
      <c r="Z158" s="142"/>
      <c r="AA158" s="142" t="s">
        <v>886</v>
      </c>
      <c r="AB158" s="142" t="s">
        <v>294</v>
      </c>
      <c r="AC158" s="142" t="s">
        <v>277</v>
      </c>
      <c r="AD158" s="142" t="s">
        <v>277</v>
      </c>
      <c r="AE158" s="142" t="s">
        <v>277</v>
      </c>
      <c r="AF158" s="142" t="s">
        <v>887</v>
      </c>
      <c r="AG158" s="142"/>
      <c r="AH158" s="145"/>
      <c r="AI158" s="170"/>
      <c r="AJ158" s="143"/>
      <c r="AK158" s="146">
        <f t="shared" si="57"/>
        <v>0</v>
      </c>
      <c r="AL158" s="219">
        <f t="shared" si="58"/>
        <v>0</v>
      </c>
      <c r="AM158" s="147" t="str">
        <f t="shared" si="59"/>
        <v>IV</v>
      </c>
      <c r="AN158" s="220" t="str">
        <f t="shared" si="60"/>
        <v>Aceptable</v>
      </c>
      <c r="AO158" s="717"/>
      <c r="AP158" s="718"/>
      <c r="AQ158" s="315"/>
      <c r="AR158" s="315"/>
      <c r="AS158" s="315"/>
      <c r="AT158" s="315"/>
      <c r="AU158" s="315"/>
      <c r="AV158" s="315"/>
      <c r="AW158" s="315"/>
      <c r="AX158" s="315"/>
      <c r="AY158" s="315"/>
      <c r="AZ158" s="315"/>
      <c r="BA158" s="315"/>
      <c r="BB158" s="315"/>
      <c r="BC158" s="315"/>
      <c r="BD158" s="315"/>
      <c r="BE158" s="315"/>
      <c r="BF158" s="315"/>
      <c r="BG158" s="315"/>
      <c r="BH158" s="315"/>
      <c r="BI158" s="315"/>
      <c r="BJ158" s="315"/>
      <c r="BK158" s="315"/>
      <c r="BL158" s="315"/>
      <c r="BM158" s="315"/>
      <c r="BN158" s="315"/>
      <c r="BO158" s="315"/>
      <c r="BP158" s="315"/>
      <c r="BQ158" s="315"/>
      <c r="BR158" s="315"/>
      <c r="BS158" s="315"/>
      <c r="BT158" s="315"/>
      <c r="BU158" s="315"/>
      <c r="BV158" s="315"/>
      <c r="BW158" s="315"/>
      <c r="BX158" s="315"/>
      <c r="BY158" s="315"/>
      <c r="BZ158" s="315"/>
      <c r="CA158" s="315"/>
      <c r="CB158" s="315"/>
      <c r="CC158" s="315"/>
      <c r="CD158" s="315"/>
      <c r="CE158" s="315"/>
      <c r="CF158" s="315"/>
      <c r="CG158" s="315"/>
      <c r="CH158" s="315"/>
      <c r="CI158" s="315"/>
      <c r="CJ158" s="315"/>
      <c r="CK158" s="315"/>
      <c r="CL158" s="315"/>
      <c r="CM158" s="315"/>
      <c r="CN158" s="315"/>
      <c r="CO158" s="315"/>
      <c r="CP158" s="315"/>
      <c r="CQ158" s="315"/>
      <c r="CR158" s="315"/>
      <c r="CS158" s="315"/>
      <c r="CT158" s="315"/>
      <c r="CU158" s="315"/>
      <c r="CV158" s="315"/>
      <c r="CW158" s="315"/>
      <c r="CX158" s="315"/>
      <c r="CY158" s="315"/>
      <c r="CZ158" s="315"/>
      <c r="DA158" s="315"/>
      <c r="DB158" s="315"/>
      <c r="DC158" s="315"/>
      <c r="DD158" s="315"/>
      <c r="DE158" s="315"/>
      <c r="DF158" s="315"/>
      <c r="DG158" s="315"/>
      <c r="DH158" s="315"/>
      <c r="DI158" s="315"/>
      <c r="DJ158" s="315"/>
      <c r="DK158" s="315"/>
      <c r="DL158" s="315"/>
      <c r="DM158" s="315"/>
      <c r="DN158" s="315"/>
      <c r="DO158" s="315"/>
      <c r="DP158" s="315"/>
      <c r="DQ158" s="315"/>
      <c r="DR158" s="315"/>
      <c r="DS158" s="315"/>
      <c r="DT158" s="315"/>
      <c r="DU158" s="315"/>
      <c r="DV158" s="315"/>
      <c r="DW158" s="315"/>
      <c r="DX158" s="315"/>
      <c r="DY158" s="315"/>
      <c r="DZ158" s="315"/>
      <c r="EA158" s="315"/>
      <c r="EB158" s="315"/>
      <c r="EC158" s="315"/>
      <c r="ED158" s="315"/>
      <c r="EE158" s="315"/>
      <c r="EF158" s="315"/>
      <c r="EG158" s="315"/>
      <c r="EH158" s="315"/>
      <c r="EI158" s="315"/>
      <c r="EJ158" s="315"/>
      <c r="EK158" s="315"/>
      <c r="EL158" s="315"/>
      <c r="EM158" s="315"/>
      <c r="EN158" s="315"/>
      <c r="EO158" s="315"/>
      <c r="EP158" s="315"/>
      <c r="EQ158" s="315"/>
      <c r="ER158" s="315"/>
      <c r="ES158" s="315"/>
      <c r="ET158" s="315"/>
      <c r="EU158" s="315"/>
      <c r="EV158" s="315"/>
      <c r="EW158" s="315"/>
      <c r="EX158" s="315"/>
      <c r="EY158" s="315"/>
      <c r="EZ158" s="315"/>
      <c r="FA158" s="315"/>
      <c r="FB158" s="315"/>
      <c r="FC158" s="315"/>
      <c r="FD158" s="315"/>
      <c r="FE158" s="315"/>
      <c r="FF158" s="315"/>
      <c r="FG158" s="315"/>
      <c r="FH158" s="315"/>
      <c r="FI158" s="315"/>
      <c r="FJ158" s="315"/>
      <c r="FK158" s="315"/>
      <c r="FL158" s="315"/>
      <c r="FM158" s="315"/>
      <c r="FN158" s="315"/>
      <c r="FO158" s="315"/>
      <c r="FP158" s="315"/>
      <c r="FQ158" s="315"/>
      <c r="FR158" s="315"/>
      <c r="FS158" s="315"/>
      <c r="FT158" s="315"/>
      <c r="FU158" s="315"/>
      <c r="FV158" s="315"/>
      <c r="FW158" s="315"/>
      <c r="FX158" s="315"/>
      <c r="FY158" s="315"/>
      <c r="FZ158" s="315"/>
      <c r="GA158" s="315"/>
      <c r="GB158" s="315"/>
      <c r="GC158" s="315"/>
      <c r="GD158" s="315"/>
      <c r="GE158" s="315"/>
      <c r="GF158" s="315"/>
      <c r="GG158" s="315"/>
      <c r="GH158" s="315"/>
      <c r="GI158" s="315"/>
      <c r="GJ158" s="315"/>
      <c r="GK158" s="315"/>
      <c r="GL158" s="315"/>
      <c r="GM158" s="315"/>
      <c r="GN158" s="315"/>
      <c r="GO158" s="315"/>
      <c r="GP158" s="315"/>
      <c r="GQ158" s="315"/>
      <c r="GR158" s="315"/>
      <c r="GS158" s="315"/>
      <c r="GT158" s="315"/>
      <c r="GU158" s="315"/>
      <c r="GV158" s="315"/>
      <c r="GW158" s="315"/>
      <c r="GX158" s="315"/>
      <c r="GY158" s="315"/>
      <c r="GZ158" s="315"/>
      <c r="HA158" s="315"/>
      <c r="HB158" s="315"/>
      <c r="HC158" s="315"/>
      <c r="HD158" s="315"/>
      <c r="HE158" s="315"/>
      <c r="HF158" s="315"/>
      <c r="HG158" s="315"/>
      <c r="HH158" s="315"/>
      <c r="HI158" s="315"/>
    </row>
    <row r="159" spans="1:217" ht="51.75" thickBot="1" x14ac:dyDescent="0.25">
      <c r="A159" s="313"/>
      <c r="B159" s="713"/>
      <c r="C159" s="703"/>
      <c r="D159" s="140" t="s">
        <v>267</v>
      </c>
      <c r="E159" s="141" t="s">
        <v>268</v>
      </c>
      <c r="F159" s="142" t="s">
        <v>860</v>
      </c>
      <c r="G159" s="142" t="s">
        <v>888</v>
      </c>
      <c r="H159" s="249" t="s">
        <v>889</v>
      </c>
      <c r="I159" s="248" t="s">
        <v>863</v>
      </c>
      <c r="J159" s="142" t="s">
        <v>288</v>
      </c>
      <c r="K159" s="142" t="s">
        <v>890</v>
      </c>
      <c r="L159" s="250" t="s">
        <v>891</v>
      </c>
      <c r="M159" s="186" t="s">
        <v>892</v>
      </c>
      <c r="N159" s="142" t="s">
        <v>277</v>
      </c>
      <c r="O159" s="142" t="s">
        <v>277</v>
      </c>
      <c r="P159" s="170">
        <v>2</v>
      </c>
      <c r="Q159" s="143">
        <v>2</v>
      </c>
      <c r="R159" s="170">
        <f t="shared" si="65"/>
        <v>4</v>
      </c>
      <c r="S159" s="171" t="str">
        <f t="shared" si="62"/>
        <v>Bajo</v>
      </c>
      <c r="T159" s="144">
        <v>60</v>
      </c>
      <c r="U159" s="170">
        <f t="shared" si="67"/>
        <v>240</v>
      </c>
      <c r="V159" s="170" t="str">
        <f t="shared" si="66"/>
        <v>II</v>
      </c>
      <c r="W159" s="176" t="str">
        <f t="shared" si="64"/>
        <v>No Aceptable o Aceptable con Control Especifico</v>
      </c>
      <c r="X159" s="142"/>
      <c r="Y159" s="142"/>
      <c r="Z159" s="142"/>
      <c r="AA159" s="142" t="s">
        <v>893</v>
      </c>
      <c r="AB159" s="142" t="s">
        <v>294</v>
      </c>
      <c r="AC159" s="142" t="s">
        <v>277</v>
      </c>
      <c r="AD159" s="142" t="s">
        <v>277</v>
      </c>
      <c r="AE159" s="142" t="s">
        <v>499</v>
      </c>
      <c r="AF159" s="142" t="s">
        <v>894</v>
      </c>
      <c r="AG159" s="142"/>
      <c r="AH159" s="145"/>
      <c r="AI159" s="170"/>
      <c r="AJ159" s="143"/>
      <c r="AK159" s="146">
        <f t="shared" si="57"/>
        <v>0</v>
      </c>
      <c r="AL159" s="219">
        <f t="shared" si="58"/>
        <v>0</v>
      </c>
      <c r="AM159" s="147" t="str">
        <f t="shared" si="59"/>
        <v>IV</v>
      </c>
      <c r="AN159" s="220" t="str">
        <f t="shared" si="60"/>
        <v>Aceptable</v>
      </c>
      <c r="AO159" s="717"/>
      <c r="AP159" s="718"/>
      <c r="AQ159" s="315"/>
      <c r="AR159" s="315"/>
      <c r="AS159" s="315"/>
      <c r="AT159" s="315"/>
      <c r="AU159" s="315"/>
      <c r="AV159" s="315"/>
      <c r="AW159" s="315"/>
      <c r="AX159" s="315"/>
      <c r="AY159" s="315"/>
      <c r="AZ159" s="315"/>
      <c r="BA159" s="315"/>
      <c r="BB159" s="315"/>
      <c r="BC159" s="315"/>
      <c r="BD159" s="315"/>
      <c r="BE159" s="315"/>
      <c r="BF159" s="315"/>
      <c r="BG159" s="315"/>
      <c r="BH159" s="315"/>
      <c r="BI159" s="315"/>
      <c r="BJ159" s="315"/>
      <c r="BK159" s="315"/>
      <c r="BL159" s="315"/>
      <c r="BM159" s="315"/>
      <c r="BN159" s="315"/>
      <c r="BO159" s="315"/>
      <c r="BP159" s="315"/>
      <c r="BQ159" s="315"/>
      <c r="BR159" s="315"/>
      <c r="BS159" s="315"/>
      <c r="BT159" s="315"/>
      <c r="BU159" s="315"/>
      <c r="BV159" s="315"/>
      <c r="BW159" s="315"/>
      <c r="BX159" s="315"/>
      <c r="BY159" s="315"/>
      <c r="BZ159" s="315"/>
      <c r="CA159" s="315"/>
      <c r="CB159" s="315"/>
      <c r="CC159" s="315"/>
      <c r="CD159" s="315"/>
      <c r="CE159" s="315"/>
      <c r="CF159" s="315"/>
      <c r="CG159" s="315"/>
      <c r="CH159" s="315"/>
      <c r="CI159" s="315"/>
      <c r="CJ159" s="315"/>
      <c r="CK159" s="315"/>
      <c r="CL159" s="315"/>
      <c r="CM159" s="315"/>
      <c r="CN159" s="315"/>
      <c r="CO159" s="315"/>
      <c r="CP159" s="315"/>
      <c r="CQ159" s="315"/>
      <c r="CR159" s="315"/>
      <c r="CS159" s="315"/>
      <c r="CT159" s="315"/>
      <c r="CU159" s="315"/>
      <c r="CV159" s="315"/>
      <c r="CW159" s="315"/>
      <c r="CX159" s="315"/>
      <c r="CY159" s="315"/>
      <c r="CZ159" s="315"/>
      <c r="DA159" s="315"/>
      <c r="DB159" s="315"/>
      <c r="DC159" s="315"/>
      <c r="DD159" s="315"/>
      <c r="DE159" s="315"/>
      <c r="DF159" s="315"/>
      <c r="DG159" s="315"/>
      <c r="DH159" s="315"/>
      <c r="DI159" s="315"/>
      <c r="DJ159" s="315"/>
      <c r="DK159" s="315"/>
      <c r="DL159" s="315"/>
      <c r="DM159" s="315"/>
      <c r="DN159" s="315"/>
      <c r="DO159" s="315"/>
      <c r="DP159" s="315"/>
      <c r="DQ159" s="315"/>
      <c r="DR159" s="315"/>
      <c r="DS159" s="315"/>
      <c r="DT159" s="315"/>
      <c r="DU159" s="315"/>
      <c r="DV159" s="315"/>
      <c r="DW159" s="315"/>
      <c r="DX159" s="315"/>
      <c r="DY159" s="315"/>
      <c r="DZ159" s="315"/>
      <c r="EA159" s="315"/>
      <c r="EB159" s="315"/>
      <c r="EC159" s="315"/>
      <c r="ED159" s="315"/>
      <c r="EE159" s="315"/>
      <c r="EF159" s="315"/>
      <c r="EG159" s="315"/>
      <c r="EH159" s="315"/>
      <c r="EI159" s="315"/>
      <c r="EJ159" s="315"/>
      <c r="EK159" s="315"/>
      <c r="EL159" s="315"/>
      <c r="EM159" s="315"/>
      <c r="EN159" s="315"/>
      <c r="EO159" s="315"/>
      <c r="EP159" s="315"/>
      <c r="EQ159" s="315"/>
      <c r="ER159" s="315"/>
      <c r="ES159" s="315"/>
      <c r="ET159" s="315"/>
      <c r="EU159" s="315"/>
      <c r="EV159" s="315"/>
      <c r="EW159" s="315"/>
      <c r="EX159" s="315"/>
      <c r="EY159" s="315"/>
      <c r="EZ159" s="315"/>
      <c r="FA159" s="315"/>
      <c r="FB159" s="315"/>
      <c r="FC159" s="315"/>
      <c r="FD159" s="315"/>
      <c r="FE159" s="315"/>
      <c r="FF159" s="315"/>
      <c r="FG159" s="315"/>
      <c r="FH159" s="315"/>
      <c r="FI159" s="315"/>
      <c r="FJ159" s="315"/>
      <c r="FK159" s="315"/>
      <c r="FL159" s="315"/>
      <c r="FM159" s="315"/>
      <c r="FN159" s="315"/>
      <c r="FO159" s="315"/>
      <c r="FP159" s="315"/>
      <c r="FQ159" s="315"/>
      <c r="FR159" s="315"/>
      <c r="FS159" s="315"/>
      <c r="FT159" s="315"/>
      <c r="FU159" s="315"/>
      <c r="FV159" s="315"/>
      <c r="FW159" s="315"/>
      <c r="FX159" s="315"/>
      <c r="FY159" s="315"/>
      <c r="FZ159" s="315"/>
      <c r="GA159" s="315"/>
      <c r="GB159" s="315"/>
      <c r="GC159" s="315"/>
      <c r="GD159" s="315"/>
      <c r="GE159" s="315"/>
      <c r="GF159" s="315"/>
      <c r="GG159" s="315"/>
      <c r="GH159" s="315"/>
      <c r="GI159" s="315"/>
      <c r="GJ159" s="315"/>
      <c r="GK159" s="315"/>
      <c r="GL159" s="315"/>
      <c r="GM159" s="315"/>
      <c r="GN159" s="315"/>
      <c r="GO159" s="315"/>
      <c r="GP159" s="315"/>
      <c r="GQ159" s="315"/>
      <c r="GR159" s="315"/>
      <c r="GS159" s="315"/>
      <c r="GT159" s="315"/>
      <c r="GU159" s="315"/>
      <c r="GV159" s="315"/>
      <c r="GW159" s="315"/>
      <c r="GX159" s="315"/>
      <c r="GY159" s="315"/>
      <c r="GZ159" s="315"/>
      <c r="HA159" s="315"/>
      <c r="HB159" s="315"/>
      <c r="HC159" s="315"/>
      <c r="HD159" s="315"/>
      <c r="HE159" s="315"/>
      <c r="HF159" s="315"/>
      <c r="HG159" s="315"/>
      <c r="HH159" s="315"/>
      <c r="HI159" s="315"/>
    </row>
    <row r="160" spans="1:217" ht="51" customHeight="1" thickBot="1" x14ac:dyDescent="0.25">
      <c r="A160" s="313"/>
      <c r="B160" s="713"/>
      <c r="C160" s="703"/>
      <c r="D160" s="140" t="s">
        <v>267</v>
      </c>
      <c r="E160" s="141" t="s">
        <v>268</v>
      </c>
      <c r="F160" s="142" t="s">
        <v>860</v>
      </c>
      <c r="G160" s="142" t="s">
        <v>861</v>
      </c>
      <c r="H160" s="249" t="s">
        <v>895</v>
      </c>
      <c r="I160" s="248" t="s">
        <v>863</v>
      </c>
      <c r="J160" s="142" t="s">
        <v>288</v>
      </c>
      <c r="K160" s="142" t="s">
        <v>896</v>
      </c>
      <c r="L160" s="250" t="s">
        <v>884</v>
      </c>
      <c r="M160" s="142" t="s">
        <v>277</v>
      </c>
      <c r="N160" s="142" t="s">
        <v>277</v>
      </c>
      <c r="O160" s="142" t="s">
        <v>897</v>
      </c>
      <c r="P160" s="170">
        <v>2</v>
      </c>
      <c r="Q160" s="143">
        <v>2</v>
      </c>
      <c r="R160" s="170">
        <f t="shared" si="65"/>
        <v>4</v>
      </c>
      <c r="S160" s="171" t="str">
        <f t="shared" si="62"/>
        <v>Bajo</v>
      </c>
      <c r="T160" s="144">
        <v>25</v>
      </c>
      <c r="U160" s="170">
        <f t="shared" si="67"/>
        <v>100</v>
      </c>
      <c r="V160" s="170" t="str">
        <f t="shared" si="66"/>
        <v>III</v>
      </c>
      <c r="W160" s="176" t="str">
        <f t="shared" si="64"/>
        <v>Mejorable</v>
      </c>
      <c r="X160" s="142"/>
      <c r="Y160" s="142"/>
      <c r="Z160" s="142"/>
      <c r="AA160" s="142" t="s">
        <v>886</v>
      </c>
      <c r="AB160" s="142" t="s">
        <v>294</v>
      </c>
      <c r="AC160" s="142" t="s">
        <v>277</v>
      </c>
      <c r="AD160" s="142" t="s">
        <v>277</v>
      </c>
      <c r="AE160" s="142" t="s">
        <v>277</v>
      </c>
      <c r="AF160" s="142" t="s">
        <v>898</v>
      </c>
      <c r="AG160" s="142"/>
      <c r="AH160" s="145"/>
      <c r="AI160" s="170"/>
      <c r="AJ160" s="143"/>
      <c r="AK160" s="146">
        <f t="shared" si="57"/>
        <v>0</v>
      </c>
      <c r="AL160" s="219">
        <f t="shared" si="58"/>
        <v>0</v>
      </c>
      <c r="AM160" s="147" t="str">
        <f t="shared" si="59"/>
        <v>IV</v>
      </c>
      <c r="AN160" s="220" t="str">
        <f t="shared" si="60"/>
        <v>Aceptable</v>
      </c>
      <c r="AO160" s="717"/>
      <c r="AP160" s="718"/>
      <c r="AQ160" s="315"/>
      <c r="AR160" s="315"/>
      <c r="AS160" s="315"/>
      <c r="AT160" s="315"/>
      <c r="AU160" s="315"/>
      <c r="AV160" s="315"/>
      <c r="AW160" s="315"/>
      <c r="AX160" s="315"/>
      <c r="AY160" s="315"/>
      <c r="AZ160" s="315"/>
      <c r="BA160" s="315"/>
      <c r="BB160" s="315"/>
      <c r="BC160" s="315"/>
      <c r="BD160" s="315"/>
      <c r="BE160" s="315"/>
      <c r="BF160" s="315"/>
      <c r="BG160" s="315"/>
      <c r="BH160" s="315"/>
      <c r="BI160" s="315"/>
      <c r="BJ160" s="315"/>
      <c r="BK160" s="315"/>
      <c r="BL160" s="315"/>
      <c r="BM160" s="315"/>
      <c r="BN160" s="315"/>
      <c r="BO160" s="315"/>
      <c r="BP160" s="315"/>
      <c r="BQ160" s="315"/>
      <c r="BR160" s="315"/>
      <c r="BS160" s="315"/>
      <c r="BT160" s="315"/>
      <c r="BU160" s="315"/>
      <c r="BV160" s="315"/>
      <c r="BW160" s="315"/>
      <c r="BX160" s="315"/>
      <c r="BY160" s="315"/>
      <c r="BZ160" s="315"/>
      <c r="CA160" s="315"/>
      <c r="CB160" s="315"/>
      <c r="CC160" s="315"/>
      <c r="CD160" s="315"/>
      <c r="CE160" s="315"/>
      <c r="CF160" s="315"/>
      <c r="CG160" s="315"/>
      <c r="CH160" s="315"/>
      <c r="CI160" s="315"/>
      <c r="CJ160" s="315"/>
      <c r="CK160" s="315"/>
      <c r="CL160" s="315"/>
      <c r="CM160" s="315"/>
      <c r="CN160" s="315"/>
      <c r="CO160" s="315"/>
      <c r="CP160" s="315"/>
      <c r="CQ160" s="315"/>
      <c r="CR160" s="315"/>
      <c r="CS160" s="315"/>
      <c r="CT160" s="315"/>
      <c r="CU160" s="315"/>
      <c r="CV160" s="315"/>
      <c r="CW160" s="315"/>
      <c r="CX160" s="315"/>
      <c r="CY160" s="315"/>
      <c r="CZ160" s="315"/>
      <c r="DA160" s="315"/>
      <c r="DB160" s="315"/>
      <c r="DC160" s="315"/>
      <c r="DD160" s="315"/>
      <c r="DE160" s="315"/>
      <c r="DF160" s="315"/>
      <c r="DG160" s="315"/>
      <c r="DH160" s="315"/>
      <c r="DI160" s="315"/>
      <c r="DJ160" s="315"/>
      <c r="DK160" s="315"/>
      <c r="DL160" s="315"/>
      <c r="DM160" s="315"/>
      <c r="DN160" s="315"/>
      <c r="DO160" s="315"/>
      <c r="DP160" s="315"/>
      <c r="DQ160" s="315"/>
      <c r="DR160" s="315"/>
      <c r="DS160" s="315"/>
      <c r="DT160" s="315"/>
      <c r="DU160" s="315"/>
      <c r="DV160" s="315"/>
      <c r="DW160" s="315"/>
      <c r="DX160" s="315"/>
      <c r="DY160" s="315"/>
      <c r="DZ160" s="315"/>
      <c r="EA160" s="315"/>
      <c r="EB160" s="315"/>
      <c r="EC160" s="315"/>
      <c r="ED160" s="315"/>
      <c r="EE160" s="315"/>
      <c r="EF160" s="315"/>
      <c r="EG160" s="315"/>
      <c r="EH160" s="315"/>
      <c r="EI160" s="315"/>
      <c r="EJ160" s="315"/>
      <c r="EK160" s="315"/>
      <c r="EL160" s="315"/>
      <c r="EM160" s="315"/>
      <c r="EN160" s="315"/>
      <c r="EO160" s="315"/>
      <c r="EP160" s="315"/>
      <c r="EQ160" s="315"/>
      <c r="ER160" s="315"/>
      <c r="ES160" s="315"/>
      <c r="ET160" s="315"/>
      <c r="EU160" s="315"/>
      <c r="EV160" s="315"/>
      <c r="EW160" s="315"/>
      <c r="EX160" s="315"/>
      <c r="EY160" s="315"/>
      <c r="EZ160" s="315"/>
      <c r="FA160" s="315"/>
      <c r="FB160" s="315"/>
      <c r="FC160" s="315"/>
      <c r="FD160" s="315"/>
      <c r="FE160" s="315"/>
      <c r="FF160" s="315"/>
      <c r="FG160" s="315"/>
      <c r="FH160" s="315"/>
      <c r="FI160" s="315"/>
      <c r="FJ160" s="315"/>
      <c r="FK160" s="315"/>
      <c r="FL160" s="315"/>
      <c r="FM160" s="315"/>
      <c r="FN160" s="315"/>
      <c r="FO160" s="315"/>
      <c r="FP160" s="315"/>
      <c r="FQ160" s="315"/>
      <c r="FR160" s="315"/>
      <c r="FS160" s="315"/>
      <c r="FT160" s="315"/>
      <c r="FU160" s="315"/>
      <c r="FV160" s="315"/>
      <c r="FW160" s="315"/>
      <c r="FX160" s="315"/>
      <c r="FY160" s="315"/>
      <c r="FZ160" s="315"/>
      <c r="GA160" s="315"/>
      <c r="GB160" s="315"/>
      <c r="GC160" s="315"/>
      <c r="GD160" s="315"/>
      <c r="GE160" s="315"/>
      <c r="GF160" s="315"/>
      <c r="GG160" s="315"/>
      <c r="GH160" s="315"/>
      <c r="GI160" s="315"/>
      <c r="GJ160" s="315"/>
      <c r="GK160" s="315"/>
      <c r="GL160" s="315"/>
      <c r="GM160" s="315"/>
      <c r="GN160" s="315"/>
      <c r="GO160" s="315"/>
      <c r="GP160" s="315"/>
      <c r="GQ160" s="315"/>
      <c r="GR160" s="315"/>
      <c r="GS160" s="315"/>
      <c r="GT160" s="315"/>
      <c r="GU160" s="315"/>
      <c r="GV160" s="315"/>
      <c r="GW160" s="315"/>
      <c r="GX160" s="315"/>
      <c r="GY160" s="315"/>
      <c r="GZ160" s="315"/>
      <c r="HA160" s="315"/>
      <c r="HB160" s="315"/>
      <c r="HC160" s="315"/>
      <c r="HD160" s="315"/>
      <c r="HE160" s="315"/>
      <c r="HF160" s="315"/>
      <c r="HG160" s="315"/>
      <c r="HH160" s="315"/>
      <c r="HI160" s="315"/>
    </row>
    <row r="161" spans="1:217" ht="90" thickBot="1" x14ac:dyDescent="0.25">
      <c r="A161" s="313"/>
      <c r="B161" s="713"/>
      <c r="C161" s="703"/>
      <c r="D161" s="140" t="s">
        <v>267</v>
      </c>
      <c r="E161" s="141" t="s">
        <v>268</v>
      </c>
      <c r="F161" s="142" t="s">
        <v>860</v>
      </c>
      <c r="G161" s="142" t="s">
        <v>861</v>
      </c>
      <c r="H161" s="247" t="s">
        <v>899</v>
      </c>
      <c r="I161" s="248" t="s">
        <v>863</v>
      </c>
      <c r="J161" s="142" t="s">
        <v>340</v>
      </c>
      <c r="K161" s="142" t="s">
        <v>900</v>
      </c>
      <c r="L161" s="247" t="s">
        <v>901</v>
      </c>
      <c r="M161" s="142" t="s">
        <v>277</v>
      </c>
      <c r="N161" s="142" t="s">
        <v>277</v>
      </c>
      <c r="O161" s="142" t="s">
        <v>902</v>
      </c>
      <c r="P161" s="170">
        <v>2</v>
      </c>
      <c r="Q161" s="143">
        <v>3</v>
      </c>
      <c r="R161" s="170">
        <f t="shared" si="65"/>
        <v>6</v>
      </c>
      <c r="S161" s="171" t="str">
        <f t="shared" si="62"/>
        <v>Medio</v>
      </c>
      <c r="T161" s="144">
        <v>60</v>
      </c>
      <c r="U161" s="170">
        <f t="shared" si="67"/>
        <v>360</v>
      </c>
      <c r="V161" s="170" t="str">
        <f t="shared" si="66"/>
        <v>II</v>
      </c>
      <c r="W161" s="176" t="str">
        <f t="shared" si="64"/>
        <v>No Aceptable o Aceptable con Control Especifico</v>
      </c>
      <c r="X161" s="142"/>
      <c r="Y161" s="142"/>
      <c r="Z161" s="142"/>
      <c r="AA161" s="142" t="s">
        <v>369</v>
      </c>
      <c r="AB161" s="142" t="s">
        <v>345</v>
      </c>
      <c r="AC161" s="142" t="s">
        <v>277</v>
      </c>
      <c r="AD161" s="142" t="s">
        <v>277</v>
      </c>
      <c r="AE161" s="142" t="s">
        <v>277</v>
      </c>
      <c r="AF161" s="142" t="s">
        <v>903</v>
      </c>
      <c r="AG161" s="142" t="s">
        <v>904</v>
      </c>
      <c r="AH161" s="145"/>
      <c r="AI161" s="170"/>
      <c r="AJ161" s="143"/>
      <c r="AK161" s="146">
        <f t="shared" si="57"/>
        <v>0</v>
      </c>
      <c r="AL161" s="219">
        <f t="shared" si="58"/>
        <v>0</v>
      </c>
      <c r="AM161" s="147" t="str">
        <f t="shared" si="59"/>
        <v>IV</v>
      </c>
      <c r="AN161" s="220" t="str">
        <f t="shared" si="60"/>
        <v>Aceptable</v>
      </c>
      <c r="AO161" s="717"/>
      <c r="AP161" s="718"/>
      <c r="AQ161" s="315"/>
      <c r="AR161" s="315"/>
      <c r="AS161" s="315"/>
      <c r="AT161" s="315"/>
      <c r="AU161" s="315"/>
      <c r="AV161" s="315"/>
      <c r="AW161" s="315"/>
      <c r="AX161" s="315"/>
      <c r="AY161" s="315"/>
      <c r="AZ161" s="315"/>
      <c r="BA161" s="315"/>
      <c r="BB161" s="315"/>
      <c r="BC161" s="315"/>
      <c r="BD161" s="315"/>
      <c r="BE161" s="315"/>
      <c r="BF161" s="315"/>
      <c r="BG161" s="315"/>
      <c r="BH161" s="315"/>
      <c r="BI161" s="315"/>
      <c r="BJ161" s="315"/>
      <c r="BK161" s="315"/>
      <c r="BL161" s="315"/>
      <c r="BM161" s="315"/>
      <c r="BN161" s="315"/>
      <c r="BO161" s="315"/>
      <c r="BP161" s="315"/>
      <c r="BQ161" s="315"/>
      <c r="BR161" s="315"/>
      <c r="BS161" s="315"/>
      <c r="BT161" s="315"/>
      <c r="BU161" s="315"/>
      <c r="BV161" s="315"/>
      <c r="BW161" s="315"/>
      <c r="BX161" s="315"/>
      <c r="BY161" s="315"/>
      <c r="BZ161" s="315"/>
      <c r="CA161" s="315"/>
      <c r="CB161" s="315"/>
      <c r="CC161" s="315"/>
      <c r="CD161" s="315"/>
      <c r="CE161" s="315"/>
      <c r="CF161" s="315"/>
      <c r="CG161" s="315"/>
      <c r="CH161" s="315"/>
      <c r="CI161" s="315"/>
      <c r="CJ161" s="315"/>
      <c r="CK161" s="315"/>
      <c r="CL161" s="315"/>
      <c r="CM161" s="315"/>
      <c r="CN161" s="315"/>
      <c r="CO161" s="315"/>
      <c r="CP161" s="315"/>
      <c r="CQ161" s="315"/>
      <c r="CR161" s="315"/>
      <c r="CS161" s="315"/>
      <c r="CT161" s="315"/>
      <c r="CU161" s="315"/>
      <c r="CV161" s="315"/>
      <c r="CW161" s="315"/>
      <c r="CX161" s="315"/>
      <c r="CY161" s="315"/>
      <c r="CZ161" s="315"/>
      <c r="DA161" s="315"/>
      <c r="DB161" s="315"/>
      <c r="DC161" s="315"/>
      <c r="DD161" s="315"/>
      <c r="DE161" s="315"/>
      <c r="DF161" s="315"/>
      <c r="DG161" s="315"/>
      <c r="DH161" s="315"/>
      <c r="DI161" s="315"/>
      <c r="DJ161" s="315"/>
      <c r="DK161" s="315"/>
      <c r="DL161" s="315"/>
      <c r="DM161" s="315"/>
      <c r="DN161" s="315"/>
      <c r="DO161" s="315"/>
      <c r="DP161" s="315"/>
      <c r="DQ161" s="315"/>
      <c r="DR161" s="315"/>
      <c r="DS161" s="315"/>
      <c r="DT161" s="315"/>
      <c r="DU161" s="315"/>
      <c r="DV161" s="315"/>
      <c r="DW161" s="315"/>
      <c r="DX161" s="315"/>
      <c r="DY161" s="315"/>
      <c r="DZ161" s="315"/>
      <c r="EA161" s="315"/>
      <c r="EB161" s="315"/>
      <c r="EC161" s="315"/>
      <c r="ED161" s="315"/>
      <c r="EE161" s="315"/>
      <c r="EF161" s="315"/>
      <c r="EG161" s="315"/>
      <c r="EH161" s="315"/>
      <c r="EI161" s="315"/>
      <c r="EJ161" s="315"/>
      <c r="EK161" s="315"/>
      <c r="EL161" s="315"/>
      <c r="EM161" s="315"/>
      <c r="EN161" s="315"/>
      <c r="EO161" s="315"/>
      <c r="EP161" s="315"/>
      <c r="EQ161" s="315"/>
      <c r="ER161" s="315"/>
      <c r="ES161" s="315"/>
      <c r="ET161" s="315"/>
      <c r="EU161" s="315"/>
      <c r="EV161" s="315"/>
      <c r="EW161" s="315"/>
      <c r="EX161" s="315"/>
      <c r="EY161" s="315"/>
      <c r="EZ161" s="315"/>
      <c r="FA161" s="315"/>
      <c r="FB161" s="315"/>
      <c r="FC161" s="315"/>
      <c r="FD161" s="315"/>
      <c r="FE161" s="315"/>
      <c r="FF161" s="315"/>
      <c r="FG161" s="315"/>
      <c r="FH161" s="315"/>
      <c r="FI161" s="315"/>
      <c r="FJ161" s="315"/>
      <c r="FK161" s="315"/>
      <c r="FL161" s="315"/>
      <c r="FM161" s="315"/>
      <c r="FN161" s="315"/>
      <c r="FO161" s="315"/>
      <c r="FP161" s="315"/>
      <c r="FQ161" s="315"/>
      <c r="FR161" s="315"/>
      <c r="FS161" s="315"/>
      <c r="FT161" s="315"/>
      <c r="FU161" s="315"/>
      <c r="FV161" s="315"/>
      <c r="FW161" s="315"/>
      <c r="FX161" s="315"/>
      <c r="FY161" s="315"/>
      <c r="FZ161" s="315"/>
      <c r="GA161" s="315"/>
      <c r="GB161" s="315"/>
      <c r="GC161" s="315"/>
      <c r="GD161" s="315"/>
      <c r="GE161" s="315"/>
      <c r="GF161" s="315"/>
      <c r="GG161" s="315"/>
      <c r="GH161" s="315"/>
      <c r="GI161" s="315"/>
      <c r="GJ161" s="315"/>
      <c r="GK161" s="315"/>
      <c r="GL161" s="315"/>
      <c r="GM161" s="315"/>
      <c r="GN161" s="315"/>
      <c r="GO161" s="315"/>
      <c r="GP161" s="315"/>
      <c r="GQ161" s="315"/>
      <c r="GR161" s="315"/>
      <c r="GS161" s="315"/>
      <c r="GT161" s="315"/>
      <c r="GU161" s="315"/>
      <c r="GV161" s="315"/>
      <c r="GW161" s="315"/>
      <c r="GX161" s="315"/>
      <c r="GY161" s="315"/>
      <c r="GZ161" s="315"/>
      <c r="HA161" s="315"/>
      <c r="HB161" s="315"/>
      <c r="HC161" s="315"/>
      <c r="HD161" s="315"/>
      <c r="HE161" s="315"/>
      <c r="HF161" s="315"/>
      <c r="HG161" s="315"/>
      <c r="HH161" s="315"/>
      <c r="HI161" s="315"/>
    </row>
    <row r="162" spans="1:217" ht="64.5" thickBot="1" x14ac:dyDescent="0.25">
      <c r="A162" s="313"/>
      <c r="B162" s="713"/>
      <c r="C162" s="703"/>
      <c r="D162" s="140" t="s">
        <v>267</v>
      </c>
      <c r="E162" s="141" t="s">
        <v>268</v>
      </c>
      <c r="F162" s="142" t="s">
        <v>860</v>
      </c>
      <c r="G162" s="142" t="s">
        <v>861</v>
      </c>
      <c r="H162" s="247" t="s">
        <v>905</v>
      </c>
      <c r="I162" s="248" t="s">
        <v>863</v>
      </c>
      <c r="J162" s="142" t="s">
        <v>340</v>
      </c>
      <c r="K162" s="142" t="s">
        <v>906</v>
      </c>
      <c r="L162" s="247" t="s">
        <v>907</v>
      </c>
      <c r="M162" s="142" t="s">
        <v>277</v>
      </c>
      <c r="N162" s="142" t="s">
        <v>277</v>
      </c>
      <c r="O162" s="142" t="s">
        <v>277</v>
      </c>
      <c r="P162" s="170">
        <v>2</v>
      </c>
      <c r="Q162" s="143">
        <v>3</v>
      </c>
      <c r="R162" s="170">
        <f t="shared" si="65"/>
        <v>6</v>
      </c>
      <c r="S162" s="171" t="str">
        <f t="shared" si="62"/>
        <v>Medio</v>
      </c>
      <c r="T162" s="144">
        <v>25</v>
      </c>
      <c r="U162" s="170">
        <f t="shared" si="67"/>
        <v>150</v>
      </c>
      <c r="V162" s="170" t="str">
        <f t="shared" si="66"/>
        <v>II</v>
      </c>
      <c r="W162" s="176" t="str">
        <f t="shared" si="64"/>
        <v>No Aceptable o Aceptable con Control Especifico</v>
      </c>
      <c r="X162" s="142"/>
      <c r="Y162" s="142"/>
      <c r="Z162" s="142"/>
      <c r="AA162" s="142" t="s">
        <v>908</v>
      </c>
      <c r="AB162" s="142" t="s">
        <v>345</v>
      </c>
      <c r="AC162" s="142" t="s">
        <v>277</v>
      </c>
      <c r="AD162" s="142" t="s">
        <v>277</v>
      </c>
      <c r="AE162" s="142" t="s">
        <v>277</v>
      </c>
      <c r="AF162" s="142" t="s">
        <v>909</v>
      </c>
      <c r="AG162" s="142"/>
      <c r="AH162" s="145"/>
      <c r="AI162" s="170"/>
      <c r="AJ162" s="143"/>
      <c r="AK162" s="146">
        <f t="shared" si="57"/>
        <v>0</v>
      </c>
      <c r="AL162" s="219">
        <f t="shared" si="58"/>
        <v>0</v>
      </c>
      <c r="AM162" s="147" t="str">
        <f t="shared" si="59"/>
        <v>IV</v>
      </c>
      <c r="AN162" s="220" t="str">
        <f t="shared" si="60"/>
        <v>Aceptable</v>
      </c>
      <c r="AO162" s="717"/>
      <c r="AP162" s="718"/>
      <c r="AQ162" s="315"/>
      <c r="AR162" s="315"/>
      <c r="AS162" s="315"/>
      <c r="AT162" s="315"/>
      <c r="AU162" s="315"/>
      <c r="AV162" s="315"/>
      <c r="AW162" s="315"/>
      <c r="AX162" s="315"/>
      <c r="AY162" s="315"/>
      <c r="AZ162" s="315"/>
      <c r="BA162" s="315"/>
      <c r="BB162" s="315"/>
      <c r="BC162" s="315"/>
      <c r="BD162" s="315"/>
      <c r="BE162" s="315"/>
      <c r="BF162" s="315"/>
      <c r="BG162" s="315"/>
      <c r="BH162" s="315"/>
      <c r="BI162" s="315"/>
      <c r="BJ162" s="315"/>
      <c r="BK162" s="315"/>
      <c r="BL162" s="315"/>
      <c r="BM162" s="315"/>
      <c r="BN162" s="315"/>
      <c r="BO162" s="315"/>
      <c r="BP162" s="315"/>
      <c r="BQ162" s="315"/>
      <c r="BR162" s="315"/>
      <c r="BS162" s="315"/>
      <c r="BT162" s="315"/>
      <c r="BU162" s="315"/>
      <c r="BV162" s="315"/>
      <c r="BW162" s="315"/>
      <c r="BX162" s="315"/>
      <c r="BY162" s="315"/>
      <c r="BZ162" s="315"/>
      <c r="CA162" s="315"/>
      <c r="CB162" s="315"/>
      <c r="CC162" s="315"/>
      <c r="CD162" s="315"/>
      <c r="CE162" s="315"/>
      <c r="CF162" s="315"/>
      <c r="CG162" s="315"/>
      <c r="CH162" s="315"/>
      <c r="CI162" s="315"/>
      <c r="CJ162" s="315"/>
      <c r="CK162" s="315"/>
      <c r="CL162" s="315"/>
      <c r="CM162" s="315"/>
      <c r="CN162" s="315"/>
      <c r="CO162" s="315"/>
      <c r="CP162" s="315"/>
      <c r="CQ162" s="315"/>
      <c r="CR162" s="315"/>
      <c r="CS162" s="315"/>
      <c r="CT162" s="315"/>
      <c r="CU162" s="315"/>
      <c r="CV162" s="315"/>
      <c r="CW162" s="315"/>
      <c r="CX162" s="315"/>
      <c r="CY162" s="315"/>
      <c r="CZ162" s="315"/>
      <c r="DA162" s="315"/>
      <c r="DB162" s="315"/>
      <c r="DC162" s="315"/>
      <c r="DD162" s="315"/>
      <c r="DE162" s="315"/>
      <c r="DF162" s="315"/>
      <c r="DG162" s="315"/>
      <c r="DH162" s="315"/>
      <c r="DI162" s="315"/>
      <c r="DJ162" s="315"/>
      <c r="DK162" s="315"/>
      <c r="DL162" s="315"/>
      <c r="DM162" s="315"/>
      <c r="DN162" s="315"/>
      <c r="DO162" s="315"/>
      <c r="DP162" s="315"/>
      <c r="DQ162" s="315"/>
      <c r="DR162" s="315"/>
      <c r="DS162" s="315"/>
      <c r="DT162" s="315"/>
      <c r="DU162" s="315"/>
      <c r="DV162" s="315"/>
      <c r="DW162" s="315"/>
      <c r="DX162" s="315"/>
      <c r="DY162" s="315"/>
      <c r="DZ162" s="315"/>
      <c r="EA162" s="315"/>
      <c r="EB162" s="315"/>
      <c r="EC162" s="315"/>
      <c r="ED162" s="315"/>
      <c r="EE162" s="315"/>
      <c r="EF162" s="315"/>
      <c r="EG162" s="315"/>
      <c r="EH162" s="315"/>
      <c r="EI162" s="315"/>
      <c r="EJ162" s="315"/>
      <c r="EK162" s="315"/>
      <c r="EL162" s="315"/>
      <c r="EM162" s="315"/>
      <c r="EN162" s="315"/>
      <c r="EO162" s="315"/>
      <c r="EP162" s="315"/>
      <c r="EQ162" s="315"/>
      <c r="ER162" s="315"/>
      <c r="ES162" s="315"/>
      <c r="ET162" s="315"/>
      <c r="EU162" s="315"/>
      <c r="EV162" s="315"/>
      <c r="EW162" s="315"/>
      <c r="EX162" s="315"/>
      <c r="EY162" s="315"/>
      <c r="EZ162" s="315"/>
      <c r="FA162" s="315"/>
      <c r="FB162" s="315"/>
      <c r="FC162" s="315"/>
      <c r="FD162" s="315"/>
      <c r="FE162" s="315"/>
      <c r="FF162" s="315"/>
      <c r="FG162" s="315"/>
      <c r="FH162" s="315"/>
      <c r="FI162" s="315"/>
      <c r="FJ162" s="315"/>
      <c r="FK162" s="315"/>
      <c r="FL162" s="315"/>
      <c r="FM162" s="315"/>
      <c r="FN162" s="315"/>
      <c r="FO162" s="315"/>
      <c r="FP162" s="315"/>
      <c r="FQ162" s="315"/>
      <c r="FR162" s="315"/>
      <c r="FS162" s="315"/>
      <c r="FT162" s="315"/>
      <c r="FU162" s="315"/>
      <c r="FV162" s="315"/>
      <c r="FW162" s="315"/>
      <c r="FX162" s="315"/>
      <c r="FY162" s="315"/>
      <c r="FZ162" s="315"/>
      <c r="GA162" s="315"/>
      <c r="GB162" s="315"/>
      <c r="GC162" s="315"/>
      <c r="GD162" s="315"/>
      <c r="GE162" s="315"/>
      <c r="GF162" s="315"/>
      <c r="GG162" s="315"/>
      <c r="GH162" s="315"/>
      <c r="GI162" s="315"/>
      <c r="GJ162" s="315"/>
      <c r="GK162" s="315"/>
      <c r="GL162" s="315"/>
      <c r="GM162" s="315"/>
      <c r="GN162" s="315"/>
      <c r="GO162" s="315"/>
      <c r="GP162" s="315"/>
      <c r="GQ162" s="315"/>
      <c r="GR162" s="315"/>
      <c r="GS162" s="315"/>
      <c r="GT162" s="315"/>
      <c r="GU162" s="315"/>
      <c r="GV162" s="315"/>
      <c r="GW162" s="315"/>
      <c r="GX162" s="315"/>
      <c r="GY162" s="315"/>
      <c r="GZ162" s="315"/>
      <c r="HA162" s="315"/>
      <c r="HB162" s="315"/>
      <c r="HC162" s="315"/>
      <c r="HD162" s="315"/>
      <c r="HE162" s="315"/>
      <c r="HF162" s="315"/>
      <c r="HG162" s="315"/>
      <c r="HH162" s="315"/>
      <c r="HI162" s="315"/>
    </row>
    <row r="163" spans="1:217" ht="153.75" thickBot="1" x14ac:dyDescent="0.25">
      <c r="A163" s="313"/>
      <c r="B163" s="713"/>
      <c r="C163" s="703"/>
      <c r="D163" s="140" t="s">
        <v>267</v>
      </c>
      <c r="E163" s="141" t="s">
        <v>268</v>
      </c>
      <c r="F163" s="142" t="s">
        <v>860</v>
      </c>
      <c r="G163" s="142" t="s">
        <v>861</v>
      </c>
      <c r="H163" s="247" t="s">
        <v>910</v>
      </c>
      <c r="I163" s="248" t="s">
        <v>863</v>
      </c>
      <c r="J163" s="142" t="s">
        <v>299</v>
      </c>
      <c r="K163" s="142" t="s">
        <v>19</v>
      </c>
      <c r="L163" s="142" t="s">
        <v>486</v>
      </c>
      <c r="M163" s="142" t="s">
        <v>277</v>
      </c>
      <c r="N163" s="142" t="s">
        <v>277</v>
      </c>
      <c r="O163" s="142" t="s">
        <v>911</v>
      </c>
      <c r="P163" s="170">
        <v>2</v>
      </c>
      <c r="Q163" s="143">
        <v>3</v>
      </c>
      <c r="R163" s="170">
        <f t="shared" si="65"/>
        <v>6</v>
      </c>
      <c r="S163" s="171" t="str">
        <f t="shared" si="62"/>
        <v>Medio</v>
      </c>
      <c r="T163" s="144">
        <v>25</v>
      </c>
      <c r="U163" s="170">
        <f t="shared" ref="U163:U168" si="68">R163*T163</f>
        <v>150</v>
      </c>
      <c r="V163" s="170" t="str">
        <f t="shared" si="66"/>
        <v>II</v>
      </c>
      <c r="W163" s="176" t="str">
        <f t="shared" si="64"/>
        <v>No Aceptable o Aceptable con Control Especifico</v>
      </c>
      <c r="X163" s="142"/>
      <c r="Y163" s="142"/>
      <c r="Z163" s="142"/>
      <c r="AA163" s="142" t="str">
        <f>L163</f>
        <v xml:space="preserve">Trasmicion del virus de hepatitis B(VHB),virus de la hepatitis C (VHC),Virus de Inmunodeficiencia Humana (VIH),Virus de la rabia.
</v>
      </c>
      <c r="AB163" s="142" t="s">
        <v>314</v>
      </c>
      <c r="AC163" s="142" t="s">
        <v>277</v>
      </c>
      <c r="AD163" s="142" t="s">
        <v>277</v>
      </c>
      <c r="AE163" s="142" t="s">
        <v>912</v>
      </c>
      <c r="AF163" s="142" t="s">
        <v>488</v>
      </c>
      <c r="AG163" s="142" t="s">
        <v>722</v>
      </c>
      <c r="AH163" s="142"/>
      <c r="AI163" s="180"/>
      <c r="AJ163" s="170"/>
      <c r="AK163" s="146">
        <f t="shared" si="57"/>
        <v>0</v>
      </c>
      <c r="AL163" s="219">
        <f t="shared" si="58"/>
        <v>0</v>
      </c>
      <c r="AM163" s="147" t="str">
        <f t="shared" si="59"/>
        <v>IV</v>
      </c>
      <c r="AN163" s="220" t="str">
        <f t="shared" si="60"/>
        <v>Aceptable</v>
      </c>
      <c r="AO163" s="717"/>
      <c r="AP163" s="718"/>
      <c r="AQ163" s="315"/>
      <c r="AR163" s="315"/>
      <c r="AS163" s="315"/>
      <c r="AT163" s="315"/>
      <c r="AU163" s="315"/>
      <c r="AV163" s="315"/>
      <c r="AW163" s="315"/>
      <c r="AX163" s="315"/>
      <c r="AY163" s="315"/>
      <c r="AZ163" s="315"/>
      <c r="BA163" s="315"/>
      <c r="BB163" s="315"/>
      <c r="BC163" s="315"/>
      <c r="BD163" s="315"/>
      <c r="BE163" s="315"/>
      <c r="BF163" s="315"/>
      <c r="BG163" s="315"/>
      <c r="BH163" s="315"/>
      <c r="BI163" s="315"/>
      <c r="BJ163" s="315"/>
      <c r="BK163" s="315"/>
      <c r="BL163" s="315"/>
      <c r="BM163" s="315"/>
      <c r="BN163" s="315"/>
      <c r="BO163" s="315"/>
      <c r="BP163" s="315"/>
      <c r="BQ163" s="315"/>
      <c r="BR163" s="315"/>
      <c r="BS163" s="315"/>
      <c r="BT163" s="315"/>
      <c r="BU163" s="315"/>
      <c r="BV163" s="315"/>
      <c r="BW163" s="315"/>
      <c r="BX163" s="315"/>
      <c r="BY163" s="315"/>
      <c r="BZ163" s="315"/>
      <c r="CA163" s="315"/>
      <c r="CB163" s="315"/>
      <c r="CC163" s="315"/>
      <c r="CD163" s="315"/>
      <c r="CE163" s="315"/>
      <c r="CF163" s="315"/>
      <c r="CG163" s="315"/>
      <c r="CH163" s="315"/>
      <c r="CI163" s="315"/>
      <c r="CJ163" s="315"/>
      <c r="CK163" s="315"/>
      <c r="CL163" s="315"/>
      <c r="CM163" s="315"/>
      <c r="CN163" s="315"/>
      <c r="CO163" s="315"/>
      <c r="CP163" s="315"/>
      <c r="CQ163" s="315"/>
      <c r="CR163" s="315"/>
      <c r="CS163" s="315"/>
      <c r="CT163" s="315"/>
      <c r="CU163" s="315"/>
      <c r="CV163" s="315"/>
      <c r="CW163" s="315"/>
      <c r="CX163" s="315"/>
      <c r="CY163" s="315"/>
      <c r="CZ163" s="315"/>
      <c r="DA163" s="315"/>
      <c r="DB163" s="315"/>
      <c r="DC163" s="315"/>
      <c r="DD163" s="315"/>
      <c r="DE163" s="315"/>
      <c r="DF163" s="315"/>
      <c r="DG163" s="315"/>
      <c r="DH163" s="315"/>
      <c r="DI163" s="315"/>
      <c r="DJ163" s="315"/>
      <c r="DK163" s="315"/>
      <c r="DL163" s="315"/>
      <c r="DM163" s="315"/>
      <c r="DN163" s="315"/>
      <c r="DO163" s="315"/>
      <c r="DP163" s="315"/>
      <c r="DQ163" s="315"/>
      <c r="DR163" s="315"/>
      <c r="DS163" s="315"/>
      <c r="DT163" s="315"/>
      <c r="DU163" s="315"/>
      <c r="DV163" s="315"/>
      <c r="DW163" s="315"/>
      <c r="DX163" s="315"/>
      <c r="DY163" s="315"/>
      <c r="DZ163" s="315"/>
      <c r="EA163" s="315"/>
      <c r="EB163" s="315"/>
      <c r="EC163" s="315"/>
      <c r="ED163" s="315"/>
      <c r="EE163" s="315"/>
      <c r="EF163" s="315"/>
      <c r="EG163" s="315"/>
      <c r="EH163" s="315"/>
      <c r="EI163" s="315"/>
      <c r="EJ163" s="315"/>
      <c r="EK163" s="315"/>
      <c r="EL163" s="315"/>
      <c r="EM163" s="315"/>
      <c r="EN163" s="315"/>
      <c r="EO163" s="315"/>
      <c r="EP163" s="315"/>
      <c r="EQ163" s="315"/>
      <c r="ER163" s="315"/>
      <c r="ES163" s="315"/>
      <c r="ET163" s="315"/>
      <c r="EU163" s="315"/>
      <c r="EV163" s="315"/>
      <c r="EW163" s="315"/>
      <c r="EX163" s="315"/>
      <c r="EY163" s="315"/>
      <c r="EZ163" s="315"/>
      <c r="FA163" s="315"/>
      <c r="FB163" s="315"/>
      <c r="FC163" s="315"/>
      <c r="FD163" s="315"/>
      <c r="FE163" s="315"/>
      <c r="FF163" s="315"/>
      <c r="FG163" s="315"/>
      <c r="FH163" s="315"/>
      <c r="FI163" s="315"/>
      <c r="FJ163" s="315"/>
      <c r="FK163" s="315"/>
      <c r="FL163" s="315"/>
      <c r="FM163" s="315"/>
      <c r="FN163" s="315"/>
      <c r="FO163" s="315"/>
      <c r="FP163" s="315"/>
      <c r="FQ163" s="315"/>
      <c r="FR163" s="315"/>
      <c r="FS163" s="315"/>
      <c r="FT163" s="315"/>
      <c r="FU163" s="315"/>
      <c r="FV163" s="315"/>
      <c r="FW163" s="315"/>
      <c r="FX163" s="315"/>
      <c r="FY163" s="315"/>
      <c r="FZ163" s="315"/>
      <c r="GA163" s="315"/>
      <c r="GB163" s="315"/>
      <c r="GC163" s="315"/>
      <c r="GD163" s="315"/>
      <c r="GE163" s="315"/>
      <c r="GF163" s="315"/>
      <c r="GG163" s="315"/>
      <c r="GH163" s="315"/>
      <c r="GI163" s="315"/>
      <c r="GJ163" s="315"/>
      <c r="GK163" s="315"/>
      <c r="GL163" s="315"/>
      <c r="GM163" s="315"/>
      <c r="GN163" s="315"/>
      <c r="GO163" s="315"/>
      <c r="GP163" s="315"/>
      <c r="GQ163" s="315"/>
      <c r="GR163" s="315"/>
      <c r="GS163" s="315"/>
      <c r="GT163" s="315"/>
      <c r="GU163" s="315"/>
      <c r="GV163" s="315"/>
      <c r="GW163" s="315"/>
      <c r="GX163" s="315"/>
      <c r="GY163" s="315"/>
      <c r="GZ163" s="315"/>
      <c r="HA163" s="315"/>
      <c r="HB163" s="315"/>
      <c r="HC163" s="315"/>
      <c r="HD163" s="315"/>
      <c r="HE163" s="315"/>
      <c r="HF163" s="315"/>
      <c r="HG163" s="315"/>
      <c r="HH163" s="315"/>
      <c r="HI163" s="315"/>
    </row>
    <row r="164" spans="1:217" ht="121.5" customHeight="1" thickBot="1" x14ac:dyDescent="0.25">
      <c r="A164" s="313"/>
      <c r="B164" s="713"/>
      <c r="C164" s="703"/>
      <c r="D164" s="140" t="s">
        <v>267</v>
      </c>
      <c r="E164" s="141" t="s">
        <v>268</v>
      </c>
      <c r="F164" s="142" t="s">
        <v>860</v>
      </c>
      <c r="G164" s="142" t="s">
        <v>861</v>
      </c>
      <c r="H164" s="247" t="s">
        <v>910</v>
      </c>
      <c r="I164" s="248" t="s">
        <v>863</v>
      </c>
      <c r="J164" s="279" t="s">
        <v>299</v>
      </c>
      <c r="K164" s="280" t="s">
        <v>1496</v>
      </c>
      <c r="L164" s="280" t="s">
        <v>1497</v>
      </c>
      <c r="M164" s="280" t="s">
        <v>1498</v>
      </c>
      <c r="N164" s="280" t="s">
        <v>1499</v>
      </c>
      <c r="O164" s="280" t="s">
        <v>1500</v>
      </c>
      <c r="P164" s="281">
        <v>6</v>
      </c>
      <c r="Q164" s="282">
        <v>4</v>
      </c>
      <c r="R164" s="281">
        <v>24</v>
      </c>
      <c r="S164" s="283" t="str">
        <f t="shared" si="62"/>
        <v>MuyAlto</v>
      </c>
      <c r="T164" s="284">
        <v>100</v>
      </c>
      <c r="U164" s="281">
        <f t="shared" si="68"/>
        <v>2400</v>
      </c>
      <c r="V164" s="281" t="s">
        <v>136</v>
      </c>
      <c r="W164" s="285" t="str">
        <f t="shared" si="64"/>
        <v>NO Aceptable</v>
      </c>
      <c r="X164" s="286"/>
      <c r="Y164" s="286"/>
      <c r="Z164" s="286"/>
      <c r="AA164" s="280" t="s">
        <v>1501</v>
      </c>
      <c r="AB164" s="280" t="s">
        <v>1502</v>
      </c>
      <c r="AC164" s="280" t="s">
        <v>277</v>
      </c>
      <c r="AD164" s="280" t="s">
        <v>1503</v>
      </c>
      <c r="AE164" s="280" t="s">
        <v>1504</v>
      </c>
      <c r="AF164" s="280" t="s">
        <v>1505</v>
      </c>
      <c r="AG164" s="280" t="s">
        <v>1506</v>
      </c>
      <c r="AH164" s="287"/>
      <c r="AI164" s="288"/>
      <c r="AJ164" s="289"/>
      <c r="AK164" s="290">
        <f t="shared" si="57"/>
        <v>0</v>
      </c>
      <c r="AL164" s="291">
        <f t="shared" si="58"/>
        <v>0</v>
      </c>
      <c r="AM164" s="292" t="str">
        <f t="shared" si="59"/>
        <v>IV</v>
      </c>
      <c r="AN164" s="279" t="str">
        <f t="shared" si="60"/>
        <v>Aceptable</v>
      </c>
      <c r="AO164" s="717"/>
      <c r="AP164" s="718"/>
      <c r="AQ164" s="315"/>
      <c r="AR164" s="315"/>
      <c r="AS164" s="315"/>
      <c r="AT164" s="315"/>
      <c r="AU164" s="315"/>
      <c r="AV164" s="315"/>
      <c r="AW164" s="315"/>
      <c r="AX164" s="315"/>
      <c r="AY164" s="315"/>
      <c r="AZ164" s="315"/>
      <c r="BA164" s="315"/>
      <c r="BB164" s="315"/>
      <c r="BC164" s="315"/>
      <c r="BD164" s="315"/>
      <c r="BE164" s="315"/>
      <c r="BF164" s="315"/>
      <c r="BG164" s="315"/>
      <c r="BH164" s="315"/>
      <c r="BI164" s="315"/>
      <c r="BJ164" s="315"/>
      <c r="BK164" s="315"/>
      <c r="BL164" s="315"/>
      <c r="BM164" s="315"/>
      <c r="BN164" s="315"/>
      <c r="BO164" s="315"/>
      <c r="BP164" s="315"/>
      <c r="BQ164" s="315"/>
      <c r="BR164" s="315"/>
      <c r="BS164" s="315"/>
      <c r="BT164" s="315"/>
      <c r="BU164" s="315"/>
      <c r="BV164" s="315"/>
      <c r="BW164" s="315"/>
      <c r="BX164" s="315"/>
      <c r="BY164" s="315"/>
      <c r="BZ164" s="315"/>
      <c r="CA164" s="315"/>
      <c r="CB164" s="315"/>
      <c r="CC164" s="315"/>
      <c r="CD164" s="315"/>
      <c r="CE164" s="315"/>
      <c r="CF164" s="315"/>
      <c r="CG164" s="315"/>
      <c r="CH164" s="315"/>
      <c r="CI164" s="315"/>
      <c r="CJ164" s="315"/>
      <c r="CK164" s="315"/>
      <c r="CL164" s="315"/>
      <c r="CM164" s="315"/>
      <c r="CN164" s="315"/>
      <c r="CO164" s="315"/>
      <c r="CP164" s="315"/>
      <c r="CQ164" s="315"/>
      <c r="CR164" s="315"/>
      <c r="CS164" s="315"/>
      <c r="CT164" s="315"/>
      <c r="CU164" s="315"/>
      <c r="CV164" s="315"/>
      <c r="CW164" s="315"/>
      <c r="CX164" s="315"/>
      <c r="CY164" s="315"/>
      <c r="CZ164" s="315"/>
      <c r="DA164" s="315"/>
      <c r="DB164" s="315"/>
      <c r="DC164" s="315"/>
      <c r="DD164" s="315"/>
      <c r="DE164" s="315"/>
      <c r="DF164" s="315"/>
      <c r="DG164" s="315"/>
      <c r="DH164" s="315"/>
      <c r="DI164" s="315"/>
      <c r="DJ164" s="315"/>
      <c r="DK164" s="315"/>
      <c r="DL164" s="315"/>
      <c r="DM164" s="315"/>
      <c r="DN164" s="315"/>
      <c r="DO164" s="315"/>
      <c r="DP164" s="315"/>
      <c r="DQ164" s="315"/>
      <c r="DR164" s="315"/>
      <c r="DS164" s="315"/>
      <c r="DT164" s="315"/>
      <c r="DU164" s="315"/>
      <c r="DV164" s="315"/>
      <c r="DW164" s="315"/>
      <c r="DX164" s="315"/>
      <c r="DY164" s="315"/>
      <c r="DZ164" s="315"/>
      <c r="EA164" s="315"/>
      <c r="EB164" s="315"/>
      <c r="EC164" s="315"/>
      <c r="ED164" s="315"/>
      <c r="EE164" s="315"/>
      <c r="EF164" s="315"/>
      <c r="EG164" s="315"/>
      <c r="EH164" s="315"/>
      <c r="EI164" s="315"/>
      <c r="EJ164" s="315"/>
      <c r="EK164" s="315"/>
      <c r="EL164" s="315"/>
      <c r="EM164" s="315"/>
      <c r="EN164" s="315"/>
      <c r="EO164" s="315"/>
      <c r="EP164" s="315"/>
      <c r="EQ164" s="315"/>
      <c r="ER164" s="315"/>
      <c r="ES164" s="315"/>
      <c r="ET164" s="315"/>
      <c r="EU164" s="315"/>
      <c r="EV164" s="315"/>
      <c r="EW164" s="315"/>
      <c r="EX164" s="315"/>
      <c r="EY164" s="315"/>
      <c r="EZ164" s="315"/>
      <c r="FA164" s="315"/>
      <c r="FB164" s="315"/>
      <c r="FC164" s="315"/>
      <c r="FD164" s="315"/>
      <c r="FE164" s="315"/>
      <c r="FF164" s="315"/>
      <c r="FG164" s="315"/>
      <c r="FH164" s="315"/>
      <c r="FI164" s="315"/>
      <c r="FJ164" s="315"/>
      <c r="FK164" s="315"/>
      <c r="FL164" s="315"/>
      <c r="FM164" s="315"/>
      <c r="FN164" s="315"/>
      <c r="FO164" s="315"/>
      <c r="FP164" s="315"/>
      <c r="FQ164" s="315"/>
      <c r="FR164" s="315"/>
      <c r="FS164" s="315"/>
      <c r="FT164" s="315"/>
      <c r="FU164" s="315"/>
      <c r="FV164" s="315"/>
      <c r="FW164" s="315"/>
      <c r="FX164" s="315"/>
      <c r="FY164" s="315"/>
      <c r="FZ164" s="315"/>
      <c r="GA164" s="315"/>
      <c r="GB164" s="315"/>
      <c r="GC164" s="315"/>
      <c r="GD164" s="315"/>
      <c r="GE164" s="315"/>
      <c r="GF164" s="315"/>
      <c r="GG164" s="315"/>
      <c r="GH164" s="315"/>
      <c r="GI164" s="315"/>
      <c r="GJ164" s="315"/>
      <c r="GK164" s="315"/>
      <c r="GL164" s="315"/>
      <c r="GM164" s="315"/>
      <c r="GN164" s="315"/>
      <c r="GO164" s="315"/>
      <c r="GP164" s="315"/>
      <c r="GQ164" s="315"/>
      <c r="GR164" s="315"/>
      <c r="GS164" s="315"/>
      <c r="GT164" s="315"/>
      <c r="GU164" s="315"/>
      <c r="GV164" s="315"/>
      <c r="GW164" s="315"/>
      <c r="GX164" s="315"/>
      <c r="GY164" s="315"/>
      <c r="GZ164" s="315"/>
      <c r="HA164" s="315"/>
      <c r="HB164" s="315"/>
      <c r="HC164" s="315"/>
      <c r="HD164" s="315"/>
      <c r="HE164" s="315"/>
      <c r="HF164" s="315"/>
      <c r="HG164" s="315"/>
      <c r="HH164" s="315"/>
      <c r="HI164" s="315"/>
    </row>
    <row r="165" spans="1:217" ht="166.5" thickBot="1" x14ac:dyDescent="0.25">
      <c r="A165" s="313"/>
      <c r="B165" s="713"/>
      <c r="C165" s="703"/>
      <c r="D165" s="140" t="s">
        <v>267</v>
      </c>
      <c r="E165" s="141" t="s">
        <v>268</v>
      </c>
      <c r="F165" s="142" t="s">
        <v>860</v>
      </c>
      <c r="G165" s="142" t="s">
        <v>861</v>
      </c>
      <c r="H165" s="247" t="s">
        <v>910</v>
      </c>
      <c r="I165" s="248" t="s">
        <v>863</v>
      </c>
      <c r="J165" s="142" t="s">
        <v>299</v>
      </c>
      <c r="K165" s="142" t="s">
        <v>26</v>
      </c>
      <c r="L165" s="142" t="s">
        <v>321</v>
      </c>
      <c r="M165" s="142" t="s">
        <v>277</v>
      </c>
      <c r="N165" s="142" t="s">
        <v>277</v>
      </c>
      <c r="O165" s="142" t="s">
        <v>911</v>
      </c>
      <c r="P165" s="170">
        <v>2</v>
      </c>
      <c r="Q165" s="143">
        <v>3</v>
      </c>
      <c r="R165" s="170">
        <f t="shared" ref="R165:R197" si="69">P165*Q165</f>
        <v>6</v>
      </c>
      <c r="S165" s="171" t="str">
        <f t="shared" si="62"/>
        <v>Medio</v>
      </c>
      <c r="T165" s="144">
        <v>25</v>
      </c>
      <c r="U165" s="170">
        <f t="shared" si="68"/>
        <v>150</v>
      </c>
      <c r="V165" s="170" t="str">
        <f t="shared" ref="V165:V197" si="70">IF((U165&gt;599),"I",IF(U165&gt;149,"II",IF(U165&gt;39,"III",IF(U165&lt;31,"IV"))))</f>
        <v>II</v>
      </c>
      <c r="W165" s="176" t="str">
        <f t="shared" si="64"/>
        <v>No Aceptable o Aceptable con Control Especifico</v>
      </c>
      <c r="X165" s="142"/>
      <c r="Y165" s="142"/>
      <c r="Z165" s="142"/>
      <c r="AA165" s="142" t="str">
        <f>L165</f>
        <v>Trasmision de  enfermedades infectocontagiosas (meningitis, neumonía,faringitis, fiebre reumática,forúnculos, osteomelitis ,Tétano, gangrena, difteria,ETC) , alteraciones en los diferentes  sistemas.</v>
      </c>
      <c r="AB165" s="142" t="s">
        <v>314</v>
      </c>
      <c r="AC165" s="142" t="s">
        <v>277</v>
      </c>
      <c r="AD165" s="142" t="s">
        <v>277</v>
      </c>
      <c r="AE165" s="142" t="s">
        <v>913</v>
      </c>
      <c r="AF165" s="142" t="s">
        <v>492</v>
      </c>
      <c r="AG165" s="142" t="s">
        <v>914</v>
      </c>
      <c r="AH165" s="142"/>
      <c r="AI165" s="180"/>
      <c r="AJ165" s="170"/>
      <c r="AK165" s="146">
        <f t="shared" ref="AK165:AK195" si="71">AI165*AJ165</f>
        <v>0</v>
      </c>
      <c r="AL165" s="219">
        <f t="shared" ref="AL165:AL195" si="72">AK165*T165</f>
        <v>0</v>
      </c>
      <c r="AM165" s="147" t="str">
        <f t="shared" ref="AM165:AM195" si="73">IF((AL165&gt;599),"I",IF(AL165&gt;149,"II",IF(AL165&gt;39,"III",IF(AL165&lt;31,"IV"))))</f>
        <v>IV</v>
      </c>
      <c r="AN165" s="220" t="str">
        <f t="shared" ref="AN165:AN195" si="74">IF(AM165="IV","Aceptable",IF(AM165="III","Mejorable",IF(AM165="II","No Aceptable o Aceptable con Control Especifico",IF(AM165="I","NO Aceptable"))))</f>
        <v>Aceptable</v>
      </c>
      <c r="AO165" s="717"/>
      <c r="AP165" s="718"/>
      <c r="AQ165" s="315"/>
      <c r="AR165" s="315"/>
      <c r="AS165" s="315"/>
      <c r="AT165" s="315"/>
      <c r="AU165" s="315"/>
      <c r="AV165" s="315"/>
      <c r="AW165" s="315"/>
      <c r="AX165" s="315"/>
      <c r="AY165" s="315"/>
      <c r="AZ165" s="315"/>
      <c r="BA165" s="315"/>
      <c r="BB165" s="315"/>
      <c r="BC165" s="315"/>
      <c r="BD165" s="315"/>
      <c r="BE165" s="315"/>
      <c r="BF165" s="315"/>
      <c r="BG165" s="315"/>
      <c r="BH165" s="315"/>
      <c r="BI165" s="315"/>
      <c r="BJ165" s="315"/>
      <c r="BK165" s="315"/>
      <c r="BL165" s="315"/>
      <c r="BM165" s="315"/>
      <c r="BN165" s="315"/>
      <c r="BO165" s="315"/>
      <c r="BP165" s="315"/>
      <c r="BQ165" s="315"/>
      <c r="BR165" s="315"/>
      <c r="BS165" s="315"/>
      <c r="BT165" s="315"/>
      <c r="BU165" s="315"/>
      <c r="BV165" s="315"/>
      <c r="BW165" s="315"/>
      <c r="BX165" s="315"/>
      <c r="BY165" s="315"/>
      <c r="BZ165" s="315"/>
      <c r="CA165" s="315"/>
      <c r="CB165" s="315"/>
      <c r="CC165" s="315"/>
      <c r="CD165" s="315"/>
      <c r="CE165" s="315"/>
      <c r="CF165" s="315"/>
      <c r="CG165" s="315"/>
      <c r="CH165" s="315"/>
      <c r="CI165" s="315"/>
      <c r="CJ165" s="315"/>
      <c r="CK165" s="315"/>
      <c r="CL165" s="315"/>
      <c r="CM165" s="315"/>
      <c r="CN165" s="315"/>
      <c r="CO165" s="315"/>
      <c r="CP165" s="315"/>
      <c r="CQ165" s="315"/>
      <c r="CR165" s="315"/>
      <c r="CS165" s="315"/>
      <c r="CT165" s="315"/>
      <c r="CU165" s="315"/>
      <c r="CV165" s="315"/>
      <c r="CW165" s="315"/>
      <c r="CX165" s="315"/>
      <c r="CY165" s="315"/>
      <c r="CZ165" s="315"/>
      <c r="DA165" s="315"/>
      <c r="DB165" s="315"/>
      <c r="DC165" s="315"/>
      <c r="DD165" s="315"/>
      <c r="DE165" s="315"/>
      <c r="DF165" s="315"/>
      <c r="DG165" s="315"/>
      <c r="DH165" s="315"/>
      <c r="DI165" s="315"/>
      <c r="DJ165" s="315"/>
      <c r="DK165" s="315"/>
      <c r="DL165" s="315"/>
      <c r="DM165" s="315"/>
      <c r="DN165" s="315"/>
      <c r="DO165" s="315"/>
      <c r="DP165" s="315"/>
      <c r="DQ165" s="315"/>
      <c r="DR165" s="315"/>
      <c r="DS165" s="315"/>
      <c r="DT165" s="315"/>
      <c r="DU165" s="315"/>
      <c r="DV165" s="315"/>
      <c r="DW165" s="315"/>
      <c r="DX165" s="315"/>
      <c r="DY165" s="315"/>
      <c r="DZ165" s="315"/>
      <c r="EA165" s="315"/>
      <c r="EB165" s="315"/>
      <c r="EC165" s="315"/>
      <c r="ED165" s="315"/>
      <c r="EE165" s="315"/>
      <c r="EF165" s="315"/>
      <c r="EG165" s="315"/>
      <c r="EH165" s="315"/>
      <c r="EI165" s="315"/>
      <c r="EJ165" s="315"/>
      <c r="EK165" s="315"/>
      <c r="EL165" s="315"/>
      <c r="EM165" s="315"/>
      <c r="EN165" s="315"/>
      <c r="EO165" s="315"/>
      <c r="EP165" s="315"/>
      <c r="EQ165" s="315"/>
      <c r="ER165" s="315"/>
      <c r="ES165" s="315"/>
      <c r="ET165" s="315"/>
      <c r="EU165" s="315"/>
      <c r="EV165" s="315"/>
      <c r="EW165" s="315"/>
      <c r="EX165" s="315"/>
      <c r="EY165" s="315"/>
      <c r="EZ165" s="315"/>
      <c r="FA165" s="315"/>
      <c r="FB165" s="315"/>
      <c r="FC165" s="315"/>
      <c r="FD165" s="315"/>
      <c r="FE165" s="315"/>
      <c r="FF165" s="315"/>
      <c r="FG165" s="315"/>
      <c r="FH165" s="315"/>
      <c r="FI165" s="315"/>
      <c r="FJ165" s="315"/>
      <c r="FK165" s="315"/>
      <c r="FL165" s="315"/>
      <c r="FM165" s="315"/>
      <c r="FN165" s="315"/>
      <c r="FO165" s="315"/>
      <c r="FP165" s="315"/>
      <c r="FQ165" s="315"/>
      <c r="FR165" s="315"/>
      <c r="FS165" s="315"/>
      <c r="FT165" s="315"/>
      <c r="FU165" s="315"/>
      <c r="FV165" s="315"/>
      <c r="FW165" s="315"/>
      <c r="FX165" s="315"/>
      <c r="FY165" s="315"/>
      <c r="FZ165" s="315"/>
      <c r="GA165" s="315"/>
      <c r="GB165" s="315"/>
      <c r="GC165" s="315"/>
      <c r="GD165" s="315"/>
      <c r="GE165" s="315"/>
      <c r="GF165" s="315"/>
      <c r="GG165" s="315"/>
      <c r="GH165" s="315"/>
      <c r="GI165" s="315"/>
      <c r="GJ165" s="315"/>
      <c r="GK165" s="315"/>
      <c r="GL165" s="315"/>
      <c r="GM165" s="315"/>
      <c r="GN165" s="315"/>
      <c r="GO165" s="315"/>
      <c r="GP165" s="315"/>
      <c r="GQ165" s="315"/>
      <c r="GR165" s="315"/>
      <c r="GS165" s="315"/>
      <c r="GT165" s="315"/>
      <c r="GU165" s="315"/>
      <c r="GV165" s="315"/>
      <c r="GW165" s="315"/>
      <c r="GX165" s="315"/>
      <c r="GY165" s="315"/>
      <c r="GZ165" s="315"/>
      <c r="HA165" s="315"/>
      <c r="HB165" s="315"/>
      <c r="HC165" s="315"/>
      <c r="HD165" s="315"/>
      <c r="HE165" s="315"/>
      <c r="HF165" s="315"/>
      <c r="HG165" s="315"/>
      <c r="HH165" s="315"/>
      <c r="HI165" s="315"/>
    </row>
    <row r="166" spans="1:217" ht="76.5" customHeight="1" thickBot="1" x14ac:dyDescent="0.25">
      <c r="A166" s="313"/>
      <c r="B166" s="713"/>
      <c r="C166" s="703"/>
      <c r="D166" s="140" t="s">
        <v>267</v>
      </c>
      <c r="E166" s="141" t="s">
        <v>268</v>
      </c>
      <c r="F166" s="142" t="s">
        <v>860</v>
      </c>
      <c r="G166" s="142" t="s">
        <v>401</v>
      </c>
      <c r="H166" s="142" t="s">
        <v>520</v>
      </c>
      <c r="I166" s="248" t="s">
        <v>863</v>
      </c>
      <c r="J166" s="142" t="s">
        <v>419</v>
      </c>
      <c r="K166" s="142" t="s">
        <v>420</v>
      </c>
      <c r="L166" s="142" t="s">
        <v>421</v>
      </c>
      <c r="M166" s="142" t="s">
        <v>277</v>
      </c>
      <c r="N166" s="142" t="s">
        <v>277</v>
      </c>
      <c r="O166" s="142" t="s">
        <v>277</v>
      </c>
      <c r="P166" s="170">
        <v>2</v>
      </c>
      <c r="Q166" s="143">
        <v>2</v>
      </c>
      <c r="R166" s="170">
        <f t="shared" si="69"/>
        <v>4</v>
      </c>
      <c r="S166" s="171" t="str">
        <f t="shared" si="62"/>
        <v>Bajo</v>
      </c>
      <c r="T166" s="144">
        <v>25</v>
      </c>
      <c r="U166" s="170">
        <f t="shared" si="68"/>
        <v>100</v>
      </c>
      <c r="V166" s="170" t="str">
        <f t="shared" si="70"/>
        <v>III</v>
      </c>
      <c r="W166" s="176" t="str">
        <f t="shared" si="64"/>
        <v>Mejorable</v>
      </c>
      <c r="X166" s="142"/>
      <c r="Y166" s="142"/>
      <c r="Z166" s="142"/>
      <c r="AA166" s="142" t="s">
        <v>423</v>
      </c>
      <c r="AB166" s="142" t="s">
        <v>424</v>
      </c>
      <c r="AC166" s="142" t="s">
        <v>277</v>
      </c>
      <c r="AD166" s="142" t="s">
        <v>277</v>
      </c>
      <c r="AE166" s="142" t="s">
        <v>277</v>
      </c>
      <c r="AF166" s="142" t="s">
        <v>777</v>
      </c>
      <c r="AG166" s="142" t="s">
        <v>277</v>
      </c>
      <c r="AH166" s="145"/>
      <c r="AI166" s="170"/>
      <c r="AJ166" s="143"/>
      <c r="AK166" s="146">
        <f t="shared" si="71"/>
        <v>0</v>
      </c>
      <c r="AL166" s="219">
        <f t="shared" si="72"/>
        <v>0</v>
      </c>
      <c r="AM166" s="147" t="str">
        <f t="shared" si="73"/>
        <v>IV</v>
      </c>
      <c r="AN166" s="220" t="str">
        <f t="shared" si="74"/>
        <v>Aceptable</v>
      </c>
      <c r="AO166" s="717"/>
      <c r="AP166" s="718"/>
      <c r="AQ166" s="315"/>
      <c r="AR166" s="315"/>
      <c r="AS166" s="315"/>
      <c r="AT166" s="315"/>
      <c r="AU166" s="315"/>
      <c r="AV166" s="315"/>
      <c r="AW166" s="315"/>
      <c r="AX166" s="315"/>
      <c r="AY166" s="315"/>
      <c r="AZ166" s="315"/>
      <c r="BA166" s="315"/>
      <c r="BB166" s="315"/>
      <c r="BC166" s="315"/>
      <c r="BD166" s="315"/>
      <c r="BE166" s="315"/>
      <c r="BF166" s="315"/>
      <c r="BG166" s="315"/>
      <c r="BH166" s="315"/>
      <c r="BI166" s="315"/>
      <c r="BJ166" s="315"/>
      <c r="BK166" s="315"/>
      <c r="BL166" s="315"/>
      <c r="BM166" s="315"/>
      <c r="BN166" s="315"/>
      <c r="BO166" s="315"/>
      <c r="BP166" s="315"/>
      <c r="BQ166" s="315"/>
      <c r="BR166" s="315"/>
      <c r="BS166" s="315"/>
      <c r="BT166" s="315"/>
      <c r="BU166" s="315"/>
      <c r="BV166" s="315"/>
      <c r="BW166" s="315"/>
      <c r="BX166" s="315"/>
      <c r="BY166" s="315"/>
      <c r="BZ166" s="315"/>
      <c r="CA166" s="315"/>
      <c r="CB166" s="315"/>
      <c r="CC166" s="315"/>
      <c r="CD166" s="315"/>
      <c r="CE166" s="315"/>
      <c r="CF166" s="315"/>
      <c r="CG166" s="315"/>
      <c r="CH166" s="315"/>
      <c r="CI166" s="315"/>
      <c r="CJ166" s="315"/>
      <c r="CK166" s="315"/>
      <c r="CL166" s="315"/>
      <c r="CM166" s="315"/>
      <c r="CN166" s="315"/>
      <c r="CO166" s="315"/>
      <c r="CP166" s="315"/>
      <c r="CQ166" s="315"/>
      <c r="CR166" s="315"/>
      <c r="CS166" s="315"/>
      <c r="CT166" s="315"/>
      <c r="CU166" s="315"/>
      <c r="CV166" s="315"/>
      <c r="CW166" s="315"/>
      <c r="CX166" s="315"/>
      <c r="CY166" s="315"/>
      <c r="CZ166" s="315"/>
      <c r="DA166" s="315"/>
      <c r="DB166" s="315"/>
      <c r="DC166" s="315"/>
      <c r="DD166" s="315"/>
      <c r="DE166" s="315"/>
      <c r="DF166" s="315"/>
      <c r="DG166" s="315"/>
      <c r="DH166" s="315"/>
      <c r="DI166" s="315"/>
      <c r="DJ166" s="315"/>
      <c r="DK166" s="315"/>
      <c r="DL166" s="315"/>
      <c r="DM166" s="315"/>
      <c r="DN166" s="315"/>
      <c r="DO166" s="315"/>
      <c r="DP166" s="315"/>
      <c r="DQ166" s="315"/>
      <c r="DR166" s="315"/>
      <c r="DS166" s="315"/>
      <c r="DT166" s="315"/>
      <c r="DU166" s="315"/>
      <c r="DV166" s="315"/>
      <c r="DW166" s="315"/>
      <c r="DX166" s="315"/>
      <c r="DY166" s="315"/>
      <c r="DZ166" s="315"/>
      <c r="EA166" s="315"/>
      <c r="EB166" s="315"/>
      <c r="EC166" s="315"/>
      <c r="ED166" s="315"/>
      <c r="EE166" s="315"/>
      <c r="EF166" s="315"/>
      <c r="EG166" s="315"/>
      <c r="EH166" s="315"/>
      <c r="EI166" s="315"/>
      <c r="EJ166" s="315"/>
      <c r="EK166" s="315"/>
      <c r="EL166" s="315"/>
      <c r="EM166" s="315"/>
      <c r="EN166" s="315"/>
      <c r="EO166" s="315"/>
      <c r="EP166" s="315"/>
      <c r="EQ166" s="315"/>
      <c r="ER166" s="315"/>
      <c r="ES166" s="315"/>
      <c r="ET166" s="315"/>
      <c r="EU166" s="315"/>
      <c r="EV166" s="315"/>
      <c r="EW166" s="315"/>
      <c r="EX166" s="315"/>
      <c r="EY166" s="315"/>
      <c r="EZ166" s="315"/>
      <c r="FA166" s="315"/>
      <c r="FB166" s="315"/>
      <c r="FC166" s="315"/>
      <c r="FD166" s="315"/>
      <c r="FE166" s="315"/>
      <c r="FF166" s="315"/>
      <c r="FG166" s="315"/>
      <c r="FH166" s="315"/>
      <c r="FI166" s="315"/>
      <c r="FJ166" s="315"/>
      <c r="FK166" s="315"/>
      <c r="FL166" s="315"/>
      <c r="FM166" s="315"/>
      <c r="FN166" s="315"/>
      <c r="FO166" s="315"/>
      <c r="FP166" s="315"/>
      <c r="FQ166" s="315"/>
      <c r="FR166" s="315"/>
      <c r="FS166" s="315"/>
      <c r="FT166" s="315"/>
      <c r="FU166" s="315"/>
      <c r="FV166" s="315"/>
      <c r="FW166" s="315"/>
      <c r="FX166" s="315"/>
      <c r="FY166" s="315"/>
      <c r="FZ166" s="315"/>
      <c r="GA166" s="315"/>
      <c r="GB166" s="315"/>
      <c r="GC166" s="315"/>
      <c r="GD166" s="315"/>
      <c r="GE166" s="315"/>
      <c r="GF166" s="315"/>
      <c r="GG166" s="315"/>
      <c r="GH166" s="315"/>
      <c r="GI166" s="315"/>
      <c r="GJ166" s="315"/>
      <c r="GK166" s="315"/>
      <c r="GL166" s="315"/>
      <c r="GM166" s="315"/>
      <c r="GN166" s="315"/>
      <c r="GO166" s="315"/>
      <c r="GP166" s="315"/>
      <c r="GQ166" s="315"/>
      <c r="GR166" s="315"/>
      <c r="GS166" s="315"/>
      <c r="GT166" s="315"/>
      <c r="GU166" s="315"/>
      <c r="GV166" s="315"/>
      <c r="GW166" s="315"/>
      <c r="GX166" s="315"/>
      <c r="GY166" s="315"/>
      <c r="GZ166" s="315"/>
      <c r="HA166" s="315"/>
      <c r="HB166" s="315"/>
      <c r="HC166" s="315"/>
      <c r="HD166" s="315"/>
      <c r="HE166" s="315"/>
      <c r="HF166" s="315"/>
      <c r="HG166" s="315"/>
      <c r="HH166" s="315"/>
      <c r="HI166" s="315"/>
    </row>
    <row r="167" spans="1:217" ht="76.5" customHeight="1" thickBot="1" x14ac:dyDescent="0.25">
      <c r="A167" s="313"/>
      <c r="B167" s="713"/>
      <c r="C167" s="703"/>
      <c r="D167" s="140" t="s">
        <v>267</v>
      </c>
      <c r="E167" s="141" t="s">
        <v>268</v>
      </c>
      <c r="F167" s="142" t="s">
        <v>860</v>
      </c>
      <c r="G167" s="142" t="s">
        <v>401</v>
      </c>
      <c r="H167" s="142" t="s">
        <v>426</v>
      </c>
      <c r="I167" s="248" t="s">
        <v>863</v>
      </c>
      <c r="J167" s="142" t="s">
        <v>419</v>
      </c>
      <c r="K167" s="142" t="s">
        <v>36</v>
      </c>
      <c r="L167" s="142" t="s">
        <v>421</v>
      </c>
      <c r="M167" s="142" t="s">
        <v>277</v>
      </c>
      <c r="N167" s="142" t="s">
        <v>277</v>
      </c>
      <c r="O167" s="142" t="s">
        <v>277</v>
      </c>
      <c r="P167" s="170">
        <v>2</v>
      </c>
      <c r="Q167" s="143">
        <v>2</v>
      </c>
      <c r="R167" s="170">
        <f t="shared" si="69"/>
        <v>4</v>
      </c>
      <c r="S167" s="171" t="str">
        <f t="shared" si="62"/>
        <v>Bajo</v>
      </c>
      <c r="T167" s="144">
        <v>25</v>
      </c>
      <c r="U167" s="170">
        <f t="shared" si="68"/>
        <v>100</v>
      </c>
      <c r="V167" s="170" t="str">
        <f t="shared" si="70"/>
        <v>III</v>
      </c>
      <c r="W167" s="176" t="str">
        <f t="shared" si="64"/>
        <v>Mejorable</v>
      </c>
      <c r="X167" s="142"/>
      <c r="Y167" s="142"/>
      <c r="Z167" s="142"/>
      <c r="AA167" s="142" t="s">
        <v>427</v>
      </c>
      <c r="AB167" s="142" t="s">
        <v>424</v>
      </c>
      <c r="AC167" s="142" t="s">
        <v>277</v>
      </c>
      <c r="AD167" s="142" t="s">
        <v>277</v>
      </c>
      <c r="AE167" s="142" t="s">
        <v>277</v>
      </c>
      <c r="AF167" s="142" t="s">
        <v>777</v>
      </c>
      <c r="AG167" s="142" t="s">
        <v>277</v>
      </c>
      <c r="AH167" s="145"/>
      <c r="AI167" s="170"/>
      <c r="AJ167" s="143"/>
      <c r="AK167" s="146">
        <f t="shared" si="71"/>
        <v>0</v>
      </c>
      <c r="AL167" s="219">
        <f t="shared" si="72"/>
        <v>0</v>
      </c>
      <c r="AM167" s="147" t="str">
        <f t="shared" si="73"/>
        <v>IV</v>
      </c>
      <c r="AN167" s="220" t="str">
        <f t="shared" si="74"/>
        <v>Aceptable</v>
      </c>
      <c r="AO167" s="717"/>
      <c r="AP167" s="718"/>
      <c r="AQ167" s="315"/>
      <c r="AR167" s="315"/>
      <c r="AS167" s="315"/>
      <c r="AT167" s="315"/>
      <c r="AU167" s="315"/>
      <c r="AV167" s="315"/>
      <c r="AW167" s="315"/>
      <c r="AX167" s="315"/>
      <c r="AY167" s="315"/>
      <c r="AZ167" s="315"/>
      <c r="BA167" s="315"/>
      <c r="BB167" s="315"/>
      <c r="BC167" s="315"/>
      <c r="BD167" s="315"/>
      <c r="BE167" s="315"/>
      <c r="BF167" s="315"/>
      <c r="BG167" s="315"/>
      <c r="BH167" s="315"/>
      <c r="BI167" s="315"/>
      <c r="BJ167" s="315"/>
      <c r="BK167" s="315"/>
      <c r="BL167" s="315"/>
      <c r="BM167" s="315"/>
      <c r="BN167" s="315"/>
      <c r="BO167" s="315"/>
      <c r="BP167" s="315"/>
      <c r="BQ167" s="315"/>
      <c r="BR167" s="315"/>
      <c r="BS167" s="315"/>
      <c r="BT167" s="315"/>
      <c r="BU167" s="315"/>
      <c r="BV167" s="315"/>
      <c r="BW167" s="315"/>
      <c r="BX167" s="315"/>
      <c r="BY167" s="315"/>
      <c r="BZ167" s="315"/>
      <c r="CA167" s="315"/>
      <c r="CB167" s="315"/>
      <c r="CC167" s="315"/>
      <c r="CD167" s="315"/>
      <c r="CE167" s="315"/>
      <c r="CF167" s="315"/>
      <c r="CG167" s="315"/>
      <c r="CH167" s="315"/>
      <c r="CI167" s="315"/>
      <c r="CJ167" s="315"/>
      <c r="CK167" s="315"/>
      <c r="CL167" s="315"/>
      <c r="CM167" s="315"/>
      <c r="CN167" s="315"/>
      <c r="CO167" s="315"/>
      <c r="CP167" s="315"/>
      <c r="CQ167" s="315"/>
      <c r="CR167" s="315"/>
      <c r="CS167" s="315"/>
      <c r="CT167" s="315"/>
      <c r="CU167" s="315"/>
      <c r="CV167" s="315"/>
      <c r="CW167" s="315"/>
      <c r="CX167" s="315"/>
      <c r="CY167" s="315"/>
      <c r="CZ167" s="315"/>
      <c r="DA167" s="315"/>
      <c r="DB167" s="315"/>
      <c r="DC167" s="315"/>
      <c r="DD167" s="315"/>
      <c r="DE167" s="315"/>
      <c r="DF167" s="315"/>
      <c r="DG167" s="315"/>
      <c r="DH167" s="315"/>
      <c r="DI167" s="315"/>
      <c r="DJ167" s="315"/>
      <c r="DK167" s="315"/>
      <c r="DL167" s="315"/>
      <c r="DM167" s="315"/>
      <c r="DN167" s="315"/>
      <c r="DO167" s="315"/>
      <c r="DP167" s="315"/>
      <c r="DQ167" s="315"/>
      <c r="DR167" s="315"/>
      <c r="DS167" s="315"/>
      <c r="DT167" s="315"/>
      <c r="DU167" s="315"/>
      <c r="DV167" s="315"/>
      <c r="DW167" s="315"/>
      <c r="DX167" s="315"/>
      <c r="DY167" s="315"/>
      <c r="DZ167" s="315"/>
      <c r="EA167" s="315"/>
      <c r="EB167" s="315"/>
      <c r="EC167" s="315"/>
      <c r="ED167" s="315"/>
      <c r="EE167" s="315"/>
      <c r="EF167" s="315"/>
      <c r="EG167" s="315"/>
      <c r="EH167" s="315"/>
      <c r="EI167" s="315"/>
      <c r="EJ167" s="315"/>
      <c r="EK167" s="315"/>
      <c r="EL167" s="315"/>
      <c r="EM167" s="315"/>
      <c r="EN167" s="315"/>
      <c r="EO167" s="315"/>
      <c r="EP167" s="315"/>
      <c r="EQ167" s="315"/>
      <c r="ER167" s="315"/>
      <c r="ES167" s="315"/>
      <c r="ET167" s="315"/>
      <c r="EU167" s="315"/>
      <c r="EV167" s="315"/>
      <c r="EW167" s="315"/>
      <c r="EX167" s="315"/>
      <c r="EY167" s="315"/>
      <c r="EZ167" s="315"/>
      <c r="FA167" s="315"/>
      <c r="FB167" s="315"/>
      <c r="FC167" s="315"/>
      <c r="FD167" s="315"/>
      <c r="FE167" s="315"/>
      <c r="FF167" s="315"/>
      <c r="FG167" s="315"/>
      <c r="FH167" s="315"/>
      <c r="FI167" s="315"/>
      <c r="FJ167" s="315"/>
      <c r="FK167" s="315"/>
      <c r="FL167" s="315"/>
      <c r="FM167" s="315"/>
      <c r="FN167" s="315"/>
      <c r="FO167" s="315"/>
      <c r="FP167" s="315"/>
      <c r="FQ167" s="315"/>
      <c r="FR167" s="315"/>
      <c r="FS167" s="315"/>
      <c r="FT167" s="315"/>
      <c r="FU167" s="315"/>
      <c r="FV167" s="315"/>
      <c r="FW167" s="315"/>
      <c r="FX167" s="315"/>
      <c r="FY167" s="315"/>
      <c r="FZ167" s="315"/>
      <c r="GA167" s="315"/>
      <c r="GB167" s="315"/>
      <c r="GC167" s="315"/>
      <c r="GD167" s="315"/>
      <c r="GE167" s="315"/>
      <c r="GF167" s="315"/>
      <c r="GG167" s="315"/>
      <c r="GH167" s="315"/>
      <c r="GI167" s="315"/>
      <c r="GJ167" s="315"/>
      <c r="GK167" s="315"/>
      <c r="GL167" s="315"/>
      <c r="GM167" s="315"/>
      <c r="GN167" s="315"/>
      <c r="GO167" s="315"/>
      <c r="GP167" s="315"/>
      <c r="GQ167" s="315"/>
      <c r="GR167" s="315"/>
      <c r="GS167" s="315"/>
      <c r="GT167" s="315"/>
      <c r="GU167" s="315"/>
      <c r="GV167" s="315"/>
      <c r="GW167" s="315"/>
      <c r="GX167" s="315"/>
      <c r="GY167" s="315"/>
      <c r="GZ167" s="315"/>
      <c r="HA167" s="315"/>
      <c r="HB167" s="315"/>
      <c r="HC167" s="315"/>
      <c r="HD167" s="315"/>
      <c r="HE167" s="315"/>
      <c r="HF167" s="315"/>
      <c r="HG167" s="315"/>
      <c r="HH167" s="315"/>
      <c r="HI167" s="315"/>
    </row>
    <row r="168" spans="1:217" ht="90" customHeight="1" thickBot="1" x14ac:dyDescent="0.25">
      <c r="A168" s="313"/>
      <c r="B168" s="713"/>
      <c r="C168" s="703"/>
      <c r="D168" s="140" t="s">
        <v>267</v>
      </c>
      <c r="E168" s="141" t="s">
        <v>268</v>
      </c>
      <c r="F168" s="142" t="s">
        <v>860</v>
      </c>
      <c r="G168" s="142" t="s">
        <v>401</v>
      </c>
      <c r="H168" s="142" t="s">
        <v>428</v>
      </c>
      <c r="I168" s="248" t="s">
        <v>863</v>
      </c>
      <c r="J168" s="142" t="s">
        <v>419</v>
      </c>
      <c r="K168" s="142" t="s">
        <v>429</v>
      </c>
      <c r="L168" s="142" t="s">
        <v>430</v>
      </c>
      <c r="M168" s="142" t="s">
        <v>277</v>
      </c>
      <c r="N168" s="142" t="s">
        <v>277</v>
      </c>
      <c r="O168" s="142" t="s">
        <v>277</v>
      </c>
      <c r="P168" s="170">
        <v>2</v>
      </c>
      <c r="Q168" s="143">
        <v>2</v>
      </c>
      <c r="R168" s="170">
        <f t="shared" si="69"/>
        <v>4</v>
      </c>
      <c r="S168" s="171" t="str">
        <f t="shared" si="62"/>
        <v>Bajo</v>
      </c>
      <c r="T168" s="144">
        <v>25</v>
      </c>
      <c r="U168" s="170">
        <f t="shared" si="68"/>
        <v>100</v>
      </c>
      <c r="V168" s="170" t="str">
        <f t="shared" si="70"/>
        <v>III</v>
      </c>
      <c r="W168" s="176" t="str">
        <f t="shared" si="64"/>
        <v>Mejorable</v>
      </c>
      <c r="X168" s="142"/>
      <c r="Y168" s="142"/>
      <c r="Z168" s="142"/>
      <c r="AA168" s="142" t="s">
        <v>427</v>
      </c>
      <c r="AB168" s="142" t="s">
        <v>424</v>
      </c>
      <c r="AC168" s="142" t="s">
        <v>277</v>
      </c>
      <c r="AD168" s="142" t="s">
        <v>277</v>
      </c>
      <c r="AE168" s="142" t="s">
        <v>277</v>
      </c>
      <c r="AF168" s="142" t="s">
        <v>777</v>
      </c>
      <c r="AG168" s="142" t="s">
        <v>277</v>
      </c>
      <c r="AH168" s="145"/>
      <c r="AI168" s="170"/>
      <c r="AJ168" s="143"/>
      <c r="AK168" s="146">
        <f t="shared" si="71"/>
        <v>0</v>
      </c>
      <c r="AL168" s="219">
        <f t="shared" si="72"/>
        <v>0</v>
      </c>
      <c r="AM168" s="147" t="str">
        <f t="shared" si="73"/>
        <v>IV</v>
      </c>
      <c r="AN168" s="220" t="str">
        <f t="shared" si="74"/>
        <v>Aceptable</v>
      </c>
      <c r="AO168" s="717"/>
      <c r="AP168" s="718"/>
      <c r="AQ168" s="315"/>
      <c r="AR168" s="315"/>
      <c r="AS168" s="315"/>
      <c r="AT168" s="315"/>
      <c r="AU168" s="315"/>
      <c r="AV168" s="315"/>
      <c r="AW168" s="315"/>
      <c r="AX168" s="315"/>
      <c r="AY168" s="315"/>
      <c r="AZ168" s="315"/>
      <c r="BA168" s="315"/>
      <c r="BB168" s="315"/>
      <c r="BC168" s="315"/>
      <c r="BD168" s="315"/>
      <c r="BE168" s="315"/>
      <c r="BF168" s="315"/>
      <c r="BG168" s="315"/>
      <c r="BH168" s="315"/>
      <c r="BI168" s="315"/>
      <c r="BJ168" s="315"/>
      <c r="BK168" s="315"/>
      <c r="BL168" s="315"/>
      <c r="BM168" s="315"/>
      <c r="BN168" s="315"/>
      <c r="BO168" s="315"/>
      <c r="BP168" s="315"/>
      <c r="BQ168" s="315"/>
      <c r="BR168" s="315"/>
      <c r="BS168" s="315"/>
      <c r="BT168" s="315"/>
      <c r="BU168" s="315"/>
      <c r="BV168" s="315"/>
      <c r="BW168" s="315"/>
      <c r="BX168" s="315"/>
      <c r="BY168" s="315"/>
      <c r="BZ168" s="315"/>
      <c r="CA168" s="315"/>
      <c r="CB168" s="315"/>
      <c r="CC168" s="315"/>
      <c r="CD168" s="315"/>
      <c r="CE168" s="315"/>
      <c r="CF168" s="315"/>
      <c r="CG168" s="315"/>
      <c r="CH168" s="315"/>
      <c r="CI168" s="315"/>
      <c r="CJ168" s="315"/>
      <c r="CK168" s="315"/>
      <c r="CL168" s="315"/>
      <c r="CM168" s="315"/>
      <c r="CN168" s="315"/>
      <c r="CO168" s="315"/>
      <c r="CP168" s="315"/>
      <c r="CQ168" s="315"/>
      <c r="CR168" s="315"/>
      <c r="CS168" s="315"/>
      <c r="CT168" s="315"/>
      <c r="CU168" s="315"/>
      <c r="CV168" s="315"/>
      <c r="CW168" s="315"/>
      <c r="CX168" s="315"/>
      <c r="CY168" s="315"/>
      <c r="CZ168" s="315"/>
      <c r="DA168" s="315"/>
      <c r="DB168" s="315"/>
      <c r="DC168" s="315"/>
      <c r="DD168" s="315"/>
      <c r="DE168" s="315"/>
      <c r="DF168" s="315"/>
      <c r="DG168" s="315"/>
      <c r="DH168" s="315"/>
      <c r="DI168" s="315"/>
      <c r="DJ168" s="315"/>
      <c r="DK168" s="315"/>
      <c r="DL168" s="315"/>
      <c r="DM168" s="315"/>
      <c r="DN168" s="315"/>
      <c r="DO168" s="315"/>
      <c r="DP168" s="315"/>
      <c r="DQ168" s="315"/>
      <c r="DR168" s="315"/>
      <c r="DS168" s="315"/>
      <c r="DT168" s="315"/>
      <c r="DU168" s="315"/>
      <c r="DV168" s="315"/>
      <c r="DW168" s="315"/>
      <c r="DX168" s="315"/>
      <c r="DY168" s="315"/>
      <c r="DZ168" s="315"/>
      <c r="EA168" s="315"/>
      <c r="EB168" s="315"/>
      <c r="EC168" s="315"/>
      <c r="ED168" s="315"/>
      <c r="EE168" s="315"/>
      <c r="EF168" s="315"/>
      <c r="EG168" s="315"/>
      <c r="EH168" s="315"/>
      <c r="EI168" s="315"/>
      <c r="EJ168" s="315"/>
      <c r="EK168" s="315"/>
      <c r="EL168" s="315"/>
      <c r="EM168" s="315"/>
      <c r="EN168" s="315"/>
      <c r="EO168" s="315"/>
      <c r="EP168" s="315"/>
      <c r="EQ168" s="315"/>
      <c r="ER168" s="315"/>
      <c r="ES168" s="315"/>
      <c r="ET168" s="315"/>
      <c r="EU168" s="315"/>
      <c r="EV168" s="315"/>
      <c r="EW168" s="315"/>
      <c r="EX168" s="315"/>
      <c r="EY168" s="315"/>
      <c r="EZ168" s="315"/>
      <c r="FA168" s="315"/>
      <c r="FB168" s="315"/>
      <c r="FC168" s="315"/>
      <c r="FD168" s="315"/>
      <c r="FE168" s="315"/>
      <c r="FF168" s="315"/>
      <c r="FG168" s="315"/>
      <c r="FH168" s="315"/>
      <c r="FI168" s="315"/>
      <c r="FJ168" s="315"/>
      <c r="FK168" s="315"/>
      <c r="FL168" s="315"/>
      <c r="FM168" s="315"/>
      <c r="FN168" s="315"/>
      <c r="FO168" s="315"/>
      <c r="FP168" s="315"/>
      <c r="FQ168" s="315"/>
      <c r="FR168" s="315"/>
      <c r="FS168" s="315"/>
      <c r="FT168" s="315"/>
      <c r="FU168" s="315"/>
      <c r="FV168" s="315"/>
      <c r="FW168" s="315"/>
      <c r="FX168" s="315"/>
      <c r="FY168" s="315"/>
      <c r="FZ168" s="315"/>
      <c r="GA168" s="315"/>
      <c r="GB168" s="315"/>
      <c r="GC168" s="315"/>
      <c r="GD168" s="315"/>
      <c r="GE168" s="315"/>
      <c r="GF168" s="315"/>
      <c r="GG168" s="315"/>
      <c r="GH168" s="315"/>
      <c r="GI168" s="315"/>
      <c r="GJ168" s="315"/>
      <c r="GK168" s="315"/>
      <c r="GL168" s="315"/>
      <c r="GM168" s="315"/>
      <c r="GN168" s="315"/>
      <c r="GO168" s="315"/>
      <c r="GP168" s="315"/>
      <c r="GQ168" s="315"/>
      <c r="GR168" s="315"/>
      <c r="GS168" s="315"/>
      <c r="GT168" s="315"/>
      <c r="GU168" s="315"/>
      <c r="GV168" s="315"/>
      <c r="GW168" s="315"/>
      <c r="GX168" s="315"/>
      <c r="GY168" s="315"/>
      <c r="GZ168" s="315"/>
      <c r="HA168" s="315"/>
      <c r="HB168" s="315"/>
      <c r="HC168" s="315"/>
      <c r="HD168" s="315"/>
      <c r="HE168" s="315"/>
      <c r="HF168" s="315"/>
      <c r="HG168" s="315"/>
      <c r="HH168" s="315"/>
      <c r="HI168" s="315"/>
    </row>
    <row r="169" spans="1:217" ht="141" thickBot="1" x14ac:dyDescent="0.25">
      <c r="A169" s="313"/>
      <c r="B169" s="713"/>
      <c r="C169" s="703"/>
      <c r="D169" s="140" t="s">
        <v>267</v>
      </c>
      <c r="E169" s="141" t="s">
        <v>268</v>
      </c>
      <c r="F169" s="142" t="s">
        <v>860</v>
      </c>
      <c r="G169" s="142" t="s">
        <v>861</v>
      </c>
      <c r="H169" s="247" t="s">
        <v>915</v>
      </c>
      <c r="I169" s="248" t="s">
        <v>863</v>
      </c>
      <c r="J169" s="142" t="s">
        <v>299</v>
      </c>
      <c r="K169" s="142" t="s">
        <v>542</v>
      </c>
      <c r="L169" s="247" t="s">
        <v>916</v>
      </c>
      <c r="M169" s="142" t="s">
        <v>277</v>
      </c>
      <c r="N169" s="142" t="s">
        <v>277</v>
      </c>
      <c r="O169" s="142" t="s">
        <v>1487</v>
      </c>
      <c r="P169" s="170">
        <v>2</v>
      </c>
      <c r="Q169" s="143">
        <v>2</v>
      </c>
      <c r="R169" s="170">
        <f t="shared" si="69"/>
        <v>4</v>
      </c>
      <c r="S169" s="171" t="str">
        <f t="shared" si="62"/>
        <v>Bajo</v>
      </c>
      <c r="T169" s="144">
        <v>25</v>
      </c>
      <c r="U169" s="170">
        <f>T169*R169</f>
        <v>100</v>
      </c>
      <c r="V169" s="170" t="str">
        <f t="shared" si="70"/>
        <v>III</v>
      </c>
      <c r="W169" s="176" t="str">
        <f t="shared" si="64"/>
        <v>Mejorable</v>
      </c>
      <c r="X169" s="142"/>
      <c r="Y169" s="142"/>
      <c r="Z169" s="142"/>
      <c r="AA169" s="142" t="s">
        <v>916</v>
      </c>
      <c r="AB169" s="142" t="s">
        <v>314</v>
      </c>
      <c r="AC169" s="142" t="s">
        <v>277</v>
      </c>
      <c r="AD169" s="142" t="s">
        <v>277</v>
      </c>
      <c r="AE169" s="142" t="s">
        <v>277</v>
      </c>
      <c r="AF169" s="142" t="s">
        <v>917</v>
      </c>
      <c r="AG169" s="142"/>
      <c r="AH169" s="145"/>
      <c r="AI169" s="170"/>
      <c r="AJ169" s="143"/>
      <c r="AK169" s="146">
        <f t="shared" si="71"/>
        <v>0</v>
      </c>
      <c r="AL169" s="219">
        <f t="shared" si="72"/>
        <v>0</v>
      </c>
      <c r="AM169" s="147" t="str">
        <f t="shared" si="73"/>
        <v>IV</v>
      </c>
      <c r="AN169" s="220" t="str">
        <f t="shared" si="74"/>
        <v>Aceptable</v>
      </c>
      <c r="AO169" s="717"/>
      <c r="AP169" s="718"/>
      <c r="AQ169" s="315"/>
      <c r="AR169" s="315"/>
      <c r="AS169" s="315"/>
      <c r="AT169" s="315"/>
      <c r="AU169" s="315"/>
      <c r="AV169" s="315"/>
      <c r="AW169" s="315"/>
      <c r="AX169" s="315"/>
      <c r="AY169" s="315"/>
      <c r="AZ169" s="315"/>
      <c r="BA169" s="315"/>
      <c r="BB169" s="315"/>
      <c r="BC169" s="315"/>
      <c r="BD169" s="315"/>
      <c r="BE169" s="315"/>
      <c r="BF169" s="315"/>
      <c r="BG169" s="315"/>
      <c r="BH169" s="315"/>
      <c r="BI169" s="315"/>
      <c r="BJ169" s="315"/>
      <c r="BK169" s="315"/>
      <c r="BL169" s="315"/>
      <c r="BM169" s="315"/>
      <c r="BN169" s="315"/>
      <c r="BO169" s="315"/>
      <c r="BP169" s="315"/>
      <c r="BQ169" s="315"/>
      <c r="BR169" s="315"/>
      <c r="BS169" s="315"/>
      <c r="BT169" s="315"/>
      <c r="BU169" s="315"/>
      <c r="BV169" s="315"/>
      <c r="BW169" s="315"/>
      <c r="BX169" s="315"/>
      <c r="BY169" s="315"/>
      <c r="BZ169" s="315"/>
      <c r="CA169" s="315"/>
      <c r="CB169" s="315"/>
      <c r="CC169" s="315"/>
      <c r="CD169" s="315"/>
      <c r="CE169" s="315"/>
      <c r="CF169" s="315"/>
      <c r="CG169" s="315"/>
      <c r="CH169" s="315"/>
      <c r="CI169" s="315"/>
      <c r="CJ169" s="315"/>
      <c r="CK169" s="315"/>
      <c r="CL169" s="315"/>
      <c r="CM169" s="315"/>
      <c r="CN169" s="315"/>
      <c r="CO169" s="315"/>
      <c r="CP169" s="315"/>
      <c r="CQ169" s="315"/>
      <c r="CR169" s="315"/>
      <c r="CS169" s="315"/>
      <c r="CT169" s="315"/>
      <c r="CU169" s="315"/>
      <c r="CV169" s="315"/>
      <c r="CW169" s="315"/>
      <c r="CX169" s="315"/>
      <c r="CY169" s="315"/>
      <c r="CZ169" s="315"/>
      <c r="DA169" s="315"/>
      <c r="DB169" s="315"/>
      <c r="DC169" s="315"/>
      <c r="DD169" s="315"/>
      <c r="DE169" s="315"/>
      <c r="DF169" s="315"/>
      <c r="DG169" s="315"/>
      <c r="DH169" s="315"/>
      <c r="DI169" s="315"/>
      <c r="DJ169" s="315"/>
      <c r="DK169" s="315"/>
      <c r="DL169" s="315"/>
      <c r="DM169" s="315"/>
      <c r="DN169" s="315"/>
      <c r="DO169" s="315"/>
      <c r="DP169" s="315"/>
      <c r="DQ169" s="315"/>
      <c r="DR169" s="315"/>
      <c r="DS169" s="315"/>
      <c r="DT169" s="315"/>
      <c r="DU169" s="315"/>
      <c r="DV169" s="315"/>
      <c r="DW169" s="315"/>
      <c r="DX169" s="315"/>
      <c r="DY169" s="315"/>
      <c r="DZ169" s="315"/>
      <c r="EA169" s="315"/>
      <c r="EB169" s="315"/>
      <c r="EC169" s="315"/>
      <c r="ED169" s="315"/>
      <c r="EE169" s="315"/>
      <c r="EF169" s="315"/>
      <c r="EG169" s="315"/>
      <c r="EH169" s="315"/>
      <c r="EI169" s="315"/>
      <c r="EJ169" s="315"/>
      <c r="EK169" s="315"/>
      <c r="EL169" s="315"/>
      <c r="EM169" s="315"/>
      <c r="EN169" s="315"/>
      <c r="EO169" s="315"/>
      <c r="EP169" s="315"/>
      <c r="EQ169" s="315"/>
      <c r="ER169" s="315"/>
      <c r="ES169" s="315"/>
      <c r="ET169" s="315"/>
      <c r="EU169" s="315"/>
      <c r="EV169" s="315"/>
      <c r="EW169" s="315"/>
      <c r="EX169" s="315"/>
      <c r="EY169" s="315"/>
      <c r="EZ169" s="315"/>
      <c r="FA169" s="315"/>
      <c r="FB169" s="315"/>
      <c r="FC169" s="315"/>
      <c r="FD169" s="315"/>
      <c r="FE169" s="315"/>
      <c r="FF169" s="315"/>
      <c r="FG169" s="315"/>
      <c r="FH169" s="315"/>
      <c r="FI169" s="315"/>
      <c r="FJ169" s="315"/>
      <c r="FK169" s="315"/>
      <c r="FL169" s="315"/>
      <c r="FM169" s="315"/>
      <c r="FN169" s="315"/>
      <c r="FO169" s="315"/>
      <c r="FP169" s="315"/>
      <c r="FQ169" s="315"/>
      <c r="FR169" s="315"/>
      <c r="FS169" s="315"/>
      <c r="FT169" s="315"/>
      <c r="FU169" s="315"/>
      <c r="FV169" s="315"/>
      <c r="FW169" s="315"/>
      <c r="FX169" s="315"/>
      <c r="FY169" s="315"/>
      <c r="FZ169" s="315"/>
      <c r="GA169" s="315"/>
      <c r="GB169" s="315"/>
      <c r="GC169" s="315"/>
      <c r="GD169" s="315"/>
      <c r="GE169" s="315"/>
      <c r="GF169" s="315"/>
      <c r="GG169" s="315"/>
      <c r="GH169" s="315"/>
      <c r="GI169" s="315"/>
      <c r="GJ169" s="315"/>
      <c r="GK169" s="315"/>
      <c r="GL169" s="315"/>
      <c r="GM169" s="315"/>
      <c r="GN169" s="315"/>
      <c r="GO169" s="315"/>
      <c r="GP169" s="315"/>
      <c r="GQ169" s="315"/>
      <c r="GR169" s="315"/>
      <c r="GS169" s="315"/>
      <c r="GT169" s="315"/>
      <c r="GU169" s="315"/>
      <c r="GV169" s="315"/>
      <c r="GW169" s="315"/>
      <c r="GX169" s="315"/>
      <c r="GY169" s="315"/>
      <c r="GZ169" s="315"/>
      <c r="HA169" s="315"/>
      <c r="HB169" s="315"/>
      <c r="HC169" s="315"/>
      <c r="HD169" s="315"/>
      <c r="HE169" s="315"/>
      <c r="HF169" s="315"/>
      <c r="HG169" s="315"/>
      <c r="HH169" s="315"/>
      <c r="HI169" s="315"/>
    </row>
    <row r="170" spans="1:217" ht="77.25" thickBot="1" x14ac:dyDescent="0.25">
      <c r="A170" s="313"/>
      <c r="B170" s="713"/>
      <c r="C170" s="703"/>
      <c r="D170" s="140" t="s">
        <v>267</v>
      </c>
      <c r="E170" s="141" t="s">
        <v>268</v>
      </c>
      <c r="F170" s="142" t="s">
        <v>1022</v>
      </c>
      <c r="G170" s="142" t="s">
        <v>1023</v>
      </c>
      <c r="H170" s="247" t="s">
        <v>866</v>
      </c>
      <c r="I170" s="260" t="s">
        <v>1024</v>
      </c>
      <c r="J170" s="142" t="s">
        <v>328</v>
      </c>
      <c r="K170" s="247" t="s">
        <v>835</v>
      </c>
      <c r="L170" s="247" t="s">
        <v>867</v>
      </c>
      <c r="M170" s="142" t="s">
        <v>277</v>
      </c>
      <c r="N170" s="142" t="s">
        <v>277</v>
      </c>
      <c r="O170" s="142" t="s">
        <v>277</v>
      </c>
      <c r="P170" s="170">
        <v>2</v>
      </c>
      <c r="Q170" s="143">
        <v>3</v>
      </c>
      <c r="R170" s="170">
        <f t="shared" si="69"/>
        <v>6</v>
      </c>
      <c r="S170" s="171" t="str">
        <f t="shared" ref="S170:S201" si="75">IF((R170&gt;23),"MuyAlto",IF(R170&gt;9,"Alto",IF(R170&gt;5,"Medio",IF(R170&lt;6,"Bajo"))))</f>
        <v>Medio</v>
      </c>
      <c r="T170" s="144">
        <v>25</v>
      </c>
      <c r="U170" s="170">
        <f>T170*R170</f>
        <v>150</v>
      </c>
      <c r="V170" s="170" t="str">
        <f t="shared" si="70"/>
        <v>II</v>
      </c>
      <c r="W170" s="176" t="str">
        <f t="shared" si="64"/>
        <v>No Aceptable o Aceptable con Control Especifico</v>
      </c>
      <c r="X170" s="142"/>
      <c r="Y170" s="142"/>
      <c r="Z170" s="142"/>
      <c r="AA170" s="142" t="str">
        <f>L170</f>
        <v>Enfermedades osteomusculares a nivel de miembros superiores, inferiores y columna.</v>
      </c>
      <c r="AB170" s="142" t="s">
        <v>332</v>
      </c>
      <c r="AC170" s="142" t="s">
        <v>277</v>
      </c>
      <c r="AD170" s="142" t="s">
        <v>277</v>
      </c>
      <c r="AE170" s="142" t="s">
        <v>277</v>
      </c>
      <c r="AF170" s="142" t="s">
        <v>808</v>
      </c>
      <c r="AG170" s="142" t="s">
        <v>277</v>
      </c>
      <c r="AH170" s="145"/>
      <c r="AI170" s="170"/>
      <c r="AJ170" s="143"/>
      <c r="AK170" s="146">
        <f t="shared" si="71"/>
        <v>0</v>
      </c>
      <c r="AL170" s="219">
        <f t="shared" si="72"/>
        <v>0</v>
      </c>
      <c r="AM170" s="147" t="str">
        <f t="shared" si="73"/>
        <v>IV</v>
      </c>
      <c r="AN170" s="220" t="str">
        <f t="shared" si="74"/>
        <v>Aceptable</v>
      </c>
      <c r="AO170" s="717"/>
      <c r="AP170" s="718"/>
      <c r="AQ170" s="315"/>
      <c r="AR170" s="315"/>
      <c r="AS170" s="315"/>
      <c r="AT170" s="315"/>
      <c r="AU170" s="315"/>
      <c r="AV170" s="315"/>
      <c r="AW170" s="315"/>
      <c r="AX170" s="315"/>
      <c r="AY170" s="315"/>
      <c r="AZ170" s="315"/>
      <c r="BA170" s="315"/>
      <c r="BB170" s="315"/>
      <c r="BC170" s="315"/>
      <c r="BD170" s="315"/>
      <c r="BE170" s="315"/>
      <c r="BF170" s="315"/>
      <c r="BG170" s="315"/>
      <c r="BH170" s="315"/>
      <c r="BI170" s="315"/>
      <c r="BJ170" s="315"/>
      <c r="BK170" s="315"/>
      <c r="BL170" s="315"/>
      <c r="BM170" s="315"/>
      <c r="BN170" s="315"/>
      <c r="BO170" s="315"/>
      <c r="BP170" s="315"/>
      <c r="BQ170" s="315"/>
      <c r="BR170" s="315"/>
      <c r="BS170" s="315"/>
      <c r="BT170" s="315"/>
      <c r="BU170" s="315"/>
      <c r="BV170" s="315"/>
      <c r="BW170" s="315"/>
      <c r="BX170" s="315"/>
      <c r="BY170" s="315"/>
      <c r="BZ170" s="315"/>
      <c r="CA170" s="315"/>
      <c r="CB170" s="315"/>
      <c r="CC170" s="315"/>
      <c r="CD170" s="315"/>
      <c r="CE170" s="315"/>
      <c r="CF170" s="315"/>
      <c r="CG170" s="315"/>
      <c r="CH170" s="315"/>
      <c r="CI170" s="315"/>
      <c r="CJ170" s="315"/>
      <c r="CK170" s="315"/>
      <c r="CL170" s="315"/>
      <c r="CM170" s="315"/>
      <c r="CN170" s="315"/>
      <c r="CO170" s="315"/>
      <c r="CP170" s="315"/>
      <c r="CQ170" s="315"/>
      <c r="CR170" s="315"/>
      <c r="CS170" s="315"/>
      <c r="CT170" s="315"/>
      <c r="CU170" s="315"/>
      <c r="CV170" s="315"/>
      <c r="CW170" s="315"/>
      <c r="CX170" s="315"/>
      <c r="CY170" s="315"/>
      <c r="CZ170" s="315"/>
      <c r="DA170" s="315"/>
      <c r="DB170" s="315"/>
      <c r="DC170" s="315"/>
      <c r="DD170" s="315"/>
      <c r="DE170" s="315"/>
      <c r="DF170" s="315"/>
      <c r="DG170" s="315"/>
      <c r="DH170" s="315"/>
      <c r="DI170" s="315"/>
      <c r="DJ170" s="315"/>
      <c r="DK170" s="315"/>
      <c r="DL170" s="315"/>
      <c r="DM170" s="315"/>
      <c r="DN170" s="315"/>
      <c r="DO170" s="315"/>
      <c r="DP170" s="315"/>
      <c r="DQ170" s="315"/>
      <c r="DR170" s="315"/>
      <c r="DS170" s="315"/>
      <c r="DT170" s="315"/>
      <c r="DU170" s="315"/>
      <c r="DV170" s="315"/>
      <c r="DW170" s="315"/>
      <c r="DX170" s="315"/>
      <c r="DY170" s="315"/>
      <c r="DZ170" s="315"/>
      <c r="EA170" s="315"/>
      <c r="EB170" s="315"/>
      <c r="EC170" s="315"/>
      <c r="ED170" s="315"/>
      <c r="EE170" s="315"/>
      <c r="EF170" s="315"/>
      <c r="EG170" s="315"/>
      <c r="EH170" s="315"/>
      <c r="EI170" s="315"/>
      <c r="EJ170" s="315"/>
      <c r="EK170" s="315"/>
      <c r="EL170" s="315"/>
      <c r="EM170" s="315"/>
      <c r="EN170" s="315"/>
      <c r="EO170" s="315"/>
      <c r="EP170" s="315"/>
      <c r="EQ170" s="315"/>
      <c r="ER170" s="315"/>
      <c r="ES170" s="315"/>
      <c r="ET170" s="315"/>
      <c r="EU170" s="315"/>
      <c r="EV170" s="315"/>
      <c r="EW170" s="315"/>
      <c r="EX170" s="315"/>
      <c r="EY170" s="315"/>
      <c r="EZ170" s="315"/>
      <c r="FA170" s="315"/>
      <c r="FB170" s="315"/>
      <c r="FC170" s="315"/>
      <c r="FD170" s="315"/>
      <c r="FE170" s="315"/>
      <c r="FF170" s="315"/>
      <c r="FG170" s="315"/>
      <c r="FH170" s="315"/>
      <c r="FI170" s="315"/>
      <c r="FJ170" s="315"/>
      <c r="FK170" s="315"/>
      <c r="FL170" s="315"/>
      <c r="FM170" s="315"/>
      <c r="FN170" s="315"/>
      <c r="FO170" s="315"/>
      <c r="FP170" s="315"/>
      <c r="FQ170" s="315"/>
      <c r="FR170" s="315"/>
      <c r="FS170" s="315"/>
      <c r="FT170" s="315"/>
      <c r="FU170" s="315"/>
      <c r="FV170" s="315"/>
      <c r="FW170" s="315"/>
      <c r="FX170" s="315"/>
      <c r="FY170" s="315"/>
      <c r="FZ170" s="315"/>
      <c r="GA170" s="315"/>
      <c r="GB170" s="315"/>
      <c r="GC170" s="315"/>
      <c r="GD170" s="315"/>
      <c r="GE170" s="315"/>
      <c r="GF170" s="315"/>
      <c r="GG170" s="315"/>
      <c r="GH170" s="315"/>
      <c r="GI170" s="315"/>
      <c r="GJ170" s="315"/>
      <c r="GK170" s="315"/>
      <c r="GL170" s="315"/>
      <c r="GM170" s="315"/>
      <c r="GN170" s="315"/>
      <c r="GO170" s="315"/>
      <c r="GP170" s="315"/>
      <c r="GQ170" s="315"/>
      <c r="GR170" s="315"/>
      <c r="GS170" s="315"/>
      <c r="GT170" s="315"/>
      <c r="GU170" s="315"/>
      <c r="GV170" s="315"/>
      <c r="GW170" s="315"/>
      <c r="GX170" s="315"/>
      <c r="GY170" s="315"/>
      <c r="GZ170" s="315"/>
      <c r="HA170" s="315"/>
      <c r="HB170" s="315"/>
      <c r="HC170" s="315"/>
      <c r="HD170" s="315"/>
      <c r="HE170" s="315"/>
      <c r="HF170" s="315"/>
      <c r="HG170" s="315"/>
      <c r="HH170" s="315"/>
      <c r="HI170" s="315"/>
    </row>
    <row r="171" spans="1:217" ht="51.75" thickBot="1" x14ac:dyDescent="0.25">
      <c r="A171" s="313"/>
      <c r="B171" s="713"/>
      <c r="C171" s="703"/>
      <c r="D171" s="140" t="s">
        <v>267</v>
      </c>
      <c r="E171" s="141" t="s">
        <v>268</v>
      </c>
      <c r="F171" s="142" t="s">
        <v>1022</v>
      </c>
      <c r="G171" s="142" t="s">
        <v>1023</v>
      </c>
      <c r="H171" s="142" t="s">
        <v>690</v>
      </c>
      <c r="I171" s="260" t="s">
        <v>1024</v>
      </c>
      <c r="J171" s="142" t="s">
        <v>273</v>
      </c>
      <c r="K171" s="142" t="s">
        <v>691</v>
      </c>
      <c r="L171" s="142" t="s">
        <v>692</v>
      </c>
      <c r="M171" s="142" t="s">
        <v>277</v>
      </c>
      <c r="N171" s="142" t="s">
        <v>1025</v>
      </c>
      <c r="O171" s="142" t="s">
        <v>277</v>
      </c>
      <c r="P171" s="170">
        <v>2</v>
      </c>
      <c r="Q171" s="143">
        <v>4</v>
      </c>
      <c r="R171" s="170">
        <f t="shared" si="69"/>
        <v>8</v>
      </c>
      <c r="S171" s="171" t="str">
        <f t="shared" si="75"/>
        <v>Medio</v>
      </c>
      <c r="T171" s="144">
        <v>25</v>
      </c>
      <c r="U171" s="170">
        <f t="shared" ref="U171:U178" si="76">R171*T171</f>
        <v>200</v>
      </c>
      <c r="V171" s="170" t="str">
        <f t="shared" si="70"/>
        <v>II</v>
      </c>
      <c r="W171" s="176" t="str">
        <f t="shared" si="64"/>
        <v>No Aceptable o Aceptable con Control Especifico</v>
      </c>
      <c r="X171" s="142"/>
      <c r="Y171" s="142"/>
      <c r="Z171" s="142"/>
      <c r="AA171" s="142" t="s">
        <v>622</v>
      </c>
      <c r="AB171" s="142" t="s">
        <v>354</v>
      </c>
      <c r="AC171" s="142" t="s">
        <v>277</v>
      </c>
      <c r="AD171" s="142" t="s">
        <v>277</v>
      </c>
      <c r="AE171" s="142" t="s">
        <v>277</v>
      </c>
      <c r="AF171" s="142" t="s">
        <v>1026</v>
      </c>
      <c r="AG171" s="142" t="s">
        <v>277</v>
      </c>
      <c r="AH171" s="145"/>
      <c r="AI171" s="170"/>
      <c r="AJ171" s="143"/>
      <c r="AK171" s="146">
        <f t="shared" si="71"/>
        <v>0</v>
      </c>
      <c r="AL171" s="219">
        <f t="shared" si="72"/>
        <v>0</v>
      </c>
      <c r="AM171" s="147" t="str">
        <f t="shared" si="73"/>
        <v>IV</v>
      </c>
      <c r="AN171" s="220" t="str">
        <f t="shared" si="74"/>
        <v>Aceptable</v>
      </c>
      <c r="AO171" s="717"/>
      <c r="AP171" s="718"/>
      <c r="AQ171" s="315"/>
      <c r="AR171" s="315"/>
      <c r="AS171" s="315"/>
      <c r="AT171" s="315"/>
      <c r="AU171" s="315"/>
      <c r="AV171" s="315"/>
      <c r="AW171" s="315"/>
      <c r="AX171" s="315"/>
      <c r="AY171" s="315"/>
      <c r="AZ171" s="315"/>
      <c r="BA171" s="315"/>
      <c r="BB171" s="315"/>
      <c r="BC171" s="315"/>
      <c r="BD171" s="315"/>
      <c r="BE171" s="315"/>
      <c r="BF171" s="315"/>
      <c r="BG171" s="315"/>
      <c r="BH171" s="315"/>
      <c r="BI171" s="315"/>
      <c r="BJ171" s="315"/>
      <c r="BK171" s="315"/>
      <c r="BL171" s="315"/>
      <c r="BM171" s="315"/>
      <c r="BN171" s="315"/>
      <c r="BO171" s="315"/>
      <c r="BP171" s="315"/>
      <c r="BQ171" s="315"/>
      <c r="BR171" s="315"/>
      <c r="BS171" s="315"/>
      <c r="BT171" s="315"/>
      <c r="BU171" s="315"/>
      <c r="BV171" s="315"/>
      <c r="BW171" s="315"/>
      <c r="BX171" s="315"/>
      <c r="BY171" s="315"/>
      <c r="BZ171" s="315"/>
      <c r="CA171" s="315"/>
      <c r="CB171" s="315"/>
      <c r="CC171" s="315"/>
      <c r="CD171" s="315"/>
      <c r="CE171" s="315"/>
      <c r="CF171" s="315"/>
      <c r="CG171" s="315"/>
      <c r="CH171" s="315"/>
      <c r="CI171" s="315"/>
      <c r="CJ171" s="315"/>
      <c r="CK171" s="315"/>
      <c r="CL171" s="315"/>
      <c r="CM171" s="315"/>
      <c r="CN171" s="315"/>
      <c r="CO171" s="315"/>
      <c r="CP171" s="315"/>
      <c r="CQ171" s="315"/>
      <c r="CR171" s="315"/>
      <c r="CS171" s="315"/>
      <c r="CT171" s="315"/>
      <c r="CU171" s="315"/>
      <c r="CV171" s="315"/>
      <c r="CW171" s="315"/>
      <c r="CX171" s="315"/>
      <c r="CY171" s="315"/>
      <c r="CZ171" s="315"/>
      <c r="DA171" s="315"/>
      <c r="DB171" s="315"/>
      <c r="DC171" s="315"/>
      <c r="DD171" s="315"/>
      <c r="DE171" s="315"/>
      <c r="DF171" s="315"/>
      <c r="DG171" s="315"/>
      <c r="DH171" s="315"/>
      <c r="DI171" s="315"/>
      <c r="DJ171" s="315"/>
      <c r="DK171" s="315"/>
      <c r="DL171" s="315"/>
      <c r="DM171" s="315"/>
      <c r="DN171" s="315"/>
      <c r="DO171" s="315"/>
      <c r="DP171" s="315"/>
      <c r="DQ171" s="315"/>
      <c r="DR171" s="315"/>
      <c r="DS171" s="315"/>
      <c r="DT171" s="315"/>
      <c r="DU171" s="315"/>
      <c r="DV171" s="315"/>
      <c r="DW171" s="315"/>
      <c r="DX171" s="315"/>
      <c r="DY171" s="315"/>
      <c r="DZ171" s="315"/>
      <c r="EA171" s="315"/>
      <c r="EB171" s="315"/>
      <c r="EC171" s="315"/>
      <c r="ED171" s="315"/>
      <c r="EE171" s="315"/>
      <c r="EF171" s="315"/>
      <c r="EG171" s="315"/>
      <c r="EH171" s="315"/>
      <c r="EI171" s="315"/>
      <c r="EJ171" s="315"/>
      <c r="EK171" s="315"/>
      <c r="EL171" s="315"/>
      <c r="EM171" s="315"/>
      <c r="EN171" s="315"/>
      <c r="EO171" s="315"/>
      <c r="EP171" s="315"/>
      <c r="EQ171" s="315"/>
      <c r="ER171" s="315"/>
      <c r="ES171" s="315"/>
      <c r="ET171" s="315"/>
      <c r="EU171" s="315"/>
      <c r="EV171" s="315"/>
      <c r="EW171" s="315"/>
      <c r="EX171" s="315"/>
      <c r="EY171" s="315"/>
      <c r="EZ171" s="315"/>
      <c r="FA171" s="315"/>
      <c r="FB171" s="315"/>
      <c r="FC171" s="315"/>
      <c r="FD171" s="315"/>
      <c r="FE171" s="315"/>
      <c r="FF171" s="315"/>
      <c r="FG171" s="315"/>
      <c r="FH171" s="315"/>
      <c r="FI171" s="315"/>
      <c r="FJ171" s="315"/>
      <c r="FK171" s="315"/>
      <c r="FL171" s="315"/>
      <c r="FM171" s="315"/>
      <c r="FN171" s="315"/>
      <c r="FO171" s="315"/>
      <c r="FP171" s="315"/>
      <c r="FQ171" s="315"/>
      <c r="FR171" s="315"/>
      <c r="FS171" s="315"/>
      <c r="FT171" s="315"/>
      <c r="FU171" s="315"/>
      <c r="FV171" s="315"/>
      <c r="FW171" s="315"/>
      <c r="FX171" s="315"/>
      <c r="FY171" s="315"/>
      <c r="FZ171" s="315"/>
      <c r="GA171" s="315"/>
      <c r="GB171" s="315"/>
      <c r="GC171" s="315"/>
      <c r="GD171" s="315"/>
      <c r="GE171" s="315"/>
      <c r="GF171" s="315"/>
      <c r="GG171" s="315"/>
      <c r="GH171" s="315"/>
      <c r="GI171" s="315"/>
      <c r="GJ171" s="315"/>
      <c r="GK171" s="315"/>
      <c r="GL171" s="315"/>
      <c r="GM171" s="315"/>
      <c r="GN171" s="315"/>
      <c r="GO171" s="315"/>
      <c r="GP171" s="315"/>
      <c r="GQ171" s="315"/>
      <c r="GR171" s="315"/>
      <c r="GS171" s="315"/>
      <c r="GT171" s="315"/>
      <c r="GU171" s="315"/>
      <c r="GV171" s="315"/>
      <c r="GW171" s="315"/>
      <c r="GX171" s="315"/>
      <c r="GY171" s="315"/>
      <c r="GZ171" s="315"/>
      <c r="HA171" s="315"/>
      <c r="HB171" s="315"/>
      <c r="HC171" s="315"/>
      <c r="HD171" s="315"/>
      <c r="HE171" s="315"/>
      <c r="HF171" s="315"/>
      <c r="HG171" s="315"/>
      <c r="HH171" s="315"/>
      <c r="HI171" s="315"/>
    </row>
    <row r="172" spans="1:217" ht="51.75" thickBot="1" x14ac:dyDescent="0.25">
      <c r="A172" s="313"/>
      <c r="B172" s="713"/>
      <c r="C172" s="703"/>
      <c r="D172" s="140" t="s">
        <v>267</v>
      </c>
      <c r="E172" s="141" t="s">
        <v>268</v>
      </c>
      <c r="F172" s="142" t="s">
        <v>1022</v>
      </c>
      <c r="G172" s="142" t="s">
        <v>1023</v>
      </c>
      <c r="H172" s="142" t="s">
        <v>410</v>
      </c>
      <c r="I172" s="260" t="s">
        <v>1024</v>
      </c>
      <c r="J172" s="142" t="s">
        <v>273</v>
      </c>
      <c r="K172" s="142" t="s">
        <v>411</v>
      </c>
      <c r="L172" s="142" t="s">
        <v>623</v>
      </c>
      <c r="M172" s="142" t="s">
        <v>277</v>
      </c>
      <c r="N172" s="142" t="s">
        <v>277</v>
      </c>
      <c r="O172" s="142" t="s">
        <v>277</v>
      </c>
      <c r="P172" s="170">
        <v>2</v>
      </c>
      <c r="Q172" s="143">
        <v>4</v>
      </c>
      <c r="R172" s="170">
        <f t="shared" si="69"/>
        <v>8</v>
      </c>
      <c r="S172" s="171" t="str">
        <f t="shared" si="75"/>
        <v>Medio</v>
      </c>
      <c r="T172" s="144">
        <v>25</v>
      </c>
      <c r="U172" s="170">
        <f t="shared" si="76"/>
        <v>200</v>
      </c>
      <c r="V172" s="170" t="str">
        <f t="shared" si="70"/>
        <v>II</v>
      </c>
      <c r="W172" s="176" t="str">
        <f t="shared" si="64"/>
        <v>No Aceptable o Aceptable con Control Especifico</v>
      </c>
      <c r="X172" s="142"/>
      <c r="Y172" s="142"/>
      <c r="Z172" s="142"/>
      <c r="AA172" s="142" t="s">
        <v>647</v>
      </c>
      <c r="AB172" s="142" t="s">
        <v>416</v>
      </c>
      <c r="AC172" s="142" t="s">
        <v>277</v>
      </c>
      <c r="AD172" s="142" t="s">
        <v>277</v>
      </c>
      <c r="AE172" s="142" t="s">
        <v>277</v>
      </c>
      <c r="AF172" s="142" t="s">
        <v>1027</v>
      </c>
      <c r="AG172" s="142" t="s">
        <v>277</v>
      </c>
      <c r="AH172" s="145"/>
      <c r="AI172" s="170"/>
      <c r="AJ172" s="143"/>
      <c r="AK172" s="146">
        <f t="shared" si="71"/>
        <v>0</v>
      </c>
      <c r="AL172" s="219">
        <f t="shared" si="72"/>
        <v>0</v>
      </c>
      <c r="AM172" s="147" t="str">
        <f t="shared" si="73"/>
        <v>IV</v>
      </c>
      <c r="AN172" s="220" t="str">
        <f t="shared" si="74"/>
        <v>Aceptable</v>
      </c>
      <c r="AO172" s="717"/>
      <c r="AP172" s="718"/>
      <c r="AQ172" s="315"/>
      <c r="AR172" s="315"/>
      <c r="AS172" s="315"/>
      <c r="AT172" s="315"/>
      <c r="AU172" s="315"/>
      <c r="AV172" s="315"/>
      <c r="AW172" s="315"/>
      <c r="AX172" s="315"/>
      <c r="AY172" s="315"/>
      <c r="AZ172" s="315"/>
      <c r="BA172" s="315"/>
      <c r="BB172" s="315"/>
      <c r="BC172" s="315"/>
      <c r="BD172" s="315"/>
      <c r="BE172" s="315"/>
      <c r="BF172" s="315"/>
      <c r="BG172" s="315"/>
      <c r="BH172" s="315"/>
      <c r="BI172" s="315"/>
      <c r="BJ172" s="315"/>
      <c r="BK172" s="315"/>
      <c r="BL172" s="315"/>
      <c r="BM172" s="315"/>
      <c r="BN172" s="315"/>
      <c r="BO172" s="315"/>
      <c r="BP172" s="315"/>
      <c r="BQ172" s="315"/>
      <c r="BR172" s="315"/>
      <c r="BS172" s="315"/>
      <c r="BT172" s="315"/>
      <c r="BU172" s="315"/>
      <c r="BV172" s="315"/>
      <c r="BW172" s="315"/>
      <c r="BX172" s="315"/>
      <c r="BY172" s="315"/>
      <c r="BZ172" s="315"/>
      <c r="CA172" s="315"/>
      <c r="CB172" s="315"/>
      <c r="CC172" s="315"/>
      <c r="CD172" s="315"/>
      <c r="CE172" s="315"/>
      <c r="CF172" s="315"/>
      <c r="CG172" s="315"/>
      <c r="CH172" s="315"/>
      <c r="CI172" s="315"/>
      <c r="CJ172" s="315"/>
      <c r="CK172" s="315"/>
      <c r="CL172" s="315"/>
      <c r="CM172" s="315"/>
      <c r="CN172" s="315"/>
      <c r="CO172" s="315"/>
      <c r="CP172" s="315"/>
      <c r="CQ172" s="315"/>
      <c r="CR172" s="315"/>
      <c r="CS172" s="315"/>
      <c r="CT172" s="315"/>
      <c r="CU172" s="315"/>
      <c r="CV172" s="315"/>
      <c r="CW172" s="315"/>
      <c r="CX172" s="315"/>
      <c r="CY172" s="315"/>
      <c r="CZ172" s="315"/>
      <c r="DA172" s="315"/>
      <c r="DB172" s="315"/>
      <c r="DC172" s="315"/>
      <c r="DD172" s="315"/>
      <c r="DE172" s="315"/>
      <c r="DF172" s="315"/>
      <c r="DG172" s="315"/>
      <c r="DH172" s="315"/>
      <c r="DI172" s="315"/>
      <c r="DJ172" s="315"/>
      <c r="DK172" s="315"/>
      <c r="DL172" s="315"/>
      <c r="DM172" s="315"/>
      <c r="DN172" s="315"/>
      <c r="DO172" s="315"/>
      <c r="DP172" s="315"/>
      <c r="DQ172" s="315"/>
      <c r="DR172" s="315"/>
      <c r="DS172" s="315"/>
      <c r="DT172" s="315"/>
      <c r="DU172" s="315"/>
      <c r="DV172" s="315"/>
      <c r="DW172" s="315"/>
      <c r="DX172" s="315"/>
      <c r="DY172" s="315"/>
      <c r="DZ172" s="315"/>
      <c r="EA172" s="315"/>
      <c r="EB172" s="315"/>
      <c r="EC172" s="315"/>
      <c r="ED172" s="315"/>
      <c r="EE172" s="315"/>
      <c r="EF172" s="315"/>
      <c r="EG172" s="315"/>
      <c r="EH172" s="315"/>
      <c r="EI172" s="315"/>
      <c r="EJ172" s="315"/>
      <c r="EK172" s="315"/>
      <c r="EL172" s="315"/>
      <c r="EM172" s="315"/>
      <c r="EN172" s="315"/>
      <c r="EO172" s="315"/>
      <c r="EP172" s="315"/>
      <c r="EQ172" s="315"/>
      <c r="ER172" s="315"/>
      <c r="ES172" s="315"/>
      <c r="ET172" s="315"/>
      <c r="EU172" s="315"/>
      <c r="EV172" s="315"/>
      <c r="EW172" s="315"/>
      <c r="EX172" s="315"/>
      <c r="EY172" s="315"/>
      <c r="EZ172" s="315"/>
      <c r="FA172" s="315"/>
      <c r="FB172" s="315"/>
      <c r="FC172" s="315"/>
      <c r="FD172" s="315"/>
      <c r="FE172" s="315"/>
      <c r="FF172" s="315"/>
      <c r="FG172" s="315"/>
      <c r="FH172" s="315"/>
      <c r="FI172" s="315"/>
      <c r="FJ172" s="315"/>
      <c r="FK172" s="315"/>
      <c r="FL172" s="315"/>
      <c r="FM172" s="315"/>
      <c r="FN172" s="315"/>
      <c r="FO172" s="315"/>
      <c r="FP172" s="315"/>
      <c r="FQ172" s="315"/>
      <c r="FR172" s="315"/>
      <c r="FS172" s="315"/>
      <c r="FT172" s="315"/>
      <c r="FU172" s="315"/>
      <c r="FV172" s="315"/>
      <c r="FW172" s="315"/>
      <c r="FX172" s="315"/>
      <c r="FY172" s="315"/>
      <c r="FZ172" s="315"/>
      <c r="GA172" s="315"/>
      <c r="GB172" s="315"/>
      <c r="GC172" s="315"/>
      <c r="GD172" s="315"/>
      <c r="GE172" s="315"/>
      <c r="GF172" s="315"/>
      <c r="GG172" s="315"/>
      <c r="GH172" s="315"/>
      <c r="GI172" s="315"/>
      <c r="GJ172" s="315"/>
      <c r="GK172" s="315"/>
      <c r="GL172" s="315"/>
      <c r="GM172" s="315"/>
      <c r="GN172" s="315"/>
      <c r="GO172" s="315"/>
      <c r="GP172" s="315"/>
      <c r="GQ172" s="315"/>
      <c r="GR172" s="315"/>
      <c r="GS172" s="315"/>
      <c r="GT172" s="315"/>
      <c r="GU172" s="315"/>
      <c r="GV172" s="315"/>
      <c r="GW172" s="315"/>
      <c r="GX172" s="315"/>
      <c r="GY172" s="315"/>
      <c r="GZ172" s="315"/>
      <c r="HA172" s="315"/>
      <c r="HB172" s="315"/>
      <c r="HC172" s="315"/>
      <c r="HD172" s="315"/>
      <c r="HE172" s="315"/>
      <c r="HF172" s="315"/>
      <c r="HG172" s="315"/>
      <c r="HH172" s="315"/>
      <c r="HI172" s="315"/>
    </row>
    <row r="173" spans="1:217" ht="77.25" customHeight="1" thickBot="1" x14ac:dyDescent="0.25">
      <c r="A173" s="313"/>
      <c r="B173" s="713"/>
      <c r="C173" s="703"/>
      <c r="D173" s="140" t="s">
        <v>267</v>
      </c>
      <c r="E173" s="141" t="s">
        <v>268</v>
      </c>
      <c r="F173" s="142" t="s">
        <v>1022</v>
      </c>
      <c r="G173" s="142" t="s">
        <v>1023</v>
      </c>
      <c r="H173" s="142" t="s">
        <v>520</v>
      </c>
      <c r="I173" s="260" t="s">
        <v>1024</v>
      </c>
      <c r="J173" s="142" t="s">
        <v>419</v>
      </c>
      <c r="K173" s="142" t="s">
        <v>420</v>
      </c>
      <c r="L173" s="142" t="s">
        <v>421</v>
      </c>
      <c r="M173" s="142" t="s">
        <v>277</v>
      </c>
      <c r="N173" s="142" t="s">
        <v>277</v>
      </c>
      <c r="O173" s="142" t="s">
        <v>277</v>
      </c>
      <c r="P173" s="170">
        <v>2</v>
      </c>
      <c r="Q173" s="143">
        <v>2</v>
      </c>
      <c r="R173" s="170">
        <f t="shared" si="69"/>
        <v>4</v>
      </c>
      <c r="S173" s="171" t="str">
        <f t="shared" si="75"/>
        <v>Bajo</v>
      </c>
      <c r="T173" s="144">
        <v>25</v>
      </c>
      <c r="U173" s="170">
        <f t="shared" si="76"/>
        <v>100</v>
      </c>
      <c r="V173" s="170" t="str">
        <f t="shared" si="70"/>
        <v>III</v>
      </c>
      <c r="W173" s="176" t="str">
        <f t="shared" si="64"/>
        <v>Mejorable</v>
      </c>
      <c r="X173" s="142"/>
      <c r="Y173" s="142"/>
      <c r="Z173" s="142"/>
      <c r="AA173" s="142" t="s">
        <v>423</v>
      </c>
      <c r="AB173" s="142" t="s">
        <v>424</v>
      </c>
      <c r="AC173" s="142" t="s">
        <v>277</v>
      </c>
      <c r="AD173" s="142" t="s">
        <v>277</v>
      </c>
      <c r="AE173" s="142" t="s">
        <v>277</v>
      </c>
      <c r="AF173" s="142" t="s">
        <v>777</v>
      </c>
      <c r="AG173" s="142" t="s">
        <v>277</v>
      </c>
      <c r="AH173" s="145"/>
      <c r="AI173" s="170"/>
      <c r="AJ173" s="143"/>
      <c r="AK173" s="146">
        <f t="shared" si="71"/>
        <v>0</v>
      </c>
      <c r="AL173" s="219">
        <f t="shared" si="72"/>
        <v>0</v>
      </c>
      <c r="AM173" s="147" t="str">
        <f t="shared" si="73"/>
        <v>IV</v>
      </c>
      <c r="AN173" s="220" t="str">
        <f t="shared" si="74"/>
        <v>Aceptable</v>
      </c>
      <c r="AO173" s="717"/>
      <c r="AP173" s="718"/>
      <c r="AQ173" s="315"/>
      <c r="AR173" s="315"/>
      <c r="AS173" s="315"/>
      <c r="AT173" s="315"/>
      <c r="AU173" s="315"/>
      <c r="AV173" s="315"/>
      <c r="AW173" s="315"/>
      <c r="AX173" s="315"/>
      <c r="AY173" s="315"/>
      <c r="AZ173" s="315"/>
      <c r="BA173" s="315"/>
      <c r="BB173" s="315"/>
      <c r="BC173" s="315"/>
      <c r="BD173" s="315"/>
      <c r="BE173" s="315"/>
      <c r="BF173" s="315"/>
      <c r="BG173" s="315"/>
      <c r="BH173" s="315"/>
      <c r="BI173" s="315"/>
      <c r="BJ173" s="315"/>
      <c r="BK173" s="315"/>
      <c r="BL173" s="315"/>
      <c r="BM173" s="315"/>
      <c r="BN173" s="315"/>
      <c r="BO173" s="315"/>
      <c r="BP173" s="315"/>
      <c r="BQ173" s="315"/>
      <c r="BR173" s="315"/>
      <c r="BS173" s="315"/>
      <c r="BT173" s="315"/>
      <c r="BU173" s="315"/>
      <c r="BV173" s="315"/>
      <c r="BW173" s="315"/>
      <c r="BX173" s="315"/>
      <c r="BY173" s="315"/>
      <c r="BZ173" s="315"/>
      <c r="CA173" s="315"/>
      <c r="CB173" s="315"/>
      <c r="CC173" s="315"/>
      <c r="CD173" s="315"/>
      <c r="CE173" s="315"/>
      <c r="CF173" s="315"/>
      <c r="CG173" s="315"/>
      <c r="CH173" s="315"/>
      <c r="CI173" s="315"/>
      <c r="CJ173" s="315"/>
      <c r="CK173" s="315"/>
      <c r="CL173" s="315"/>
      <c r="CM173" s="315"/>
      <c r="CN173" s="315"/>
      <c r="CO173" s="315"/>
      <c r="CP173" s="315"/>
      <c r="CQ173" s="315"/>
      <c r="CR173" s="315"/>
      <c r="CS173" s="315"/>
      <c r="CT173" s="315"/>
      <c r="CU173" s="315"/>
      <c r="CV173" s="315"/>
      <c r="CW173" s="315"/>
      <c r="CX173" s="315"/>
      <c r="CY173" s="315"/>
      <c r="CZ173" s="315"/>
      <c r="DA173" s="315"/>
      <c r="DB173" s="315"/>
      <c r="DC173" s="315"/>
      <c r="DD173" s="315"/>
      <c r="DE173" s="315"/>
      <c r="DF173" s="315"/>
      <c r="DG173" s="315"/>
      <c r="DH173" s="315"/>
      <c r="DI173" s="315"/>
      <c r="DJ173" s="315"/>
      <c r="DK173" s="315"/>
      <c r="DL173" s="315"/>
      <c r="DM173" s="315"/>
      <c r="DN173" s="315"/>
      <c r="DO173" s="315"/>
      <c r="DP173" s="315"/>
      <c r="DQ173" s="315"/>
      <c r="DR173" s="315"/>
      <c r="DS173" s="315"/>
      <c r="DT173" s="315"/>
      <c r="DU173" s="315"/>
      <c r="DV173" s="315"/>
      <c r="DW173" s="315"/>
      <c r="DX173" s="315"/>
      <c r="DY173" s="315"/>
      <c r="DZ173" s="315"/>
      <c r="EA173" s="315"/>
      <c r="EB173" s="315"/>
      <c r="EC173" s="315"/>
      <c r="ED173" s="315"/>
      <c r="EE173" s="315"/>
      <c r="EF173" s="315"/>
      <c r="EG173" s="315"/>
      <c r="EH173" s="315"/>
      <c r="EI173" s="315"/>
      <c r="EJ173" s="315"/>
      <c r="EK173" s="315"/>
      <c r="EL173" s="315"/>
      <c r="EM173" s="315"/>
      <c r="EN173" s="315"/>
      <c r="EO173" s="315"/>
      <c r="EP173" s="315"/>
      <c r="EQ173" s="315"/>
      <c r="ER173" s="315"/>
      <c r="ES173" s="315"/>
      <c r="ET173" s="315"/>
      <c r="EU173" s="315"/>
      <c r="EV173" s="315"/>
      <c r="EW173" s="315"/>
      <c r="EX173" s="315"/>
      <c r="EY173" s="315"/>
      <c r="EZ173" s="315"/>
      <c r="FA173" s="315"/>
      <c r="FB173" s="315"/>
      <c r="FC173" s="315"/>
      <c r="FD173" s="315"/>
      <c r="FE173" s="315"/>
      <c r="FF173" s="315"/>
      <c r="FG173" s="315"/>
      <c r="FH173" s="315"/>
      <c r="FI173" s="315"/>
      <c r="FJ173" s="315"/>
      <c r="FK173" s="315"/>
      <c r="FL173" s="315"/>
      <c r="FM173" s="315"/>
      <c r="FN173" s="315"/>
      <c r="FO173" s="315"/>
      <c r="FP173" s="315"/>
      <c r="FQ173" s="315"/>
      <c r="FR173" s="315"/>
      <c r="FS173" s="315"/>
      <c r="FT173" s="315"/>
      <c r="FU173" s="315"/>
      <c r="FV173" s="315"/>
      <c r="FW173" s="315"/>
      <c r="FX173" s="315"/>
      <c r="FY173" s="315"/>
      <c r="FZ173" s="315"/>
      <c r="GA173" s="315"/>
      <c r="GB173" s="315"/>
      <c r="GC173" s="315"/>
      <c r="GD173" s="315"/>
      <c r="GE173" s="315"/>
      <c r="GF173" s="315"/>
      <c r="GG173" s="315"/>
      <c r="GH173" s="315"/>
      <c r="GI173" s="315"/>
      <c r="GJ173" s="315"/>
      <c r="GK173" s="315"/>
      <c r="GL173" s="315"/>
      <c r="GM173" s="315"/>
      <c r="GN173" s="315"/>
      <c r="GO173" s="315"/>
      <c r="GP173" s="315"/>
      <c r="GQ173" s="315"/>
      <c r="GR173" s="315"/>
      <c r="GS173" s="315"/>
      <c r="GT173" s="315"/>
      <c r="GU173" s="315"/>
      <c r="GV173" s="315"/>
      <c r="GW173" s="315"/>
      <c r="GX173" s="315"/>
      <c r="GY173" s="315"/>
      <c r="GZ173" s="315"/>
      <c r="HA173" s="315"/>
      <c r="HB173" s="315"/>
      <c r="HC173" s="315"/>
      <c r="HD173" s="315"/>
      <c r="HE173" s="315"/>
      <c r="HF173" s="315"/>
      <c r="HG173" s="315"/>
      <c r="HH173" s="315"/>
      <c r="HI173" s="315"/>
    </row>
    <row r="174" spans="1:217" ht="77.25" customHeight="1" thickBot="1" x14ac:dyDescent="0.25">
      <c r="A174" s="313"/>
      <c r="B174" s="713"/>
      <c r="C174" s="703"/>
      <c r="D174" s="140" t="s">
        <v>267</v>
      </c>
      <c r="E174" s="141" t="s">
        <v>268</v>
      </c>
      <c r="F174" s="142" t="s">
        <v>1022</v>
      </c>
      <c r="G174" s="142" t="s">
        <v>1023</v>
      </c>
      <c r="H174" s="142" t="s">
        <v>426</v>
      </c>
      <c r="I174" s="260" t="s">
        <v>1024</v>
      </c>
      <c r="J174" s="142" t="s">
        <v>419</v>
      </c>
      <c r="K174" s="142" t="s">
        <v>36</v>
      </c>
      <c r="L174" s="142" t="s">
        <v>421</v>
      </c>
      <c r="M174" s="142" t="s">
        <v>277</v>
      </c>
      <c r="N174" s="142" t="s">
        <v>277</v>
      </c>
      <c r="O174" s="142" t="s">
        <v>277</v>
      </c>
      <c r="P174" s="170">
        <v>2</v>
      </c>
      <c r="Q174" s="143">
        <v>2</v>
      </c>
      <c r="R174" s="170">
        <f t="shared" si="69"/>
        <v>4</v>
      </c>
      <c r="S174" s="171" t="str">
        <f t="shared" si="75"/>
        <v>Bajo</v>
      </c>
      <c r="T174" s="144">
        <v>25</v>
      </c>
      <c r="U174" s="170">
        <f t="shared" si="76"/>
        <v>100</v>
      </c>
      <c r="V174" s="170" t="str">
        <f t="shared" si="70"/>
        <v>III</v>
      </c>
      <c r="W174" s="176" t="str">
        <f t="shared" si="64"/>
        <v>Mejorable</v>
      </c>
      <c r="X174" s="142"/>
      <c r="Y174" s="142"/>
      <c r="Z174" s="142"/>
      <c r="AA174" s="142" t="s">
        <v>427</v>
      </c>
      <c r="AB174" s="142" t="s">
        <v>424</v>
      </c>
      <c r="AC174" s="142" t="s">
        <v>277</v>
      </c>
      <c r="AD174" s="142" t="s">
        <v>277</v>
      </c>
      <c r="AE174" s="142" t="s">
        <v>277</v>
      </c>
      <c r="AF174" s="142" t="s">
        <v>777</v>
      </c>
      <c r="AG174" s="142" t="s">
        <v>277</v>
      </c>
      <c r="AH174" s="145"/>
      <c r="AI174" s="170"/>
      <c r="AJ174" s="143"/>
      <c r="AK174" s="146">
        <f t="shared" si="71"/>
        <v>0</v>
      </c>
      <c r="AL174" s="219">
        <f t="shared" si="72"/>
        <v>0</v>
      </c>
      <c r="AM174" s="147" t="str">
        <f t="shared" si="73"/>
        <v>IV</v>
      </c>
      <c r="AN174" s="220" t="str">
        <f t="shared" si="74"/>
        <v>Aceptable</v>
      </c>
      <c r="AO174" s="717"/>
      <c r="AP174" s="718"/>
      <c r="AQ174" s="315"/>
      <c r="AR174" s="315"/>
      <c r="AS174" s="315"/>
      <c r="AT174" s="315"/>
      <c r="AU174" s="315"/>
      <c r="AV174" s="315"/>
      <c r="AW174" s="315"/>
      <c r="AX174" s="315"/>
      <c r="AY174" s="315"/>
      <c r="AZ174" s="315"/>
      <c r="BA174" s="315"/>
      <c r="BB174" s="315"/>
      <c r="BC174" s="315"/>
      <c r="BD174" s="315"/>
      <c r="BE174" s="315"/>
      <c r="BF174" s="315"/>
      <c r="BG174" s="315"/>
      <c r="BH174" s="315"/>
      <c r="BI174" s="315"/>
      <c r="BJ174" s="315"/>
      <c r="BK174" s="315"/>
      <c r="BL174" s="315"/>
      <c r="BM174" s="315"/>
      <c r="BN174" s="315"/>
      <c r="BO174" s="315"/>
      <c r="BP174" s="315"/>
      <c r="BQ174" s="315"/>
      <c r="BR174" s="315"/>
      <c r="BS174" s="315"/>
      <c r="BT174" s="315"/>
      <c r="BU174" s="315"/>
      <c r="BV174" s="315"/>
      <c r="BW174" s="315"/>
      <c r="BX174" s="315"/>
      <c r="BY174" s="315"/>
      <c r="BZ174" s="315"/>
      <c r="CA174" s="315"/>
      <c r="CB174" s="315"/>
      <c r="CC174" s="315"/>
      <c r="CD174" s="315"/>
      <c r="CE174" s="315"/>
      <c r="CF174" s="315"/>
      <c r="CG174" s="315"/>
      <c r="CH174" s="315"/>
      <c r="CI174" s="315"/>
      <c r="CJ174" s="315"/>
      <c r="CK174" s="315"/>
      <c r="CL174" s="315"/>
      <c r="CM174" s="315"/>
      <c r="CN174" s="315"/>
      <c r="CO174" s="315"/>
      <c r="CP174" s="315"/>
      <c r="CQ174" s="315"/>
      <c r="CR174" s="315"/>
      <c r="CS174" s="315"/>
      <c r="CT174" s="315"/>
      <c r="CU174" s="315"/>
      <c r="CV174" s="315"/>
      <c r="CW174" s="315"/>
      <c r="CX174" s="315"/>
      <c r="CY174" s="315"/>
      <c r="CZ174" s="315"/>
      <c r="DA174" s="315"/>
      <c r="DB174" s="315"/>
      <c r="DC174" s="315"/>
      <c r="DD174" s="315"/>
      <c r="DE174" s="315"/>
      <c r="DF174" s="315"/>
      <c r="DG174" s="315"/>
      <c r="DH174" s="315"/>
      <c r="DI174" s="315"/>
      <c r="DJ174" s="315"/>
      <c r="DK174" s="315"/>
      <c r="DL174" s="315"/>
      <c r="DM174" s="315"/>
      <c r="DN174" s="315"/>
      <c r="DO174" s="315"/>
      <c r="DP174" s="315"/>
      <c r="DQ174" s="315"/>
      <c r="DR174" s="315"/>
      <c r="DS174" s="315"/>
      <c r="DT174" s="315"/>
      <c r="DU174" s="315"/>
      <c r="DV174" s="315"/>
      <c r="DW174" s="315"/>
      <c r="DX174" s="315"/>
      <c r="DY174" s="315"/>
      <c r="DZ174" s="315"/>
      <c r="EA174" s="315"/>
      <c r="EB174" s="315"/>
      <c r="EC174" s="315"/>
      <c r="ED174" s="315"/>
      <c r="EE174" s="315"/>
      <c r="EF174" s="315"/>
      <c r="EG174" s="315"/>
      <c r="EH174" s="315"/>
      <c r="EI174" s="315"/>
      <c r="EJ174" s="315"/>
      <c r="EK174" s="315"/>
      <c r="EL174" s="315"/>
      <c r="EM174" s="315"/>
      <c r="EN174" s="315"/>
      <c r="EO174" s="315"/>
      <c r="EP174" s="315"/>
      <c r="EQ174" s="315"/>
      <c r="ER174" s="315"/>
      <c r="ES174" s="315"/>
      <c r="ET174" s="315"/>
      <c r="EU174" s="315"/>
      <c r="EV174" s="315"/>
      <c r="EW174" s="315"/>
      <c r="EX174" s="315"/>
      <c r="EY174" s="315"/>
      <c r="EZ174" s="315"/>
      <c r="FA174" s="315"/>
      <c r="FB174" s="315"/>
      <c r="FC174" s="315"/>
      <c r="FD174" s="315"/>
      <c r="FE174" s="315"/>
      <c r="FF174" s="315"/>
      <c r="FG174" s="315"/>
      <c r="FH174" s="315"/>
      <c r="FI174" s="315"/>
      <c r="FJ174" s="315"/>
      <c r="FK174" s="315"/>
      <c r="FL174" s="315"/>
      <c r="FM174" s="315"/>
      <c r="FN174" s="315"/>
      <c r="FO174" s="315"/>
      <c r="FP174" s="315"/>
      <c r="FQ174" s="315"/>
      <c r="FR174" s="315"/>
      <c r="FS174" s="315"/>
      <c r="FT174" s="315"/>
      <c r="FU174" s="315"/>
      <c r="FV174" s="315"/>
      <c r="FW174" s="315"/>
      <c r="FX174" s="315"/>
      <c r="FY174" s="315"/>
      <c r="FZ174" s="315"/>
      <c r="GA174" s="315"/>
      <c r="GB174" s="315"/>
      <c r="GC174" s="315"/>
      <c r="GD174" s="315"/>
      <c r="GE174" s="315"/>
      <c r="GF174" s="315"/>
      <c r="GG174" s="315"/>
      <c r="GH174" s="315"/>
      <c r="GI174" s="315"/>
      <c r="GJ174" s="315"/>
      <c r="GK174" s="315"/>
      <c r="GL174" s="315"/>
      <c r="GM174" s="315"/>
      <c r="GN174" s="315"/>
      <c r="GO174" s="315"/>
      <c r="GP174" s="315"/>
      <c r="GQ174" s="315"/>
      <c r="GR174" s="315"/>
      <c r="GS174" s="315"/>
      <c r="GT174" s="315"/>
      <c r="GU174" s="315"/>
      <c r="GV174" s="315"/>
      <c r="GW174" s="315"/>
      <c r="GX174" s="315"/>
      <c r="GY174" s="315"/>
      <c r="GZ174" s="315"/>
      <c r="HA174" s="315"/>
      <c r="HB174" s="315"/>
      <c r="HC174" s="315"/>
      <c r="HD174" s="315"/>
      <c r="HE174" s="315"/>
      <c r="HF174" s="315"/>
      <c r="HG174" s="315"/>
      <c r="HH174" s="315"/>
      <c r="HI174" s="315"/>
    </row>
    <row r="175" spans="1:217" ht="102.75" thickBot="1" x14ac:dyDescent="0.25">
      <c r="A175" s="653"/>
      <c r="B175" s="713"/>
      <c r="C175" s="703"/>
      <c r="D175" s="140" t="s">
        <v>267</v>
      </c>
      <c r="E175" s="141" t="s">
        <v>268</v>
      </c>
      <c r="F175" s="142" t="s">
        <v>1022</v>
      </c>
      <c r="G175" s="142" t="s">
        <v>1023</v>
      </c>
      <c r="H175" s="142" t="s">
        <v>428</v>
      </c>
      <c r="I175" s="260" t="s">
        <v>1024</v>
      </c>
      <c r="J175" s="142" t="s">
        <v>419</v>
      </c>
      <c r="K175" s="142" t="s">
        <v>429</v>
      </c>
      <c r="L175" s="142" t="s">
        <v>430</v>
      </c>
      <c r="M175" s="142" t="s">
        <v>277</v>
      </c>
      <c r="N175" s="142" t="s">
        <v>277</v>
      </c>
      <c r="O175" s="142" t="s">
        <v>277</v>
      </c>
      <c r="P175" s="170">
        <v>2</v>
      </c>
      <c r="Q175" s="143">
        <v>2</v>
      </c>
      <c r="R175" s="170">
        <f t="shared" si="69"/>
        <v>4</v>
      </c>
      <c r="S175" s="171" t="str">
        <f t="shared" si="75"/>
        <v>Bajo</v>
      </c>
      <c r="T175" s="144">
        <v>25</v>
      </c>
      <c r="U175" s="170">
        <f t="shared" si="76"/>
        <v>100</v>
      </c>
      <c r="V175" s="170" t="str">
        <f t="shared" si="70"/>
        <v>III</v>
      </c>
      <c r="W175" s="176" t="str">
        <f t="shared" ref="W175:W206" si="77">IF(V175="IV","Aceptable",IF(V175="III","Mejorable",IF(V175="II","No Aceptable o Aceptable con Control Especifico",IF(V175="I","NO Aceptable"))))</f>
        <v>Mejorable</v>
      </c>
      <c r="X175" s="142"/>
      <c r="Y175" s="142"/>
      <c r="Z175" s="142"/>
      <c r="AA175" s="142" t="s">
        <v>427</v>
      </c>
      <c r="AB175" s="142" t="s">
        <v>424</v>
      </c>
      <c r="AC175" s="142" t="s">
        <v>277</v>
      </c>
      <c r="AD175" s="142" t="s">
        <v>277</v>
      </c>
      <c r="AE175" s="142" t="s">
        <v>277</v>
      </c>
      <c r="AF175" s="142" t="s">
        <v>777</v>
      </c>
      <c r="AG175" s="142" t="s">
        <v>277</v>
      </c>
      <c r="AH175" s="145"/>
      <c r="AI175" s="170"/>
      <c r="AJ175" s="143"/>
      <c r="AK175" s="146">
        <f t="shared" si="71"/>
        <v>0</v>
      </c>
      <c r="AL175" s="219">
        <f t="shared" si="72"/>
        <v>0</v>
      </c>
      <c r="AM175" s="147" t="str">
        <f t="shared" si="73"/>
        <v>IV</v>
      </c>
      <c r="AN175" s="220" t="str">
        <f t="shared" si="74"/>
        <v>Aceptable</v>
      </c>
      <c r="AO175" s="717"/>
      <c r="AP175" s="718"/>
      <c r="AQ175" s="315"/>
      <c r="AR175" s="315"/>
      <c r="AS175" s="315"/>
      <c r="AT175" s="315"/>
      <c r="AU175" s="315"/>
      <c r="AV175" s="315"/>
      <c r="AW175" s="315"/>
      <c r="AX175" s="315"/>
      <c r="AY175" s="315"/>
      <c r="AZ175" s="315"/>
      <c r="BA175" s="315"/>
      <c r="BB175" s="315"/>
      <c r="BC175" s="315"/>
      <c r="BD175" s="315"/>
      <c r="BE175" s="315"/>
      <c r="BF175" s="315"/>
      <c r="BG175" s="315"/>
      <c r="BH175" s="315"/>
      <c r="BI175" s="315"/>
      <c r="BJ175" s="315"/>
      <c r="BK175" s="315"/>
      <c r="BL175" s="315"/>
      <c r="BM175" s="315"/>
      <c r="BN175" s="315"/>
      <c r="BO175" s="315"/>
      <c r="BP175" s="315"/>
      <c r="BQ175" s="315"/>
      <c r="BR175" s="315"/>
      <c r="BS175" s="315"/>
      <c r="BT175" s="315"/>
      <c r="BU175" s="315"/>
      <c r="BV175" s="315"/>
      <c r="BW175" s="315"/>
      <c r="BX175" s="315"/>
      <c r="BY175" s="315"/>
      <c r="BZ175" s="315"/>
      <c r="CA175" s="315"/>
      <c r="CB175" s="315"/>
      <c r="CC175" s="315"/>
      <c r="CD175" s="315"/>
      <c r="CE175" s="315"/>
      <c r="CF175" s="315"/>
      <c r="CG175" s="315"/>
      <c r="CH175" s="315"/>
      <c r="CI175" s="315"/>
      <c r="CJ175" s="315"/>
      <c r="CK175" s="315"/>
      <c r="CL175" s="315"/>
      <c r="CM175" s="315"/>
      <c r="CN175" s="315"/>
      <c r="CO175" s="315"/>
      <c r="CP175" s="315"/>
      <c r="CQ175" s="315"/>
      <c r="CR175" s="315"/>
      <c r="CS175" s="315"/>
      <c r="CT175" s="315"/>
      <c r="CU175" s="315"/>
      <c r="CV175" s="315"/>
      <c r="CW175" s="315"/>
      <c r="CX175" s="315"/>
      <c r="CY175" s="315"/>
      <c r="CZ175" s="315"/>
      <c r="DA175" s="315"/>
      <c r="DB175" s="315"/>
      <c r="DC175" s="315"/>
      <c r="DD175" s="315"/>
      <c r="DE175" s="315"/>
      <c r="DF175" s="315"/>
      <c r="DG175" s="315"/>
      <c r="DH175" s="315"/>
      <c r="DI175" s="315"/>
      <c r="DJ175" s="315"/>
      <c r="DK175" s="315"/>
      <c r="DL175" s="315"/>
      <c r="DM175" s="315"/>
      <c r="DN175" s="315"/>
      <c r="DO175" s="315"/>
      <c r="DP175" s="315"/>
      <c r="DQ175" s="315"/>
      <c r="DR175" s="315"/>
      <c r="DS175" s="315"/>
      <c r="DT175" s="315"/>
      <c r="DU175" s="315"/>
      <c r="DV175" s="315"/>
      <c r="DW175" s="315"/>
      <c r="DX175" s="315"/>
      <c r="DY175" s="315"/>
      <c r="DZ175" s="315"/>
      <c r="EA175" s="315"/>
      <c r="EB175" s="315"/>
      <c r="EC175" s="315"/>
      <c r="ED175" s="315"/>
      <c r="EE175" s="315"/>
      <c r="EF175" s="315"/>
      <c r="EG175" s="315"/>
      <c r="EH175" s="315"/>
      <c r="EI175" s="315"/>
      <c r="EJ175" s="315"/>
      <c r="EK175" s="315"/>
      <c r="EL175" s="315"/>
      <c r="EM175" s="315"/>
      <c r="EN175" s="315"/>
      <c r="EO175" s="315"/>
      <c r="EP175" s="315"/>
      <c r="EQ175" s="315"/>
      <c r="ER175" s="315"/>
      <c r="ES175" s="315"/>
      <c r="ET175" s="315"/>
      <c r="EU175" s="315"/>
      <c r="EV175" s="315"/>
      <c r="EW175" s="315"/>
      <c r="EX175" s="315"/>
      <c r="EY175" s="315"/>
      <c r="EZ175" s="315"/>
      <c r="FA175" s="315"/>
      <c r="FB175" s="315"/>
      <c r="FC175" s="315"/>
      <c r="FD175" s="315"/>
      <c r="FE175" s="315"/>
      <c r="FF175" s="315"/>
      <c r="FG175" s="315"/>
      <c r="FH175" s="315"/>
      <c r="FI175" s="315"/>
      <c r="FJ175" s="315"/>
      <c r="FK175" s="315"/>
      <c r="FL175" s="315"/>
      <c r="FM175" s="315"/>
      <c r="FN175" s="315"/>
      <c r="FO175" s="315"/>
      <c r="FP175" s="315"/>
      <c r="FQ175" s="315"/>
      <c r="FR175" s="315"/>
      <c r="FS175" s="315"/>
      <c r="FT175" s="315"/>
      <c r="FU175" s="315"/>
      <c r="FV175" s="315"/>
      <c r="FW175" s="315"/>
      <c r="FX175" s="315"/>
      <c r="FY175" s="315"/>
      <c r="FZ175" s="315"/>
      <c r="GA175" s="315"/>
      <c r="GB175" s="315"/>
      <c r="GC175" s="315"/>
      <c r="GD175" s="315"/>
      <c r="GE175" s="315"/>
      <c r="GF175" s="315"/>
      <c r="GG175" s="315"/>
      <c r="GH175" s="315"/>
      <c r="GI175" s="315"/>
      <c r="GJ175" s="315"/>
      <c r="GK175" s="315"/>
      <c r="GL175" s="315"/>
      <c r="GM175" s="315"/>
      <c r="GN175" s="315"/>
      <c r="GO175" s="315"/>
      <c r="GP175" s="315"/>
      <c r="GQ175" s="315"/>
      <c r="GR175" s="315"/>
      <c r="GS175" s="315"/>
      <c r="GT175" s="315"/>
      <c r="GU175" s="315"/>
      <c r="GV175" s="315"/>
      <c r="GW175" s="315"/>
      <c r="GX175" s="315"/>
      <c r="GY175" s="315"/>
      <c r="GZ175" s="315"/>
      <c r="HA175" s="315"/>
      <c r="HB175" s="315"/>
      <c r="HC175" s="315"/>
      <c r="HD175" s="315"/>
      <c r="HE175" s="315"/>
      <c r="HF175" s="315"/>
      <c r="HG175" s="315"/>
      <c r="HH175" s="315"/>
      <c r="HI175" s="315"/>
    </row>
    <row r="176" spans="1:217" ht="64.5" thickBot="1" x14ac:dyDescent="0.25">
      <c r="A176" s="653"/>
      <c r="B176" s="713"/>
      <c r="C176" s="703"/>
      <c r="D176" s="140" t="s">
        <v>267</v>
      </c>
      <c r="E176" s="141" t="s">
        <v>268</v>
      </c>
      <c r="F176" s="142" t="s">
        <v>1022</v>
      </c>
      <c r="G176" s="142" t="s">
        <v>1023</v>
      </c>
      <c r="H176" s="142" t="s">
        <v>1221</v>
      </c>
      <c r="I176" s="260" t="s">
        <v>1024</v>
      </c>
      <c r="J176" s="142" t="s">
        <v>288</v>
      </c>
      <c r="K176" s="142" t="s">
        <v>625</v>
      </c>
      <c r="L176" s="238" t="s">
        <v>433</v>
      </c>
      <c r="M176" s="142" t="s">
        <v>1014</v>
      </c>
      <c r="N176" s="142" t="s">
        <v>434</v>
      </c>
      <c r="O176" s="142" t="s">
        <v>277</v>
      </c>
      <c r="P176" s="170">
        <v>2</v>
      </c>
      <c r="Q176" s="143">
        <v>3</v>
      </c>
      <c r="R176" s="170">
        <f t="shared" si="69"/>
        <v>6</v>
      </c>
      <c r="S176" s="171" t="str">
        <f t="shared" si="75"/>
        <v>Medio</v>
      </c>
      <c r="T176" s="144">
        <v>60</v>
      </c>
      <c r="U176" s="170">
        <f t="shared" si="76"/>
        <v>360</v>
      </c>
      <c r="V176" s="170" t="str">
        <f t="shared" si="70"/>
        <v>II</v>
      </c>
      <c r="W176" s="176" t="str">
        <f t="shared" si="77"/>
        <v>No Aceptable o Aceptable con Control Especifico</v>
      </c>
      <c r="X176" s="142"/>
      <c r="Y176" s="142"/>
      <c r="Z176" s="142"/>
      <c r="AA176" s="142" t="str">
        <f>L176</f>
        <v>Golpes, heridas, contusiones, fracturas, esguinces, luxaciones, muerte</v>
      </c>
      <c r="AB176" s="142" t="s">
        <v>436</v>
      </c>
      <c r="AC176" s="142" t="s">
        <v>277</v>
      </c>
      <c r="AD176" s="142" t="s">
        <v>277</v>
      </c>
      <c r="AE176" s="142" t="s">
        <v>1029</v>
      </c>
      <c r="AF176" s="142" t="s">
        <v>1016</v>
      </c>
      <c r="AG176" s="142" t="s">
        <v>277</v>
      </c>
      <c r="AH176" s="145"/>
      <c r="AI176" s="170"/>
      <c r="AJ176" s="143"/>
      <c r="AK176" s="146">
        <f t="shared" si="71"/>
        <v>0</v>
      </c>
      <c r="AL176" s="219">
        <f t="shared" si="72"/>
        <v>0</v>
      </c>
      <c r="AM176" s="147" t="str">
        <f t="shared" si="73"/>
        <v>IV</v>
      </c>
      <c r="AN176" s="220" t="str">
        <f t="shared" si="74"/>
        <v>Aceptable</v>
      </c>
      <c r="AO176" s="717"/>
      <c r="AP176" s="718"/>
      <c r="AQ176" s="315"/>
      <c r="AR176" s="315"/>
      <c r="AS176" s="315"/>
      <c r="AT176" s="315"/>
      <c r="AU176" s="315"/>
      <c r="AV176" s="315"/>
      <c r="AW176" s="315"/>
      <c r="AX176" s="315"/>
      <c r="AY176" s="315"/>
      <c r="AZ176" s="315"/>
      <c r="BA176" s="315"/>
      <c r="BB176" s="315"/>
      <c r="BC176" s="315"/>
      <c r="BD176" s="315"/>
      <c r="BE176" s="315"/>
      <c r="BF176" s="315"/>
      <c r="BG176" s="315"/>
      <c r="BH176" s="315"/>
      <c r="BI176" s="315"/>
      <c r="BJ176" s="315"/>
      <c r="BK176" s="315"/>
      <c r="BL176" s="315"/>
      <c r="BM176" s="315"/>
      <c r="BN176" s="315"/>
      <c r="BO176" s="315"/>
      <c r="BP176" s="315"/>
      <c r="BQ176" s="315"/>
      <c r="BR176" s="315"/>
      <c r="BS176" s="315"/>
      <c r="BT176" s="315"/>
      <c r="BU176" s="315"/>
      <c r="BV176" s="315"/>
      <c r="BW176" s="315"/>
      <c r="BX176" s="315"/>
      <c r="BY176" s="315"/>
      <c r="BZ176" s="315"/>
      <c r="CA176" s="315"/>
      <c r="CB176" s="315"/>
      <c r="CC176" s="315"/>
      <c r="CD176" s="315"/>
      <c r="CE176" s="315"/>
      <c r="CF176" s="315"/>
      <c r="CG176" s="315"/>
      <c r="CH176" s="315"/>
      <c r="CI176" s="315"/>
      <c r="CJ176" s="315"/>
      <c r="CK176" s="315"/>
      <c r="CL176" s="315"/>
      <c r="CM176" s="315"/>
      <c r="CN176" s="315"/>
      <c r="CO176" s="315"/>
      <c r="CP176" s="315"/>
      <c r="CQ176" s="315"/>
      <c r="CR176" s="315"/>
      <c r="CS176" s="315"/>
      <c r="CT176" s="315"/>
      <c r="CU176" s="315"/>
      <c r="CV176" s="315"/>
      <c r="CW176" s="315"/>
      <c r="CX176" s="315"/>
      <c r="CY176" s="315"/>
      <c r="CZ176" s="315"/>
      <c r="DA176" s="315"/>
      <c r="DB176" s="315"/>
      <c r="DC176" s="315"/>
      <c r="DD176" s="315"/>
      <c r="DE176" s="315"/>
      <c r="DF176" s="315"/>
      <c r="DG176" s="315"/>
      <c r="DH176" s="315"/>
      <c r="DI176" s="315"/>
      <c r="DJ176" s="315"/>
      <c r="DK176" s="315"/>
      <c r="DL176" s="315"/>
      <c r="DM176" s="315"/>
      <c r="DN176" s="315"/>
      <c r="DO176" s="315"/>
      <c r="DP176" s="315"/>
      <c r="DQ176" s="315"/>
      <c r="DR176" s="315"/>
      <c r="DS176" s="315"/>
      <c r="DT176" s="315"/>
      <c r="DU176" s="315"/>
      <c r="DV176" s="315"/>
      <c r="DW176" s="315"/>
      <c r="DX176" s="315"/>
      <c r="DY176" s="315"/>
      <c r="DZ176" s="315"/>
      <c r="EA176" s="315"/>
      <c r="EB176" s="315"/>
      <c r="EC176" s="315"/>
      <c r="ED176" s="315"/>
      <c r="EE176" s="315"/>
      <c r="EF176" s="315"/>
      <c r="EG176" s="315"/>
      <c r="EH176" s="315"/>
      <c r="EI176" s="315"/>
      <c r="EJ176" s="315"/>
      <c r="EK176" s="315"/>
      <c r="EL176" s="315"/>
      <c r="EM176" s="315"/>
      <c r="EN176" s="315"/>
      <c r="EO176" s="315"/>
      <c r="EP176" s="315"/>
      <c r="EQ176" s="315"/>
      <c r="ER176" s="315"/>
      <c r="ES176" s="315"/>
      <c r="ET176" s="315"/>
      <c r="EU176" s="315"/>
      <c r="EV176" s="315"/>
      <c r="EW176" s="315"/>
      <c r="EX176" s="315"/>
      <c r="EY176" s="315"/>
      <c r="EZ176" s="315"/>
      <c r="FA176" s="315"/>
      <c r="FB176" s="315"/>
      <c r="FC176" s="315"/>
      <c r="FD176" s="315"/>
      <c r="FE176" s="315"/>
      <c r="FF176" s="315"/>
      <c r="FG176" s="315"/>
      <c r="FH176" s="315"/>
      <c r="FI176" s="315"/>
      <c r="FJ176" s="315"/>
      <c r="FK176" s="315"/>
      <c r="FL176" s="315"/>
      <c r="FM176" s="315"/>
      <c r="FN176" s="315"/>
      <c r="FO176" s="315"/>
      <c r="FP176" s="315"/>
      <c r="FQ176" s="315"/>
      <c r="FR176" s="315"/>
      <c r="FS176" s="315"/>
      <c r="FT176" s="315"/>
      <c r="FU176" s="315"/>
      <c r="FV176" s="315"/>
      <c r="FW176" s="315"/>
      <c r="FX176" s="315"/>
      <c r="FY176" s="315"/>
      <c r="FZ176" s="315"/>
      <c r="GA176" s="315"/>
      <c r="GB176" s="315"/>
      <c r="GC176" s="315"/>
      <c r="GD176" s="315"/>
      <c r="GE176" s="315"/>
      <c r="GF176" s="315"/>
      <c r="GG176" s="315"/>
      <c r="GH176" s="315"/>
      <c r="GI176" s="315"/>
      <c r="GJ176" s="315"/>
      <c r="GK176" s="315"/>
      <c r="GL176" s="315"/>
      <c r="GM176" s="315"/>
      <c r="GN176" s="315"/>
      <c r="GO176" s="315"/>
      <c r="GP176" s="315"/>
      <c r="GQ176" s="315"/>
      <c r="GR176" s="315"/>
      <c r="GS176" s="315"/>
      <c r="GT176" s="315"/>
      <c r="GU176" s="315"/>
      <c r="GV176" s="315"/>
      <c r="GW176" s="315"/>
      <c r="GX176" s="315"/>
      <c r="GY176" s="315"/>
      <c r="GZ176" s="315"/>
      <c r="HA176" s="315"/>
      <c r="HB176" s="315"/>
      <c r="HC176" s="315"/>
      <c r="HD176" s="315"/>
      <c r="HE176" s="315"/>
      <c r="HF176" s="315"/>
      <c r="HG176" s="315"/>
      <c r="HH176" s="315"/>
      <c r="HI176" s="315"/>
    </row>
    <row r="177" spans="1:217" ht="77.25" customHeight="1" thickBot="1" x14ac:dyDescent="0.25">
      <c r="A177" s="653"/>
      <c r="B177" s="713"/>
      <c r="C177" s="703"/>
      <c r="D177" s="140" t="s">
        <v>267</v>
      </c>
      <c r="E177" s="141" t="s">
        <v>268</v>
      </c>
      <c r="F177" s="142" t="s">
        <v>1022</v>
      </c>
      <c r="G177" s="142" t="s">
        <v>1023</v>
      </c>
      <c r="H177" s="142" t="s">
        <v>1030</v>
      </c>
      <c r="I177" s="260" t="s">
        <v>1024</v>
      </c>
      <c r="J177" s="142" t="s">
        <v>288</v>
      </c>
      <c r="K177" s="142" t="s">
        <v>1031</v>
      </c>
      <c r="L177" s="142" t="s">
        <v>430</v>
      </c>
      <c r="M177" s="142" t="s">
        <v>277</v>
      </c>
      <c r="N177" s="142" t="s">
        <v>277</v>
      </c>
      <c r="O177" s="142" t="s">
        <v>1032</v>
      </c>
      <c r="P177" s="170">
        <v>6</v>
      </c>
      <c r="Q177" s="143">
        <v>1</v>
      </c>
      <c r="R177" s="170">
        <f t="shared" si="69"/>
        <v>6</v>
      </c>
      <c r="S177" s="171" t="str">
        <f t="shared" si="75"/>
        <v>Medio</v>
      </c>
      <c r="T177" s="144">
        <v>100</v>
      </c>
      <c r="U177" s="170">
        <f t="shared" si="76"/>
        <v>600</v>
      </c>
      <c r="V177" s="170" t="str">
        <f t="shared" si="70"/>
        <v>I</v>
      </c>
      <c r="W177" s="176" t="str">
        <f t="shared" si="77"/>
        <v>NO Aceptable</v>
      </c>
      <c r="X177" s="142"/>
      <c r="Y177" s="142"/>
      <c r="Z177" s="142"/>
      <c r="AA177" s="142" t="s">
        <v>1033</v>
      </c>
      <c r="AB177" s="142" t="s">
        <v>595</v>
      </c>
      <c r="AC177" s="142" t="s">
        <v>277</v>
      </c>
      <c r="AD177" s="142" t="s">
        <v>277</v>
      </c>
      <c r="AE177" s="142" t="s">
        <v>1034</v>
      </c>
      <c r="AF177" s="142" t="s">
        <v>1035</v>
      </c>
      <c r="AG177" s="142" t="s">
        <v>277</v>
      </c>
      <c r="AH177" s="145"/>
      <c r="AI177" s="170"/>
      <c r="AJ177" s="143"/>
      <c r="AK177" s="146">
        <f t="shared" si="71"/>
        <v>0</v>
      </c>
      <c r="AL177" s="219">
        <f t="shared" si="72"/>
        <v>0</v>
      </c>
      <c r="AM177" s="147" t="str">
        <f t="shared" si="73"/>
        <v>IV</v>
      </c>
      <c r="AN177" s="220" t="str">
        <f t="shared" si="74"/>
        <v>Aceptable</v>
      </c>
      <c r="AO177" s="717"/>
      <c r="AP177" s="718"/>
      <c r="AQ177" s="315"/>
      <c r="AR177" s="315"/>
      <c r="AS177" s="315"/>
      <c r="AT177" s="315"/>
      <c r="AU177" s="315"/>
      <c r="AV177" s="315"/>
      <c r="AW177" s="315"/>
      <c r="AX177" s="315"/>
      <c r="AY177" s="315"/>
      <c r="AZ177" s="315"/>
      <c r="BA177" s="315"/>
      <c r="BB177" s="315"/>
      <c r="BC177" s="315"/>
      <c r="BD177" s="315"/>
      <c r="BE177" s="315"/>
      <c r="BF177" s="315"/>
      <c r="BG177" s="315"/>
      <c r="BH177" s="315"/>
      <c r="BI177" s="315"/>
      <c r="BJ177" s="315"/>
      <c r="BK177" s="315"/>
      <c r="BL177" s="315"/>
      <c r="BM177" s="315"/>
      <c r="BN177" s="315"/>
      <c r="BO177" s="315"/>
      <c r="BP177" s="315"/>
      <c r="BQ177" s="315"/>
      <c r="BR177" s="315"/>
      <c r="BS177" s="315"/>
      <c r="BT177" s="315"/>
      <c r="BU177" s="315"/>
      <c r="BV177" s="315"/>
      <c r="BW177" s="315"/>
      <c r="BX177" s="315"/>
      <c r="BY177" s="315"/>
      <c r="BZ177" s="315"/>
      <c r="CA177" s="315"/>
      <c r="CB177" s="315"/>
      <c r="CC177" s="315"/>
      <c r="CD177" s="315"/>
      <c r="CE177" s="315"/>
      <c r="CF177" s="315"/>
      <c r="CG177" s="315"/>
      <c r="CH177" s="315"/>
      <c r="CI177" s="315"/>
      <c r="CJ177" s="315"/>
      <c r="CK177" s="315"/>
      <c r="CL177" s="315"/>
      <c r="CM177" s="315"/>
      <c r="CN177" s="315"/>
      <c r="CO177" s="315"/>
      <c r="CP177" s="315"/>
      <c r="CQ177" s="315"/>
      <c r="CR177" s="315"/>
      <c r="CS177" s="315"/>
      <c r="CT177" s="315"/>
      <c r="CU177" s="315"/>
      <c r="CV177" s="315"/>
      <c r="CW177" s="315"/>
      <c r="CX177" s="315"/>
      <c r="CY177" s="315"/>
      <c r="CZ177" s="315"/>
      <c r="DA177" s="315"/>
      <c r="DB177" s="315"/>
      <c r="DC177" s="315"/>
      <c r="DD177" s="315"/>
      <c r="DE177" s="315"/>
      <c r="DF177" s="315"/>
      <c r="DG177" s="315"/>
      <c r="DH177" s="315"/>
      <c r="DI177" s="315"/>
      <c r="DJ177" s="315"/>
      <c r="DK177" s="315"/>
      <c r="DL177" s="315"/>
      <c r="DM177" s="315"/>
      <c r="DN177" s="315"/>
      <c r="DO177" s="315"/>
      <c r="DP177" s="315"/>
      <c r="DQ177" s="315"/>
      <c r="DR177" s="315"/>
      <c r="DS177" s="315"/>
      <c r="DT177" s="315"/>
      <c r="DU177" s="315"/>
      <c r="DV177" s="315"/>
      <c r="DW177" s="315"/>
      <c r="DX177" s="315"/>
      <c r="DY177" s="315"/>
      <c r="DZ177" s="315"/>
      <c r="EA177" s="315"/>
      <c r="EB177" s="315"/>
      <c r="EC177" s="315"/>
      <c r="ED177" s="315"/>
      <c r="EE177" s="315"/>
      <c r="EF177" s="315"/>
      <c r="EG177" s="315"/>
      <c r="EH177" s="315"/>
      <c r="EI177" s="315"/>
      <c r="EJ177" s="315"/>
      <c r="EK177" s="315"/>
      <c r="EL177" s="315"/>
      <c r="EM177" s="315"/>
      <c r="EN177" s="315"/>
      <c r="EO177" s="315"/>
      <c r="EP177" s="315"/>
      <c r="EQ177" s="315"/>
      <c r="ER177" s="315"/>
      <c r="ES177" s="315"/>
      <c r="ET177" s="315"/>
      <c r="EU177" s="315"/>
      <c r="EV177" s="315"/>
      <c r="EW177" s="315"/>
      <c r="EX177" s="315"/>
      <c r="EY177" s="315"/>
      <c r="EZ177" s="315"/>
      <c r="FA177" s="315"/>
      <c r="FB177" s="315"/>
      <c r="FC177" s="315"/>
      <c r="FD177" s="315"/>
      <c r="FE177" s="315"/>
      <c r="FF177" s="315"/>
      <c r="FG177" s="315"/>
      <c r="FH177" s="315"/>
      <c r="FI177" s="315"/>
      <c r="FJ177" s="315"/>
      <c r="FK177" s="315"/>
      <c r="FL177" s="315"/>
      <c r="FM177" s="315"/>
      <c r="FN177" s="315"/>
      <c r="FO177" s="315"/>
      <c r="FP177" s="315"/>
      <c r="FQ177" s="315"/>
      <c r="FR177" s="315"/>
      <c r="FS177" s="315"/>
      <c r="FT177" s="315"/>
      <c r="FU177" s="315"/>
      <c r="FV177" s="315"/>
      <c r="FW177" s="315"/>
      <c r="FX177" s="315"/>
      <c r="FY177" s="315"/>
      <c r="FZ177" s="315"/>
      <c r="GA177" s="315"/>
      <c r="GB177" s="315"/>
      <c r="GC177" s="315"/>
      <c r="GD177" s="315"/>
      <c r="GE177" s="315"/>
      <c r="GF177" s="315"/>
      <c r="GG177" s="315"/>
      <c r="GH177" s="315"/>
      <c r="GI177" s="315"/>
      <c r="GJ177" s="315"/>
      <c r="GK177" s="315"/>
      <c r="GL177" s="315"/>
      <c r="GM177" s="315"/>
      <c r="GN177" s="315"/>
      <c r="GO177" s="315"/>
      <c r="GP177" s="315"/>
      <c r="GQ177" s="315"/>
      <c r="GR177" s="315"/>
      <c r="GS177" s="315"/>
      <c r="GT177" s="315"/>
      <c r="GU177" s="315"/>
      <c r="GV177" s="315"/>
      <c r="GW177" s="315"/>
      <c r="GX177" s="315"/>
      <c r="GY177" s="315"/>
      <c r="GZ177" s="315"/>
      <c r="HA177" s="315"/>
      <c r="HB177" s="315"/>
      <c r="HC177" s="315"/>
      <c r="HD177" s="315"/>
      <c r="HE177" s="315"/>
      <c r="HF177" s="315"/>
      <c r="HG177" s="315"/>
      <c r="HH177" s="315"/>
      <c r="HI177" s="315"/>
    </row>
    <row r="178" spans="1:217" ht="64.5" thickBot="1" x14ac:dyDescent="0.25">
      <c r="A178" s="653"/>
      <c r="B178" s="713"/>
      <c r="C178" s="703"/>
      <c r="D178" s="140" t="s">
        <v>267</v>
      </c>
      <c r="E178" s="141" t="s">
        <v>268</v>
      </c>
      <c r="F178" s="142" t="s">
        <v>1022</v>
      </c>
      <c r="G178" s="142" t="s">
        <v>1023</v>
      </c>
      <c r="H178" s="142" t="s">
        <v>1036</v>
      </c>
      <c r="I178" s="260" t="s">
        <v>1024</v>
      </c>
      <c r="J178" s="142" t="s">
        <v>288</v>
      </c>
      <c r="K178" s="142" t="s">
        <v>656</v>
      </c>
      <c r="L178" s="234" t="s">
        <v>657</v>
      </c>
      <c r="M178" s="142" t="s">
        <v>1009</v>
      </c>
      <c r="N178" s="142" t="s">
        <v>277</v>
      </c>
      <c r="O178" s="142" t="s">
        <v>277</v>
      </c>
      <c r="P178" s="170">
        <v>2</v>
      </c>
      <c r="Q178" s="143">
        <v>3</v>
      </c>
      <c r="R178" s="170">
        <f t="shared" si="69"/>
        <v>6</v>
      </c>
      <c r="S178" s="171" t="str">
        <f t="shared" si="75"/>
        <v>Medio</v>
      </c>
      <c r="T178" s="144">
        <v>100</v>
      </c>
      <c r="U178" s="170">
        <f t="shared" si="76"/>
        <v>600</v>
      </c>
      <c r="V178" s="170" t="str">
        <f t="shared" si="70"/>
        <v>I</v>
      </c>
      <c r="W178" s="176" t="str">
        <f t="shared" si="77"/>
        <v>NO Aceptable</v>
      </c>
      <c r="X178" s="142"/>
      <c r="Y178" s="142"/>
      <c r="Z178" s="142"/>
      <c r="AA178" s="142" t="str">
        <f>L178</f>
        <v>Heridas, fracturas, muertes</v>
      </c>
      <c r="AB178" s="142" t="s">
        <v>659</v>
      </c>
      <c r="AC178" s="142" t="s">
        <v>277</v>
      </c>
      <c r="AD178" s="142" t="s">
        <v>277</v>
      </c>
      <c r="AE178" s="142" t="s">
        <v>277</v>
      </c>
      <c r="AF178" s="142" t="s">
        <v>1037</v>
      </c>
      <c r="AG178" s="142" t="s">
        <v>277</v>
      </c>
      <c r="AH178" s="145"/>
      <c r="AI178" s="170"/>
      <c r="AJ178" s="143"/>
      <c r="AK178" s="146">
        <f t="shared" si="71"/>
        <v>0</v>
      </c>
      <c r="AL178" s="219">
        <f t="shared" si="72"/>
        <v>0</v>
      </c>
      <c r="AM178" s="147" t="str">
        <f t="shared" si="73"/>
        <v>IV</v>
      </c>
      <c r="AN178" s="220" t="str">
        <f t="shared" si="74"/>
        <v>Aceptable</v>
      </c>
      <c r="AO178" s="717"/>
      <c r="AP178" s="718"/>
      <c r="AQ178" s="315"/>
      <c r="AR178" s="315"/>
      <c r="AS178" s="315"/>
      <c r="AT178" s="315"/>
      <c r="AU178" s="315"/>
      <c r="AV178" s="315"/>
      <c r="AW178" s="315"/>
      <c r="AX178" s="315"/>
      <c r="AY178" s="315"/>
      <c r="AZ178" s="315"/>
      <c r="BA178" s="315"/>
      <c r="BB178" s="315"/>
      <c r="BC178" s="315"/>
      <c r="BD178" s="315"/>
      <c r="BE178" s="315"/>
      <c r="BF178" s="315"/>
      <c r="BG178" s="315"/>
      <c r="BH178" s="315"/>
      <c r="BI178" s="315"/>
      <c r="BJ178" s="315"/>
      <c r="BK178" s="315"/>
      <c r="BL178" s="315"/>
      <c r="BM178" s="315"/>
      <c r="BN178" s="315"/>
      <c r="BO178" s="315"/>
      <c r="BP178" s="315"/>
      <c r="BQ178" s="315"/>
      <c r="BR178" s="315"/>
      <c r="BS178" s="315"/>
      <c r="BT178" s="315"/>
      <c r="BU178" s="315"/>
      <c r="BV178" s="315"/>
      <c r="BW178" s="315"/>
      <c r="BX178" s="315"/>
      <c r="BY178" s="315"/>
      <c r="BZ178" s="315"/>
      <c r="CA178" s="315"/>
      <c r="CB178" s="315"/>
      <c r="CC178" s="315"/>
      <c r="CD178" s="315"/>
      <c r="CE178" s="315"/>
      <c r="CF178" s="315"/>
      <c r="CG178" s="315"/>
      <c r="CH178" s="315"/>
      <c r="CI178" s="315"/>
      <c r="CJ178" s="315"/>
      <c r="CK178" s="315"/>
      <c r="CL178" s="315"/>
      <c r="CM178" s="315"/>
      <c r="CN178" s="315"/>
      <c r="CO178" s="315"/>
      <c r="CP178" s="315"/>
      <c r="CQ178" s="315"/>
      <c r="CR178" s="315"/>
      <c r="CS178" s="315"/>
      <c r="CT178" s="315"/>
      <c r="CU178" s="315"/>
      <c r="CV178" s="315"/>
      <c r="CW178" s="315"/>
      <c r="CX178" s="315"/>
      <c r="CY178" s="315"/>
      <c r="CZ178" s="315"/>
      <c r="DA178" s="315"/>
      <c r="DB178" s="315"/>
      <c r="DC178" s="315"/>
      <c r="DD178" s="315"/>
      <c r="DE178" s="315"/>
      <c r="DF178" s="315"/>
      <c r="DG178" s="315"/>
      <c r="DH178" s="315"/>
      <c r="DI178" s="315"/>
      <c r="DJ178" s="315"/>
      <c r="DK178" s="315"/>
      <c r="DL178" s="315"/>
      <c r="DM178" s="315"/>
      <c r="DN178" s="315"/>
      <c r="DO178" s="315"/>
      <c r="DP178" s="315"/>
      <c r="DQ178" s="315"/>
      <c r="DR178" s="315"/>
      <c r="DS178" s="315"/>
      <c r="DT178" s="315"/>
      <c r="DU178" s="315"/>
      <c r="DV178" s="315"/>
      <c r="DW178" s="315"/>
      <c r="DX178" s="315"/>
      <c r="DY178" s="315"/>
      <c r="DZ178" s="315"/>
      <c r="EA178" s="315"/>
      <c r="EB178" s="315"/>
      <c r="EC178" s="315"/>
      <c r="ED178" s="315"/>
      <c r="EE178" s="315"/>
      <c r="EF178" s="315"/>
      <c r="EG178" s="315"/>
      <c r="EH178" s="315"/>
      <c r="EI178" s="315"/>
      <c r="EJ178" s="315"/>
      <c r="EK178" s="315"/>
      <c r="EL178" s="315"/>
      <c r="EM178" s="315"/>
      <c r="EN178" s="315"/>
      <c r="EO178" s="315"/>
      <c r="EP178" s="315"/>
      <c r="EQ178" s="315"/>
      <c r="ER178" s="315"/>
      <c r="ES178" s="315"/>
      <c r="ET178" s="315"/>
      <c r="EU178" s="315"/>
      <c r="EV178" s="315"/>
      <c r="EW178" s="315"/>
      <c r="EX178" s="315"/>
      <c r="EY178" s="315"/>
      <c r="EZ178" s="315"/>
      <c r="FA178" s="315"/>
      <c r="FB178" s="315"/>
      <c r="FC178" s="315"/>
      <c r="FD178" s="315"/>
      <c r="FE178" s="315"/>
      <c r="FF178" s="315"/>
      <c r="FG178" s="315"/>
      <c r="FH178" s="315"/>
      <c r="FI178" s="315"/>
      <c r="FJ178" s="315"/>
      <c r="FK178" s="315"/>
      <c r="FL178" s="315"/>
      <c r="FM178" s="315"/>
      <c r="FN178" s="315"/>
      <c r="FO178" s="315"/>
      <c r="FP178" s="315"/>
      <c r="FQ178" s="315"/>
      <c r="FR178" s="315"/>
      <c r="FS178" s="315"/>
      <c r="FT178" s="315"/>
      <c r="FU178" s="315"/>
      <c r="FV178" s="315"/>
      <c r="FW178" s="315"/>
      <c r="FX178" s="315"/>
      <c r="FY178" s="315"/>
      <c r="FZ178" s="315"/>
      <c r="GA178" s="315"/>
      <c r="GB178" s="315"/>
      <c r="GC178" s="315"/>
      <c r="GD178" s="315"/>
      <c r="GE178" s="315"/>
      <c r="GF178" s="315"/>
      <c r="GG178" s="315"/>
      <c r="GH178" s="315"/>
      <c r="GI178" s="315"/>
      <c r="GJ178" s="315"/>
      <c r="GK178" s="315"/>
      <c r="GL178" s="315"/>
      <c r="GM178" s="315"/>
      <c r="GN178" s="315"/>
      <c r="GO178" s="315"/>
      <c r="GP178" s="315"/>
      <c r="GQ178" s="315"/>
      <c r="GR178" s="315"/>
      <c r="GS178" s="315"/>
      <c r="GT178" s="315"/>
      <c r="GU178" s="315"/>
      <c r="GV178" s="315"/>
      <c r="GW178" s="315"/>
      <c r="GX178" s="315"/>
      <c r="GY178" s="315"/>
      <c r="GZ178" s="315"/>
      <c r="HA178" s="315"/>
      <c r="HB178" s="315"/>
      <c r="HC178" s="315"/>
      <c r="HD178" s="315"/>
      <c r="HE178" s="315"/>
      <c r="HF178" s="315"/>
      <c r="HG178" s="315"/>
      <c r="HH178" s="315"/>
      <c r="HI178" s="315"/>
    </row>
    <row r="179" spans="1:217" ht="49.5" customHeight="1" x14ac:dyDescent="0.2">
      <c r="A179" s="653"/>
      <c r="B179" s="354"/>
      <c r="C179" s="355"/>
      <c r="D179" s="140" t="s">
        <v>267</v>
      </c>
      <c r="E179" s="141" t="s">
        <v>268</v>
      </c>
      <c r="F179" s="142" t="s">
        <v>918</v>
      </c>
      <c r="G179" s="142" t="s">
        <v>919</v>
      </c>
      <c r="H179" s="247" t="s">
        <v>862</v>
      </c>
      <c r="I179" s="251" t="s">
        <v>920</v>
      </c>
      <c r="J179" s="142" t="s">
        <v>328</v>
      </c>
      <c r="K179" s="142" t="s">
        <v>37</v>
      </c>
      <c r="L179" s="247" t="s">
        <v>864</v>
      </c>
      <c r="M179" s="142" t="s">
        <v>277</v>
      </c>
      <c r="N179" s="142" t="s">
        <v>277</v>
      </c>
      <c r="O179" s="142" t="s">
        <v>865</v>
      </c>
      <c r="P179" s="170">
        <v>2</v>
      </c>
      <c r="Q179" s="143">
        <v>3</v>
      </c>
      <c r="R179" s="170">
        <f t="shared" si="69"/>
        <v>6</v>
      </c>
      <c r="S179" s="171" t="str">
        <f t="shared" si="75"/>
        <v>Medio</v>
      </c>
      <c r="T179" s="144">
        <v>25</v>
      </c>
      <c r="U179" s="170">
        <f t="shared" ref="U179:U185" si="78">T179*R179</f>
        <v>150</v>
      </c>
      <c r="V179" s="170" t="str">
        <f t="shared" si="70"/>
        <v>II</v>
      </c>
      <c r="W179" s="176" t="str">
        <f t="shared" si="77"/>
        <v>No Aceptable o Aceptable con Control Especifico</v>
      </c>
      <c r="X179" s="142"/>
      <c r="Y179" s="142"/>
      <c r="Z179" s="142"/>
      <c r="AA179" s="142" t="str">
        <f>L179</f>
        <v>Enfermedades osteomusculares a nivel de miembros superiores.</v>
      </c>
      <c r="AB179" s="142" t="s">
        <v>332</v>
      </c>
      <c r="AC179" s="142" t="s">
        <v>277</v>
      </c>
      <c r="AD179" s="142" t="s">
        <v>277</v>
      </c>
      <c r="AE179" s="142" t="s">
        <v>277</v>
      </c>
      <c r="AF179" s="142" t="s">
        <v>808</v>
      </c>
      <c r="AG179" s="142"/>
      <c r="AH179" s="145"/>
      <c r="AI179" s="170"/>
      <c r="AJ179" s="143"/>
      <c r="AK179" s="146">
        <f t="shared" si="71"/>
        <v>0</v>
      </c>
      <c r="AL179" s="219">
        <f t="shared" si="72"/>
        <v>0</v>
      </c>
      <c r="AM179" s="147" t="str">
        <f t="shared" si="73"/>
        <v>IV</v>
      </c>
      <c r="AN179" s="220" t="str">
        <f t="shared" si="74"/>
        <v>Aceptable</v>
      </c>
      <c r="AO179" s="717"/>
      <c r="AP179" s="718"/>
      <c r="AQ179" s="315"/>
      <c r="AR179" s="315"/>
      <c r="AS179" s="315"/>
      <c r="AT179" s="315"/>
      <c r="AU179" s="315"/>
      <c r="AV179" s="315"/>
      <c r="AW179" s="315"/>
      <c r="AX179" s="315"/>
      <c r="AY179" s="315"/>
      <c r="AZ179" s="315"/>
      <c r="BA179" s="315"/>
      <c r="BB179" s="315"/>
      <c r="BC179" s="315"/>
      <c r="BD179" s="315"/>
      <c r="BE179" s="315"/>
      <c r="BF179" s="315"/>
      <c r="BG179" s="315"/>
      <c r="BH179" s="315"/>
      <c r="BI179" s="315"/>
      <c r="BJ179" s="315"/>
      <c r="BK179" s="315"/>
      <c r="BL179" s="315"/>
      <c r="BM179" s="315"/>
      <c r="BN179" s="315"/>
      <c r="BO179" s="315"/>
      <c r="BP179" s="315"/>
      <c r="BQ179" s="315"/>
      <c r="BR179" s="315"/>
      <c r="BS179" s="315"/>
      <c r="BT179" s="315"/>
      <c r="BU179" s="315"/>
      <c r="BV179" s="315"/>
      <c r="BW179" s="315"/>
      <c r="BX179" s="315"/>
      <c r="BY179" s="315"/>
      <c r="BZ179" s="315"/>
      <c r="CA179" s="315"/>
      <c r="CB179" s="315"/>
      <c r="CC179" s="315"/>
      <c r="CD179" s="315"/>
      <c r="CE179" s="315"/>
      <c r="CF179" s="315"/>
      <c r="CG179" s="315"/>
      <c r="CH179" s="315"/>
      <c r="CI179" s="315"/>
      <c r="CJ179" s="315"/>
      <c r="CK179" s="315"/>
      <c r="CL179" s="315"/>
      <c r="CM179" s="315"/>
      <c r="CN179" s="315"/>
      <c r="CO179" s="315"/>
      <c r="CP179" s="315"/>
      <c r="CQ179" s="315"/>
      <c r="CR179" s="315"/>
      <c r="CS179" s="315"/>
      <c r="CT179" s="315"/>
      <c r="CU179" s="315"/>
      <c r="CV179" s="315"/>
      <c r="CW179" s="315"/>
      <c r="CX179" s="315"/>
      <c r="CY179" s="315"/>
      <c r="CZ179" s="315"/>
      <c r="DA179" s="315"/>
      <c r="DB179" s="315"/>
      <c r="DC179" s="315"/>
      <c r="DD179" s="315"/>
      <c r="DE179" s="315"/>
      <c r="DF179" s="315"/>
      <c r="DG179" s="315"/>
      <c r="DH179" s="315"/>
      <c r="DI179" s="315"/>
      <c r="DJ179" s="315"/>
      <c r="DK179" s="315"/>
      <c r="DL179" s="315"/>
      <c r="DM179" s="315"/>
      <c r="DN179" s="315"/>
      <c r="DO179" s="315"/>
      <c r="DP179" s="315"/>
      <c r="DQ179" s="315"/>
      <c r="DR179" s="315"/>
      <c r="DS179" s="315"/>
      <c r="DT179" s="315"/>
      <c r="DU179" s="315"/>
      <c r="DV179" s="315"/>
      <c r="DW179" s="315"/>
      <c r="DX179" s="315"/>
      <c r="DY179" s="315"/>
      <c r="DZ179" s="315"/>
      <c r="EA179" s="315"/>
      <c r="EB179" s="315"/>
      <c r="EC179" s="315"/>
      <c r="ED179" s="315"/>
      <c r="EE179" s="315"/>
      <c r="EF179" s="315"/>
      <c r="EG179" s="315"/>
      <c r="EH179" s="315"/>
      <c r="EI179" s="315"/>
      <c r="EJ179" s="315"/>
      <c r="EK179" s="315"/>
      <c r="EL179" s="315"/>
      <c r="EM179" s="315"/>
      <c r="EN179" s="315"/>
      <c r="EO179" s="315"/>
      <c r="EP179" s="315"/>
      <c r="EQ179" s="315"/>
      <c r="ER179" s="315"/>
      <c r="ES179" s="315"/>
      <c r="ET179" s="315"/>
      <c r="EU179" s="315"/>
      <c r="EV179" s="315"/>
      <c r="EW179" s="315"/>
      <c r="EX179" s="315"/>
      <c r="EY179" s="315"/>
      <c r="EZ179" s="315"/>
      <c r="FA179" s="315"/>
      <c r="FB179" s="315"/>
      <c r="FC179" s="315"/>
      <c r="FD179" s="315"/>
      <c r="FE179" s="315"/>
      <c r="FF179" s="315"/>
      <c r="FG179" s="315"/>
      <c r="FH179" s="315"/>
      <c r="FI179" s="315"/>
      <c r="FJ179" s="315"/>
      <c r="FK179" s="315"/>
      <c r="FL179" s="315"/>
      <c r="FM179" s="315"/>
      <c r="FN179" s="315"/>
      <c r="FO179" s="315"/>
      <c r="FP179" s="315"/>
      <c r="FQ179" s="315"/>
      <c r="FR179" s="315"/>
      <c r="FS179" s="315"/>
      <c r="FT179" s="315"/>
      <c r="FU179" s="315"/>
      <c r="FV179" s="315"/>
      <c r="FW179" s="315"/>
      <c r="FX179" s="315"/>
      <c r="FY179" s="315"/>
      <c r="FZ179" s="315"/>
      <c r="GA179" s="315"/>
      <c r="GB179" s="315"/>
      <c r="GC179" s="315"/>
      <c r="GD179" s="315"/>
      <c r="GE179" s="315"/>
      <c r="GF179" s="315"/>
      <c r="GG179" s="315"/>
      <c r="GH179" s="315"/>
      <c r="GI179" s="315"/>
      <c r="GJ179" s="315"/>
      <c r="GK179" s="315"/>
      <c r="GL179" s="315"/>
      <c r="GM179" s="315"/>
      <c r="GN179" s="315"/>
      <c r="GO179" s="315"/>
      <c r="GP179" s="315"/>
      <c r="GQ179" s="315"/>
      <c r="GR179" s="315"/>
      <c r="GS179" s="315"/>
      <c r="GT179" s="315"/>
      <c r="GU179" s="315"/>
      <c r="GV179" s="315"/>
      <c r="GW179" s="315"/>
      <c r="GX179" s="315"/>
      <c r="GY179" s="315"/>
      <c r="GZ179" s="315"/>
      <c r="HA179" s="315"/>
      <c r="HB179" s="315"/>
      <c r="HC179" s="315"/>
      <c r="HD179" s="315"/>
      <c r="HE179" s="315"/>
      <c r="HF179" s="315"/>
      <c r="HG179" s="315"/>
      <c r="HH179" s="315"/>
      <c r="HI179" s="315"/>
    </row>
    <row r="180" spans="1:217" ht="49.5" customHeight="1" x14ac:dyDescent="0.2">
      <c r="A180" s="653"/>
      <c r="B180" s="354"/>
      <c r="C180" s="355"/>
      <c r="D180" s="140" t="s">
        <v>267</v>
      </c>
      <c r="E180" s="141" t="s">
        <v>268</v>
      </c>
      <c r="F180" s="142" t="s">
        <v>918</v>
      </c>
      <c r="G180" s="142" t="s">
        <v>919</v>
      </c>
      <c r="H180" s="247" t="s">
        <v>866</v>
      </c>
      <c r="I180" s="251" t="s">
        <v>920</v>
      </c>
      <c r="J180" s="142" t="s">
        <v>328</v>
      </c>
      <c r="K180" s="247" t="s">
        <v>835</v>
      </c>
      <c r="L180" s="247" t="s">
        <v>867</v>
      </c>
      <c r="M180" s="142" t="s">
        <v>277</v>
      </c>
      <c r="N180" s="142" t="s">
        <v>277</v>
      </c>
      <c r="O180" s="142" t="s">
        <v>865</v>
      </c>
      <c r="P180" s="170">
        <v>2</v>
      </c>
      <c r="Q180" s="143">
        <v>3</v>
      </c>
      <c r="R180" s="170">
        <f t="shared" si="69"/>
        <v>6</v>
      </c>
      <c r="S180" s="171" t="str">
        <f t="shared" si="75"/>
        <v>Medio</v>
      </c>
      <c r="T180" s="144">
        <v>25</v>
      </c>
      <c r="U180" s="170">
        <f t="shared" si="78"/>
        <v>150</v>
      </c>
      <c r="V180" s="170" t="str">
        <f t="shared" si="70"/>
        <v>II</v>
      </c>
      <c r="W180" s="176" t="str">
        <f t="shared" si="77"/>
        <v>No Aceptable o Aceptable con Control Especifico</v>
      </c>
      <c r="X180" s="142"/>
      <c r="Y180" s="142"/>
      <c r="Z180" s="142"/>
      <c r="AA180" s="142" t="str">
        <f>L180</f>
        <v>Enfermedades osteomusculares a nivel de miembros superiores, inferiores y columna.</v>
      </c>
      <c r="AB180" s="142" t="s">
        <v>332</v>
      </c>
      <c r="AC180" s="142" t="s">
        <v>277</v>
      </c>
      <c r="AD180" s="142" t="s">
        <v>277</v>
      </c>
      <c r="AE180" s="142" t="s">
        <v>277</v>
      </c>
      <c r="AF180" s="142" t="s">
        <v>808</v>
      </c>
      <c r="AG180" s="142"/>
      <c r="AH180" s="145"/>
      <c r="AI180" s="170"/>
      <c r="AJ180" s="143"/>
      <c r="AK180" s="146">
        <f t="shared" si="71"/>
        <v>0</v>
      </c>
      <c r="AL180" s="219">
        <f t="shared" si="72"/>
        <v>0</v>
      </c>
      <c r="AM180" s="147" t="str">
        <f t="shared" si="73"/>
        <v>IV</v>
      </c>
      <c r="AN180" s="220" t="str">
        <f t="shared" si="74"/>
        <v>Aceptable</v>
      </c>
      <c r="AO180" s="717"/>
      <c r="AP180" s="718"/>
      <c r="AQ180" s="315"/>
      <c r="AR180" s="315"/>
      <c r="AS180" s="315"/>
      <c r="AT180" s="315"/>
      <c r="AU180" s="315"/>
      <c r="AV180" s="315"/>
      <c r="AW180" s="315"/>
      <c r="AX180" s="315"/>
      <c r="AY180" s="315"/>
      <c r="AZ180" s="315"/>
      <c r="BA180" s="315"/>
      <c r="BB180" s="315"/>
      <c r="BC180" s="315"/>
      <c r="BD180" s="315"/>
      <c r="BE180" s="315"/>
      <c r="BF180" s="315"/>
      <c r="BG180" s="315"/>
      <c r="BH180" s="315"/>
      <c r="BI180" s="315"/>
      <c r="BJ180" s="315"/>
      <c r="BK180" s="315"/>
      <c r="BL180" s="315"/>
      <c r="BM180" s="315"/>
      <c r="BN180" s="315"/>
      <c r="BO180" s="315"/>
      <c r="BP180" s="315"/>
      <c r="BQ180" s="315"/>
      <c r="BR180" s="315"/>
      <c r="BS180" s="315"/>
      <c r="BT180" s="315"/>
      <c r="BU180" s="315"/>
      <c r="BV180" s="315"/>
      <c r="BW180" s="315"/>
      <c r="BX180" s="315"/>
      <c r="BY180" s="315"/>
      <c r="BZ180" s="315"/>
      <c r="CA180" s="315"/>
      <c r="CB180" s="315"/>
      <c r="CC180" s="315"/>
      <c r="CD180" s="315"/>
      <c r="CE180" s="315"/>
      <c r="CF180" s="315"/>
      <c r="CG180" s="315"/>
      <c r="CH180" s="315"/>
      <c r="CI180" s="315"/>
      <c r="CJ180" s="315"/>
      <c r="CK180" s="315"/>
      <c r="CL180" s="315"/>
      <c r="CM180" s="315"/>
      <c r="CN180" s="315"/>
      <c r="CO180" s="315"/>
      <c r="CP180" s="315"/>
      <c r="CQ180" s="315"/>
      <c r="CR180" s="315"/>
      <c r="CS180" s="315"/>
      <c r="CT180" s="315"/>
      <c r="CU180" s="315"/>
      <c r="CV180" s="315"/>
      <c r="CW180" s="315"/>
      <c r="CX180" s="315"/>
      <c r="CY180" s="315"/>
      <c r="CZ180" s="315"/>
      <c r="DA180" s="315"/>
      <c r="DB180" s="315"/>
      <c r="DC180" s="315"/>
      <c r="DD180" s="315"/>
      <c r="DE180" s="315"/>
      <c r="DF180" s="315"/>
      <c r="DG180" s="315"/>
      <c r="DH180" s="315"/>
      <c r="DI180" s="315"/>
      <c r="DJ180" s="315"/>
      <c r="DK180" s="315"/>
      <c r="DL180" s="315"/>
      <c r="DM180" s="315"/>
      <c r="DN180" s="315"/>
      <c r="DO180" s="315"/>
      <c r="DP180" s="315"/>
      <c r="DQ180" s="315"/>
      <c r="DR180" s="315"/>
      <c r="DS180" s="315"/>
      <c r="DT180" s="315"/>
      <c r="DU180" s="315"/>
      <c r="DV180" s="315"/>
      <c r="DW180" s="315"/>
      <c r="DX180" s="315"/>
      <c r="DY180" s="315"/>
      <c r="DZ180" s="315"/>
      <c r="EA180" s="315"/>
      <c r="EB180" s="315"/>
      <c r="EC180" s="315"/>
      <c r="ED180" s="315"/>
      <c r="EE180" s="315"/>
      <c r="EF180" s="315"/>
      <c r="EG180" s="315"/>
      <c r="EH180" s="315"/>
      <c r="EI180" s="315"/>
      <c r="EJ180" s="315"/>
      <c r="EK180" s="315"/>
      <c r="EL180" s="315"/>
      <c r="EM180" s="315"/>
      <c r="EN180" s="315"/>
      <c r="EO180" s="315"/>
      <c r="EP180" s="315"/>
      <c r="EQ180" s="315"/>
      <c r="ER180" s="315"/>
      <c r="ES180" s="315"/>
      <c r="ET180" s="315"/>
      <c r="EU180" s="315"/>
      <c r="EV180" s="315"/>
      <c r="EW180" s="315"/>
      <c r="EX180" s="315"/>
      <c r="EY180" s="315"/>
      <c r="EZ180" s="315"/>
      <c r="FA180" s="315"/>
      <c r="FB180" s="315"/>
      <c r="FC180" s="315"/>
      <c r="FD180" s="315"/>
      <c r="FE180" s="315"/>
      <c r="FF180" s="315"/>
      <c r="FG180" s="315"/>
      <c r="FH180" s="315"/>
      <c r="FI180" s="315"/>
      <c r="FJ180" s="315"/>
      <c r="FK180" s="315"/>
      <c r="FL180" s="315"/>
      <c r="FM180" s="315"/>
      <c r="FN180" s="315"/>
      <c r="FO180" s="315"/>
      <c r="FP180" s="315"/>
      <c r="FQ180" s="315"/>
      <c r="FR180" s="315"/>
      <c r="FS180" s="315"/>
      <c r="FT180" s="315"/>
      <c r="FU180" s="315"/>
      <c r="FV180" s="315"/>
      <c r="FW180" s="315"/>
      <c r="FX180" s="315"/>
      <c r="FY180" s="315"/>
      <c r="FZ180" s="315"/>
      <c r="GA180" s="315"/>
      <c r="GB180" s="315"/>
      <c r="GC180" s="315"/>
      <c r="GD180" s="315"/>
      <c r="GE180" s="315"/>
      <c r="GF180" s="315"/>
      <c r="GG180" s="315"/>
      <c r="GH180" s="315"/>
      <c r="GI180" s="315"/>
      <c r="GJ180" s="315"/>
      <c r="GK180" s="315"/>
      <c r="GL180" s="315"/>
      <c r="GM180" s="315"/>
      <c r="GN180" s="315"/>
      <c r="GO180" s="315"/>
      <c r="GP180" s="315"/>
      <c r="GQ180" s="315"/>
      <c r="GR180" s="315"/>
      <c r="GS180" s="315"/>
      <c r="GT180" s="315"/>
      <c r="GU180" s="315"/>
      <c r="GV180" s="315"/>
      <c r="GW180" s="315"/>
      <c r="GX180" s="315"/>
      <c r="GY180" s="315"/>
      <c r="GZ180" s="315"/>
      <c r="HA180" s="315"/>
      <c r="HB180" s="315"/>
      <c r="HC180" s="315"/>
      <c r="HD180" s="315"/>
      <c r="HE180" s="315"/>
      <c r="HF180" s="315"/>
      <c r="HG180" s="315"/>
      <c r="HH180" s="315"/>
      <c r="HI180" s="315"/>
    </row>
    <row r="181" spans="1:217" ht="49.5" customHeight="1" x14ac:dyDescent="0.2">
      <c r="A181" s="653"/>
      <c r="B181" s="354"/>
      <c r="C181" s="355"/>
      <c r="D181" s="140" t="s">
        <v>267</v>
      </c>
      <c r="E181" s="141" t="s">
        <v>268</v>
      </c>
      <c r="F181" s="142" t="s">
        <v>918</v>
      </c>
      <c r="G181" s="142" t="s">
        <v>919</v>
      </c>
      <c r="H181" s="247" t="s">
        <v>868</v>
      </c>
      <c r="I181" s="251" t="s">
        <v>920</v>
      </c>
      <c r="J181" s="142" t="s">
        <v>328</v>
      </c>
      <c r="K181" s="247" t="s">
        <v>869</v>
      </c>
      <c r="L181" s="247" t="s">
        <v>867</v>
      </c>
      <c r="M181" s="142" t="s">
        <v>277</v>
      </c>
      <c r="N181" s="142" t="s">
        <v>277</v>
      </c>
      <c r="O181" s="142" t="s">
        <v>865</v>
      </c>
      <c r="P181" s="170">
        <v>2</v>
      </c>
      <c r="Q181" s="143">
        <v>3</v>
      </c>
      <c r="R181" s="170">
        <f t="shared" si="69"/>
        <v>6</v>
      </c>
      <c r="S181" s="171" t="str">
        <f t="shared" si="75"/>
        <v>Medio</v>
      </c>
      <c r="T181" s="144">
        <v>25</v>
      </c>
      <c r="U181" s="170">
        <f t="shared" si="78"/>
        <v>150</v>
      </c>
      <c r="V181" s="170" t="str">
        <f t="shared" si="70"/>
        <v>II</v>
      </c>
      <c r="W181" s="176" t="str">
        <f t="shared" si="77"/>
        <v>No Aceptable o Aceptable con Control Especifico</v>
      </c>
      <c r="X181" s="142"/>
      <c r="Y181" s="142"/>
      <c r="Z181" s="142"/>
      <c r="AA181" s="142" t="str">
        <f>L181</f>
        <v>Enfermedades osteomusculares a nivel de miembros superiores, inferiores y columna.</v>
      </c>
      <c r="AB181" s="142" t="s">
        <v>332</v>
      </c>
      <c r="AC181" s="142" t="s">
        <v>277</v>
      </c>
      <c r="AD181" s="142" t="s">
        <v>277</v>
      </c>
      <c r="AE181" s="142" t="s">
        <v>277</v>
      </c>
      <c r="AF181" s="142" t="s">
        <v>670</v>
      </c>
      <c r="AG181" s="142"/>
      <c r="AH181" s="145"/>
      <c r="AI181" s="170"/>
      <c r="AJ181" s="143"/>
      <c r="AK181" s="146">
        <f t="shared" si="71"/>
        <v>0</v>
      </c>
      <c r="AL181" s="219">
        <f t="shared" si="72"/>
        <v>0</v>
      </c>
      <c r="AM181" s="147" t="str">
        <f t="shared" si="73"/>
        <v>IV</v>
      </c>
      <c r="AN181" s="220" t="str">
        <f t="shared" si="74"/>
        <v>Aceptable</v>
      </c>
      <c r="AO181" s="717"/>
      <c r="AP181" s="718"/>
      <c r="AQ181" s="315"/>
      <c r="AR181" s="315"/>
      <c r="AS181" s="315"/>
      <c r="AT181" s="315"/>
      <c r="AU181" s="315"/>
      <c r="AV181" s="315"/>
      <c r="AW181" s="315"/>
      <c r="AX181" s="315"/>
      <c r="AY181" s="315"/>
      <c r="AZ181" s="315"/>
      <c r="BA181" s="315"/>
      <c r="BB181" s="315"/>
      <c r="BC181" s="315"/>
      <c r="BD181" s="315"/>
      <c r="BE181" s="315"/>
      <c r="BF181" s="315"/>
      <c r="BG181" s="315"/>
      <c r="BH181" s="315"/>
      <c r="BI181" s="315"/>
      <c r="BJ181" s="315"/>
      <c r="BK181" s="315"/>
      <c r="BL181" s="315"/>
      <c r="BM181" s="315"/>
      <c r="BN181" s="315"/>
      <c r="BO181" s="315"/>
      <c r="BP181" s="315"/>
      <c r="BQ181" s="315"/>
      <c r="BR181" s="315"/>
      <c r="BS181" s="315"/>
      <c r="BT181" s="315"/>
      <c r="BU181" s="315"/>
      <c r="BV181" s="315"/>
      <c r="BW181" s="315"/>
      <c r="BX181" s="315"/>
      <c r="BY181" s="315"/>
      <c r="BZ181" s="315"/>
      <c r="CA181" s="315"/>
      <c r="CB181" s="315"/>
      <c r="CC181" s="315"/>
      <c r="CD181" s="315"/>
      <c r="CE181" s="315"/>
      <c r="CF181" s="315"/>
      <c r="CG181" s="315"/>
      <c r="CH181" s="315"/>
      <c r="CI181" s="315"/>
      <c r="CJ181" s="315"/>
      <c r="CK181" s="315"/>
      <c r="CL181" s="315"/>
      <c r="CM181" s="315"/>
      <c r="CN181" s="315"/>
      <c r="CO181" s="315"/>
      <c r="CP181" s="315"/>
      <c r="CQ181" s="315"/>
      <c r="CR181" s="315"/>
      <c r="CS181" s="315"/>
      <c r="CT181" s="315"/>
      <c r="CU181" s="315"/>
      <c r="CV181" s="315"/>
      <c r="CW181" s="315"/>
      <c r="CX181" s="315"/>
      <c r="CY181" s="315"/>
      <c r="CZ181" s="315"/>
      <c r="DA181" s="315"/>
      <c r="DB181" s="315"/>
      <c r="DC181" s="315"/>
      <c r="DD181" s="315"/>
      <c r="DE181" s="315"/>
      <c r="DF181" s="315"/>
      <c r="DG181" s="315"/>
      <c r="DH181" s="315"/>
      <c r="DI181" s="315"/>
      <c r="DJ181" s="315"/>
      <c r="DK181" s="315"/>
      <c r="DL181" s="315"/>
      <c r="DM181" s="315"/>
      <c r="DN181" s="315"/>
      <c r="DO181" s="315"/>
      <c r="DP181" s="315"/>
      <c r="DQ181" s="315"/>
      <c r="DR181" s="315"/>
      <c r="DS181" s="315"/>
      <c r="DT181" s="315"/>
      <c r="DU181" s="315"/>
      <c r="DV181" s="315"/>
      <c r="DW181" s="315"/>
      <c r="DX181" s="315"/>
      <c r="DY181" s="315"/>
      <c r="DZ181" s="315"/>
      <c r="EA181" s="315"/>
      <c r="EB181" s="315"/>
      <c r="EC181" s="315"/>
      <c r="ED181" s="315"/>
      <c r="EE181" s="315"/>
      <c r="EF181" s="315"/>
      <c r="EG181" s="315"/>
      <c r="EH181" s="315"/>
      <c r="EI181" s="315"/>
      <c r="EJ181" s="315"/>
      <c r="EK181" s="315"/>
      <c r="EL181" s="315"/>
      <c r="EM181" s="315"/>
      <c r="EN181" s="315"/>
      <c r="EO181" s="315"/>
      <c r="EP181" s="315"/>
      <c r="EQ181" s="315"/>
      <c r="ER181" s="315"/>
      <c r="ES181" s="315"/>
      <c r="ET181" s="315"/>
      <c r="EU181" s="315"/>
      <c r="EV181" s="315"/>
      <c r="EW181" s="315"/>
      <c r="EX181" s="315"/>
      <c r="EY181" s="315"/>
      <c r="EZ181" s="315"/>
      <c r="FA181" s="315"/>
      <c r="FB181" s="315"/>
      <c r="FC181" s="315"/>
      <c r="FD181" s="315"/>
      <c r="FE181" s="315"/>
      <c r="FF181" s="315"/>
      <c r="FG181" s="315"/>
      <c r="FH181" s="315"/>
      <c r="FI181" s="315"/>
      <c r="FJ181" s="315"/>
      <c r="FK181" s="315"/>
      <c r="FL181" s="315"/>
      <c r="FM181" s="315"/>
      <c r="FN181" s="315"/>
      <c r="FO181" s="315"/>
      <c r="FP181" s="315"/>
      <c r="FQ181" s="315"/>
      <c r="FR181" s="315"/>
      <c r="FS181" s="315"/>
      <c r="FT181" s="315"/>
      <c r="FU181" s="315"/>
      <c r="FV181" s="315"/>
      <c r="FW181" s="315"/>
      <c r="FX181" s="315"/>
      <c r="FY181" s="315"/>
      <c r="FZ181" s="315"/>
      <c r="GA181" s="315"/>
      <c r="GB181" s="315"/>
      <c r="GC181" s="315"/>
      <c r="GD181" s="315"/>
      <c r="GE181" s="315"/>
      <c r="GF181" s="315"/>
      <c r="GG181" s="315"/>
      <c r="GH181" s="315"/>
      <c r="GI181" s="315"/>
      <c r="GJ181" s="315"/>
      <c r="GK181" s="315"/>
      <c r="GL181" s="315"/>
      <c r="GM181" s="315"/>
      <c r="GN181" s="315"/>
      <c r="GO181" s="315"/>
      <c r="GP181" s="315"/>
      <c r="GQ181" s="315"/>
      <c r="GR181" s="315"/>
      <c r="GS181" s="315"/>
      <c r="GT181" s="315"/>
      <c r="GU181" s="315"/>
      <c r="GV181" s="315"/>
      <c r="GW181" s="315"/>
      <c r="GX181" s="315"/>
      <c r="GY181" s="315"/>
      <c r="GZ181" s="315"/>
      <c r="HA181" s="315"/>
      <c r="HB181" s="315"/>
      <c r="HC181" s="315"/>
      <c r="HD181" s="315"/>
      <c r="HE181" s="315"/>
      <c r="HF181" s="315"/>
      <c r="HG181" s="315"/>
      <c r="HH181" s="315"/>
      <c r="HI181" s="315"/>
    </row>
    <row r="182" spans="1:217" ht="49.5" customHeight="1" x14ac:dyDescent="0.2">
      <c r="A182" s="653"/>
      <c r="B182" s="354"/>
      <c r="C182" s="355"/>
      <c r="D182" s="140" t="s">
        <v>267</v>
      </c>
      <c r="E182" s="141" t="s">
        <v>268</v>
      </c>
      <c r="F182" s="142" t="s">
        <v>918</v>
      </c>
      <c r="G182" s="142" t="s">
        <v>919</v>
      </c>
      <c r="H182" s="247" t="s">
        <v>921</v>
      </c>
      <c r="I182" s="251" t="s">
        <v>920</v>
      </c>
      <c r="J182" s="142" t="s">
        <v>288</v>
      </c>
      <c r="K182" s="142" t="s">
        <v>31</v>
      </c>
      <c r="L182" s="247" t="s">
        <v>922</v>
      </c>
      <c r="M182" s="142" t="s">
        <v>277</v>
      </c>
      <c r="N182" s="142" t="s">
        <v>277</v>
      </c>
      <c r="O182" s="142" t="s">
        <v>923</v>
      </c>
      <c r="P182" s="170">
        <v>2</v>
      </c>
      <c r="Q182" s="143">
        <v>3</v>
      </c>
      <c r="R182" s="170">
        <f t="shared" si="69"/>
        <v>6</v>
      </c>
      <c r="S182" s="171" t="str">
        <f t="shared" si="75"/>
        <v>Medio</v>
      </c>
      <c r="T182" s="144">
        <v>25</v>
      </c>
      <c r="U182" s="170">
        <f t="shared" si="78"/>
        <v>150</v>
      </c>
      <c r="V182" s="170" t="str">
        <f t="shared" si="70"/>
        <v>II</v>
      </c>
      <c r="W182" s="176" t="str">
        <f t="shared" si="77"/>
        <v>No Aceptable o Aceptable con Control Especifico</v>
      </c>
      <c r="X182" s="142"/>
      <c r="Y182" s="142"/>
      <c r="Z182" s="142"/>
      <c r="AA182" s="142" t="s">
        <v>924</v>
      </c>
      <c r="AB182" s="142" t="s">
        <v>294</v>
      </c>
      <c r="AC182" s="142" t="s">
        <v>277</v>
      </c>
      <c r="AD182" s="142" t="s">
        <v>277</v>
      </c>
      <c r="AE182" s="142" t="s">
        <v>277</v>
      </c>
      <c r="AF182" s="142" t="s">
        <v>925</v>
      </c>
      <c r="AG182" s="142"/>
      <c r="AH182" s="145"/>
      <c r="AI182" s="170"/>
      <c r="AJ182" s="143"/>
      <c r="AK182" s="146">
        <f t="shared" si="71"/>
        <v>0</v>
      </c>
      <c r="AL182" s="219">
        <f t="shared" si="72"/>
        <v>0</v>
      </c>
      <c r="AM182" s="147" t="str">
        <f t="shared" si="73"/>
        <v>IV</v>
      </c>
      <c r="AN182" s="220" t="str">
        <f t="shared" si="74"/>
        <v>Aceptable</v>
      </c>
      <c r="AO182" s="717"/>
      <c r="AP182" s="718"/>
      <c r="AQ182" s="315"/>
      <c r="AR182" s="315"/>
      <c r="AS182" s="315"/>
      <c r="AT182" s="315"/>
      <c r="AU182" s="315"/>
      <c r="AV182" s="315"/>
      <c r="AW182" s="315"/>
      <c r="AX182" s="315"/>
      <c r="AY182" s="315"/>
      <c r="AZ182" s="315"/>
      <c r="BA182" s="315"/>
      <c r="BB182" s="315"/>
      <c r="BC182" s="315"/>
      <c r="BD182" s="315"/>
      <c r="BE182" s="315"/>
      <c r="BF182" s="315"/>
      <c r="BG182" s="315"/>
      <c r="BH182" s="315"/>
      <c r="BI182" s="315"/>
      <c r="BJ182" s="315"/>
      <c r="BK182" s="315"/>
      <c r="BL182" s="315"/>
      <c r="BM182" s="315"/>
      <c r="BN182" s="315"/>
      <c r="BO182" s="315"/>
      <c r="BP182" s="315"/>
      <c r="BQ182" s="315"/>
      <c r="BR182" s="315"/>
      <c r="BS182" s="315"/>
      <c r="BT182" s="315"/>
      <c r="BU182" s="315"/>
      <c r="BV182" s="315"/>
      <c r="BW182" s="315"/>
      <c r="BX182" s="315"/>
      <c r="BY182" s="315"/>
      <c r="BZ182" s="315"/>
      <c r="CA182" s="315"/>
      <c r="CB182" s="315"/>
      <c r="CC182" s="315"/>
      <c r="CD182" s="315"/>
      <c r="CE182" s="315"/>
      <c r="CF182" s="315"/>
      <c r="CG182" s="315"/>
      <c r="CH182" s="315"/>
      <c r="CI182" s="315"/>
      <c r="CJ182" s="315"/>
      <c r="CK182" s="315"/>
      <c r="CL182" s="315"/>
      <c r="CM182" s="315"/>
      <c r="CN182" s="315"/>
      <c r="CO182" s="315"/>
      <c r="CP182" s="315"/>
      <c r="CQ182" s="315"/>
      <c r="CR182" s="315"/>
      <c r="CS182" s="315"/>
      <c r="CT182" s="315"/>
      <c r="CU182" s="315"/>
      <c r="CV182" s="315"/>
      <c r="CW182" s="315"/>
      <c r="CX182" s="315"/>
      <c r="CY182" s="315"/>
      <c r="CZ182" s="315"/>
      <c r="DA182" s="315"/>
      <c r="DB182" s="315"/>
      <c r="DC182" s="315"/>
      <c r="DD182" s="315"/>
      <c r="DE182" s="315"/>
      <c r="DF182" s="315"/>
      <c r="DG182" s="315"/>
      <c r="DH182" s="315"/>
      <c r="DI182" s="315"/>
      <c r="DJ182" s="315"/>
      <c r="DK182" s="315"/>
      <c r="DL182" s="315"/>
      <c r="DM182" s="315"/>
      <c r="DN182" s="315"/>
      <c r="DO182" s="315"/>
      <c r="DP182" s="315"/>
      <c r="DQ182" s="315"/>
      <c r="DR182" s="315"/>
      <c r="DS182" s="315"/>
      <c r="DT182" s="315"/>
      <c r="DU182" s="315"/>
      <c r="DV182" s="315"/>
      <c r="DW182" s="315"/>
      <c r="DX182" s="315"/>
      <c r="DY182" s="315"/>
      <c r="DZ182" s="315"/>
      <c r="EA182" s="315"/>
      <c r="EB182" s="315"/>
      <c r="EC182" s="315"/>
      <c r="ED182" s="315"/>
      <c r="EE182" s="315"/>
      <c r="EF182" s="315"/>
      <c r="EG182" s="315"/>
      <c r="EH182" s="315"/>
      <c r="EI182" s="315"/>
      <c r="EJ182" s="315"/>
      <c r="EK182" s="315"/>
      <c r="EL182" s="315"/>
      <c r="EM182" s="315"/>
      <c r="EN182" s="315"/>
      <c r="EO182" s="315"/>
      <c r="EP182" s="315"/>
      <c r="EQ182" s="315"/>
      <c r="ER182" s="315"/>
      <c r="ES182" s="315"/>
      <c r="ET182" s="315"/>
      <c r="EU182" s="315"/>
      <c r="EV182" s="315"/>
      <c r="EW182" s="315"/>
      <c r="EX182" s="315"/>
      <c r="EY182" s="315"/>
      <c r="EZ182" s="315"/>
      <c r="FA182" s="315"/>
      <c r="FB182" s="315"/>
      <c r="FC182" s="315"/>
      <c r="FD182" s="315"/>
      <c r="FE182" s="315"/>
      <c r="FF182" s="315"/>
      <c r="FG182" s="315"/>
      <c r="FH182" s="315"/>
      <c r="FI182" s="315"/>
      <c r="FJ182" s="315"/>
      <c r="FK182" s="315"/>
      <c r="FL182" s="315"/>
      <c r="FM182" s="315"/>
      <c r="FN182" s="315"/>
      <c r="FO182" s="315"/>
      <c r="FP182" s="315"/>
      <c r="FQ182" s="315"/>
      <c r="FR182" s="315"/>
      <c r="FS182" s="315"/>
      <c r="FT182" s="315"/>
      <c r="FU182" s="315"/>
      <c r="FV182" s="315"/>
      <c r="FW182" s="315"/>
      <c r="FX182" s="315"/>
      <c r="FY182" s="315"/>
      <c r="FZ182" s="315"/>
      <c r="GA182" s="315"/>
      <c r="GB182" s="315"/>
      <c r="GC182" s="315"/>
      <c r="GD182" s="315"/>
      <c r="GE182" s="315"/>
      <c r="GF182" s="315"/>
      <c r="GG182" s="315"/>
      <c r="GH182" s="315"/>
      <c r="GI182" s="315"/>
      <c r="GJ182" s="315"/>
      <c r="GK182" s="315"/>
      <c r="GL182" s="315"/>
      <c r="GM182" s="315"/>
      <c r="GN182" s="315"/>
      <c r="GO182" s="315"/>
      <c r="GP182" s="315"/>
      <c r="GQ182" s="315"/>
      <c r="GR182" s="315"/>
      <c r="GS182" s="315"/>
      <c r="GT182" s="315"/>
      <c r="GU182" s="315"/>
      <c r="GV182" s="315"/>
      <c r="GW182" s="315"/>
      <c r="GX182" s="315"/>
      <c r="GY182" s="315"/>
      <c r="GZ182" s="315"/>
      <c r="HA182" s="315"/>
      <c r="HB182" s="315"/>
      <c r="HC182" s="315"/>
      <c r="HD182" s="315"/>
      <c r="HE182" s="315"/>
      <c r="HF182" s="315"/>
      <c r="HG182" s="315"/>
      <c r="HH182" s="315"/>
      <c r="HI182" s="315"/>
    </row>
    <row r="183" spans="1:217" ht="49.5" customHeight="1" x14ac:dyDescent="0.2">
      <c r="A183" s="653"/>
      <c r="B183" s="354"/>
      <c r="C183" s="355"/>
      <c r="D183" s="140" t="s">
        <v>267</v>
      </c>
      <c r="E183" s="141" t="s">
        <v>268</v>
      </c>
      <c r="F183" s="142" t="s">
        <v>918</v>
      </c>
      <c r="G183" s="142" t="s">
        <v>919</v>
      </c>
      <c r="H183" s="247" t="s">
        <v>926</v>
      </c>
      <c r="I183" s="251" t="s">
        <v>920</v>
      </c>
      <c r="J183" s="142" t="s">
        <v>288</v>
      </c>
      <c r="K183" s="142" t="s">
        <v>24</v>
      </c>
      <c r="L183" s="247" t="s">
        <v>927</v>
      </c>
      <c r="M183" s="142" t="s">
        <v>928</v>
      </c>
      <c r="N183" s="142" t="s">
        <v>277</v>
      </c>
      <c r="O183" s="142" t="s">
        <v>923</v>
      </c>
      <c r="P183" s="170">
        <v>2</v>
      </c>
      <c r="Q183" s="143">
        <v>3</v>
      </c>
      <c r="R183" s="170">
        <f t="shared" si="69"/>
        <v>6</v>
      </c>
      <c r="S183" s="171" t="str">
        <f t="shared" si="75"/>
        <v>Medio</v>
      </c>
      <c r="T183" s="144">
        <v>100</v>
      </c>
      <c r="U183" s="170">
        <f t="shared" si="78"/>
        <v>600</v>
      </c>
      <c r="V183" s="170" t="str">
        <f t="shared" si="70"/>
        <v>I</v>
      </c>
      <c r="W183" s="176" t="str">
        <f t="shared" si="77"/>
        <v>NO Aceptable</v>
      </c>
      <c r="X183" s="142"/>
      <c r="Y183" s="142"/>
      <c r="Z183" s="142"/>
      <c r="AA183" s="142" t="s">
        <v>467</v>
      </c>
      <c r="AB183" s="142" t="s">
        <v>294</v>
      </c>
      <c r="AC183" s="142" t="s">
        <v>277</v>
      </c>
      <c r="AD183" s="142" t="s">
        <v>277</v>
      </c>
      <c r="AE183" s="142" t="s">
        <v>499</v>
      </c>
      <c r="AF183" s="142" t="s">
        <v>929</v>
      </c>
      <c r="AG183" s="142"/>
      <c r="AH183" s="145"/>
      <c r="AI183" s="170"/>
      <c r="AJ183" s="143"/>
      <c r="AK183" s="146">
        <f t="shared" si="71"/>
        <v>0</v>
      </c>
      <c r="AL183" s="219">
        <f t="shared" si="72"/>
        <v>0</v>
      </c>
      <c r="AM183" s="147" t="str">
        <f t="shared" si="73"/>
        <v>IV</v>
      </c>
      <c r="AN183" s="220" t="str">
        <f t="shared" si="74"/>
        <v>Aceptable</v>
      </c>
      <c r="AO183" s="717"/>
      <c r="AP183" s="718"/>
      <c r="AQ183" s="315"/>
      <c r="AR183" s="315"/>
      <c r="AS183" s="315"/>
      <c r="AT183" s="315"/>
      <c r="AU183" s="315"/>
      <c r="AV183" s="315"/>
      <c r="AW183" s="315"/>
      <c r="AX183" s="315"/>
      <c r="AY183" s="315"/>
      <c r="AZ183" s="315"/>
      <c r="BA183" s="315"/>
      <c r="BB183" s="315"/>
      <c r="BC183" s="315"/>
      <c r="BD183" s="315"/>
      <c r="BE183" s="315"/>
      <c r="BF183" s="315"/>
      <c r="BG183" s="315"/>
      <c r="BH183" s="315"/>
      <c r="BI183" s="315"/>
      <c r="BJ183" s="315"/>
      <c r="BK183" s="315"/>
      <c r="BL183" s="315"/>
      <c r="BM183" s="315"/>
      <c r="BN183" s="315"/>
      <c r="BO183" s="315"/>
      <c r="BP183" s="315"/>
      <c r="BQ183" s="315"/>
      <c r="BR183" s="315"/>
      <c r="BS183" s="315"/>
      <c r="BT183" s="315"/>
      <c r="BU183" s="315"/>
      <c r="BV183" s="315"/>
      <c r="BW183" s="315"/>
      <c r="BX183" s="315"/>
      <c r="BY183" s="315"/>
      <c r="BZ183" s="315"/>
      <c r="CA183" s="315"/>
      <c r="CB183" s="315"/>
      <c r="CC183" s="315"/>
      <c r="CD183" s="315"/>
      <c r="CE183" s="315"/>
      <c r="CF183" s="315"/>
      <c r="CG183" s="315"/>
      <c r="CH183" s="315"/>
      <c r="CI183" s="315"/>
      <c r="CJ183" s="315"/>
      <c r="CK183" s="315"/>
      <c r="CL183" s="315"/>
      <c r="CM183" s="315"/>
      <c r="CN183" s="315"/>
      <c r="CO183" s="315"/>
      <c r="CP183" s="315"/>
      <c r="CQ183" s="315"/>
      <c r="CR183" s="315"/>
      <c r="CS183" s="315"/>
      <c r="CT183" s="315"/>
      <c r="CU183" s="315"/>
      <c r="CV183" s="315"/>
      <c r="CW183" s="315"/>
      <c r="CX183" s="315"/>
      <c r="CY183" s="315"/>
      <c r="CZ183" s="315"/>
      <c r="DA183" s="315"/>
      <c r="DB183" s="315"/>
      <c r="DC183" s="315"/>
      <c r="DD183" s="315"/>
      <c r="DE183" s="315"/>
      <c r="DF183" s="315"/>
      <c r="DG183" s="315"/>
      <c r="DH183" s="315"/>
      <c r="DI183" s="315"/>
      <c r="DJ183" s="315"/>
      <c r="DK183" s="315"/>
      <c r="DL183" s="315"/>
      <c r="DM183" s="315"/>
      <c r="DN183" s="315"/>
      <c r="DO183" s="315"/>
      <c r="DP183" s="315"/>
      <c r="DQ183" s="315"/>
      <c r="DR183" s="315"/>
      <c r="DS183" s="315"/>
      <c r="DT183" s="315"/>
      <c r="DU183" s="315"/>
      <c r="DV183" s="315"/>
      <c r="DW183" s="315"/>
      <c r="DX183" s="315"/>
      <c r="DY183" s="315"/>
      <c r="DZ183" s="315"/>
      <c r="EA183" s="315"/>
      <c r="EB183" s="315"/>
      <c r="EC183" s="315"/>
      <c r="ED183" s="315"/>
      <c r="EE183" s="315"/>
      <c r="EF183" s="315"/>
      <c r="EG183" s="315"/>
      <c r="EH183" s="315"/>
      <c r="EI183" s="315"/>
      <c r="EJ183" s="315"/>
      <c r="EK183" s="315"/>
      <c r="EL183" s="315"/>
      <c r="EM183" s="315"/>
      <c r="EN183" s="315"/>
      <c r="EO183" s="315"/>
      <c r="EP183" s="315"/>
      <c r="EQ183" s="315"/>
      <c r="ER183" s="315"/>
      <c r="ES183" s="315"/>
      <c r="ET183" s="315"/>
      <c r="EU183" s="315"/>
      <c r="EV183" s="315"/>
      <c r="EW183" s="315"/>
      <c r="EX183" s="315"/>
      <c r="EY183" s="315"/>
      <c r="EZ183" s="315"/>
      <c r="FA183" s="315"/>
      <c r="FB183" s="315"/>
      <c r="FC183" s="315"/>
      <c r="FD183" s="315"/>
      <c r="FE183" s="315"/>
      <c r="FF183" s="315"/>
      <c r="FG183" s="315"/>
      <c r="FH183" s="315"/>
      <c r="FI183" s="315"/>
      <c r="FJ183" s="315"/>
      <c r="FK183" s="315"/>
      <c r="FL183" s="315"/>
      <c r="FM183" s="315"/>
      <c r="FN183" s="315"/>
      <c r="FO183" s="315"/>
      <c r="FP183" s="315"/>
      <c r="FQ183" s="315"/>
      <c r="FR183" s="315"/>
      <c r="FS183" s="315"/>
      <c r="FT183" s="315"/>
      <c r="FU183" s="315"/>
      <c r="FV183" s="315"/>
      <c r="FW183" s="315"/>
      <c r="FX183" s="315"/>
      <c r="FY183" s="315"/>
      <c r="FZ183" s="315"/>
      <c r="GA183" s="315"/>
      <c r="GB183" s="315"/>
      <c r="GC183" s="315"/>
      <c r="GD183" s="315"/>
      <c r="GE183" s="315"/>
      <c r="GF183" s="315"/>
      <c r="GG183" s="315"/>
      <c r="GH183" s="315"/>
      <c r="GI183" s="315"/>
      <c r="GJ183" s="315"/>
      <c r="GK183" s="315"/>
      <c r="GL183" s="315"/>
      <c r="GM183" s="315"/>
      <c r="GN183" s="315"/>
      <c r="GO183" s="315"/>
      <c r="GP183" s="315"/>
      <c r="GQ183" s="315"/>
      <c r="GR183" s="315"/>
      <c r="GS183" s="315"/>
      <c r="GT183" s="315"/>
      <c r="GU183" s="315"/>
      <c r="GV183" s="315"/>
      <c r="GW183" s="315"/>
      <c r="GX183" s="315"/>
      <c r="GY183" s="315"/>
      <c r="GZ183" s="315"/>
      <c r="HA183" s="315"/>
      <c r="HB183" s="315"/>
      <c r="HC183" s="315"/>
      <c r="HD183" s="315"/>
      <c r="HE183" s="315"/>
      <c r="HF183" s="315"/>
      <c r="HG183" s="315"/>
      <c r="HH183" s="315"/>
      <c r="HI183" s="315"/>
    </row>
    <row r="184" spans="1:217" ht="49.5" customHeight="1" x14ac:dyDescent="0.2">
      <c r="A184" s="653"/>
      <c r="B184" s="354"/>
      <c r="C184" s="355"/>
      <c r="D184" s="140" t="s">
        <v>267</v>
      </c>
      <c r="E184" s="141" t="s">
        <v>268</v>
      </c>
      <c r="F184" s="142" t="s">
        <v>918</v>
      </c>
      <c r="G184" s="142" t="s">
        <v>919</v>
      </c>
      <c r="H184" s="247" t="s">
        <v>926</v>
      </c>
      <c r="I184" s="251" t="s">
        <v>920</v>
      </c>
      <c r="J184" s="142" t="s">
        <v>273</v>
      </c>
      <c r="K184" s="142" t="s">
        <v>930</v>
      </c>
      <c r="L184" s="142" t="s">
        <v>283</v>
      </c>
      <c r="M184" s="142" t="s">
        <v>277</v>
      </c>
      <c r="N184" s="142" t="s">
        <v>277</v>
      </c>
      <c r="O184" s="142" t="s">
        <v>277</v>
      </c>
      <c r="P184" s="170">
        <v>2</v>
      </c>
      <c r="Q184" s="143">
        <v>3</v>
      </c>
      <c r="R184" s="170">
        <f t="shared" si="69"/>
        <v>6</v>
      </c>
      <c r="S184" s="171" t="str">
        <f t="shared" si="75"/>
        <v>Medio</v>
      </c>
      <c r="T184" s="144">
        <v>25</v>
      </c>
      <c r="U184" s="170">
        <f t="shared" si="78"/>
        <v>150</v>
      </c>
      <c r="V184" s="170" t="str">
        <f t="shared" si="70"/>
        <v>II</v>
      </c>
      <c r="W184" s="176" t="str">
        <f t="shared" si="77"/>
        <v>No Aceptable o Aceptable con Control Especifico</v>
      </c>
      <c r="X184" s="142"/>
      <c r="Y184" s="142"/>
      <c r="Z184" s="142"/>
      <c r="AA184" s="142" t="s">
        <v>931</v>
      </c>
      <c r="AB184" s="142" t="s">
        <v>284</v>
      </c>
      <c r="AC184" s="142" t="s">
        <v>277</v>
      </c>
      <c r="AD184" s="142" t="s">
        <v>277</v>
      </c>
      <c r="AE184" s="142" t="s">
        <v>499</v>
      </c>
      <c r="AF184" s="142" t="s">
        <v>932</v>
      </c>
      <c r="AG184" s="142"/>
      <c r="AH184" s="145"/>
      <c r="AI184" s="170"/>
      <c r="AJ184" s="143"/>
      <c r="AK184" s="146">
        <f t="shared" si="71"/>
        <v>0</v>
      </c>
      <c r="AL184" s="219">
        <f t="shared" si="72"/>
        <v>0</v>
      </c>
      <c r="AM184" s="147" t="str">
        <f t="shared" si="73"/>
        <v>IV</v>
      </c>
      <c r="AN184" s="220" t="str">
        <f t="shared" si="74"/>
        <v>Aceptable</v>
      </c>
      <c r="AO184" s="717"/>
      <c r="AP184" s="718"/>
      <c r="AQ184" s="315"/>
      <c r="AR184" s="315"/>
      <c r="AS184" s="315"/>
      <c r="AT184" s="315"/>
      <c r="AU184" s="315"/>
      <c r="AV184" s="315"/>
      <c r="AW184" s="315"/>
      <c r="AX184" s="315"/>
      <c r="AY184" s="315"/>
      <c r="AZ184" s="315"/>
      <c r="BA184" s="315"/>
      <c r="BB184" s="315"/>
      <c r="BC184" s="315"/>
      <c r="BD184" s="315"/>
      <c r="BE184" s="315"/>
      <c r="BF184" s="315"/>
      <c r="BG184" s="315"/>
      <c r="BH184" s="315"/>
      <c r="BI184" s="315"/>
      <c r="BJ184" s="315"/>
      <c r="BK184" s="315"/>
      <c r="BL184" s="315"/>
      <c r="BM184" s="315"/>
      <c r="BN184" s="315"/>
      <c r="BO184" s="315"/>
      <c r="BP184" s="315"/>
      <c r="BQ184" s="315"/>
      <c r="BR184" s="315"/>
      <c r="BS184" s="315"/>
      <c r="BT184" s="315"/>
      <c r="BU184" s="315"/>
      <c r="BV184" s="315"/>
      <c r="BW184" s="315"/>
      <c r="BX184" s="315"/>
      <c r="BY184" s="315"/>
      <c r="BZ184" s="315"/>
      <c r="CA184" s="315"/>
      <c r="CB184" s="315"/>
      <c r="CC184" s="315"/>
      <c r="CD184" s="315"/>
      <c r="CE184" s="315"/>
      <c r="CF184" s="315"/>
      <c r="CG184" s="315"/>
      <c r="CH184" s="315"/>
      <c r="CI184" s="315"/>
      <c r="CJ184" s="315"/>
      <c r="CK184" s="315"/>
      <c r="CL184" s="315"/>
      <c r="CM184" s="315"/>
      <c r="CN184" s="315"/>
      <c r="CO184" s="315"/>
      <c r="CP184" s="315"/>
      <c r="CQ184" s="315"/>
      <c r="CR184" s="315"/>
      <c r="CS184" s="315"/>
      <c r="CT184" s="315"/>
      <c r="CU184" s="315"/>
      <c r="CV184" s="315"/>
      <c r="CW184" s="315"/>
      <c r="CX184" s="315"/>
      <c r="CY184" s="315"/>
      <c r="CZ184" s="315"/>
      <c r="DA184" s="315"/>
      <c r="DB184" s="315"/>
      <c r="DC184" s="315"/>
      <c r="DD184" s="315"/>
      <c r="DE184" s="315"/>
      <c r="DF184" s="315"/>
      <c r="DG184" s="315"/>
      <c r="DH184" s="315"/>
      <c r="DI184" s="315"/>
      <c r="DJ184" s="315"/>
      <c r="DK184" s="315"/>
      <c r="DL184" s="315"/>
      <c r="DM184" s="315"/>
      <c r="DN184" s="315"/>
      <c r="DO184" s="315"/>
      <c r="DP184" s="315"/>
      <c r="DQ184" s="315"/>
      <c r="DR184" s="315"/>
      <c r="DS184" s="315"/>
      <c r="DT184" s="315"/>
      <c r="DU184" s="315"/>
      <c r="DV184" s="315"/>
      <c r="DW184" s="315"/>
      <c r="DX184" s="315"/>
      <c r="DY184" s="315"/>
      <c r="DZ184" s="315"/>
      <c r="EA184" s="315"/>
      <c r="EB184" s="315"/>
      <c r="EC184" s="315"/>
      <c r="ED184" s="315"/>
      <c r="EE184" s="315"/>
      <c r="EF184" s="315"/>
      <c r="EG184" s="315"/>
      <c r="EH184" s="315"/>
      <c r="EI184" s="315"/>
      <c r="EJ184" s="315"/>
      <c r="EK184" s="315"/>
      <c r="EL184" s="315"/>
      <c r="EM184" s="315"/>
      <c r="EN184" s="315"/>
      <c r="EO184" s="315"/>
      <c r="EP184" s="315"/>
      <c r="EQ184" s="315"/>
      <c r="ER184" s="315"/>
      <c r="ES184" s="315"/>
      <c r="ET184" s="315"/>
      <c r="EU184" s="315"/>
      <c r="EV184" s="315"/>
      <c r="EW184" s="315"/>
      <c r="EX184" s="315"/>
      <c r="EY184" s="315"/>
      <c r="EZ184" s="315"/>
      <c r="FA184" s="315"/>
      <c r="FB184" s="315"/>
      <c r="FC184" s="315"/>
      <c r="FD184" s="315"/>
      <c r="FE184" s="315"/>
      <c r="FF184" s="315"/>
      <c r="FG184" s="315"/>
      <c r="FH184" s="315"/>
      <c r="FI184" s="315"/>
      <c r="FJ184" s="315"/>
      <c r="FK184" s="315"/>
      <c r="FL184" s="315"/>
      <c r="FM184" s="315"/>
      <c r="FN184" s="315"/>
      <c r="FO184" s="315"/>
      <c r="FP184" s="315"/>
      <c r="FQ184" s="315"/>
      <c r="FR184" s="315"/>
      <c r="FS184" s="315"/>
      <c r="FT184" s="315"/>
      <c r="FU184" s="315"/>
      <c r="FV184" s="315"/>
      <c r="FW184" s="315"/>
      <c r="FX184" s="315"/>
      <c r="FY184" s="315"/>
      <c r="FZ184" s="315"/>
      <c r="GA184" s="315"/>
      <c r="GB184" s="315"/>
      <c r="GC184" s="315"/>
      <c r="GD184" s="315"/>
      <c r="GE184" s="315"/>
      <c r="GF184" s="315"/>
      <c r="GG184" s="315"/>
      <c r="GH184" s="315"/>
      <c r="GI184" s="315"/>
      <c r="GJ184" s="315"/>
      <c r="GK184" s="315"/>
      <c r="GL184" s="315"/>
      <c r="GM184" s="315"/>
      <c r="GN184" s="315"/>
      <c r="GO184" s="315"/>
      <c r="GP184" s="315"/>
      <c r="GQ184" s="315"/>
      <c r="GR184" s="315"/>
      <c r="GS184" s="315"/>
      <c r="GT184" s="315"/>
      <c r="GU184" s="315"/>
      <c r="GV184" s="315"/>
      <c r="GW184" s="315"/>
      <c r="GX184" s="315"/>
      <c r="GY184" s="315"/>
      <c r="GZ184" s="315"/>
      <c r="HA184" s="315"/>
      <c r="HB184" s="315"/>
      <c r="HC184" s="315"/>
      <c r="HD184" s="315"/>
      <c r="HE184" s="315"/>
      <c r="HF184" s="315"/>
      <c r="HG184" s="315"/>
      <c r="HH184" s="315"/>
      <c r="HI184" s="315"/>
    </row>
    <row r="185" spans="1:217" ht="49.5" customHeight="1" x14ac:dyDescent="0.2">
      <c r="A185" s="653"/>
      <c r="B185" s="354"/>
      <c r="C185" s="355"/>
      <c r="D185" s="140" t="s">
        <v>267</v>
      </c>
      <c r="E185" s="141" t="s">
        <v>268</v>
      </c>
      <c r="F185" s="142" t="s">
        <v>918</v>
      </c>
      <c r="G185" s="142" t="s">
        <v>919</v>
      </c>
      <c r="H185" s="247" t="s">
        <v>933</v>
      </c>
      <c r="I185" s="251" t="s">
        <v>920</v>
      </c>
      <c r="J185" s="252" t="s">
        <v>273</v>
      </c>
      <c r="K185" s="142" t="s">
        <v>934</v>
      </c>
      <c r="L185" s="252" t="s">
        <v>351</v>
      </c>
      <c r="M185" s="142" t="s">
        <v>277</v>
      </c>
      <c r="N185" s="142" t="s">
        <v>277</v>
      </c>
      <c r="O185" s="142" t="s">
        <v>935</v>
      </c>
      <c r="P185" s="170">
        <v>2</v>
      </c>
      <c r="Q185" s="143">
        <v>3</v>
      </c>
      <c r="R185" s="170">
        <f t="shared" si="69"/>
        <v>6</v>
      </c>
      <c r="S185" s="171" t="str">
        <f t="shared" si="75"/>
        <v>Medio</v>
      </c>
      <c r="T185" s="144">
        <v>25</v>
      </c>
      <c r="U185" s="170">
        <f t="shared" si="78"/>
        <v>150</v>
      </c>
      <c r="V185" s="170" t="str">
        <f t="shared" si="70"/>
        <v>II</v>
      </c>
      <c r="W185" s="176" t="str">
        <f t="shared" si="77"/>
        <v>No Aceptable o Aceptable con Control Especifico</v>
      </c>
      <c r="X185" s="142"/>
      <c r="Y185" s="142"/>
      <c r="Z185" s="142"/>
      <c r="AA185" s="142" t="s">
        <v>351</v>
      </c>
      <c r="AB185" s="142" t="s">
        <v>354</v>
      </c>
      <c r="AC185" s="142" t="s">
        <v>277</v>
      </c>
      <c r="AD185" s="142" t="s">
        <v>277</v>
      </c>
      <c r="AE185" s="142" t="s">
        <v>277</v>
      </c>
      <c r="AF185" s="142" t="s">
        <v>936</v>
      </c>
      <c r="AG185" s="142"/>
      <c r="AH185" s="145"/>
      <c r="AI185" s="170"/>
      <c r="AJ185" s="143"/>
      <c r="AK185" s="146">
        <f t="shared" si="71"/>
        <v>0</v>
      </c>
      <c r="AL185" s="219">
        <f t="shared" si="72"/>
        <v>0</v>
      </c>
      <c r="AM185" s="147" t="str">
        <f t="shared" si="73"/>
        <v>IV</v>
      </c>
      <c r="AN185" s="220" t="str">
        <f t="shared" si="74"/>
        <v>Aceptable</v>
      </c>
      <c r="AO185" s="717"/>
      <c r="AP185" s="718"/>
      <c r="AQ185" s="315"/>
      <c r="AR185" s="315"/>
      <c r="AS185" s="315"/>
      <c r="AT185" s="315"/>
      <c r="AU185" s="315"/>
      <c r="AV185" s="315"/>
      <c r="AW185" s="315"/>
      <c r="AX185" s="315"/>
      <c r="AY185" s="315"/>
      <c r="AZ185" s="315"/>
      <c r="BA185" s="315"/>
      <c r="BB185" s="315"/>
      <c r="BC185" s="315"/>
      <c r="BD185" s="315"/>
      <c r="BE185" s="315"/>
      <c r="BF185" s="315"/>
      <c r="BG185" s="315"/>
      <c r="BH185" s="315"/>
      <c r="BI185" s="315"/>
      <c r="BJ185" s="315"/>
      <c r="BK185" s="315"/>
      <c r="BL185" s="315"/>
      <c r="BM185" s="315"/>
      <c r="BN185" s="315"/>
      <c r="BO185" s="315"/>
      <c r="BP185" s="315"/>
      <c r="BQ185" s="315"/>
      <c r="BR185" s="315"/>
      <c r="BS185" s="315"/>
      <c r="BT185" s="315"/>
      <c r="BU185" s="315"/>
      <c r="BV185" s="315"/>
      <c r="BW185" s="315"/>
      <c r="BX185" s="315"/>
      <c r="BY185" s="315"/>
      <c r="BZ185" s="315"/>
      <c r="CA185" s="315"/>
      <c r="CB185" s="315"/>
      <c r="CC185" s="315"/>
      <c r="CD185" s="315"/>
      <c r="CE185" s="315"/>
      <c r="CF185" s="315"/>
      <c r="CG185" s="315"/>
      <c r="CH185" s="315"/>
      <c r="CI185" s="315"/>
      <c r="CJ185" s="315"/>
      <c r="CK185" s="315"/>
      <c r="CL185" s="315"/>
      <c r="CM185" s="315"/>
      <c r="CN185" s="315"/>
      <c r="CO185" s="315"/>
      <c r="CP185" s="315"/>
      <c r="CQ185" s="315"/>
      <c r="CR185" s="315"/>
      <c r="CS185" s="315"/>
      <c r="CT185" s="315"/>
      <c r="CU185" s="315"/>
      <c r="CV185" s="315"/>
      <c r="CW185" s="315"/>
      <c r="CX185" s="315"/>
      <c r="CY185" s="315"/>
      <c r="CZ185" s="315"/>
      <c r="DA185" s="315"/>
      <c r="DB185" s="315"/>
      <c r="DC185" s="315"/>
      <c r="DD185" s="315"/>
      <c r="DE185" s="315"/>
      <c r="DF185" s="315"/>
      <c r="DG185" s="315"/>
      <c r="DH185" s="315"/>
      <c r="DI185" s="315"/>
      <c r="DJ185" s="315"/>
      <c r="DK185" s="315"/>
      <c r="DL185" s="315"/>
      <c r="DM185" s="315"/>
      <c r="DN185" s="315"/>
      <c r="DO185" s="315"/>
      <c r="DP185" s="315"/>
      <c r="DQ185" s="315"/>
      <c r="DR185" s="315"/>
      <c r="DS185" s="315"/>
      <c r="DT185" s="315"/>
      <c r="DU185" s="315"/>
      <c r="DV185" s="315"/>
      <c r="DW185" s="315"/>
      <c r="DX185" s="315"/>
      <c r="DY185" s="315"/>
      <c r="DZ185" s="315"/>
      <c r="EA185" s="315"/>
      <c r="EB185" s="315"/>
      <c r="EC185" s="315"/>
      <c r="ED185" s="315"/>
      <c r="EE185" s="315"/>
      <c r="EF185" s="315"/>
      <c r="EG185" s="315"/>
      <c r="EH185" s="315"/>
      <c r="EI185" s="315"/>
      <c r="EJ185" s="315"/>
      <c r="EK185" s="315"/>
      <c r="EL185" s="315"/>
      <c r="EM185" s="315"/>
      <c r="EN185" s="315"/>
      <c r="EO185" s="315"/>
      <c r="EP185" s="315"/>
      <c r="EQ185" s="315"/>
      <c r="ER185" s="315"/>
      <c r="ES185" s="315"/>
      <c r="ET185" s="315"/>
      <c r="EU185" s="315"/>
      <c r="EV185" s="315"/>
      <c r="EW185" s="315"/>
      <c r="EX185" s="315"/>
      <c r="EY185" s="315"/>
      <c r="EZ185" s="315"/>
      <c r="FA185" s="315"/>
      <c r="FB185" s="315"/>
      <c r="FC185" s="315"/>
      <c r="FD185" s="315"/>
      <c r="FE185" s="315"/>
      <c r="FF185" s="315"/>
      <c r="FG185" s="315"/>
      <c r="FH185" s="315"/>
      <c r="FI185" s="315"/>
      <c r="FJ185" s="315"/>
      <c r="FK185" s="315"/>
      <c r="FL185" s="315"/>
      <c r="FM185" s="315"/>
      <c r="FN185" s="315"/>
      <c r="FO185" s="315"/>
      <c r="FP185" s="315"/>
      <c r="FQ185" s="315"/>
      <c r="FR185" s="315"/>
      <c r="FS185" s="315"/>
      <c r="FT185" s="315"/>
      <c r="FU185" s="315"/>
      <c r="FV185" s="315"/>
      <c r="FW185" s="315"/>
      <c r="FX185" s="315"/>
      <c r="FY185" s="315"/>
      <c r="FZ185" s="315"/>
      <c r="GA185" s="315"/>
      <c r="GB185" s="315"/>
      <c r="GC185" s="315"/>
      <c r="GD185" s="315"/>
      <c r="GE185" s="315"/>
      <c r="GF185" s="315"/>
      <c r="GG185" s="315"/>
      <c r="GH185" s="315"/>
      <c r="GI185" s="315"/>
      <c r="GJ185" s="315"/>
      <c r="GK185" s="315"/>
      <c r="GL185" s="315"/>
      <c r="GM185" s="315"/>
      <c r="GN185" s="315"/>
      <c r="GO185" s="315"/>
      <c r="GP185" s="315"/>
      <c r="GQ185" s="315"/>
      <c r="GR185" s="315"/>
      <c r="GS185" s="315"/>
      <c r="GT185" s="315"/>
      <c r="GU185" s="315"/>
      <c r="GV185" s="315"/>
      <c r="GW185" s="315"/>
      <c r="GX185" s="315"/>
      <c r="GY185" s="315"/>
      <c r="GZ185" s="315"/>
      <c r="HA185" s="315"/>
      <c r="HB185" s="315"/>
      <c r="HC185" s="315"/>
      <c r="HD185" s="315"/>
      <c r="HE185" s="315"/>
      <c r="HF185" s="315"/>
      <c r="HG185" s="315"/>
      <c r="HH185" s="315"/>
      <c r="HI185" s="315"/>
    </row>
    <row r="186" spans="1:217" ht="49.5" customHeight="1" x14ac:dyDescent="0.2">
      <c r="A186" s="653"/>
      <c r="B186" s="354"/>
      <c r="C186" s="355"/>
      <c r="D186" s="140" t="s">
        <v>267</v>
      </c>
      <c r="E186" s="141" t="s">
        <v>268</v>
      </c>
      <c r="F186" s="142" t="s">
        <v>918</v>
      </c>
      <c r="G186" s="142" t="s">
        <v>919</v>
      </c>
      <c r="H186" s="247" t="s">
        <v>937</v>
      </c>
      <c r="I186" s="251" t="s">
        <v>920</v>
      </c>
      <c r="J186" s="142" t="s">
        <v>273</v>
      </c>
      <c r="K186" s="142" t="s">
        <v>811</v>
      </c>
      <c r="L186" s="142" t="s">
        <v>938</v>
      </c>
      <c r="M186" s="142" t="s">
        <v>277</v>
      </c>
      <c r="N186" s="142" t="s">
        <v>277</v>
      </c>
      <c r="O186" s="142" t="s">
        <v>939</v>
      </c>
      <c r="P186" s="170">
        <v>2</v>
      </c>
      <c r="Q186" s="143">
        <v>3</v>
      </c>
      <c r="R186" s="170">
        <f t="shared" si="69"/>
        <v>6</v>
      </c>
      <c r="S186" s="171" t="str">
        <f t="shared" si="75"/>
        <v>Medio</v>
      </c>
      <c r="T186" s="144">
        <v>60</v>
      </c>
      <c r="U186" s="170">
        <f>R186*T186</f>
        <v>360</v>
      </c>
      <c r="V186" s="170" t="str">
        <f t="shared" si="70"/>
        <v>II</v>
      </c>
      <c r="W186" s="176" t="str">
        <f t="shared" si="77"/>
        <v>No Aceptable o Aceptable con Control Especifico</v>
      </c>
      <c r="X186" s="142"/>
      <c r="Y186" s="142"/>
      <c r="Z186" s="142"/>
      <c r="AA186" s="142" t="s">
        <v>938</v>
      </c>
      <c r="AB186" s="142" t="s">
        <v>279</v>
      </c>
      <c r="AC186" s="142" t="s">
        <v>277</v>
      </c>
      <c r="AD186" s="142" t="s">
        <v>277</v>
      </c>
      <c r="AE186" s="142" t="s">
        <v>940</v>
      </c>
      <c r="AF186" s="142" t="s">
        <v>941</v>
      </c>
      <c r="AG186" s="142" t="s">
        <v>942</v>
      </c>
      <c r="AH186" s="145"/>
      <c r="AI186" s="170"/>
      <c r="AJ186" s="143"/>
      <c r="AK186" s="146">
        <f t="shared" si="71"/>
        <v>0</v>
      </c>
      <c r="AL186" s="219">
        <f t="shared" si="72"/>
        <v>0</v>
      </c>
      <c r="AM186" s="147" t="str">
        <f t="shared" si="73"/>
        <v>IV</v>
      </c>
      <c r="AN186" s="220" t="str">
        <f t="shared" si="74"/>
        <v>Aceptable</v>
      </c>
      <c r="AO186" s="717"/>
      <c r="AP186" s="718"/>
      <c r="AQ186" s="315"/>
      <c r="AR186" s="315"/>
      <c r="AS186" s="315"/>
      <c r="AT186" s="315"/>
      <c r="AU186" s="315"/>
      <c r="AV186" s="315"/>
      <c r="AW186" s="315"/>
      <c r="AX186" s="315"/>
      <c r="AY186" s="315"/>
      <c r="AZ186" s="315"/>
      <c r="BA186" s="315"/>
      <c r="BB186" s="315"/>
      <c r="BC186" s="315"/>
      <c r="BD186" s="315"/>
      <c r="BE186" s="315"/>
      <c r="BF186" s="315"/>
      <c r="BG186" s="315"/>
      <c r="BH186" s="315"/>
      <c r="BI186" s="315"/>
      <c r="BJ186" s="315"/>
      <c r="BK186" s="315"/>
      <c r="BL186" s="315"/>
      <c r="BM186" s="315"/>
      <c r="BN186" s="315"/>
      <c r="BO186" s="315"/>
      <c r="BP186" s="315"/>
      <c r="BQ186" s="315"/>
      <c r="BR186" s="315"/>
      <c r="BS186" s="315"/>
      <c r="BT186" s="315"/>
      <c r="BU186" s="315"/>
      <c r="BV186" s="315"/>
      <c r="BW186" s="315"/>
      <c r="BX186" s="315"/>
      <c r="BY186" s="315"/>
      <c r="BZ186" s="315"/>
      <c r="CA186" s="315"/>
      <c r="CB186" s="315"/>
      <c r="CC186" s="315"/>
      <c r="CD186" s="315"/>
      <c r="CE186" s="315"/>
      <c r="CF186" s="315"/>
      <c r="CG186" s="315"/>
      <c r="CH186" s="315"/>
      <c r="CI186" s="315"/>
      <c r="CJ186" s="315"/>
      <c r="CK186" s="315"/>
      <c r="CL186" s="315"/>
      <c r="CM186" s="315"/>
      <c r="CN186" s="315"/>
      <c r="CO186" s="315"/>
      <c r="CP186" s="315"/>
      <c r="CQ186" s="315"/>
      <c r="CR186" s="315"/>
      <c r="CS186" s="315"/>
      <c r="CT186" s="315"/>
      <c r="CU186" s="315"/>
      <c r="CV186" s="315"/>
      <c r="CW186" s="315"/>
      <c r="CX186" s="315"/>
      <c r="CY186" s="315"/>
      <c r="CZ186" s="315"/>
      <c r="DA186" s="315"/>
      <c r="DB186" s="315"/>
      <c r="DC186" s="315"/>
      <c r="DD186" s="315"/>
      <c r="DE186" s="315"/>
      <c r="DF186" s="315"/>
      <c r="DG186" s="315"/>
      <c r="DH186" s="315"/>
      <c r="DI186" s="315"/>
      <c r="DJ186" s="315"/>
      <c r="DK186" s="315"/>
      <c r="DL186" s="315"/>
      <c r="DM186" s="315"/>
      <c r="DN186" s="315"/>
      <c r="DO186" s="315"/>
      <c r="DP186" s="315"/>
      <c r="DQ186" s="315"/>
      <c r="DR186" s="315"/>
      <c r="DS186" s="315"/>
      <c r="DT186" s="315"/>
      <c r="DU186" s="315"/>
      <c r="DV186" s="315"/>
      <c r="DW186" s="315"/>
      <c r="DX186" s="315"/>
      <c r="DY186" s="315"/>
      <c r="DZ186" s="315"/>
      <c r="EA186" s="315"/>
      <c r="EB186" s="315"/>
      <c r="EC186" s="315"/>
      <c r="ED186" s="315"/>
      <c r="EE186" s="315"/>
      <c r="EF186" s="315"/>
      <c r="EG186" s="315"/>
      <c r="EH186" s="315"/>
      <c r="EI186" s="315"/>
      <c r="EJ186" s="315"/>
      <c r="EK186" s="315"/>
      <c r="EL186" s="315"/>
      <c r="EM186" s="315"/>
      <c r="EN186" s="315"/>
      <c r="EO186" s="315"/>
      <c r="EP186" s="315"/>
      <c r="EQ186" s="315"/>
      <c r="ER186" s="315"/>
      <c r="ES186" s="315"/>
      <c r="ET186" s="315"/>
      <c r="EU186" s="315"/>
      <c r="EV186" s="315"/>
      <c r="EW186" s="315"/>
      <c r="EX186" s="315"/>
      <c r="EY186" s="315"/>
      <c r="EZ186" s="315"/>
      <c r="FA186" s="315"/>
      <c r="FB186" s="315"/>
      <c r="FC186" s="315"/>
      <c r="FD186" s="315"/>
      <c r="FE186" s="315"/>
      <c r="FF186" s="315"/>
      <c r="FG186" s="315"/>
      <c r="FH186" s="315"/>
      <c r="FI186" s="315"/>
      <c r="FJ186" s="315"/>
      <c r="FK186" s="315"/>
      <c r="FL186" s="315"/>
      <c r="FM186" s="315"/>
      <c r="FN186" s="315"/>
      <c r="FO186" s="315"/>
      <c r="FP186" s="315"/>
      <c r="FQ186" s="315"/>
      <c r="FR186" s="315"/>
      <c r="FS186" s="315"/>
      <c r="FT186" s="315"/>
      <c r="FU186" s="315"/>
      <c r="FV186" s="315"/>
      <c r="FW186" s="315"/>
      <c r="FX186" s="315"/>
      <c r="FY186" s="315"/>
      <c r="FZ186" s="315"/>
      <c r="GA186" s="315"/>
      <c r="GB186" s="315"/>
      <c r="GC186" s="315"/>
      <c r="GD186" s="315"/>
      <c r="GE186" s="315"/>
      <c r="GF186" s="315"/>
      <c r="GG186" s="315"/>
      <c r="GH186" s="315"/>
      <c r="GI186" s="315"/>
      <c r="GJ186" s="315"/>
      <c r="GK186" s="315"/>
      <c r="GL186" s="315"/>
      <c r="GM186" s="315"/>
      <c r="GN186" s="315"/>
      <c r="GO186" s="315"/>
      <c r="GP186" s="315"/>
      <c r="GQ186" s="315"/>
      <c r="GR186" s="315"/>
      <c r="GS186" s="315"/>
      <c r="GT186" s="315"/>
      <c r="GU186" s="315"/>
      <c r="GV186" s="315"/>
      <c r="GW186" s="315"/>
      <c r="GX186" s="315"/>
      <c r="GY186" s="315"/>
      <c r="GZ186" s="315"/>
      <c r="HA186" s="315"/>
      <c r="HB186" s="315"/>
      <c r="HC186" s="315"/>
      <c r="HD186" s="315"/>
      <c r="HE186" s="315"/>
      <c r="HF186" s="315"/>
      <c r="HG186" s="315"/>
      <c r="HH186" s="315"/>
      <c r="HI186" s="315"/>
    </row>
    <row r="187" spans="1:217" ht="49.5" customHeight="1" x14ac:dyDescent="0.2">
      <c r="A187" s="653"/>
      <c r="B187" s="354"/>
      <c r="C187" s="355"/>
      <c r="D187" s="140" t="s">
        <v>267</v>
      </c>
      <c r="E187" s="141" t="s">
        <v>268</v>
      </c>
      <c r="F187" s="142" t="s">
        <v>918</v>
      </c>
      <c r="G187" s="142" t="s">
        <v>919</v>
      </c>
      <c r="H187" s="247" t="s">
        <v>943</v>
      </c>
      <c r="I187" s="251" t="s">
        <v>920</v>
      </c>
      <c r="J187" s="142" t="s">
        <v>340</v>
      </c>
      <c r="K187" s="253" t="s">
        <v>944</v>
      </c>
      <c r="L187" s="275" t="s">
        <v>945</v>
      </c>
      <c r="M187" s="186" t="s">
        <v>277</v>
      </c>
      <c r="N187" s="186" t="s">
        <v>277</v>
      </c>
      <c r="O187" s="142" t="s">
        <v>1488</v>
      </c>
      <c r="P187" s="170">
        <v>2</v>
      </c>
      <c r="Q187" s="143">
        <v>2</v>
      </c>
      <c r="R187" s="170">
        <f t="shared" si="69"/>
        <v>4</v>
      </c>
      <c r="S187" s="171" t="str">
        <f t="shared" si="75"/>
        <v>Bajo</v>
      </c>
      <c r="T187" s="144">
        <v>60</v>
      </c>
      <c r="U187" s="170">
        <f t="shared" ref="U187:U193" si="79">T187*R187</f>
        <v>240</v>
      </c>
      <c r="V187" s="170" t="str">
        <f t="shared" si="70"/>
        <v>II</v>
      </c>
      <c r="W187" s="176" t="str">
        <f t="shared" si="77"/>
        <v>No Aceptable o Aceptable con Control Especifico</v>
      </c>
      <c r="X187" s="142"/>
      <c r="Y187" s="142"/>
      <c r="Z187" s="142"/>
      <c r="AA187" s="142" t="s">
        <v>908</v>
      </c>
      <c r="AB187" s="142" t="s">
        <v>345</v>
      </c>
      <c r="AC187" s="142" t="s">
        <v>277</v>
      </c>
      <c r="AD187" s="142" t="s">
        <v>277</v>
      </c>
      <c r="AE187" s="142" t="s">
        <v>946</v>
      </c>
      <c r="AF187" s="142" t="s">
        <v>947</v>
      </c>
      <c r="AG187" s="172" t="s">
        <v>948</v>
      </c>
      <c r="AH187" s="145"/>
      <c r="AI187" s="170"/>
      <c r="AJ187" s="143"/>
      <c r="AK187" s="146">
        <f t="shared" si="71"/>
        <v>0</v>
      </c>
      <c r="AL187" s="219">
        <f t="shared" si="72"/>
        <v>0</v>
      </c>
      <c r="AM187" s="147" t="str">
        <f t="shared" si="73"/>
        <v>IV</v>
      </c>
      <c r="AN187" s="220" t="str">
        <f t="shared" si="74"/>
        <v>Aceptable</v>
      </c>
      <c r="AO187" s="717"/>
      <c r="AP187" s="718"/>
      <c r="AQ187" s="315"/>
      <c r="AR187" s="315"/>
      <c r="AS187" s="315"/>
      <c r="AT187" s="315"/>
      <c r="AU187" s="315"/>
      <c r="AV187" s="315"/>
      <c r="AW187" s="315"/>
      <c r="AX187" s="315"/>
      <c r="AY187" s="315"/>
      <c r="AZ187" s="315"/>
      <c r="BA187" s="315"/>
      <c r="BB187" s="315"/>
      <c r="BC187" s="315"/>
      <c r="BD187" s="315"/>
      <c r="BE187" s="315"/>
      <c r="BF187" s="315"/>
      <c r="BG187" s="315"/>
      <c r="BH187" s="315"/>
      <c r="BI187" s="315"/>
      <c r="BJ187" s="315"/>
      <c r="BK187" s="315"/>
      <c r="BL187" s="315"/>
      <c r="BM187" s="315"/>
      <c r="BN187" s="315"/>
      <c r="BO187" s="315"/>
      <c r="BP187" s="315"/>
      <c r="BQ187" s="315"/>
      <c r="BR187" s="315"/>
      <c r="BS187" s="315"/>
      <c r="BT187" s="315"/>
      <c r="BU187" s="315"/>
      <c r="BV187" s="315"/>
      <c r="BW187" s="315"/>
      <c r="BX187" s="315"/>
      <c r="BY187" s="315"/>
      <c r="BZ187" s="315"/>
      <c r="CA187" s="315"/>
      <c r="CB187" s="315"/>
      <c r="CC187" s="315"/>
      <c r="CD187" s="315"/>
      <c r="CE187" s="315"/>
      <c r="CF187" s="315"/>
      <c r="CG187" s="315"/>
      <c r="CH187" s="315"/>
      <c r="CI187" s="315"/>
      <c r="CJ187" s="315"/>
      <c r="CK187" s="315"/>
      <c r="CL187" s="315"/>
      <c r="CM187" s="315"/>
      <c r="CN187" s="315"/>
      <c r="CO187" s="315"/>
      <c r="CP187" s="315"/>
      <c r="CQ187" s="315"/>
      <c r="CR187" s="315"/>
      <c r="CS187" s="315"/>
      <c r="CT187" s="315"/>
      <c r="CU187" s="315"/>
      <c r="CV187" s="315"/>
      <c r="CW187" s="315"/>
      <c r="CX187" s="315"/>
      <c r="CY187" s="315"/>
      <c r="CZ187" s="315"/>
      <c r="DA187" s="315"/>
      <c r="DB187" s="315"/>
      <c r="DC187" s="315"/>
      <c r="DD187" s="315"/>
      <c r="DE187" s="315"/>
      <c r="DF187" s="315"/>
      <c r="DG187" s="315"/>
      <c r="DH187" s="315"/>
      <c r="DI187" s="315"/>
      <c r="DJ187" s="315"/>
      <c r="DK187" s="315"/>
      <c r="DL187" s="315"/>
      <c r="DM187" s="315"/>
      <c r="DN187" s="315"/>
      <c r="DO187" s="315"/>
      <c r="DP187" s="315"/>
      <c r="DQ187" s="315"/>
      <c r="DR187" s="315"/>
      <c r="DS187" s="315"/>
      <c r="DT187" s="315"/>
      <c r="DU187" s="315"/>
      <c r="DV187" s="315"/>
      <c r="DW187" s="315"/>
      <c r="DX187" s="315"/>
      <c r="DY187" s="315"/>
      <c r="DZ187" s="315"/>
      <c r="EA187" s="315"/>
      <c r="EB187" s="315"/>
      <c r="EC187" s="315"/>
      <c r="ED187" s="315"/>
      <c r="EE187" s="315"/>
      <c r="EF187" s="315"/>
      <c r="EG187" s="315"/>
      <c r="EH187" s="315"/>
      <c r="EI187" s="315"/>
      <c r="EJ187" s="315"/>
      <c r="EK187" s="315"/>
      <c r="EL187" s="315"/>
      <c r="EM187" s="315"/>
      <c r="EN187" s="315"/>
      <c r="EO187" s="315"/>
      <c r="EP187" s="315"/>
      <c r="EQ187" s="315"/>
      <c r="ER187" s="315"/>
      <c r="ES187" s="315"/>
      <c r="ET187" s="315"/>
      <c r="EU187" s="315"/>
      <c r="EV187" s="315"/>
      <c r="EW187" s="315"/>
      <c r="EX187" s="315"/>
      <c r="EY187" s="315"/>
      <c r="EZ187" s="315"/>
      <c r="FA187" s="315"/>
      <c r="FB187" s="315"/>
      <c r="FC187" s="315"/>
      <c r="FD187" s="315"/>
      <c r="FE187" s="315"/>
      <c r="FF187" s="315"/>
      <c r="FG187" s="315"/>
      <c r="FH187" s="315"/>
      <c r="FI187" s="315"/>
      <c r="FJ187" s="315"/>
      <c r="FK187" s="315"/>
      <c r="FL187" s="315"/>
      <c r="FM187" s="315"/>
      <c r="FN187" s="315"/>
      <c r="FO187" s="315"/>
      <c r="FP187" s="315"/>
      <c r="FQ187" s="315"/>
      <c r="FR187" s="315"/>
      <c r="FS187" s="315"/>
      <c r="FT187" s="315"/>
      <c r="FU187" s="315"/>
      <c r="FV187" s="315"/>
      <c r="FW187" s="315"/>
      <c r="FX187" s="315"/>
      <c r="FY187" s="315"/>
      <c r="FZ187" s="315"/>
      <c r="GA187" s="315"/>
      <c r="GB187" s="315"/>
      <c r="GC187" s="315"/>
      <c r="GD187" s="315"/>
      <c r="GE187" s="315"/>
      <c r="GF187" s="315"/>
      <c r="GG187" s="315"/>
      <c r="GH187" s="315"/>
      <c r="GI187" s="315"/>
      <c r="GJ187" s="315"/>
      <c r="GK187" s="315"/>
      <c r="GL187" s="315"/>
      <c r="GM187" s="315"/>
      <c r="GN187" s="315"/>
      <c r="GO187" s="315"/>
      <c r="GP187" s="315"/>
      <c r="GQ187" s="315"/>
      <c r="GR187" s="315"/>
      <c r="GS187" s="315"/>
      <c r="GT187" s="315"/>
      <c r="GU187" s="315"/>
      <c r="GV187" s="315"/>
      <c r="GW187" s="315"/>
      <c r="GX187" s="315"/>
      <c r="GY187" s="315"/>
      <c r="GZ187" s="315"/>
      <c r="HA187" s="315"/>
      <c r="HB187" s="315"/>
      <c r="HC187" s="315"/>
      <c r="HD187" s="315"/>
      <c r="HE187" s="315"/>
      <c r="HF187" s="315"/>
      <c r="HG187" s="315"/>
      <c r="HH187" s="315"/>
      <c r="HI187" s="315"/>
    </row>
    <row r="188" spans="1:217" ht="49.5" customHeight="1" x14ac:dyDescent="0.2">
      <c r="A188" s="653"/>
      <c r="B188" s="354"/>
      <c r="C188" s="355"/>
      <c r="D188" s="140" t="s">
        <v>267</v>
      </c>
      <c r="E188" s="141" t="s">
        <v>268</v>
      </c>
      <c r="F188" s="142" t="s">
        <v>918</v>
      </c>
      <c r="G188" s="142" t="s">
        <v>919</v>
      </c>
      <c r="H188" s="247" t="s">
        <v>943</v>
      </c>
      <c r="I188" s="254" t="s">
        <v>920</v>
      </c>
      <c r="J188" s="142" t="s">
        <v>288</v>
      </c>
      <c r="K188" s="255" t="s">
        <v>949</v>
      </c>
      <c r="L188" s="276" t="s">
        <v>950</v>
      </c>
      <c r="M188" s="186" t="s">
        <v>277</v>
      </c>
      <c r="N188" s="186" t="s">
        <v>277</v>
      </c>
      <c r="O188" s="186" t="s">
        <v>951</v>
      </c>
      <c r="P188" s="170">
        <v>2</v>
      </c>
      <c r="Q188" s="143">
        <v>2</v>
      </c>
      <c r="R188" s="170">
        <f t="shared" si="69"/>
        <v>4</v>
      </c>
      <c r="S188" s="171" t="str">
        <f t="shared" si="75"/>
        <v>Bajo</v>
      </c>
      <c r="T188" s="144">
        <v>100</v>
      </c>
      <c r="U188" s="170">
        <f t="shared" si="79"/>
        <v>400</v>
      </c>
      <c r="V188" s="170" t="str">
        <f t="shared" si="70"/>
        <v>II</v>
      </c>
      <c r="W188" s="176" t="str">
        <f t="shared" si="77"/>
        <v>No Aceptable o Aceptable con Control Especifico</v>
      </c>
      <c r="X188" s="142"/>
      <c r="Y188" s="142"/>
      <c r="Z188" s="142"/>
      <c r="AA188" s="142" t="s">
        <v>467</v>
      </c>
      <c r="AB188" s="142" t="s">
        <v>952</v>
      </c>
      <c r="AC188" s="142" t="s">
        <v>277</v>
      </c>
      <c r="AD188" s="142" t="s">
        <v>277</v>
      </c>
      <c r="AE188" s="142" t="s">
        <v>953</v>
      </c>
      <c r="AF188" s="142" t="s">
        <v>954</v>
      </c>
      <c r="AG188" s="142" t="s">
        <v>955</v>
      </c>
      <c r="AH188" s="145"/>
      <c r="AI188" s="170"/>
      <c r="AJ188" s="143"/>
      <c r="AK188" s="146">
        <f t="shared" si="71"/>
        <v>0</v>
      </c>
      <c r="AL188" s="219">
        <f t="shared" si="72"/>
        <v>0</v>
      </c>
      <c r="AM188" s="147" t="str">
        <f t="shared" si="73"/>
        <v>IV</v>
      </c>
      <c r="AN188" s="220" t="str">
        <f t="shared" si="74"/>
        <v>Aceptable</v>
      </c>
      <c r="AO188" s="717"/>
      <c r="AP188" s="718"/>
      <c r="AQ188" s="315"/>
      <c r="AR188" s="315"/>
      <c r="AS188" s="315"/>
      <c r="AT188" s="315"/>
      <c r="AU188" s="315"/>
      <c r="AV188" s="315"/>
      <c r="AW188" s="315"/>
      <c r="AX188" s="315"/>
      <c r="AY188" s="315"/>
      <c r="AZ188" s="315"/>
      <c r="BA188" s="315"/>
      <c r="BB188" s="315"/>
      <c r="BC188" s="315"/>
      <c r="BD188" s="315"/>
      <c r="BE188" s="315"/>
      <c r="BF188" s="315"/>
      <c r="BG188" s="315"/>
      <c r="BH188" s="315"/>
      <c r="BI188" s="315"/>
      <c r="BJ188" s="315"/>
      <c r="BK188" s="315"/>
      <c r="BL188" s="315"/>
      <c r="BM188" s="315"/>
      <c r="BN188" s="315"/>
      <c r="BO188" s="315"/>
      <c r="BP188" s="315"/>
      <c r="BQ188" s="315"/>
      <c r="BR188" s="315"/>
      <c r="BS188" s="315"/>
      <c r="BT188" s="315"/>
      <c r="BU188" s="315"/>
      <c r="BV188" s="315"/>
      <c r="BW188" s="315"/>
      <c r="BX188" s="315"/>
      <c r="BY188" s="315"/>
      <c r="BZ188" s="315"/>
      <c r="CA188" s="315"/>
      <c r="CB188" s="315"/>
      <c r="CC188" s="315"/>
      <c r="CD188" s="315"/>
      <c r="CE188" s="315"/>
      <c r="CF188" s="315"/>
      <c r="CG188" s="315"/>
      <c r="CH188" s="315"/>
      <c r="CI188" s="315"/>
      <c r="CJ188" s="315"/>
      <c r="CK188" s="315"/>
      <c r="CL188" s="315"/>
      <c r="CM188" s="315"/>
      <c r="CN188" s="315"/>
      <c r="CO188" s="315"/>
      <c r="CP188" s="315"/>
      <c r="CQ188" s="315"/>
      <c r="CR188" s="315"/>
      <c r="CS188" s="315"/>
      <c r="CT188" s="315"/>
      <c r="CU188" s="315"/>
      <c r="CV188" s="315"/>
      <c r="CW188" s="315"/>
      <c r="CX188" s="315"/>
      <c r="CY188" s="315"/>
      <c r="CZ188" s="315"/>
      <c r="DA188" s="315"/>
      <c r="DB188" s="315"/>
      <c r="DC188" s="315"/>
      <c r="DD188" s="315"/>
      <c r="DE188" s="315"/>
      <c r="DF188" s="315"/>
      <c r="DG188" s="315"/>
      <c r="DH188" s="315"/>
      <c r="DI188" s="315"/>
      <c r="DJ188" s="315"/>
      <c r="DK188" s="315"/>
      <c r="DL188" s="315"/>
      <c r="DM188" s="315"/>
      <c r="DN188" s="315"/>
      <c r="DO188" s="315"/>
      <c r="DP188" s="315"/>
      <c r="DQ188" s="315"/>
      <c r="DR188" s="315"/>
      <c r="DS188" s="315"/>
      <c r="DT188" s="315"/>
      <c r="DU188" s="315"/>
      <c r="DV188" s="315"/>
      <c r="DW188" s="315"/>
      <c r="DX188" s="315"/>
      <c r="DY188" s="315"/>
      <c r="DZ188" s="315"/>
      <c r="EA188" s="315"/>
      <c r="EB188" s="315"/>
      <c r="EC188" s="315"/>
      <c r="ED188" s="315"/>
      <c r="EE188" s="315"/>
      <c r="EF188" s="315"/>
      <c r="EG188" s="315"/>
      <c r="EH188" s="315"/>
      <c r="EI188" s="315"/>
      <c r="EJ188" s="315"/>
      <c r="EK188" s="315"/>
      <c r="EL188" s="315"/>
      <c r="EM188" s="315"/>
      <c r="EN188" s="315"/>
      <c r="EO188" s="315"/>
      <c r="EP188" s="315"/>
      <c r="EQ188" s="315"/>
      <c r="ER188" s="315"/>
      <c r="ES188" s="315"/>
      <c r="ET188" s="315"/>
      <c r="EU188" s="315"/>
      <c r="EV188" s="315"/>
      <c r="EW188" s="315"/>
      <c r="EX188" s="315"/>
      <c r="EY188" s="315"/>
      <c r="EZ188" s="315"/>
      <c r="FA188" s="315"/>
      <c r="FB188" s="315"/>
      <c r="FC188" s="315"/>
      <c r="FD188" s="315"/>
      <c r="FE188" s="315"/>
      <c r="FF188" s="315"/>
      <c r="FG188" s="315"/>
      <c r="FH188" s="315"/>
      <c r="FI188" s="315"/>
      <c r="FJ188" s="315"/>
      <c r="FK188" s="315"/>
      <c r="FL188" s="315"/>
      <c r="FM188" s="315"/>
      <c r="FN188" s="315"/>
      <c r="FO188" s="315"/>
      <c r="FP188" s="315"/>
      <c r="FQ188" s="315"/>
      <c r="FR188" s="315"/>
      <c r="FS188" s="315"/>
      <c r="FT188" s="315"/>
      <c r="FU188" s="315"/>
      <c r="FV188" s="315"/>
      <c r="FW188" s="315"/>
      <c r="FX188" s="315"/>
      <c r="FY188" s="315"/>
      <c r="FZ188" s="315"/>
      <c r="GA188" s="315"/>
      <c r="GB188" s="315"/>
      <c r="GC188" s="315"/>
      <c r="GD188" s="315"/>
      <c r="GE188" s="315"/>
      <c r="GF188" s="315"/>
      <c r="GG188" s="315"/>
      <c r="GH188" s="315"/>
      <c r="GI188" s="315"/>
      <c r="GJ188" s="315"/>
      <c r="GK188" s="315"/>
      <c r="GL188" s="315"/>
      <c r="GM188" s="315"/>
      <c r="GN188" s="315"/>
      <c r="GO188" s="315"/>
      <c r="GP188" s="315"/>
      <c r="GQ188" s="315"/>
      <c r="GR188" s="315"/>
      <c r="GS188" s="315"/>
      <c r="GT188" s="315"/>
      <c r="GU188" s="315"/>
      <c r="GV188" s="315"/>
      <c r="GW188" s="315"/>
      <c r="GX188" s="315"/>
      <c r="GY188" s="315"/>
      <c r="GZ188" s="315"/>
      <c r="HA188" s="315"/>
      <c r="HB188" s="315"/>
      <c r="HC188" s="315"/>
      <c r="HD188" s="315"/>
      <c r="HE188" s="315"/>
      <c r="HF188" s="315"/>
      <c r="HG188" s="315"/>
      <c r="HH188" s="315"/>
      <c r="HI188" s="315"/>
    </row>
    <row r="189" spans="1:217" ht="72.75" customHeight="1" thickBot="1" x14ac:dyDescent="0.25">
      <c r="A189" s="653"/>
      <c r="B189" s="354"/>
      <c r="C189" s="355"/>
      <c r="D189" s="140" t="s">
        <v>267</v>
      </c>
      <c r="E189" s="141" t="s">
        <v>268</v>
      </c>
      <c r="F189" s="142" t="s">
        <v>918</v>
      </c>
      <c r="G189" s="142" t="s">
        <v>919</v>
      </c>
      <c r="H189" s="247" t="s">
        <v>943</v>
      </c>
      <c r="I189" s="251" t="s">
        <v>920</v>
      </c>
      <c r="J189" s="142" t="s">
        <v>288</v>
      </c>
      <c r="K189" s="255" t="s">
        <v>956</v>
      </c>
      <c r="L189" s="276" t="s">
        <v>957</v>
      </c>
      <c r="M189" s="186" t="s">
        <v>277</v>
      </c>
      <c r="N189" s="186" t="s">
        <v>277</v>
      </c>
      <c r="O189" s="186" t="s">
        <v>951</v>
      </c>
      <c r="P189" s="170">
        <v>2</v>
      </c>
      <c r="Q189" s="143">
        <v>2</v>
      </c>
      <c r="R189" s="170">
        <f t="shared" si="69"/>
        <v>4</v>
      </c>
      <c r="S189" s="171" t="str">
        <f t="shared" si="75"/>
        <v>Bajo</v>
      </c>
      <c r="T189" s="144">
        <v>100</v>
      </c>
      <c r="U189" s="170">
        <f t="shared" si="79"/>
        <v>400</v>
      </c>
      <c r="V189" s="170" t="str">
        <f t="shared" si="70"/>
        <v>II</v>
      </c>
      <c r="W189" s="176" t="str">
        <f t="shared" si="77"/>
        <v>No Aceptable o Aceptable con Control Especifico</v>
      </c>
      <c r="X189" s="142"/>
      <c r="Y189" s="142"/>
      <c r="Z189" s="142"/>
      <c r="AA189" s="142" t="s">
        <v>467</v>
      </c>
      <c r="AB189" s="142" t="s">
        <v>580</v>
      </c>
      <c r="AC189" s="142" t="s">
        <v>277</v>
      </c>
      <c r="AD189" s="142" t="s">
        <v>277</v>
      </c>
      <c r="AE189" s="142" t="s">
        <v>953</v>
      </c>
      <c r="AF189" s="142" t="s">
        <v>958</v>
      </c>
      <c r="AG189" s="142"/>
      <c r="AH189" s="145"/>
      <c r="AI189" s="170"/>
      <c r="AJ189" s="143"/>
      <c r="AK189" s="146">
        <f t="shared" si="71"/>
        <v>0</v>
      </c>
      <c r="AL189" s="219">
        <f t="shared" si="72"/>
        <v>0</v>
      </c>
      <c r="AM189" s="147" t="str">
        <f t="shared" si="73"/>
        <v>IV</v>
      </c>
      <c r="AN189" s="220" t="str">
        <f t="shared" si="74"/>
        <v>Aceptable</v>
      </c>
      <c r="AO189" s="717"/>
      <c r="AP189" s="718"/>
      <c r="AQ189" s="315"/>
      <c r="AR189" s="315"/>
      <c r="AS189" s="315"/>
      <c r="AT189" s="315"/>
      <c r="AU189" s="315"/>
      <c r="AV189" s="315"/>
      <c r="AW189" s="315"/>
      <c r="AX189" s="315"/>
      <c r="AY189" s="315"/>
      <c r="AZ189" s="315"/>
      <c r="BA189" s="315"/>
      <c r="BB189" s="315"/>
      <c r="BC189" s="315"/>
      <c r="BD189" s="315"/>
      <c r="BE189" s="315"/>
      <c r="BF189" s="315"/>
      <c r="BG189" s="315"/>
      <c r="BH189" s="315"/>
      <c r="BI189" s="315"/>
      <c r="BJ189" s="315"/>
      <c r="BK189" s="315"/>
      <c r="BL189" s="315"/>
      <c r="BM189" s="315"/>
      <c r="BN189" s="315"/>
      <c r="BO189" s="315"/>
      <c r="BP189" s="315"/>
      <c r="BQ189" s="315"/>
      <c r="BR189" s="315"/>
      <c r="BS189" s="315"/>
      <c r="BT189" s="315"/>
      <c r="BU189" s="315"/>
      <c r="BV189" s="315"/>
      <c r="BW189" s="315"/>
      <c r="BX189" s="315"/>
      <c r="BY189" s="315"/>
      <c r="BZ189" s="315"/>
      <c r="CA189" s="315"/>
      <c r="CB189" s="315"/>
      <c r="CC189" s="315"/>
      <c r="CD189" s="315"/>
      <c r="CE189" s="315"/>
      <c r="CF189" s="315"/>
      <c r="CG189" s="315"/>
      <c r="CH189" s="315"/>
      <c r="CI189" s="315"/>
      <c r="CJ189" s="315"/>
      <c r="CK189" s="315"/>
      <c r="CL189" s="315"/>
      <c r="CM189" s="315"/>
      <c r="CN189" s="315"/>
      <c r="CO189" s="315"/>
      <c r="CP189" s="315"/>
      <c r="CQ189" s="315"/>
      <c r="CR189" s="315"/>
      <c r="CS189" s="315"/>
      <c r="CT189" s="315"/>
      <c r="CU189" s="315"/>
      <c r="CV189" s="315"/>
      <c r="CW189" s="315"/>
      <c r="CX189" s="315"/>
      <c r="CY189" s="315"/>
      <c r="CZ189" s="315"/>
      <c r="DA189" s="315"/>
      <c r="DB189" s="315"/>
      <c r="DC189" s="315"/>
      <c r="DD189" s="315"/>
      <c r="DE189" s="315"/>
      <c r="DF189" s="315"/>
      <c r="DG189" s="315"/>
      <c r="DH189" s="315"/>
      <c r="DI189" s="315"/>
      <c r="DJ189" s="315"/>
      <c r="DK189" s="315"/>
      <c r="DL189" s="315"/>
      <c r="DM189" s="315"/>
      <c r="DN189" s="315"/>
      <c r="DO189" s="315"/>
      <c r="DP189" s="315"/>
      <c r="DQ189" s="315"/>
      <c r="DR189" s="315"/>
      <c r="DS189" s="315"/>
      <c r="DT189" s="315"/>
      <c r="DU189" s="315"/>
      <c r="DV189" s="315"/>
      <c r="DW189" s="315"/>
      <c r="DX189" s="315"/>
      <c r="DY189" s="315"/>
      <c r="DZ189" s="315"/>
      <c r="EA189" s="315"/>
      <c r="EB189" s="315"/>
      <c r="EC189" s="315"/>
      <c r="ED189" s="315"/>
      <c r="EE189" s="315"/>
      <c r="EF189" s="315"/>
      <c r="EG189" s="315"/>
      <c r="EH189" s="315"/>
      <c r="EI189" s="315"/>
      <c r="EJ189" s="315"/>
      <c r="EK189" s="315"/>
      <c r="EL189" s="315"/>
      <c r="EM189" s="315"/>
      <c r="EN189" s="315"/>
      <c r="EO189" s="315"/>
      <c r="EP189" s="315"/>
      <c r="EQ189" s="315"/>
      <c r="ER189" s="315"/>
      <c r="ES189" s="315"/>
      <c r="ET189" s="315"/>
      <c r="EU189" s="315"/>
      <c r="EV189" s="315"/>
      <c r="EW189" s="315"/>
      <c r="EX189" s="315"/>
      <c r="EY189" s="315"/>
      <c r="EZ189" s="315"/>
      <c r="FA189" s="315"/>
      <c r="FB189" s="315"/>
      <c r="FC189" s="315"/>
      <c r="FD189" s="315"/>
      <c r="FE189" s="315"/>
      <c r="FF189" s="315"/>
      <c r="FG189" s="315"/>
      <c r="FH189" s="315"/>
      <c r="FI189" s="315"/>
      <c r="FJ189" s="315"/>
      <c r="FK189" s="315"/>
      <c r="FL189" s="315"/>
      <c r="FM189" s="315"/>
      <c r="FN189" s="315"/>
      <c r="FO189" s="315"/>
      <c r="FP189" s="315"/>
      <c r="FQ189" s="315"/>
      <c r="FR189" s="315"/>
      <c r="FS189" s="315"/>
      <c r="FT189" s="315"/>
      <c r="FU189" s="315"/>
      <c r="FV189" s="315"/>
      <c r="FW189" s="315"/>
      <c r="FX189" s="315"/>
      <c r="FY189" s="315"/>
      <c r="FZ189" s="315"/>
      <c r="GA189" s="315"/>
      <c r="GB189" s="315"/>
      <c r="GC189" s="315"/>
      <c r="GD189" s="315"/>
      <c r="GE189" s="315"/>
      <c r="GF189" s="315"/>
      <c r="GG189" s="315"/>
      <c r="GH189" s="315"/>
      <c r="GI189" s="315"/>
      <c r="GJ189" s="315"/>
      <c r="GK189" s="315"/>
      <c r="GL189" s="315"/>
      <c r="GM189" s="315"/>
      <c r="GN189" s="315"/>
      <c r="GO189" s="315"/>
      <c r="GP189" s="315"/>
      <c r="GQ189" s="315"/>
      <c r="GR189" s="315"/>
      <c r="GS189" s="315"/>
      <c r="GT189" s="315"/>
      <c r="GU189" s="315"/>
      <c r="GV189" s="315"/>
      <c r="GW189" s="315"/>
      <c r="GX189" s="315"/>
      <c r="GY189" s="315"/>
      <c r="GZ189" s="315"/>
      <c r="HA189" s="315"/>
      <c r="HB189" s="315"/>
      <c r="HC189" s="315"/>
      <c r="HD189" s="315"/>
      <c r="HE189" s="315"/>
      <c r="HF189" s="315"/>
      <c r="HG189" s="315"/>
      <c r="HH189" s="315"/>
      <c r="HI189" s="315"/>
    </row>
    <row r="190" spans="1:217" ht="49.5" customHeight="1" x14ac:dyDescent="0.2">
      <c r="A190" s="653"/>
      <c r="B190" s="354"/>
      <c r="C190" s="355"/>
      <c r="D190" s="140" t="s">
        <v>267</v>
      </c>
      <c r="E190" s="141" t="s">
        <v>268</v>
      </c>
      <c r="F190" s="142" t="s">
        <v>918</v>
      </c>
      <c r="G190" s="142" t="s">
        <v>919</v>
      </c>
      <c r="H190" s="247" t="s">
        <v>943</v>
      </c>
      <c r="I190" s="251" t="s">
        <v>920</v>
      </c>
      <c r="J190" s="142" t="s">
        <v>273</v>
      </c>
      <c r="K190" s="188" t="s">
        <v>959</v>
      </c>
      <c r="L190" s="275" t="s">
        <v>960</v>
      </c>
      <c r="M190" s="186" t="s">
        <v>277</v>
      </c>
      <c r="N190" s="186" t="s">
        <v>277</v>
      </c>
      <c r="O190" s="186" t="s">
        <v>951</v>
      </c>
      <c r="P190" s="170">
        <v>2</v>
      </c>
      <c r="Q190" s="143">
        <v>2</v>
      </c>
      <c r="R190" s="170">
        <f t="shared" si="69"/>
        <v>4</v>
      </c>
      <c r="S190" s="171" t="str">
        <f t="shared" si="75"/>
        <v>Bajo</v>
      </c>
      <c r="T190" s="144">
        <v>60</v>
      </c>
      <c r="U190" s="170">
        <f t="shared" si="79"/>
        <v>240</v>
      </c>
      <c r="V190" s="170" t="str">
        <f t="shared" si="70"/>
        <v>II</v>
      </c>
      <c r="W190" s="176" t="str">
        <f t="shared" si="77"/>
        <v>No Aceptable o Aceptable con Control Especifico</v>
      </c>
      <c r="X190" s="142"/>
      <c r="Y190" s="142"/>
      <c r="Z190" s="142"/>
      <c r="AA190" s="142" t="s">
        <v>960</v>
      </c>
      <c r="AB190" s="142" t="s">
        <v>354</v>
      </c>
      <c r="AC190" s="142"/>
      <c r="AD190" s="187"/>
      <c r="AE190" s="256" t="s">
        <v>281</v>
      </c>
      <c r="AF190" s="257" t="s">
        <v>961</v>
      </c>
      <c r="AG190" s="188"/>
      <c r="AH190" s="145"/>
      <c r="AI190" s="170"/>
      <c r="AJ190" s="143"/>
      <c r="AK190" s="146">
        <f t="shared" si="71"/>
        <v>0</v>
      </c>
      <c r="AL190" s="219">
        <f t="shared" si="72"/>
        <v>0</v>
      </c>
      <c r="AM190" s="147" t="str">
        <f t="shared" si="73"/>
        <v>IV</v>
      </c>
      <c r="AN190" s="220" t="str">
        <f t="shared" si="74"/>
        <v>Aceptable</v>
      </c>
      <c r="AO190" s="717"/>
      <c r="AP190" s="718"/>
      <c r="AQ190" s="315"/>
      <c r="AR190" s="315"/>
      <c r="AS190" s="315"/>
      <c r="AT190" s="315"/>
      <c r="AU190" s="315"/>
      <c r="AV190" s="315"/>
      <c r="AW190" s="315"/>
      <c r="AX190" s="315"/>
      <c r="AY190" s="315"/>
      <c r="AZ190" s="315"/>
      <c r="BA190" s="315"/>
      <c r="BB190" s="315"/>
      <c r="BC190" s="315"/>
      <c r="BD190" s="315"/>
      <c r="BE190" s="315"/>
      <c r="BF190" s="315"/>
      <c r="BG190" s="315"/>
      <c r="BH190" s="315"/>
      <c r="BI190" s="315"/>
      <c r="BJ190" s="315"/>
      <c r="BK190" s="315"/>
      <c r="BL190" s="315"/>
      <c r="BM190" s="315"/>
      <c r="BN190" s="315"/>
      <c r="BO190" s="315"/>
      <c r="BP190" s="315"/>
      <c r="BQ190" s="315"/>
      <c r="BR190" s="315"/>
      <c r="BS190" s="315"/>
      <c r="BT190" s="315"/>
      <c r="BU190" s="315"/>
      <c r="BV190" s="315"/>
      <c r="BW190" s="315"/>
      <c r="BX190" s="315"/>
      <c r="BY190" s="315"/>
      <c r="BZ190" s="315"/>
      <c r="CA190" s="315"/>
      <c r="CB190" s="315"/>
      <c r="CC190" s="315"/>
      <c r="CD190" s="315"/>
      <c r="CE190" s="315"/>
      <c r="CF190" s="315"/>
      <c r="CG190" s="315"/>
      <c r="CH190" s="315"/>
      <c r="CI190" s="315"/>
      <c r="CJ190" s="315"/>
      <c r="CK190" s="315"/>
      <c r="CL190" s="315"/>
      <c r="CM190" s="315"/>
      <c r="CN190" s="315"/>
      <c r="CO190" s="315"/>
      <c r="CP190" s="315"/>
      <c r="CQ190" s="315"/>
      <c r="CR190" s="315"/>
      <c r="CS190" s="315"/>
      <c r="CT190" s="315"/>
      <c r="CU190" s="315"/>
      <c r="CV190" s="315"/>
      <c r="CW190" s="315"/>
      <c r="CX190" s="315"/>
      <c r="CY190" s="315"/>
      <c r="CZ190" s="315"/>
      <c r="DA190" s="315"/>
      <c r="DB190" s="315"/>
      <c r="DC190" s="315"/>
      <c r="DD190" s="315"/>
      <c r="DE190" s="315"/>
      <c r="DF190" s="315"/>
      <c r="DG190" s="315"/>
      <c r="DH190" s="315"/>
      <c r="DI190" s="315"/>
      <c r="DJ190" s="315"/>
      <c r="DK190" s="315"/>
      <c r="DL190" s="315"/>
      <c r="DM190" s="315"/>
      <c r="DN190" s="315"/>
      <c r="DO190" s="315"/>
      <c r="DP190" s="315"/>
      <c r="DQ190" s="315"/>
      <c r="DR190" s="315"/>
      <c r="DS190" s="315"/>
      <c r="DT190" s="315"/>
      <c r="DU190" s="315"/>
      <c r="DV190" s="315"/>
      <c r="DW190" s="315"/>
      <c r="DX190" s="315"/>
      <c r="DY190" s="315"/>
      <c r="DZ190" s="315"/>
      <c r="EA190" s="315"/>
      <c r="EB190" s="315"/>
      <c r="EC190" s="315"/>
      <c r="ED190" s="315"/>
      <c r="EE190" s="315"/>
      <c r="EF190" s="315"/>
      <c r="EG190" s="315"/>
      <c r="EH190" s="315"/>
      <c r="EI190" s="315"/>
      <c r="EJ190" s="315"/>
      <c r="EK190" s="315"/>
      <c r="EL190" s="315"/>
      <c r="EM190" s="315"/>
      <c r="EN190" s="315"/>
      <c r="EO190" s="315"/>
      <c r="EP190" s="315"/>
      <c r="EQ190" s="315"/>
      <c r="ER190" s="315"/>
      <c r="ES190" s="315"/>
      <c r="ET190" s="315"/>
      <c r="EU190" s="315"/>
      <c r="EV190" s="315"/>
      <c r="EW190" s="315"/>
      <c r="EX190" s="315"/>
      <c r="EY190" s="315"/>
      <c r="EZ190" s="315"/>
      <c r="FA190" s="315"/>
      <c r="FB190" s="315"/>
      <c r="FC190" s="315"/>
      <c r="FD190" s="315"/>
      <c r="FE190" s="315"/>
      <c r="FF190" s="315"/>
      <c r="FG190" s="315"/>
      <c r="FH190" s="315"/>
      <c r="FI190" s="315"/>
      <c r="FJ190" s="315"/>
      <c r="FK190" s="315"/>
      <c r="FL190" s="315"/>
      <c r="FM190" s="315"/>
      <c r="FN190" s="315"/>
      <c r="FO190" s="315"/>
      <c r="FP190" s="315"/>
      <c r="FQ190" s="315"/>
      <c r="FR190" s="315"/>
      <c r="FS190" s="315"/>
      <c r="FT190" s="315"/>
      <c r="FU190" s="315"/>
      <c r="FV190" s="315"/>
      <c r="FW190" s="315"/>
      <c r="FX190" s="315"/>
      <c r="FY190" s="315"/>
      <c r="FZ190" s="315"/>
      <c r="GA190" s="315"/>
      <c r="GB190" s="315"/>
      <c r="GC190" s="315"/>
      <c r="GD190" s="315"/>
      <c r="GE190" s="315"/>
      <c r="GF190" s="315"/>
      <c r="GG190" s="315"/>
      <c r="GH190" s="315"/>
      <c r="GI190" s="315"/>
      <c r="GJ190" s="315"/>
      <c r="GK190" s="315"/>
      <c r="GL190" s="315"/>
      <c r="GM190" s="315"/>
      <c r="GN190" s="315"/>
      <c r="GO190" s="315"/>
      <c r="GP190" s="315"/>
      <c r="GQ190" s="315"/>
      <c r="GR190" s="315"/>
      <c r="GS190" s="315"/>
      <c r="GT190" s="315"/>
      <c r="GU190" s="315"/>
      <c r="GV190" s="315"/>
      <c r="GW190" s="315"/>
      <c r="GX190" s="315"/>
      <c r="GY190" s="315"/>
      <c r="GZ190" s="315"/>
      <c r="HA190" s="315"/>
      <c r="HB190" s="315"/>
      <c r="HC190" s="315"/>
      <c r="HD190" s="315"/>
      <c r="HE190" s="315"/>
      <c r="HF190" s="315"/>
      <c r="HG190" s="315"/>
      <c r="HH190" s="315"/>
      <c r="HI190" s="315"/>
    </row>
    <row r="191" spans="1:217" ht="49.5" customHeight="1" x14ac:dyDescent="0.2">
      <c r="A191" s="653"/>
      <c r="B191" s="354"/>
      <c r="C191" s="355"/>
      <c r="D191" s="140" t="s">
        <v>267</v>
      </c>
      <c r="E191" s="141" t="s">
        <v>268</v>
      </c>
      <c r="F191" s="142" t="s">
        <v>918</v>
      </c>
      <c r="G191" s="142" t="s">
        <v>919</v>
      </c>
      <c r="H191" s="247" t="s">
        <v>962</v>
      </c>
      <c r="I191" s="251" t="s">
        <v>920</v>
      </c>
      <c r="J191" s="142" t="s">
        <v>288</v>
      </c>
      <c r="K191" s="142" t="s">
        <v>963</v>
      </c>
      <c r="L191" s="258" t="s">
        <v>838</v>
      </c>
      <c r="M191" s="186" t="s">
        <v>277</v>
      </c>
      <c r="N191" s="186" t="s">
        <v>277</v>
      </c>
      <c r="O191" s="186" t="s">
        <v>277</v>
      </c>
      <c r="P191" s="170">
        <v>6</v>
      </c>
      <c r="Q191" s="143">
        <v>2</v>
      </c>
      <c r="R191" s="170">
        <f t="shared" si="69"/>
        <v>12</v>
      </c>
      <c r="S191" s="171" t="str">
        <f t="shared" si="75"/>
        <v>Alto</v>
      </c>
      <c r="T191" s="144">
        <v>100</v>
      </c>
      <c r="U191" s="170">
        <f t="shared" si="79"/>
        <v>1200</v>
      </c>
      <c r="V191" s="170" t="str">
        <f t="shared" si="70"/>
        <v>I</v>
      </c>
      <c r="W191" s="176" t="str">
        <f t="shared" si="77"/>
        <v>NO Aceptable</v>
      </c>
      <c r="X191" s="142"/>
      <c r="Y191" s="142"/>
      <c r="Z191" s="142"/>
      <c r="AA191" s="142" t="s">
        <v>467</v>
      </c>
      <c r="AB191" s="142" t="s">
        <v>964</v>
      </c>
      <c r="AC191" s="142"/>
      <c r="AD191" s="142"/>
      <c r="AE191" s="259" t="s">
        <v>965</v>
      </c>
      <c r="AF191" s="259" t="s">
        <v>966</v>
      </c>
      <c r="AG191" s="142"/>
      <c r="AH191" s="145"/>
      <c r="AI191" s="170"/>
      <c r="AJ191" s="143"/>
      <c r="AK191" s="146">
        <f t="shared" si="71"/>
        <v>0</v>
      </c>
      <c r="AL191" s="219">
        <f t="shared" si="72"/>
        <v>0</v>
      </c>
      <c r="AM191" s="147" t="str">
        <f t="shared" si="73"/>
        <v>IV</v>
      </c>
      <c r="AN191" s="220" t="str">
        <f t="shared" si="74"/>
        <v>Aceptable</v>
      </c>
      <c r="AO191" s="717"/>
      <c r="AP191" s="718"/>
      <c r="AQ191" s="315"/>
      <c r="AR191" s="315"/>
      <c r="AS191" s="315"/>
      <c r="AT191" s="315"/>
      <c r="AU191" s="315"/>
      <c r="AV191" s="315"/>
      <c r="AW191" s="315"/>
      <c r="AX191" s="315"/>
      <c r="AY191" s="315"/>
      <c r="AZ191" s="315"/>
      <c r="BA191" s="315"/>
      <c r="BB191" s="315"/>
      <c r="BC191" s="315"/>
      <c r="BD191" s="315"/>
      <c r="BE191" s="315"/>
      <c r="BF191" s="315"/>
      <c r="BG191" s="315"/>
      <c r="BH191" s="315"/>
      <c r="BI191" s="315"/>
      <c r="BJ191" s="315"/>
      <c r="BK191" s="315"/>
      <c r="BL191" s="315"/>
      <c r="BM191" s="315"/>
      <c r="BN191" s="315"/>
      <c r="BO191" s="315"/>
      <c r="BP191" s="315"/>
      <c r="BQ191" s="315"/>
      <c r="BR191" s="315"/>
      <c r="BS191" s="315"/>
      <c r="BT191" s="315"/>
      <c r="BU191" s="315"/>
      <c r="BV191" s="315"/>
      <c r="BW191" s="315"/>
      <c r="BX191" s="315"/>
      <c r="BY191" s="315"/>
      <c r="BZ191" s="315"/>
      <c r="CA191" s="315"/>
      <c r="CB191" s="315"/>
      <c r="CC191" s="315"/>
      <c r="CD191" s="315"/>
      <c r="CE191" s="315"/>
      <c r="CF191" s="315"/>
      <c r="CG191" s="315"/>
      <c r="CH191" s="315"/>
      <c r="CI191" s="315"/>
      <c r="CJ191" s="315"/>
      <c r="CK191" s="315"/>
      <c r="CL191" s="315"/>
      <c r="CM191" s="315"/>
      <c r="CN191" s="315"/>
      <c r="CO191" s="315"/>
      <c r="CP191" s="315"/>
      <c r="CQ191" s="315"/>
      <c r="CR191" s="315"/>
      <c r="CS191" s="315"/>
      <c r="CT191" s="315"/>
      <c r="CU191" s="315"/>
      <c r="CV191" s="315"/>
      <c r="CW191" s="315"/>
      <c r="CX191" s="315"/>
      <c r="CY191" s="315"/>
      <c r="CZ191" s="315"/>
      <c r="DA191" s="315"/>
      <c r="DB191" s="315"/>
      <c r="DC191" s="315"/>
      <c r="DD191" s="315"/>
      <c r="DE191" s="315"/>
      <c r="DF191" s="315"/>
      <c r="DG191" s="315"/>
      <c r="DH191" s="315"/>
      <c r="DI191" s="315"/>
      <c r="DJ191" s="315"/>
      <c r="DK191" s="315"/>
      <c r="DL191" s="315"/>
      <c r="DM191" s="315"/>
      <c r="DN191" s="315"/>
      <c r="DO191" s="315"/>
      <c r="DP191" s="315"/>
      <c r="DQ191" s="315"/>
      <c r="DR191" s="315"/>
      <c r="DS191" s="315"/>
      <c r="DT191" s="315"/>
      <c r="DU191" s="315"/>
      <c r="DV191" s="315"/>
      <c r="DW191" s="315"/>
      <c r="DX191" s="315"/>
      <c r="DY191" s="315"/>
      <c r="DZ191" s="315"/>
      <c r="EA191" s="315"/>
      <c r="EB191" s="315"/>
      <c r="EC191" s="315"/>
      <c r="ED191" s="315"/>
      <c r="EE191" s="315"/>
      <c r="EF191" s="315"/>
      <c r="EG191" s="315"/>
      <c r="EH191" s="315"/>
      <c r="EI191" s="315"/>
      <c r="EJ191" s="315"/>
      <c r="EK191" s="315"/>
      <c r="EL191" s="315"/>
      <c r="EM191" s="315"/>
      <c r="EN191" s="315"/>
      <c r="EO191" s="315"/>
      <c r="EP191" s="315"/>
      <c r="EQ191" s="315"/>
      <c r="ER191" s="315"/>
      <c r="ES191" s="315"/>
      <c r="ET191" s="315"/>
      <c r="EU191" s="315"/>
      <c r="EV191" s="315"/>
      <c r="EW191" s="315"/>
      <c r="EX191" s="315"/>
      <c r="EY191" s="315"/>
      <c r="EZ191" s="315"/>
      <c r="FA191" s="315"/>
      <c r="FB191" s="315"/>
      <c r="FC191" s="315"/>
      <c r="FD191" s="315"/>
      <c r="FE191" s="315"/>
      <c r="FF191" s="315"/>
      <c r="FG191" s="315"/>
      <c r="FH191" s="315"/>
      <c r="FI191" s="315"/>
      <c r="FJ191" s="315"/>
      <c r="FK191" s="315"/>
      <c r="FL191" s="315"/>
      <c r="FM191" s="315"/>
      <c r="FN191" s="315"/>
      <c r="FO191" s="315"/>
      <c r="FP191" s="315"/>
      <c r="FQ191" s="315"/>
      <c r="FR191" s="315"/>
      <c r="FS191" s="315"/>
      <c r="FT191" s="315"/>
      <c r="FU191" s="315"/>
      <c r="FV191" s="315"/>
      <c r="FW191" s="315"/>
      <c r="FX191" s="315"/>
      <c r="FY191" s="315"/>
      <c r="FZ191" s="315"/>
      <c r="GA191" s="315"/>
      <c r="GB191" s="315"/>
      <c r="GC191" s="315"/>
      <c r="GD191" s="315"/>
      <c r="GE191" s="315"/>
      <c r="GF191" s="315"/>
      <c r="GG191" s="315"/>
      <c r="GH191" s="315"/>
      <c r="GI191" s="315"/>
      <c r="GJ191" s="315"/>
      <c r="GK191" s="315"/>
      <c r="GL191" s="315"/>
      <c r="GM191" s="315"/>
      <c r="GN191" s="315"/>
      <c r="GO191" s="315"/>
      <c r="GP191" s="315"/>
      <c r="GQ191" s="315"/>
      <c r="GR191" s="315"/>
      <c r="GS191" s="315"/>
      <c r="GT191" s="315"/>
      <c r="GU191" s="315"/>
      <c r="GV191" s="315"/>
      <c r="GW191" s="315"/>
      <c r="GX191" s="315"/>
      <c r="GY191" s="315"/>
      <c r="GZ191" s="315"/>
      <c r="HA191" s="315"/>
      <c r="HB191" s="315"/>
      <c r="HC191" s="315"/>
      <c r="HD191" s="315"/>
      <c r="HE191" s="315"/>
      <c r="HF191" s="315"/>
      <c r="HG191" s="315"/>
      <c r="HH191" s="315"/>
      <c r="HI191" s="315"/>
    </row>
    <row r="192" spans="1:217" ht="49.5" customHeight="1" x14ac:dyDescent="0.2">
      <c r="A192" s="653"/>
      <c r="B192" s="354"/>
      <c r="C192" s="355"/>
      <c r="D192" s="140" t="s">
        <v>267</v>
      </c>
      <c r="E192" s="141" t="s">
        <v>268</v>
      </c>
      <c r="F192" s="142" t="s">
        <v>918</v>
      </c>
      <c r="G192" s="142" t="s">
        <v>919</v>
      </c>
      <c r="H192" s="247" t="s">
        <v>967</v>
      </c>
      <c r="I192" s="251" t="s">
        <v>920</v>
      </c>
      <c r="J192" s="142" t="s">
        <v>288</v>
      </c>
      <c r="K192" s="142" t="s">
        <v>963</v>
      </c>
      <c r="L192" s="258" t="s">
        <v>838</v>
      </c>
      <c r="M192" s="186" t="s">
        <v>277</v>
      </c>
      <c r="N192" s="186" t="s">
        <v>277</v>
      </c>
      <c r="O192" s="186" t="s">
        <v>277</v>
      </c>
      <c r="P192" s="170">
        <v>6</v>
      </c>
      <c r="Q192" s="143">
        <v>2</v>
      </c>
      <c r="R192" s="170">
        <f t="shared" si="69"/>
        <v>12</v>
      </c>
      <c r="S192" s="171" t="str">
        <f t="shared" si="75"/>
        <v>Alto</v>
      </c>
      <c r="T192" s="144">
        <v>100</v>
      </c>
      <c r="U192" s="170">
        <f t="shared" si="79"/>
        <v>1200</v>
      </c>
      <c r="V192" s="170" t="str">
        <f t="shared" si="70"/>
        <v>I</v>
      </c>
      <c r="W192" s="176" t="str">
        <f t="shared" si="77"/>
        <v>NO Aceptable</v>
      </c>
      <c r="X192" s="142"/>
      <c r="Y192" s="142"/>
      <c r="Z192" s="142"/>
      <c r="AA192" s="142" t="s">
        <v>467</v>
      </c>
      <c r="AB192" s="142" t="s">
        <v>964</v>
      </c>
      <c r="AC192" s="142"/>
      <c r="AD192" s="142"/>
      <c r="AE192" s="259" t="s">
        <v>965</v>
      </c>
      <c r="AF192" s="259" t="s">
        <v>966</v>
      </c>
      <c r="AG192" s="142"/>
      <c r="AH192" s="145"/>
      <c r="AI192" s="170"/>
      <c r="AJ192" s="143"/>
      <c r="AK192" s="146">
        <f t="shared" si="71"/>
        <v>0</v>
      </c>
      <c r="AL192" s="219">
        <f t="shared" si="72"/>
        <v>0</v>
      </c>
      <c r="AM192" s="147" t="str">
        <f t="shared" si="73"/>
        <v>IV</v>
      </c>
      <c r="AN192" s="220" t="str">
        <f t="shared" si="74"/>
        <v>Aceptable</v>
      </c>
      <c r="AO192" s="717"/>
      <c r="AP192" s="718"/>
      <c r="AQ192" s="315"/>
      <c r="AR192" s="315"/>
      <c r="AS192" s="315"/>
      <c r="AT192" s="315"/>
      <c r="AU192" s="315"/>
      <c r="AV192" s="315"/>
      <c r="AW192" s="315"/>
      <c r="AX192" s="315"/>
      <c r="AY192" s="315"/>
      <c r="AZ192" s="315"/>
      <c r="BA192" s="315"/>
      <c r="BB192" s="315"/>
      <c r="BC192" s="315"/>
      <c r="BD192" s="315"/>
      <c r="BE192" s="315"/>
      <c r="BF192" s="315"/>
      <c r="BG192" s="315"/>
      <c r="BH192" s="315"/>
      <c r="BI192" s="315"/>
      <c r="BJ192" s="315"/>
      <c r="BK192" s="315"/>
      <c r="BL192" s="315"/>
      <c r="BM192" s="315"/>
      <c r="BN192" s="315"/>
      <c r="BO192" s="315"/>
      <c r="BP192" s="315"/>
      <c r="BQ192" s="315"/>
      <c r="BR192" s="315"/>
      <c r="BS192" s="315"/>
      <c r="BT192" s="315"/>
      <c r="BU192" s="315"/>
      <c r="BV192" s="315"/>
      <c r="BW192" s="315"/>
      <c r="BX192" s="315"/>
      <c r="BY192" s="315"/>
      <c r="BZ192" s="315"/>
      <c r="CA192" s="315"/>
      <c r="CB192" s="315"/>
      <c r="CC192" s="315"/>
      <c r="CD192" s="315"/>
      <c r="CE192" s="315"/>
      <c r="CF192" s="315"/>
      <c r="CG192" s="315"/>
      <c r="CH192" s="315"/>
      <c r="CI192" s="315"/>
      <c r="CJ192" s="315"/>
      <c r="CK192" s="315"/>
      <c r="CL192" s="315"/>
      <c r="CM192" s="315"/>
      <c r="CN192" s="315"/>
      <c r="CO192" s="315"/>
      <c r="CP192" s="315"/>
      <c r="CQ192" s="315"/>
      <c r="CR192" s="315"/>
      <c r="CS192" s="315"/>
      <c r="CT192" s="315"/>
      <c r="CU192" s="315"/>
      <c r="CV192" s="315"/>
      <c r="CW192" s="315"/>
      <c r="CX192" s="315"/>
      <c r="CY192" s="315"/>
      <c r="CZ192" s="315"/>
      <c r="DA192" s="315"/>
      <c r="DB192" s="315"/>
      <c r="DC192" s="315"/>
      <c r="DD192" s="315"/>
      <c r="DE192" s="315"/>
      <c r="DF192" s="315"/>
      <c r="DG192" s="315"/>
      <c r="DH192" s="315"/>
      <c r="DI192" s="315"/>
      <c r="DJ192" s="315"/>
      <c r="DK192" s="315"/>
      <c r="DL192" s="315"/>
      <c r="DM192" s="315"/>
      <c r="DN192" s="315"/>
      <c r="DO192" s="315"/>
      <c r="DP192" s="315"/>
      <c r="DQ192" s="315"/>
      <c r="DR192" s="315"/>
      <c r="DS192" s="315"/>
      <c r="DT192" s="315"/>
      <c r="DU192" s="315"/>
      <c r="DV192" s="315"/>
      <c r="DW192" s="315"/>
      <c r="DX192" s="315"/>
      <c r="DY192" s="315"/>
      <c r="DZ192" s="315"/>
      <c r="EA192" s="315"/>
      <c r="EB192" s="315"/>
      <c r="EC192" s="315"/>
      <c r="ED192" s="315"/>
      <c r="EE192" s="315"/>
      <c r="EF192" s="315"/>
      <c r="EG192" s="315"/>
      <c r="EH192" s="315"/>
      <c r="EI192" s="315"/>
      <c r="EJ192" s="315"/>
      <c r="EK192" s="315"/>
      <c r="EL192" s="315"/>
      <c r="EM192" s="315"/>
      <c r="EN192" s="315"/>
      <c r="EO192" s="315"/>
      <c r="EP192" s="315"/>
      <c r="EQ192" s="315"/>
      <c r="ER192" s="315"/>
      <c r="ES192" s="315"/>
      <c r="ET192" s="315"/>
      <c r="EU192" s="315"/>
      <c r="EV192" s="315"/>
      <c r="EW192" s="315"/>
      <c r="EX192" s="315"/>
      <c r="EY192" s="315"/>
      <c r="EZ192" s="315"/>
      <c r="FA192" s="315"/>
      <c r="FB192" s="315"/>
      <c r="FC192" s="315"/>
      <c r="FD192" s="315"/>
      <c r="FE192" s="315"/>
      <c r="FF192" s="315"/>
      <c r="FG192" s="315"/>
      <c r="FH192" s="315"/>
      <c r="FI192" s="315"/>
      <c r="FJ192" s="315"/>
      <c r="FK192" s="315"/>
      <c r="FL192" s="315"/>
      <c r="FM192" s="315"/>
      <c r="FN192" s="315"/>
      <c r="FO192" s="315"/>
      <c r="FP192" s="315"/>
      <c r="FQ192" s="315"/>
      <c r="FR192" s="315"/>
      <c r="FS192" s="315"/>
      <c r="FT192" s="315"/>
      <c r="FU192" s="315"/>
      <c r="FV192" s="315"/>
      <c r="FW192" s="315"/>
      <c r="FX192" s="315"/>
      <c r="FY192" s="315"/>
      <c r="FZ192" s="315"/>
      <c r="GA192" s="315"/>
      <c r="GB192" s="315"/>
      <c r="GC192" s="315"/>
      <c r="GD192" s="315"/>
      <c r="GE192" s="315"/>
      <c r="GF192" s="315"/>
      <c r="GG192" s="315"/>
      <c r="GH192" s="315"/>
      <c r="GI192" s="315"/>
      <c r="GJ192" s="315"/>
      <c r="GK192" s="315"/>
      <c r="GL192" s="315"/>
      <c r="GM192" s="315"/>
      <c r="GN192" s="315"/>
      <c r="GO192" s="315"/>
      <c r="GP192" s="315"/>
      <c r="GQ192" s="315"/>
      <c r="GR192" s="315"/>
      <c r="GS192" s="315"/>
      <c r="GT192" s="315"/>
      <c r="GU192" s="315"/>
      <c r="GV192" s="315"/>
      <c r="GW192" s="315"/>
      <c r="GX192" s="315"/>
      <c r="GY192" s="315"/>
      <c r="GZ192" s="315"/>
      <c r="HA192" s="315"/>
      <c r="HB192" s="315"/>
      <c r="HC192" s="315"/>
      <c r="HD192" s="315"/>
      <c r="HE192" s="315"/>
      <c r="HF192" s="315"/>
      <c r="HG192" s="315"/>
      <c r="HH192" s="315"/>
      <c r="HI192" s="315"/>
    </row>
    <row r="193" spans="1:217" ht="49.5" customHeight="1" x14ac:dyDescent="0.2">
      <c r="A193" s="653"/>
      <c r="B193" s="354"/>
      <c r="C193" s="355"/>
      <c r="D193" s="140" t="s">
        <v>267</v>
      </c>
      <c r="E193" s="141" t="s">
        <v>268</v>
      </c>
      <c r="F193" s="142" t="s">
        <v>918</v>
      </c>
      <c r="G193" s="142" t="s">
        <v>919</v>
      </c>
      <c r="H193" s="247" t="s">
        <v>968</v>
      </c>
      <c r="I193" s="251" t="s">
        <v>920</v>
      </c>
      <c r="J193" s="142" t="s">
        <v>288</v>
      </c>
      <c r="K193" s="142" t="s">
        <v>956</v>
      </c>
      <c r="L193" s="258" t="s">
        <v>969</v>
      </c>
      <c r="M193" s="186" t="s">
        <v>970</v>
      </c>
      <c r="N193" s="186" t="s">
        <v>277</v>
      </c>
      <c r="O193" s="186" t="s">
        <v>277</v>
      </c>
      <c r="P193" s="170">
        <v>6</v>
      </c>
      <c r="Q193" s="143">
        <v>2</v>
      </c>
      <c r="R193" s="170">
        <f t="shared" si="69"/>
        <v>12</v>
      </c>
      <c r="S193" s="171" t="str">
        <f t="shared" si="75"/>
        <v>Alto</v>
      </c>
      <c r="T193" s="144">
        <v>100</v>
      </c>
      <c r="U193" s="170">
        <f t="shared" si="79"/>
        <v>1200</v>
      </c>
      <c r="V193" s="170" t="str">
        <f t="shared" si="70"/>
        <v>I</v>
      </c>
      <c r="W193" s="176" t="str">
        <f t="shared" si="77"/>
        <v>NO Aceptable</v>
      </c>
      <c r="X193" s="142"/>
      <c r="Y193" s="142"/>
      <c r="Z193" s="142"/>
      <c r="AA193" s="142" t="s">
        <v>467</v>
      </c>
      <c r="AB193" s="142" t="s">
        <v>580</v>
      </c>
      <c r="AC193" s="142"/>
      <c r="AD193" s="142"/>
      <c r="AE193" s="259" t="s">
        <v>971</v>
      </c>
      <c r="AF193" s="259" t="s">
        <v>1203</v>
      </c>
      <c r="AG193" s="142"/>
      <c r="AH193" s="145"/>
      <c r="AI193" s="170"/>
      <c r="AJ193" s="143"/>
      <c r="AK193" s="146">
        <f t="shared" si="71"/>
        <v>0</v>
      </c>
      <c r="AL193" s="219">
        <f t="shared" si="72"/>
        <v>0</v>
      </c>
      <c r="AM193" s="147" t="str">
        <f t="shared" si="73"/>
        <v>IV</v>
      </c>
      <c r="AN193" s="220" t="str">
        <f t="shared" si="74"/>
        <v>Aceptable</v>
      </c>
      <c r="AO193" s="717"/>
      <c r="AP193" s="718"/>
      <c r="AQ193" s="315"/>
      <c r="AR193" s="315"/>
      <c r="AS193" s="315"/>
      <c r="AT193" s="315"/>
      <c r="AU193" s="315"/>
      <c r="AV193" s="315"/>
      <c r="AW193" s="315"/>
      <c r="AX193" s="315"/>
      <c r="AY193" s="315"/>
      <c r="AZ193" s="315"/>
      <c r="BA193" s="315"/>
      <c r="BB193" s="315"/>
      <c r="BC193" s="315"/>
      <c r="BD193" s="315"/>
      <c r="BE193" s="315"/>
      <c r="BF193" s="315"/>
      <c r="BG193" s="315"/>
      <c r="BH193" s="315"/>
      <c r="BI193" s="315"/>
      <c r="BJ193" s="315"/>
      <c r="BK193" s="315"/>
      <c r="BL193" s="315"/>
      <c r="BM193" s="315"/>
      <c r="BN193" s="315"/>
      <c r="BO193" s="315"/>
      <c r="BP193" s="315"/>
      <c r="BQ193" s="315"/>
      <c r="BR193" s="315"/>
      <c r="BS193" s="315"/>
      <c r="BT193" s="315"/>
      <c r="BU193" s="315"/>
      <c r="BV193" s="315"/>
      <c r="BW193" s="315"/>
      <c r="BX193" s="315"/>
      <c r="BY193" s="315"/>
      <c r="BZ193" s="315"/>
      <c r="CA193" s="315"/>
      <c r="CB193" s="315"/>
      <c r="CC193" s="315"/>
      <c r="CD193" s="315"/>
      <c r="CE193" s="315"/>
      <c r="CF193" s="315"/>
      <c r="CG193" s="315"/>
      <c r="CH193" s="315"/>
      <c r="CI193" s="315"/>
      <c r="CJ193" s="315"/>
      <c r="CK193" s="315"/>
      <c r="CL193" s="315"/>
      <c r="CM193" s="315"/>
      <c r="CN193" s="315"/>
      <c r="CO193" s="315"/>
      <c r="CP193" s="315"/>
      <c r="CQ193" s="315"/>
      <c r="CR193" s="315"/>
      <c r="CS193" s="315"/>
      <c r="CT193" s="315"/>
      <c r="CU193" s="315"/>
      <c r="CV193" s="315"/>
      <c r="CW193" s="315"/>
      <c r="CX193" s="315"/>
      <c r="CY193" s="315"/>
      <c r="CZ193" s="315"/>
      <c r="DA193" s="315"/>
      <c r="DB193" s="315"/>
      <c r="DC193" s="315"/>
      <c r="DD193" s="315"/>
      <c r="DE193" s="315"/>
      <c r="DF193" s="315"/>
      <c r="DG193" s="315"/>
      <c r="DH193" s="315"/>
      <c r="DI193" s="315"/>
      <c r="DJ193" s="315"/>
      <c r="DK193" s="315"/>
      <c r="DL193" s="315"/>
      <c r="DM193" s="315"/>
      <c r="DN193" s="315"/>
      <c r="DO193" s="315"/>
      <c r="DP193" s="315"/>
      <c r="DQ193" s="315"/>
      <c r="DR193" s="315"/>
      <c r="DS193" s="315"/>
      <c r="DT193" s="315"/>
      <c r="DU193" s="315"/>
      <c r="DV193" s="315"/>
      <c r="DW193" s="315"/>
      <c r="DX193" s="315"/>
      <c r="DY193" s="315"/>
      <c r="DZ193" s="315"/>
      <c r="EA193" s="315"/>
      <c r="EB193" s="315"/>
      <c r="EC193" s="315"/>
      <c r="ED193" s="315"/>
      <c r="EE193" s="315"/>
      <c r="EF193" s="315"/>
      <c r="EG193" s="315"/>
      <c r="EH193" s="315"/>
      <c r="EI193" s="315"/>
      <c r="EJ193" s="315"/>
      <c r="EK193" s="315"/>
      <c r="EL193" s="315"/>
      <c r="EM193" s="315"/>
      <c r="EN193" s="315"/>
      <c r="EO193" s="315"/>
      <c r="EP193" s="315"/>
      <c r="EQ193" s="315"/>
      <c r="ER193" s="315"/>
      <c r="ES193" s="315"/>
      <c r="ET193" s="315"/>
      <c r="EU193" s="315"/>
      <c r="EV193" s="315"/>
      <c r="EW193" s="315"/>
      <c r="EX193" s="315"/>
      <c r="EY193" s="315"/>
      <c r="EZ193" s="315"/>
      <c r="FA193" s="315"/>
      <c r="FB193" s="315"/>
      <c r="FC193" s="315"/>
      <c r="FD193" s="315"/>
      <c r="FE193" s="315"/>
      <c r="FF193" s="315"/>
      <c r="FG193" s="315"/>
      <c r="FH193" s="315"/>
      <c r="FI193" s="315"/>
      <c r="FJ193" s="315"/>
      <c r="FK193" s="315"/>
      <c r="FL193" s="315"/>
      <c r="FM193" s="315"/>
      <c r="FN193" s="315"/>
      <c r="FO193" s="315"/>
      <c r="FP193" s="315"/>
      <c r="FQ193" s="315"/>
      <c r="FR193" s="315"/>
      <c r="FS193" s="315"/>
      <c r="FT193" s="315"/>
      <c r="FU193" s="315"/>
      <c r="FV193" s="315"/>
      <c r="FW193" s="315"/>
      <c r="FX193" s="315"/>
      <c r="FY193" s="315"/>
      <c r="FZ193" s="315"/>
      <c r="GA193" s="315"/>
      <c r="GB193" s="315"/>
      <c r="GC193" s="315"/>
      <c r="GD193" s="315"/>
      <c r="GE193" s="315"/>
      <c r="GF193" s="315"/>
      <c r="GG193" s="315"/>
      <c r="GH193" s="315"/>
      <c r="GI193" s="315"/>
      <c r="GJ193" s="315"/>
      <c r="GK193" s="315"/>
      <c r="GL193" s="315"/>
      <c r="GM193" s="315"/>
      <c r="GN193" s="315"/>
      <c r="GO193" s="315"/>
      <c r="GP193" s="315"/>
      <c r="GQ193" s="315"/>
      <c r="GR193" s="315"/>
      <c r="GS193" s="315"/>
      <c r="GT193" s="315"/>
      <c r="GU193" s="315"/>
      <c r="GV193" s="315"/>
      <c r="GW193" s="315"/>
      <c r="GX193" s="315"/>
      <c r="GY193" s="315"/>
      <c r="GZ193" s="315"/>
      <c r="HA193" s="315"/>
      <c r="HB193" s="315"/>
      <c r="HC193" s="315"/>
      <c r="HD193" s="315"/>
      <c r="HE193" s="315"/>
      <c r="HF193" s="315"/>
      <c r="HG193" s="315"/>
      <c r="HH193" s="315"/>
      <c r="HI193" s="315"/>
    </row>
    <row r="194" spans="1:217" ht="49.5" customHeight="1" x14ac:dyDescent="0.2">
      <c r="A194" s="653"/>
      <c r="B194" s="354"/>
      <c r="C194" s="355"/>
      <c r="D194" s="140" t="s">
        <v>267</v>
      </c>
      <c r="E194" s="141" t="s">
        <v>653</v>
      </c>
      <c r="F194" s="142" t="s">
        <v>918</v>
      </c>
      <c r="G194" s="142" t="s">
        <v>654</v>
      </c>
      <c r="H194" s="142" t="s">
        <v>973</v>
      </c>
      <c r="I194" s="251" t="s">
        <v>920</v>
      </c>
      <c r="J194" s="142" t="s">
        <v>288</v>
      </c>
      <c r="K194" s="142" t="s">
        <v>656</v>
      </c>
      <c r="L194" s="234" t="s">
        <v>657</v>
      </c>
      <c r="M194" s="142" t="s">
        <v>974</v>
      </c>
      <c r="N194" s="142" t="s">
        <v>277</v>
      </c>
      <c r="O194" s="186" t="s">
        <v>277</v>
      </c>
      <c r="P194" s="170">
        <v>2</v>
      </c>
      <c r="Q194" s="143">
        <v>3</v>
      </c>
      <c r="R194" s="170">
        <f t="shared" si="69"/>
        <v>6</v>
      </c>
      <c r="S194" s="171" t="str">
        <f t="shared" si="75"/>
        <v>Medio</v>
      </c>
      <c r="T194" s="144">
        <v>100</v>
      </c>
      <c r="U194" s="170">
        <f t="shared" ref="U194:U199" si="80">R194*T194</f>
        <v>600</v>
      </c>
      <c r="V194" s="170" t="str">
        <f t="shared" si="70"/>
        <v>I</v>
      </c>
      <c r="W194" s="176" t="str">
        <f t="shared" si="77"/>
        <v>NO Aceptable</v>
      </c>
      <c r="X194" s="142"/>
      <c r="Y194" s="142"/>
      <c r="Z194" s="142"/>
      <c r="AA194" s="142" t="s">
        <v>467</v>
      </c>
      <c r="AB194" s="142" t="s">
        <v>659</v>
      </c>
      <c r="AC194" s="142"/>
      <c r="AD194" s="142"/>
      <c r="AE194" s="142"/>
      <c r="AF194" s="142" t="s">
        <v>975</v>
      </c>
      <c r="AG194" s="142"/>
      <c r="AH194" s="145"/>
      <c r="AI194" s="170"/>
      <c r="AJ194" s="143"/>
      <c r="AK194" s="146">
        <f t="shared" si="71"/>
        <v>0</v>
      </c>
      <c r="AL194" s="219">
        <f t="shared" si="72"/>
        <v>0</v>
      </c>
      <c r="AM194" s="147" t="str">
        <f t="shared" si="73"/>
        <v>IV</v>
      </c>
      <c r="AN194" s="220" t="str">
        <f t="shared" si="74"/>
        <v>Aceptable</v>
      </c>
      <c r="AO194" s="717"/>
      <c r="AP194" s="718"/>
      <c r="AQ194" s="315"/>
      <c r="AR194" s="315"/>
      <c r="AS194" s="315"/>
      <c r="AT194" s="315"/>
      <c r="AU194" s="315"/>
      <c r="AV194" s="315"/>
      <c r="AW194" s="315"/>
      <c r="AX194" s="315"/>
      <c r="AY194" s="315"/>
      <c r="AZ194" s="315"/>
      <c r="BA194" s="315"/>
      <c r="BB194" s="315"/>
      <c r="BC194" s="315"/>
      <c r="BD194" s="315"/>
      <c r="BE194" s="315"/>
      <c r="BF194" s="315"/>
      <c r="BG194" s="315"/>
      <c r="BH194" s="315"/>
      <c r="BI194" s="315"/>
      <c r="BJ194" s="315"/>
      <c r="BK194" s="315"/>
      <c r="BL194" s="315"/>
      <c r="BM194" s="315"/>
      <c r="BN194" s="315"/>
      <c r="BO194" s="315"/>
      <c r="BP194" s="315"/>
      <c r="BQ194" s="315"/>
      <c r="BR194" s="315"/>
      <c r="BS194" s="315"/>
      <c r="BT194" s="315"/>
      <c r="BU194" s="315"/>
      <c r="BV194" s="315"/>
      <c r="BW194" s="315"/>
      <c r="BX194" s="315"/>
      <c r="BY194" s="315"/>
      <c r="BZ194" s="315"/>
      <c r="CA194" s="315"/>
      <c r="CB194" s="315"/>
      <c r="CC194" s="315"/>
      <c r="CD194" s="315"/>
      <c r="CE194" s="315"/>
      <c r="CF194" s="315"/>
      <c r="CG194" s="315"/>
      <c r="CH194" s="315"/>
      <c r="CI194" s="315"/>
      <c r="CJ194" s="315"/>
      <c r="CK194" s="315"/>
      <c r="CL194" s="315"/>
      <c r="CM194" s="315"/>
      <c r="CN194" s="315"/>
      <c r="CO194" s="315"/>
      <c r="CP194" s="315"/>
      <c r="CQ194" s="315"/>
      <c r="CR194" s="315"/>
      <c r="CS194" s="315"/>
      <c r="CT194" s="315"/>
      <c r="CU194" s="315"/>
      <c r="CV194" s="315"/>
      <c r="CW194" s="315"/>
      <c r="CX194" s="315"/>
      <c r="CY194" s="315"/>
      <c r="CZ194" s="315"/>
      <c r="DA194" s="315"/>
      <c r="DB194" s="315"/>
      <c r="DC194" s="315"/>
      <c r="DD194" s="315"/>
      <c r="DE194" s="315"/>
      <c r="DF194" s="315"/>
      <c r="DG194" s="315"/>
      <c r="DH194" s="315"/>
      <c r="DI194" s="315"/>
      <c r="DJ194" s="315"/>
      <c r="DK194" s="315"/>
      <c r="DL194" s="315"/>
      <c r="DM194" s="315"/>
      <c r="DN194" s="315"/>
      <c r="DO194" s="315"/>
      <c r="DP194" s="315"/>
      <c r="DQ194" s="315"/>
      <c r="DR194" s="315"/>
      <c r="DS194" s="315"/>
      <c r="DT194" s="315"/>
      <c r="DU194" s="315"/>
      <c r="DV194" s="315"/>
      <c r="DW194" s="315"/>
      <c r="DX194" s="315"/>
      <c r="DY194" s="315"/>
      <c r="DZ194" s="315"/>
      <c r="EA194" s="315"/>
      <c r="EB194" s="315"/>
      <c r="EC194" s="315"/>
      <c r="ED194" s="315"/>
      <c r="EE194" s="315"/>
      <c r="EF194" s="315"/>
      <c r="EG194" s="315"/>
      <c r="EH194" s="315"/>
      <c r="EI194" s="315"/>
      <c r="EJ194" s="315"/>
      <c r="EK194" s="315"/>
      <c r="EL194" s="315"/>
      <c r="EM194" s="315"/>
      <c r="EN194" s="315"/>
      <c r="EO194" s="315"/>
      <c r="EP194" s="315"/>
      <c r="EQ194" s="315"/>
      <c r="ER194" s="315"/>
      <c r="ES194" s="315"/>
      <c r="ET194" s="315"/>
      <c r="EU194" s="315"/>
      <c r="EV194" s="315"/>
      <c r="EW194" s="315"/>
      <c r="EX194" s="315"/>
      <c r="EY194" s="315"/>
      <c r="EZ194" s="315"/>
      <c r="FA194" s="315"/>
      <c r="FB194" s="315"/>
      <c r="FC194" s="315"/>
      <c r="FD194" s="315"/>
      <c r="FE194" s="315"/>
      <c r="FF194" s="315"/>
      <c r="FG194" s="315"/>
      <c r="FH194" s="315"/>
      <c r="FI194" s="315"/>
      <c r="FJ194" s="315"/>
      <c r="FK194" s="315"/>
      <c r="FL194" s="315"/>
      <c r="FM194" s="315"/>
      <c r="FN194" s="315"/>
      <c r="FO194" s="315"/>
      <c r="FP194" s="315"/>
      <c r="FQ194" s="315"/>
      <c r="FR194" s="315"/>
      <c r="FS194" s="315"/>
      <c r="FT194" s="315"/>
      <c r="FU194" s="315"/>
      <c r="FV194" s="315"/>
      <c r="FW194" s="315"/>
      <c r="FX194" s="315"/>
      <c r="FY194" s="315"/>
      <c r="FZ194" s="315"/>
      <c r="GA194" s="315"/>
      <c r="GB194" s="315"/>
      <c r="GC194" s="315"/>
      <c r="GD194" s="315"/>
      <c r="GE194" s="315"/>
      <c r="GF194" s="315"/>
      <c r="GG194" s="315"/>
      <c r="GH194" s="315"/>
      <c r="GI194" s="315"/>
      <c r="GJ194" s="315"/>
      <c r="GK194" s="315"/>
      <c r="GL194" s="315"/>
      <c r="GM194" s="315"/>
      <c r="GN194" s="315"/>
      <c r="GO194" s="315"/>
      <c r="GP194" s="315"/>
      <c r="GQ194" s="315"/>
      <c r="GR194" s="315"/>
      <c r="GS194" s="315"/>
      <c r="GT194" s="315"/>
      <c r="GU194" s="315"/>
      <c r="GV194" s="315"/>
      <c r="GW194" s="315"/>
      <c r="GX194" s="315"/>
      <c r="GY194" s="315"/>
      <c r="GZ194" s="315"/>
      <c r="HA194" s="315"/>
      <c r="HB194" s="315"/>
      <c r="HC194" s="315"/>
      <c r="HD194" s="315"/>
      <c r="HE194" s="315"/>
      <c r="HF194" s="315"/>
      <c r="HG194" s="315"/>
      <c r="HH194" s="315"/>
      <c r="HI194" s="315"/>
    </row>
    <row r="195" spans="1:217" ht="49.5" customHeight="1" x14ac:dyDescent="0.2">
      <c r="A195" s="653"/>
      <c r="B195" s="354"/>
      <c r="C195" s="355"/>
      <c r="D195" s="140" t="s">
        <v>267</v>
      </c>
      <c r="E195" s="141" t="s">
        <v>268</v>
      </c>
      <c r="F195" s="142" t="s">
        <v>918</v>
      </c>
      <c r="G195" s="142" t="s">
        <v>919</v>
      </c>
      <c r="H195" s="142" t="s">
        <v>1510</v>
      </c>
      <c r="I195" s="251" t="s">
        <v>920</v>
      </c>
      <c r="J195" s="142" t="s">
        <v>340</v>
      </c>
      <c r="K195" s="142" t="s">
        <v>977</v>
      </c>
      <c r="L195" s="258" t="s">
        <v>978</v>
      </c>
      <c r="M195" s="142" t="s">
        <v>277</v>
      </c>
      <c r="N195" s="186" t="s">
        <v>277</v>
      </c>
      <c r="O195" s="186" t="s">
        <v>277</v>
      </c>
      <c r="P195" s="170">
        <v>2</v>
      </c>
      <c r="Q195" s="143">
        <v>3</v>
      </c>
      <c r="R195" s="170">
        <f t="shared" si="69"/>
        <v>6</v>
      </c>
      <c r="S195" s="171" t="str">
        <f t="shared" si="75"/>
        <v>Medio</v>
      </c>
      <c r="T195" s="144">
        <v>25</v>
      </c>
      <c r="U195" s="170">
        <f t="shared" si="80"/>
        <v>150</v>
      </c>
      <c r="V195" s="170" t="str">
        <f t="shared" si="70"/>
        <v>II</v>
      </c>
      <c r="W195" s="176" t="str">
        <f t="shared" si="77"/>
        <v>No Aceptable o Aceptable con Control Especifico</v>
      </c>
      <c r="X195" s="142"/>
      <c r="Y195" s="142"/>
      <c r="Z195" s="142"/>
      <c r="AA195" s="142" t="s">
        <v>979</v>
      </c>
      <c r="AB195" s="142" t="s">
        <v>345</v>
      </c>
      <c r="AC195" s="142"/>
      <c r="AD195" s="142"/>
      <c r="AE195" s="234"/>
      <c r="AF195" s="234" t="s">
        <v>980</v>
      </c>
      <c r="AG195" s="142"/>
      <c r="AH195" s="145"/>
      <c r="AI195" s="170"/>
      <c r="AJ195" s="143"/>
      <c r="AK195" s="146">
        <f t="shared" si="71"/>
        <v>0</v>
      </c>
      <c r="AL195" s="219">
        <f t="shared" si="72"/>
        <v>0</v>
      </c>
      <c r="AM195" s="147" t="str">
        <f t="shared" si="73"/>
        <v>IV</v>
      </c>
      <c r="AN195" s="220" t="str">
        <f t="shared" si="74"/>
        <v>Aceptable</v>
      </c>
      <c r="AO195" s="717"/>
      <c r="AP195" s="718"/>
      <c r="AQ195" s="315"/>
      <c r="AR195" s="315"/>
      <c r="AS195" s="315"/>
      <c r="AT195" s="315"/>
      <c r="AU195" s="315"/>
      <c r="AV195" s="315"/>
      <c r="AW195" s="315"/>
      <c r="AX195" s="315"/>
      <c r="AY195" s="315"/>
      <c r="AZ195" s="315"/>
      <c r="BA195" s="315"/>
      <c r="BB195" s="315"/>
      <c r="BC195" s="315"/>
      <c r="BD195" s="315"/>
      <c r="BE195" s="315"/>
      <c r="BF195" s="315"/>
      <c r="BG195" s="315"/>
      <c r="BH195" s="315"/>
      <c r="BI195" s="315"/>
      <c r="BJ195" s="315"/>
      <c r="BK195" s="315"/>
      <c r="BL195" s="315"/>
      <c r="BM195" s="315"/>
      <c r="BN195" s="315"/>
      <c r="BO195" s="315"/>
      <c r="BP195" s="315"/>
      <c r="BQ195" s="315"/>
      <c r="BR195" s="315"/>
      <c r="BS195" s="315"/>
      <c r="BT195" s="315"/>
      <c r="BU195" s="315"/>
      <c r="BV195" s="315"/>
      <c r="BW195" s="315"/>
      <c r="BX195" s="315"/>
      <c r="BY195" s="315"/>
      <c r="BZ195" s="315"/>
      <c r="CA195" s="315"/>
      <c r="CB195" s="315"/>
      <c r="CC195" s="315"/>
      <c r="CD195" s="315"/>
      <c r="CE195" s="315"/>
      <c r="CF195" s="315"/>
      <c r="CG195" s="315"/>
      <c r="CH195" s="315"/>
      <c r="CI195" s="315"/>
      <c r="CJ195" s="315"/>
      <c r="CK195" s="315"/>
      <c r="CL195" s="315"/>
      <c r="CM195" s="315"/>
      <c r="CN195" s="315"/>
      <c r="CO195" s="315"/>
      <c r="CP195" s="315"/>
      <c r="CQ195" s="315"/>
      <c r="CR195" s="315"/>
      <c r="CS195" s="315"/>
      <c r="CT195" s="315"/>
      <c r="CU195" s="315"/>
      <c r="CV195" s="315"/>
      <c r="CW195" s="315"/>
      <c r="CX195" s="315"/>
      <c r="CY195" s="315"/>
      <c r="CZ195" s="315"/>
      <c r="DA195" s="315"/>
      <c r="DB195" s="315"/>
      <c r="DC195" s="315"/>
      <c r="DD195" s="315"/>
      <c r="DE195" s="315"/>
      <c r="DF195" s="315"/>
      <c r="DG195" s="315"/>
      <c r="DH195" s="315"/>
      <c r="DI195" s="315"/>
      <c r="DJ195" s="315"/>
      <c r="DK195" s="315"/>
      <c r="DL195" s="315"/>
      <c r="DM195" s="315"/>
      <c r="DN195" s="315"/>
      <c r="DO195" s="315"/>
      <c r="DP195" s="315"/>
      <c r="DQ195" s="315"/>
      <c r="DR195" s="315"/>
      <c r="DS195" s="315"/>
      <c r="DT195" s="315"/>
      <c r="DU195" s="315"/>
      <c r="DV195" s="315"/>
      <c r="DW195" s="315"/>
      <c r="DX195" s="315"/>
      <c r="DY195" s="315"/>
      <c r="DZ195" s="315"/>
      <c r="EA195" s="315"/>
      <c r="EB195" s="315"/>
      <c r="EC195" s="315"/>
      <c r="ED195" s="315"/>
      <c r="EE195" s="315"/>
      <c r="EF195" s="315"/>
      <c r="EG195" s="315"/>
      <c r="EH195" s="315"/>
      <c r="EI195" s="315"/>
      <c r="EJ195" s="315"/>
      <c r="EK195" s="315"/>
      <c r="EL195" s="315"/>
      <c r="EM195" s="315"/>
      <c r="EN195" s="315"/>
      <c r="EO195" s="315"/>
      <c r="EP195" s="315"/>
      <c r="EQ195" s="315"/>
      <c r="ER195" s="315"/>
      <c r="ES195" s="315"/>
      <c r="ET195" s="315"/>
      <c r="EU195" s="315"/>
      <c r="EV195" s="315"/>
      <c r="EW195" s="315"/>
      <c r="EX195" s="315"/>
      <c r="EY195" s="315"/>
      <c r="EZ195" s="315"/>
      <c r="FA195" s="315"/>
      <c r="FB195" s="315"/>
      <c r="FC195" s="315"/>
      <c r="FD195" s="315"/>
      <c r="FE195" s="315"/>
      <c r="FF195" s="315"/>
      <c r="FG195" s="315"/>
      <c r="FH195" s="315"/>
      <c r="FI195" s="315"/>
      <c r="FJ195" s="315"/>
      <c r="FK195" s="315"/>
      <c r="FL195" s="315"/>
      <c r="FM195" s="315"/>
      <c r="FN195" s="315"/>
      <c r="FO195" s="315"/>
      <c r="FP195" s="315"/>
      <c r="FQ195" s="315"/>
      <c r="FR195" s="315"/>
      <c r="FS195" s="315"/>
      <c r="FT195" s="315"/>
      <c r="FU195" s="315"/>
      <c r="FV195" s="315"/>
      <c r="FW195" s="315"/>
      <c r="FX195" s="315"/>
      <c r="FY195" s="315"/>
      <c r="FZ195" s="315"/>
      <c r="GA195" s="315"/>
      <c r="GB195" s="315"/>
      <c r="GC195" s="315"/>
      <c r="GD195" s="315"/>
      <c r="GE195" s="315"/>
      <c r="GF195" s="315"/>
      <c r="GG195" s="315"/>
      <c r="GH195" s="315"/>
      <c r="GI195" s="315"/>
      <c r="GJ195" s="315"/>
      <c r="GK195" s="315"/>
      <c r="GL195" s="315"/>
      <c r="GM195" s="315"/>
      <c r="GN195" s="315"/>
      <c r="GO195" s="315"/>
      <c r="GP195" s="315"/>
      <c r="GQ195" s="315"/>
      <c r="GR195" s="315"/>
      <c r="GS195" s="315"/>
      <c r="GT195" s="315"/>
      <c r="GU195" s="315"/>
      <c r="GV195" s="315"/>
      <c r="GW195" s="315"/>
      <c r="GX195" s="315"/>
      <c r="GY195" s="315"/>
      <c r="GZ195" s="315"/>
      <c r="HA195" s="315"/>
      <c r="HB195" s="315"/>
      <c r="HC195" s="315"/>
      <c r="HD195" s="315"/>
      <c r="HE195" s="315"/>
      <c r="HF195" s="315"/>
      <c r="HG195" s="315"/>
      <c r="HH195" s="315"/>
      <c r="HI195" s="315"/>
    </row>
    <row r="196" spans="1:217" ht="49.5" customHeight="1" x14ac:dyDescent="0.2">
      <c r="A196" s="653"/>
      <c r="B196" s="354"/>
      <c r="C196" s="355"/>
      <c r="D196" s="140" t="s">
        <v>267</v>
      </c>
      <c r="E196" s="141" t="s">
        <v>268</v>
      </c>
      <c r="F196" s="142" t="s">
        <v>918</v>
      </c>
      <c r="G196" s="142" t="s">
        <v>919</v>
      </c>
      <c r="H196" s="142" t="s">
        <v>981</v>
      </c>
      <c r="I196" s="251" t="s">
        <v>920</v>
      </c>
      <c r="J196" s="142" t="s">
        <v>340</v>
      </c>
      <c r="K196" s="142" t="s">
        <v>982</v>
      </c>
      <c r="L196" s="258" t="s">
        <v>978</v>
      </c>
      <c r="M196" s="142" t="s">
        <v>277</v>
      </c>
      <c r="N196" s="186" t="s">
        <v>277</v>
      </c>
      <c r="O196" s="186" t="s">
        <v>277</v>
      </c>
      <c r="P196" s="170">
        <v>2</v>
      </c>
      <c r="Q196" s="143">
        <v>3</v>
      </c>
      <c r="R196" s="170">
        <f t="shared" si="69"/>
        <v>6</v>
      </c>
      <c r="S196" s="171" t="str">
        <f t="shared" si="75"/>
        <v>Medio</v>
      </c>
      <c r="T196" s="144">
        <v>25</v>
      </c>
      <c r="U196" s="170">
        <f t="shared" si="80"/>
        <v>150</v>
      </c>
      <c r="V196" s="170" t="str">
        <f t="shared" si="70"/>
        <v>II</v>
      </c>
      <c r="W196" s="176" t="str">
        <f t="shared" si="77"/>
        <v>No Aceptable o Aceptable con Control Especifico</v>
      </c>
      <c r="X196" s="142"/>
      <c r="Y196" s="142"/>
      <c r="Z196" s="142"/>
      <c r="AA196" s="142" t="s">
        <v>979</v>
      </c>
      <c r="AB196" s="142" t="s">
        <v>345</v>
      </c>
      <c r="AC196" s="142"/>
      <c r="AD196" s="142"/>
      <c r="AE196" s="142"/>
      <c r="AF196" s="234" t="s">
        <v>983</v>
      </c>
      <c r="AG196" s="142"/>
      <c r="AH196" s="145"/>
      <c r="AI196" s="170"/>
      <c r="AJ196" s="143"/>
      <c r="AK196" s="146">
        <f t="shared" ref="AK196:AK213" si="81">AI196*AJ196</f>
        <v>0</v>
      </c>
      <c r="AL196" s="219">
        <f t="shared" ref="AL196:AL213" si="82">AK196*T196</f>
        <v>0</v>
      </c>
      <c r="AM196" s="147" t="str">
        <f t="shared" ref="AM196:AM213" si="83">IF((AL196&gt;599),"I",IF(AL196&gt;149,"II",IF(AL196&gt;39,"III",IF(AL196&lt;31,"IV"))))</f>
        <v>IV</v>
      </c>
      <c r="AN196" s="220" t="str">
        <f t="shared" ref="AN196:AN213" si="84">IF(AM196="IV","Aceptable",IF(AM196="III","Mejorable",IF(AM196="II","No Aceptable o Aceptable con Control Especifico",IF(AM196="I","NO Aceptable"))))</f>
        <v>Aceptable</v>
      </c>
      <c r="AO196" s="717"/>
      <c r="AP196" s="718"/>
      <c r="AQ196" s="315"/>
      <c r="AR196" s="315"/>
      <c r="AS196" s="315"/>
      <c r="AT196" s="315"/>
      <c r="AU196" s="315"/>
      <c r="AV196" s="315"/>
      <c r="AW196" s="315"/>
      <c r="AX196" s="315"/>
      <c r="AY196" s="315"/>
      <c r="AZ196" s="315"/>
      <c r="BA196" s="315"/>
      <c r="BB196" s="315"/>
      <c r="BC196" s="315"/>
      <c r="BD196" s="315"/>
      <c r="BE196" s="315"/>
      <c r="BF196" s="315"/>
      <c r="BG196" s="315"/>
      <c r="BH196" s="315"/>
      <c r="BI196" s="315"/>
      <c r="BJ196" s="315"/>
      <c r="BK196" s="315"/>
      <c r="BL196" s="315"/>
      <c r="BM196" s="315"/>
      <c r="BN196" s="315"/>
      <c r="BO196" s="315"/>
      <c r="BP196" s="315"/>
      <c r="BQ196" s="315"/>
      <c r="BR196" s="315"/>
      <c r="BS196" s="315"/>
      <c r="BT196" s="315"/>
      <c r="BU196" s="315"/>
      <c r="BV196" s="315"/>
      <c r="BW196" s="315"/>
      <c r="BX196" s="315"/>
      <c r="BY196" s="315"/>
      <c r="BZ196" s="315"/>
      <c r="CA196" s="315"/>
      <c r="CB196" s="315"/>
      <c r="CC196" s="315"/>
      <c r="CD196" s="315"/>
      <c r="CE196" s="315"/>
      <c r="CF196" s="315"/>
      <c r="CG196" s="315"/>
      <c r="CH196" s="315"/>
      <c r="CI196" s="315"/>
      <c r="CJ196" s="315"/>
      <c r="CK196" s="315"/>
      <c r="CL196" s="315"/>
      <c r="CM196" s="315"/>
      <c r="CN196" s="315"/>
      <c r="CO196" s="315"/>
      <c r="CP196" s="315"/>
      <c r="CQ196" s="315"/>
      <c r="CR196" s="315"/>
      <c r="CS196" s="315"/>
      <c r="CT196" s="315"/>
      <c r="CU196" s="315"/>
      <c r="CV196" s="315"/>
      <c r="CW196" s="315"/>
      <c r="CX196" s="315"/>
      <c r="CY196" s="315"/>
      <c r="CZ196" s="315"/>
      <c r="DA196" s="315"/>
      <c r="DB196" s="315"/>
      <c r="DC196" s="315"/>
      <c r="DD196" s="315"/>
      <c r="DE196" s="315"/>
      <c r="DF196" s="315"/>
      <c r="DG196" s="315"/>
      <c r="DH196" s="315"/>
      <c r="DI196" s="315"/>
      <c r="DJ196" s="315"/>
      <c r="DK196" s="315"/>
      <c r="DL196" s="315"/>
      <c r="DM196" s="315"/>
      <c r="DN196" s="315"/>
      <c r="DO196" s="315"/>
      <c r="DP196" s="315"/>
      <c r="DQ196" s="315"/>
      <c r="DR196" s="315"/>
      <c r="DS196" s="315"/>
      <c r="DT196" s="315"/>
      <c r="DU196" s="315"/>
      <c r="DV196" s="315"/>
      <c r="DW196" s="315"/>
      <c r="DX196" s="315"/>
      <c r="DY196" s="315"/>
      <c r="DZ196" s="315"/>
      <c r="EA196" s="315"/>
      <c r="EB196" s="315"/>
      <c r="EC196" s="315"/>
      <c r="ED196" s="315"/>
      <c r="EE196" s="315"/>
      <c r="EF196" s="315"/>
      <c r="EG196" s="315"/>
      <c r="EH196" s="315"/>
      <c r="EI196" s="315"/>
      <c r="EJ196" s="315"/>
      <c r="EK196" s="315"/>
      <c r="EL196" s="315"/>
      <c r="EM196" s="315"/>
      <c r="EN196" s="315"/>
      <c r="EO196" s="315"/>
      <c r="EP196" s="315"/>
      <c r="EQ196" s="315"/>
      <c r="ER196" s="315"/>
      <c r="ES196" s="315"/>
      <c r="ET196" s="315"/>
      <c r="EU196" s="315"/>
      <c r="EV196" s="315"/>
      <c r="EW196" s="315"/>
      <c r="EX196" s="315"/>
      <c r="EY196" s="315"/>
      <c r="EZ196" s="315"/>
      <c r="FA196" s="315"/>
      <c r="FB196" s="315"/>
      <c r="FC196" s="315"/>
      <c r="FD196" s="315"/>
      <c r="FE196" s="315"/>
      <c r="FF196" s="315"/>
      <c r="FG196" s="315"/>
      <c r="FH196" s="315"/>
      <c r="FI196" s="315"/>
      <c r="FJ196" s="315"/>
      <c r="FK196" s="315"/>
      <c r="FL196" s="315"/>
      <c r="FM196" s="315"/>
      <c r="FN196" s="315"/>
      <c r="FO196" s="315"/>
      <c r="FP196" s="315"/>
      <c r="FQ196" s="315"/>
      <c r="FR196" s="315"/>
      <c r="FS196" s="315"/>
      <c r="FT196" s="315"/>
      <c r="FU196" s="315"/>
      <c r="FV196" s="315"/>
      <c r="FW196" s="315"/>
      <c r="FX196" s="315"/>
      <c r="FY196" s="315"/>
      <c r="FZ196" s="315"/>
      <c r="GA196" s="315"/>
      <c r="GB196" s="315"/>
      <c r="GC196" s="315"/>
      <c r="GD196" s="315"/>
      <c r="GE196" s="315"/>
      <c r="GF196" s="315"/>
      <c r="GG196" s="315"/>
      <c r="GH196" s="315"/>
      <c r="GI196" s="315"/>
      <c r="GJ196" s="315"/>
      <c r="GK196" s="315"/>
      <c r="GL196" s="315"/>
      <c r="GM196" s="315"/>
      <c r="GN196" s="315"/>
      <c r="GO196" s="315"/>
      <c r="GP196" s="315"/>
      <c r="GQ196" s="315"/>
      <c r="GR196" s="315"/>
      <c r="GS196" s="315"/>
      <c r="GT196" s="315"/>
      <c r="GU196" s="315"/>
      <c r="GV196" s="315"/>
      <c r="GW196" s="315"/>
      <c r="GX196" s="315"/>
      <c r="GY196" s="315"/>
      <c r="GZ196" s="315"/>
      <c r="HA196" s="315"/>
      <c r="HB196" s="315"/>
      <c r="HC196" s="315"/>
      <c r="HD196" s="315"/>
      <c r="HE196" s="315"/>
      <c r="HF196" s="315"/>
      <c r="HG196" s="315"/>
      <c r="HH196" s="315"/>
      <c r="HI196" s="315"/>
    </row>
    <row r="197" spans="1:217" ht="49.5" customHeight="1" x14ac:dyDescent="0.2">
      <c r="A197" s="653"/>
      <c r="B197" s="354"/>
      <c r="C197" s="355"/>
      <c r="D197" s="140" t="s">
        <v>267</v>
      </c>
      <c r="E197" s="141" t="s">
        <v>268</v>
      </c>
      <c r="F197" s="142" t="s">
        <v>984</v>
      </c>
      <c r="G197" s="142" t="s">
        <v>919</v>
      </c>
      <c r="H197" s="247" t="s">
        <v>985</v>
      </c>
      <c r="I197" s="251" t="s">
        <v>920</v>
      </c>
      <c r="J197" s="142" t="s">
        <v>299</v>
      </c>
      <c r="K197" s="142" t="s">
        <v>19</v>
      </c>
      <c r="L197" s="142" t="s">
        <v>486</v>
      </c>
      <c r="M197" s="142" t="s">
        <v>277</v>
      </c>
      <c r="N197" s="142" t="s">
        <v>277</v>
      </c>
      <c r="O197" s="142" t="s">
        <v>911</v>
      </c>
      <c r="P197" s="170">
        <v>2</v>
      </c>
      <c r="Q197" s="143">
        <v>3</v>
      </c>
      <c r="R197" s="170">
        <f t="shared" si="69"/>
        <v>6</v>
      </c>
      <c r="S197" s="171" t="str">
        <f t="shared" si="75"/>
        <v>Medio</v>
      </c>
      <c r="T197" s="144">
        <v>25</v>
      </c>
      <c r="U197" s="170">
        <f t="shared" si="80"/>
        <v>150</v>
      </c>
      <c r="V197" s="170" t="str">
        <f t="shared" si="70"/>
        <v>II</v>
      </c>
      <c r="W197" s="176" t="str">
        <f t="shared" si="77"/>
        <v>No Aceptable o Aceptable con Control Especifico</v>
      </c>
      <c r="X197" s="142"/>
      <c r="Y197" s="142"/>
      <c r="Z197" s="142"/>
      <c r="AA197" s="142" t="str">
        <f>L197</f>
        <v xml:space="preserve">Trasmicion del virus de hepatitis B(VHB),virus de la hepatitis C (VHC),Virus de Inmunodeficiencia Humana (VIH),Virus de la rabia.
</v>
      </c>
      <c r="AB197" s="142" t="s">
        <v>314</v>
      </c>
      <c r="AC197" s="142" t="s">
        <v>277</v>
      </c>
      <c r="AD197" s="142" t="s">
        <v>277</v>
      </c>
      <c r="AE197" s="142" t="s">
        <v>912</v>
      </c>
      <c r="AF197" s="142" t="s">
        <v>488</v>
      </c>
      <c r="AG197" s="142" t="s">
        <v>722</v>
      </c>
      <c r="AH197" s="142"/>
      <c r="AI197" s="180"/>
      <c r="AJ197" s="170"/>
      <c r="AK197" s="146">
        <f t="shared" si="81"/>
        <v>0</v>
      </c>
      <c r="AL197" s="219">
        <f t="shared" si="82"/>
        <v>0</v>
      </c>
      <c r="AM197" s="147" t="str">
        <f t="shared" si="83"/>
        <v>IV</v>
      </c>
      <c r="AN197" s="220" t="str">
        <f t="shared" si="84"/>
        <v>Aceptable</v>
      </c>
      <c r="AO197" s="717"/>
      <c r="AP197" s="718"/>
      <c r="AQ197" s="315"/>
      <c r="AR197" s="315"/>
      <c r="AS197" s="315"/>
      <c r="AT197" s="315"/>
      <c r="AU197" s="315"/>
      <c r="AV197" s="315"/>
      <c r="AW197" s="315"/>
      <c r="AX197" s="315"/>
      <c r="AY197" s="315"/>
      <c r="AZ197" s="315"/>
      <c r="BA197" s="315"/>
      <c r="BB197" s="315"/>
      <c r="BC197" s="315"/>
      <c r="BD197" s="315"/>
      <c r="BE197" s="315"/>
      <c r="BF197" s="315"/>
      <c r="BG197" s="315"/>
      <c r="BH197" s="315"/>
      <c r="BI197" s="315"/>
      <c r="BJ197" s="315"/>
      <c r="BK197" s="315"/>
      <c r="BL197" s="315"/>
      <c r="BM197" s="315"/>
      <c r="BN197" s="315"/>
      <c r="BO197" s="315"/>
      <c r="BP197" s="315"/>
      <c r="BQ197" s="315"/>
      <c r="BR197" s="315"/>
      <c r="BS197" s="315"/>
      <c r="BT197" s="315"/>
      <c r="BU197" s="315"/>
      <c r="BV197" s="315"/>
      <c r="BW197" s="315"/>
      <c r="BX197" s="315"/>
      <c r="BY197" s="315"/>
      <c r="BZ197" s="315"/>
      <c r="CA197" s="315"/>
      <c r="CB197" s="315"/>
      <c r="CC197" s="315"/>
      <c r="CD197" s="315"/>
      <c r="CE197" s="315"/>
      <c r="CF197" s="315"/>
      <c r="CG197" s="315"/>
      <c r="CH197" s="315"/>
      <c r="CI197" s="315"/>
      <c r="CJ197" s="315"/>
      <c r="CK197" s="315"/>
      <c r="CL197" s="315"/>
      <c r="CM197" s="315"/>
      <c r="CN197" s="315"/>
      <c r="CO197" s="315"/>
      <c r="CP197" s="315"/>
      <c r="CQ197" s="315"/>
      <c r="CR197" s="315"/>
      <c r="CS197" s="315"/>
      <c r="CT197" s="315"/>
      <c r="CU197" s="315"/>
      <c r="CV197" s="315"/>
      <c r="CW197" s="315"/>
      <c r="CX197" s="315"/>
      <c r="CY197" s="315"/>
      <c r="CZ197" s="315"/>
      <c r="DA197" s="315"/>
      <c r="DB197" s="315"/>
      <c r="DC197" s="315"/>
      <c r="DD197" s="315"/>
      <c r="DE197" s="315"/>
      <c r="DF197" s="315"/>
      <c r="DG197" s="315"/>
      <c r="DH197" s="315"/>
      <c r="DI197" s="315"/>
      <c r="DJ197" s="315"/>
      <c r="DK197" s="315"/>
      <c r="DL197" s="315"/>
      <c r="DM197" s="315"/>
      <c r="DN197" s="315"/>
      <c r="DO197" s="315"/>
      <c r="DP197" s="315"/>
      <c r="DQ197" s="315"/>
      <c r="DR197" s="315"/>
      <c r="DS197" s="315"/>
      <c r="DT197" s="315"/>
      <c r="DU197" s="315"/>
      <c r="DV197" s="315"/>
      <c r="DW197" s="315"/>
      <c r="DX197" s="315"/>
      <c r="DY197" s="315"/>
      <c r="DZ197" s="315"/>
      <c r="EA197" s="315"/>
      <c r="EB197" s="315"/>
      <c r="EC197" s="315"/>
      <c r="ED197" s="315"/>
      <c r="EE197" s="315"/>
      <c r="EF197" s="315"/>
      <c r="EG197" s="315"/>
      <c r="EH197" s="315"/>
      <c r="EI197" s="315"/>
      <c r="EJ197" s="315"/>
      <c r="EK197" s="315"/>
      <c r="EL197" s="315"/>
      <c r="EM197" s="315"/>
      <c r="EN197" s="315"/>
      <c r="EO197" s="315"/>
      <c r="EP197" s="315"/>
      <c r="EQ197" s="315"/>
      <c r="ER197" s="315"/>
      <c r="ES197" s="315"/>
      <c r="ET197" s="315"/>
      <c r="EU197" s="315"/>
      <c r="EV197" s="315"/>
      <c r="EW197" s="315"/>
      <c r="EX197" s="315"/>
      <c r="EY197" s="315"/>
      <c r="EZ197" s="315"/>
      <c r="FA197" s="315"/>
      <c r="FB197" s="315"/>
      <c r="FC197" s="315"/>
      <c r="FD197" s="315"/>
      <c r="FE197" s="315"/>
      <c r="FF197" s="315"/>
      <c r="FG197" s="315"/>
      <c r="FH197" s="315"/>
      <c r="FI197" s="315"/>
      <c r="FJ197" s="315"/>
      <c r="FK197" s="315"/>
      <c r="FL197" s="315"/>
      <c r="FM197" s="315"/>
      <c r="FN197" s="315"/>
      <c r="FO197" s="315"/>
      <c r="FP197" s="315"/>
      <c r="FQ197" s="315"/>
      <c r="FR197" s="315"/>
      <c r="FS197" s="315"/>
      <c r="FT197" s="315"/>
      <c r="FU197" s="315"/>
      <c r="FV197" s="315"/>
      <c r="FW197" s="315"/>
      <c r="FX197" s="315"/>
      <c r="FY197" s="315"/>
      <c r="FZ197" s="315"/>
      <c r="GA197" s="315"/>
      <c r="GB197" s="315"/>
      <c r="GC197" s="315"/>
      <c r="GD197" s="315"/>
      <c r="GE197" s="315"/>
      <c r="GF197" s="315"/>
      <c r="GG197" s="315"/>
      <c r="GH197" s="315"/>
      <c r="GI197" s="315"/>
      <c r="GJ197" s="315"/>
      <c r="GK197" s="315"/>
      <c r="GL197" s="315"/>
      <c r="GM197" s="315"/>
      <c r="GN197" s="315"/>
      <c r="GO197" s="315"/>
      <c r="GP197" s="315"/>
      <c r="GQ197" s="315"/>
      <c r="GR197" s="315"/>
      <c r="GS197" s="315"/>
      <c r="GT197" s="315"/>
      <c r="GU197" s="315"/>
      <c r="GV197" s="315"/>
      <c r="GW197" s="315"/>
      <c r="GX197" s="315"/>
      <c r="GY197" s="315"/>
      <c r="GZ197" s="315"/>
      <c r="HA197" s="315"/>
      <c r="HB197" s="315"/>
      <c r="HC197" s="315"/>
      <c r="HD197" s="315"/>
      <c r="HE197" s="315"/>
      <c r="HF197" s="315"/>
      <c r="HG197" s="315"/>
      <c r="HH197" s="315"/>
      <c r="HI197" s="315"/>
    </row>
    <row r="198" spans="1:217" ht="49.5" customHeight="1" x14ac:dyDescent="0.2">
      <c r="A198" s="653"/>
      <c r="B198" s="354"/>
      <c r="C198" s="355"/>
      <c r="D198" s="140" t="s">
        <v>267</v>
      </c>
      <c r="E198" s="141" t="s">
        <v>268</v>
      </c>
      <c r="F198" s="142" t="s">
        <v>984</v>
      </c>
      <c r="G198" s="142" t="s">
        <v>919</v>
      </c>
      <c r="H198" s="247" t="s">
        <v>985</v>
      </c>
      <c r="I198" s="251" t="s">
        <v>920</v>
      </c>
      <c r="J198" s="279" t="s">
        <v>299</v>
      </c>
      <c r="K198" s="280" t="s">
        <v>1496</v>
      </c>
      <c r="L198" s="280" t="s">
        <v>1497</v>
      </c>
      <c r="M198" s="280" t="s">
        <v>1498</v>
      </c>
      <c r="N198" s="280" t="s">
        <v>1499</v>
      </c>
      <c r="O198" s="280" t="s">
        <v>1500</v>
      </c>
      <c r="P198" s="281">
        <v>6</v>
      </c>
      <c r="Q198" s="282">
        <v>4</v>
      </c>
      <c r="R198" s="281">
        <v>24</v>
      </c>
      <c r="S198" s="283" t="str">
        <f t="shared" si="75"/>
        <v>MuyAlto</v>
      </c>
      <c r="T198" s="284">
        <v>100</v>
      </c>
      <c r="U198" s="281">
        <f t="shared" si="80"/>
        <v>2400</v>
      </c>
      <c r="V198" s="281" t="s">
        <v>136</v>
      </c>
      <c r="W198" s="285" t="str">
        <f t="shared" si="77"/>
        <v>NO Aceptable</v>
      </c>
      <c r="X198" s="286"/>
      <c r="Y198" s="286"/>
      <c r="Z198" s="286"/>
      <c r="AA198" s="280" t="s">
        <v>1501</v>
      </c>
      <c r="AB198" s="280" t="s">
        <v>1502</v>
      </c>
      <c r="AC198" s="280" t="s">
        <v>277</v>
      </c>
      <c r="AD198" s="280" t="s">
        <v>1503</v>
      </c>
      <c r="AE198" s="280" t="s">
        <v>1504</v>
      </c>
      <c r="AF198" s="280" t="s">
        <v>1505</v>
      </c>
      <c r="AG198" s="280" t="s">
        <v>1506</v>
      </c>
      <c r="AH198" s="287"/>
      <c r="AI198" s="288"/>
      <c r="AJ198" s="289"/>
      <c r="AK198" s="290">
        <f t="shared" si="81"/>
        <v>0</v>
      </c>
      <c r="AL198" s="291">
        <f t="shared" si="82"/>
        <v>0</v>
      </c>
      <c r="AM198" s="292" t="str">
        <f t="shared" si="83"/>
        <v>IV</v>
      </c>
      <c r="AN198" s="279" t="str">
        <f t="shared" si="84"/>
        <v>Aceptable</v>
      </c>
      <c r="AO198" s="717"/>
      <c r="AP198" s="718"/>
      <c r="AQ198" s="315"/>
      <c r="AR198" s="315"/>
      <c r="AS198" s="315"/>
      <c r="AT198" s="315"/>
      <c r="AU198" s="315"/>
      <c r="AV198" s="315"/>
      <c r="AW198" s="315"/>
      <c r="AX198" s="315"/>
      <c r="AY198" s="315"/>
      <c r="AZ198" s="315"/>
      <c r="BA198" s="315"/>
      <c r="BB198" s="315"/>
      <c r="BC198" s="315"/>
      <c r="BD198" s="315"/>
      <c r="BE198" s="315"/>
      <c r="BF198" s="315"/>
      <c r="BG198" s="315"/>
      <c r="BH198" s="315"/>
      <c r="BI198" s="315"/>
      <c r="BJ198" s="315"/>
      <c r="BK198" s="315"/>
      <c r="BL198" s="315"/>
      <c r="BM198" s="315"/>
      <c r="BN198" s="315"/>
      <c r="BO198" s="315"/>
      <c r="BP198" s="315"/>
      <c r="BQ198" s="315"/>
      <c r="BR198" s="315"/>
      <c r="BS198" s="315"/>
      <c r="BT198" s="315"/>
      <c r="BU198" s="315"/>
      <c r="BV198" s="315"/>
      <c r="BW198" s="315"/>
      <c r="BX198" s="315"/>
      <c r="BY198" s="315"/>
      <c r="BZ198" s="315"/>
      <c r="CA198" s="315"/>
      <c r="CB198" s="315"/>
      <c r="CC198" s="315"/>
      <c r="CD198" s="315"/>
      <c r="CE198" s="315"/>
      <c r="CF198" s="315"/>
      <c r="CG198" s="315"/>
      <c r="CH198" s="315"/>
      <c r="CI198" s="315"/>
      <c r="CJ198" s="315"/>
      <c r="CK198" s="315"/>
      <c r="CL198" s="315"/>
      <c r="CM198" s="315"/>
      <c r="CN198" s="315"/>
      <c r="CO198" s="315"/>
      <c r="CP198" s="315"/>
      <c r="CQ198" s="315"/>
      <c r="CR198" s="315"/>
      <c r="CS198" s="315"/>
      <c r="CT198" s="315"/>
      <c r="CU198" s="315"/>
      <c r="CV198" s="315"/>
      <c r="CW198" s="315"/>
      <c r="CX198" s="315"/>
      <c r="CY198" s="315"/>
      <c r="CZ198" s="315"/>
      <c r="DA198" s="315"/>
      <c r="DB198" s="315"/>
      <c r="DC198" s="315"/>
      <c r="DD198" s="315"/>
      <c r="DE198" s="315"/>
      <c r="DF198" s="315"/>
      <c r="DG198" s="315"/>
      <c r="DH198" s="315"/>
      <c r="DI198" s="315"/>
      <c r="DJ198" s="315"/>
      <c r="DK198" s="315"/>
      <c r="DL198" s="315"/>
      <c r="DM198" s="315"/>
      <c r="DN198" s="315"/>
      <c r="DO198" s="315"/>
      <c r="DP198" s="315"/>
      <c r="DQ198" s="315"/>
      <c r="DR198" s="315"/>
      <c r="DS198" s="315"/>
      <c r="DT198" s="315"/>
      <c r="DU198" s="315"/>
      <c r="DV198" s="315"/>
      <c r="DW198" s="315"/>
      <c r="DX198" s="315"/>
      <c r="DY198" s="315"/>
      <c r="DZ198" s="315"/>
      <c r="EA198" s="315"/>
      <c r="EB198" s="315"/>
      <c r="EC198" s="315"/>
      <c r="ED198" s="315"/>
      <c r="EE198" s="315"/>
      <c r="EF198" s="315"/>
      <c r="EG198" s="315"/>
      <c r="EH198" s="315"/>
      <c r="EI198" s="315"/>
      <c r="EJ198" s="315"/>
      <c r="EK198" s="315"/>
      <c r="EL198" s="315"/>
      <c r="EM198" s="315"/>
      <c r="EN198" s="315"/>
      <c r="EO198" s="315"/>
      <c r="EP198" s="315"/>
      <c r="EQ198" s="315"/>
      <c r="ER198" s="315"/>
      <c r="ES198" s="315"/>
      <c r="ET198" s="315"/>
      <c r="EU198" s="315"/>
      <c r="EV198" s="315"/>
      <c r="EW198" s="315"/>
      <c r="EX198" s="315"/>
      <c r="EY198" s="315"/>
      <c r="EZ198" s="315"/>
      <c r="FA198" s="315"/>
      <c r="FB198" s="315"/>
      <c r="FC198" s="315"/>
      <c r="FD198" s="315"/>
      <c r="FE198" s="315"/>
      <c r="FF198" s="315"/>
      <c r="FG198" s="315"/>
      <c r="FH198" s="315"/>
      <c r="FI198" s="315"/>
      <c r="FJ198" s="315"/>
      <c r="FK198" s="315"/>
      <c r="FL198" s="315"/>
      <c r="FM198" s="315"/>
      <c r="FN198" s="315"/>
      <c r="FO198" s="315"/>
      <c r="FP198" s="315"/>
      <c r="FQ198" s="315"/>
      <c r="FR198" s="315"/>
      <c r="FS198" s="315"/>
      <c r="FT198" s="315"/>
      <c r="FU198" s="315"/>
      <c r="FV198" s="315"/>
      <c r="FW198" s="315"/>
      <c r="FX198" s="315"/>
      <c r="FY198" s="315"/>
      <c r="FZ198" s="315"/>
      <c r="GA198" s="315"/>
      <c r="GB198" s="315"/>
      <c r="GC198" s="315"/>
      <c r="GD198" s="315"/>
      <c r="GE198" s="315"/>
      <c r="GF198" s="315"/>
      <c r="GG198" s="315"/>
      <c r="GH198" s="315"/>
      <c r="GI198" s="315"/>
      <c r="GJ198" s="315"/>
      <c r="GK198" s="315"/>
      <c r="GL198" s="315"/>
      <c r="GM198" s="315"/>
      <c r="GN198" s="315"/>
      <c r="GO198" s="315"/>
      <c r="GP198" s="315"/>
      <c r="GQ198" s="315"/>
      <c r="GR198" s="315"/>
      <c r="GS198" s="315"/>
      <c r="GT198" s="315"/>
      <c r="GU198" s="315"/>
      <c r="GV198" s="315"/>
      <c r="GW198" s="315"/>
      <c r="GX198" s="315"/>
      <c r="GY198" s="315"/>
      <c r="GZ198" s="315"/>
      <c r="HA198" s="315"/>
      <c r="HB198" s="315"/>
      <c r="HC198" s="315"/>
      <c r="HD198" s="315"/>
      <c r="HE198" s="315"/>
      <c r="HF198" s="315"/>
      <c r="HG198" s="315"/>
      <c r="HH198" s="315"/>
      <c r="HI198" s="315"/>
    </row>
    <row r="199" spans="1:217" ht="49.5" customHeight="1" x14ac:dyDescent="0.2">
      <c r="A199" s="653"/>
      <c r="B199" s="354"/>
      <c r="C199" s="355"/>
      <c r="D199" s="140" t="s">
        <v>267</v>
      </c>
      <c r="E199" s="141" t="s">
        <v>268</v>
      </c>
      <c r="F199" s="142" t="s">
        <v>984</v>
      </c>
      <c r="G199" s="142" t="s">
        <v>919</v>
      </c>
      <c r="H199" s="247" t="s">
        <v>985</v>
      </c>
      <c r="I199" s="251" t="s">
        <v>920</v>
      </c>
      <c r="J199" s="142" t="s">
        <v>299</v>
      </c>
      <c r="K199" s="142" t="s">
        <v>26</v>
      </c>
      <c r="L199" s="142" t="s">
        <v>321</v>
      </c>
      <c r="M199" s="142" t="s">
        <v>277</v>
      </c>
      <c r="N199" s="142" t="s">
        <v>277</v>
      </c>
      <c r="O199" s="142" t="s">
        <v>911</v>
      </c>
      <c r="P199" s="170">
        <v>2</v>
      </c>
      <c r="Q199" s="143">
        <v>3</v>
      </c>
      <c r="R199" s="170">
        <f t="shared" ref="R199:R205" si="85">P199*Q199</f>
        <v>6</v>
      </c>
      <c r="S199" s="171" t="str">
        <f t="shared" si="75"/>
        <v>Medio</v>
      </c>
      <c r="T199" s="144">
        <v>25</v>
      </c>
      <c r="U199" s="170">
        <f t="shared" si="80"/>
        <v>150</v>
      </c>
      <c r="V199" s="170" t="str">
        <f t="shared" ref="V199:V213" si="86">IF((U199&gt;599),"I",IF(U199&gt;149,"II",IF(U199&gt;39,"III",IF(U199&lt;31,"IV"))))</f>
        <v>II</v>
      </c>
      <c r="W199" s="176" t="str">
        <f t="shared" si="77"/>
        <v>No Aceptable o Aceptable con Control Especifico</v>
      </c>
      <c r="X199" s="142"/>
      <c r="Y199" s="142"/>
      <c r="Z199" s="142"/>
      <c r="AA199" s="142" t="str">
        <f>L199</f>
        <v>Trasmision de  enfermedades infectocontagiosas (meningitis, neumonía,faringitis, fiebre reumática,forúnculos, osteomelitis ,Tétano, gangrena, difteria,ETC) , alteraciones en los diferentes  sistemas.</v>
      </c>
      <c r="AB199" s="142" t="s">
        <v>314</v>
      </c>
      <c r="AC199" s="142" t="s">
        <v>277</v>
      </c>
      <c r="AD199" s="142" t="s">
        <v>277</v>
      </c>
      <c r="AE199" s="142" t="s">
        <v>913</v>
      </c>
      <c r="AF199" s="142" t="s">
        <v>492</v>
      </c>
      <c r="AG199" s="142" t="s">
        <v>914</v>
      </c>
      <c r="AH199" s="142"/>
      <c r="AI199" s="180"/>
      <c r="AJ199" s="170"/>
      <c r="AK199" s="146">
        <f t="shared" si="81"/>
        <v>0</v>
      </c>
      <c r="AL199" s="219">
        <f t="shared" si="82"/>
        <v>0</v>
      </c>
      <c r="AM199" s="147" t="str">
        <f t="shared" si="83"/>
        <v>IV</v>
      </c>
      <c r="AN199" s="220" t="str">
        <f t="shared" si="84"/>
        <v>Aceptable</v>
      </c>
      <c r="AO199" s="717"/>
      <c r="AP199" s="718"/>
      <c r="AQ199" s="315"/>
      <c r="AR199" s="315"/>
      <c r="AS199" s="315"/>
      <c r="AT199" s="315"/>
      <c r="AU199" s="315"/>
      <c r="AV199" s="315"/>
      <c r="AW199" s="315"/>
      <c r="AX199" s="315"/>
      <c r="AY199" s="315"/>
      <c r="AZ199" s="315"/>
      <c r="BA199" s="315"/>
      <c r="BB199" s="315"/>
      <c r="BC199" s="315"/>
      <c r="BD199" s="315"/>
      <c r="BE199" s="315"/>
      <c r="BF199" s="315"/>
      <c r="BG199" s="315"/>
      <c r="BH199" s="315"/>
      <c r="BI199" s="315"/>
      <c r="BJ199" s="315"/>
      <c r="BK199" s="315"/>
      <c r="BL199" s="315"/>
      <c r="BM199" s="315"/>
      <c r="BN199" s="315"/>
      <c r="BO199" s="315"/>
      <c r="BP199" s="315"/>
      <c r="BQ199" s="315"/>
      <c r="BR199" s="315"/>
      <c r="BS199" s="315"/>
      <c r="BT199" s="315"/>
      <c r="BU199" s="315"/>
      <c r="BV199" s="315"/>
      <c r="BW199" s="315"/>
      <c r="BX199" s="315"/>
      <c r="BY199" s="315"/>
      <c r="BZ199" s="315"/>
      <c r="CA199" s="315"/>
      <c r="CB199" s="315"/>
      <c r="CC199" s="315"/>
      <c r="CD199" s="315"/>
      <c r="CE199" s="315"/>
      <c r="CF199" s="315"/>
      <c r="CG199" s="315"/>
      <c r="CH199" s="315"/>
      <c r="CI199" s="315"/>
      <c r="CJ199" s="315"/>
      <c r="CK199" s="315"/>
      <c r="CL199" s="315"/>
      <c r="CM199" s="315"/>
      <c r="CN199" s="315"/>
      <c r="CO199" s="315"/>
      <c r="CP199" s="315"/>
      <c r="CQ199" s="315"/>
      <c r="CR199" s="315"/>
      <c r="CS199" s="315"/>
      <c r="CT199" s="315"/>
      <c r="CU199" s="315"/>
      <c r="CV199" s="315"/>
      <c r="CW199" s="315"/>
      <c r="CX199" s="315"/>
      <c r="CY199" s="315"/>
      <c r="CZ199" s="315"/>
      <c r="DA199" s="315"/>
      <c r="DB199" s="315"/>
      <c r="DC199" s="315"/>
      <c r="DD199" s="315"/>
      <c r="DE199" s="315"/>
      <c r="DF199" s="315"/>
      <c r="DG199" s="315"/>
      <c r="DH199" s="315"/>
      <c r="DI199" s="315"/>
      <c r="DJ199" s="315"/>
      <c r="DK199" s="315"/>
      <c r="DL199" s="315"/>
      <c r="DM199" s="315"/>
      <c r="DN199" s="315"/>
      <c r="DO199" s="315"/>
      <c r="DP199" s="315"/>
      <c r="DQ199" s="315"/>
      <c r="DR199" s="315"/>
      <c r="DS199" s="315"/>
      <c r="DT199" s="315"/>
      <c r="DU199" s="315"/>
      <c r="DV199" s="315"/>
      <c r="DW199" s="315"/>
      <c r="DX199" s="315"/>
      <c r="DY199" s="315"/>
      <c r="DZ199" s="315"/>
      <c r="EA199" s="315"/>
      <c r="EB199" s="315"/>
      <c r="EC199" s="315"/>
      <c r="ED199" s="315"/>
      <c r="EE199" s="315"/>
      <c r="EF199" s="315"/>
      <c r="EG199" s="315"/>
      <c r="EH199" s="315"/>
      <c r="EI199" s="315"/>
      <c r="EJ199" s="315"/>
      <c r="EK199" s="315"/>
      <c r="EL199" s="315"/>
      <c r="EM199" s="315"/>
      <c r="EN199" s="315"/>
      <c r="EO199" s="315"/>
      <c r="EP199" s="315"/>
      <c r="EQ199" s="315"/>
      <c r="ER199" s="315"/>
      <c r="ES199" s="315"/>
      <c r="ET199" s="315"/>
      <c r="EU199" s="315"/>
      <c r="EV199" s="315"/>
      <c r="EW199" s="315"/>
      <c r="EX199" s="315"/>
      <c r="EY199" s="315"/>
      <c r="EZ199" s="315"/>
      <c r="FA199" s="315"/>
      <c r="FB199" s="315"/>
      <c r="FC199" s="315"/>
      <c r="FD199" s="315"/>
      <c r="FE199" s="315"/>
      <c r="FF199" s="315"/>
      <c r="FG199" s="315"/>
      <c r="FH199" s="315"/>
      <c r="FI199" s="315"/>
      <c r="FJ199" s="315"/>
      <c r="FK199" s="315"/>
      <c r="FL199" s="315"/>
      <c r="FM199" s="315"/>
      <c r="FN199" s="315"/>
      <c r="FO199" s="315"/>
      <c r="FP199" s="315"/>
      <c r="FQ199" s="315"/>
      <c r="FR199" s="315"/>
      <c r="FS199" s="315"/>
      <c r="FT199" s="315"/>
      <c r="FU199" s="315"/>
      <c r="FV199" s="315"/>
      <c r="FW199" s="315"/>
      <c r="FX199" s="315"/>
      <c r="FY199" s="315"/>
      <c r="FZ199" s="315"/>
      <c r="GA199" s="315"/>
      <c r="GB199" s="315"/>
      <c r="GC199" s="315"/>
      <c r="GD199" s="315"/>
      <c r="GE199" s="315"/>
      <c r="GF199" s="315"/>
      <c r="GG199" s="315"/>
      <c r="GH199" s="315"/>
      <c r="GI199" s="315"/>
      <c r="GJ199" s="315"/>
      <c r="GK199" s="315"/>
      <c r="GL199" s="315"/>
      <c r="GM199" s="315"/>
      <c r="GN199" s="315"/>
      <c r="GO199" s="315"/>
      <c r="GP199" s="315"/>
      <c r="GQ199" s="315"/>
      <c r="GR199" s="315"/>
      <c r="GS199" s="315"/>
      <c r="GT199" s="315"/>
      <c r="GU199" s="315"/>
      <c r="GV199" s="315"/>
      <c r="GW199" s="315"/>
      <c r="GX199" s="315"/>
      <c r="GY199" s="315"/>
      <c r="GZ199" s="315"/>
      <c r="HA199" s="315"/>
      <c r="HB199" s="315"/>
      <c r="HC199" s="315"/>
      <c r="HD199" s="315"/>
      <c r="HE199" s="315"/>
      <c r="HF199" s="315"/>
      <c r="HG199" s="315"/>
      <c r="HH199" s="315"/>
      <c r="HI199" s="315"/>
    </row>
    <row r="200" spans="1:217" ht="49.5" customHeight="1" x14ac:dyDescent="0.2">
      <c r="A200" s="653"/>
      <c r="B200" s="354"/>
      <c r="C200" s="355"/>
      <c r="D200" s="140" t="s">
        <v>267</v>
      </c>
      <c r="E200" s="141" t="s">
        <v>268</v>
      </c>
      <c r="F200" s="142" t="s">
        <v>918</v>
      </c>
      <c r="G200" s="142" t="s">
        <v>919</v>
      </c>
      <c r="H200" s="247" t="s">
        <v>986</v>
      </c>
      <c r="I200" s="251" t="s">
        <v>920</v>
      </c>
      <c r="J200" s="142" t="s">
        <v>288</v>
      </c>
      <c r="K200" s="142" t="s">
        <v>24</v>
      </c>
      <c r="L200" s="247" t="s">
        <v>375</v>
      </c>
      <c r="M200" s="142" t="s">
        <v>928</v>
      </c>
      <c r="N200" s="142" t="s">
        <v>277</v>
      </c>
      <c r="O200" s="142" t="s">
        <v>923</v>
      </c>
      <c r="P200" s="170">
        <v>2</v>
      </c>
      <c r="Q200" s="143">
        <v>3</v>
      </c>
      <c r="R200" s="170">
        <f t="shared" si="85"/>
        <v>6</v>
      </c>
      <c r="S200" s="171" t="str">
        <f t="shared" si="75"/>
        <v>Medio</v>
      </c>
      <c r="T200" s="144">
        <v>60</v>
      </c>
      <c r="U200" s="170">
        <f>T200*R200</f>
        <v>360</v>
      </c>
      <c r="V200" s="170" t="str">
        <f t="shared" si="86"/>
        <v>II</v>
      </c>
      <c r="W200" s="176" t="str">
        <f t="shared" si="77"/>
        <v>No Aceptable o Aceptable con Control Especifico</v>
      </c>
      <c r="X200" s="142"/>
      <c r="Y200" s="142"/>
      <c r="Z200" s="142"/>
      <c r="AA200" s="142" t="s">
        <v>788</v>
      </c>
      <c r="AB200" s="142" t="s">
        <v>294</v>
      </c>
      <c r="AC200" s="142" t="s">
        <v>277</v>
      </c>
      <c r="AD200" s="142" t="s">
        <v>277</v>
      </c>
      <c r="AE200" s="142" t="s">
        <v>499</v>
      </c>
      <c r="AF200" s="142" t="s">
        <v>929</v>
      </c>
      <c r="AG200" s="142"/>
      <c r="AH200" s="145"/>
      <c r="AI200" s="170"/>
      <c r="AJ200" s="143"/>
      <c r="AK200" s="146">
        <f t="shared" si="81"/>
        <v>0</v>
      </c>
      <c r="AL200" s="219">
        <f t="shared" si="82"/>
        <v>0</v>
      </c>
      <c r="AM200" s="147" t="str">
        <f t="shared" si="83"/>
        <v>IV</v>
      </c>
      <c r="AN200" s="220" t="str">
        <f t="shared" si="84"/>
        <v>Aceptable</v>
      </c>
      <c r="AO200" s="717"/>
      <c r="AP200" s="718"/>
      <c r="AQ200" s="315"/>
      <c r="AR200" s="315"/>
      <c r="AS200" s="315"/>
      <c r="AT200" s="315"/>
      <c r="AU200" s="315"/>
      <c r="AV200" s="315"/>
      <c r="AW200" s="315"/>
      <c r="AX200" s="315"/>
      <c r="AY200" s="315"/>
      <c r="AZ200" s="315"/>
      <c r="BA200" s="315"/>
      <c r="BB200" s="315"/>
      <c r="BC200" s="315"/>
      <c r="BD200" s="315"/>
      <c r="BE200" s="315"/>
      <c r="BF200" s="315"/>
      <c r="BG200" s="315"/>
      <c r="BH200" s="315"/>
      <c r="BI200" s="315"/>
      <c r="BJ200" s="315"/>
      <c r="BK200" s="315"/>
      <c r="BL200" s="315"/>
      <c r="BM200" s="315"/>
      <c r="BN200" s="315"/>
      <c r="BO200" s="315"/>
      <c r="BP200" s="315"/>
      <c r="BQ200" s="315"/>
      <c r="BR200" s="315"/>
      <c r="BS200" s="315"/>
      <c r="BT200" s="315"/>
      <c r="BU200" s="315"/>
      <c r="BV200" s="315"/>
      <c r="BW200" s="315"/>
      <c r="BX200" s="315"/>
      <c r="BY200" s="315"/>
      <c r="BZ200" s="315"/>
      <c r="CA200" s="315"/>
      <c r="CB200" s="315"/>
      <c r="CC200" s="315"/>
      <c r="CD200" s="315"/>
      <c r="CE200" s="315"/>
      <c r="CF200" s="315"/>
      <c r="CG200" s="315"/>
      <c r="CH200" s="315"/>
      <c r="CI200" s="315"/>
      <c r="CJ200" s="315"/>
      <c r="CK200" s="315"/>
      <c r="CL200" s="315"/>
      <c r="CM200" s="315"/>
      <c r="CN200" s="315"/>
      <c r="CO200" s="315"/>
      <c r="CP200" s="315"/>
      <c r="CQ200" s="315"/>
      <c r="CR200" s="315"/>
      <c r="CS200" s="315"/>
      <c r="CT200" s="315"/>
      <c r="CU200" s="315"/>
      <c r="CV200" s="315"/>
      <c r="CW200" s="315"/>
      <c r="CX200" s="315"/>
      <c r="CY200" s="315"/>
      <c r="CZ200" s="315"/>
      <c r="DA200" s="315"/>
      <c r="DB200" s="315"/>
      <c r="DC200" s="315"/>
      <c r="DD200" s="315"/>
      <c r="DE200" s="315"/>
      <c r="DF200" s="315"/>
      <c r="DG200" s="315"/>
      <c r="DH200" s="315"/>
      <c r="DI200" s="315"/>
      <c r="DJ200" s="315"/>
      <c r="DK200" s="315"/>
      <c r="DL200" s="315"/>
      <c r="DM200" s="315"/>
      <c r="DN200" s="315"/>
      <c r="DO200" s="315"/>
      <c r="DP200" s="315"/>
      <c r="DQ200" s="315"/>
      <c r="DR200" s="315"/>
      <c r="DS200" s="315"/>
      <c r="DT200" s="315"/>
      <c r="DU200" s="315"/>
      <c r="DV200" s="315"/>
      <c r="DW200" s="315"/>
      <c r="DX200" s="315"/>
      <c r="DY200" s="315"/>
      <c r="DZ200" s="315"/>
      <c r="EA200" s="315"/>
      <c r="EB200" s="315"/>
      <c r="EC200" s="315"/>
      <c r="ED200" s="315"/>
      <c r="EE200" s="315"/>
      <c r="EF200" s="315"/>
      <c r="EG200" s="315"/>
      <c r="EH200" s="315"/>
      <c r="EI200" s="315"/>
      <c r="EJ200" s="315"/>
      <c r="EK200" s="315"/>
      <c r="EL200" s="315"/>
      <c r="EM200" s="315"/>
      <c r="EN200" s="315"/>
      <c r="EO200" s="315"/>
      <c r="EP200" s="315"/>
      <c r="EQ200" s="315"/>
      <c r="ER200" s="315"/>
      <c r="ES200" s="315"/>
      <c r="ET200" s="315"/>
      <c r="EU200" s="315"/>
      <c r="EV200" s="315"/>
      <c r="EW200" s="315"/>
      <c r="EX200" s="315"/>
      <c r="EY200" s="315"/>
      <c r="EZ200" s="315"/>
      <c r="FA200" s="315"/>
      <c r="FB200" s="315"/>
      <c r="FC200" s="315"/>
      <c r="FD200" s="315"/>
      <c r="FE200" s="315"/>
      <c r="FF200" s="315"/>
      <c r="FG200" s="315"/>
      <c r="FH200" s="315"/>
      <c r="FI200" s="315"/>
      <c r="FJ200" s="315"/>
      <c r="FK200" s="315"/>
      <c r="FL200" s="315"/>
      <c r="FM200" s="315"/>
      <c r="FN200" s="315"/>
      <c r="FO200" s="315"/>
      <c r="FP200" s="315"/>
      <c r="FQ200" s="315"/>
      <c r="FR200" s="315"/>
      <c r="FS200" s="315"/>
      <c r="FT200" s="315"/>
      <c r="FU200" s="315"/>
      <c r="FV200" s="315"/>
      <c r="FW200" s="315"/>
      <c r="FX200" s="315"/>
      <c r="FY200" s="315"/>
      <c r="FZ200" s="315"/>
      <c r="GA200" s="315"/>
      <c r="GB200" s="315"/>
      <c r="GC200" s="315"/>
      <c r="GD200" s="315"/>
      <c r="GE200" s="315"/>
      <c r="GF200" s="315"/>
      <c r="GG200" s="315"/>
      <c r="GH200" s="315"/>
      <c r="GI200" s="315"/>
      <c r="GJ200" s="315"/>
      <c r="GK200" s="315"/>
      <c r="GL200" s="315"/>
      <c r="GM200" s="315"/>
      <c r="GN200" s="315"/>
      <c r="GO200" s="315"/>
      <c r="GP200" s="315"/>
      <c r="GQ200" s="315"/>
      <c r="GR200" s="315"/>
      <c r="GS200" s="315"/>
      <c r="GT200" s="315"/>
      <c r="GU200" s="315"/>
      <c r="GV200" s="315"/>
      <c r="GW200" s="315"/>
      <c r="GX200" s="315"/>
      <c r="GY200" s="315"/>
      <c r="GZ200" s="315"/>
      <c r="HA200" s="315"/>
      <c r="HB200" s="315"/>
      <c r="HC200" s="315"/>
      <c r="HD200" s="315"/>
      <c r="HE200" s="315"/>
      <c r="HF200" s="315"/>
      <c r="HG200" s="315"/>
      <c r="HH200" s="315"/>
      <c r="HI200" s="315"/>
    </row>
    <row r="201" spans="1:217" ht="49.5" customHeight="1" x14ac:dyDescent="0.2">
      <c r="A201" s="653"/>
      <c r="B201" s="354"/>
      <c r="C201" s="355"/>
      <c r="D201" s="140" t="s">
        <v>267</v>
      </c>
      <c r="E201" s="141" t="s">
        <v>268</v>
      </c>
      <c r="F201" s="142" t="s">
        <v>918</v>
      </c>
      <c r="G201" s="142" t="s">
        <v>919</v>
      </c>
      <c r="H201" s="247" t="s">
        <v>915</v>
      </c>
      <c r="I201" s="251" t="s">
        <v>920</v>
      </c>
      <c r="J201" s="142" t="s">
        <v>299</v>
      </c>
      <c r="K201" s="142" t="s">
        <v>542</v>
      </c>
      <c r="L201" s="247" t="s">
        <v>916</v>
      </c>
      <c r="M201" s="142" t="s">
        <v>277</v>
      </c>
      <c r="N201" s="142" t="s">
        <v>277</v>
      </c>
      <c r="O201" s="142" t="s">
        <v>1487</v>
      </c>
      <c r="P201" s="170">
        <v>2</v>
      </c>
      <c r="Q201" s="143">
        <v>2</v>
      </c>
      <c r="R201" s="170">
        <f t="shared" si="85"/>
        <v>4</v>
      </c>
      <c r="S201" s="171" t="str">
        <f t="shared" si="75"/>
        <v>Bajo</v>
      </c>
      <c r="T201" s="144">
        <v>25</v>
      </c>
      <c r="U201" s="170">
        <f>T201*R201</f>
        <v>100</v>
      </c>
      <c r="V201" s="170" t="str">
        <f t="shared" si="86"/>
        <v>III</v>
      </c>
      <c r="W201" s="176" t="str">
        <f t="shared" si="77"/>
        <v>Mejorable</v>
      </c>
      <c r="X201" s="142"/>
      <c r="Y201" s="142"/>
      <c r="Z201" s="142"/>
      <c r="AA201" s="142" t="s">
        <v>916</v>
      </c>
      <c r="AB201" s="142" t="s">
        <v>314</v>
      </c>
      <c r="AC201" s="142" t="s">
        <v>277</v>
      </c>
      <c r="AD201" s="142" t="s">
        <v>277</v>
      </c>
      <c r="AE201" s="142" t="s">
        <v>277</v>
      </c>
      <c r="AF201" s="142" t="s">
        <v>917</v>
      </c>
      <c r="AG201" s="142"/>
      <c r="AH201" s="145"/>
      <c r="AI201" s="170"/>
      <c r="AJ201" s="143"/>
      <c r="AK201" s="146">
        <f t="shared" si="81"/>
        <v>0</v>
      </c>
      <c r="AL201" s="219">
        <f t="shared" si="82"/>
        <v>0</v>
      </c>
      <c r="AM201" s="147" t="str">
        <f t="shared" si="83"/>
        <v>IV</v>
      </c>
      <c r="AN201" s="220" t="str">
        <f t="shared" si="84"/>
        <v>Aceptable</v>
      </c>
      <c r="AO201" s="717"/>
      <c r="AP201" s="718"/>
      <c r="AQ201" s="315"/>
      <c r="AR201" s="315"/>
      <c r="AS201" s="315"/>
      <c r="AT201" s="315"/>
      <c r="AU201" s="315"/>
      <c r="AV201" s="315"/>
      <c r="AW201" s="315"/>
      <c r="AX201" s="315"/>
      <c r="AY201" s="315"/>
      <c r="AZ201" s="315"/>
      <c r="BA201" s="315"/>
      <c r="BB201" s="315"/>
      <c r="BC201" s="315"/>
      <c r="BD201" s="315"/>
      <c r="BE201" s="315"/>
      <c r="BF201" s="315"/>
      <c r="BG201" s="315"/>
      <c r="BH201" s="315"/>
      <c r="BI201" s="315"/>
      <c r="BJ201" s="315"/>
      <c r="BK201" s="315"/>
      <c r="BL201" s="315"/>
      <c r="BM201" s="315"/>
      <c r="BN201" s="315"/>
      <c r="BO201" s="315"/>
      <c r="BP201" s="315"/>
      <c r="BQ201" s="315"/>
      <c r="BR201" s="315"/>
      <c r="BS201" s="315"/>
      <c r="BT201" s="315"/>
      <c r="BU201" s="315"/>
      <c r="BV201" s="315"/>
      <c r="BW201" s="315"/>
      <c r="BX201" s="315"/>
      <c r="BY201" s="315"/>
      <c r="BZ201" s="315"/>
      <c r="CA201" s="315"/>
      <c r="CB201" s="315"/>
      <c r="CC201" s="315"/>
      <c r="CD201" s="315"/>
      <c r="CE201" s="315"/>
      <c r="CF201" s="315"/>
      <c r="CG201" s="315"/>
      <c r="CH201" s="315"/>
      <c r="CI201" s="315"/>
      <c r="CJ201" s="315"/>
      <c r="CK201" s="315"/>
      <c r="CL201" s="315"/>
      <c r="CM201" s="315"/>
      <c r="CN201" s="315"/>
      <c r="CO201" s="315"/>
      <c r="CP201" s="315"/>
      <c r="CQ201" s="315"/>
      <c r="CR201" s="315"/>
      <c r="CS201" s="315"/>
      <c r="CT201" s="315"/>
      <c r="CU201" s="315"/>
      <c r="CV201" s="315"/>
      <c r="CW201" s="315"/>
      <c r="CX201" s="315"/>
      <c r="CY201" s="315"/>
      <c r="CZ201" s="315"/>
      <c r="DA201" s="315"/>
      <c r="DB201" s="315"/>
      <c r="DC201" s="315"/>
      <c r="DD201" s="315"/>
      <c r="DE201" s="315"/>
      <c r="DF201" s="315"/>
      <c r="DG201" s="315"/>
      <c r="DH201" s="315"/>
      <c r="DI201" s="315"/>
      <c r="DJ201" s="315"/>
      <c r="DK201" s="315"/>
      <c r="DL201" s="315"/>
      <c r="DM201" s="315"/>
      <c r="DN201" s="315"/>
      <c r="DO201" s="315"/>
      <c r="DP201" s="315"/>
      <c r="DQ201" s="315"/>
      <c r="DR201" s="315"/>
      <c r="DS201" s="315"/>
      <c r="DT201" s="315"/>
      <c r="DU201" s="315"/>
      <c r="DV201" s="315"/>
      <c r="DW201" s="315"/>
      <c r="DX201" s="315"/>
      <c r="DY201" s="315"/>
      <c r="DZ201" s="315"/>
      <c r="EA201" s="315"/>
      <c r="EB201" s="315"/>
      <c r="EC201" s="315"/>
      <c r="ED201" s="315"/>
      <c r="EE201" s="315"/>
      <c r="EF201" s="315"/>
      <c r="EG201" s="315"/>
      <c r="EH201" s="315"/>
      <c r="EI201" s="315"/>
      <c r="EJ201" s="315"/>
      <c r="EK201" s="315"/>
      <c r="EL201" s="315"/>
      <c r="EM201" s="315"/>
      <c r="EN201" s="315"/>
      <c r="EO201" s="315"/>
      <c r="EP201" s="315"/>
      <c r="EQ201" s="315"/>
      <c r="ER201" s="315"/>
      <c r="ES201" s="315"/>
      <c r="ET201" s="315"/>
      <c r="EU201" s="315"/>
      <c r="EV201" s="315"/>
      <c r="EW201" s="315"/>
      <c r="EX201" s="315"/>
      <c r="EY201" s="315"/>
      <c r="EZ201" s="315"/>
      <c r="FA201" s="315"/>
      <c r="FB201" s="315"/>
      <c r="FC201" s="315"/>
      <c r="FD201" s="315"/>
      <c r="FE201" s="315"/>
      <c r="FF201" s="315"/>
      <c r="FG201" s="315"/>
      <c r="FH201" s="315"/>
      <c r="FI201" s="315"/>
      <c r="FJ201" s="315"/>
      <c r="FK201" s="315"/>
      <c r="FL201" s="315"/>
      <c r="FM201" s="315"/>
      <c r="FN201" s="315"/>
      <c r="FO201" s="315"/>
      <c r="FP201" s="315"/>
      <c r="FQ201" s="315"/>
      <c r="FR201" s="315"/>
      <c r="FS201" s="315"/>
      <c r="FT201" s="315"/>
      <c r="FU201" s="315"/>
      <c r="FV201" s="315"/>
      <c r="FW201" s="315"/>
      <c r="FX201" s="315"/>
      <c r="FY201" s="315"/>
      <c r="FZ201" s="315"/>
      <c r="GA201" s="315"/>
      <c r="GB201" s="315"/>
      <c r="GC201" s="315"/>
      <c r="GD201" s="315"/>
      <c r="GE201" s="315"/>
      <c r="GF201" s="315"/>
      <c r="GG201" s="315"/>
      <c r="GH201" s="315"/>
      <c r="GI201" s="315"/>
      <c r="GJ201" s="315"/>
      <c r="GK201" s="315"/>
      <c r="GL201" s="315"/>
      <c r="GM201" s="315"/>
      <c r="GN201" s="315"/>
      <c r="GO201" s="315"/>
      <c r="GP201" s="315"/>
      <c r="GQ201" s="315"/>
      <c r="GR201" s="315"/>
      <c r="GS201" s="315"/>
      <c r="GT201" s="315"/>
      <c r="GU201" s="315"/>
      <c r="GV201" s="315"/>
      <c r="GW201" s="315"/>
      <c r="GX201" s="315"/>
      <c r="GY201" s="315"/>
      <c r="GZ201" s="315"/>
      <c r="HA201" s="315"/>
      <c r="HB201" s="315"/>
      <c r="HC201" s="315"/>
      <c r="HD201" s="315"/>
      <c r="HE201" s="315"/>
      <c r="HF201" s="315"/>
      <c r="HG201" s="315"/>
      <c r="HH201" s="315"/>
      <c r="HI201" s="315"/>
    </row>
    <row r="202" spans="1:217" ht="49.5" customHeight="1" x14ac:dyDescent="0.2">
      <c r="A202" s="653"/>
      <c r="B202" s="354"/>
      <c r="C202" s="355"/>
      <c r="D202" s="140" t="s">
        <v>267</v>
      </c>
      <c r="E202" s="141" t="s">
        <v>268</v>
      </c>
      <c r="F202" s="142" t="s">
        <v>918</v>
      </c>
      <c r="G202" s="142" t="s">
        <v>919</v>
      </c>
      <c r="H202" s="142" t="s">
        <v>520</v>
      </c>
      <c r="I202" s="251" t="s">
        <v>920</v>
      </c>
      <c r="J202" s="142" t="s">
        <v>419</v>
      </c>
      <c r="K202" s="142" t="s">
        <v>420</v>
      </c>
      <c r="L202" s="142" t="s">
        <v>421</v>
      </c>
      <c r="M202" s="142" t="s">
        <v>277</v>
      </c>
      <c r="N202" s="142" t="s">
        <v>277</v>
      </c>
      <c r="O202" s="142" t="s">
        <v>422</v>
      </c>
      <c r="P202" s="170">
        <v>2</v>
      </c>
      <c r="Q202" s="143">
        <v>2</v>
      </c>
      <c r="R202" s="170">
        <f t="shared" si="85"/>
        <v>4</v>
      </c>
      <c r="S202" s="171" t="str">
        <f t="shared" ref="S202:S205" si="87">IF((R202&gt;23),"MuyAlto",IF(R202&gt;9,"Alto",IF(R202&gt;5,"Medio",IF(R202&lt;6,"Bajo"))))</f>
        <v>Bajo</v>
      </c>
      <c r="T202" s="144">
        <v>25</v>
      </c>
      <c r="U202" s="170">
        <f t="shared" ref="U202:U213" si="88">R202*T202</f>
        <v>100</v>
      </c>
      <c r="V202" s="170" t="str">
        <f t="shared" si="86"/>
        <v>III</v>
      </c>
      <c r="W202" s="176" t="str">
        <f t="shared" si="77"/>
        <v>Mejorable</v>
      </c>
      <c r="X202" s="142"/>
      <c r="Y202" s="142"/>
      <c r="Z202" s="142"/>
      <c r="AA202" s="142" t="s">
        <v>423</v>
      </c>
      <c r="AB202" s="142" t="s">
        <v>424</v>
      </c>
      <c r="AC202" s="142" t="s">
        <v>277</v>
      </c>
      <c r="AD202" s="142" t="s">
        <v>277</v>
      </c>
      <c r="AE202" s="142" t="s">
        <v>277</v>
      </c>
      <c r="AF202" s="142" t="s">
        <v>425</v>
      </c>
      <c r="AG202" s="142" t="s">
        <v>277</v>
      </c>
      <c r="AH202" s="145"/>
      <c r="AI202" s="170"/>
      <c r="AJ202" s="143"/>
      <c r="AK202" s="146">
        <f t="shared" si="81"/>
        <v>0</v>
      </c>
      <c r="AL202" s="219">
        <f t="shared" si="82"/>
        <v>0</v>
      </c>
      <c r="AM202" s="147" t="str">
        <f t="shared" si="83"/>
        <v>IV</v>
      </c>
      <c r="AN202" s="220" t="str">
        <f t="shared" si="84"/>
        <v>Aceptable</v>
      </c>
      <c r="AO202" s="717"/>
      <c r="AP202" s="718"/>
      <c r="AQ202" s="315"/>
      <c r="AR202" s="315"/>
      <c r="AS202" s="315"/>
      <c r="AT202" s="315"/>
      <c r="AU202" s="315"/>
      <c r="AV202" s="315"/>
      <c r="AW202" s="315"/>
      <c r="AX202" s="315"/>
      <c r="AY202" s="315"/>
      <c r="AZ202" s="315"/>
      <c r="BA202" s="315"/>
      <c r="BB202" s="315"/>
      <c r="BC202" s="315"/>
      <c r="BD202" s="315"/>
      <c r="BE202" s="315"/>
      <c r="BF202" s="315"/>
      <c r="BG202" s="315"/>
      <c r="BH202" s="315"/>
      <c r="BI202" s="315"/>
      <c r="BJ202" s="315"/>
      <c r="BK202" s="315"/>
      <c r="BL202" s="315"/>
      <c r="BM202" s="315"/>
      <c r="BN202" s="315"/>
      <c r="BO202" s="315"/>
      <c r="BP202" s="315"/>
      <c r="BQ202" s="315"/>
      <c r="BR202" s="315"/>
      <c r="BS202" s="315"/>
      <c r="BT202" s="315"/>
      <c r="BU202" s="315"/>
      <c r="BV202" s="315"/>
      <c r="BW202" s="315"/>
      <c r="BX202" s="315"/>
      <c r="BY202" s="315"/>
      <c r="BZ202" s="315"/>
      <c r="CA202" s="315"/>
      <c r="CB202" s="315"/>
      <c r="CC202" s="315"/>
      <c r="CD202" s="315"/>
      <c r="CE202" s="315"/>
      <c r="CF202" s="315"/>
      <c r="CG202" s="315"/>
      <c r="CH202" s="315"/>
      <c r="CI202" s="315"/>
      <c r="CJ202" s="315"/>
      <c r="CK202" s="315"/>
      <c r="CL202" s="315"/>
      <c r="CM202" s="315"/>
      <c r="CN202" s="315"/>
      <c r="CO202" s="315"/>
      <c r="CP202" s="315"/>
      <c r="CQ202" s="315"/>
      <c r="CR202" s="315"/>
      <c r="CS202" s="315"/>
      <c r="CT202" s="315"/>
      <c r="CU202" s="315"/>
      <c r="CV202" s="315"/>
      <c r="CW202" s="315"/>
      <c r="CX202" s="315"/>
      <c r="CY202" s="315"/>
      <c r="CZ202" s="315"/>
      <c r="DA202" s="315"/>
      <c r="DB202" s="315"/>
      <c r="DC202" s="315"/>
      <c r="DD202" s="315"/>
      <c r="DE202" s="315"/>
      <c r="DF202" s="315"/>
      <c r="DG202" s="315"/>
      <c r="DH202" s="315"/>
      <c r="DI202" s="315"/>
      <c r="DJ202" s="315"/>
      <c r="DK202" s="315"/>
      <c r="DL202" s="315"/>
      <c r="DM202" s="315"/>
      <c r="DN202" s="315"/>
      <c r="DO202" s="315"/>
      <c r="DP202" s="315"/>
      <c r="DQ202" s="315"/>
      <c r="DR202" s="315"/>
      <c r="DS202" s="315"/>
      <c r="DT202" s="315"/>
      <c r="DU202" s="315"/>
      <c r="DV202" s="315"/>
      <c r="DW202" s="315"/>
      <c r="DX202" s="315"/>
      <c r="DY202" s="315"/>
      <c r="DZ202" s="315"/>
      <c r="EA202" s="315"/>
      <c r="EB202" s="315"/>
      <c r="EC202" s="315"/>
      <c r="ED202" s="315"/>
      <c r="EE202" s="315"/>
      <c r="EF202" s="315"/>
      <c r="EG202" s="315"/>
      <c r="EH202" s="315"/>
      <c r="EI202" s="315"/>
      <c r="EJ202" s="315"/>
      <c r="EK202" s="315"/>
      <c r="EL202" s="315"/>
      <c r="EM202" s="315"/>
      <c r="EN202" s="315"/>
      <c r="EO202" s="315"/>
      <c r="EP202" s="315"/>
      <c r="EQ202" s="315"/>
      <c r="ER202" s="315"/>
      <c r="ES202" s="315"/>
      <c r="ET202" s="315"/>
      <c r="EU202" s="315"/>
      <c r="EV202" s="315"/>
      <c r="EW202" s="315"/>
      <c r="EX202" s="315"/>
      <c r="EY202" s="315"/>
      <c r="EZ202" s="315"/>
      <c r="FA202" s="315"/>
      <c r="FB202" s="315"/>
      <c r="FC202" s="315"/>
      <c r="FD202" s="315"/>
      <c r="FE202" s="315"/>
      <c r="FF202" s="315"/>
      <c r="FG202" s="315"/>
      <c r="FH202" s="315"/>
      <c r="FI202" s="315"/>
      <c r="FJ202" s="315"/>
      <c r="FK202" s="315"/>
      <c r="FL202" s="315"/>
      <c r="FM202" s="315"/>
      <c r="FN202" s="315"/>
      <c r="FO202" s="315"/>
      <c r="FP202" s="315"/>
      <c r="FQ202" s="315"/>
      <c r="FR202" s="315"/>
      <c r="FS202" s="315"/>
      <c r="FT202" s="315"/>
      <c r="FU202" s="315"/>
      <c r="FV202" s="315"/>
      <c r="FW202" s="315"/>
      <c r="FX202" s="315"/>
      <c r="FY202" s="315"/>
      <c r="FZ202" s="315"/>
      <c r="GA202" s="315"/>
      <c r="GB202" s="315"/>
      <c r="GC202" s="315"/>
      <c r="GD202" s="315"/>
      <c r="GE202" s="315"/>
      <c r="GF202" s="315"/>
      <c r="GG202" s="315"/>
      <c r="GH202" s="315"/>
      <c r="GI202" s="315"/>
      <c r="GJ202" s="315"/>
      <c r="GK202" s="315"/>
      <c r="GL202" s="315"/>
      <c r="GM202" s="315"/>
      <c r="GN202" s="315"/>
      <c r="GO202" s="315"/>
      <c r="GP202" s="315"/>
      <c r="GQ202" s="315"/>
      <c r="GR202" s="315"/>
      <c r="GS202" s="315"/>
      <c r="GT202" s="315"/>
      <c r="GU202" s="315"/>
      <c r="GV202" s="315"/>
      <c r="GW202" s="315"/>
      <c r="GX202" s="315"/>
      <c r="GY202" s="315"/>
      <c r="GZ202" s="315"/>
      <c r="HA202" s="315"/>
      <c r="HB202" s="315"/>
      <c r="HC202" s="315"/>
      <c r="HD202" s="315"/>
      <c r="HE202" s="315"/>
      <c r="HF202" s="315"/>
      <c r="HG202" s="315"/>
      <c r="HH202" s="315"/>
      <c r="HI202" s="315"/>
    </row>
    <row r="203" spans="1:217" ht="49.5" customHeight="1" x14ac:dyDescent="0.2">
      <c r="A203" s="653"/>
      <c r="B203" s="354"/>
      <c r="C203" s="355"/>
      <c r="D203" s="140" t="s">
        <v>267</v>
      </c>
      <c r="E203" s="141" t="s">
        <v>268</v>
      </c>
      <c r="F203" s="142" t="s">
        <v>918</v>
      </c>
      <c r="G203" s="142" t="s">
        <v>919</v>
      </c>
      <c r="H203" s="142" t="s">
        <v>426</v>
      </c>
      <c r="I203" s="251" t="s">
        <v>920</v>
      </c>
      <c r="J203" s="142" t="s">
        <v>419</v>
      </c>
      <c r="K203" s="142" t="s">
        <v>36</v>
      </c>
      <c r="L203" s="142" t="s">
        <v>421</v>
      </c>
      <c r="M203" s="142" t="s">
        <v>277</v>
      </c>
      <c r="N203" s="142" t="s">
        <v>277</v>
      </c>
      <c r="O203" s="142" t="s">
        <v>422</v>
      </c>
      <c r="P203" s="170">
        <v>2</v>
      </c>
      <c r="Q203" s="143">
        <v>2</v>
      </c>
      <c r="R203" s="170">
        <f t="shared" si="85"/>
        <v>4</v>
      </c>
      <c r="S203" s="171" t="str">
        <f t="shared" si="87"/>
        <v>Bajo</v>
      </c>
      <c r="T203" s="144">
        <v>25</v>
      </c>
      <c r="U203" s="170">
        <f t="shared" si="88"/>
        <v>100</v>
      </c>
      <c r="V203" s="170" t="str">
        <f t="shared" si="86"/>
        <v>III</v>
      </c>
      <c r="W203" s="176" t="str">
        <f t="shared" si="77"/>
        <v>Mejorable</v>
      </c>
      <c r="X203" s="142"/>
      <c r="Y203" s="142"/>
      <c r="Z203" s="142"/>
      <c r="AA203" s="142" t="s">
        <v>427</v>
      </c>
      <c r="AB203" s="142" t="s">
        <v>424</v>
      </c>
      <c r="AC203" s="142" t="s">
        <v>277</v>
      </c>
      <c r="AD203" s="142" t="s">
        <v>277</v>
      </c>
      <c r="AE203" s="142" t="s">
        <v>277</v>
      </c>
      <c r="AF203" s="142" t="s">
        <v>425</v>
      </c>
      <c r="AG203" s="142" t="s">
        <v>277</v>
      </c>
      <c r="AH203" s="145"/>
      <c r="AI203" s="170"/>
      <c r="AJ203" s="143"/>
      <c r="AK203" s="146">
        <f t="shared" si="81"/>
        <v>0</v>
      </c>
      <c r="AL203" s="219">
        <f t="shared" si="82"/>
        <v>0</v>
      </c>
      <c r="AM203" s="147" t="str">
        <f t="shared" si="83"/>
        <v>IV</v>
      </c>
      <c r="AN203" s="220" t="str">
        <f t="shared" si="84"/>
        <v>Aceptable</v>
      </c>
      <c r="AO203" s="717"/>
      <c r="AP203" s="718"/>
      <c r="AQ203" s="315"/>
      <c r="AR203" s="315"/>
      <c r="AS203" s="315"/>
      <c r="AT203" s="315"/>
      <c r="AU203" s="315"/>
      <c r="AV203" s="315"/>
      <c r="AW203" s="315"/>
      <c r="AX203" s="315"/>
      <c r="AY203" s="315"/>
      <c r="AZ203" s="315"/>
      <c r="BA203" s="315"/>
      <c r="BB203" s="315"/>
      <c r="BC203" s="315"/>
      <c r="BD203" s="315"/>
      <c r="BE203" s="315"/>
      <c r="BF203" s="315"/>
      <c r="BG203" s="315"/>
      <c r="BH203" s="315"/>
      <c r="BI203" s="315"/>
      <c r="BJ203" s="315"/>
      <c r="BK203" s="315"/>
      <c r="BL203" s="315"/>
      <c r="BM203" s="315"/>
      <c r="BN203" s="315"/>
      <c r="BO203" s="315"/>
      <c r="BP203" s="315"/>
      <c r="BQ203" s="315"/>
      <c r="BR203" s="315"/>
      <c r="BS203" s="315"/>
      <c r="BT203" s="315"/>
      <c r="BU203" s="315"/>
      <c r="BV203" s="315"/>
      <c r="BW203" s="315"/>
      <c r="BX203" s="315"/>
      <c r="BY203" s="315"/>
      <c r="BZ203" s="315"/>
      <c r="CA203" s="315"/>
      <c r="CB203" s="315"/>
      <c r="CC203" s="315"/>
      <c r="CD203" s="315"/>
      <c r="CE203" s="315"/>
      <c r="CF203" s="315"/>
      <c r="CG203" s="315"/>
      <c r="CH203" s="315"/>
      <c r="CI203" s="315"/>
      <c r="CJ203" s="315"/>
      <c r="CK203" s="315"/>
      <c r="CL203" s="315"/>
      <c r="CM203" s="315"/>
      <c r="CN203" s="315"/>
      <c r="CO203" s="315"/>
      <c r="CP203" s="315"/>
      <c r="CQ203" s="315"/>
      <c r="CR203" s="315"/>
      <c r="CS203" s="315"/>
      <c r="CT203" s="315"/>
      <c r="CU203" s="315"/>
      <c r="CV203" s="315"/>
      <c r="CW203" s="315"/>
      <c r="CX203" s="315"/>
      <c r="CY203" s="315"/>
      <c r="CZ203" s="315"/>
      <c r="DA203" s="315"/>
      <c r="DB203" s="315"/>
      <c r="DC203" s="315"/>
      <c r="DD203" s="315"/>
      <c r="DE203" s="315"/>
      <c r="DF203" s="315"/>
      <c r="DG203" s="315"/>
      <c r="DH203" s="315"/>
      <c r="DI203" s="315"/>
      <c r="DJ203" s="315"/>
      <c r="DK203" s="315"/>
      <c r="DL203" s="315"/>
      <c r="DM203" s="315"/>
      <c r="DN203" s="315"/>
      <c r="DO203" s="315"/>
      <c r="DP203" s="315"/>
      <c r="DQ203" s="315"/>
      <c r="DR203" s="315"/>
      <c r="DS203" s="315"/>
      <c r="DT203" s="315"/>
      <c r="DU203" s="315"/>
      <c r="DV203" s="315"/>
      <c r="DW203" s="315"/>
      <c r="DX203" s="315"/>
      <c r="DY203" s="315"/>
      <c r="DZ203" s="315"/>
      <c r="EA203" s="315"/>
      <c r="EB203" s="315"/>
      <c r="EC203" s="315"/>
      <c r="ED203" s="315"/>
      <c r="EE203" s="315"/>
      <c r="EF203" s="315"/>
      <c r="EG203" s="315"/>
      <c r="EH203" s="315"/>
      <c r="EI203" s="315"/>
      <c r="EJ203" s="315"/>
      <c r="EK203" s="315"/>
      <c r="EL203" s="315"/>
      <c r="EM203" s="315"/>
      <c r="EN203" s="315"/>
      <c r="EO203" s="315"/>
      <c r="EP203" s="315"/>
      <c r="EQ203" s="315"/>
      <c r="ER203" s="315"/>
      <c r="ES203" s="315"/>
      <c r="ET203" s="315"/>
      <c r="EU203" s="315"/>
      <c r="EV203" s="315"/>
      <c r="EW203" s="315"/>
      <c r="EX203" s="315"/>
      <c r="EY203" s="315"/>
      <c r="EZ203" s="315"/>
      <c r="FA203" s="315"/>
      <c r="FB203" s="315"/>
      <c r="FC203" s="315"/>
      <c r="FD203" s="315"/>
      <c r="FE203" s="315"/>
      <c r="FF203" s="315"/>
      <c r="FG203" s="315"/>
      <c r="FH203" s="315"/>
      <c r="FI203" s="315"/>
      <c r="FJ203" s="315"/>
      <c r="FK203" s="315"/>
      <c r="FL203" s="315"/>
      <c r="FM203" s="315"/>
      <c r="FN203" s="315"/>
      <c r="FO203" s="315"/>
      <c r="FP203" s="315"/>
      <c r="FQ203" s="315"/>
      <c r="FR203" s="315"/>
      <c r="FS203" s="315"/>
      <c r="FT203" s="315"/>
      <c r="FU203" s="315"/>
      <c r="FV203" s="315"/>
      <c r="FW203" s="315"/>
      <c r="FX203" s="315"/>
      <c r="FY203" s="315"/>
      <c r="FZ203" s="315"/>
      <c r="GA203" s="315"/>
      <c r="GB203" s="315"/>
      <c r="GC203" s="315"/>
      <c r="GD203" s="315"/>
      <c r="GE203" s="315"/>
      <c r="GF203" s="315"/>
      <c r="GG203" s="315"/>
      <c r="GH203" s="315"/>
      <c r="GI203" s="315"/>
      <c r="GJ203" s="315"/>
      <c r="GK203" s="315"/>
      <c r="GL203" s="315"/>
      <c r="GM203" s="315"/>
      <c r="GN203" s="315"/>
      <c r="GO203" s="315"/>
      <c r="GP203" s="315"/>
      <c r="GQ203" s="315"/>
      <c r="GR203" s="315"/>
      <c r="GS203" s="315"/>
      <c r="GT203" s="315"/>
      <c r="GU203" s="315"/>
      <c r="GV203" s="315"/>
      <c r="GW203" s="315"/>
      <c r="GX203" s="315"/>
      <c r="GY203" s="315"/>
      <c r="GZ203" s="315"/>
      <c r="HA203" s="315"/>
      <c r="HB203" s="315"/>
      <c r="HC203" s="315"/>
      <c r="HD203" s="315"/>
      <c r="HE203" s="315"/>
      <c r="HF203" s="315"/>
      <c r="HG203" s="315"/>
      <c r="HH203" s="315"/>
      <c r="HI203" s="315"/>
    </row>
    <row r="204" spans="1:217" ht="49.5" customHeight="1" x14ac:dyDescent="0.2">
      <c r="A204" s="653"/>
      <c r="B204" s="354"/>
      <c r="C204" s="355"/>
      <c r="D204" s="140" t="s">
        <v>267</v>
      </c>
      <c r="E204" s="141" t="s">
        <v>268</v>
      </c>
      <c r="F204" s="142" t="s">
        <v>918</v>
      </c>
      <c r="G204" s="142" t="s">
        <v>919</v>
      </c>
      <c r="H204" s="142" t="s">
        <v>428</v>
      </c>
      <c r="I204" s="251" t="s">
        <v>920</v>
      </c>
      <c r="J204" s="142" t="s">
        <v>419</v>
      </c>
      <c r="K204" s="142" t="s">
        <v>429</v>
      </c>
      <c r="L204" s="142" t="s">
        <v>430</v>
      </c>
      <c r="M204" s="142" t="s">
        <v>277</v>
      </c>
      <c r="N204" s="142" t="s">
        <v>277</v>
      </c>
      <c r="O204" s="142" t="s">
        <v>422</v>
      </c>
      <c r="P204" s="170">
        <v>2</v>
      </c>
      <c r="Q204" s="143">
        <v>2</v>
      </c>
      <c r="R204" s="170">
        <f t="shared" si="85"/>
        <v>4</v>
      </c>
      <c r="S204" s="171" t="str">
        <f t="shared" si="87"/>
        <v>Bajo</v>
      </c>
      <c r="T204" s="144">
        <v>25</v>
      </c>
      <c r="U204" s="170">
        <f t="shared" si="88"/>
        <v>100</v>
      </c>
      <c r="V204" s="170" t="str">
        <f t="shared" si="86"/>
        <v>III</v>
      </c>
      <c r="W204" s="176" t="str">
        <f t="shared" si="77"/>
        <v>Mejorable</v>
      </c>
      <c r="X204" s="142"/>
      <c r="Y204" s="142"/>
      <c r="Z204" s="142"/>
      <c r="AA204" s="142" t="s">
        <v>427</v>
      </c>
      <c r="AB204" s="142" t="s">
        <v>424</v>
      </c>
      <c r="AC204" s="142" t="s">
        <v>277</v>
      </c>
      <c r="AD204" s="142" t="s">
        <v>277</v>
      </c>
      <c r="AE204" s="142" t="s">
        <v>277</v>
      </c>
      <c r="AF204" s="142" t="s">
        <v>425</v>
      </c>
      <c r="AG204" s="142" t="s">
        <v>277</v>
      </c>
      <c r="AH204" s="145"/>
      <c r="AI204" s="170"/>
      <c r="AJ204" s="143"/>
      <c r="AK204" s="146">
        <f t="shared" si="81"/>
        <v>0</v>
      </c>
      <c r="AL204" s="219">
        <f t="shared" si="82"/>
        <v>0</v>
      </c>
      <c r="AM204" s="147" t="str">
        <f t="shared" si="83"/>
        <v>IV</v>
      </c>
      <c r="AN204" s="220" t="str">
        <f t="shared" si="84"/>
        <v>Aceptable</v>
      </c>
      <c r="AO204" s="717"/>
      <c r="AP204" s="718"/>
      <c r="AQ204" s="315"/>
      <c r="AR204" s="315"/>
      <c r="AS204" s="315"/>
      <c r="AT204" s="315"/>
      <c r="AU204" s="315"/>
      <c r="AV204" s="315"/>
      <c r="AW204" s="315"/>
      <c r="AX204" s="315"/>
      <c r="AY204" s="315"/>
      <c r="AZ204" s="315"/>
      <c r="BA204" s="315"/>
      <c r="BB204" s="315"/>
      <c r="BC204" s="315"/>
      <c r="BD204" s="315"/>
      <c r="BE204" s="315"/>
      <c r="BF204" s="315"/>
      <c r="BG204" s="315"/>
      <c r="BH204" s="315"/>
      <c r="BI204" s="315"/>
      <c r="BJ204" s="315"/>
      <c r="BK204" s="315"/>
      <c r="BL204" s="315"/>
      <c r="BM204" s="315"/>
      <c r="BN204" s="315"/>
      <c r="BO204" s="315"/>
      <c r="BP204" s="315"/>
      <c r="BQ204" s="315"/>
      <c r="BR204" s="315"/>
      <c r="BS204" s="315"/>
      <c r="BT204" s="315"/>
      <c r="BU204" s="315"/>
      <c r="BV204" s="315"/>
      <c r="BW204" s="315"/>
      <c r="BX204" s="315"/>
      <c r="BY204" s="315"/>
      <c r="BZ204" s="315"/>
      <c r="CA204" s="315"/>
      <c r="CB204" s="315"/>
      <c r="CC204" s="315"/>
      <c r="CD204" s="315"/>
      <c r="CE204" s="315"/>
      <c r="CF204" s="315"/>
      <c r="CG204" s="315"/>
      <c r="CH204" s="315"/>
      <c r="CI204" s="315"/>
      <c r="CJ204" s="315"/>
      <c r="CK204" s="315"/>
      <c r="CL204" s="315"/>
      <c r="CM204" s="315"/>
      <c r="CN204" s="315"/>
      <c r="CO204" s="315"/>
      <c r="CP204" s="315"/>
      <c r="CQ204" s="315"/>
      <c r="CR204" s="315"/>
      <c r="CS204" s="315"/>
      <c r="CT204" s="315"/>
      <c r="CU204" s="315"/>
      <c r="CV204" s="315"/>
      <c r="CW204" s="315"/>
      <c r="CX204" s="315"/>
      <c r="CY204" s="315"/>
      <c r="CZ204" s="315"/>
      <c r="DA204" s="315"/>
      <c r="DB204" s="315"/>
      <c r="DC204" s="315"/>
      <c r="DD204" s="315"/>
      <c r="DE204" s="315"/>
      <c r="DF204" s="315"/>
      <c r="DG204" s="315"/>
      <c r="DH204" s="315"/>
      <c r="DI204" s="315"/>
      <c r="DJ204" s="315"/>
      <c r="DK204" s="315"/>
      <c r="DL204" s="315"/>
      <c r="DM204" s="315"/>
      <c r="DN204" s="315"/>
      <c r="DO204" s="315"/>
      <c r="DP204" s="315"/>
      <c r="DQ204" s="315"/>
      <c r="DR204" s="315"/>
      <c r="DS204" s="315"/>
      <c r="DT204" s="315"/>
      <c r="DU204" s="315"/>
      <c r="DV204" s="315"/>
      <c r="DW204" s="315"/>
      <c r="DX204" s="315"/>
      <c r="DY204" s="315"/>
      <c r="DZ204" s="315"/>
      <c r="EA204" s="315"/>
      <c r="EB204" s="315"/>
      <c r="EC204" s="315"/>
      <c r="ED204" s="315"/>
      <c r="EE204" s="315"/>
      <c r="EF204" s="315"/>
      <c r="EG204" s="315"/>
      <c r="EH204" s="315"/>
      <c r="EI204" s="315"/>
      <c r="EJ204" s="315"/>
      <c r="EK204" s="315"/>
      <c r="EL204" s="315"/>
      <c r="EM204" s="315"/>
      <c r="EN204" s="315"/>
      <c r="EO204" s="315"/>
      <c r="EP204" s="315"/>
      <c r="EQ204" s="315"/>
      <c r="ER204" s="315"/>
      <c r="ES204" s="315"/>
      <c r="ET204" s="315"/>
      <c r="EU204" s="315"/>
      <c r="EV204" s="315"/>
      <c r="EW204" s="315"/>
      <c r="EX204" s="315"/>
      <c r="EY204" s="315"/>
      <c r="EZ204" s="315"/>
      <c r="FA204" s="315"/>
      <c r="FB204" s="315"/>
      <c r="FC204" s="315"/>
      <c r="FD204" s="315"/>
      <c r="FE204" s="315"/>
      <c r="FF204" s="315"/>
      <c r="FG204" s="315"/>
      <c r="FH204" s="315"/>
      <c r="FI204" s="315"/>
      <c r="FJ204" s="315"/>
      <c r="FK204" s="315"/>
      <c r="FL204" s="315"/>
      <c r="FM204" s="315"/>
      <c r="FN204" s="315"/>
      <c r="FO204" s="315"/>
      <c r="FP204" s="315"/>
      <c r="FQ204" s="315"/>
      <c r="FR204" s="315"/>
      <c r="FS204" s="315"/>
      <c r="FT204" s="315"/>
      <c r="FU204" s="315"/>
      <c r="FV204" s="315"/>
      <c r="FW204" s="315"/>
      <c r="FX204" s="315"/>
      <c r="FY204" s="315"/>
      <c r="FZ204" s="315"/>
      <c r="GA204" s="315"/>
      <c r="GB204" s="315"/>
      <c r="GC204" s="315"/>
      <c r="GD204" s="315"/>
      <c r="GE204" s="315"/>
      <c r="GF204" s="315"/>
      <c r="GG204" s="315"/>
      <c r="GH204" s="315"/>
      <c r="GI204" s="315"/>
      <c r="GJ204" s="315"/>
      <c r="GK204" s="315"/>
      <c r="GL204" s="315"/>
      <c r="GM204" s="315"/>
      <c r="GN204" s="315"/>
      <c r="GO204" s="315"/>
      <c r="GP204" s="315"/>
      <c r="GQ204" s="315"/>
      <c r="GR204" s="315"/>
      <c r="GS204" s="315"/>
      <c r="GT204" s="315"/>
      <c r="GU204" s="315"/>
      <c r="GV204" s="315"/>
      <c r="GW204" s="315"/>
      <c r="GX204" s="315"/>
      <c r="GY204" s="315"/>
      <c r="GZ204" s="315"/>
      <c r="HA204" s="315"/>
      <c r="HB204" s="315"/>
      <c r="HC204" s="315"/>
      <c r="HD204" s="315"/>
      <c r="HE204" s="315"/>
      <c r="HF204" s="315"/>
      <c r="HG204" s="315"/>
      <c r="HH204" s="315"/>
      <c r="HI204" s="315"/>
    </row>
    <row r="205" spans="1:217" ht="49.5" customHeight="1" x14ac:dyDescent="0.2">
      <c r="A205" s="653"/>
      <c r="B205" s="354"/>
      <c r="C205" s="355"/>
      <c r="D205" s="140" t="s">
        <v>267</v>
      </c>
      <c r="E205" s="141" t="s">
        <v>268</v>
      </c>
      <c r="F205" s="142" t="s">
        <v>918</v>
      </c>
      <c r="G205" s="142" t="s">
        <v>401</v>
      </c>
      <c r="H205" s="142" t="s">
        <v>1222</v>
      </c>
      <c r="I205" s="251" t="s">
        <v>920</v>
      </c>
      <c r="J205" s="142" t="s">
        <v>288</v>
      </c>
      <c r="K205" s="142" t="s">
        <v>625</v>
      </c>
      <c r="L205" s="238" t="s">
        <v>433</v>
      </c>
      <c r="M205" s="142" t="s">
        <v>277</v>
      </c>
      <c r="N205" s="142" t="s">
        <v>277</v>
      </c>
      <c r="O205" s="142" t="s">
        <v>277</v>
      </c>
      <c r="P205" s="170">
        <v>2</v>
      </c>
      <c r="Q205" s="143">
        <v>3</v>
      </c>
      <c r="R205" s="170">
        <f t="shared" si="85"/>
        <v>6</v>
      </c>
      <c r="S205" s="171" t="str">
        <f t="shared" si="87"/>
        <v>Medio</v>
      </c>
      <c r="T205" s="144">
        <v>60</v>
      </c>
      <c r="U205" s="170">
        <f t="shared" si="88"/>
        <v>360</v>
      </c>
      <c r="V205" s="170" t="str">
        <f t="shared" si="86"/>
        <v>II</v>
      </c>
      <c r="W205" s="176" t="str">
        <f t="shared" si="77"/>
        <v>No Aceptable o Aceptable con Control Especifico</v>
      </c>
      <c r="X205" s="142"/>
      <c r="Y205" s="142"/>
      <c r="Z205" s="142"/>
      <c r="AA205" s="142" t="str">
        <f>L205</f>
        <v>Golpes, heridas, contusiones, fracturas, esguinces, luxaciones, muerte</v>
      </c>
      <c r="AB205" s="142" t="s">
        <v>436</v>
      </c>
      <c r="AC205" s="142" t="s">
        <v>277</v>
      </c>
      <c r="AD205" s="142" t="s">
        <v>277</v>
      </c>
      <c r="AE205" s="142" t="s">
        <v>277</v>
      </c>
      <c r="AF205" s="142" t="s">
        <v>1001</v>
      </c>
      <c r="AG205" s="142" t="s">
        <v>277</v>
      </c>
      <c r="AH205" s="145"/>
      <c r="AI205" s="170"/>
      <c r="AJ205" s="143"/>
      <c r="AK205" s="146">
        <f t="shared" si="81"/>
        <v>0</v>
      </c>
      <c r="AL205" s="219">
        <f t="shared" si="82"/>
        <v>0</v>
      </c>
      <c r="AM205" s="147" t="str">
        <f t="shared" si="83"/>
        <v>IV</v>
      </c>
      <c r="AN205" s="220" t="str">
        <f t="shared" si="84"/>
        <v>Aceptable</v>
      </c>
      <c r="AO205" s="717"/>
      <c r="AP205" s="718"/>
      <c r="AQ205" s="315"/>
      <c r="AR205" s="315"/>
      <c r="AS205" s="315"/>
      <c r="AT205" s="315"/>
      <c r="AU205" s="315"/>
      <c r="AV205" s="315"/>
      <c r="AW205" s="315"/>
      <c r="AX205" s="315"/>
      <c r="AY205" s="315"/>
      <c r="AZ205" s="315"/>
      <c r="BA205" s="315"/>
      <c r="BB205" s="315"/>
      <c r="BC205" s="315"/>
      <c r="BD205" s="315"/>
      <c r="BE205" s="315"/>
      <c r="BF205" s="315"/>
      <c r="BG205" s="315"/>
      <c r="BH205" s="315"/>
      <c r="BI205" s="315"/>
      <c r="BJ205" s="315"/>
      <c r="BK205" s="315"/>
      <c r="BL205" s="315"/>
      <c r="BM205" s="315"/>
      <c r="BN205" s="315"/>
      <c r="BO205" s="315"/>
      <c r="BP205" s="315"/>
      <c r="BQ205" s="315"/>
      <c r="BR205" s="315"/>
      <c r="BS205" s="315"/>
      <c r="BT205" s="315"/>
      <c r="BU205" s="315"/>
      <c r="BV205" s="315"/>
      <c r="BW205" s="315"/>
      <c r="BX205" s="315"/>
      <c r="BY205" s="315"/>
      <c r="BZ205" s="315"/>
      <c r="CA205" s="315"/>
      <c r="CB205" s="315"/>
      <c r="CC205" s="315"/>
      <c r="CD205" s="315"/>
      <c r="CE205" s="315"/>
      <c r="CF205" s="315"/>
      <c r="CG205" s="315"/>
      <c r="CH205" s="315"/>
      <c r="CI205" s="315"/>
      <c r="CJ205" s="315"/>
      <c r="CK205" s="315"/>
      <c r="CL205" s="315"/>
      <c r="CM205" s="315"/>
      <c r="CN205" s="315"/>
      <c r="CO205" s="315"/>
      <c r="CP205" s="315"/>
      <c r="CQ205" s="315"/>
      <c r="CR205" s="315"/>
      <c r="CS205" s="315"/>
      <c r="CT205" s="315"/>
      <c r="CU205" s="315"/>
      <c r="CV205" s="315"/>
      <c r="CW205" s="315"/>
      <c r="CX205" s="315"/>
      <c r="CY205" s="315"/>
      <c r="CZ205" s="315"/>
      <c r="DA205" s="315"/>
      <c r="DB205" s="315"/>
      <c r="DC205" s="315"/>
      <c r="DD205" s="315"/>
      <c r="DE205" s="315"/>
      <c r="DF205" s="315"/>
      <c r="DG205" s="315"/>
      <c r="DH205" s="315"/>
      <c r="DI205" s="315"/>
      <c r="DJ205" s="315"/>
      <c r="DK205" s="315"/>
      <c r="DL205" s="315"/>
      <c r="DM205" s="315"/>
      <c r="DN205" s="315"/>
      <c r="DO205" s="315"/>
      <c r="DP205" s="315"/>
      <c r="DQ205" s="315"/>
      <c r="DR205" s="315"/>
      <c r="DS205" s="315"/>
      <c r="DT205" s="315"/>
      <c r="DU205" s="315"/>
      <c r="DV205" s="315"/>
      <c r="DW205" s="315"/>
      <c r="DX205" s="315"/>
      <c r="DY205" s="315"/>
      <c r="DZ205" s="315"/>
      <c r="EA205" s="315"/>
      <c r="EB205" s="315"/>
      <c r="EC205" s="315"/>
      <c r="ED205" s="315"/>
      <c r="EE205" s="315"/>
      <c r="EF205" s="315"/>
      <c r="EG205" s="315"/>
      <c r="EH205" s="315"/>
      <c r="EI205" s="315"/>
      <c r="EJ205" s="315"/>
      <c r="EK205" s="315"/>
      <c r="EL205" s="315"/>
      <c r="EM205" s="315"/>
      <c r="EN205" s="315"/>
      <c r="EO205" s="315"/>
      <c r="EP205" s="315"/>
      <c r="EQ205" s="315"/>
      <c r="ER205" s="315"/>
      <c r="ES205" s="315"/>
      <c r="ET205" s="315"/>
      <c r="EU205" s="315"/>
      <c r="EV205" s="315"/>
      <c r="EW205" s="315"/>
      <c r="EX205" s="315"/>
      <c r="EY205" s="315"/>
      <c r="EZ205" s="315"/>
      <c r="FA205" s="315"/>
      <c r="FB205" s="315"/>
      <c r="FC205" s="315"/>
      <c r="FD205" s="315"/>
      <c r="FE205" s="315"/>
      <c r="FF205" s="315"/>
      <c r="FG205" s="315"/>
      <c r="FH205" s="315"/>
      <c r="FI205" s="315"/>
      <c r="FJ205" s="315"/>
      <c r="FK205" s="315"/>
      <c r="FL205" s="315"/>
      <c r="FM205" s="315"/>
      <c r="FN205" s="315"/>
      <c r="FO205" s="315"/>
      <c r="FP205" s="315"/>
      <c r="FQ205" s="315"/>
      <c r="FR205" s="315"/>
      <c r="FS205" s="315"/>
      <c r="FT205" s="315"/>
      <c r="FU205" s="315"/>
      <c r="FV205" s="315"/>
      <c r="FW205" s="315"/>
      <c r="FX205" s="315"/>
      <c r="FY205" s="315"/>
      <c r="FZ205" s="315"/>
      <c r="GA205" s="315"/>
      <c r="GB205" s="315"/>
      <c r="GC205" s="315"/>
      <c r="GD205" s="315"/>
      <c r="GE205" s="315"/>
      <c r="GF205" s="315"/>
      <c r="GG205" s="315"/>
      <c r="GH205" s="315"/>
      <c r="GI205" s="315"/>
      <c r="GJ205" s="315"/>
      <c r="GK205" s="315"/>
      <c r="GL205" s="315"/>
      <c r="GM205" s="315"/>
      <c r="GN205" s="315"/>
      <c r="GO205" s="315"/>
      <c r="GP205" s="315"/>
      <c r="GQ205" s="315"/>
      <c r="GR205" s="315"/>
      <c r="GS205" s="315"/>
      <c r="GT205" s="315"/>
      <c r="GU205" s="315"/>
      <c r="GV205" s="315"/>
      <c r="GW205" s="315"/>
      <c r="GX205" s="315"/>
      <c r="GY205" s="315"/>
      <c r="GZ205" s="315"/>
      <c r="HA205" s="315"/>
      <c r="HB205" s="315"/>
      <c r="HC205" s="315"/>
      <c r="HD205" s="315"/>
      <c r="HE205" s="315"/>
      <c r="HF205" s="315"/>
      <c r="HG205" s="315"/>
      <c r="HH205" s="315"/>
      <c r="HI205" s="315"/>
    </row>
    <row r="206" spans="1:217" ht="49.5" customHeight="1" thickBot="1" x14ac:dyDescent="0.25">
      <c r="A206" s="653"/>
      <c r="B206" s="354"/>
      <c r="C206" s="355"/>
      <c r="D206" s="140" t="s">
        <v>267</v>
      </c>
      <c r="E206" s="141" t="s">
        <v>268</v>
      </c>
      <c r="F206" s="142" t="s">
        <v>987</v>
      </c>
      <c r="G206" s="142" t="s">
        <v>995</v>
      </c>
      <c r="H206" s="142" t="s">
        <v>996</v>
      </c>
      <c r="I206" s="251" t="s">
        <v>920</v>
      </c>
      <c r="J206" s="142" t="s">
        <v>340</v>
      </c>
      <c r="K206" s="142" t="s">
        <v>997</v>
      </c>
      <c r="L206" s="238" t="s">
        <v>998</v>
      </c>
      <c r="M206" s="142" t="s">
        <v>277</v>
      </c>
      <c r="N206" s="142" t="s">
        <v>277</v>
      </c>
      <c r="O206" s="142" t="s">
        <v>992</v>
      </c>
      <c r="P206" s="170">
        <v>2</v>
      </c>
      <c r="Q206" s="143">
        <v>2</v>
      </c>
      <c r="R206" s="170">
        <v>4</v>
      </c>
      <c r="S206" s="171" t="s">
        <v>474</v>
      </c>
      <c r="T206" s="144">
        <v>60</v>
      </c>
      <c r="U206" s="170">
        <f t="shared" si="88"/>
        <v>240</v>
      </c>
      <c r="V206" s="170" t="str">
        <f t="shared" si="86"/>
        <v>II</v>
      </c>
      <c r="W206" s="176" t="str">
        <f t="shared" si="77"/>
        <v>No Aceptable o Aceptable con Control Especifico</v>
      </c>
      <c r="X206" s="142"/>
      <c r="Y206" s="142"/>
      <c r="Z206" s="142"/>
      <c r="AA206" s="142" t="str">
        <f>L206</f>
        <v>Intoxicaciones, afectación vias respiratorias y dermicas.</v>
      </c>
      <c r="AB206" s="142" t="s">
        <v>345</v>
      </c>
      <c r="AC206" s="142" t="s">
        <v>277</v>
      </c>
      <c r="AD206" s="142" t="s">
        <v>277</v>
      </c>
      <c r="AE206" s="142" t="s">
        <v>277</v>
      </c>
      <c r="AF206" s="142" t="s">
        <v>999</v>
      </c>
      <c r="AG206" s="142"/>
      <c r="AH206" s="145"/>
      <c r="AI206" s="170"/>
      <c r="AJ206" s="143"/>
      <c r="AK206" s="146">
        <f t="shared" si="81"/>
        <v>0</v>
      </c>
      <c r="AL206" s="219">
        <f t="shared" si="82"/>
        <v>0</v>
      </c>
      <c r="AM206" s="147" t="str">
        <f t="shared" si="83"/>
        <v>IV</v>
      </c>
      <c r="AN206" s="220" t="str">
        <f t="shared" si="84"/>
        <v>Aceptable</v>
      </c>
      <c r="AO206" s="717"/>
      <c r="AP206" s="718"/>
      <c r="AQ206" s="315"/>
      <c r="AR206" s="315"/>
      <c r="AS206" s="315"/>
      <c r="AT206" s="315"/>
      <c r="AU206" s="315"/>
      <c r="AV206" s="315"/>
      <c r="AW206" s="315"/>
      <c r="AX206" s="315"/>
      <c r="AY206" s="315"/>
      <c r="AZ206" s="315"/>
      <c r="BA206" s="315"/>
      <c r="BB206" s="315"/>
      <c r="BC206" s="315"/>
      <c r="BD206" s="315"/>
      <c r="BE206" s="315"/>
      <c r="BF206" s="315"/>
      <c r="BG206" s="315"/>
      <c r="BH206" s="315"/>
      <c r="BI206" s="315"/>
      <c r="BJ206" s="315"/>
      <c r="BK206" s="315"/>
      <c r="BL206" s="315"/>
      <c r="BM206" s="315"/>
      <c r="BN206" s="315"/>
      <c r="BO206" s="315"/>
      <c r="BP206" s="315"/>
      <c r="BQ206" s="315"/>
      <c r="BR206" s="315"/>
      <c r="BS206" s="315"/>
      <c r="BT206" s="315"/>
      <c r="BU206" s="315"/>
      <c r="BV206" s="315"/>
      <c r="BW206" s="315"/>
      <c r="BX206" s="315"/>
      <c r="BY206" s="315"/>
      <c r="BZ206" s="315"/>
      <c r="CA206" s="315"/>
      <c r="CB206" s="315"/>
      <c r="CC206" s="315"/>
      <c r="CD206" s="315"/>
      <c r="CE206" s="315"/>
      <c r="CF206" s="315"/>
      <c r="CG206" s="315"/>
      <c r="CH206" s="315"/>
      <c r="CI206" s="315"/>
      <c r="CJ206" s="315"/>
      <c r="CK206" s="315"/>
      <c r="CL206" s="315"/>
      <c r="CM206" s="315"/>
      <c r="CN206" s="315"/>
      <c r="CO206" s="315"/>
      <c r="CP206" s="315"/>
      <c r="CQ206" s="315"/>
      <c r="CR206" s="315"/>
      <c r="CS206" s="315"/>
      <c r="CT206" s="315"/>
      <c r="CU206" s="315"/>
      <c r="CV206" s="315"/>
      <c r="CW206" s="315"/>
      <c r="CX206" s="315"/>
      <c r="CY206" s="315"/>
      <c r="CZ206" s="315"/>
      <c r="DA206" s="315"/>
      <c r="DB206" s="315"/>
      <c r="DC206" s="315"/>
      <c r="DD206" s="315"/>
      <c r="DE206" s="315"/>
      <c r="DF206" s="315"/>
      <c r="DG206" s="315"/>
      <c r="DH206" s="315"/>
      <c r="DI206" s="315"/>
      <c r="DJ206" s="315"/>
      <c r="DK206" s="315"/>
      <c r="DL206" s="315"/>
      <c r="DM206" s="315"/>
      <c r="DN206" s="315"/>
      <c r="DO206" s="315"/>
      <c r="DP206" s="315"/>
      <c r="DQ206" s="315"/>
      <c r="DR206" s="315"/>
      <c r="DS206" s="315"/>
      <c r="DT206" s="315"/>
      <c r="DU206" s="315"/>
      <c r="DV206" s="315"/>
      <c r="DW206" s="315"/>
      <c r="DX206" s="315"/>
      <c r="DY206" s="315"/>
      <c r="DZ206" s="315"/>
      <c r="EA206" s="315"/>
      <c r="EB206" s="315"/>
      <c r="EC206" s="315"/>
      <c r="ED206" s="315"/>
      <c r="EE206" s="315"/>
      <c r="EF206" s="315"/>
      <c r="EG206" s="315"/>
      <c r="EH206" s="315"/>
      <c r="EI206" s="315"/>
      <c r="EJ206" s="315"/>
      <c r="EK206" s="315"/>
      <c r="EL206" s="315"/>
      <c r="EM206" s="315"/>
      <c r="EN206" s="315"/>
      <c r="EO206" s="315"/>
      <c r="EP206" s="315"/>
      <c r="EQ206" s="315"/>
      <c r="ER206" s="315"/>
      <c r="ES206" s="315"/>
      <c r="ET206" s="315"/>
      <c r="EU206" s="315"/>
      <c r="EV206" s="315"/>
      <c r="EW206" s="315"/>
      <c r="EX206" s="315"/>
      <c r="EY206" s="315"/>
      <c r="EZ206" s="315"/>
      <c r="FA206" s="315"/>
      <c r="FB206" s="315"/>
      <c r="FC206" s="315"/>
      <c r="FD206" s="315"/>
      <c r="FE206" s="315"/>
      <c r="FF206" s="315"/>
      <c r="FG206" s="315"/>
      <c r="FH206" s="315"/>
      <c r="FI206" s="315"/>
      <c r="FJ206" s="315"/>
      <c r="FK206" s="315"/>
      <c r="FL206" s="315"/>
      <c r="FM206" s="315"/>
      <c r="FN206" s="315"/>
      <c r="FO206" s="315"/>
      <c r="FP206" s="315"/>
      <c r="FQ206" s="315"/>
      <c r="FR206" s="315"/>
      <c r="FS206" s="315"/>
      <c r="FT206" s="315"/>
      <c r="FU206" s="315"/>
      <c r="FV206" s="315"/>
      <c r="FW206" s="315"/>
      <c r="FX206" s="315"/>
      <c r="FY206" s="315"/>
      <c r="FZ206" s="315"/>
      <c r="GA206" s="315"/>
      <c r="GB206" s="315"/>
      <c r="GC206" s="315"/>
      <c r="GD206" s="315"/>
      <c r="GE206" s="315"/>
      <c r="GF206" s="315"/>
      <c r="GG206" s="315"/>
      <c r="GH206" s="315"/>
      <c r="GI206" s="315"/>
      <c r="GJ206" s="315"/>
      <c r="GK206" s="315"/>
      <c r="GL206" s="315"/>
      <c r="GM206" s="315"/>
      <c r="GN206" s="315"/>
      <c r="GO206" s="315"/>
      <c r="GP206" s="315"/>
      <c r="GQ206" s="315"/>
      <c r="GR206" s="315"/>
      <c r="GS206" s="315"/>
      <c r="GT206" s="315"/>
      <c r="GU206" s="315"/>
      <c r="GV206" s="315"/>
      <c r="GW206" s="315"/>
      <c r="GX206" s="315"/>
      <c r="GY206" s="315"/>
      <c r="GZ206" s="315"/>
      <c r="HA206" s="315"/>
      <c r="HB206" s="315"/>
      <c r="HC206" s="315"/>
      <c r="HD206" s="315"/>
      <c r="HE206" s="315"/>
      <c r="HF206" s="315"/>
      <c r="HG206" s="315"/>
      <c r="HH206" s="315"/>
      <c r="HI206" s="315"/>
    </row>
    <row r="207" spans="1:217" ht="76.5" customHeight="1" thickBot="1" x14ac:dyDescent="0.25">
      <c r="A207" s="653"/>
      <c r="B207" s="705"/>
      <c r="C207" s="707" t="s">
        <v>1038</v>
      </c>
      <c r="D207" s="140" t="s">
        <v>267</v>
      </c>
      <c r="E207" s="141" t="s">
        <v>268</v>
      </c>
      <c r="F207" s="142" t="s">
        <v>987</v>
      </c>
      <c r="G207" s="142" t="s">
        <v>988</v>
      </c>
      <c r="H207" s="142" t="s">
        <v>989</v>
      </c>
      <c r="I207" s="251" t="s">
        <v>920</v>
      </c>
      <c r="J207" s="142" t="s">
        <v>288</v>
      </c>
      <c r="K207" s="142" t="s">
        <v>990</v>
      </c>
      <c r="L207" s="238" t="s">
        <v>991</v>
      </c>
      <c r="M207" s="142" t="s">
        <v>277</v>
      </c>
      <c r="N207" s="142" t="s">
        <v>277</v>
      </c>
      <c r="O207" s="142" t="s">
        <v>992</v>
      </c>
      <c r="P207" s="170">
        <v>2</v>
      </c>
      <c r="Q207" s="143">
        <v>2</v>
      </c>
      <c r="R207" s="170">
        <v>4</v>
      </c>
      <c r="S207" s="171" t="s">
        <v>474</v>
      </c>
      <c r="T207" s="144">
        <v>100</v>
      </c>
      <c r="U207" s="170">
        <f t="shared" si="88"/>
        <v>400</v>
      </c>
      <c r="V207" s="170" t="str">
        <f t="shared" si="86"/>
        <v>II</v>
      </c>
      <c r="W207" s="176" t="str">
        <f t="shared" ref="W207:W213" si="89">IF(V207="IV","Aceptable",IF(V207="III","Mejorable",IF(V207="II","No Aceptable o Aceptable con Control Especifico",IF(V207="I","NO Aceptable"))))</f>
        <v>No Aceptable o Aceptable con Control Especifico</v>
      </c>
      <c r="X207" s="142"/>
      <c r="Y207" s="142"/>
      <c r="Z207" s="142"/>
      <c r="AA207" s="142" t="s">
        <v>467</v>
      </c>
      <c r="AB207" s="142" t="s">
        <v>993</v>
      </c>
      <c r="AC207" s="142"/>
      <c r="AD207" s="142"/>
      <c r="AE207" s="142"/>
      <c r="AF207" s="142" t="s">
        <v>994</v>
      </c>
      <c r="AG207" s="142"/>
      <c r="AH207" s="145"/>
      <c r="AI207" s="170"/>
      <c r="AJ207" s="143"/>
      <c r="AK207" s="146">
        <f t="shared" si="81"/>
        <v>0</v>
      </c>
      <c r="AL207" s="219">
        <f t="shared" si="82"/>
        <v>0</v>
      </c>
      <c r="AM207" s="147" t="str">
        <f t="shared" si="83"/>
        <v>IV</v>
      </c>
      <c r="AN207" s="220" t="str">
        <f t="shared" si="84"/>
        <v>Aceptable</v>
      </c>
      <c r="AO207" s="717"/>
      <c r="AP207" s="718"/>
      <c r="AQ207" s="315"/>
      <c r="AR207" s="315"/>
      <c r="AS207" s="315"/>
      <c r="AT207" s="315"/>
      <c r="AU207" s="315"/>
      <c r="AV207" s="315"/>
      <c r="AW207" s="315"/>
      <c r="AX207" s="315"/>
      <c r="AY207" s="315"/>
      <c r="AZ207" s="315"/>
      <c r="BA207" s="315"/>
      <c r="BB207" s="315"/>
      <c r="BC207" s="315"/>
      <c r="BD207" s="315"/>
      <c r="BE207" s="315"/>
      <c r="BF207" s="315"/>
      <c r="BG207" s="315"/>
      <c r="BH207" s="315"/>
      <c r="BI207" s="315"/>
      <c r="BJ207" s="315"/>
      <c r="BK207" s="315"/>
      <c r="BL207" s="315"/>
      <c r="BM207" s="315"/>
      <c r="BN207" s="315"/>
      <c r="BO207" s="315"/>
      <c r="BP207" s="315"/>
      <c r="BQ207" s="315"/>
      <c r="BR207" s="315"/>
      <c r="BS207" s="315"/>
      <c r="BT207" s="315"/>
      <c r="BU207" s="315"/>
      <c r="BV207" s="315"/>
      <c r="BW207" s="315"/>
      <c r="BX207" s="315"/>
      <c r="BY207" s="315"/>
      <c r="BZ207" s="315"/>
      <c r="CA207" s="315"/>
      <c r="CB207" s="315"/>
      <c r="CC207" s="315"/>
      <c r="CD207" s="315"/>
      <c r="CE207" s="315"/>
      <c r="CF207" s="315"/>
      <c r="CG207" s="315"/>
      <c r="CH207" s="315"/>
      <c r="CI207" s="315"/>
      <c r="CJ207" s="315"/>
      <c r="CK207" s="315"/>
      <c r="CL207" s="315"/>
      <c r="CM207" s="315"/>
      <c r="CN207" s="315"/>
      <c r="CO207" s="315"/>
      <c r="CP207" s="315"/>
      <c r="CQ207" s="315"/>
      <c r="CR207" s="315"/>
      <c r="CS207" s="315"/>
      <c r="CT207" s="315"/>
      <c r="CU207" s="315"/>
      <c r="CV207" s="315"/>
      <c r="CW207" s="315"/>
      <c r="CX207" s="315"/>
      <c r="CY207" s="315"/>
      <c r="CZ207" s="315"/>
      <c r="DA207" s="315"/>
      <c r="DB207" s="315"/>
      <c r="DC207" s="315"/>
      <c r="DD207" s="315"/>
      <c r="DE207" s="315"/>
      <c r="DF207" s="315"/>
      <c r="DG207" s="315"/>
      <c r="DH207" s="315"/>
      <c r="DI207" s="315"/>
      <c r="DJ207" s="315"/>
      <c r="DK207" s="315"/>
      <c r="DL207" s="315"/>
      <c r="DM207" s="315"/>
      <c r="DN207" s="315"/>
      <c r="DO207" s="315"/>
      <c r="DP207" s="315"/>
      <c r="DQ207" s="315"/>
      <c r="DR207" s="315"/>
      <c r="DS207" s="315"/>
      <c r="DT207" s="315"/>
      <c r="DU207" s="315"/>
      <c r="DV207" s="315"/>
      <c r="DW207" s="315"/>
      <c r="DX207" s="315"/>
      <c r="DY207" s="315"/>
      <c r="DZ207" s="315"/>
      <c r="EA207" s="315"/>
      <c r="EB207" s="315"/>
      <c r="EC207" s="315"/>
      <c r="ED207" s="315"/>
      <c r="EE207" s="315"/>
      <c r="EF207" s="315"/>
      <c r="EG207" s="315"/>
      <c r="EH207" s="315"/>
      <c r="EI207" s="315"/>
      <c r="EJ207" s="315"/>
      <c r="EK207" s="315"/>
      <c r="EL207" s="315"/>
      <c r="EM207" s="315"/>
      <c r="EN207" s="315"/>
      <c r="EO207" s="315"/>
      <c r="EP207" s="315"/>
      <c r="EQ207" s="315"/>
      <c r="ER207" s="315"/>
      <c r="ES207" s="315"/>
      <c r="ET207" s="315"/>
      <c r="EU207" s="315"/>
      <c r="EV207" s="315"/>
      <c r="EW207" s="315"/>
      <c r="EX207" s="315"/>
      <c r="EY207" s="315"/>
      <c r="EZ207" s="315"/>
      <c r="FA207" s="315"/>
      <c r="FB207" s="315"/>
      <c r="FC207" s="315"/>
      <c r="FD207" s="315"/>
      <c r="FE207" s="315"/>
      <c r="FF207" s="315"/>
      <c r="FG207" s="315"/>
      <c r="FH207" s="315"/>
      <c r="FI207" s="315"/>
      <c r="FJ207" s="315"/>
      <c r="FK207" s="315"/>
      <c r="FL207" s="315"/>
      <c r="FM207" s="315"/>
      <c r="FN207" s="315"/>
      <c r="FO207" s="315"/>
      <c r="FP207" s="315"/>
      <c r="FQ207" s="315"/>
      <c r="FR207" s="315"/>
      <c r="FS207" s="315"/>
      <c r="FT207" s="315"/>
      <c r="FU207" s="315"/>
      <c r="FV207" s="315"/>
      <c r="FW207" s="315"/>
      <c r="FX207" s="315"/>
      <c r="FY207" s="315"/>
      <c r="FZ207" s="315"/>
      <c r="GA207" s="315"/>
      <c r="GB207" s="315"/>
      <c r="GC207" s="315"/>
      <c r="GD207" s="315"/>
      <c r="GE207" s="315"/>
      <c r="GF207" s="315"/>
      <c r="GG207" s="315"/>
      <c r="GH207" s="315"/>
      <c r="GI207" s="315"/>
      <c r="GJ207" s="315"/>
      <c r="GK207" s="315"/>
      <c r="GL207" s="315"/>
      <c r="GM207" s="315"/>
      <c r="GN207" s="315"/>
      <c r="GO207" s="315"/>
      <c r="GP207" s="315"/>
      <c r="GQ207" s="315"/>
      <c r="GR207" s="315"/>
      <c r="GS207" s="315"/>
      <c r="GT207" s="315"/>
      <c r="GU207" s="315"/>
      <c r="GV207" s="315"/>
      <c r="GW207" s="315"/>
      <c r="GX207" s="315"/>
      <c r="GY207" s="315"/>
      <c r="GZ207" s="315"/>
      <c r="HA207" s="315"/>
      <c r="HB207" s="315"/>
      <c r="HC207" s="315"/>
      <c r="HD207" s="315"/>
      <c r="HE207" s="315"/>
      <c r="HF207" s="315"/>
      <c r="HG207" s="315"/>
      <c r="HH207" s="315"/>
      <c r="HI207" s="315"/>
    </row>
    <row r="208" spans="1:217" ht="93" customHeight="1" thickBot="1" x14ac:dyDescent="0.25">
      <c r="A208" s="653"/>
      <c r="B208" s="705"/>
      <c r="C208" s="707"/>
      <c r="D208" s="140" t="s">
        <v>267</v>
      </c>
      <c r="E208" s="141" t="s">
        <v>268</v>
      </c>
      <c r="F208" s="142"/>
      <c r="G208" s="142"/>
      <c r="H208" s="142" t="s">
        <v>1121</v>
      </c>
      <c r="I208" s="261" t="s">
        <v>1040</v>
      </c>
      <c r="J208" s="142" t="s">
        <v>288</v>
      </c>
      <c r="K208" s="142" t="s">
        <v>1041</v>
      </c>
      <c r="L208" s="142" t="s">
        <v>1042</v>
      </c>
      <c r="M208" s="142" t="s">
        <v>277</v>
      </c>
      <c r="N208" s="142" t="s">
        <v>1122</v>
      </c>
      <c r="O208" s="142" t="s">
        <v>1044</v>
      </c>
      <c r="P208" s="170">
        <v>2</v>
      </c>
      <c r="Q208" s="143">
        <v>2</v>
      </c>
      <c r="R208" s="170">
        <f>P208*Q208</f>
        <v>4</v>
      </c>
      <c r="S208" s="171" t="str">
        <f t="shared" ref="S208:S213" si="90">IF((R208&gt;23),"MuyAlto",IF(R208&gt;9,"Alto",IF(R208&gt;5,"Medio",IF(R208&lt;6,"Bajo"))))</f>
        <v>Bajo</v>
      </c>
      <c r="T208" s="144">
        <v>100</v>
      </c>
      <c r="U208" s="170">
        <f t="shared" si="88"/>
        <v>400</v>
      </c>
      <c r="V208" s="170" t="str">
        <f t="shared" si="86"/>
        <v>II</v>
      </c>
      <c r="W208" s="176" t="str">
        <f t="shared" si="89"/>
        <v>No Aceptable o Aceptable con Control Especifico</v>
      </c>
      <c r="X208" s="142"/>
      <c r="Y208" s="142"/>
      <c r="Z208" s="142"/>
      <c r="AA208" s="142" t="s">
        <v>1042</v>
      </c>
      <c r="AB208" s="142" t="s">
        <v>400</v>
      </c>
      <c r="AC208" s="142" t="s">
        <v>277</v>
      </c>
      <c r="AD208" s="142" t="s">
        <v>277</v>
      </c>
      <c r="AE208" s="142" t="s">
        <v>1123</v>
      </c>
      <c r="AF208" s="142" t="s">
        <v>1046</v>
      </c>
      <c r="AG208" s="142" t="s">
        <v>1047</v>
      </c>
      <c r="AH208" s="145"/>
      <c r="AI208" s="170"/>
      <c r="AJ208" s="143"/>
      <c r="AK208" s="146">
        <f t="shared" si="81"/>
        <v>0</v>
      </c>
      <c r="AL208" s="219">
        <f t="shared" si="82"/>
        <v>0</v>
      </c>
      <c r="AM208" s="147" t="str">
        <f t="shared" si="83"/>
        <v>IV</v>
      </c>
      <c r="AN208" s="220" t="str">
        <f t="shared" si="84"/>
        <v>Aceptable</v>
      </c>
      <c r="AO208" s="717"/>
      <c r="AP208" s="718"/>
      <c r="AQ208" s="315"/>
      <c r="AR208" s="315"/>
      <c r="AS208" s="315"/>
      <c r="AT208" s="315"/>
      <c r="AU208" s="315"/>
      <c r="AV208" s="315"/>
      <c r="AW208" s="315"/>
      <c r="AX208" s="315"/>
      <c r="AY208" s="315"/>
      <c r="AZ208" s="315"/>
      <c r="BA208" s="315"/>
      <c r="BB208" s="315"/>
      <c r="BC208" s="315"/>
      <c r="BD208" s="315"/>
      <c r="BE208" s="315"/>
      <c r="BF208" s="315"/>
      <c r="BG208" s="315"/>
      <c r="BH208" s="315"/>
      <c r="BI208" s="315"/>
      <c r="BJ208" s="315"/>
      <c r="BK208" s="315"/>
      <c r="BL208" s="315"/>
      <c r="BM208" s="315"/>
      <c r="BN208" s="315"/>
      <c r="BO208" s="315"/>
      <c r="BP208" s="315"/>
      <c r="BQ208" s="315"/>
      <c r="BR208" s="315"/>
      <c r="BS208" s="315"/>
      <c r="BT208" s="315"/>
      <c r="BU208" s="315"/>
      <c r="BV208" s="315"/>
      <c r="BW208" s="315"/>
      <c r="BX208" s="315"/>
      <c r="BY208" s="315"/>
      <c r="BZ208" s="315"/>
      <c r="CA208" s="315"/>
      <c r="CB208" s="315"/>
      <c r="CC208" s="315"/>
      <c r="CD208" s="315"/>
      <c r="CE208" s="315"/>
      <c r="CF208" s="315"/>
      <c r="CG208" s="315"/>
      <c r="CH208" s="315"/>
      <c r="CI208" s="315"/>
      <c r="CJ208" s="315"/>
      <c r="CK208" s="315"/>
      <c r="CL208" s="315"/>
      <c r="CM208" s="315"/>
      <c r="CN208" s="315"/>
      <c r="CO208" s="315"/>
      <c r="CP208" s="315"/>
      <c r="CQ208" s="315"/>
      <c r="CR208" s="315"/>
      <c r="CS208" s="315"/>
      <c r="CT208" s="315"/>
      <c r="CU208" s="315"/>
      <c r="CV208" s="315"/>
      <c r="CW208" s="315"/>
      <c r="CX208" s="315"/>
      <c r="CY208" s="315"/>
      <c r="CZ208" s="315"/>
      <c r="DA208" s="315"/>
      <c r="DB208" s="315"/>
      <c r="DC208" s="315"/>
      <c r="DD208" s="315"/>
      <c r="DE208" s="315"/>
      <c r="DF208" s="315"/>
      <c r="DG208" s="315"/>
      <c r="DH208" s="315"/>
      <c r="DI208" s="315"/>
      <c r="DJ208" s="315"/>
      <c r="DK208" s="315"/>
      <c r="DL208" s="315"/>
      <c r="DM208" s="315"/>
      <c r="DN208" s="315"/>
      <c r="DO208" s="315"/>
      <c r="DP208" s="315"/>
      <c r="DQ208" s="315"/>
      <c r="DR208" s="315"/>
      <c r="DS208" s="315"/>
      <c r="DT208" s="315"/>
      <c r="DU208" s="315"/>
      <c r="DV208" s="315"/>
      <c r="DW208" s="315"/>
      <c r="DX208" s="315"/>
      <c r="DY208" s="315"/>
      <c r="DZ208" s="315"/>
      <c r="EA208" s="315"/>
      <c r="EB208" s="315"/>
      <c r="EC208" s="315"/>
      <c r="ED208" s="315"/>
      <c r="EE208" s="315"/>
      <c r="EF208" s="315"/>
      <c r="EG208" s="315"/>
      <c r="EH208" s="315"/>
      <c r="EI208" s="315"/>
      <c r="EJ208" s="315"/>
      <c r="EK208" s="315"/>
      <c r="EL208" s="315"/>
      <c r="EM208" s="315"/>
      <c r="EN208" s="315"/>
      <c r="EO208" s="315"/>
      <c r="EP208" s="315"/>
      <c r="EQ208" s="315"/>
      <c r="ER208" s="315"/>
      <c r="ES208" s="315"/>
      <c r="ET208" s="315"/>
      <c r="EU208" s="315"/>
      <c r="EV208" s="315"/>
      <c r="EW208" s="315"/>
      <c r="EX208" s="315"/>
      <c r="EY208" s="315"/>
      <c r="EZ208" s="315"/>
      <c r="FA208" s="315"/>
      <c r="FB208" s="315"/>
      <c r="FC208" s="315"/>
      <c r="FD208" s="315"/>
      <c r="FE208" s="315"/>
      <c r="FF208" s="315"/>
      <c r="FG208" s="315"/>
      <c r="FH208" s="315"/>
      <c r="FI208" s="315"/>
      <c r="FJ208" s="315"/>
      <c r="FK208" s="315"/>
      <c r="FL208" s="315"/>
      <c r="FM208" s="315"/>
      <c r="FN208" s="315"/>
      <c r="FO208" s="315"/>
      <c r="FP208" s="315"/>
      <c r="FQ208" s="315"/>
      <c r="FR208" s="315"/>
      <c r="FS208" s="315"/>
      <c r="FT208" s="315"/>
      <c r="FU208" s="315"/>
      <c r="FV208" s="315"/>
      <c r="FW208" s="315"/>
      <c r="FX208" s="315"/>
      <c r="FY208" s="315"/>
      <c r="FZ208" s="315"/>
      <c r="GA208" s="315"/>
      <c r="GB208" s="315"/>
      <c r="GC208" s="315"/>
      <c r="GD208" s="315"/>
      <c r="GE208" s="315"/>
      <c r="GF208" s="315"/>
      <c r="GG208" s="315"/>
      <c r="GH208" s="315"/>
      <c r="GI208" s="315"/>
      <c r="GJ208" s="315"/>
      <c r="GK208" s="315"/>
      <c r="GL208" s="315"/>
      <c r="GM208" s="315"/>
      <c r="GN208" s="315"/>
      <c r="GO208" s="315"/>
      <c r="GP208" s="315"/>
      <c r="GQ208" s="315"/>
      <c r="GR208" s="315"/>
      <c r="GS208" s="315"/>
      <c r="GT208" s="315"/>
      <c r="GU208" s="315"/>
      <c r="GV208" s="315"/>
      <c r="GW208" s="315"/>
      <c r="GX208" s="315"/>
      <c r="GY208" s="315"/>
      <c r="GZ208" s="315"/>
      <c r="HA208" s="315"/>
      <c r="HB208" s="315"/>
      <c r="HC208" s="315"/>
      <c r="HD208" s="315"/>
      <c r="HE208" s="315"/>
      <c r="HF208" s="315"/>
      <c r="HG208" s="315"/>
      <c r="HH208" s="315"/>
      <c r="HI208" s="315"/>
    </row>
    <row r="209" spans="1:217" ht="93" customHeight="1" thickBot="1" x14ac:dyDescent="0.25">
      <c r="A209" s="653"/>
      <c r="B209" s="705"/>
      <c r="C209" s="707"/>
      <c r="D209" s="140"/>
      <c r="E209" s="141"/>
      <c r="F209" s="142"/>
      <c r="G209" s="142"/>
      <c r="H209" s="142" t="s">
        <v>1233</v>
      </c>
      <c r="I209" s="261" t="s">
        <v>1054</v>
      </c>
      <c r="J209" s="142" t="s">
        <v>288</v>
      </c>
      <c r="K209" s="142" t="s">
        <v>824</v>
      </c>
      <c r="L209" s="142" t="s">
        <v>578</v>
      </c>
      <c r="M209" s="142" t="s">
        <v>277</v>
      </c>
      <c r="N209" s="142" t="s">
        <v>277</v>
      </c>
      <c r="O209" s="142" t="s">
        <v>277</v>
      </c>
      <c r="P209" s="170">
        <v>2</v>
      </c>
      <c r="Q209" s="143">
        <v>2</v>
      </c>
      <c r="R209" s="170">
        <f>P209*Q209</f>
        <v>4</v>
      </c>
      <c r="S209" s="171" t="str">
        <f t="shared" si="90"/>
        <v>Bajo</v>
      </c>
      <c r="T209" s="144">
        <v>100</v>
      </c>
      <c r="U209" s="170">
        <f t="shared" si="88"/>
        <v>400</v>
      </c>
      <c r="V209" s="170" t="str">
        <f t="shared" si="86"/>
        <v>II</v>
      </c>
      <c r="W209" s="176" t="str">
        <f t="shared" si="89"/>
        <v>No Aceptable o Aceptable con Control Especifico</v>
      </c>
      <c r="X209" s="142"/>
      <c r="Y209" s="142"/>
      <c r="Z209" s="142"/>
      <c r="AA209" s="142" t="s">
        <v>578</v>
      </c>
      <c r="AB209" s="142" t="s">
        <v>580</v>
      </c>
      <c r="AC209" s="142" t="s">
        <v>277</v>
      </c>
      <c r="AD209" s="142" t="s">
        <v>277</v>
      </c>
      <c r="AE209" s="142" t="s">
        <v>825</v>
      </c>
      <c r="AF209" s="142" t="s">
        <v>826</v>
      </c>
      <c r="AG209" s="142" t="s">
        <v>277</v>
      </c>
      <c r="AH209" s="145"/>
      <c r="AI209" s="170"/>
      <c r="AJ209" s="143"/>
      <c r="AK209" s="146">
        <f t="shared" si="81"/>
        <v>0</v>
      </c>
      <c r="AL209" s="219">
        <f t="shared" si="82"/>
        <v>0</v>
      </c>
      <c r="AM209" s="147" t="str">
        <f t="shared" si="83"/>
        <v>IV</v>
      </c>
      <c r="AN209" s="220" t="str">
        <f t="shared" si="84"/>
        <v>Aceptable</v>
      </c>
      <c r="AO209" s="717"/>
      <c r="AP209" s="718"/>
      <c r="AQ209" s="315"/>
      <c r="AR209" s="315"/>
      <c r="AS209" s="315"/>
      <c r="AT209" s="315"/>
      <c r="AU209" s="315"/>
      <c r="AV209" s="315"/>
      <c r="AW209" s="315"/>
      <c r="AX209" s="315"/>
      <c r="AY209" s="315"/>
      <c r="AZ209" s="315"/>
      <c r="BA209" s="315"/>
      <c r="BB209" s="315"/>
      <c r="BC209" s="315"/>
      <c r="BD209" s="315"/>
      <c r="BE209" s="315"/>
      <c r="BF209" s="315"/>
      <c r="BG209" s="315"/>
      <c r="BH209" s="315"/>
      <c r="BI209" s="315"/>
      <c r="BJ209" s="315"/>
      <c r="BK209" s="315"/>
      <c r="BL209" s="315"/>
      <c r="BM209" s="315"/>
      <c r="BN209" s="315"/>
      <c r="BO209" s="315"/>
      <c r="BP209" s="315"/>
      <c r="BQ209" s="315"/>
      <c r="BR209" s="315"/>
      <c r="BS209" s="315"/>
      <c r="BT209" s="315"/>
      <c r="BU209" s="315"/>
      <c r="BV209" s="315"/>
      <c r="BW209" s="315"/>
      <c r="BX209" s="315"/>
      <c r="BY209" s="315"/>
      <c r="BZ209" s="315"/>
      <c r="CA209" s="315"/>
      <c r="CB209" s="315"/>
      <c r="CC209" s="315"/>
      <c r="CD209" s="315"/>
      <c r="CE209" s="315"/>
      <c r="CF209" s="315"/>
      <c r="CG209" s="315"/>
      <c r="CH209" s="315"/>
      <c r="CI209" s="315"/>
      <c r="CJ209" s="315"/>
      <c r="CK209" s="315"/>
      <c r="CL209" s="315"/>
      <c r="CM209" s="315"/>
      <c r="CN209" s="315"/>
      <c r="CO209" s="315"/>
      <c r="CP209" s="315"/>
      <c r="CQ209" s="315"/>
      <c r="CR209" s="315"/>
      <c r="CS209" s="315"/>
      <c r="CT209" s="315"/>
      <c r="CU209" s="315"/>
      <c r="CV209" s="315"/>
      <c r="CW209" s="315"/>
      <c r="CX209" s="315"/>
      <c r="CY209" s="315"/>
      <c r="CZ209" s="315"/>
      <c r="DA209" s="315"/>
      <c r="DB209" s="315"/>
      <c r="DC209" s="315"/>
      <c r="DD209" s="315"/>
      <c r="DE209" s="315"/>
      <c r="DF209" s="315"/>
      <c r="DG209" s="315"/>
      <c r="DH209" s="315"/>
      <c r="DI209" s="315"/>
      <c r="DJ209" s="315"/>
      <c r="DK209" s="315"/>
      <c r="DL209" s="315"/>
      <c r="DM209" s="315"/>
      <c r="DN209" s="315"/>
      <c r="DO209" s="315"/>
      <c r="DP209" s="315"/>
      <c r="DQ209" s="315"/>
      <c r="DR209" s="315"/>
      <c r="DS209" s="315"/>
      <c r="DT209" s="315"/>
      <c r="DU209" s="315"/>
      <c r="DV209" s="315"/>
      <c r="DW209" s="315"/>
      <c r="DX209" s="315"/>
      <c r="DY209" s="315"/>
      <c r="DZ209" s="315"/>
      <c r="EA209" s="315"/>
      <c r="EB209" s="315"/>
      <c r="EC209" s="315"/>
      <c r="ED209" s="315"/>
      <c r="EE209" s="315"/>
      <c r="EF209" s="315"/>
      <c r="EG209" s="315"/>
      <c r="EH209" s="315"/>
      <c r="EI209" s="315"/>
      <c r="EJ209" s="315"/>
      <c r="EK209" s="315"/>
      <c r="EL209" s="315"/>
      <c r="EM209" s="315"/>
      <c r="EN209" s="315"/>
      <c r="EO209" s="315"/>
      <c r="EP209" s="315"/>
      <c r="EQ209" s="315"/>
      <c r="ER209" s="315"/>
      <c r="ES209" s="315"/>
      <c r="ET209" s="315"/>
      <c r="EU209" s="315"/>
      <c r="EV209" s="315"/>
      <c r="EW209" s="315"/>
      <c r="EX209" s="315"/>
      <c r="EY209" s="315"/>
      <c r="EZ209" s="315"/>
      <c r="FA209" s="315"/>
      <c r="FB209" s="315"/>
      <c r="FC209" s="315"/>
      <c r="FD209" s="315"/>
      <c r="FE209" s="315"/>
      <c r="FF209" s="315"/>
      <c r="FG209" s="315"/>
      <c r="FH209" s="315"/>
      <c r="FI209" s="315"/>
      <c r="FJ209" s="315"/>
      <c r="FK209" s="315"/>
      <c r="FL209" s="315"/>
      <c r="FM209" s="315"/>
      <c r="FN209" s="315"/>
      <c r="FO209" s="315"/>
      <c r="FP209" s="315"/>
      <c r="FQ209" s="315"/>
      <c r="FR209" s="315"/>
      <c r="FS209" s="315"/>
      <c r="FT209" s="315"/>
      <c r="FU209" s="315"/>
      <c r="FV209" s="315"/>
      <c r="FW209" s="315"/>
      <c r="FX209" s="315"/>
      <c r="FY209" s="315"/>
      <c r="FZ209" s="315"/>
      <c r="GA209" s="315"/>
      <c r="GB209" s="315"/>
      <c r="GC209" s="315"/>
      <c r="GD209" s="315"/>
      <c r="GE209" s="315"/>
      <c r="GF209" s="315"/>
      <c r="GG209" s="315"/>
      <c r="GH209" s="315"/>
      <c r="GI209" s="315"/>
      <c r="GJ209" s="315"/>
      <c r="GK209" s="315"/>
      <c r="GL209" s="315"/>
      <c r="GM209" s="315"/>
      <c r="GN209" s="315"/>
      <c r="GO209" s="315"/>
      <c r="GP209" s="315"/>
      <c r="GQ209" s="315"/>
      <c r="GR209" s="315"/>
      <c r="GS209" s="315"/>
      <c r="GT209" s="315"/>
      <c r="GU209" s="315"/>
      <c r="GV209" s="315"/>
      <c r="GW209" s="315"/>
      <c r="GX209" s="315"/>
      <c r="GY209" s="315"/>
      <c r="GZ209" s="315"/>
      <c r="HA209" s="315"/>
      <c r="HB209" s="315"/>
      <c r="HC209" s="315"/>
      <c r="HD209" s="315"/>
      <c r="HE209" s="315"/>
      <c r="HF209" s="315"/>
      <c r="HG209" s="315"/>
      <c r="HH209" s="315"/>
      <c r="HI209" s="315"/>
    </row>
    <row r="210" spans="1:217" ht="103.5" customHeight="1" thickBot="1" x14ac:dyDescent="0.25">
      <c r="A210" s="653"/>
      <c r="B210" s="705"/>
      <c r="C210" s="707"/>
      <c r="D210" s="140" t="s">
        <v>267</v>
      </c>
      <c r="E210" s="141" t="s">
        <v>1048</v>
      </c>
      <c r="F210" s="141"/>
      <c r="G210" s="142"/>
      <c r="H210" s="142" t="s">
        <v>1049</v>
      </c>
      <c r="I210" s="261" t="s">
        <v>1040</v>
      </c>
      <c r="J210" s="142" t="s">
        <v>288</v>
      </c>
      <c r="K210" s="142" t="s">
        <v>1050</v>
      </c>
      <c r="L210" s="142" t="s">
        <v>430</v>
      </c>
      <c r="M210" s="142" t="s">
        <v>277</v>
      </c>
      <c r="N210" s="142" t="s">
        <v>1051</v>
      </c>
      <c r="O210" s="142" t="s">
        <v>277</v>
      </c>
      <c r="P210" s="170">
        <v>2</v>
      </c>
      <c r="Q210" s="143">
        <v>1</v>
      </c>
      <c r="R210" s="170">
        <f>P210*Q210</f>
        <v>2</v>
      </c>
      <c r="S210" s="171" t="str">
        <f t="shared" si="90"/>
        <v>Bajo</v>
      </c>
      <c r="T210" s="144">
        <v>100</v>
      </c>
      <c r="U210" s="170">
        <f t="shared" si="88"/>
        <v>200</v>
      </c>
      <c r="V210" s="170" t="str">
        <f t="shared" si="86"/>
        <v>II</v>
      </c>
      <c r="W210" s="176" t="str">
        <f t="shared" si="89"/>
        <v>No Aceptable o Aceptable con Control Especifico</v>
      </c>
      <c r="X210" s="142"/>
      <c r="Y210" s="142"/>
      <c r="Z210" s="142"/>
      <c r="AA210" s="142" t="s">
        <v>1033</v>
      </c>
      <c r="AB210" s="142" t="s">
        <v>595</v>
      </c>
      <c r="AC210" s="142" t="s">
        <v>277</v>
      </c>
      <c r="AD210" s="142" t="s">
        <v>277</v>
      </c>
      <c r="AE210" s="142" t="s">
        <v>1034</v>
      </c>
      <c r="AF210" s="142" t="s">
        <v>1052</v>
      </c>
      <c r="AG210" s="142" t="s">
        <v>277</v>
      </c>
      <c r="AH210" s="145"/>
      <c r="AI210" s="170"/>
      <c r="AJ210" s="143"/>
      <c r="AK210" s="146">
        <f t="shared" si="81"/>
        <v>0</v>
      </c>
      <c r="AL210" s="219">
        <f t="shared" si="82"/>
        <v>0</v>
      </c>
      <c r="AM210" s="147" t="str">
        <f t="shared" si="83"/>
        <v>IV</v>
      </c>
      <c r="AN210" s="220" t="str">
        <f t="shared" si="84"/>
        <v>Aceptable</v>
      </c>
      <c r="AO210" s="717"/>
      <c r="AP210" s="718"/>
      <c r="AQ210" s="315"/>
      <c r="AR210" s="315"/>
      <c r="AS210" s="315"/>
      <c r="AT210" s="315"/>
      <c r="AU210" s="315"/>
      <c r="AV210" s="315"/>
      <c r="AW210" s="315"/>
      <c r="AX210" s="315"/>
      <c r="AY210" s="315"/>
      <c r="AZ210" s="315"/>
      <c r="BA210" s="315"/>
      <c r="BB210" s="315"/>
      <c r="BC210" s="315"/>
      <c r="BD210" s="315"/>
      <c r="BE210" s="315"/>
      <c r="BF210" s="315"/>
      <c r="BG210" s="315"/>
      <c r="BH210" s="315"/>
      <c r="BI210" s="315"/>
      <c r="BJ210" s="315"/>
      <c r="BK210" s="315"/>
      <c r="BL210" s="315"/>
      <c r="BM210" s="315"/>
      <c r="BN210" s="315"/>
      <c r="BO210" s="315"/>
      <c r="BP210" s="315"/>
      <c r="BQ210" s="315"/>
      <c r="BR210" s="315"/>
      <c r="BS210" s="315"/>
      <c r="BT210" s="315"/>
      <c r="BU210" s="315"/>
      <c r="BV210" s="315"/>
      <c r="BW210" s="315"/>
      <c r="BX210" s="315"/>
      <c r="BY210" s="315"/>
      <c r="BZ210" s="315"/>
      <c r="CA210" s="315"/>
      <c r="CB210" s="315"/>
      <c r="CC210" s="315"/>
      <c r="CD210" s="315"/>
      <c r="CE210" s="315"/>
      <c r="CF210" s="315"/>
      <c r="CG210" s="315"/>
      <c r="CH210" s="315"/>
      <c r="CI210" s="315"/>
      <c r="CJ210" s="315"/>
      <c r="CK210" s="315"/>
      <c r="CL210" s="315"/>
      <c r="CM210" s="315"/>
      <c r="CN210" s="315"/>
      <c r="CO210" s="315"/>
      <c r="CP210" s="315"/>
      <c r="CQ210" s="315"/>
      <c r="CR210" s="315"/>
      <c r="CS210" s="315"/>
      <c r="CT210" s="315"/>
      <c r="CU210" s="315"/>
      <c r="CV210" s="315"/>
      <c r="CW210" s="315"/>
      <c r="CX210" s="315"/>
      <c r="CY210" s="315"/>
      <c r="CZ210" s="315"/>
      <c r="DA210" s="315"/>
      <c r="DB210" s="315"/>
      <c r="DC210" s="315"/>
      <c r="DD210" s="315"/>
      <c r="DE210" s="315"/>
      <c r="DF210" s="315"/>
      <c r="DG210" s="315"/>
      <c r="DH210" s="315"/>
      <c r="DI210" s="315"/>
      <c r="DJ210" s="315"/>
      <c r="DK210" s="315"/>
      <c r="DL210" s="315"/>
      <c r="DM210" s="315"/>
      <c r="DN210" s="315"/>
      <c r="DO210" s="315"/>
      <c r="DP210" s="315"/>
      <c r="DQ210" s="315"/>
      <c r="DR210" s="315"/>
      <c r="DS210" s="315"/>
      <c r="DT210" s="315"/>
      <c r="DU210" s="315"/>
      <c r="DV210" s="315"/>
      <c r="DW210" s="315"/>
      <c r="DX210" s="315"/>
      <c r="DY210" s="315"/>
      <c r="DZ210" s="315"/>
      <c r="EA210" s="315"/>
      <c r="EB210" s="315"/>
      <c r="EC210" s="315"/>
      <c r="ED210" s="315"/>
      <c r="EE210" s="315"/>
      <c r="EF210" s="315"/>
      <c r="EG210" s="315"/>
      <c r="EH210" s="315"/>
      <c r="EI210" s="315"/>
      <c r="EJ210" s="315"/>
      <c r="EK210" s="315"/>
      <c r="EL210" s="315"/>
      <c r="EM210" s="315"/>
      <c r="EN210" s="315"/>
      <c r="EO210" s="315"/>
      <c r="EP210" s="315"/>
      <c r="EQ210" s="315"/>
      <c r="ER210" s="315"/>
      <c r="ES210" s="315"/>
      <c r="ET210" s="315"/>
      <c r="EU210" s="315"/>
      <c r="EV210" s="315"/>
      <c r="EW210" s="315"/>
      <c r="EX210" s="315"/>
      <c r="EY210" s="315"/>
      <c r="EZ210" s="315"/>
      <c r="FA210" s="315"/>
      <c r="FB210" s="315"/>
      <c r="FC210" s="315"/>
      <c r="FD210" s="315"/>
      <c r="FE210" s="315"/>
      <c r="FF210" s="315"/>
      <c r="FG210" s="315"/>
      <c r="FH210" s="315"/>
      <c r="FI210" s="315"/>
      <c r="FJ210" s="315"/>
      <c r="FK210" s="315"/>
      <c r="FL210" s="315"/>
      <c r="FM210" s="315"/>
      <c r="FN210" s="315"/>
      <c r="FO210" s="315"/>
      <c r="FP210" s="315"/>
      <c r="FQ210" s="315"/>
      <c r="FR210" s="315"/>
      <c r="FS210" s="315"/>
      <c r="FT210" s="315"/>
      <c r="FU210" s="315"/>
      <c r="FV210" s="315"/>
      <c r="FW210" s="315"/>
      <c r="FX210" s="315"/>
      <c r="FY210" s="315"/>
      <c r="FZ210" s="315"/>
      <c r="GA210" s="315"/>
      <c r="GB210" s="315"/>
      <c r="GC210" s="315"/>
      <c r="GD210" s="315"/>
      <c r="GE210" s="315"/>
      <c r="GF210" s="315"/>
      <c r="GG210" s="315"/>
      <c r="GH210" s="315"/>
      <c r="GI210" s="315"/>
      <c r="GJ210" s="315"/>
      <c r="GK210" s="315"/>
      <c r="GL210" s="315"/>
      <c r="GM210" s="315"/>
      <c r="GN210" s="315"/>
      <c r="GO210" s="315"/>
      <c r="GP210" s="315"/>
      <c r="GQ210" s="315"/>
      <c r="GR210" s="315"/>
      <c r="GS210" s="315"/>
      <c r="GT210" s="315"/>
      <c r="GU210" s="315"/>
      <c r="GV210" s="315"/>
      <c r="GW210" s="315"/>
      <c r="GX210" s="315"/>
      <c r="GY210" s="315"/>
      <c r="GZ210" s="315"/>
      <c r="HA210" s="315"/>
      <c r="HB210" s="315"/>
      <c r="HC210" s="315"/>
      <c r="HD210" s="315"/>
      <c r="HE210" s="315"/>
      <c r="HF210" s="315"/>
      <c r="HG210" s="315"/>
      <c r="HH210" s="315"/>
      <c r="HI210" s="315"/>
    </row>
    <row r="211" spans="1:217" ht="96" customHeight="1" thickBot="1" x14ac:dyDescent="0.25">
      <c r="A211" s="653"/>
      <c r="B211" s="705"/>
      <c r="C211" s="707"/>
      <c r="D211" s="140" t="s">
        <v>267</v>
      </c>
      <c r="E211" s="141" t="s">
        <v>653</v>
      </c>
      <c r="F211" s="141"/>
      <c r="G211" s="142"/>
      <c r="H211" s="142" t="s">
        <v>1234</v>
      </c>
      <c r="I211" s="261" t="s">
        <v>1040</v>
      </c>
      <c r="J211" s="142" t="s">
        <v>1056</v>
      </c>
      <c r="K211" s="142" t="s">
        <v>1235</v>
      </c>
      <c r="L211" s="142" t="s">
        <v>838</v>
      </c>
      <c r="M211" s="142" t="s">
        <v>277</v>
      </c>
      <c r="N211" s="142" t="s">
        <v>277</v>
      </c>
      <c r="O211" s="142" t="s">
        <v>1058</v>
      </c>
      <c r="P211" s="170">
        <v>10</v>
      </c>
      <c r="Q211" s="143">
        <v>1</v>
      </c>
      <c r="R211" s="170">
        <f>P211*Q211</f>
        <v>10</v>
      </c>
      <c r="S211" s="171" t="str">
        <f t="shared" si="90"/>
        <v>Alto</v>
      </c>
      <c r="T211" s="144">
        <v>100</v>
      </c>
      <c r="U211" s="170">
        <f t="shared" si="88"/>
        <v>1000</v>
      </c>
      <c r="V211" s="170" t="str">
        <f t="shared" si="86"/>
        <v>I</v>
      </c>
      <c r="W211" s="176" t="str">
        <f t="shared" si="89"/>
        <v>NO Aceptable</v>
      </c>
      <c r="X211" s="142"/>
      <c r="Y211" s="142"/>
      <c r="Z211" s="142"/>
      <c r="AA211" s="142" t="s">
        <v>467</v>
      </c>
      <c r="AB211" s="142"/>
      <c r="AC211" s="142" t="s">
        <v>277</v>
      </c>
      <c r="AD211" s="142" t="s">
        <v>277</v>
      </c>
      <c r="AE211" s="172" t="s">
        <v>1236</v>
      </c>
      <c r="AF211" s="172" t="s">
        <v>1237</v>
      </c>
      <c r="AG211" s="142" t="s">
        <v>277</v>
      </c>
      <c r="AH211" s="145"/>
      <c r="AI211" s="170"/>
      <c r="AJ211" s="143"/>
      <c r="AK211" s="146">
        <f t="shared" si="81"/>
        <v>0</v>
      </c>
      <c r="AL211" s="219">
        <f t="shared" si="82"/>
        <v>0</v>
      </c>
      <c r="AM211" s="147" t="str">
        <f t="shared" si="83"/>
        <v>IV</v>
      </c>
      <c r="AN211" s="220" t="str">
        <f t="shared" si="84"/>
        <v>Aceptable</v>
      </c>
      <c r="AO211" s="717"/>
      <c r="AP211" s="718"/>
      <c r="AQ211" s="315"/>
      <c r="AR211" s="315"/>
      <c r="AS211" s="315"/>
      <c r="AT211" s="315"/>
      <c r="AU211" s="315"/>
      <c r="AV211" s="315"/>
      <c r="AW211" s="315"/>
      <c r="AX211" s="315"/>
      <c r="AY211" s="315"/>
      <c r="AZ211" s="315"/>
      <c r="BA211" s="315"/>
      <c r="BB211" s="315"/>
      <c r="BC211" s="315"/>
      <c r="BD211" s="315"/>
      <c r="BE211" s="315"/>
      <c r="BF211" s="315"/>
      <c r="BG211" s="315"/>
      <c r="BH211" s="315"/>
      <c r="BI211" s="315"/>
      <c r="BJ211" s="315"/>
      <c r="BK211" s="315"/>
      <c r="BL211" s="315"/>
      <c r="BM211" s="315"/>
      <c r="BN211" s="315"/>
      <c r="BO211" s="315"/>
      <c r="BP211" s="315"/>
      <c r="BQ211" s="315"/>
      <c r="BR211" s="315"/>
      <c r="BS211" s="315"/>
      <c r="BT211" s="315"/>
      <c r="BU211" s="315"/>
      <c r="BV211" s="315"/>
      <c r="BW211" s="315"/>
      <c r="BX211" s="315"/>
      <c r="BY211" s="315"/>
      <c r="BZ211" s="315"/>
      <c r="CA211" s="315"/>
      <c r="CB211" s="315"/>
      <c r="CC211" s="315"/>
      <c r="CD211" s="315"/>
      <c r="CE211" s="315"/>
      <c r="CF211" s="315"/>
      <c r="CG211" s="315"/>
      <c r="CH211" s="315"/>
      <c r="CI211" s="315"/>
      <c r="CJ211" s="315"/>
      <c r="CK211" s="315"/>
      <c r="CL211" s="315"/>
      <c r="CM211" s="315"/>
      <c r="CN211" s="315"/>
      <c r="CO211" s="315"/>
      <c r="CP211" s="315"/>
      <c r="CQ211" s="315"/>
      <c r="CR211" s="315"/>
      <c r="CS211" s="315"/>
      <c r="CT211" s="315"/>
      <c r="CU211" s="315"/>
      <c r="CV211" s="315"/>
      <c r="CW211" s="315"/>
      <c r="CX211" s="315"/>
      <c r="CY211" s="315"/>
      <c r="CZ211" s="315"/>
      <c r="DA211" s="315"/>
      <c r="DB211" s="315"/>
      <c r="DC211" s="315"/>
      <c r="DD211" s="315"/>
      <c r="DE211" s="315"/>
      <c r="DF211" s="315"/>
      <c r="DG211" s="315"/>
      <c r="DH211" s="315"/>
      <c r="DI211" s="315"/>
      <c r="DJ211" s="315"/>
      <c r="DK211" s="315"/>
      <c r="DL211" s="315"/>
      <c r="DM211" s="315"/>
      <c r="DN211" s="315"/>
      <c r="DO211" s="315"/>
      <c r="DP211" s="315"/>
      <c r="DQ211" s="315"/>
      <c r="DR211" s="315"/>
      <c r="DS211" s="315"/>
      <c r="DT211" s="315"/>
      <c r="DU211" s="315"/>
      <c r="DV211" s="315"/>
      <c r="DW211" s="315"/>
      <c r="DX211" s="315"/>
      <c r="DY211" s="315"/>
      <c r="DZ211" s="315"/>
      <c r="EA211" s="315"/>
      <c r="EB211" s="315"/>
      <c r="EC211" s="315"/>
      <c r="ED211" s="315"/>
      <c r="EE211" s="315"/>
      <c r="EF211" s="315"/>
      <c r="EG211" s="315"/>
      <c r="EH211" s="315"/>
      <c r="EI211" s="315"/>
      <c r="EJ211" s="315"/>
      <c r="EK211" s="315"/>
      <c r="EL211" s="315"/>
      <c r="EM211" s="315"/>
      <c r="EN211" s="315"/>
      <c r="EO211" s="315"/>
      <c r="EP211" s="315"/>
      <c r="EQ211" s="315"/>
      <c r="ER211" s="315"/>
      <c r="ES211" s="315"/>
      <c r="ET211" s="315"/>
      <c r="EU211" s="315"/>
      <c r="EV211" s="315"/>
      <c r="EW211" s="315"/>
      <c r="EX211" s="315"/>
      <c r="EY211" s="315"/>
      <c r="EZ211" s="315"/>
      <c r="FA211" s="315"/>
      <c r="FB211" s="315"/>
      <c r="FC211" s="315"/>
      <c r="FD211" s="315"/>
      <c r="FE211" s="315"/>
      <c r="FF211" s="315"/>
      <c r="FG211" s="315"/>
      <c r="FH211" s="315"/>
      <c r="FI211" s="315"/>
      <c r="FJ211" s="315"/>
      <c r="FK211" s="315"/>
      <c r="FL211" s="315"/>
      <c r="FM211" s="315"/>
      <c r="FN211" s="315"/>
      <c r="FO211" s="315"/>
      <c r="FP211" s="315"/>
      <c r="FQ211" s="315"/>
      <c r="FR211" s="315"/>
      <c r="FS211" s="315"/>
      <c r="FT211" s="315"/>
      <c r="FU211" s="315"/>
      <c r="FV211" s="315"/>
      <c r="FW211" s="315"/>
      <c r="FX211" s="315"/>
      <c r="FY211" s="315"/>
      <c r="FZ211" s="315"/>
      <c r="GA211" s="315"/>
      <c r="GB211" s="315"/>
      <c r="GC211" s="315"/>
      <c r="GD211" s="315"/>
      <c r="GE211" s="315"/>
      <c r="GF211" s="315"/>
      <c r="GG211" s="315"/>
      <c r="GH211" s="315"/>
      <c r="GI211" s="315"/>
      <c r="GJ211" s="315"/>
      <c r="GK211" s="315"/>
      <c r="GL211" s="315"/>
      <c r="GM211" s="315"/>
      <c r="GN211" s="315"/>
      <c r="GO211" s="315"/>
      <c r="GP211" s="315"/>
      <c r="GQ211" s="315"/>
      <c r="GR211" s="315"/>
      <c r="GS211" s="315"/>
      <c r="GT211" s="315"/>
      <c r="GU211" s="315"/>
      <c r="GV211" s="315"/>
      <c r="GW211" s="315"/>
      <c r="GX211" s="315"/>
      <c r="GY211" s="315"/>
      <c r="GZ211" s="315"/>
      <c r="HA211" s="315"/>
      <c r="HB211" s="315"/>
      <c r="HC211" s="315"/>
      <c r="HD211" s="315"/>
      <c r="HE211" s="315"/>
      <c r="HF211" s="315"/>
      <c r="HG211" s="315"/>
      <c r="HH211" s="315"/>
      <c r="HI211" s="315"/>
    </row>
    <row r="212" spans="1:217" ht="65.25" customHeight="1" thickBot="1" x14ac:dyDescent="0.25">
      <c r="A212" s="653"/>
      <c r="B212" s="705"/>
      <c r="C212" s="707"/>
      <c r="D212" s="140" t="s">
        <v>267</v>
      </c>
      <c r="E212" s="141" t="s">
        <v>268</v>
      </c>
      <c r="F212" s="141"/>
      <c r="G212" s="142"/>
      <c r="H212" s="142" t="s">
        <v>1060</v>
      </c>
      <c r="I212" s="261" t="s">
        <v>1040</v>
      </c>
      <c r="J212" s="142" t="s">
        <v>288</v>
      </c>
      <c r="K212" s="142" t="s">
        <v>656</v>
      </c>
      <c r="L212" s="234" t="s">
        <v>657</v>
      </c>
      <c r="M212" s="142" t="s">
        <v>1009</v>
      </c>
      <c r="N212" s="142" t="s">
        <v>277</v>
      </c>
      <c r="O212" s="142" t="s">
        <v>277</v>
      </c>
      <c r="P212" s="170">
        <v>2</v>
      </c>
      <c r="Q212" s="143">
        <v>3</v>
      </c>
      <c r="R212" s="170">
        <f>P212*Q212</f>
        <v>6</v>
      </c>
      <c r="S212" s="171" t="str">
        <f t="shared" si="90"/>
        <v>Medio</v>
      </c>
      <c r="T212" s="144">
        <v>100</v>
      </c>
      <c r="U212" s="170">
        <f t="shared" si="88"/>
        <v>600</v>
      </c>
      <c r="V212" s="170" t="str">
        <f t="shared" si="86"/>
        <v>I</v>
      </c>
      <c r="W212" s="176" t="str">
        <f t="shared" si="89"/>
        <v>NO Aceptable</v>
      </c>
      <c r="X212" s="142"/>
      <c r="Y212" s="142"/>
      <c r="Z212" s="142"/>
      <c r="AA212" s="142" t="str">
        <f>L212</f>
        <v>Heridas, fracturas, muertes</v>
      </c>
      <c r="AB212" s="142" t="s">
        <v>659</v>
      </c>
      <c r="AC212" s="142" t="s">
        <v>277</v>
      </c>
      <c r="AD212" s="142" t="s">
        <v>277</v>
      </c>
      <c r="AE212" s="142" t="s">
        <v>277</v>
      </c>
      <c r="AF212" s="142" t="s">
        <v>1037</v>
      </c>
      <c r="AG212" s="142"/>
      <c r="AH212" s="145"/>
      <c r="AI212" s="170"/>
      <c r="AJ212" s="143"/>
      <c r="AK212" s="146">
        <f t="shared" si="81"/>
        <v>0</v>
      </c>
      <c r="AL212" s="219">
        <f t="shared" si="82"/>
        <v>0</v>
      </c>
      <c r="AM212" s="147" t="str">
        <f t="shared" si="83"/>
        <v>IV</v>
      </c>
      <c r="AN212" s="220" t="str">
        <f t="shared" si="84"/>
        <v>Aceptable</v>
      </c>
      <c r="AO212" s="717"/>
      <c r="AP212" s="718"/>
      <c r="AQ212" s="315"/>
      <c r="AR212" s="315"/>
      <c r="AS212" s="315"/>
      <c r="AT212" s="315"/>
      <c r="AU212" s="315"/>
      <c r="AV212" s="315"/>
      <c r="AW212" s="315"/>
      <c r="AX212" s="315"/>
      <c r="AY212" s="315"/>
      <c r="AZ212" s="315"/>
      <c r="BA212" s="315"/>
      <c r="BB212" s="315"/>
      <c r="BC212" s="315"/>
      <c r="BD212" s="315"/>
      <c r="BE212" s="315"/>
      <c r="BF212" s="315"/>
      <c r="BG212" s="315"/>
      <c r="BH212" s="315"/>
      <c r="BI212" s="315"/>
      <c r="BJ212" s="315"/>
      <c r="BK212" s="315"/>
      <c r="BL212" s="315"/>
      <c r="BM212" s="315"/>
      <c r="BN212" s="315"/>
      <c r="BO212" s="315"/>
      <c r="BP212" s="315"/>
      <c r="BQ212" s="315"/>
      <c r="BR212" s="315"/>
      <c r="BS212" s="315"/>
      <c r="BT212" s="315"/>
      <c r="BU212" s="315"/>
      <c r="BV212" s="315"/>
      <c r="BW212" s="315"/>
      <c r="BX212" s="315"/>
      <c r="BY212" s="315"/>
      <c r="BZ212" s="315"/>
      <c r="CA212" s="315"/>
      <c r="CB212" s="315"/>
      <c r="CC212" s="315"/>
      <c r="CD212" s="315"/>
      <c r="CE212" s="315"/>
      <c r="CF212" s="315"/>
      <c r="CG212" s="315"/>
      <c r="CH212" s="315"/>
      <c r="CI212" s="315"/>
      <c r="CJ212" s="315"/>
      <c r="CK212" s="315"/>
      <c r="CL212" s="315"/>
      <c r="CM212" s="315"/>
      <c r="CN212" s="315"/>
      <c r="CO212" s="315"/>
      <c r="CP212" s="315"/>
      <c r="CQ212" s="315"/>
      <c r="CR212" s="315"/>
      <c r="CS212" s="315"/>
      <c r="CT212" s="315"/>
      <c r="CU212" s="315"/>
      <c r="CV212" s="315"/>
      <c r="CW212" s="315"/>
      <c r="CX212" s="315"/>
      <c r="CY212" s="315"/>
      <c r="CZ212" s="315"/>
      <c r="DA212" s="315"/>
      <c r="DB212" s="315"/>
      <c r="DC212" s="315"/>
      <c r="DD212" s="315"/>
      <c r="DE212" s="315"/>
      <c r="DF212" s="315"/>
      <c r="DG212" s="315"/>
      <c r="DH212" s="315"/>
      <c r="DI212" s="315"/>
      <c r="DJ212" s="315"/>
      <c r="DK212" s="315"/>
      <c r="DL212" s="315"/>
      <c r="DM212" s="315"/>
      <c r="DN212" s="315"/>
      <c r="DO212" s="315"/>
      <c r="DP212" s="315"/>
      <c r="DQ212" s="315"/>
      <c r="DR212" s="315"/>
      <c r="DS212" s="315"/>
      <c r="DT212" s="315"/>
      <c r="DU212" s="315"/>
      <c r="DV212" s="315"/>
      <c r="DW212" s="315"/>
      <c r="DX212" s="315"/>
      <c r="DY212" s="315"/>
      <c r="DZ212" s="315"/>
      <c r="EA212" s="315"/>
      <c r="EB212" s="315"/>
      <c r="EC212" s="315"/>
      <c r="ED212" s="315"/>
      <c r="EE212" s="315"/>
      <c r="EF212" s="315"/>
      <c r="EG212" s="315"/>
      <c r="EH212" s="315"/>
      <c r="EI212" s="315"/>
      <c r="EJ212" s="315"/>
      <c r="EK212" s="315"/>
      <c r="EL212" s="315"/>
      <c r="EM212" s="315"/>
      <c r="EN212" s="315"/>
      <c r="EO212" s="315"/>
      <c r="EP212" s="315"/>
      <c r="EQ212" s="315"/>
      <c r="ER212" s="315"/>
      <c r="ES212" s="315"/>
      <c r="ET212" s="315"/>
      <c r="EU212" s="315"/>
      <c r="EV212" s="315"/>
      <c r="EW212" s="315"/>
      <c r="EX212" s="315"/>
      <c r="EY212" s="315"/>
      <c r="EZ212" s="315"/>
      <c r="FA212" s="315"/>
      <c r="FB212" s="315"/>
      <c r="FC212" s="315"/>
      <c r="FD212" s="315"/>
      <c r="FE212" s="315"/>
      <c r="FF212" s="315"/>
      <c r="FG212" s="315"/>
      <c r="FH212" s="315"/>
      <c r="FI212" s="315"/>
      <c r="FJ212" s="315"/>
      <c r="FK212" s="315"/>
      <c r="FL212" s="315"/>
      <c r="FM212" s="315"/>
      <c r="FN212" s="315"/>
      <c r="FO212" s="315"/>
      <c r="FP212" s="315"/>
      <c r="FQ212" s="315"/>
      <c r="FR212" s="315"/>
      <c r="FS212" s="315"/>
      <c r="FT212" s="315"/>
      <c r="FU212" s="315"/>
      <c r="FV212" s="315"/>
      <c r="FW212" s="315"/>
      <c r="FX212" s="315"/>
      <c r="FY212" s="315"/>
      <c r="FZ212" s="315"/>
      <c r="GA212" s="315"/>
      <c r="GB212" s="315"/>
      <c r="GC212" s="315"/>
      <c r="GD212" s="315"/>
      <c r="GE212" s="315"/>
      <c r="GF212" s="315"/>
      <c r="GG212" s="315"/>
      <c r="GH212" s="315"/>
      <c r="GI212" s="315"/>
      <c r="GJ212" s="315"/>
      <c r="GK212" s="315"/>
      <c r="GL212" s="315"/>
      <c r="GM212" s="315"/>
      <c r="GN212" s="315"/>
      <c r="GO212" s="315"/>
      <c r="GP212" s="315"/>
      <c r="GQ212" s="315"/>
      <c r="GR212" s="315"/>
      <c r="GS212" s="315"/>
      <c r="GT212" s="315"/>
      <c r="GU212" s="315"/>
      <c r="GV212" s="315"/>
      <c r="GW212" s="315"/>
      <c r="GX212" s="315"/>
      <c r="GY212" s="315"/>
      <c r="GZ212" s="315"/>
      <c r="HA212" s="315"/>
      <c r="HB212" s="315"/>
      <c r="HC212" s="315"/>
      <c r="HD212" s="315"/>
      <c r="HE212" s="315"/>
      <c r="HF212" s="315"/>
      <c r="HG212" s="315"/>
      <c r="HH212" s="315"/>
      <c r="HI212" s="315"/>
    </row>
    <row r="213" spans="1:217" ht="130.5" customHeight="1" thickBot="1" x14ac:dyDescent="0.25">
      <c r="A213" s="653"/>
      <c r="B213" s="706"/>
      <c r="C213" s="708"/>
      <c r="D213" s="197" t="s">
        <v>267</v>
      </c>
      <c r="E213" s="198" t="s">
        <v>268</v>
      </c>
      <c r="F213" s="198"/>
      <c r="G213" s="204"/>
      <c r="H213" s="204" t="s">
        <v>1238</v>
      </c>
      <c r="I213" s="306" t="s">
        <v>1040</v>
      </c>
      <c r="J213" s="204" t="s">
        <v>299</v>
      </c>
      <c r="K213" s="204" t="s">
        <v>542</v>
      </c>
      <c r="L213" s="204" t="s">
        <v>543</v>
      </c>
      <c r="M213" s="204" t="s">
        <v>277</v>
      </c>
      <c r="N213" s="200" t="s">
        <v>1239</v>
      </c>
      <c r="O213" s="204" t="s">
        <v>277</v>
      </c>
      <c r="P213" s="200">
        <v>2</v>
      </c>
      <c r="Q213" s="200">
        <v>3</v>
      </c>
      <c r="R213" s="200">
        <v>6</v>
      </c>
      <c r="S213" s="201" t="str">
        <f t="shared" si="90"/>
        <v>Medio</v>
      </c>
      <c r="T213" s="204">
        <v>60</v>
      </c>
      <c r="U213" s="204">
        <f t="shared" si="88"/>
        <v>360</v>
      </c>
      <c r="V213" s="204" t="str">
        <f t="shared" si="86"/>
        <v>II</v>
      </c>
      <c r="W213" s="203" t="str">
        <f t="shared" si="89"/>
        <v>No Aceptable o Aceptable con Control Especifico</v>
      </c>
      <c r="X213" s="204"/>
      <c r="Y213" s="204"/>
      <c r="Z213" s="204"/>
      <c r="AA213" s="204" t="s">
        <v>543</v>
      </c>
      <c r="AB213" s="204" t="s">
        <v>314</v>
      </c>
      <c r="AC213" s="204" t="s">
        <v>277</v>
      </c>
      <c r="AD213" s="204" t="s">
        <v>277</v>
      </c>
      <c r="AE213" s="204" t="s">
        <v>1240</v>
      </c>
      <c r="AF213" s="204" t="s">
        <v>1241</v>
      </c>
      <c r="AG213" s="204"/>
      <c r="AH213" s="204"/>
      <c r="AI213" s="200"/>
      <c r="AJ213" s="199"/>
      <c r="AK213" s="206">
        <f t="shared" si="81"/>
        <v>0</v>
      </c>
      <c r="AL213" s="207">
        <f t="shared" si="82"/>
        <v>0</v>
      </c>
      <c r="AM213" s="208" t="str">
        <f t="shared" si="83"/>
        <v>IV</v>
      </c>
      <c r="AN213" s="226" t="str">
        <f t="shared" si="84"/>
        <v>Aceptable</v>
      </c>
      <c r="AO213" s="719"/>
      <c r="AP213" s="720"/>
      <c r="AQ213" s="315"/>
      <c r="AR213" s="315"/>
      <c r="AS213" s="315"/>
      <c r="AT213" s="315"/>
      <c r="AU213" s="315"/>
      <c r="AV213" s="315"/>
      <c r="AW213" s="315"/>
      <c r="AX213" s="315"/>
      <c r="AY213" s="315"/>
      <c r="AZ213" s="315"/>
      <c r="BA213" s="315"/>
      <c r="BB213" s="315"/>
      <c r="BC213" s="315"/>
      <c r="BD213" s="315"/>
      <c r="BE213" s="315"/>
      <c r="BF213" s="315"/>
      <c r="BG213" s="315"/>
      <c r="BH213" s="315"/>
      <c r="BI213" s="315"/>
      <c r="BJ213" s="315"/>
      <c r="BK213" s="315"/>
      <c r="BL213" s="315"/>
      <c r="BM213" s="315"/>
      <c r="BN213" s="315"/>
      <c r="BO213" s="315"/>
      <c r="BP213" s="315"/>
      <c r="BQ213" s="315"/>
      <c r="BR213" s="315"/>
      <c r="BS213" s="315"/>
      <c r="BT213" s="315"/>
      <c r="BU213" s="315"/>
      <c r="BV213" s="315"/>
      <c r="BW213" s="315"/>
      <c r="BX213" s="315"/>
      <c r="BY213" s="315"/>
      <c r="BZ213" s="315"/>
      <c r="CA213" s="315"/>
      <c r="CB213" s="315"/>
      <c r="CC213" s="315"/>
      <c r="CD213" s="315"/>
      <c r="CE213" s="315"/>
      <c r="CF213" s="315"/>
      <c r="CG213" s="315"/>
      <c r="CH213" s="315"/>
      <c r="CI213" s="315"/>
      <c r="CJ213" s="315"/>
      <c r="CK213" s="315"/>
      <c r="CL213" s="315"/>
      <c r="CM213" s="315"/>
      <c r="CN213" s="315"/>
      <c r="CO213" s="315"/>
      <c r="CP213" s="315"/>
      <c r="CQ213" s="315"/>
      <c r="CR213" s="315"/>
      <c r="CS213" s="315"/>
      <c r="CT213" s="315"/>
      <c r="CU213" s="315"/>
      <c r="CV213" s="315"/>
      <c r="CW213" s="315"/>
      <c r="CX213" s="315"/>
      <c r="CY213" s="315"/>
      <c r="CZ213" s="315"/>
      <c r="DA213" s="315"/>
      <c r="DB213" s="315"/>
      <c r="DC213" s="315"/>
      <c r="DD213" s="315"/>
      <c r="DE213" s="315"/>
      <c r="DF213" s="315"/>
      <c r="DG213" s="315"/>
      <c r="DH213" s="315"/>
      <c r="DI213" s="315"/>
      <c r="DJ213" s="315"/>
      <c r="DK213" s="315"/>
      <c r="DL213" s="315"/>
      <c r="DM213" s="315"/>
      <c r="DN213" s="315"/>
      <c r="DO213" s="315"/>
      <c r="DP213" s="315"/>
      <c r="DQ213" s="315"/>
      <c r="DR213" s="315"/>
      <c r="DS213" s="315"/>
      <c r="DT213" s="315"/>
      <c r="DU213" s="315"/>
      <c r="DV213" s="315"/>
      <c r="DW213" s="315"/>
      <c r="DX213" s="315"/>
      <c r="DY213" s="315"/>
      <c r="DZ213" s="315"/>
      <c r="EA213" s="315"/>
      <c r="EB213" s="315"/>
      <c r="EC213" s="315"/>
      <c r="ED213" s="315"/>
      <c r="EE213" s="315"/>
      <c r="EF213" s="315"/>
      <c r="EG213" s="315"/>
      <c r="EH213" s="315"/>
      <c r="EI213" s="315"/>
      <c r="EJ213" s="315"/>
      <c r="EK213" s="315"/>
      <c r="EL213" s="315"/>
      <c r="EM213" s="315"/>
      <c r="EN213" s="315"/>
      <c r="EO213" s="315"/>
      <c r="EP213" s="315"/>
      <c r="EQ213" s="315"/>
      <c r="ER213" s="315"/>
      <c r="ES213" s="315"/>
      <c r="ET213" s="315"/>
      <c r="EU213" s="315"/>
      <c r="EV213" s="315"/>
      <c r="EW213" s="315"/>
      <c r="EX213" s="315"/>
      <c r="EY213" s="315"/>
      <c r="EZ213" s="315"/>
      <c r="FA213" s="315"/>
      <c r="FB213" s="315"/>
      <c r="FC213" s="315"/>
      <c r="FD213" s="315"/>
      <c r="FE213" s="315"/>
      <c r="FF213" s="315"/>
      <c r="FG213" s="315"/>
      <c r="FH213" s="315"/>
      <c r="FI213" s="315"/>
      <c r="FJ213" s="315"/>
      <c r="FK213" s="315"/>
      <c r="FL213" s="315"/>
      <c r="FM213" s="315"/>
      <c r="FN213" s="315"/>
      <c r="FO213" s="315"/>
      <c r="FP213" s="315"/>
      <c r="FQ213" s="315"/>
      <c r="FR213" s="315"/>
      <c r="FS213" s="315"/>
      <c r="FT213" s="315"/>
      <c r="FU213" s="315"/>
      <c r="FV213" s="315"/>
      <c r="FW213" s="315"/>
      <c r="FX213" s="315"/>
      <c r="FY213" s="315"/>
      <c r="FZ213" s="315"/>
      <c r="GA213" s="315"/>
      <c r="GB213" s="315"/>
      <c r="GC213" s="315"/>
      <c r="GD213" s="315"/>
      <c r="GE213" s="315"/>
      <c r="GF213" s="315"/>
      <c r="GG213" s="315"/>
      <c r="GH213" s="315"/>
      <c r="GI213" s="315"/>
      <c r="GJ213" s="315"/>
      <c r="GK213" s="315"/>
      <c r="GL213" s="315"/>
      <c r="GM213" s="315"/>
      <c r="GN213" s="315"/>
      <c r="GO213" s="315"/>
      <c r="GP213" s="315"/>
      <c r="GQ213" s="315"/>
      <c r="GR213" s="315"/>
      <c r="GS213" s="315"/>
      <c r="GT213" s="315"/>
      <c r="GU213" s="315"/>
      <c r="GV213" s="315"/>
      <c r="GW213" s="315"/>
      <c r="GX213" s="315"/>
      <c r="GY213" s="315"/>
      <c r="GZ213" s="315"/>
      <c r="HA213" s="315"/>
      <c r="HB213" s="315"/>
      <c r="HC213" s="315"/>
      <c r="HD213" s="315"/>
      <c r="HE213" s="315"/>
      <c r="HF213" s="315"/>
      <c r="HG213" s="315"/>
      <c r="HH213" s="315"/>
      <c r="HI213" s="315"/>
    </row>
  </sheetData>
  <mergeCells count="69">
    <mergeCell ref="V10:AC10"/>
    <mergeCell ref="AE10:AN10"/>
    <mergeCell ref="C10:D10"/>
    <mergeCell ref="E10:K10"/>
    <mergeCell ref="L10:M10"/>
    <mergeCell ref="N10:R10"/>
    <mergeCell ref="AG5:AN5"/>
    <mergeCell ref="A175:A213"/>
    <mergeCell ref="B207:B213"/>
    <mergeCell ref="C207:C213"/>
    <mergeCell ref="C94:C108"/>
    <mergeCell ref="C109:C122"/>
    <mergeCell ref="C123:C138"/>
    <mergeCell ref="C139:C153"/>
    <mergeCell ref="C154:C169"/>
    <mergeCell ref="AJ13:AJ14"/>
    <mergeCell ref="AK13:AK14"/>
    <mergeCell ref="AL13:AL14"/>
    <mergeCell ref="AM13:AM14"/>
    <mergeCell ref="AN13:AN14"/>
    <mergeCell ref="X13:Z13"/>
    <mergeCell ref="AA13:AB13"/>
    <mergeCell ref="AO1:AP213"/>
    <mergeCell ref="C15:C41"/>
    <mergeCell ref="C42:C55"/>
    <mergeCell ref="C56:C68"/>
    <mergeCell ref="C69:C80"/>
    <mergeCell ref="C81:C93"/>
    <mergeCell ref="C170:C178"/>
    <mergeCell ref="C2:C5"/>
    <mergeCell ref="D2:AF2"/>
    <mergeCell ref="AG2:AI2"/>
    <mergeCell ref="AJ2:AN2"/>
    <mergeCell ref="D3:AF5"/>
    <mergeCell ref="AG3:AI3"/>
    <mergeCell ref="AJ3:AN3"/>
    <mergeCell ref="AG4:AI4"/>
    <mergeCell ref="AJ4:AN4"/>
    <mergeCell ref="AC13:AG13"/>
    <mergeCell ref="AH13:AH14"/>
    <mergeCell ref="AI13:AI14"/>
    <mergeCell ref="I13:I14"/>
    <mergeCell ref="J13:K13"/>
    <mergeCell ref="L13:L14"/>
    <mergeCell ref="M13:O13"/>
    <mergeCell ref="P13:V13"/>
    <mergeCell ref="A1:A14"/>
    <mergeCell ref="C7:D7"/>
    <mergeCell ref="E7:K7"/>
    <mergeCell ref="L7:M7"/>
    <mergeCell ref="N7:R7"/>
    <mergeCell ref="B1:AN1"/>
    <mergeCell ref="V9:W9"/>
    <mergeCell ref="X9:AC9"/>
    <mergeCell ref="AF9:AN9"/>
    <mergeCell ref="B13:B178"/>
    <mergeCell ref="C13:C14"/>
    <mergeCell ref="D13:D14"/>
    <mergeCell ref="E13:E14"/>
    <mergeCell ref="F13:F14"/>
    <mergeCell ref="G13:G14"/>
    <mergeCell ref="H13:H14"/>
    <mergeCell ref="V7:W7"/>
    <mergeCell ref="X7:AC7"/>
    <mergeCell ref="AF7:AN7"/>
    <mergeCell ref="C9:D9"/>
    <mergeCell ref="E9:K9"/>
    <mergeCell ref="L9:M9"/>
    <mergeCell ref="N9:R9"/>
  </mergeCells>
  <conditionalFormatting sqref="S14 AI18:AJ18 AI20:AJ21">
    <cfRule type="cellIs" dxfId="2740" priority="178" operator="greaterThan">
      <formula>#REF!</formula>
    </cfRule>
  </conditionalFormatting>
  <conditionalFormatting sqref="T14:U14 P14:R14">
    <cfRule type="cellIs" dxfId="2739" priority="179" operator="greaterThan">
      <formula>#REF!</formula>
    </cfRule>
  </conditionalFormatting>
  <conditionalFormatting sqref="S14">
    <cfRule type="colorScale" priority="180">
      <colorScale>
        <cfvo type="num" val="6"/>
        <cfvo type="num" val="9"/>
        <cfvo type="num" val="23"/>
        <color rgb="FFF8696B"/>
        <color rgb="FFFFEB84"/>
        <color rgb="FF63BE7B"/>
      </colorScale>
    </cfRule>
    <cfRule type="iconSet" priority="181">
      <iconSet showValue="0" reverse="1">
        <cfvo type="percent" val="0"/>
        <cfvo type="num" val="10"/>
        <cfvo type="num" val="24"/>
      </iconSet>
    </cfRule>
    <cfRule type="iconSet" priority="182">
      <iconSet showValue="0">
        <cfvo type="percent" val="0"/>
        <cfvo type="num" val="10"/>
        <cfvo type="num" val="24"/>
      </iconSet>
    </cfRule>
    <cfRule type="iconSet" priority="183">
      <iconSet>
        <cfvo type="percent" val="0"/>
        <cfvo type="percent" val="9"/>
        <cfvo type="percent" val="23"/>
      </iconSet>
    </cfRule>
  </conditionalFormatting>
  <conditionalFormatting sqref="AN15:AN18 AN109:AN114 AN131:AN140 AN147:AN153 AN36:AN41 AN81:AN82 AN85:AN89 AN91:AN92 AN20:AN33 AN116:AN122">
    <cfRule type="containsText" dxfId="2738" priority="184" operator="containsText" text="No Aceptable o Aceptable con Control Especifico">
      <formula>NOT(ISERROR(SEARCH("No Aceptable o Aceptable con Control Especifico",AN15)))</formula>
    </cfRule>
    <cfRule type="containsText" dxfId="2737" priority="185" operator="containsText" text="NO Aceptable">
      <formula>NOT(ISERROR(SEARCH("NO Aceptable",AN15)))</formula>
    </cfRule>
    <cfRule type="containsText" dxfId="2736" priority="186" operator="containsText" text="Mejorable">
      <formula>NOT(ISERROR(SEARCH("Mejorable",AN15)))</formula>
    </cfRule>
    <cfRule type="containsText" dxfId="2735" priority="187" operator="containsText" text="Aceptable">
      <formula>NOT(ISERROR(SEARCH("Aceptable",AN15)))</formula>
    </cfRule>
  </conditionalFormatting>
  <conditionalFormatting sqref="AL15:AL18 AL109:AL114 AL131:AL140 AL147:AL153 AL36:AL41 AL81:AL82 AL85:AL89 AL91:AL92 AL20:AL33 AL116:AL122">
    <cfRule type="containsText" dxfId="2734" priority="188" operator="containsText" text="ACEPTABLE">
      <formula>NOT(ISERROR(SEARCH("ACEPTABLE",AL15)))</formula>
    </cfRule>
  </conditionalFormatting>
  <conditionalFormatting sqref="W40:W41 W33">
    <cfRule type="containsText" dxfId="2733" priority="189" operator="containsText" text="No Aceptable o Aceptable con Control Especifico">
      <formula>NOT(ISERROR(SEARCH("No Aceptable o Aceptable con Control Especifico",W33)))</formula>
    </cfRule>
    <cfRule type="containsText" dxfId="2732" priority="190" operator="containsText" text="NO Aceptable">
      <formula>NOT(ISERROR(SEARCH("NO Aceptable",W33)))</formula>
    </cfRule>
    <cfRule type="containsText" dxfId="2731" priority="191" operator="containsText" text="Mejorable">
      <formula>NOT(ISERROR(SEARCH("Mejorable",W33)))</formula>
    </cfRule>
    <cfRule type="containsText" dxfId="2730" priority="192" operator="containsText" text="Aceptable">
      <formula>NOT(ISERROR(SEARCH("Aceptable",W33)))</formula>
    </cfRule>
  </conditionalFormatting>
  <conditionalFormatting sqref="AI28:AJ28 P28:T28 P40:U41 P33:U33 AI38:AJ41 AI33:AJ33">
    <cfRule type="cellIs" dxfId="2729" priority="193" operator="greaterThan">
      <formula>#REF!</formula>
    </cfRule>
  </conditionalFormatting>
  <conditionalFormatting sqref="S15:S16">
    <cfRule type="cellIs" dxfId="2728" priority="194" operator="greaterThan">
      <formula>#REF!</formula>
    </cfRule>
  </conditionalFormatting>
  <conditionalFormatting sqref="P15:R16 T15:U15">
    <cfRule type="cellIs" dxfId="2727" priority="195" operator="greaterThan">
      <formula>#REF!</formula>
    </cfRule>
  </conditionalFormatting>
  <conditionalFormatting sqref="W15">
    <cfRule type="containsText" dxfId="2726" priority="196" operator="containsText" text="No Aceptable o Aceptable con Control Especifico">
      <formula>NOT(ISERROR(SEARCH("No Aceptable o Aceptable con Control Especifico",W15)))</formula>
    </cfRule>
    <cfRule type="containsText" dxfId="2725" priority="197" operator="containsText" text="NO Aceptable">
      <formula>NOT(ISERROR(SEARCH("NO Aceptable",W15)))</formula>
    </cfRule>
    <cfRule type="containsText" dxfId="2724" priority="198" operator="containsText" text="Mejorable">
      <formula>NOT(ISERROR(SEARCH("Mejorable",W15)))</formula>
    </cfRule>
    <cfRule type="containsText" dxfId="2723" priority="199" operator="containsText" text="Aceptable">
      <formula>NOT(ISERROR(SEARCH("Aceptable",W15)))</formula>
    </cfRule>
  </conditionalFormatting>
  <conditionalFormatting sqref="AI15:AJ16">
    <cfRule type="cellIs" dxfId="2722" priority="200" operator="greaterThan">
      <formula>#REF!</formula>
    </cfRule>
  </conditionalFormatting>
  <conditionalFormatting sqref="S38">
    <cfRule type="cellIs" dxfId="2721" priority="201" operator="greaterThan">
      <formula>#REF!</formula>
    </cfRule>
  </conditionalFormatting>
  <conditionalFormatting sqref="W39">
    <cfRule type="containsText" dxfId="2720" priority="202" operator="containsText" text="No Aceptable o Aceptable con Control Especifico">
      <formula>NOT(ISERROR(SEARCH("No Aceptable o Aceptable con Control Especifico",W39)))</formula>
    </cfRule>
    <cfRule type="containsText" dxfId="2719" priority="203" operator="containsText" text="NO Aceptable">
      <formula>NOT(ISERROR(SEARCH("NO Aceptable",W39)))</formula>
    </cfRule>
    <cfRule type="containsText" dxfId="2718" priority="204" operator="containsText" text="Mejorable">
      <formula>NOT(ISERROR(SEARCH("Mejorable",W39)))</formula>
    </cfRule>
    <cfRule type="containsText" dxfId="2717" priority="205" operator="containsText" text="Aceptable">
      <formula>NOT(ISERROR(SEARCH("Aceptable",W39)))</formula>
    </cfRule>
  </conditionalFormatting>
  <conditionalFormatting sqref="T38:U38 P38:R38">
    <cfRule type="cellIs" dxfId="2716" priority="206" operator="greaterThan">
      <formula>#REF!</formula>
    </cfRule>
  </conditionalFormatting>
  <conditionalFormatting sqref="W38">
    <cfRule type="containsText" dxfId="2715" priority="207" operator="containsText" text="No Aceptable o Aceptable con Control Especifico">
      <formula>NOT(ISERROR(SEARCH("No Aceptable o Aceptable con Control Especifico",W38)))</formula>
    </cfRule>
    <cfRule type="containsText" dxfId="2714" priority="208" operator="containsText" text="NO Aceptable">
      <formula>NOT(ISERROR(SEARCH("NO Aceptable",W38)))</formula>
    </cfRule>
    <cfRule type="containsText" dxfId="2713" priority="209" operator="containsText" text="Mejorable">
      <formula>NOT(ISERROR(SEARCH("Mejorable",W38)))</formula>
    </cfRule>
    <cfRule type="containsText" dxfId="2712" priority="210" operator="containsText" text="Aceptable">
      <formula>NOT(ISERROR(SEARCH("Aceptable",W38)))</formula>
    </cfRule>
  </conditionalFormatting>
  <conditionalFormatting sqref="S39">
    <cfRule type="cellIs" dxfId="2711" priority="211" operator="greaterThan">
      <formula>#REF!</formula>
    </cfRule>
  </conditionalFormatting>
  <conditionalFormatting sqref="T39:U39 P39:R39">
    <cfRule type="cellIs" dxfId="2710" priority="212" operator="greaterThan">
      <formula>#REF!</formula>
    </cfRule>
  </conditionalFormatting>
  <conditionalFormatting sqref="T16:U16">
    <cfRule type="cellIs" dxfId="2709" priority="213" operator="greaterThan">
      <formula>#REF!</formula>
    </cfRule>
  </conditionalFormatting>
  <conditionalFormatting sqref="W16">
    <cfRule type="containsText" dxfId="2708" priority="214" operator="containsText" text="No Aceptable o Aceptable con Control Especifico">
      <formula>NOT(ISERROR(SEARCH("No Aceptable o Aceptable con Control Especifico",W16)))</formula>
    </cfRule>
    <cfRule type="containsText" dxfId="2707" priority="215" operator="containsText" text="NO Aceptable">
      <formula>NOT(ISERROR(SEARCH("NO Aceptable",W16)))</formula>
    </cfRule>
    <cfRule type="containsText" dxfId="2706" priority="216" operator="containsText" text="Mejorable">
      <formula>NOT(ISERROR(SEARCH("Mejorable",W16)))</formula>
    </cfRule>
    <cfRule type="containsText" dxfId="2705" priority="217" operator="containsText" text="Aceptable">
      <formula>NOT(ISERROR(SEARCH("Aceptable",W16)))</formula>
    </cfRule>
  </conditionalFormatting>
  <conditionalFormatting sqref="AI17:AJ17">
    <cfRule type="cellIs" dxfId="2704" priority="218" operator="greaterThan">
      <formula>#REF!</formula>
    </cfRule>
  </conditionalFormatting>
  <conditionalFormatting sqref="S17">
    <cfRule type="cellIs" dxfId="2703" priority="219" operator="greaterThan">
      <formula>#REF!</formula>
    </cfRule>
  </conditionalFormatting>
  <conditionalFormatting sqref="P17:R17 T17:U17">
    <cfRule type="cellIs" dxfId="2702" priority="220" operator="greaterThan">
      <formula>#REF!</formula>
    </cfRule>
  </conditionalFormatting>
  <conditionalFormatting sqref="W17">
    <cfRule type="containsText" dxfId="2701" priority="221" operator="containsText" text="No Aceptable o Aceptable con Control Especifico">
      <formula>NOT(ISERROR(SEARCH("No Aceptable o Aceptable con Control Especifico",W17)))</formula>
    </cfRule>
    <cfRule type="containsText" dxfId="2700" priority="222" operator="containsText" text="NO Aceptable">
      <formula>NOT(ISERROR(SEARCH("NO Aceptable",W17)))</formula>
    </cfRule>
    <cfRule type="containsText" dxfId="2699" priority="223" operator="containsText" text="Mejorable">
      <formula>NOT(ISERROR(SEARCH("Mejorable",W17)))</formula>
    </cfRule>
    <cfRule type="containsText" dxfId="2698" priority="224" operator="containsText" text="Aceptable">
      <formula>NOT(ISERROR(SEARCH("Aceptable",W17)))</formula>
    </cfRule>
  </conditionalFormatting>
  <conditionalFormatting sqref="AI22:AJ24">
    <cfRule type="cellIs" dxfId="2697" priority="225" operator="greaterThan">
      <formula>#REF!</formula>
    </cfRule>
  </conditionalFormatting>
  <conditionalFormatting sqref="S22:S23">
    <cfRule type="cellIs" dxfId="2696" priority="226" operator="greaterThan">
      <formula>#REF!</formula>
    </cfRule>
  </conditionalFormatting>
  <conditionalFormatting sqref="P22:R23 T22:U23">
    <cfRule type="cellIs" dxfId="2695" priority="227" operator="greaterThan">
      <formula>#REF!</formula>
    </cfRule>
  </conditionalFormatting>
  <conditionalFormatting sqref="W22:W23">
    <cfRule type="containsText" dxfId="2694" priority="228" operator="containsText" text="No Aceptable o Aceptable con Control Especifico">
      <formula>NOT(ISERROR(SEARCH("No Aceptable o Aceptable con Control Especifico",W22)))</formula>
    </cfRule>
    <cfRule type="containsText" dxfId="2693" priority="229" operator="containsText" text="NO Aceptable">
      <formula>NOT(ISERROR(SEARCH("NO Aceptable",W22)))</formula>
    </cfRule>
    <cfRule type="containsText" dxfId="2692" priority="230" operator="containsText" text="Mejorable">
      <formula>NOT(ISERROR(SEARCH("Mejorable",W22)))</formula>
    </cfRule>
    <cfRule type="containsText" dxfId="2691" priority="231" operator="containsText" text="Aceptable">
      <formula>NOT(ISERROR(SEARCH("Aceptable",W22)))</formula>
    </cfRule>
  </conditionalFormatting>
  <conditionalFormatting sqref="AI25:AJ25">
    <cfRule type="cellIs" dxfId="2690" priority="232" operator="greaterThan">
      <formula>#REF!</formula>
    </cfRule>
  </conditionalFormatting>
  <conditionalFormatting sqref="S25">
    <cfRule type="cellIs" dxfId="2689" priority="233" operator="greaterThan">
      <formula>#REF!</formula>
    </cfRule>
  </conditionalFormatting>
  <conditionalFormatting sqref="R25 T25:U25">
    <cfRule type="cellIs" dxfId="2688" priority="234" operator="greaterThan">
      <formula>#REF!</formula>
    </cfRule>
  </conditionalFormatting>
  <conditionalFormatting sqref="W25">
    <cfRule type="containsText" dxfId="2687" priority="235" operator="containsText" text="No Aceptable o Aceptable con Control Especifico">
      <formula>NOT(ISERROR(SEARCH("No Aceptable o Aceptable con Control Especifico",W25)))</formula>
    </cfRule>
    <cfRule type="containsText" dxfId="2686" priority="236" operator="containsText" text="NO Aceptable">
      <formula>NOT(ISERROR(SEARCH("NO Aceptable",W25)))</formula>
    </cfRule>
    <cfRule type="containsText" dxfId="2685" priority="237" operator="containsText" text="Mejorable">
      <formula>NOT(ISERROR(SEARCH("Mejorable",W25)))</formula>
    </cfRule>
    <cfRule type="containsText" dxfId="2684" priority="238" operator="containsText" text="Aceptable">
      <formula>NOT(ISERROR(SEARCH("Aceptable",W25)))</formula>
    </cfRule>
  </conditionalFormatting>
  <conditionalFormatting sqref="P25:Q25">
    <cfRule type="cellIs" dxfId="2683" priority="239" operator="greaterThan">
      <formula>#REF!</formula>
    </cfRule>
  </conditionalFormatting>
  <conditionalFormatting sqref="S24">
    <cfRule type="cellIs" dxfId="2682" priority="240" operator="greaterThan">
      <formula>#REF!</formula>
    </cfRule>
  </conditionalFormatting>
  <conditionalFormatting sqref="P24:R24 T24:U24">
    <cfRule type="cellIs" dxfId="2681" priority="241" operator="greaterThan">
      <formula>#REF!</formula>
    </cfRule>
  </conditionalFormatting>
  <conditionalFormatting sqref="W24">
    <cfRule type="containsText" dxfId="2680" priority="242" operator="containsText" text="No Aceptable o Aceptable con Control Especifico">
      <formula>NOT(ISERROR(SEARCH("No Aceptable o Aceptable con Control Especifico",W24)))</formula>
    </cfRule>
    <cfRule type="containsText" dxfId="2679" priority="243" operator="containsText" text="NO Aceptable">
      <formula>NOT(ISERROR(SEARCH("NO Aceptable",W24)))</formula>
    </cfRule>
    <cfRule type="containsText" dxfId="2678" priority="244" operator="containsText" text="Mejorable">
      <formula>NOT(ISERROR(SEARCH("Mejorable",W24)))</formula>
    </cfRule>
    <cfRule type="containsText" dxfId="2677" priority="245" operator="containsText" text="Aceptable">
      <formula>NOT(ISERROR(SEARCH("Aceptable",W24)))</formula>
    </cfRule>
  </conditionalFormatting>
  <conditionalFormatting sqref="W26">
    <cfRule type="containsText" dxfId="2676" priority="246" operator="containsText" text="No Aceptable o Aceptable con Control Especifico">
      <formula>NOT(ISERROR(SEARCH("No Aceptable o Aceptable con Control Especifico",W26)))</formula>
    </cfRule>
    <cfRule type="containsText" dxfId="2675" priority="247" operator="containsText" text="NO Aceptable">
      <formula>NOT(ISERROR(SEARCH("NO Aceptable",W26)))</formula>
    </cfRule>
    <cfRule type="containsText" dxfId="2674" priority="248" operator="containsText" text="Mejorable">
      <formula>NOT(ISERROR(SEARCH("Mejorable",W26)))</formula>
    </cfRule>
    <cfRule type="containsText" dxfId="2673" priority="249" operator="containsText" text="Aceptable">
      <formula>NOT(ISERROR(SEARCH("Aceptable",W26)))</formula>
    </cfRule>
  </conditionalFormatting>
  <conditionalFormatting sqref="P26:U26 AI26:AJ26">
    <cfRule type="cellIs" dxfId="2672" priority="250" operator="greaterThan">
      <formula>#REF!</formula>
    </cfRule>
  </conditionalFormatting>
  <conditionalFormatting sqref="W28">
    <cfRule type="containsText" dxfId="2671" priority="251" operator="containsText" text="No Aceptable o Aceptable con Control Especifico">
      <formula>NOT(ISERROR(SEARCH("No Aceptable o Aceptable con Control Especifico",W28)))</formula>
    </cfRule>
    <cfRule type="containsText" dxfId="2670" priority="252" operator="containsText" text="NO Aceptable">
      <formula>NOT(ISERROR(SEARCH("NO Aceptable",W28)))</formula>
    </cfRule>
    <cfRule type="containsText" dxfId="2669" priority="253" operator="containsText" text="Mejorable">
      <formula>NOT(ISERROR(SEARCH("Mejorable",W28)))</formula>
    </cfRule>
    <cfRule type="containsText" dxfId="2668" priority="254" operator="containsText" text="Aceptable">
      <formula>NOT(ISERROR(SEARCH("Aceptable",W28)))</formula>
    </cfRule>
  </conditionalFormatting>
  <conditionalFormatting sqref="U28">
    <cfRule type="cellIs" dxfId="2667" priority="255" operator="greaterThan">
      <formula>#REF!</formula>
    </cfRule>
  </conditionalFormatting>
  <conditionalFormatting sqref="AI29:AJ29">
    <cfRule type="cellIs" dxfId="2666" priority="256" operator="greaterThan">
      <formula>#REF!</formula>
    </cfRule>
  </conditionalFormatting>
  <conditionalFormatting sqref="S29">
    <cfRule type="cellIs" dxfId="2665" priority="257" operator="greaterThan">
      <formula>#REF!</formula>
    </cfRule>
  </conditionalFormatting>
  <conditionalFormatting sqref="P29:R29 T29:U29">
    <cfRule type="cellIs" dxfId="2664" priority="258" operator="greaterThan">
      <formula>#REF!</formula>
    </cfRule>
  </conditionalFormatting>
  <conditionalFormatting sqref="W29">
    <cfRule type="containsText" dxfId="2663" priority="259" operator="containsText" text="No Aceptable o Aceptable con Control Especifico">
      <formula>NOT(ISERROR(SEARCH("No Aceptable o Aceptable con Control Especifico",W29)))</formula>
    </cfRule>
    <cfRule type="containsText" dxfId="2662" priority="260" operator="containsText" text="NO Aceptable">
      <formula>NOT(ISERROR(SEARCH("NO Aceptable",W29)))</formula>
    </cfRule>
    <cfRule type="containsText" dxfId="2661" priority="261" operator="containsText" text="Mejorable">
      <formula>NOT(ISERROR(SEARCH("Mejorable",W29)))</formula>
    </cfRule>
    <cfRule type="containsText" dxfId="2660" priority="262" operator="containsText" text="Aceptable">
      <formula>NOT(ISERROR(SEARCH("Aceptable",W29)))</formula>
    </cfRule>
  </conditionalFormatting>
  <conditionalFormatting sqref="W30">
    <cfRule type="containsText" dxfId="2659" priority="263" operator="containsText" text="No Aceptable o Aceptable con Control Especifico">
      <formula>NOT(ISERROR(SEARCH("No Aceptable o Aceptable con Control Especifico",W30)))</formula>
    </cfRule>
    <cfRule type="containsText" dxfId="2658" priority="264" operator="containsText" text="NO Aceptable">
      <formula>NOT(ISERROR(SEARCH("NO Aceptable",W30)))</formula>
    </cfRule>
    <cfRule type="containsText" dxfId="2657" priority="265" operator="containsText" text="Mejorable">
      <formula>NOT(ISERROR(SEARCH("Mejorable",W30)))</formula>
    </cfRule>
    <cfRule type="containsText" dxfId="2656" priority="266" operator="containsText" text="Aceptable">
      <formula>NOT(ISERROR(SEARCH("Aceptable",W30)))</formula>
    </cfRule>
  </conditionalFormatting>
  <conditionalFormatting sqref="S30:U30 AI30:AJ30">
    <cfRule type="cellIs" dxfId="2655" priority="267" operator="greaterThan">
      <formula>#REF!</formula>
    </cfRule>
  </conditionalFormatting>
  <conditionalFormatting sqref="P30:R30">
    <cfRule type="cellIs" dxfId="2654" priority="268" operator="greaterThan">
      <formula>#REF!</formula>
    </cfRule>
  </conditionalFormatting>
  <conditionalFormatting sqref="W31">
    <cfRule type="containsText" dxfId="2653" priority="269" operator="containsText" text="No Aceptable o Aceptable con Control Especifico">
      <formula>NOT(ISERROR(SEARCH("No Aceptable o Aceptable con Control Especifico",W31)))</formula>
    </cfRule>
    <cfRule type="containsText" dxfId="2652" priority="270" operator="containsText" text="NO Aceptable">
      <formula>NOT(ISERROR(SEARCH("NO Aceptable",W31)))</formula>
    </cfRule>
    <cfRule type="containsText" dxfId="2651" priority="271" operator="containsText" text="Mejorable">
      <formula>NOT(ISERROR(SEARCH("Mejorable",W31)))</formula>
    </cfRule>
    <cfRule type="containsText" dxfId="2650" priority="272" operator="containsText" text="Aceptable">
      <formula>NOT(ISERROR(SEARCH("Aceptable",W31)))</formula>
    </cfRule>
  </conditionalFormatting>
  <conditionalFormatting sqref="P31:U31 AI31:AJ31">
    <cfRule type="cellIs" dxfId="2649" priority="273" operator="greaterThan">
      <formula>#REF!</formula>
    </cfRule>
  </conditionalFormatting>
  <conditionalFormatting sqref="W32">
    <cfRule type="containsText" dxfId="2648" priority="274" operator="containsText" text="No Aceptable o Aceptable con Control Especifico">
      <formula>NOT(ISERROR(SEARCH("No Aceptable o Aceptable con Control Especifico",W32)))</formula>
    </cfRule>
    <cfRule type="containsText" dxfId="2647" priority="275" operator="containsText" text="NO Aceptable">
      <formula>NOT(ISERROR(SEARCH("NO Aceptable",W32)))</formula>
    </cfRule>
    <cfRule type="containsText" dxfId="2646" priority="276" operator="containsText" text="Mejorable">
      <formula>NOT(ISERROR(SEARCH("Mejorable",W32)))</formula>
    </cfRule>
    <cfRule type="containsText" dxfId="2645" priority="277" operator="containsText" text="Aceptable">
      <formula>NOT(ISERROR(SEARCH("Aceptable",W32)))</formula>
    </cfRule>
  </conditionalFormatting>
  <conditionalFormatting sqref="P32:U32 AI32:AJ32">
    <cfRule type="cellIs" dxfId="2644" priority="278" operator="greaterThan">
      <formula>#REF!</formula>
    </cfRule>
  </conditionalFormatting>
  <conditionalFormatting sqref="W36">
    <cfRule type="containsText" dxfId="2643" priority="279" operator="containsText" text="No Aceptable o Aceptable con Control Especifico">
      <formula>NOT(ISERROR(SEARCH("No Aceptable o Aceptable con Control Especifico",W36)))</formula>
    </cfRule>
    <cfRule type="containsText" dxfId="2642" priority="280" operator="containsText" text="NO Aceptable">
      <formula>NOT(ISERROR(SEARCH("NO Aceptable",W36)))</formula>
    </cfRule>
    <cfRule type="containsText" dxfId="2641" priority="281" operator="containsText" text="Mejorable">
      <formula>NOT(ISERROR(SEARCH("Mejorable",W36)))</formula>
    </cfRule>
    <cfRule type="containsText" dxfId="2640" priority="282" operator="containsText" text="Aceptable">
      <formula>NOT(ISERROR(SEARCH("Aceptable",W36)))</formula>
    </cfRule>
  </conditionalFormatting>
  <conditionalFormatting sqref="P36:U36">
    <cfRule type="cellIs" dxfId="2639" priority="283" operator="greaterThan">
      <formula>#REF!</formula>
    </cfRule>
  </conditionalFormatting>
  <conditionalFormatting sqref="AI36:AJ36">
    <cfRule type="cellIs" dxfId="2638" priority="284" operator="greaterThan">
      <formula>#REF!</formula>
    </cfRule>
  </conditionalFormatting>
  <conditionalFormatting sqref="AI37:AJ37">
    <cfRule type="cellIs" dxfId="2637" priority="285" operator="greaterThan">
      <formula>#REF!</formula>
    </cfRule>
  </conditionalFormatting>
  <conditionalFormatting sqref="W37">
    <cfRule type="containsText" dxfId="2636" priority="286" operator="containsText" text="No Aceptable o Aceptable con Control Especifico">
      <formula>NOT(ISERROR(SEARCH("No Aceptable o Aceptable con Control Especifico",W37)))</formula>
    </cfRule>
    <cfRule type="containsText" dxfId="2635" priority="287" operator="containsText" text="NO Aceptable">
      <formula>NOT(ISERROR(SEARCH("NO Aceptable",W37)))</formula>
    </cfRule>
    <cfRule type="containsText" dxfId="2634" priority="288" operator="containsText" text="Mejorable">
      <formula>NOT(ISERROR(SEARCH("Mejorable",W37)))</formula>
    </cfRule>
    <cfRule type="containsText" dxfId="2633" priority="289" operator="containsText" text="Aceptable">
      <formula>NOT(ISERROR(SEARCH("Aceptable",W37)))</formula>
    </cfRule>
  </conditionalFormatting>
  <conditionalFormatting sqref="R37:S37 U37">
    <cfRule type="cellIs" dxfId="2632" priority="290" operator="greaterThan">
      <formula>#REF!</formula>
    </cfRule>
  </conditionalFormatting>
  <conditionalFormatting sqref="T37 P37:Q37">
    <cfRule type="cellIs" dxfId="2631" priority="291" operator="greaterThan">
      <formula>#REF!</formula>
    </cfRule>
  </conditionalFormatting>
  <conditionalFormatting sqref="S21">
    <cfRule type="cellIs" dxfId="2630" priority="292" operator="greaterThan">
      <formula>#REF!</formula>
    </cfRule>
  </conditionalFormatting>
  <conditionalFormatting sqref="AI27:AJ27">
    <cfRule type="cellIs" dxfId="2629" priority="293" operator="greaterThan">
      <formula>#REF!</formula>
    </cfRule>
  </conditionalFormatting>
  <conditionalFormatting sqref="S27">
    <cfRule type="cellIs" dxfId="2628" priority="294" operator="greaterThan">
      <formula>#REF!</formula>
    </cfRule>
  </conditionalFormatting>
  <conditionalFormatting sqref="P27:R27 T27:U27">
    <cfRule type="cellIs" dxfId="2627" priority="295" operator="greaterThan">
      <formula>#REF!</formula>
    </cfRule>
  </conditionalFormatting>
  <conditionalFormatting sqref="W27">
    <cfRule type="containsText" dxfId="2626" priority="296" operator="containsText" text="No Aceptable o Aceptable con Control Especifico">
      <formula>NOT(ISERROR(SEARCH("No Aceptable o Aceptable con Control Especifico",W27)))</formula>
    </cfRule>
    <cfRule type="containsText" dxfId="2625" priority="297" operator="containsText" text="NO Aceptable">
      <formula>NOT(ISERROR(SEARCH("NO Aceptable",W27)))</formula>
    </cfRule>
    <cfRule type="containsText" dxfId="2624" priority="298" operator="containsText" text="Mejorable">
      <formula>NOT(ISERROR(SEARCH("Mejorable",W27)))</formula>
    </cfRule>
    <cfRule type="containsText" dxfId="2623" priority="299" operator="containsText" text="Aceptable">
      <formula>NOT(ISERROR(SEARCH("Aceptable",W27)))</formula>
    </cfRule>
  </conditionalFormatting>
  <conditionalFormatting sqref="W18">
    <cfRule type="containsText" dxfId="2622" priority="300" operator="containsText" text="No Aceptable o Aceptable con Control Especifico">
      <formula>NOT(ISERROR(SEARCH("No Aceptable o Aceptable con Control Especifico",W18)))</formula>
    </cfRule>
    <cfRule type="containsText" dxfId="2621" priority="301" operator="containsText" text="NO Aceptable">
      <formula>NOT(ISERROR(SEARCH("NO Aceptable",W18)))</formula>
    </cfRule>
    <cfRule type="containsText" dxfId="2620" priority="302" operator="containsText" text="Mejorable">
      <formula>NOT(ISERROR(SEARCH("Mejorable",W18)))</formula>
    </cfRule>
    <cfRule type="containsText" dxfId="2619" priority="303" operator="containsText" text="Aceptable">
      <formula>NOT(ISERROR(SEARCH("Aceptable",W18)))</formula>
    </cfRule>
  </conditionalFormatting>
  <conditionalFormatting sqref="S18">
    <cfRule type="cellIs" dxfId="2618" priority="304" operator="greaterThan">
      <formula>#REF!</formula>
    </cfRule>
  </conditionalFormatting>
  <conditionalFormatting sqref="S20">
    <cfRule type="cellIs" dxfId="2617" priority="305" operator="greaterThan">
      <formula>#REF!</formula>
    </cfRule>
  </conditionalFormatting>
  <conditionalFormatting sqref="Q18">
    <cfRule type="cellIs" dxfId="2616" priority="306" operator="greaterThan">
      <formula>#REF!</formula>
    </cfRule>
  </conditionalFormatting>
  <conditionalFormatting sqref="W20">
    <cfRule type="containsText" dxfId="2615" priority="307" operator="containsText" text="No Aceptable o Aceptable con Control Especifico">
      <formula>NOT(ISERROR(SEARCH("No Aceptable o Aceptable con Control Especifico",W20)))</formula>
    </cfRule>
    <cfRule type="containsText" dxfId="2614" priority="308" operator="containsText" text="NO Aceptable">
      <formula>NOT(ISERROR(SEARCH("NO Aceptable",W20)))</formula>
    </cfRule>
    <cfRule type="containsText" dxfId="2613" priority="309" operator="containsText" text="Mejorable">
      <formula>NOT(ISERROR(SEARCH("Mejorable",W20)))</formula>
    </cfRule>
    <cfRule type="containsText" dxfId="2612" priority="310" operator="containsText" text="Aceptable">
      <formula>NOT(ISERROR(SEARCH("Aceptable",W20)))</formula>
    </cfRule>
  </conditionalFormatting>
  <conditionalFormatting sqref="Q20">
    <cfRule type="cellIs" dxfId="2611" priority="311" operator="greaterThan">
      <formula>#REF!</formula>
    </cfRule>
  </conditionalFormatting>
  <conditionalFormatting sqref="Q21">
    <cfRule type="cellIs" dxfId="2610" priority="312" operator="greaterThan">
      <formula>#REF!</formula>
    </cfRule>
  </conditionalFormatting>
  <conditionalFormatting sqref="W21">
    <cfRule type="containsText" dxfId="2609" priority="313" operator="containsText" text="No Aceptable o Aceptable con Control Especifico">
      <formula>NOT(ISERROR(SEARCH("No Aceptable o Aceptable con Control Especifico",W21)))</formula>
    </cfRule>
    <cfRule type="containsText" dxfId="2608" priority="314" operator="containsText" text="NO Aceptable">
      <formula>NOT(ISERROR(SEARCH("NO Aceptable",W21)))</formula>
    </cfRule>
    <cfRule type="containsText" dxfId="2607" priority="315" operator="containsText" text="Mejorable">
      <formula>NOT(ISERROR(SEARCH("Mejorable",W21)))</formula>
    </cfRule>
    <cfRule type="containsText" dxfId="2606" priority="316" operator="containsText" text="Aceptable">
      <formula>NOT(ISERROR(SEARCH("Aceptable",W21)))</formula>
    </cfRule>
  </conditionalFormatting>
  <conditionalFormatting sqref="S38">
    <cfRule type="colorScale" priority="317">
      <colorScale>
        <cfvo type="num" val="6"/>
        <cfvo type="num" val="9"/>
        <cfvo type="num" val="23"/>
        <color rgb="FFF8696B"/>
        <color rgb="FFFFEB84"/>
        <color rgb="FF63BE7B"/>
      </colorScale>
    </cfRule>
    <cfRule type="iconSet" priority="318">
      <iconSet showValue="0" reverse="1">
        <cfvo type="percent" val="0"/>
        <cfvo type="num" val="10"/>
        <cfvo type="num" val="24"/>
      </iconSet>
    </cfRule>
    <cfRule type="iconSet" priority="319">
      <iconSet showValue="0">
        <cfvo type="percent" val="0"/>
        <cfvo type="num" val="10"/>
        <cfvo type="num" val="24"/>
      </iconSet>
    </cfRule>
    <cfRule type="iconSet" priority="320">
      <iconSet>
        <cfvo type="percent" val="0"/>
        <cfvo type="percent" val="9"/>
        <cfvo type="percent" val="23"/>
      </iconSet>
    </cfRule>
  </conditionalFormatting>
  <conditionalFormatting sqref="S39">
    <cfRule type="colorScale" priority="321">
      <colorScale>
        <cfvo type="num" val="6"/>
        <cfvo type="num" val="9"/>
        <cfvo type="num" val="23"/>
        <color rgb="FFF8696B"/>
        <color rgb="FFFFEB84"/>
        <color rgb="FF63BE7B"/>
      </colorScale>
    </cfRule>
    <cfRule type="iconSet" priority="322">
      <iconSet showValue="0" reverse="1">
        <cfvo type="percent" val="0"/>
        <cfvo type="num" val="10"/>
        <cfvo type="num" val="24"/>
      </iconSet>
    </cfRule>
    <cfRule type="iconSet" priority="323">
      <iconSet showValue="0">
        <cfvo type="percent" val="0"/>
        <cfvo type="num" val="10"/>
        <cfvo type="num" val="24"/>
      </iconSet>
    </cfRule>
    <cfRule type="iconSet" priority="324">
      <iconSet>
        <cfvo type="percent" val="0"/>
        <cfvo type="percent" val="9"/>
        <cfvo type="percent" val="23"/>
      </iconSet>
    </cfRule>
  </conditionalFormatting>
  <conditionalFormatting sqref="S17">
    <cfRule type="colorScale" priority="325">
      <colorScale>
        <cfvo type="num" val="6"/>
        <cfvo type="num" val="9"/>
        <cfvo type="num" val="23"/>
        <color rgb="FFF8696B"/>
        <color rgb="FFFFEB84"/>
        <color rgb="FF63BE7B"/>
      </colorScale>
    </cfRule>
    <cfRule type="iconSet" priority="326">
      <iconSet showValue="0" reverse="1">
        <cfvo type="percent" val="0"/>
        <cfvo type="num" val="10"/>
        <cfvo type="num" val="24"/>
      </iconSet>
    </cfRule>
    <cfRule type="iconSet" priority="327">
      <iconSet showValue="0">
        <cfvo type="percent" val="0"/>
        <cfvo type="num" val="10"/>
        <cfvo type="num" val="24"/>
      </iconSet>
    </cfRule>
    <cfRule type="iconSet" priority="328">
      <iconSet>
        <cfvo type="percent" val="0"/>
        <cfvo type="percent" val="9"/>
        <cfvo type="percent" val="23"/>
      </iconSet>
    </cfRule>
  </conditionalFormatting>
  <conditionalFormatting sqref="S24">
    <cfRule type="colorScale" priority="329">
      <colorScale>
        <cfvo type="num" val="6"/>
        <cfvo type="num" val="9"/>
        <cfvo type="num" val="23"/>
        <color rgb="FFF8696B"/>
        <color rgb="FFFFEB84"/>
        <color rgb="FF63BE7B"/>
      </colorScale>
    </cfRule>
    <cfRule type="iconSet" priority="330">
      <iconSet showValue="0" reverse="1">
        <cfvo type="percent" val="0"/>
        <cfvo type="num" val="10"/>
        <cfvo type="num" val="24"/>
      </iconSet>
    </cfRule>
    <cfRule type="iconSet" priority="331">
      <iconSet showValue="0">
        <cfvo type="percent" val="0"/>
        <cfvo type="num" val="10"/>
        <cfvo type="num" val="24"/>
      </iconSet>
    </cfRule>
    <cfRule type="iconSet" priority="332">
      <iconSet>
        <cfvo type="percent" val="0"/>
        <cfvo type="percent" val="9"/>
        <cfvo type="percent" val="23"/>
      </iconSet>
    </cfRule>
  </conditionalFormatting>
  <conditionalFormatting sqref="S26">
    <cfRule type="colorScale" priority="333">
      <colorScale>
        <cfvo type="num" val="6"/>
        <cfvo type="num" val="9"/>
        <cfvo type="num" val="23"/>
        <color rgb="FFF8696B"/>
        <color rgb="FFFFEB84"/>
        <color rgb="FF63BE7B"/>
      </colorScale>
    </cfRule>
    <cfRule type="iconSet" priority="334">
      <iconSet showValue="0" reverse="1">
        <cfvo type="percent" val="0"/>
        <cfvo type="num" val="10"/>
        <cfvo type="num" val="24"/>
      </iconSet>
    </cfRule>
    <cfRule type="iconSet" priority="335">
      <iconSet showValue="0">
        <cfvo type="percent" val="0"/>
        <cfvo type="num" val="10"/>
        <cfvo type="num" val="24"/>
      </iconSet>
    </cfRule>
    <cfRule type="iconSet" priority="336">
      <iconSet>
        <cfvo type="percent" val="0"/>
        <cfvo type="percent" val="9"/>
        <cfvo type="percent" val="23"/>
      </iconSet>
    </cfRule>
  </conditionalFormatting>
  <conditionalFormatting sqref="S29">
    <cfRule type="colorScale" priority="337">
      <colorScale>
        <cfvo type="num" val="6"/>
        <cfvo type="num" val="9"/>
        <cfvo type="num" val="23"/>
        <color rgb="FFF8696B"/>
        <color rgb="FFFFEB84"/>
        <color rgb="FF63BE7B"/>
      </colorScale>
    </cfRule>
    <cfRule type="iconSet" priority="338">
      <iconSet showValue="0" reverse="1">
        <cfvo type="percent" val="0"/>
        <cfvo type="num" val="10"/>
        <cfvo type="num" val="24"/>
      </iconSet>
    </cfRule>
    <cfRule type="iconSet" priority="339">
      <iconSet showValue="0">
        <cfvo type="percent" val="0"/>
        <cfvo type="num" val="10"/>
        <cfvo type="num" val="24"/>
      </iconSet>
    </cfRule>
    <cfRule type="iconSet" priority="340">
      <iconSet>
        <cfvo type="percent" val="0"/>
        <cfvo type="percent" val="9"/>
        <cfvo type="percent" val="23"/>
      </iconSet>
    </cfRule>
  </conditionalFormatting>
  <conditionalFormatting sqref="S30">
    <cfRule type="colorScale" priority="341">
      <colorScale>
        <cfvo type="num" val="6"/>
        <cfvo type="num" val="9"/>
        <cfvo type="num" val="23"/>
        <color rgb="FFF8696B"/>
        <color rgb="FFFFEB84"/>
        <color rgb="FF63BE7B"/>
      </colorScale>
    </cfRule>
    <cfRule type="iconSet" priority="342">
      <iconSet showValue="0" reverse="1">
        <cfvo type="percent" val="0"/>
        <cfvo type="num" val="10"/>
        <cfvo type="num" val="24"/>
      </iconSet>
    </cfRule>
    <cfRule type="iconSet" priority="343">
      <iconSet showValue="0">
        <cfvo type="percent" val="0"/>
        <cfvo type="num" val="10"/>
        <cfvo type="num" val="24"/>
      </iconSet>
    </cfRule>
    <cfRule type="iconSet" priority="344">
      <iconSet>
        <cfvo type="percent" val="0"/>
        <cfvo type="percent" val="9"/>
        <cfvo type="percent" val="23"/>
      </iconSet>
    </cfRule>
  </conditionalFormatting>
  <conditionalFormatting sqref="S31">
    <cfRule type="colorScale" priority="345">
      <colorScale>
        <cfvo type="num" val="6"/>
        <cfvo type="num" val="9"/>
        <cfvo type="num" val="23"/>
        <color rgb="FFF8696B"/>
        <color rgb="FFFFEB84"/>
        <color rgb="FF63BE7B"/>
      </colorScale>
    </cfRule>
    <cfRule type="iconSet" priority="346">
      <iconSet showValue="0" reverse="1">
        <cfvo type="percent" val="0"/>
        <cfvo type="num" val="10"/>
        <cfvo type="num" val="24"/>
      </iconSet>
    </cfRule>
    <cfRule type="iconSet" priority="347">
      <iconSet showValue="0">
        <cfvo type="percent" val="0"/>
        <cfvo type="num" val="10"/>
        <cfvo type="num" val="24"/>
      </iconSet>
    </cfRule>
    <cfRule type="iconSet" priority="348">
      <iconSet>
        <cfvo type="percent" val="0"/>
        <cfvo type="percent" val="9"/>
        <cfvo type="percent" val="23"/>
      </iconSet>
    </cfRule>
  </conditionalFormatting>
  <conditionalFormatting sqref="S32">
    <cfRule type="colorScale" priority="349">
      <colorScale>
        <cfvo type="num" val="6"/>
        <cfvo type="num" val="9"/>
        <cfvo type="num" val="23"/>
        <color rgb="FFF8696B"/>
        <color rgb="FFFFEB84"/>
        <color rgb="FF63BE7B"/>
      </colorScale>
    </cfRule>
    <cfRule type="iconSet" priority="350">
      <iconSet showValue="0" reverse="1">
        <cfvo type="percent" val="0"/>
        <cfvo type="num" val="10"/>
        <cfvo type="num" val="24"/>
      </iconSet>
    </cfRule>
    <cfRule type="iconSet" priority="351">
      <iconSet showValue="0">
        <cfvo type="percent" val="0"/>
        <cfvo type="num" val="10"/>
        <cfvo type="num" val="24"/>
      </iconSet>
    </cfRule>
    <cfRule type="iconSet" priority="352">
      <iconSet>
        <cfvo type="percent" val="0"/>
        <cfvo type="percent" val="9"/>
        <cfvo type="percent" val="23"/>
      </iconSet>
    </cfRule>
  </conditionalFormatting>
  <conditionalFormatting sqref="S40:S41 S33 S28 S15:S16">
    <cfRule type="colorScale" priority="353">
      <colorScale>
        <cfvo type="num" val="6"/>
        <cfvo type="num" val="9"/>
        <cfvo type="num" val="23"/>
        <color rgb="FFF8696B"/>
        <color rgb="FFFFEB84"/>
        <color rgb="FF63BE7B"/>
      </colorScale>
    </cfRule>
    <cfRule type="iconSet" priority="354">
      <iconSet showValue="0" reverse="1">
        <cfvo type="percent" val="0"/>
        <cfvo type="num" val="10"/>
        <cfvo type="num" val="24"/>
      </iconSet>
    </cfRule>
    <cfRule type="iconSet" priority="355">
      <iconSet showValue="0">
        <cfvo type="percent" val="0"/>
        <cfvo type="num" val="10"/>
        <cfvo type="num" val="24"/>
      </iconSet>
    </cfRule>
    <cfRule type="iconSet" priority="356">
      <iconSet>
        <cfvo type="percent" val="0"/>
        <cfvo type="percent" val="9"/>
        <cfvo type="percent" val="23"/>
      </iconSet>
    </cfRule>
  </conditionalFormatting>
  <conditionalFormatting sqref="S36">
    <cfRule type="colorScale" priority="357">
      <colorScale>
        <cfvo type="num" val="6"/>
        <cfvo type="num" val="9"/>
        <cfvo type="num" val="23"/>
        <color rgb="FFF8696B"/>
        <color rgb="FFFFEB84"/>
        <color rgb="FF63BE7B"/>
      </colorScale>
    </cfRule>
    <cfRule type="iconSet" priority="358">
      <iconSet showValue="0" reverse="1">
        <cfvo type="percent" val="0"/>
        <cfvo type="num" val="10"/>
        <cfvo type="num" val="24"/>
      </iconSet>
    </cfRule>
    <cfRule type="iconSet" priority="359">
      <iconSet showValue="0">
        <cfvo type="percent" val="0"/>
        <cfvo type="num" val="10"/>
        <cfvo type="num" val="24"/>
      </iconSet>
    </cfRule>
    <cfRule type="iconSet" priority="360">
      <iconSet>
        <cfvo type="percent" val="0"/>
        <cfvo type="percent" val="9"/>
        <cfvo type="percent" val="23"/>
      </iconSet>
    </cfRule>
  </conditionalFormatting>
  <conditionalFormatting sqref="S37">
    <cfRule type="colorScale" priority="361">
      <colorScale>
        <cfvo type="num" val="6"/>
        <cfvo type="num" val="9"/>
        <cfvo type="num" val="23"/>
        <color rgb="FFF8696B"/>
        <color rgb="FFFFEB84"/>
        <color rgb="FF63BE7B"/>
      </colorScale>
    </cfRule>
    <cfRule type="iconSet" priority="362">
      <iconSet showValue="0" reverse="1">
        <cfvo type="percent" val="0"/>
        <cfvo type="num" val="10"/>
        <cfvo type="num" val="24"/>
      </iconSet>
    </cfRule>
    <cfRule type="iconSet" priority="363">
      <iconSet showValue="0">
        <cfvo type="percent" val="0"/>
        <cfvo type="num" val="10"/>
        <cfvo type="num" val="24"/>
      </iconSet>
    </cfRule>
    <cfRule type="iconSet" priority="364">
      <iconSet>
        <cfvo type="percent" val="0"/>
        <cfvo type="percent" val="9"/>
        <cfvo type="percent" val="23"/>
      </iconSet>
    </cfRule>
  </conditionalFormatting>
  <conditionalFormatting sqref="S21">
    <cfRule type="colorScale" priority="365">
      <colorScale>
        <cfvo type="num" val="6"/>
        <cfvo type="num" val="9"/>
        <cfvo type="num" val="23"/>
        <color rgb="FFF8696B"/>
        <color rgb="FFFFEB84"/>
        <color rgb="FF63BE7B"/>
      </colorScale>
    </cfRule>
    <cfRule type="iconSet" priority="366">
      <iconSet showValue="0" reverse="1">
        <cfvo type="percent" val="0"/>
        <cfvo type="num" val="10"/>
        <cfvo type="num" val="24"/>
      </iconSet>
    </cfRule>
    <cfRule type="iconSet" priority="367">
      <iconSet showValue="0">
        <cfvo type="percent" val="0"/>
        <cfvo type="num" val="10"/>
        <cfvo type="num" val="24"/>
      </iconSet>
    </cfRule>
    <cfRule type="iconSet" priority="368">
      <iconSet>
        <cfvo type="percent" val="0"/>
        <cfvo type="percent" val="9"/>
        <cfvo type="percent" val="23"/>
      </iconSet>
    </cfRule>
  </conditionalFormatting>
  <conditionalFormatting sqref="S22:S23">
    <cfRule type="colorScale" priority="369">
      <colorScale>
        <cfvo type="num" val="6"/>
        <cfvo type="num" val="9"/>
        <cfvo type="num" val="23"/>
        <color rgb="FFF8696B"/>
        <color rgb="FFFFEB84"/>
        <color rgb="FF63BE7B"/>
      </colorScale>
    </cfRule>
    <cfRule type="iconSet" priority="370">
      <iconSet showValue="0" reverse="1">
        <cfvo type="percent" val="0"/>
        <cfvo type="num" val="10"/>
        <cfvo type="num" val="24"/>
      </iconSet>
    </cfRule>
    <cfRule type="iconSet" priority="371">
      <iconSet showValue="0">
        <cfvo type="percent" val="0"/>
        <cfvo type="num" val="10"/>
        <cfvo type="num" val="24"/>
      </iconSet>
    </cfRule>
    <cfRule type="iconSet" priority="372">
      <iconSet>
        <cfvo type="percent" val="0"/>
        <cfvo type="percent" val="9"/>
        <cfvo type="percent" val="23"/>
      </iconSet>
    </cfRule>
  </conditionalFormatting>
  <conditionalFormatting sqref="S27">
    <cfRule type="colorScale" priority="373">
      <colorScale>
        <cfvo type="num" val="6"/>
        <cfvo type="num" val="9"/>
        <cfvo type="num" val="23"/>
        <color rgb="FFF8696B"/>
        <color rgb="FFFFEB84"/>
        <color rgb="FF63BE7B"/>
      </colorScale>
    </cfRule>
    <cfRule type="iconSet" priority="374">
      <iconSet showValue="0" reverse="1">
        <cfvo type="percent" val="0"/>
        <cfvo type="num" val="10"/>
        <cfvo type="num" val="24"/>
      </iconSet>
    </cfRule>
    <cfRule type="iconSet" priority="375">
      <iconSet showValue="0">
        <cfvo type="percent" val="0"/>
        <cfvo type="num" val="10"/>
        <cfvo type="num" val="24"/>
      </iconSet>
    </cfRule>
    <cfRule type="iconSet" priority="376">
      <iconSet>
        <cfvo type="percent" val="0"/>
        <cfvo type="percent" val="9"/>
        <cfvo type="percent" val="23"/>
      </iconSet>
    </cfRule>
  </conditionalFormatting>
  <conditionalFormatting sqref="S18">
    <cfRule type="colorScale" priority="377">
      <colorScale>
        <cfvo type="num" val="6"/>
        <cfvo type="num" val="9"/>
        <cfvo type="num" val="23"/>
        <color rgb="FFF8696B"/>
        <color rgb="FFFFEB84"/>
        <color rgb="FF63BE7B"/>
      </colorScale>
    </cfRule>
    <cfRule type="iconSet" priority="378">
      <iconSet showValue="0" reverse="1">
        <cfvo type="percent" val="0"/>
        <cfvo type="num" val="10"/>
        <cfvo type="num" val="24"/>
      </iconSet>
    </cfRule>
    <cfRule type="iconSet" priority="379">
      <iconSet showValue="0">
        <cfvo type="percent" val="0"/>
        <cfvo type="num" val="10"/>
        <cfvo type="num" val="24"/>
      </iconSet>
    </cfRule>
    <cfRule type="iconSet" priority="380">
      <iconSet>
        <cfvo type="percent" val="0"/>
        <cfvo type="percent" val="9"/>
        <cfvo type="percent" val="23"/>
      </iconSet>
    </cfRule>
  </conditionalFormatting>
  <conditionalFormatting sqref="S20">
    <cfRule type="colorScale" priority="381">
      <colorScale>
        <cfvo type="num" val="6"/>
        <cfvo type="num" val="9"/>
        <cfvo type="num" val="23"/>
        <color rgb="FFF8696B"/>
        <color rgb="FFFFEB84"/>
        <color rgb="FF63BE7B"/>
      </colorScale>
    </cfRule>
    <cfRule type="iconSet" priority="382">
      <iconSet showValue="0" reverse="1">
        <cfvo type="percent" val="0"/>
        <cfvo type="num" val="10"/>
        <cfvo type="num" val="24"/>
      </iconSet>
    </cfRule>
    <cfRule type="iconSet" priority="383">
      <iconSet showValue="0">
        <cfvo type="percent" val="0"/>
        <cfvo type="num" val="10"/>
        <cfvo type="num" val="24"/>
      </iconSet>
    </cfRule>
    <cfRule type="iconSet" priority="384">
      <iconSet>
        <cfvo type="percent" val="0"/>
        <cfvo type="percent" val="9"/>
        <cfvo type="percent" val="23"/>
      </iconSet>
    </cfRule>
  </conditionalFormatting>
  <conditionalFormatting sqref="S25">
    <cfRule type="colorScale" priority="385">
      <colorScale>
        <cfvo type="num" val="6"/>
        <cfvo type="num" val="9"/>
        <cfvo type="num" val="23"/>
        <color rgb="FFF8696B"/>
        <color rgb="FFFFEB84"/>
        <color rgb="FF63BE7B"/>
      </colorScale>
    </cfRule>
    <cfRule type="iconSet" priority="386">
      <iconSet showValue="0" reverse="1">
        <cfvo type="percent" val="0"/>
        <cfvo type="num" val="10"/>
        <cfvo type="num" val="24"/>
      </iconSet>
    </cfRule>
    <cfRule type="iconSet" priority="387">
      <iconSet showValue="0">
        <cfvo type="percent" val="0"/>
        <cfvo type="num" val="10"/>
        <cfvo type="num" val="24"/>
      </iconSet>
    </cfRule>
    <cfRule type="iconSet" priority="388">
      <iconSet>
        <cfvo type="percent" val="0"/>
        <cfvo type="percent" val="9"/>
        <cfvo type="percent" val="23"/>
      </iconSet>
    </cfRule>
  </conditionalFormatting>
  <conditionalFormatting sqref="W61:W62 W67 AN42:AN44 AN69:AN72 AN46:AN59 AN61:AN67 AN74:AN80">
    <cfRule type="containsText" dxfId="2605" priority="389" operator="containsText" text="No Aceptable o Aceptable con Control Especifico">
      <formula>NOT(ISERROR(SEARCH("No Aceptable o Aceptable con Control Especifico",W42)))</formula>
    </cfRule>
    <cfRule type="containsText" dxfId="2604" priority="390" operator="containsText" text="NO Aceptable">
      <formula>NOT(ISERROR(SEARCH("NO Aceptable",W42)))</formula>
    </cfRule>
    <cfRule type="containsText" dxfId="2603" priority="391" operator="containsText" text="Mejorable">
      <formula>NOT(ISERROR(SEARCH("Mejorable",W42)))</formula>
    </cfRule>
    <cfRule type="containsText" dxfId="2602" priority="392" operator="containsText" text="Aceptable">
      <formula>NOT(ISERROR(SEARCH("Aceptable",W42)))</formula>
    </cfRule>
  </conditionalFormatting>
  <conditionalFormatting sqref="AI49:AJ49 P49:T49 AI61:AJ62 P61:U62 U67 R67:S67">
    <cfRule type="cellIs" dxfId="2601" priority="393" operator="greaterThan">
      <formula>#REF!</formula>
    </cfRule>
  </conditionalFormatting>
  <conditionalFormatting sqref="AL42:AL44 AL69:AL72 AL46:AL59 AL61:AL67 AL74:AL80">
    <cfRule type="containsText" dxfId="2600" priority="394" operator="containsText" text="ACEPTABLE">
      <formula>NOT(ISERROR(SEARCH("ACEPTABLE",AL42)))</formula>
    </cfRule>
  </conditionalFormatting>
  <conditionalFormatting sqref="AI47:AJ48">
    <cfRule type="cellIs" dxfId="2599" priority="395" operator="greaterThan">
      <formula>#REF!</formula>
    </cfRule>
  </conditionalFormatting>
  <conditionalFormatting sqref="AI42:AJ42">
    <cfRule type="cellIs" dxfId="2598" priority="396" operator="greaterThan">
      <formula>#REF!</formula>
    </cfRule>
  </conditionalFormatting>
  <conditionalFormatting sqref="S42">
    <cfRule type="cellIs" dxfId="2597" priority="397" operator="greaterThan">
      <formula>#REF!</formula>
    </cfRule>
  </conditionalFormatting>
  <conditionalFormatting sqref="P42:R42 T42:U42">
    <cfRule type="cellIs" dxfId="2596" priority="398" operator="greaterThan">
      <formula>#REF!</formula>
    </cfRule>
  </conditionalFormatting>
  <conditionalFormatting sqref="W42">
    <cfRule type="containsText" dxfId="2595" priority="399" operator="containsText" text="No Aceptable o Aceptable con Control Especifico">
      <formula>NOT(ISERROR(SEARCH("No Aceptable o Aceptable con Control Especifico",W42)))</formula>
    </cfRule>
    <cfRule type="containsText" dxfId="2594" priority="400" operator="containsText" text="NO Aceptable">
      <formula>NOT(ISERROR(SEARCH("NO Aceptable",W42)))</formula>
    </cfRule>
    <cfRule type="containsText" dxfId="2593" priority="401" operator="containsText" text="Mejorable">
      <formula>NOT(ISERROR(SEARCH("Mejorable",W42)))</formula>
    </cfRule>
    <cfRule type="containsText" dxfId="2592" priority="402" operator="containsText" text="Aceptable">
      <formula>NOT(ISERROR(SEARCH("Aceptable",W42)))</formula>
    </cfRule>
  </conditionalFormatting>
  <conditionalFormatting sqref="W43">
    <cfRule type="containsText" dxfId="2591" priority="403" operator="containsText" text="No Aceptable o Aceptable con Control Especifico">
      <formula>NOT(ISERROR(SEARCH("No Aceptable o Aceptable con Control Especifico",W43)))</formula>
    </cfRule>
    <cfRule type="containsText" dxfId="2590" priority="404" operator="containsText" text="NO Aceptable">
      <formula>NOT(ISERROR(SEARCH("NO Aceptable",W43)))</formula>
    </cfRule>
    <cfRule type="containsText" dxfId="2589" priority="405" operator="containsText" text="Mejorable">
      <formula>NOT(ISERROR(SEARCH("Mejorable",W43)))</formula>
    </cfRule>
    <cfRule type="containsText" dxfId="2588" priority="406" operator="containsText" text="Aceptable">
      <formula>NOT(ISERROR(SEARCH("Aceptable",W43)))</formula>
    </cfRule>
  </conditionalFormatting>
  <conditionalFormatting sqref="P43:U43 AI43:AJ43">
    <cfRule type="cellIs" dxfId="2587" priority="407" operator="greaterThan">
      <formula>#REF!</formula>
    </cfRule>
  </conditionalFormatting>
  <conditionalFormatting sqref="P48:Q48 T48">
    <cfRule type="cellIs" dxfId="2586" priority="408" operator="greaterThan">
      <formula>#REF!</formula>
    </cfRule>
  </conditionalFormatting>
  <conditionalFormatting sqref="S48">
    <cfRule type="cellIs" dxfId="2585" priority="409" operator="greaterThan">
      <formula>#REF!</formula>
    </cfRule>
  </conditionalFormatting>
  <conditionalFormatting sqref="U48 R48">
    <cfRule type="cellIs" dxfId="2584" priority="410" operator="greaterThan">
      <formula>#REF!</formula>
    </cfRule>
  </conditionalFormatting>
  <conditionalFormatting sqref="W48">
    <cfRule type="containsText" dxfId="2583" priority="411" operator="containsText" text="No Aceptable o Aceptable con Control Especifico">
      <formula>NOT(ISERROR(SEARCH("No Aceptable o Aceptable con Control Especifico",W48)))</formula>
    </cfRule>
    <cfRule type="containsText" dxfId="2582" priority="412" operator="containsText" text="NO Aceptable">
      <formula>NOT(ISERROR(SEARCH("NO Aceptable",W48)))</formula>
    </cfRule>
    <cfRule type="containsText" dxfId="2581" priority="413" operator="containsText" text="Mejorable">
      <formula>NOT(ISERROR(SEARCH("Mejorable",W48)))</formula>
    </cfRule>
    <cfRule type="containsText" dxfId="2580" priority="414" operator="containsText" text="Aceptable">
      <formula>NOT(ISERROR(SEARCH("Aceptable",W48)))</formula>
    </cfRule>
  </conditionalFormatting>
  <conditionalFormatting sqref="S47">
    <cfRule type="cellIs" dxfId="2579" priority="415" operator="greaterThan">
      <formula>#REF!</formula>
    </cfRule>
  </conditionalFormatting>
  <conditionalFormatting sqref="P47:R47 T47:U47">
    <cfRule type="cellIs" dxfId="2578" priority="416" operator="greaterThan">
      <formula>#REF!</formula>
    </cfRule>
  </conditionalFormatting>
  <conditionalFormatting sqref="W47">
    <cfRule type="containsText" dxfId="2577" priority="417" operator="containsText" text="No Aceptable o Aceptable con Control Especifico">
      <formula>NOT(ISERROR(SEARCH("No Aceptable o Aceptable con Control Especifico",W47)))</formula>
    </cfRule>
    <cfRule type="containsText" dxfId="2576" priority="418" operator="containsText" text="NO Aceptable">
      <formula>NOT(ISERROR(SEARCH("NO Aceptable",W47)))</formula>
    </cfRule>
    <cfRule type="containsText" dxfId="2575" priority="419" operator="containsText" text="Mejorable">
      <formula>NOT(ISERROR(SEARCH("Mejorable",W47)))</formula>
    </cfRule>
    <cfRule type="containsText" dxfId="2574" priority="420" operator="containsText" text="Aceptable">
      <formula>NOT(ISERROR(SEARCH("Aceptable",W47)))</formula>
    </cfRule>
  </conditionalFormatting>
  <conditionalFormatting sqref="U49">
    <cfRule type="cellIs" dxfId="2573" priority="421" operator="greaterThan">
      <formula>#REF!</formula>
    </cfRule>
  </conditionalFormatting>
  <conditionalFormatting sqref="W49">
    <cfRule type="containsText" dxfId="2572" priority="422" operator="containsText" text="No Aceptable o Aceptable con Control Especifico">
      <formula>NOT(ISERROR(SEARCH("No Aceptable o Aceptable con Control Especifico",W49)))</formula>
    </cfRule>
    <cfRule type="containsText" dxfId="2571" priority="423" operator="containsText" text="NO Aceptable">
      <formula>NOT(ISERROR(SEARCH("NO Aceptable",W49)))</formula>
    </cfRule>
    <cfRule type="containsText" dxfId="2570" priority="424" operator="containsText" text="Mejorable">
      <formula>NOT(ISERROR(SEARCH("Mejorable",W49)))</formula>
    </cfRule>
    <cfRule type="containsText" dxfId="2569" priority="425" operator="containsText" text="Aceptable">
      <formula>NOT(ISERROR(SEARCH("Aceptable",W49)))</formula>
    </cfRule>
  </conditionalFormatting>
  <conditionalFormatting sqref="W50">
    <cfRule type="containsText" dxfId="2568" priority="426" operator="containsText" text="No Aceptable o Aceptable con Control Especifico">
      <formula>NOT(ISERROR(SEARCH("No Aceptable o Aceptable con Control Especifico",W50)))</formula>
    </cfRule>
    <cfRule type="containsText" dxfId="2567" priority="427" operator="containsText" text="NO Aceptable">
      <formula>NOT(ISERROR(SEARCH("NO Aceptable",W50)))</formula>
    </cfRule>
    <cfRule type="containsText" dxfId="2566" priority="428" operator="containsText" text="Mejorable">
      <formula>NOT(ISERROR(SEARCH("Mejorable",W50)))</formula>
    </cfRule>
    <cfRule type="containsText" dxfId="2565" priority="429" operator="containsText" text="Aceptable">
      <formula>NOT(ISERROR(SEARCH("Aceptable",W50)))</formula>
    </cfRule>
  </conditionalFormatting>
  <conditionalFormatting sqref="P50:U50">
    <cfRule type="cellIs" dxfId="2564" priority="430" operator="greaterThan">
      <formula>#REF!</formula>
    </cfRule>
  </conditionalFormatting>
  <conditionalFormatting sqref="AI50:AJ50">
    <cfRule type="cellIs" dxfId="2563" priority="431" operator="greaterThan">
      <formula>#REF!</formula>
    </cfRule>
  </conditionalFormatting>
  <conditionalFormatting sqref="AI51:AJ51">
    <cfRule type="cellIs" dxfId="2562" priority="432" operator="greaterThan">
      <formula>#REF!</formula>
    </cfRule>
  </conditionalFormatting>
  <conditionalFormatting sqref="W51">
    <cfRule type="containsText" dxfId="2561" priority="433" operator="containsText" text="No Aceptable o Aceptable con Control Especifico">
      <formula>NOT(ISERROR(SEARCH("No Aceptable o Aceptable con Control Especifico",W51)))</formula>
    </cfRule>
    <cfRule type="containsText" dxfId="2560" priority="434" operator="containsText" text="NO Aceptable">
      <formula>NOT(ISERROR(SEARCH("NO Aceptable",W51)))</formula>
    </cfRule>
    <cfRule type="containsText" dxfId="2559" priority="435" operator="containsText" text="Mejorable">
      <formula>NOT(ISERROR(SEARCH("Mejorable",W51)))</formula>
    </cfRule>
    <cfRule type="containsText" dxfId="2558" priority="436" operator="containsText" text="Aceptable">
      <formula>NOT(ISERROR(SEARCH("Aceptable",W51)))</formula>
    </cfRule>
  </conditionalFormatting>
  <conditionalFormatting sqref="R51:S51 U51">
    <cfRule type="cellIs" dxfId="2557" priority="437" operator="greaterThan">
      <formula>#REF!</formula>
    </cfRule>
  </conditionalFormatting>
  <conditionalFormatting sqref="T51 P51:Q51">
    <cfRule type="cellIs" dxfId="2556" priority="438" operator="greaterThan">
      <formula>#REF!</formula>
    </cfRule>
  </conditionalFormatting>
  <conditionalFormatting sqref="W56">
    <cfRule type="containsText" dxfId="2555" priority="439" operator="containsText" text="No Aceptable o Aceptable con Control Especifico">
      <formula>NOT(ISERROR(SEARCH("No Aceptable o Aceptable con Control Especifico",W56)))</formula>
    </cfRule>
    <cfRule type="containsText" dxfId="2554" priority="440" operator="containsText" text="NO Aceptable">
      <formula>NOT(ISERROR(SEARCH("NO Aceptable",W56)))</formula>
    </cfRule>
    <cfRule type="containsText" dxfId="2553" priority="441" operator="containsText" text="Mejorable">
      <formula>NOT(ISERROR(SEARCH("Mejorable",W56)))</formula>
    </cfRule>
    <cfRule type="containsText" dxfId="2552" priority="442" operator="containsText" text="Aceptable">
      <formula>NOT(ISERROR(SEARCH("Aceptable",W56)))</formula>
    </cfRule>
  </conditionalFormatting>
  <conditionalFormatting sqref="R56:S56 U56 AI56:AJ56">
    <cfRule type="cellIs" dxfId="2551" priority="443" operator="greaterThan">
      <formula>#REF!</formula>
    </cfRule>
  </conditionalFormatting>
  <conditionalFormatting sqref="P67:Q67 T67">
    <cfRule type="cellIs" dxfId="2550" priority="444" operator="greaterThan">
      <formula>#REF!</formula>
    </cfRule>
  </conditionalFormatting>
  <conditionalFormatting sqref="AI67:AJ67">
    <cfRule type="cellIs" dxfId="2549" priority="445" operator="greaterThan">
      <formula>#REF!</formula>
    </cfRule>
  </conditionalFormatting>
  <conditionalFormatting sqref="T56 P56:Q56">
    <cfRule type="cellIs" dxfId="2548" priority="446" operator="greaterThan">
      <formula>#REF!</formula>
    </cfRule>
  </conditionalFormatting>
  <conditionalFormatting sqref="W57">
    <cfRule type="containsText" dxfId="2547" priority="447" operator="containsText" text="No Aceptable o Aceptable con Control Especifico">
      <formula>NOT(ISERROR(SEARCH("No Aceptable o Aceptable con Control Especifico",W57)))</formula>
    </cfRule>
    <cfRule type="containsText" dxfId="2546" priority="448" operator="containsText" text="NO Aceptable">
      <formula>NOT(ISERROR(SEARCH("NO Aceptable",W57)))</formula>
    </cfRule>
    <cfRule type="containsText" dxfId="2545" priority="449" operator="containsText" text="Mejorable">
      <formula>NOT(ISERROR(SEARCH("Mejorable",W57)))</formula>
    </cfRule>
    <cfRule type="containsText" dxfId="2544" priority="450" operator="containsText" text="Aceptable">
      <formula>NOT(ISERROR(SEARCH("Aceptable",W57)))</formula>
    </cfRule>
  </conditionalFormatting>
  <conditionalFormatting sqref="R57:S57 U57">
    <cfRule type="cellIs" dxfId="2543" priority="451" operator="greaterThan">
      <formula>#REF!</formula>
    </cfRule>
  </conditionalFormatting>
  <conditionalFormatting sqref="T57 P57:Q57">
    <cfRule type="cellIs" dxfId="2542" priority="452" operator="greaterThan">
      <formula>#REF!</formula>
    </cfRule>
  </conditionalFormatting>
  <conditionalFormatting sqref="AI57:AJ57">
    <cfRule type="cellIs" dxfId="2541" priority="453" operator="greaterThan">
      <formula>#REF!</formula>
    </cfRule>
  </conditionalFormatting>
  <conditionalFormatting sqref="W74:W75 W80">
    <cfRule type="containsText" dxfId="2540" priority="454" operator="containsText" text="No Aceptable o Aceptable con Control Especifico">
      <formula>NOT(ISERROR(SEARCH("No Aceptable o Aceptable con Control Especifico",W74)))</formula>
    </cfRule>
    <cfRule type="containsText" dxfId="2539" priority="455" operator="containsText" text="NO Aceptable">
      <formula>NOT(ISERROR(SEARCH("NO Aceptable",W74)))</formula>
    </cfRule>
    <cfRule type="containsText" dxfId="2538" priority="456" operator="containsText" text="Mejorable">
      <formula>NOT(ISERROR(SEARCH("Mejorable",W74)))</formula>
    </cfRule>
    <cfRule type="containsText" dxfId="2537" priority="457" operator="containsText" text="Aceptable">
      <formula>NOT(ISERROR(SEARCH("Aceptable",W74)))</formula>
    </cfRule>
  </conditionalFormatting>
  <conditionalFormatting sqref="P74:U75 AI74:AJ75 R80:S80 U80">
    <cfRule type="cellIs" dxfId="2536" priority="458" operator="greaterThan">
      <formula>#REF!</formula>
    </cfRule>
  </conditionalFormatting>
  <conditionalFormatting sqref="W69">
    <cfRule type="containsText" dxfId="2535" priority="459" operator="containsText" text="No Aceptable o Aceptable con Control Especifico">
      <formula>NOT(ISERROR(SEARCH("No Aceptable o Aceptable con Control Especifico",W69)))</formula>
    </cfRule>
    <cfRule type="containsText" dxfId="2534" priority="460" operator="containsText" text="NO Aceptable">
      <formula>NOT(ISERROR(SEARCH("NO Aceptable",W69)))</formula>
    </cfRule>
    <cfRule type="containsText" dxfId="2533" priority="461" operator="containsText" text="Mejorable">
      <formula>NOT(ISERROR(SEARCH("Mejorable",W69)))</formula>
    </cfRule>
    <cfRule type="containsText" dxfId="2532" priority="462" operator="containsText" text="Aceptable">
      <formula>NOT(ISERROR(SEARCH("Aceptable",W69)))</formula>
    </cfRule>
  </conditionalFormatting>
  <conditionalFormatting sqref="R69:S69 U69 AI69:AJ69">
    <cfRule type="cellIs" dxfId="2531" priority="463" operator="greaterThan">
      <formula>#REF!</formula>
    </cfRule>
  </conditionalFormatting>
  <conditionalFormatting sqref="P80:Q80 T80">
    <cfRule type="cellIs" dxfId="2530" priority="464" operator="greaterThan">
      <formula>#REF!</formula>
    </cfRule>
  </conditionalFormatting>
  <conditionalFormatting sqref="AI80:AJ80">
    <cfRule type="cellIs" dxfId="2529" priority="465" operator="greaterThan">
      <formula>#REF!</formula>
    </cfRule>
  </conditionalFormatting>
  <conditionalFormatting sqref="T69 P69:Q69">
    <cfRule type="cellIs" dxfId="2528" priority="466" operator="greaterThan">
      <formula>#REF!</formula>
    </cfRule>
  </conditionalFormatting>
  <conditionalFormatting sqref="W70">
    <cfRule type="containsText" dxfId="2527" priority="467" operator="containsText" text="No Aceptable o Aceptable con Control Especifico">
      <formula>NOT(ISERROR(SEARCH("No Aceptable o Aceptable con Control Especifico",W70)))</formula>
    </cfRule>
    <cfRule type="containsText" dxfId="2526" priority="468" operator="containsText" text="NO Aceptable">
      <formula>NOT(ISERROR(SEARCH("NO Aceptable",W70)))</formula>
    </cfRule>
    <cfRule type="containsText" dxfId="2525" priority="469" operator="containsText" text="Mejorable">
      <formula>NOT(ISERROR(SEARCH("Mejorable",W70)))</formula>
    </cfRule>
    <cfRule type="containsText" dxfId="2524" priority="470" operator="containsText" text="Aceptable">
      <formula>NOT(ISERROR(SEARCH("Aceptable",W70)))</formula>
    </cfRule>
  </conditionalFormatting>
  <conditionalFormatting sqref="R70:S71 U70:U71">
    <cfRule type="cellIs" dxfId="2523" priority="471" operator="greaterThan">
      <formula>#REF!</formula>
    </cfRule>
  </conditionalFormatting>
  <conditionalFormatting sqref="T70:T71 P70:Q71">
    <cfRule type="cellIs" dxfId="2522" priority="472" operator="greaterThan">
      <formula>#REF!</formula>
    </cfRule>
  </conditionalFormatting>
  <conditionalFormatting sqref="AI70:AJ71">
    <cfRule type="cellIs" dxfId="2521" priority="473" operator="greaterThan">
      <formula>#REF!</formula>
    </cfRule>
  </conditionalFormatting>
  <conditionalFormatting sqref="W71">
    <cfRule type="containsText" dxfId="2520" priority="474" operator="containsText" text="No Aceptable o Aceptable con Control Especifico">
      <formula>NOT(ISERROR(SEARCH("No Aceptable o Aceptable con Control Especifico",W71)))</formula>
    </cfRule>
    <cfRule type="containsText" dxfId="2519" priority="475" operator="containsText" text="NO Aceptable">
      <formula>NOT(ISERROR(SEARCH("NO Aceptable",W71)))</formula>
    </cfRule>
    <cfRule type="containsText" dxfId="2518" priority="476" operator="containsText" text="Mejorable">
      <formula>NOT(ISERROR(SEARCH("Mejorable",W71)))</formula>
    </cfRule>
    <cfRule type="containsText" dxfId="2517" priority="477" operator="containsText" text="Aceptable">
      <formula>NOT(ISERROR(SEARCH("Aceptable",W71)))</formula>
    </cfRule>
  </conditionalFormatting>
  <conditionalFormatting sqref="P59:T59 AI59:AJ59">
    <cfRule type="cellIs" dxfId="2516" priority="478" operator="greaterThan">
      <formula>#REF!</formula>
    </cfRule>
  </conditionalFormatting>
  <conditionalFormatting sqref="W59">
    <cfRule type="containsText" dxfId="2515" priority="479" operator="containsText" text="No Aceptable o Aceptable con Control Especifico">
      <formula>NOT(ISERROR(SEARCH("No Aceptable o Aceptable con Control Especifico",W59)))</formula>
    </cfRule>
    <cfRule type="containsText" dxfId="2514" priority="480" operator="containsText" text="NO Aceptable">
      <formula>NOT(ISERROR(SEARCH("NO Aceptable",W59)))</formula>
    </cfRule>
    <cfRule type="containsText" dxfId="2513" priority="481" operator="containsText" text="Mejorable">
      <formula>NOT(ISERROR(SEARCH("Mejorable",W59)))</formula>
    </cfRule>
    <cfRule type="containsText" dxfId="2512" priority="482" operator="containsText" text="Aceptable">
      <formula>NOT(ISERROR(SEARCH("Aceptable",W59)))</formula>
    </cfRule>
  </conditionalFormatting>
  <conditionalFormatting sqref="U59">
    <cfRule type="cellIs" dxfId="2511" priority="483" operator="greaterThan">
      <formula>#REF!</formula>
    </cfRule>
  </conditionalFormatting>
  <conditionalFormatting sqref="R58:S58 U58">
    <cfRule type="cellIs" dxfId="2510" priority="484" operator="greaterThan">
      <formula>#REF!</formula>
    </cfRule>
  </conditionalFormatting>
  <conditionalFormatting sqref="T58 P58:Q58">
    <cfRule type="cellIs" dxfId="2509" priority="485" operator="greaterThan">
      <formula>#REF!</formula>
    </cfRule>
  </conditionalFormatting>
  <conditionalFormatting sqref="AI58:AJ58">
    <cfRule type="cellIs" dxfId="2508" priority="486" operator="greaterThan">
      <formula>#REF!</formula>
    </cfRule>
  </conditionalFormatting>
  <conditionalFormatting sqref="W58">
    <cfRule type="containsText" dxfId="2507" priority="487" operator="containsText" text="No Aceptable o Aceptable con Control Especifico">
      <formula>NOT(ISERROR(SEARCH("No Aceptable o Aceptable con Control Especifico",W58)))</formula>
    </cfRule>
    <cfRule type="containsText" dxfId="2506" priority="488" operator="containsText" text="NO Aceptable">
      <formula>NOT(ISERROR(SEARCH("NO Aceptable",W58)))</formula>
    </cfRule>
    <cfRule type="containsText" dxfId="2505" priority="489" operator="containsText" text="Mejorable">
      <formula>NOT(ISERROR(SEARCH("Mejorable",W58)))</formula>
    </cfRule>
    <cfRule type="containsText" dxfId="2504" priority="490" operator="containsText" text="Aceptable">
      <formula>NOT(ISERROR(SEARCH("Aceptable",W58)))</formula>
    </cfRule>
  </conditionalFormatting>
  <conditionalFormatting sqref="AJ44 AJ46">
    <cfRule type="cellIs" dxfId="2503" priority="491" operator="greaterThan">
      <formula>#REF!</formula>
    </cfRule>
  </conditionalFormatting>
  <conditionalFormatting sqref="W44 W46">
    <cfRule type="containsText" dxfId="2502" priority="492" operator="containsText" text="No Aceptable o Aceptable con Control Especifico">
      <formula>NOT(ISERROR(SEARCH("No Aceptable o Aceptable con Control Especifico",W44)))</formula>
    </cfRule>
    <cfRule type="containsText" dxfId="2501" priority="493" operator="containsText" text="NO Aceptable">
      <formula>NOT(ISERROR(SEARCH("NO Aceptable",W44)))</formula>
    </cfRule>
    <cfRule type="containsText" dxfId="2500" priority="494" operator="containsText" text="Mejorable">
      <formula>NOT(ISERROR(SEARCH("Mejorable",W44)))</formula>
    </cfRule>
    <cfRule type="containsText" dxfId="2499" priority="495" operator="containsText" text="Aceptable">
      <formula>NOT(ISERROR(SEARCH("Aceptable",W44)))</formula>
    </cfRule>
  </conditionalFormatting>
  <conditionalFormatting sqref="P44:U44 P46:U46">
    <cfRule type="cellIs" dxfId="2498" priority="496" operator="greaterThan">
      <formula>#REF!</formula>
    </cfRule>
  </conditionalFormatting>
  <conditionalFormatting sqref="W54">
    <cfRule type="containsText" dxfId="2497" priority="497" operator="containsText" text="No Aceptable o Aceptable con Control Especifico">
      <formula>NOT(ISERROR(SEARCH("No Aceptable o Aceptable con Control Especifico",W54)))</formula>
    </cfRule>
    <cfRule type="containsText" dxfId="2496" priority="498" operator="containsText" text="NO Aceptable">
      <formula>NOT(ISERROR(SEARCH("NO Aceptable",W54)))</formula>
    </cfRule>
    <cfRule type="containsText" dxfId="2495" priority="499" operator="containsText" text="Mejorable">
      <formula>NOT(ISERROR(SEARCH("Mejorable",W54)))</formula>
    </cfRule>
    <cfRule type="containsText" dxfId="2494" priority="500" operator="containsText" text="Aceptable">
      <formula>NOT(ISERROR(SEARCH("Aceptable",W54)))</formula>
    </cfRule>
  </conditionalFormatting>
  <conditionalFormatting sqref="P54:U54 AI52:AJ54">
    <cfRule type="cellIs" dxfId="2493" priority="501" operator="greaterThan">
      <formula>#REF!</formula>
    </cfRule>
  </conditionalFormatting>
  <conditionalFormatting sqref="S52">
    <cfRule type="cellIs" dxfId="2492" priority="502" operator="greaterThan">
      <formula>#REF!</formula>
    </cfRule>
  </conditionalFormatting>
  <conditionalFormatting sqref="W53">
    <cfRule type="containsText" dxfId="2491" priority="503" operator="containsText" text="No Aceptable o Aceptable con Control Especifico">
      <formula>NOT(ISERROR(SEARCH("No Aceptable o Aceptable con Control Especifico",W53)))</formula>
    </cfRule>
    <cfRule type="containsText" dxfId="2490" priority="504" operator="containsText" text="NO Aceptable">
      <formula>NOT(ISERROR(SEARCH("NO Aceptable",W53)))</formula>
    </cfRule>
    <cfRule type="containsText" dxfId="2489" priority="505" operator="containsText" text="Mejorable">
      <formula>NOT(ISERROR(SEARCH("Mejorable",W53)))</formula>
    </cfRule>
    <cfRule type="containsText" dxfId="2488" priority="506" operator="containsText" text="Aceptable">
      <formula>NOT(ISERROR(SEARCH("Aceptable",W53)))</formula>
    </cfRule>
  </conditionalFormatting>
  <conditionalFormatting sqref="T52:U52 P52:R52">
    <cfRule type="cellIs" dxfId="2487" priority="507" operator="greaterThan">
      <formula>#REF!</formula>
    </cfRule>
  </conditionalFormatting>
  <conditionalFormatting sqref="W52">
    <cfRule type="containsText" dxfId="2486" priority="508" operator="containsText" text="No Aceptable o Aceptable con Control Especifico">
      <formula>NOT(ISERROR(SEARCH("No Aceptable o Aceptable con Control Especifico",W52)))</formula>
    </cfRule>
    <cfRule type="containsText" dxfId="2485" priority="509" operator="containsText" text="NO Aceptable">
      <formula>NOT(ISERROR(SEARCH("NO Aceptable",W52)))</formula>
    </cfRule>
    <cfRule type="containsText" dxfId="2484" priority="510" operator="containsText" text="Mejorable">
      <formula>NOT(ISERROR(SEARCH("Mejorable",W52)))</formula>
    </cfRule>
    <cfRule type="containsText" dxfId="2483" priority="511" operator="containsText" text="Aceptable">
      <formula>NOT(ISERROR(SEARCH("Aceptable",W52)))</formula>
    </cfRule>
  </conditionalFormatting>
  <conditionalFormatting sqref="S53">
    <cfRule type="cellIs" dxfId="2482" priority="512" operator="greaterThan">
      <formula>#REF!</formula>
    </cfRule>
  </conditionalFormatting>
  <conditionalFormatting sqref="T53:U53 P53:R53">
    <cfRule type="cellIs" dxfId="2481" priority="513" operator="greaterThan">
      <formula>#REF!</formula>
    </cfRule>
  </conditionalFormatting>
  <conditionalFormatting sqref="W55">
    <cfRule type="containsText" dxfId="2480" priority="514" operator="containsText" text="No Aceptable o Aceptable con Control Especifico">
      <formula>NOT(ISERROR(SEARCH("No Aceptable o Aceptable con Control Especifico",W55)))</formula>
    </cfRule>
    <cfRule type="containsText" dxfId="2479" priority="515" operator="containsText" text="NO Aceptable">
      <formula>NOT(ISERROR(SEARCH("NO Aceptable",W55)))</formula>
    </cfRule>
    <cfRule type="containsText" dxfId="2478" priority="516" operator="containsText" text="Mejorable">
      <formula>NOT(ISERROR(SEARCH("Mejorable",W55)))</formula>
    </cfRule>
    <cfRule type="containsText" dxfId="2477" priority="517" operator="containsText" text="Aceptable">
      <formula>NOT(ISERROR(SEARCH("Aceptable",W55)))</formula>
    </cfRule>
  </conditionalFormatting>
  <conditionalFormatting sqref="P55:U55 AI55:AJ55">
    <cfRule type="cellIs" dxfId="2476" priority="518" operator="greaterThan">
      <formula>#REF!</formula>
    </cfRule>
  </conditionalFormatting>
  <conditionalFormatting sqref="W65">
    <cfRule type="containsText" dxfId="2475" priority="519" operator="containsText" text="No Aceptable o Aceptable con Control Especifico">
      <formula>NOT(ISERROR(SEARCH("No Aceptable o Aceptable con Control Especifico",W65)))</formula>
    </cfRule>
    <cfRule type="containsText" dxfId="2474" priority="520" operator="containsText" text="NO Aceptable">
      <formula>NOT(ISERROR(SEARCH("NO Aceptable",W65)))</formula>
    </cfRule>
    <cfRule type="containsText" dxfId="2473" priority="521" operator="containsText" text="Mejorable">
      <formula>NOT(ISERROR(SEARCH("Mejorable",W65)))</formula>
    </cfRule>
    <cfRule type="containsText" dxfId="2472" priority="522" operator="containsText" text="Aceptable">
      <formula>NOT(ISERROR(SEARCH("Aceptable",W65)))</formula>
    </cfRule>
  </conditionalFormatting>
  <conditionalFormatting sqref="P65:U65 AI63:AJ65">
    <cfRule type="cellIs" dxfId="2471" priority="523" operator="greaterThan">
      <formula>#REF!</formula>
    </cfRule>
  </conditionalFormatting>
  <conditionalFormatting sqref="S63">
    <cfRule type="cellIs" dxfId="2470" priority="524" operator="greaterThan">
      <formula>#REF!</formula>
    </cfRule>
  </conditionalFormatting>
  <conditionalFormatting sqref="W64">
    <cfRule type="containsText" dxfId="2469" priority="525" operator="containsText" text="No Aceptable o Aceptable con Control Especifico">
      <formula>NOT(ISERROR(SEARCH("No Aceptable o Aceptable con Control Especifico",W64)))</formula>
    </cfRule>
    <cfRule type="containsText" dxfId="2468" priority="526" operator="containsText" text="NO Aceptable">
      <formula>NOT(ISERROR(SEARCH("NO Aceptable",W64)))</formula>
    </cfRule>
    <cfRule type="containsText" dxfId="2467" priority="527" operator="containsText" text="Mejorable">
      <formula>NOT(ISERROR(SEARCH("Mejorable",W64)))</formula>
    </cfRule>
    <cfRule type="containsText" dxfId="2466" priority="528" operator="containsText" text="Aceptable">
      <formula>NOT(ISERROR(SEARCH("Aceptable",W64)))</formula>
    </cfRule>
  </conditionalFormatting>
  <conditionalFormatting sqref="T63:U63 P63:R63">
    <cfRule type="cellIs" dxfId="2465" priority="529" operator="greaterThan">
      <formula>#REF!</formula>
    </cfRule>
  </conditionalFormatting>
  <conditionalFormatting sqref="W63">
    <cfRule type="containsText" dxfId="2464" priority="530" operator="containsText" text="No Aceptable o Aceptable con Control Especifico">
      <formula>NOT(ISERROR(SEARCH("No Aceptable o Aceptable con Control Especifico",W63)))</formula>
    </cfRule>
    <cfRule type="containsText" dxfId="2463" priority="531" operator="containsText" text="NO Aceptable">
      <formula>NOT(ISERROR(SEARCH("NO Aceptable",W63)))</formula>
    </cfRule>
    <cfRule type="containsText" dxfId="2462" priority="532" operator="containsText" text="Mejorable">
      <formula>NOT(ISERROR(SEARCH("Mejorable",W63)))</formula>
    </cfRule>
    <cfRule type="containsText" dxfId="2461" priority="533" operator="containsText" text="Aceptable">
      <formula>NOT(ISERROR(SEARCH("Aceptable",W63)))</formula>
    </cfRule>
  </conditionalFormatting>
  <conditionalFormatting sqref="S64">
    <cfRule type="cellIs" dxfId="2460" priority="534" operator="greaterThan">
      <formula>#REF!</formula>
    </cfRule>
  </conditionalFormatting>
  <conditionalFormatting sqref="T64:U64 P64:R64">
    <cfRule type="cellIs" dxfId="2459" priority="535" operator="greaterThan">
      <formula>#REF!</formula>
    </cfRule>
  </conditionalFormatting>
  <conditionalFormatting sqref="W66">
    <cfRule type="containsText" dxfId="2458" priority="536" operator="containsText" text="No Aceptable o Aceptable con Control Especifico">
      <formula>NOT(ISERROR(SEARCH("No Aceptable o Aceptable con Control Especifico",W66)))</formula>
    </cfRule>
    <cfRule type="containsText" dxfId="2457" priority="537" operator="containsText" text="NO Aceptable">
      <formula>NOT(ISERROR(SEARCH("NO Aceptable",W66)))</formula>
    </cfRule>
    <cfRule type="containsText" dxfId="2456" priority="538" operator="containsText" text="Mejorable">
      <formula>NOT(ISERROR(SEARCH("Mejorable",W66)))</formula>
    </cfRule>
    <cfRule type="containsText" dxfId="2455" priority="539" operator="containsText" text="Aceptable">
      <formula>NOT(ISERROR(SEARCH("Aceptable",W66)))</formula>
    </cfRule>
  </conditionalFormatting>
  <conditionalFormatting sqref="P66:U66 AI66:AJ66">
    <cfRule type="cellIs" dxfId="2454" priority="540" operator="greaterThan">
      <formula>#REF!</formula>
    </cfRule>
  </conditionalFormatting>
  <conditionalFormatting sqref="P72:T72 AI72:AJ72">
    <cfRule type="cellIs" dxfId="2453" priority="541" operator="greaterThan">
      <formula>#REF!</formula>
    </cfRule>
  </conditionalFormatting>
  <conditionalFormatting sqref="W72">
    <cfRule type="containsText" dxfId="2452" priority="542" operator="containsText" text="No Aceptable o Aceptable con Control Especifico">
      <formula>NOT(ISERROR(SEARCH("No Aceptable o Aceptable con Control Especifico",W72)))</formula>
    </cfRule>
    <cfRule type="containsText" dxfId="2451" priority="543" operator="containsText" text="NO Aceptable">
      <formula>NOT(ISERROR(SEARCH("NO Aceptable",W72)))</formula>
    </cfRule>
    <cfRule type="containsText" dxfId="2450" priority="544" operator="containsText" text="Mejorable">
      <formula>NOT(ISERROR(SEARCH("Mejorable",W72)))</formula>
    </cfRule>
    <cfRule type="containsText" dxfId="2449" priority="545" operator="containsText" text="Aceptable">
      <formula>NOT(ISERROR(SEARCH("Aceptable",W72)))</formula>
    </cfRule>
  </conditionalFormatting>
  <conditionalFormatting sqref="U72">
    <cfRule type="cellIs" dxfId="2448" priority="546" operator="greaterThan">
      <formula>#REF!</formula>
    </cfRule>
  </conditionalFormatting>
  <conditionalFormatting sqref="W78">
    <cfRule type="containsText" dxfId="2447" priority="547" operator="containsText" text="No Aceptable o Aceptable con Control Especifico">
      <formula>NOT(ISERROR(SEARCH("No Aceptable o Aceptable con Control Especifico",W78)))</formula>
    </cfRule>
    <cfRule type="containsText" dxfId="2446" priority="548" operator="containsText" text="NO Aceptable">
      <formula>NOT(ISERROR(SEARCH("NO Aceptable",W78)))</formula>
    </cfRule>
    <cfRule type="containsText" dxfId="2445" priority="549" operator="containsText" text="Mejorable">
      <formula>NOT(ISERROR(SEARCH("Mejorable",W78)))</formula>
    </cfRule>
    <cfRule type="containsText" dxfId="2444" priority="550" operator="containsText" text="Aceptable">
      <formula>NOT(ISERROR(SEARCH("Aceptable",W78)))</formula>
    </cfRule>
  </conditionalFormatting>
  <conditionalFormatting sqref="P78:U78 AI76:AJ78">
    <cfRule type="cellIs" dxfId="2443" priority="551" operator="greaterThan">
      <formula>#REF!</formula>
    </cfRule>
  </conditionalFormatting>
  <conditionalFormatting sqref="S76">
    <cfRule type="cellIs" dxfId="2442" priority="552" operator="greaterThan">
      <formula>#REF!</formula>
    </cfRule>
  </conditionalFormatting>
  <conditionalFormatting sqref="W77">
    <cfRule type="containsText" dxfId="2441" priority="553" operator="containsText" text="No Aceptable o Aceptable con Control Especifico">
      <formula>NOT(ISERROR(SEARCH("No Aceptable o Aceptable con Control Especifico",W77)))</formula>
    </cfRule>
    <cfRule type="containsText" dxfId="2440" priority="554" operator="containsText" text="NO Aceptable">
      <formula>NOT(ISERROR(SEARCH("NO Aceptable",W77)))</formula>
    </cfRule>
    <cfRule type="containsText" dxfId="2439" priority="555" operator="containsText" text="Mejorable">
      <formula>NOT(ISERROR(SEARCH("Mejorable",W77)))</formula>
    </cfRule>
    <cfRule type="containsText" dxfId="2438" priority="556" operator="containsText" text="Aceptable">
      <formula>NOT(ISERROR(SEARCH("Aceptable",W77)))</formula>
    </cfRule>
  </conditionalFormatting>
  <conditionalFormatting sqref="T76:U76 P76:R76">
    <cfRule type="cellIs" dxfId="2437" priority="557" operator="greaterThan">
      <formula>#REF!</formula>
    </cfRule>
  </conditionalFormatting>
  <conditionalFormatting sqref="W76">
    <cfRule type="containsText" dxfId="2436" priority="558" operator="containsText" text="No Aceptable o Aceptable con Control Especifico">
      <formula>NOT(ISERROR(SEARCH("No Aceptable o Aceptable con Control Especifico",W76)))</formula>
    </cfRule>
    <cfRule type="containsText" dxfId="2435" priority="559" operator="containsText" text="NO Aceptable">
      <formula>NOT(ISERROR(SEARCH("NO Aceptable",W76)))</formula>
    </cfRule>
    <cfRule type="containsText" dxfId="2434" priority="560" operator="containsText" text="Mejorable">
      <formula>NOT(ISERROR(SEARCH("Mejorable",W76)))</formula>
    </cfRule>
    <cfRule type="containsText" dxfId="2433" priority="561" operator="containsText" text="Aceptable">
      <formula>NOT(ISERROR(SEARCH("Aceptable",W76)))</formula>
    </cfRule>
  </conditionalFormatting>
  <conditionalFormatting sqref="S77">
    <cfRule type="cellIs" dxfId="2432" priority="562" operator="greaterThan">
      <formula>#REF!</formula>
    </cfRule>
  </conditionalFormatting>
  <conditionalFormatting sqref="T77:U77 P77:R77">
    <cfRule type="cellIs" dxfId="2431" priority="563" operator="greaterThan">
      <formula>#REF!</formula>
    </cfRule>
  </conditionalFormatting>
  <conditionalFormatting sqref="W79">
    <cfRule type="containsText" dxfId="2430" priority="564" operator="containsText" text="No Aceptable o Aceptable con Control Especifico">
      <formula>NOT(ISERROR(SEARCH("No Aceptable o Aceptable con Control Especifico",W79)))</formula>
    </cfRule>
    <cfRule type="containsText" dxfId="2429" priority="565" operator="containsText" text="NO Aceptable">
      <formula>NOT(ISERROR(SEARCH("NO Aceptable",W79)))</formula>
    </cfRule>
    <cfRule type="containsText" dxfId="2428" priority="566" operator="containsText" text="Mejorable">
      <formula>NOT(ISERROR(SEARCH("Mejorable",W79)))</formula>
    </cfRule>
    <cfRule type="containsText" dxfId="2427" priority="567" operator="containsText" text="Aceptable">
      <formula>NOT(ISERROR(SEARCH("Aceptable",W79)))</formula>
    </cfRule>
  </conditionalFormatting>
  <conditionalFormatting sqref="P79:U79 AI79:AJ79">
    <cfRule type="cellIs" dxfId="2426" priority="568" operator="greaterThan">
      <formula>#REF!</formula>
    </cfRule>
  </conditionalFormatting>
  <conditionalFormatting sqref="S42">
    <cfRule type="colorScale" priority="569">
      <colorScale>
        <cfvo type="num" val="6"/>
        <cfvo type="num" val="9"/>
        <cfvo type="num" val="23"/>
        <color rgb="FFF8696B"/>
        <color rgb="FFFFEB84"/>
        <color rgb="FF63BE7B"/>
      </colorScale>
    </cfRule>
    <cfRule type="iconSet" priority="570">
      <iconSet showValue="0" reverse="1">
        <cfvo type="percent" val="0"/>
        <cfvo type="num" val="10"/>
        <cfvo type="num" val="24"/>
      </iconSet>
    </cfRule>
    <cfRule type="iconSet" priority="571">
      <iconSet showValue="0">
        <cfvo type="percent" val="0"/>
        <cfvo type="num" val="10"/>
        <cfvo type="num" val="24"/>
      </iconSet>
    </cfRule>
    <cfRule type="iconSet" priority="572">
      <iconSet>
        <cfvo type="percent" val="0"/>
        <cfvo type="percent" val="9"/>
        <cfvo type="percent" val="23"/>
      </iconSet>
    </cfRule>
  </conditionalFormatting>
  <conditionalFormatting sqref="S43">
    <cfRule type="iconSet" priority="573">
      <iconSet>
        <cfvo type="percent" val="0"/>
        <cfvo type="percent" val="9"/>
        <cfvo type="percent" val="23"/>
      </iconSet>
    </cfRule>
    <cfRule type="colorScale" priority="574">
      <colorScale>
        <cfvo type="num" val="6"/>
        <cfvo type="num" val="9"/>
        <cfvo type="num" val="23"/>
        <color rgb="FFF8696B"/>
        <color rgb="FFFFEB84"/>
        <color rgb="FF63BE7B"/>
      </colorScale>
    </cfRule>
    <cfRule type="iconSet" priority="575">
      <iconSet showValue="0" reverse="1">
        <cfvo type="percent" val="0"/>
        <cfvo type="num" val="10"/>
        <cfvo type="num" val="24"/>
      </iconSet>
    </cfRule>
    <cfRule type="iconSet" priority="576">
      <iconSet showValue="0">
        <cfvo type="percent" val="0"/>
        <cfvo type="num" val="10"/>
        <cfvo type="num" val="24"/>
      </iconSet>
    </cfRule>
  </conditionalFormatting>
  <conditionalFormatting sqref="S48">
    <cfRule type="iconSet" priority="577">
      <iconSet>
        <cfvo type="percent" val="0"/>
        <cfvo type="percent" val="9"/>
        <cfvo type="percent" val="23"/>
      </iconSet>
    </cfRule>
    <cfRule type="colorScale" priority="578">
      <colorScale>
        <cfvo type="num" val="6"/>
        <cfvo type="num" val="9"/>
        <cfvo type="num" val="23"/>
        <color rgb="FFF8696B"/>
        <color rgb="FFFFEB84"/>
        <color rgb="FF63BE7B"/>
      </colorScale>
    </cfRule>
    <cfRule type="iconSet" priority="579">
      <iconSet showValue="0" reverse="1">
        <cfvo type="percent" val="0"/>
        <cfvo type="num" val="10"/>
        <cfvo type="num" val="24"/>
      </iconSet>
    </cfRule>
    <cfRule type="iconSet" priority="580">
      <iconSet showValue="0">
        <cfvo type="percent" val="0"/>
        <cfvo type="num" val="10"/>
        <cfvo type="num" val="24"/>
      </iconSet>
    </cfRule>
  </conditionalFormatting>
  <conditionalFormatting sqref="S47">
    <cfRule type="iconSet" priority="581">
      <iconSet>
        <cfvo type="percent" val="0"/>
        <cfvo type="percent" val="9"/>
        <cfvo type="percent" val="23"/>
      </iconSet>
    </cfRule>
    <cfRule type="colorScale" priority="582">
      <colorScale>
        <cfvo type="num" val="6"/>
        <cfvo type="num" val="9"/>
        <cfvo type="num" val="23"/>
        <color rgb="FFF8696B"/>
        <color rgb="FFFFEB84"/>
        <color rgb="FF63BE7B"/>
      </colorScale>
    </cfRule>
    <cfRule type="iconSet" priority="583">
      <iconSet showValue="0" reverse="1">
        <cfvo type="percent" val="0"/>
        <cfvo type="num" val="10"/>
        <cfvo type="num" val="24"/>
      </iconSet>
    </cfRule>
    <cfRule type="iconSet" priority="584">
      <iconSet showValue="0">
        <cfvo type="percent" val="0"/>
        <cfvo type="num" val="10"/>
        <cfvo type="num" val="24"/>
      </iconSet>
    </cfRule>
  </conditionalFormatting>
  <conditionalFormatting sqref="S50">
    <cfRule type="colorScale" priority="585">
      <colorScale>
        <cfvo type="num" val="6"/>
        <cfvo type="num" val="9"/>
        <cfvo type="num" val="23"/>
        <color rgb="FFF8696B"/>
        <color rgb="FFFFEB84"/>
        <color rgb="FF63BE7B"/>
      </colorScale>
    </cfRule>
    <cfRule type="iconSet" priority="586">
      <iconSet showValue="0" reverse="1">
        <cfvo type="percent" val="0"/>
        <cfvo type="num" val="10"/>
        <cfvo type="num" val="24"/>
      </iconSet>
    </cfRule>
    <cfRule type="iconSet" priority="587">
      <iconSet showValue="0">
        <cfvo type="percent" val="0"/>
        <cfvo type="num" val="10"/>
        <cfvo type="num" val="24"/>
      </iconSet>
    </cfRule>
    <cfRule type="iconSet" priority="588">
      <iconSet>
        <cfvo type="percent" val="0"/>
        <cfvo type="percent" val="9"/>
        <cfvo type="percent" val="23"/>
      </iconSet>
    </cfRule>
  </conditionalFormatting>
  <conditionalFormatting sqref="S51">
    <cfRule type="colorScale" priority="589">
      <colorScale>
        <cfvo type="num" val="6"/>
        <cfvo type="num" val="9"/>
        <cfvo type="num" val="23"/>
        <color rgb="FFF8696B"/>
        <color rgb="FFFFEB84"/>
        <color rgb="FF63BE7B"/>
      </colorScale>
    </cfRule>
    <cfRule type="iconSet" priority="590">
      <iconSet showValue="0" reverse="1">
        <cfvo type="percent" val="0"/>
        <cfvo type="num" val="10"/>
        <cfvo type="num" val="24"/>
      </iconSet>
    </cfRule>
    <cfRule type="iconSet" priority="591">
      <iconSet showValue="0">
        <cfvo type="percent" val="0"/>
        <cfvo type="num" val="10"/>
        <cfvo type="num" val="24"/>
      </iconSet>
    </cfRule>
    <cfRule type="iconSet" priority="592">
      <iconSet>
        <cfvo type="percent" val="0"/>
        <cfvo type="percent" val="9"/>
        <cfvo type="percent" val="23"/>
      </iconSet>
    </cfRule>
  </conditionalFormatting>
  <conditionalFormatting sqref="S49">
    <cfRule type="iconSet" priority="593">
      <iconSet>
        <cfvo type="percent" val="0"/>
        <cfvo type="percent" val="9"/>
        <cfvo type="percent" val="23"/>
      </iconSet>
    </cfRule>
    <cfRule type="colorScale" priority="594">
      <colorScale>
        <cfvo type="num" val="6"/>
        <cfvo type="num" val="9"/>
        <cfvo type="num" val="23"/>
        <color rgb="FFF8696B"/>
        <color rgb="FFFFEB84"/>
        <color rgb="FF63BE7B"/>
      </colorScale>
    </cfRule>
    <cfRule type="iconSet" priority="595">
      <iconSet showValue="0" reverse="1">
        <cfvo type="percent" val="0"/>
        <cfvo type="num" val="10"/>
        <cfvo type="num" val="24"/>
      </iconSet>
    </cfRule>
    <cfRule type="iconSet" priority="596">
      <iconSet showValue="0">
        <cfvo type="percent" val="0"/>
        <cfvo type="num" val="10"/>
        <cfvo type="num" val="24"/>
      </iconSet>
    </cfRule>
  </conditionalFormatting>
  <conditionalFormatting sqref="S57">
    <cfRule type="colorScale" priority="597">
      <colorScale>
        <cfvo type="num" val="6"/>
        <cfvo type="num" val="9"/>
        <cfvo type="num" val="23"/>
        <color rgb="FFF8696B"/>
        <color rgb="FFFFEB84"/>
        <color rgb="FF63BE7B"/>
      </colorScale>
    </cfRule>
    <cfRule type="iconSet" priority="598">
      <iconSet showValue="0" reverse="1">
        <cfvo type="percent" val="0"/>
        <cfvo type="num" val="10"/>
        <cfvo type="num" val="24"/>
      </iconSet>
    </cfRule>
    <cfRule type="iconSet" priority="599">
      <iconSet showValue="0">
        <cfvo type="percent" val="0"/>
        <cfvo type="num" val="10"/>
        <cfvo type="num" val="24"/>
      </iconSet>
    </cfRule>
    <cfRule type="iconSet" priority="600">
      <iconSet>
        <cfvo type="percent" val="0"/>
        <cfvo type="percent" val="9"/>
        <cfvo type="percent" val="23"/>
      </iconSet>
    </cfRule>
  </conditionalFormatting>
  <conditionalFormatting sqref="S70:S71">
    <cfRule type="colorScale" priority="601">
      <colorScale>
        <cfvo type="num" val="6"/>
        <cfvo type="num" val="9"/>
        <cfvo type="num" val="23"/>
        <color rgb="FFF8696B"/>
        <color rgb="FFFFEB84"/>
        <color rgb="FF63BE7B"/>
      </colorScale>
    </cfRule>
    <cfRule type="iconSet" priority="602">
      <iconSet showValue="0" reverse="1">
        <cfvo type="percent" val="0"/>
        <cfvo type="num" val="10"/>
        <cfvo type="num" val="24"/>
      </iconSet>
    </cfRule>
    <cfRule type="iconSet" priority="603">
      <iconSet showValue="0">
        <cfvo type="percent" val="0"/>
        <cfvo type="num" val="10"/>
        <cfvo type="num" val="24"/>
      </iconSet>
    </cfRule>
    <cfRule type="iconSet" priority="604">
      <iconSet>
        <cfvo type="percent" val="0"/>
        <cfvo type="percent" val="9"/>
        <cfvo type="percent" val="23"/>
      </iconSet>
    </cfRule>
  </conditionalFormatting>
  <conditionalFormatting sqref="S59">
    <cfRule type="colorScale" priority="605">
      <colorScale>
        <cfvo type="num" val="6"/>
        <cfvo type="num" val="9"/>
        <cfvo type="num" val="23"/>
        <color rgb="FFF8696B"/>
        <color rgb="FFFFEB84"/>
        <color rgb="FF63BE7B"/>
      </colorScale>
    </cfRule>
    <cfRule type="iconSet" priority="606">
      <iconSet showValue="0" reverse="1">
        <cfvo type="percent" val="0"/>
        <cfvo type="num" val="10"/>
        <cfvo type="num" val="24"/>
      </iconSet>
    </cfRule>
    <cfRule type="iconSet" priority="607">
      <iconSet showValue="0">
        <cfvo type="percent" val="0"/>
        <cfvo type="num" val="10"/>
        <cfvo type="num" val="24"/>
      </iconSet>
    </cfRule>
    <cfRule type="iconSet" priority="608">
      <iconSet>
        <cfvo type="percent" val="0"/>
        <cfvo type="percent" val="9"/>
        <cfvo type="percent" val="23"/>
      </iconSet>
    </cfRule>
  </conditionalFormatting>
  <conditionalFormatting sqref="S61:S62 S56 S67">
    <cfRule type="colorScale" priority="609">
      <colorScale>
        <cfvo type="num" val="6"/>
        <cfvo type="num" val="9"/>
        <cfvo type="num" val="23"/>
        <color rgb="FFF8696B"/>
        <color rgb="FFFFEB84"/>
        <color rgb="FF63BE7B"/>
      </colorScale>
    </cfRule>
    <cfRule type="iconSet" priority="610">
      <iconSet showValue="0" reverse="1">
        <cfvo type="percent" val="0"/>
        <cfvo type="num" val="10"/>
        <cfvo type="num" val="24"/>
      </iconSet>
    </cfRule>
    <cfRule type="iconSet" priority="611">
      <iconSet showValue="0">
        <cfvo type="percent" val="0"/>
        <cfvo type="num" val="10"/>
        <cfvo type="num" val="24"/>
      </iconSet>
    </cfRule>
    <cfRule type="iconSet" priority="612">
      <iconSet>
        <cfvo type="percent" val="0"/>
        <cfvo type="percent" val="9"/>
        <cfvo type="percent" val="23"/>
      </iconSet>
    </cfRule>
  </conditionalFormatting>
  <conditionalFormatting sqref="S58">
    <cfRule type="colorScale" priority="613">
      <colorScale>
        <cfvo type="num" val="6"/>
        <cfvo type="num" val="9"/>
        <cfvo type="num" val="23"/>
        <color rgb="FFF8696B"/>
        <color rgb="FFFFEB84"/>
        <color rgb="FF63BE7B"/>
      </colorScale>
    </cfRule>
    <cfRule type="iconSet" priority="614">
      <iconSet showValue="0" reverse="1">
        <cfvo type="percent" val="0"/>
        <cfvo type="num" val="10"/>
        <cfvo type="num" val="24"/>
      </iconSet>
    </cfRule>
    <cfRule type="iconSet" priority="615">
      <iconSet showValue="0">
        <cfvo type="percent" val="0"/>
        <cfvo type="num" val="10"/>
        <cfvo type="num" val="24"/>
      </iconSet>
    </cfRule>
    <cfRule type="iconSet" priority="616">
      <iconSet>
        <cfvo type="percent" val="0"/>
        <cfvo type="percent" val="9"/>
        <cfvo type="percent" val="23"/>
      </iconSet>
    </cfRule>
  </conditionalFormatting>
  <conditionalFormatting sqref="S46 S44">
    <cfRule type="iconSet" priority="617">
      <iconSet>
        <cfvo type="percent" val="0"/>
        <cfvo type="percent" val="9"/>
        <cfvo type="percent" val="23"/>
      </iconSet>
    </cfRule>
    <cfRule type="colorScale" priority="618">
      <colorScale>
        <cfvo type="num" val="6"/>
        <cfvo type="num" val="9"/>
        <cfvo type="num" val="23"/>
        <color rgb="FFF8696B"/>
        <color rgb="FFFFEB84"/>
        <color rgb="FF63BE7B"/>
      </colorScale>
    </cfRule>
    <cfRule type="iconSet" priority="619">
      <iconSet showValue="0" reverse="1">
        <cfvo type="percent" val="0"/>
        <cfvo type="num" val="10"/>
        <cfvo type="num" val="24"/>
      </iconSet>
    </cfRule>
    <cfRule type="iconSet" priority="620">
      <iconSet showValue="0">
        <cfvo type="percent" val="0"/>
        <cfvo type="num" val="10"/>
        <cfvo type="num" val="24"/>
      </iconSet>
    </cfRule>
  </conditionalFormatting>
  <conditionalFormatting sqref="S52">
    <cfRule type="colorScale" priority="621">
      <colorScale>
        <cfvo type="num" val="6"/>
        <cfvo type="num" val="9"/>
        <cfvo type="num" val="23"/>
        <color rgb="FFF8696B"/>
        <color rgb="FFFFEB84"/>
        <color rgb="FF63BE7B"/>
      </colorScale>
    </cfRule>
    <cfRule type="iconSet" priority="622">
      <iconSet showValue="0" reverse="1">
        <cfvo type="percent" val="0"/>
        <cfvo type="num" val="10"/>
        <cfvo type="num" val="24"/>
      </iconSet>
    </cfRule>
    <cfRule type="iconSet" priority="623">
      <iconSet showValue="0">
        <cfvo type="percent" val="0"/>
        <cfvo type="num" val="10"/>
        <cfvo type="num" val="24"/>
      </iconSet>
    </cfRule>
    <cfRule type="iconSet" priority="624">
      <iconSet>
        <cfvo type="percent" val="0"/>
        <cfvo type="percent" val="9"/>
        <cfvo type="percent" val="23"/>
      </iconSet>
    </cfRule>
  </conditionalFormatting>
  <conditionalFormatting sqref="S53">
    <cfRule type="colorScale" priority="625">
      <colorScale>
        <cfvo type="num" val="6"/>
        <cfvo type="num" val="9"/>
        <cfvo type="num" val="23"/>
        <color rgb="FFF8696B"/>
        <color rgb="FFFFEB84"/>
        <color rgb="FF63BE7B"/>
      </colorScale>
    </cfRule>
    <cfRule type="iconSet" priority="626">
      <iconSet showValue="0" reverse="1">
        <cfvo type="percent" val="0"/>
        <cfvo type="num" val="10"/>
        <cfvo type="num" val="24"/>
      </iconSet>
    </cfRule>
    <cfRule type="iconSet" priority="627">
      <iconSet showValue="0">
        <cfvo type="percent" val="0"/>
        <cfvo type="num" val="10"/>
        <cfvo type="num" val="24"/>
      </iconSet>
    </cfRule>
    <cfRule type="iconSet" priority="628">
      <iconSet>
        <cfvo type="percent" val="0"/>
        <cfvo type="percent" val="9"/>
        <cfvo type="percent" val="23"/>
      </iconSet>
    </cfRule>
  </conditionalFormatting>
  <conditionalFormatting sqref="S54">
    <cfRule type="colorScale" priority="629">
      <colorScale>
        <cfvo type="num" val="6"/>
        <cfvo type="num" val="9"/>
        <cfvo type="num" val="23"/>
        <color rgb="FFF8696B"/>
        <color rgb="FFFFEB84"/>
        <color rgb="FF63BE7B"/>
      </colorScale>
    </cfRule>
    <cfRule type="iconSet" priority="630">
      <iconSet showValue="0" reverse="1">
        <cfvo type="percent" val="0"/>
        <cfvo type="num" val="10"/>
        <cfvo type="num" val="24"/>
      </iconSet>
    </cfRule>
    <cfRule type="iconSet" priority="631">
      <iconSet showValue="0">
        <cfvo type="percent" val="0"/>
        <cfvo type="num" val="10"/>
        <cfvo type="num" val="24"/>
      </iconSet>
    </cfRule>
    <cfRule type="iconSet" priority="632">
      <iconSet>
        <cfvo type="percent" val="0"/>
        <cfvo type="percent" val="9"/>
        <cfvo type="percent" val="23"/>
      </iconSet>
    </cfRule>
  </conditionalFormatting>
  <conditionalFormatting sqref="S55">
    <cfRule type="colorScale" priority="633">
      <colorScale>
        <cfvo type="num" val="6"/>
        <cfvo type="num" val="9"/>
        <cfvo type="num" val="23"/>
        <color rgb="FFF8696B"/>
        <color rgb="FFFFEB84"/>
        <color rgb="FF63BE7B"/>
      </colorScale>
    </cfRule>
    <cfRule type="iconSet" priority="634">
      <iconSet showValue="0" reverse="1">
        <cfvo type="percent" val="0"/>
        <cfvo type="num" val="10"/>
        <cfvo type="num" val="24"/>
      </iconSet>
    </cfRule>
    <cfRule type="iconSet" priority="635">
      <iconSet showValue="0">
        <cfvo type="percent" val="0"/>
        <cfvo type="num" val="10"/>
        <cfvo type="num" val="24"/>
      </iconSet>
    </cfRule>
    <cfRule type="iconSet" priority="636">
      <iconSet>
        <cfvo type="percent" val="0"/>
        <cfvo type="percent" val="9"/>
        <cfvo type="percent" val="23"/>
      </iconSet>
    </cfRule>
  </conditionalFormatting>
  <conditionalFormatting sqref="S63">
    <cfRule type="colorScale" priority="637">
      <colorScale>
        <cfvo type="num" val="6"/>
        <cfvo type="num" val="9"/>
        <cfvo type="num" val="23"/>
        <color rgb="FFF8696B"/>
        <color rgb="FFFFEB84"/>
        <color rgb="FF63BE7B"/>
      </colorScale>
    </cfRule>
    <cfRule type="iconSet" priority="638">
      <iconSet showValue="0" reverse="1">
        <cfvo type="percent" val="0"/>
        <cfvo type="num" val="10"/>
        <cfvo type="num" val="24"/>
      </iconSet>
    </cfRule>
    <cfRule type="iconSet" priority="639">
      <iconSet showValue="0">
        <cfvo type="percent" val="0"/>
        <cfvo type="num" val="10"/>
        <cfvo type="num" val="24"/>
      </iconSet>
    </cfRule>
    <cfRule type="iconSet" priority="640">
      <iconSet>
        <cfvo type="percent" val="0"/>
        <cfvo type="percent" val="9"/>
        <cfvo type="percent" val="23"/>
      </iconSet>
    </cfRule>
  </conditionalFormatting>
  <conditionalFormatting sqref="S64">
    <cfRule type="colorScale" priority="641">
      <colorScale>
        <cfvo type="num" val="6"/>
        <cfvo type="num" val="9"/>
        <cfvo type="num" val="23"/>
        <color rgb="FFF8696B"/>
        <color rgb="FFFFEB84"/>
        <color rgb="FF63BE7B"/>
      </colorScale>
    </cfRule>
    <cfRule type="iconSet" priority="642">
      <iconSet showValue="0" reverse="1">
        <cfvo type="percent" val="0"/>
        <cfvo type="num" val="10"/>
        <cfvo type="num" val="24"/>
      </iconSet>
    </cfRule>
    <cfRule type="iconSet" priority="643">
      <iconSet showValue="0">
        <cfvo type="percent" val="0"/>
        <cfvo type="num" val="10"/>
        <cfvo type="num" val="24"/>
      </iconSet>
    </cfRule>
    <cfRule type="iconSet" priority="644">
      <iconSet>
        <cfvo type="percent" val="0"/>
        <cfvo type="percent" val="9"/>
        <cfvo type="percent" val="23"/>
      </iconSet>
    </cfRule>
  </conditionalFormatting>
  <conditionalFormatting sqref="S65">
    <cfRule type="colorScale" priority="645">
      <colorScale>
        <cfvo type="num" val="6"/>
        <cfvo type="num" val="9"/>
        <cfvo type="num" val="23"/>
        <color rgb="FFF8696B"/>
        <color rgb="FFFFEB84"/>
        <color rgb="FF63BE7B"/>
      </colorScale>
    </cfRule>
    <cfRule type="iconSet" priority="646">
      <iconSet showValue="0" reverse="1">
        <cfvo type="percent" val="0"/>
        <cfvo type="num" val="10"/>
        <cfvo type="num" val="24"/>
      </iconSet>
    </cfRule>
    <cfRule type="iconSet" priority="647">
      <iconSet showValue="0">
        <cfvo type="percent" val="0"/>
        <cfvo type="num" val="10"/>
        <cfvo type="num" val="24"/>
      </iconSet>
    </cfRule>
    <cfRule type="iconSet" priority="648">
      <iconSet>
        <cfvo type="percent" val="0"/>
        <cfvo type="percent" val="9"/>
        <cfvo type="percent" val="23"/>
      </iconSet>
    </cfRule>
  </conditionalFormatting>
  <conditionalFormatting sqref="S66">
    <cfRule type="colorScale" priority="649">
      <colorScale>
        <cfvo type="num" val="6"/>
        <cfvo type="num" val="9"/>
        <cfvo type="num" val="23"/>
        <color rgb="FFF8696B"/>
        <color rgb="FFFFEB84"/>
        <color rgb="FF63BE7B"/>
      </colorScale>
    </cfRule>
    <cfRule type="iconSet" priority="650">
      <iconSet showValue="0" reverse="1">
        <cfvo type="percent" val="0"/>
        <cfvo type="num" val="10"/>
        <cfvo type="num" val="24"/>
      </iconSet>
    </cfRule>
    <cfRule type="iconSet" priority="651">
      <iconSet showValue="0">
        <cfvo type="percent" val="0"/>
        <cfvo type="num" val="10"/>
        <cfvo type="num" val="24"/>
      </iconSet>
    </cfRule>
    <cfRule type="iconSet" priority="652">
      <iconSet>
        <cfvo type="percent" val="0"/>
        <cfvo type="percent" val="9"/>
        <cfvo type="percent" val="23"/>
      </iconSet>
    </cfRule>
  </conditionalFormatting>
  <conditionalFormatting sqref="S72">
    <cfRule type="colorScale" priority="653">
      <colorScale>
        <cfvo type="num" val="6"/>
        <cfvo type="num" val="9"/>
        <cfvo type="num" val="23"/>
        <color rgb="FFF8696B"/>
        <color rgb="FFFFEB84"/>
        <color rgb="FF63BE7B"/>
      </colorScale>
    </cfRule>
    <cfRule type="iconSet" priority="654">
      <iconSet showValue="0" reverse="1">
        <cfvo type="percent" val="0"/>
        <cfvo type="num" val="10"/>
        <cfvo type="num" val="24"/>
      </iconSet>
    </cfRule>
    <cfRule type="iconSet" priority="655">
      <iconSet showValue="0">
        <cfvo type="percent" val="0"/>
        <cfvo type="num" val="10"/>
        <cfvo type="num" val="24"/>
      </iconSet>
    </cfRule>
    <cfRule type="iconSet" priority="656">
      <iconSet>
        <cfvo type="percent" val="0"/>
        <cfvo type="percent" val="9"/>
        <cfvo type="percent" val="23"/>
      </iconSet>
    </cfRule>
  </conditionalFormatting>
  <conditionalFormatting sqref="S76">
    <cfRule type="colorScale" priority="657">
      <colorScale>
        <cfvo type="num" val="6"/>
        <cfvo type="num" val="9"/>
        <cfvo type="num" val="23"/>
        <color rgb="FFF8696B"/>
        <color rgb="FFFFEB84"/>
        <color rgb="FF63BE7B"/>
      </colorScale>
    </cfRule>
    <cfRule type="iconSet" priority="658">
      <iconSet showValue="0" reverse="1">
        <cfvo type="percent" val="0"/>
        <cfvo type="num" val="10"/>
        <cfvo type="num" val="24"/>
      </iconSet>
    </cfRule>
    <cfRule type="iconSet" priority="659">
      <iconSet showValue="0">
        <cfvo type="percent" val="0"/>
        <cfvo type="num" val="10"/>
        <cfvo type="num" val="24"/>
      </iconSet>
    </cfRule>
    <cfRule type="iconSet" priority="660">
      <iconSet>
        <cfvo type="percent" val="0"/>
        <cfvo type="percent" val="9"/>
        <cfvo type="percent" val="23"/>
      </iconSet>
    </cfRule>
  </conditionalFormatting>
  <conditionalFormatting sqref="S77">
    <cfRule type="colorScale" priority="661">
      <colorScale>
        <cfvo type="num" val="6"/>
        <cfvo type="num" val="9"/>
        <cfvo type="num" val="23"/>
        <color rgb="FFF8696B"/>
        <color rgb="FFFFEB84"/>
        <color rgb="FF63BE7B"/>
      </colorScale>
    </cfRule>
    <cfRule type="iconSet" priority="662">
      <iconSet showValue="0" reverse="1">
        <cfvo type="percent" val="0"/>
        <cfvo type="num" val="10"/>
        <cfvo type="num" val="24"/>
      </iconSet>
    </cfRule>
    <cfRule type="iconSet" priority="663">
      <iconSet showValue="0">
        <cfvo type="percent" val="0"/>
        <cfvo type="num" val="10"/>
        <cfvo type="num" val="24"/>
      </iconSet>
    </cfRule>
    <cfRule type="iconSet" priority="664">
      <iconSet>
        <cfvo type="percent" val="0"/>
        <cfvo type="percent" val="9"/>
        <cfvo type="percent" val="23"/>
      </iconSet>
    </cfRule>
  </conditionalFormatting>
  <conditionalFormatting sqref="S78">
    <cfRule type="colorScale" priority="665">
      <colorScale>
        <cfvo type="num" val="6"/>
        <cfvo type="num" val="9"/>
        <cfvo type="num" val="23"/>
        <color rgb="FFF8696B"/>
        <color rgb="FFFFEB84"/>
        <color rgb="FF63BE7B"/>
      </colorScale>
    </cfRule>
    <cfRule type="iconSet" priority="666">
      <iconSet showValue="0" reverse="1">
        <cfvo type="percent" val="0"/>
        <cfvo type="num" val="10"/>
        <cfvo type="num" val="24"/>
      </iconSet>
    </cfRule>
    <cfRule type="iconSet" priority="667">
      <iconSet showValue="0">
        <cfvo type="percent" val="0"/>
        <cfvo type="num" val="10"/>
        <cfvo type="num" val="24"/>
      </iconSet>
    </cfRule>
    <cfRule type="iconSet" priority="668">
      <iconSet>
        <cfvo type="percent" val="0"/>
        <cfvo type="percent" val="9"/>
        <cfvo type="percent" val="23"/>
      </iconSet>
    </cfRule>
  </conditionalFormatting>
  <conditionalFormatting sqref="S79">
    <cfRule type="colorScale" priority="669">
      <colorScale>
        <cfvo type="num" val="6"/>
        <cfvo type="num" val="9"/>
        <cfvo type="num" val="23"/>
        <color rgb="FFF8696B"/>
        <color rgb="FFFFEB84"/>
        <color rgb="FF63BE7B"/>
      </colorScale>
    </cfRule>
    <cfRule type="iconSet" priority="670">
      <iconSet showValue="0" reverse="1">
        <cfvo type="percent" val="0"/>
        <cfvo type="num" val="10"/>
        <cfvo type="num" val="24"/>
      </iconSet>
    </cfRule>
    <cfRule type="iconSet" priority="671">
      <iconSet showValue="0">
        <cfvo type="percent" val="0"/>
        <cfvo type="num" val="10"/>
        <cfvo type="num" val="24"/>
      </iconSet>
    </cfRule>
    <cfRule type="iconSet" priority="672">
      <iconSet>
        <cfvo type="percent" val="0"/>
        <cfvo type="percent" val="9"/>
        <cfvo type="percent" val="23"/>
      </iconSet>
    </cfRule>
  </conditionalFormatting>
  <conditionalFormatting sqref="AN68">
    <cfRule type="containsText" dxfId="2425" priority="673" operator="containsText" text="No Aceptable o Aceptable con Control Especifico">
      <formula>NOT(ISERROR(SEARCH("No Aceptable o Aceptable con Control Especifico",AN68)))</formula>
    </cfRule>
    <cfRule type="containsText" dxfId="2424" priority="674" operator="containsText" text="NO Aceptable">
      <formula>NOT(ISERROR(SEARCH("NO Aceptable",AN68)))</formula>
    </cfRule>
    <cfRule type="containsText" dxfId="2423" priority="675" operator="containsText" text="Mejorable">
      <formula>NOT(ISERROR(SEARCH("Mejorable",AN68)))</formula>
    </cfRule>
    <cfRule type="containsText" dxfId="2422" priority="676" operator="containsText" text="Aceptable">
      <formula>NOT(ISERROR(SEARCH("Aceptable",AN68)))</formula>
    </cfRule>
  </conditionalFormatting>
  <conditionalFormatting sqref="AL68">
    <cfRule type="containsText" dxfId="2421" priority="677" operator="containsText" text="ACEPTABLE">
      <formula>NOT(ISERROR(SEARCH("ACEPTABLE",AL68)))</formula>
    </cfRule>
  </conditionalFormatting>
  <conditionalFormatting sqref="AI68:AJ68">
    <cfRule type="cellIs" dxfId="2420" priority="678" operator="greaterThan">
      <formula>#REF!</formula>
    </cfRule>
  </conditionalFormatting>
  <conditionalFormatting sqref="S68">
    <cfRule type="cellIs" dxfId="2419" priority="679" operator="greaterThan">
      <formula>#REF!</formula>
    </cfRule>
  </conditionalFormatting>
  <conditionalFormatting sqref="T68:U68 P68:R68">
    <cfRule type="cellIs" dxfId="2418" priority="680" operator="greaterThan">
      <formula>#REF!</formula>
    </cfRule>
  </conditionalFormatting>
  <conditionalFormatting sqref="S68">
    <cfRule type="iconSet" priority="681">
      <iconSet>
        <cfvo type="percent" val="0"/>
        <cfvo type="percent" val="9"/>
        <cfvo type="percent" val="23"/>
      </iconSet>
    </cfRule>
    <cfRule type="colorScale" priority="682">
      <colorScale>
        <cfvo type="num" val="6"/>
        <cfvo type="num" val="9"/>
        <cfvo type="num" val="23"/>
        <color rgb="FFF8696B"/>
        <color rgb="FFFFEB84"/>
        <color rgb="FF63BE7B"/>
      </colorScale>
    </cfRule>
    <cfRule type="iconSet" priority="683">
      <iconSet showValue="0" reverse="1">
        <cfvo type="percent" val="0"/>
        <cfvo type="num" val="10"/>
        <cfvo type="num" val="24"/>
      </iconSet>
    </cfRule>
    <cfRule type="iconSet" priority="684">
      <iconSet showValue="0">
        <cfvo type="percent" val="0"/>
        <cfvo type="num" val="10"/>
        <cfvo type="num" val="24"/>
      </iconSet>
    </cfRule>
  </conditionalFormatting>
  <conditionalFormatting sqref="W68">
    <cfRule type="containsText" dxfId="2417" priority="685" operator="containsText" text="No Aceptable o Aceptable con Control Especifico">
      <formula>NOT(ISERROR(SEARCH("No Aceptable o Aceptable con Control Especifico",W68)))</formula>
    </cfRule>
    <cfRule type="containsText" dxfId="2416" priority="686" operator="containsText" text="NO Aceptable">
      <formula>NOT(ISERROR(SEARCH("NO Aceptable",W68)))</formula>
    </cfRule>
    <cfRule type="containsText" dxfId="2415" priority="687" operator="containsText" text="Mejorable">
      <formula>NOT(ISERROR(SEARCH("Mejorable",W68)))</formula>
    </cfRule>
    <cfRule type="containsText" dxfId="2414" priority="688" operator="containsText" text="Aceptable">
      <formula>NOT(ISERROR(SEARCH("Aceptable",W68)))</formula>
    </cfRule>
  </conditionalFormatting>
  <conditionalFormatting sqref="W100 AN94:AN100 AN102:AN108 W102">
    <cfRule type="containsText" dxfId="2413" priority="689" operator="containsText" text="No Aceptable o Aceptable con Control Especifico">
      <formula>NOT(ISERROR(SEARCH("No Aceptable o Aceptable con Control Especifico",W94)))</formula>
    </cfRule>
    <cfRule type="containsText" dxfId="2412" priority="690" operator="containsText" text="NO Aceptable">
      <formula>NOT(ISERROR(SEARCH("NO Aceptable",W94)))</formula>
    </cfRule>
    <cfRule type="containsText" dxfId="2411" priority="691" operator="containsText" text="Mejorable">
      <formula>NOT(ISERROR(SEARCH("Mejorable",W94)))</formula>
    </cfRule>
    <cfRule type="containsText" dxfId="2410" priority="692" operator="containsText" text="Aceptable">
      <formula>NOT(ISERROR(SEARCH("Aceptable",W94)))</formula>
    </cfRule>
  </conditionalFormatting>
  <conditionalFormatting sqref="AI100:AJ100 P100:U100 P102:U102 AI102:AJ102">
    <cfRule type="cellIs" dxfId="2409" priority="693" operator="greaterThan">
      <formula>#REF!</formula>
    </cfRule>
  </conditionalFormatting>
  <conditionalFormatting sqref="AL94:AL100 AL102:AL108">
    <cfRule type="containsText" dxfId="2408" priority="694" operator="containsText" text="ACEPTABLE">
      <formula>NOT(ISERROR(SEARCH("ACEPTABLE",AL94)))</formula>
    </cfRule>
  </conditionalFormatting>
  <conditionalFormatting sqref="AI95:AJ95">
    <cfRule type="cellIs" dxfId="2407" priority="695" operator="greaterThan">
      <formula>#REF!</formula>
    </cfRule>
  </conditionalFormatting>
  <conditionalFormatting sqref="P95:Q95">
    <cfRule type="cellIs" dxfId="2406" priority="696" operator="greaterThan">
      <formula>#REF!</formula>
    </cfRule>
  </conditionalFormatting>
  <conditionalFormatting sqref="AI94:AJ94">
    <cfRule type="cellIs" dxfId="2405" priority="697" operator="greaterThan">
      <formula>#REF!</formula>
    </cfRule>
  </conditionalFormatting>
  <conditionalFormatting sqref="U94">
    <cfRule type="cellIs" dxfId="2404" priority="698" operator="greaterThan">
      <formula>#REF!</formula>
    </cfRule>
  </conditionalFormatting>
  <conditionalFormatting sqref="W94">
    <cfRule type="containsText" dxfId="2403" priority="699" operator="containsText" text="No Aceptable o Aceptable con Control Especifico">
      <formula>NOT(ISERROR(SEARCH("No Aceptable o Aceptable con Control Especifico",W94)))</formula>
    </cfRule>
    <cfRule type="containsText" dxfId="2402" priority="700" operator="containsText" text="NO Aceptable">
      <formula>NOT(ISERROR(SEARCH("NO Aceptable",W94)))</formula>
    </cfRule>
    <cfRule type="containsText" dxfId="2401" priority="701" operator="containsText" text="Mejorable">
      <formula>NOT(ISERROR(SEARCH("Mejorable",W94)))</formula>
    </cfRule>
    <cfRule type="containsText" dxfId="2400" priority="702" operator="containsText" text="Aceptable">
      <formula>NOT(ISERROR(SEARCH("Aceptable",W94)))</formula>
    </cfRule>
  </conditionalFormatting>
  <conditionalFormatting sqref="P94:T94">
    <cfRule type="cellIs" dxfId="2399" priority="703" operator="greaterThan">
      <formula>#REF!</formula>
    </cfRule>
  </conditionalFormatting>
  <conditionalFormatting sqref="S94">
    <cfRule type="iconSet" priority="704">
      <iconSet>
        <cfvo type="percent" val="0"/>
        <cfvo type="percent" val="9"/>
        <cfvo type="percent" val="23"/>
      </iconSet>
    </cfRule>
    <cfRule type="colorScale" priority="705">
      <colorScale>
        <cfvo type="num" val="6"/>
        <cfvo type="num" val="9"/>
        <cfvo type="num" val="23"/>
        <color rgb="FFF8696B"/>
        <color rgb="FFFFEB84"/>
        <color rgb="FF63BE7B"/>
      </colorScale>
    </cfRule>
    <cfRule type="iconSet" priority="706">
      <iconSet showValue="0" reverse="1">
        <cfvo type="percent" val="0"/>
        <cfvo type="num" val="10"/>
        <cfvo type="num" val="24"/>
      </iconSet>
    </cfRule>
    <cfRule type="iconSet" priority="707">
      <iconSet showValue="0">
        <cfvo type="percent" val="0"/>
        <cfvo type="num" val="10"/>
        <cfvo type="num" val="24"/>
      </iconSet>
    </cfRule>
  </conditionalFormatting>
  <conditionalFormatting sqref="U95">
    <cfRule type="cellIs" dxfId="2398" priority="708" operator="greaterThan">
      <formula>#REF!</formula>
    </cfRule>
  </conditionalFormatting>
  <conditionalFormatting sqref="R95:T95">
    <cfRule type="cellIs" dxfId="2397" priority="709" operator="greaterThan">
      <formula>#REF!</formula>
    </cfRule>
  </conditionalFormatting>
  <conditionalFormatting sqref="S95">
    <cfRule type="iconSet" priority="710">
      <iconSet>
        <cfvo type="percent" val="0"/>
        <cfvo type="percent" val="9"/>
        <cfvo type="percent" val="23"/>
      </iconSet>
    </cfRule>
    <cfRule type="colorScale" priority="711">
      <colorScale>
        <cfvo type="num" val="6"/>
        <cfvo type="num" val="9"/>
        <cfvo type="num" val="23"/>
        <color rgb="FFF8696B"/>
        <color rgb="FFFFEB84"/>
        <color rgb="FF63BE7B"/>
      </colorScale>
    </cfRule>
    <cfRule type="iconSet" priority="712">
      <iconSet showValue="0" reverse="1">
        <cfvo type="percent" val="0"/>
        <cfvo type="num" val="10"/>
        <cfvo type="num" val="24"/>
      </iconSet>
    </cfRule>
    <cfRule type="iconSet" priority="713">
      <iconSet showValue="0">
        <cfvo type="percent" val="0"/>
        <cfvo type="num" val="10"/>
        <cfvo type="num" val="24"/>
      </iconSet>
    </cfRule>
  </conditionalFormatting>
  <conditionalFormatting sqref="W95">
    <cfRule type="containsText" dxfId="2396" priority="714" operator="containsText" text="No Aceptable o Aceptable con Control Especifico">
      <formula>NOT(ISERROR(SEARCH("No Aceptable o Aceptable con Control Especifico",W95)))</formula>
    </cfRule>
    <cfRule type="containsText" dxfId="2395" priority="715" operator="containsText" text="NO Aceptable">
      <formula>NOT(ISERROR(SEARCH("NO Aceptable",W95)))</formula>
    </cfRule>
    <cfRule type="containsText" dxfId="2394" priority="716" operator="containsText" text="Mejorable">
      <formula>NOT(ISERROR(SEARCH("Mejorable",W95)))</formula>
    </cfRule>
    <cfRule type="containsText" dxfId="2393" priority="717" operator="containsText" text="Aceptable">
      <formula>NOT(ISERROR(SEARCH("Aceptable",W95)))</formula>
    </cfRule>
  </conditionalFormatting>
  <conditionalFormatting sqref="W96">
    <cfRule type="containsText" dxfId="2392" priority="718" operator="containsText" text="No Aceptable o Aceptable con Control Especifico">
      <formula>NOT(ISERROR(SEARCH("No Aceptable o Aceptable con Control Especifico",W96)))</formula>
    </cfRule>
    <cfRule type="containsText" dxfId="2391" priority="719" operator="containsText" text="NO Aceptable">
      <formula>NOT(ISERROR(SEARCH("NO Aceptable",W96)))</formula>
    </cfRule>
    <cfRule type="containsText" dxfId="2390" priority="720" operator="containsText" text="Mejorable">
      <formula>NOT(ISERROR(SEARCH("Mejorable",W96)))</formula>
    </cfRule>
    <cfRule type="containsText" dxfId="2389" priority="721" operator="containsText" text="Aceptable">
      <formula>NOT(ISERROR(SEARCH("Aceptable",W96)))</formula>
    </cfRule>
  </conditionalFormatting>
  <conditionalFormatting sqref="R96:S96 U96 AI96:AJ96">
    <cfRule type="cellIs" dxfId="2388" priority="722" operator="greaterThan">
      <formula>#REF!</formula>
    </cfRule>
  </conditionalFormatting>
  <conditionalFormatting sqref="T96 P96:Q96">
    <cfRule type="cellIs" dxfId="2387" priority="723" operator="greaterThan">
      <formula>#REF!</formula>
    </cfRule>
  </conditionalFormatting>
  <conditionalFormatting sqref="W97">
    <cfRule type="containsText" dxfId="2386" priority="724" operator="containsText" text="No Aceptable o Aceptable con Control Especifico">
      <formula>NOT(ISERROR(SEARCH("No Aceptable o Aceptable con Control Especifico",W97)))</formula>
    </cfRule>
    <cfRule type="containsText" dxfId="2385" priority="725" operator="containsText" text="NO Aceptable">
      <formula>NOT(ISERROR(SEARCH("NO Aceptable",W97)))</formula>
    </cfRule>
    <cfRule type="containsText" dxfId="2384" priority="726" operator="containsText" text="Mejorable">
      <formula>NOT(ISERROR(SEARCH("Mejorable",W97)))</formula>
    </cfRule>
    <cfRule type="containsText" dxfId="2383" priority="727" operator="containsText" text="Aceptable">
      <formula>NOT(ISERROR(SEARCH("Aceptable",W97)))</formula>
    </cfRule>
  </conditionalFormatting>
  <conditionalFormatting sqref="R97:S97 U97">
    <cfRule type="cellIs" dxfId="2382" priority="728" operator="greaterThan">
      <formula>#REF!</formula>
    </cfRule>
  </conditionalFormatting>
  <conditionalFormatting sqref="S97">
    <cfRule type="colorScale" priority="729">
      <colorScale>
        <cfvo type="num" val="6"/>
        <cfvo type="num" val="9"/>
        <cfvo type="num" val="23"/>
        <color rgb="FFF8696B"/>
        <color rgb="FFFFEB84"/>
        <color rgb="FF63BE7B"/>
      </colorScale>
    </cfRule>
    <cfRule type="iconSet" priority="730">
      <iconSet showValue="0" reverse="1">
        <cfvo type="percent" val="0"/>
        <cfvo type="num" val="10"/>
        <cfvo type="num" val="24"/>
      </iconSet>
    </cfRule>
    <cfRule type="iconSet" priority="731">
      <iconSet showValue="0">
        <cfvo type="percent" val="0"/>
        <cfvo type="num" val="10"/>
        <cfvo type="num" val="24"/>
      </iconSet>
    </cfRule>
    <cfRule type="iconSet" priority="732">
      <iconSet>
        <cfvo type="percent" val="0"/>
        <cfvo type="percent" val="9"/>
        <cfvo type="percent" val="23"/>
      </iconSet>
    </cfRule>
  </conditionalFormatting>
  <conditionalFormatting sqref="T97 P97:Q97">
    <cfRule type="cellIs" dxfId="2381" priority="733" operator="greaterThan">
      <formula>#REF!</formula>
    </cfRule>
  </conditionalFormatting>
  <conditionalFormatting sqref="AI97:AJ97">
    <cfRule type="cellIs" dxfId="2380" priority="734" operator="greaterThan">
      <formula>#REF!</formula>
    </cfRule>
  </conditionalFormatting>
  <conditionalFormatting sqref="S96">
    <cfRule type="colorScale" priority="735">
      <colorScale>
        <cfvo type="num" val="6"/>
        <cfvo type="num" val="9"/>
        <cfvo type="num" val="23"/>
        <color rgb="FFF8696B"/>
        <color rgb="FFFFEB84"/>
        <color rgb="FF63BE7B"/>
      </colorScale>
    </cfRule>
    <cfRule type="iconSet" priority="736">
      <iconSet showValue="0" reverse="1">
        <cfvo type="percent" val="0"/>
        <cfvo type="num" val="10"/>
        <cfvo type="num" val="24"/>
      </iconSet>
    </cfRule>
    <cfRule type="iconSet" priority="737">
      <iconSet showValue="0">
        <cfvo type="percent" val="0"/>
        <cfvo type="num" val="10"/>
        <cfvo type="num" val="24"/>
      </iconSet>
    </cfRule>
    <cfRule type="iconSet" priority="738">
      <iconSet>
        <cfvo type="percent" val="0"/>
        <cfvo type="percent" val="9"/>
        <cfvo type="percent" val="23"/>
      </iconSet>
    </cfRule>
  </conditionalFormatting>
  <conditionalFormatting sqref="AI108:AJ108">
    <cfRule type="cellIs" dxfId="2379" priority="739" operator="greaterThan">
      <formula>#REF!</formula>
    </cfRule>
  </conditionalFormatting>
  <conditionalFormatting sqref="S108">
    <cfRule type="cellIs" dxfId="2378" priority="740" operator="greaterThan">
      <formula>#REF!</formula>
    </cfRule>
  </conditionalFormatting>
  <conditionalFormatting sqref="T108:U108 P108:R108">
    <cfRule type="cellIs" dxfId="2377" priority="741" operator="greaterThan">
      <formula>#REF!</formula>
    </cfRule>
  </conditionalFormatting>
  <conditionalFormatting sqref="S108">
    <cfRule type="iconSet" priority="742">
      <iconSet>
        <cfvo type="percent" val="0"/>
        <cfvo type="percent" val="9"/>
        <cfvo type="percent" val="23"/>
      </iconSet>
    </cfRule>
    <cfRule type="colorScale" priority="743">
      <colorScale>
        <cfvo type="num" val="6"/>
        <cfvo type="num" val="9"/>
        <cfvo type="num" val="23"/>
        <color rgb="FFF8696B"/>
        <color rgb="FFFFEB84"/>
        <color rgb="FF63BE7B"/>
      </colorScale>
    </cfRule>
    <cfRule type="iconSet" priority="744">
      <iconSet showValue="0" reverse="1">
        <cfvo type="percent" val="0"/>
        <cfvo type="num" val="10"/>
        <cfvo type="num" val="24"/>
      </iconSet>
    </cfRule>
    <cfRule type="iconSet" priority="745">
      <iconSet showValue="0">
        <cfvo type="percent" val="0"/>
        <cfvo type="num" val="10"/>
        <cfvo type="num" val="24"/>
      </iconSet>
    </cfRule>
  </conditionalFormatting>
  <conditionalFormatting sqref="W98">
    <cfRule type="containsText" dxfId="2376" priority="746" operator="containsText" text="No Aceptable o Aceptable con Control Especifico">
      <formula>NOT(ISERROR(SEARCH("No Aceptable o Aceptable con Control Especifico",W98)))</formula>
    </cfRule>
    <cfRule type="containsText" dxfId="2375" priority="747" operator="containsText" text="NO Aceptable">
      <formula>NOT(ISERROR(SEARCH("NO Aceptable",W98)))</formula>
    </cfRule>
    <cfRule type="containsText" dxfId="2374" priority="748" operator="containsText" text="Mejorable">
      <formula>NOT(ISERROR(SEARCH("Mejorable",W98)))</formula>
    </cfRule>
    <cfRule type="containsText" dxfId="2373" priority="749" operator="containsText" text="Aceptable">
      <formula>NOT(ISERROR(SEARCH("Aceptable",W98)))</formula>
    </cfRule>
  </conditionalFormatting>
  <conditionalFormatting sqref="P98:U98">
    <cfRule type="cellIs" dxfId="2372" priority="750" operator="greaterThan">
      <formula>#REF!</formula>
    </cfRule>
  </conditionalFormatting>
  <conditionalFormatting sqref="AI98:AJ98">
    <cfRule type="cellIs" dxfId="2371" priority="751" operator="greaterThan">
      <formula>#REF!</formula>
    </cfRule>
  </conditionalFormatting>
  <conditionalFormatting sqref="S98">
    <cfRule type="colorScale" priority="752">
      <colorScale>
        <cfvo type="num" val="6"/>
        <cfvo type="num" val="9"/>
        <cfvo type="num" val="23"/>
        <color rgb="FFF8696B"/>
        <color rgb="FFFFEB84"/>
        <color rgb="FF63BE7B"/>
      </colorScale>
    </cfRule>
    <cfRule type="iconSet" priority="753">
      <iconSet showValue="0" reverse="1">
        <cfvo type="percent" val="0"/>
        <cfvo type="num" val="10"/>
        <cfvo type="num" val="24"/>
      </iconSet>
    </cfRule>
    <cfRule type="iconSet" priority="754">
      <iconSet showValue="0">
        <cfvo type="percent" val="0"/>
        <cfvo type="num" val="10"/>
        <cfvo type="num" val="24"/>
      </iconSet>
    </cfRule>
    <cfRule type="iconSet" priority="755">
      <iconSet>
        <cfvo type="percent" val="0"/>
        <cfvo type="percent" val="9"/>
        <cfvo type="percent" val="23"/>
      </iconSet>
    </cfRule>
  </conditionalFormatting>
  <conditionalFormatting sqref="AI99:AJ99">
    <cfRule type="cellIs" dxfId="2370" priority="756" operator="greaterThan">
      <formula>#REF!</formula>
    </cfRule>
  </conditionalFormatting>
  <conditionalFormatting sqref="W99">
    <cfRule type="containsText" dxfId="2369" priority="757" operator="containsText" text="No Aceptable o Aceptable con Control Especifico">
      <formula>NOT(ISERROR(SEARCH("No Aceptable o Aceptable con Control Especifico",W99)))</formula>
    </cfRule>
    <cfRule type="containsText" dxfId="2368" priority="758" operator="containsText" text="NO Aceptable">
      <formula>NOT(ISERROR(SEARCH("NO Aceptable",W99)))</formula>
    </cfRule>
    <cfRule type="containsText" dxfId="2367" priority="759" operator="containsText" text="Mejorable">
      <formula>NOT(ISERROR(SEARCH("Mejorable",W99)))</formula>
    </cfRule>
    <cfRule type="containsText" dxfId="2366" priority="760" operator="containsText" text="Aceptable">
      <formula>NOT(ISERROR(SEARCH("Aceptable",W99)))</formula>
    </cfRule>
  </conditionalFormatting>
  <conditionalFormatting sqref="R99:S99 U99">
    <cfRule type="cellIs" dxfId="2365" priority="761" operator="greaterThan">
      <formula>#REF!</formula>
    </cfRule>
  </conditionalFormatting>
  <conditionalFormatting sqref="T99 P99:Q99">
    <cfRule type="cellIs" dxfId="2364" priority="762" operator="greaterThan">
      <formula>#REF!</formula>
    </cfRule>
  </conditionalFormatting>
  <conditionalFormatting sqref="W108">
    <cfRule type="containsText" dxfId="2363" priority="763" operator="containsText" text="No Aceptable o Aceptable con Control Especifico">
      <formula>NOT(ISERROR(SEARCH("No Aceptable o Aceptable con Control Especifico",W108)))</formula>
    </cfRule>
    <cfRule type="containsText" dxfId="2362" priority="764" operator="containsText" text="NO Aceptable">
      <formula>NOT(ISERROR(SEARCH("NO Aceptable",W108)))</formula>
    </cfRule>
    <cfRule type="containsText" dxfId="2361" priority="765" operator="containsText" text="Mejorable">
      <formula>NOT(ISERROR(SEARCH("Mejorable",W108)))</formula>
    </cfRule>
    <cfRule type="containsText" dxfId="2360" priority="766" operator="containsText" text="Aceptable">
      <formula>NOT(ISERROR(SEARCH("Aceptable",W108)))</formula>
    </cfRule>
  </conditionalFormatting>
  <conditionalFormatting sqref="AI103:AJ103">
    <cfRule type="cellIs" dxfId="2359" priority="767" operator="greaterThan">
      <formula>#REF!</formula>
    </cfRule>
  </conditionalFormatting>
  <conditionalFormatting sqref="W103">
    <cfRule type="containsText" dxfId="2358" priority="768" operator="containsText" text="No Aceptable o Aceptable con Control Especifico">
      <formula>NOT(ISERROR(SEARCH("No Aceptable o Aceptable con Control Especifico",W103)))</formula>
    </cfRule>
    <cfRule type="containsText" dxfId="2357" priority="769" operator="containsText" text="NO Aceptable">
      <formula>NOT(ISERROR(SEARCH("NO Aceptable",W103)))</formula>
    </cfRule>
    <cfRule type="containsText" dxfId="2356" priority="770" operator="containsText" text="Mejorable">
      <formula>NOT(ISERROR(SEARCH("Mejorable",W103)))</formula>
    </cfRule>
    <cfRule type="containsText" dxfId="2355" priority="771" operator="containsText" text="Aceptable">
      <formula>NOT(ISERROR(SEARCH("Aceptable",W103)))</formula>
    </cfRule>
  </conditionalFormatting>
  <conditionalFormatting sqref="S103">
    <cfRule type="cellIs" dxfId="2354" priority="772" operator="greaterThan">
      <formula>#REF!</formula>
    </cfRule>
  </conditionalFormatting>
  <conditionalFormatting sqref="S103">
    <cfRule type="colorScale" priority="773">
      <colorScale>
        <cfvo type="num" val="6"/>
        <cfvo type="num" val="9"/>
        <cfvo type="num" val="23"/>
        <color rgb="FFF8696B"/>
        <color rgb="FFFFEB84"/>
        <color rgb="FF63BE7B"/>
      </colorScale>
    </cfRule>
    <cfRule type="iconSet" priority="774">
      <iconSet showValue="0" reverse="1">
        <cfvo type="percent" val="0"/>
        <cfvo type="num" val="10"/>
        <cfvo type="num" val="24"/>
      </iconSet>
    </cfRule>
    <cfRule type="iconSet" priority="775">
      <iconSet showValue="0">
        <cfvo type="percent" val="0"/>
        <cfvo type="num" val="10"/>
        <cfvo type="num" val="24"/>
      </iconSet>
    </cfRule>
    <cfRule type="iconSet" priority="776">
      <iconSet>
        <cfvo type="percent" val="0"/>
        <cfvo type="percent" val="9"/>
        <cfvo type="percent" val="23"/>
      </iconSet>
    </cfRule>
  </conditionalFormatting>
  <conditionalFormatting sqref="Q103">
    <cfRule type="cellIs" dxfId="2353" priority="777" operator="greaterThan">
      <formula>#REF!</formula>
    </cfRule>
  </conditionalFormatting>
  <conditionalFormatting sqref="P103">
    <cfRule type="cellIs" dxfId="2352" priority="778" operator="greaterThan">
      <formula>#REF!</formula>
    </cfRule>
  </conditionalFormatting>
  <conditionalFormatting sqref="S100 S102">
    <cfRule type="iconSet" priority="779">
      <iconSet>
        <cfvo type="percent" val="0"/>
        <cfvo type="percent" val="9"/>
        <cfvo type="percent" val="23"/>
      </iconSet>
    </cfRule>
    <cfRule type="colorScale" priority="780">
      <colorScale>
        <cfvo type="num" val="6"/>
        <cfvo type="num" val="9"/>
        <cfvo type="num" val="23"/>
        <color rgb="FFF8696B"/>
        <color rgb="FFFFEB84"/>
        <color rgb="FF63BE7B"/>
      </colorScale>
    </cfRule>
    <cfRule type="iconSet" priority="781">
      <iconSet showValue="0" reverse="1">
        <cfvo type="percent" val="0"/>
        <cfvo type="num" val="10"/>
        <cfvo type="num" val="24"/>
      </iconSet>
    </cfRule>
    <cfRule type="iconSet" priority="782">
      <iconSet showValue="0">
        <cfvo type="percent" val="0"/>
        <cfvo type="num" val="10"/>
        <cfvo type="num" val="24"/>
      </iconSet>
    </cfRule>
  </conditionalFormatting>
  <conditionalFormatting sqref="S99">
    <cfRule type="colorScale" priority="783">
      <colorScale>
        <cfvo type="num" val="6"/>
        <cfvo type="num" val="9"/>
        <cfvo type="num" val="23"/>
        <color rgb="FFF8696B"/>
        <color rgb="FFFFEB84"/>
        <color rgb="FF63BE7B"/>
      </colorScale>
    </cfRule>
    <cfRule type="iconSet" priority="784">
      <iconSet showValue="0" reverse="1">
        <cfvo type="percent" val="0"/>
        <cfvo type="num" val="10"/>
        <cfvo type="num" val="24"/>
      </iconSet>
    </cfRule>
    <cfRule type="iconSet" priority="785">
      <iconSet showValue="0">
        <cfvo type="percent" val="0"/>
        <cfvo type="num" val="10"/>
        <cfvo type="num" val="24"/>
      </iconSet>
    </cfRule>
    <cfRule type="iconSet" priority="786">
      <iconSet>
        <cfvo type="percent" val="0"/>
        <cfvo type="percent" val="9"/>
        <cfvo type="percent" val="23"/>
      </iconSet>
    </cfRule>
  </conditionalFormatting>
  <conditionalFormatting sqref="W106">
    <cfRule type="containsText" dxfId="2351" priority="787" operator="containsText" text="No Aceptable o Aceptable con Control Especifico">
      <formula>NOT(ISERROR(SEARCH("No Aceptable o Aceptable con Control Especifico",W106)))</formula>
    </cfRule>
    <cfRule type="containsText" dxfId="2350" priority="788" operator="containsText" text="NO Aceptable">
      <formula>NOT(ISERROR(SEARCH("NO Aceptable",W106)))</formula>
    </cfRule>
    <cfRule type="containsText" dxfId="2349" priority="789" operator="containsText" text="Mejorable">
      <formula>NOT(ISERROR(SEARCH("Mejorable",W106)))</formula>
    </cfRule>
    <cfRule type="containsText" dxfId="2348" priority="790" operator="containsText" text="Aceptable">
      <formula>NOT(ISERROR(SEARCH("Aceptable",W106)))</formula>
    </cfRule>
  </conditionalFormatting>
  <conditionalFormatting sqref="P106:U106 AI104:AJ106">
    <cfRule type="cellIs" dxfId="2347" priority="791" operator="greaterThan">
      <formula>#REF!</formula>
    </cfRule>
  </conditionalFormatting>
  <conditionalFormatting sqref="S104">
    <cfRule type="cellIs" dxfId="2346" priority="792" operator="greaterThan">
      <formula>#REF!</formula>
    </cfRule>
  </conditionalFormatting>
  <conditionalFormatting sqref="W105">
    <cfRule type="containsText" dxfId="2345" priority="793" operator="containsText" text="No Aceptable o Aceptable con Control Especifico">
      <formula>NOT(ISERROR(SEARCH("No Aceptable o Aceptable con Control Especifico",W105)))</formula>
    </cfRule>
    <cfRule type="containsText" dxfId="2344" priority="794" operator="containsText" text="NO Aceptable">
      <formula>NOT(ISERROR(SEARCH("NO Aceptable",W105)))</formula>
    </cfRule>
    <cfRule type="containsText" dxfId="2343" priority="795" operator="containsText" text="Mejorable">
      <formula>NOT(ISERROR(SEARCH("Mejorable",W105)))</formula>
    </cfRule>
    <cfRule type="containsText" dxfId="2342" priority="796" operator="containsText" text="Aceptable">
      <formula>NOT(ISERROR(SEARCH("Aceptable",W105)))</formula>
    </cfRule>
  </conditionalFormatting>
  <conditionalFormatting sqref="T104:U104 P104:R104">
    <cfRule type="cellIs" dxfId="2341" priority="797" operator="greaterThan">
      <formula>#REF!</formula>
    </cfRule>
  </conditionalFormatting>
  <conditionalFormatting sqref="S104">
    <cfRule type="colorScale" priority="798">
      <colorScale>
        <cfvo type="num" val="6"/>
        <cfvo type="num" val="9"/>
        <cfvo type="num" val="23"/>
        <color rgb="FFF8696B"/>
        <color rgb="FFFFEB84"/>
        <color rgb="FF63BE7B"/>
      </colorScale>
    </cfRule>
    <cfRule type="iconSet" priority="799">
      <iconSet showValue="0" reverse="1">
        <cfvo type="percent" val="0"/>
        <cfvo type="num" val="10"/>
        <cfvo type="num" val="24"/>
      </iconSet>
    </cfRule>
    <cfRule type="iconSet" priority="800">
      <iconSet showValue="0">
        <cfvo type="percent" val="0"/>
        <cfvo type="num" val="10"/>
        <cfvo type="num" val="24"/>
      </iconSet>
    </cfRule>
    <cfRule type="iconSet" priority="801">
      <iconSet>
        <cfvo type="percent" val="0"/>
        <cfvo type="percent" val="9"/>
        <cfvo type="percent" val="23"/>
      </iconSet>
    </cfRule>
  </conditionalFormatting>
  <conditionalFormatting sqref="W104">
    <cfRule type="containsText" dxfId="2340" priority="802" operator="containsText" text="No Aceptable o Aceptable con Control Especifico">
      <formula>NOT(ISERROR(SEARCH("No Aceptable o Aceptable con Control Especifico",W104)))</formula>
    </cfRule>
    <cfRule type="containsText" dxfId="2339" priority="803" operator="containsText" text="NO Aceptable">
      <formula>NOT(ISERROR(SEARCH("NO Aceptable",W104)))</formula>
    </cfRule>
    <cfRule type="containsText" dxfId="2338" priority="804" operator="containsText" text="Mejorable">
      <formula>NOT(ISERROR(SEARCH("Mejorable",W104)))</formula>
    </cfRule>
    <cfRule type="containsText" dxfId="2337" priority="805" operator="containsText" text="Aceptable">
      <formula>NOT(ISERROR(SEARCH("Aceptable",W104)))</formula>
    </cfRule>
  </conditionalFormatting>
  <conditionalFormatting sqref="S105">
    <cfRule type="cellIs" dxfId="2336" priority="806" operator="greaterThan">
      <formula>#REF!</formula>
    </cfRule>
  </conditionalFormatting>
  <conditionalFormatting sqref="T105:U105 P105:R105">
    <cfRule type="cellIs" dxfId="2335" priority="807" operator="greaterThan">
      <formula>#REF!</formula>
    </cfRule>
  </conditionalFormatting>
  <conditionalFormatting sqref="S105">
    <cfRule type="colorScale" priority="808">
      <colorScale>
        <cfvo type="num" val="6"/>
        <cfvo type="num" val="9"/>
        <cfvo type="num" val="23"/>
        <color rgb="FFF8696B"/>
        <color rgb="FFFFEB84"/>
        <color rgb="FF63BE7B"/>
      </colorScale>
    </cfRule>
    <cfRule type="iconSet" priority="809">
      <iconSet showValue="0" reverse="1">
        <cfvo type="percent" val="0"/>
        <cfvo type="num" val="10"/>
        <cfvo type="num" val="24"/>
      </iconSet>
    </cfRule>
    <cfRule type="iconSet" priority="810">
      <iconSet showValue="0">
        <cfvo type="percent" val="0"/>
        <cfvo type="num" val="10"/>
        <cfvo type="num" val="24"/>
      </iconSet>
    </cfRule>
    <cfRule type="iconSet" priority="811">
      <iconSet>
        <cfvo type="percent" val="0"/>
        <cfvo type="percent" val="9"/>
        <cfvo type="percent" val="23"/>
      </iconSet>
    </cfRule>
  </conditionalFormatting>
  <conditionalFormatting sqref="S106">
    <cfRule type="colorScale" priority="812">
      <colorScale>
        <cfvo type="num" val="6"/>
        <cfvo type="num" val="9"/>
        <cfvo type="num" val="23"/>
        <color rgb="FFF8696B"/>
        <color rgb="FFFFEB84"/>
        <color rgb="FF63BE7B"/>
      </colorScale>
    </cfRule>
    <cfRule type="iconSet" priority="813">
      <iconSet showValue="0" reverse="1">
        <cfvo type="percent" val="0"/>
        <cfvo type="num" val="10"/>
        <cfvo type="num" val="24"/>
      </iconSet>
    </cfRule>
    <cfRule type="iconSet" priority="814">
      <iconSet showValue="0">
        <cfvo type="percent" val="0"/>
        <cfvo type="num" val="10"/>
        <cfvo type="num" val="24"/>
      </iconSet>
    </cfRule>
    <cfRule type="iconSet" priority="815">
      <iconSet>
        <cfvo type="percent" val="0"/>
        <cfvo type="percent" val="9"/>
        <cfvo type="percent" val="23"/>
      </iconSet>
    </cfRule>
  </conditionalFormatting>
  <conditionalFormatting sqref="W107">
    <cfRule type="containsText" dxfId="2334" priority="816" operator="containsText" text="No Aceptable o Aceptable con Control Especifico">
      <formula>NOT(ISERROR(SEARCH("No Aceptable o Aceptable con Control Especifico",W107)))</formula>
    </cfRule>
    <cfRule type="containsText" dxfId="2333" priority="817" operator="containsText" text="NO Aceptable">
      <formula>NOT(ISERROR(SEARCH("NO Aceptable",W107)))</formula>
    </cfRule>
    <cfRule type="containsText" dxfId="2332" priority="818" operator="containsText" text="Mejorable">
      <formula>NOT(ISERROR(SEARCH("Mejorable",W107)))</formula>
    </cfRule>
    <cfRule type="containsText" dxfId="2331" priority="819" operator="containsText" text="Aceptable">
      <formula>NOT(ISERROR(SEARCH("Aceptable",W107)))</formula>
    </cfRule>
  </conditionalFormatting>
  <conditionalFormatting sqref="P107:U107 AI107:AJ107">
    <cfRule type="cellIs" dxfId="2330" priority="820" operator="greaterThan">
      <formula>#REF!</formula>
    </cfRule>
  </conditionalFormatting>
  <conditionalFormatting sqref="S107">
    <cfRule type="colorScale" priority="821">
      <colorScale>
        <cfvo type="num" val="6"/>
        <cfvo type="num" val="9"/>
        <cfvo type="num" val="23"/>
        <color rgb="FFF8696B"/>
        <color rgb="FFFFEB84"/>
        <color rgb="FF63BE7B"/>
      </colorScale>
    </cfRule>
    <cfRule type="iconSet" priority="822">
      <iconSet showValue="0" reverse="1">
        <cfvo type="percent" val="0"/>
        <cfvo type="num" val="10"/>
        <cfvo type="num" val="24"/>
      </iconSet>
    </cfRule>
    <cfRule type="iconSet" priority="823">
      <iconSet showValue="0">
        <cfvo type="percent" val="0"/>
        <cfvo type="num" val="10"/>
        <cfvo type="num" val="24"/>
      </iconSet>
    </cfRule>
    <cfRule type="iconSet" priority="824">
      <iconSet>
        <cfvo type="percent" val="0"/>
        <cfvo type="percent" val="9"/>
        <cfvo type="percent" val="23"/>
      </iconSet>
    </cfRule>
  </conditionalFormatting>
  <conditionalFormatting sqref="W121">
    <cfRule type="containsText" dxfId="2329" priority="825" operator="containsText" text="No Aceptable o Aceptable con Control Especifico">
      <formula>NOT(ISERROR(SEARCH("No Aceptable o Aceptable con Control Especifico",W121)))</formula>
    </cfRule>
    <cfRule type="containsText" dxfId="2328" priority="826" operator="containsText" text="NO Aceptable">
      <formula>NOT(ISERROR(SEARCH("NO Aceptable",W121)))</formula>
    </cfRule>
    <cfRule type="containsText" dxfId="2327" priority="827" operator="containsText" text="Mejorable">
      <formula>NOT(ISERROR(SEARCH("Mejorable",W121)))</formula>
    </cfRule>
    <cfRule type="containsText" dxfId="2326" priority="828" operator="containsText" text="Aceptable">
      <formula>NOT(ISERROR(SEARCH("Aceptable",W121)))</formula>
    </cfRule>
  </conditionalFormatting>
  <conditionalFormatting sqref="P121:U121 AI121:AJ121">
    <cfRule type="cellIs" dxfId="2325" priority="829" operator="greaterThan">
      <formula>#REF!</formula>
    </cfRule>
  </conditionalFormatting>
  <conditionalFormatting sqref="AI111:AJ113 T111:U111 P111:Q113">
    <cfRule type="cellIs" dxfId="2324" priority="830" operator="greaterThan">
      <formula>#REF!</formula>
    </cfRule>
  </conditionalFormatting>
  <conditionalFormatting sqref="W110">
    <cfRule type="containsText" dxfId="2323" priority="831" operator="containsText" text="No Aceptable o Aceptable con Control Especifico">
      <formula>NOT(ISERROR(SEARCH("No Aceptable o Aceptable con Control Especifico",W110)))</formula>
    </cfRule>
    <cfRule type="containsText" dxfId="2322" priority="832" operator="containsText" text="NO Aceptable">
      <formula>NOT(ISERROR(SEARCH("NO Aceptable",W110)))</formula>
    </cfRule>
    <cfRule type="containsText" dxfId="2321" priority="833" operator="containsText" text="Mejorable">
      <formula>NOT(ISERROR(SEARCH("Mejorable",W110)))</formula>
    </cfRule>
    <cfRule type="containsText" dxfId="2320" priority="834" operator="containsText" text="Aceptable">
      <formula>NOT(ISERROR(SEARCH("Aceptable",W110)))</formula>
    </cfRule>
  </conditionalFormatting>
  <conditionalFormatting sqref="AI109:AJ109">
    <cfRule type="cellIs" dxfId="2319" priority="835" operator="greaterThan">
      <formula>#REF!</formula>
    </cfRule>
  </conditionalFormatting>
  <conditionalFormatting sqref="S109">
    <cfRule type="cellIs" dxfId="2318" priority="836" operator="greaterThan">
      <formula>#REF!</formula>
    </cfRule>
  </conditionalFormatting>
  <conditionalFormatting sqref="P109:R109 T109:U109">
    <cfRule type="cellIs" dxfId="2317" priority="837" operator="greaterThan">
      <formula>#REF!</formula>
    </cfRule>
  </conditionalFormatting>
  <conditionalFormatting sqref="W109">
    <cfRule type="containsText" dxfId="2316" priority="838" operator="containsText" text="No Aceptable o Aceptable con Control Especifico">
      <formula>NOT(ISERROR(SEARCH("No Aceptable o Aceptable con Control Especifico",W109)))</formula>
    </cfRule>
    <cfRule type="containsText" dxfId="2315" priority="839" operator="containsText" text="NO Aceptable">
      <formula>NOT(ISERROR(SEARCH("NO Aceptable",W109)))</formula>
    </cfRule>
    <cfRule type="containsText" dxfId="2314" priority="840" operator="containsText" text="Mejorable">
      <formula>NOT(ISERROR(SEARCH("Mejorable",W109)))</formula>
    </cfRule>
    <cfRule type="containsText" dxfId="2313" priority="841" operator="containsText" text="Aceptable">
      <formula>NOT(ISERROR(SEARCH("Aceptable",W109)))</formula>
    </cfRule>
  </conditionalFormatting>
  <conditionalFormatting sqref="S109">
    <cfRule type="colorScale" priority="842">
      <colorScale>
        <cfvo type="num" val="6"/>
        <cfvo type="num" val="9"/>
        <cfvo type="num" val="23"/>
        <color rgb="FFF8696B"/>
        <color rgb="FFFFEB84"/>
        <color rgb="FF63BE7B"/>
      </colorScale>
    </cfRule>
    <cfRule type="iconSet" priority="843">
      <iconSet showValue="0" reverse="1">
        <cfvo type="percent" val="0"/>
        <cfvo type="num" val="10"/>
        <cfvo type="num" val="24"/>
      </iconSet>
    </cfRule>
    <cfRule type="iconSet" priority="844">
      <iconSet showValue="0">
        <cfvo type="percent" val="0"/>
        <cfvo type="num" val="10"/>
        <cfvo type="num" val="24"/>
      </iconSet>
    </cfRule>
    <cfRule type="iconSet" priority="845">
      <iconSet>
        <cfvo type="percent" val="0"/>
        <cfvo type="percent" val="9"/>
        <cfvo type="percent" val="23"/>
      </iconSet>
    </cfRule>
  </conditionalFormatting>
  <conditionalFormatting sqref="P110:U110 AI110:AJ110">
    <cfRule type="cellIs" dxfId="2312" priority="846" operator="greaterThan">
      <formula>#REF!</formula>
    </cfRule>
  </conditionalFormatting>
  <conditionalFormatting sqref="S110">
    <cfRule type="iconSet" priority="847">
      <iconSet>
        <cfvo type="percent" val="0"/>
        <cfvo type="percent" val="9"/>
        <cfvo type="percent" val="23"/>
      </iconSet>
    </cfRule>
    <cfRule type="colorScale" priority="848">
      <colorScale>
        <cfvo type="num" val="6"/>
        <cfvo type="num" val="9"/>
        <cfvo type="num" val="23"/>
        <color rgb="FFF8696B"/>
        <color rgb="FFFFEB84"/>
        <color rgb="FF63BE7B"/>
      </colorScale>
    </cfRule>
    <cfRule type="iconSet" priority="849">
      <iconSet showValue="0" reverse="1">
        <cfvo type="percent" val="0"/>
        <cfvo type="num" val="10"/>
        <cfvo type="num" val="24"/>
      </iconSet>
    </cfRule>
    <cfRule type="iconSet" priority="850">
      <iconSet showValue="0">
        <cfvo type="percent" val="0"/>
        <cfvo type="num" val="10"/>
        <cfvo type="num" val="24"/>
      </iconSet>
    </cfRule>
  </conditionalFormatting>
  <conditionalFormatting sqref="R111:S111">
    <cfRule type="cellIs" dxfId="2311" priority="851" operator="greaterThan">
      <formula>#REF!</formula>
    </cfRule>
  </conditionalFormatting>
  <conditionalFormatting sqref="S111">
    <cfRule type="iconSet" priority="852">
      <iconSet>
        <cfvo type="percent" val="0"/>
        <cfvo type="percent" val="9"/>
        <cfvo type="percent" val="23"/>
      </iconSet>
    </cfRule>
    <cfRule type="colorScale" priority="853">
      <colorScale>
        <cfvo type="num" val="6"/>
        <cfvo type="num" val="9"/>
        <cfvo type="num" val="23"/>
        <color rgb="FFF8696B"/>
        <color rgb="FFFFEB84"/>
        <color rgb="FF63BE7B"/>
      </colorScale>
    </cfRule>
    <cfRule type="iconSet" priority="854">
      <iconSet showValue="0" reverse="1">
        <cfvo type="percent" val="0"/>
        <cfvo type="num" val="10"/>
        <cfvo type="num" val="24"/>
      </iconSet>
    </cfRule>
    <cfRule type="iconSet" priority="855">
      <iconSet showValue="0">
        <cfvo type="percent" val="0"/>
        <cfvo type="num" val="10"/>
        <cfvo type="num" val="24"/>
      </iconSet>
    </cfRule>
  </conditionalFormatting>
  <conditionalFormatting sqref="W111">
    <cfRule type="containsText" dxfId="2310" priority="856" operator="containsText" text="No Aceptable o Aceptable con Control Especifico">
      <formula>NOT(ISERROR(SEARCH("No Aceptable o Aceptable con Control Especifico",W111)))</formula>
    </cfRule>
    <cfRule type="containsText" dxfId="2309" priority="857" operator="containsText" text="NO Aceptable">
      <formula>NOT(ISERROR(SEARCH("NO Aceptable",W111)))</formula>
    </cfRule>
    <cfRule type="containsText" dxfId="2308" priority="858" operator="containsText" text="Mejorable">
      <formula>NOT(ISERROR(SEARCH("Mejorable",W111)))</formula>
    </cfRule>
    <cfRule type="containsText" dxfId="2307" priority="859" operator="containsText" text="Aceptable">
      <formula>NOT(ISERROR(SEARCH("Aceptable",W111)))</formula>
    </cfRule>
  </conditionalFormatting>
  <conditionalFormatting sqref="W122">
    <cfRule type="containsText" dxfId="2306" priority="860" operator="containsText" text="No Aceptable o Aceptable con Control Especifico">
      <formula>NOT(ISERROR(SEARCH("No Aceptable o Aceptable con Control Especifico",W122)))</formula>
    </cfRule>
    <cfRule type="containsText" dxfId="2305" priority="861" operator="containsText" text="NO Aceptable">
      <formula>NOT(ISERROR(SEARCH("NO Aceptable",W122)))</formula>
    </cfRule>
    <cfRule type="containsText" dxfId="2304" priority="862" operator="containsText" text="Mejorable">
      <formula>NOT(ISERROR(SEARCH("Mejorable",W122)))</formula>
    </cfRule>
    <cfRule type="containsText" dxfId="2303" priority="863" operator="containsText" text="Aceptable">
      <formula>NOT(ISERROR(SEARCH("Aceptable",W122)))</formula>
    </cfRule>
  </conditionalFormatting>
  <conditionalFormatting sqref="AI122:AJ122 P122:U122">
    <cfRule type="cellIs" dxfId="2302" priority="864" operator="greaterThan">
      <formula>#REF!</formula>
    </cfRule>
  </conditionalFormatting>
  <conditionalFormatting sqref="T112:U113">
    <cfRule type="cellIs" dxfId="2301" priority="865" operator="greaterThan">
      <formula>#REF!</formula>
    </cfRule>
  </conditionalFormatting>
  <conditionalFormatting sqref="R112:S113">
    <cfRule type="cellIs" dxfId="2300" priority="866" operator="greaterThan">
      <formula>#REF!</formula>
    </cfRule>
  </conditionalFormatting>
  <conditionalFormatting sqref="W116">
    <cfRule type="containsText" dxfId="2299" priority="867" operator="containsText" text="No Aceptable o Aceptable con Control Especifico">
      <formula>NOT(ISERROR(SEARCH("No Aceptable o Aceptable con Control Especifico",W116)))</formula>
    </cfRule>
    <cfRule type="containsText" dxfId="2298" priority="868" operator="containsText" text="NO Aceptable">
      <formula>NOT(ISERROR(SEARCH("NO Aceptable",W116)))</formula>
    </cfRule>
    <cfRule type="containsText" dxfId="2297" priority="869" operator="containsText" text="Mejorable">
      <formula>NOT(ISERROR(SEARCH("Mejorable",W116)))</formula>
    </cfRule>
    <cfRule type="containsText" dxfId="2296" priority="870" operator="containsText" text="Aceptable">
      <formula>NOT(ISERROR(SEARCH("Aceptable",W116)))</formula>
    </cfRule>
  </conditionalFormatting>
  <conditionalFormatting sqref="P116:U116">
    <cfRule type="cellIs" dxfId="2295" priority="871" operator="greaterThan">
      <formula>#REF!</formula>
    </cfRule>
  </conditionalFormatting>
  <conditionalFormatting sqref="AI116:AJ116">
    <cfRule type="cellIs" dxfId="2294" priority="872" operator="greaterThan">
      <formula>#REF!</formula>
    </cfRule>
  </conditionalFormatting>
  <conditionalFormatting sqref="S116">
    <cfRule type="colorScale" priority="873">
      <colorScale>
        <cfvo type="num" val="6"/>
        <cfvo type="num" val="9"/>
        <cfvo type="num" val="23"/>
        <color rgb="FFF8696B"/>
        <color rgb="FFFFEB84"/>
        <color rgb="FF63BE7B"/>
      </colorScale>
    </cfRule>
    <cfRule type="iconSet" priority="874">
      <iconSet showValue="0" reverse="1">
        <cfvo type="percent" val="0"/>
        <cfvo type="num" val="10"/>
        <cfvo type="num" val="24"/>
      </iconSet>
    </cfRule>
    <cfRule type="iconSet" priority="875">
      <iconSet showValue="0">
        <cfvo type="percent" val="0"/>
        <cfvo type="num" val="10"/>
        <cfvo type="num" val="24"/>
      </iconSet>
    </cfRule>
    <cfRule type="iconSet" priority="876">
      <iconSet>
        <cfvo type="percent" val="0"/>
        <cfvo type="percent" val="9"/>
        <cfvo type="percent" val="23"/>
      </iconSet>
    </cfRule>
  </conditionalFormatting>
  <conditionalFormatting sqref="AI117:AJ117">
    <cfRule type="cellIs" dxfId="2293" priority="877" operator="greaterThan">
      <formula>#REF!</formula>
    </cfRule>
  </conditionalFormatting>
  <conditionalFormatting sqref="W117">
    <cfRule type="containsText" dxfId="2292" priority="878" operator="containsText" text="No Aceptable o Aceptable con Control Especifico">
      <formula>NOT(ISERROR(SEARCH("No Aceptable o Aceptable con Control Especifico",W117)))</formula>
    </cfRule>
    <cfRule type="containsText" dxfId="2291" priority="879" operator="containsText" text="NO Aceptable">
      <formula>NOT(ISERROR(SEARCH("NO Aceptable",W117)))</formula>
    </cfRule>
    <cfRule type="containsText" dxfId="2290" priority="880" operator="containsText" text="Mejorable">
      <formula>NOT(ISERROR(SEARCH("Mejorable",W117)))</formula>
    </cfRule>
    <cfRule type="containsText" dxfId="2289" priority="881" operator="containsText" text="Aceptable">
      <formula>NOT(ISERROR(SEARCH("Aceptable",W117)))</formula>
    </cfRule>
  </conditionalFormatting>
  <conditionalFormatting sqref="R117:S117 U117">
    <cfRule type="cellIs" dxfId="2288" priority="882" operator="greaterThan">
      <formula>#REF!</formula>
    </cfRule>
  </conditionalFormatting>
  <conditionalFormatting sqref="S117">
    <cfRule type="colorScale" priority="883">
      <colorScale>
        <cfvo type="num" val="6"/>
        <cfvo type="num" val="9"/>
        <cfvo type="num" val="23"/>
        <color rgb="FFF8696B"/>
        <color rgb="FFFFEB84"/>
        <color rgb="FF63BE7B"/>
      </colorScale>
    </cfRule>
    <cfRule type="iconSet" priority="884">
      <iconSet showValue="0" reverse="1">
        <cfvo type="percent" val="0"/>
        <cfvo type="num" val="10"/>
        <cfvo type="num" val="24"/>
      </iconSet>
    </cfRule>
    <cfRule type="iconSet" priority="885">
      <iconSet showValue="0">
        <cfvo type="percent" val="0"/>
        <cfvo type="num" val="10"/>
        <cfvo type="num" val="24"/>
      </iconSet>
    </cfRule>
    <cfRule type="iconSet" priority="886">
      <iconSet>
        <cfvo type="percent" val="0"/>
        <cfvo type="percent" val="9"/>
        <cfvo type="percent" val="23"/>
      </iconSet>
    </cfRule>
  </conditionalFormatting>
  <conditionalFormatting sqref="T117 P117:Q117">
    <cfRule type="cellIs" dxfId="2287" priority="887" operator="greaterThan">
      <formula>#REF!</formula>
    </cfRule>
  </conditionalFormatting>
  <conditionalFormatting sqref="S122">
    <cfRule type="iconSet" priority="888">
      <iconSet>
        <cfvo type="percent" val="0"/>
        <cfvo type="percent" val="9"/>
        <cfvo type="percent" val="23"/>
      </iconSet>
    </cfRule>
    <cfRule type="colorScale" priority="889">
      <colorScale>
        <cfvo type="num" val="6"/>
        <cfvo type="num" val="9"/>
        <cfvo type="num" val="23"/>
        <color rgb="FFF8696B"/>
        <color rgb="FFFFEB84"/>
        <color rgb="FF63BE7B"/>
      </colorScale>
    </cfRule>
    <cfRule type="iconSet" priority="890">
      <iconSet showValue="0" reverse="1">
        <cfvo type="percent" val="0"/>
        <cfvo type="num" val="10"/>
        <cfvo type="num" val="24"/>
      </iconSet>
    </cfRule>
    <cfRule type="iconSet" priority="891">
      <iconSet showValue="0">
        <cfvo type="percent" val="0"/>
        <cfvo type="num" val="10"/>
        <cfvo type="num" val="24"/>
      </iconSet>
    </cfRule>
  </conditionalFormatting>
  <conditionalFormatting sqref="S112:S113">
    <cfRule type="iconSet" priority="892">
      <iconSet>
        <cfvo type="percent" val="0"/>
        <cfvo type="percent" val="9"/>
        <cfvo type="percent" val="23"/>
      </iconSet>
    </cfRule>
    <cfRule type="colorScale" priority="893">
      <colorScale>
        <cfvo type="num" val="6"/>
        <cfvo type="num" val="9"/>
        <cfvo type="num" val="23"/>
        <color rgb="FFF8696B"/>
        <color rgb="FFFFEB84"/>
        <color rgb="FF63BE7B"/>
      </colorScale>
    </cfRule>
    <cfRule type="iconSet" priority="894">
      <iconSet showValue="0" reverse="1">
        <cfvo type="percent" val="0"/>
        <cfvo type="num" val="10"/>
        <cfvo type="num" val="24"/>
      </iconSet>
    </cfRule>
    <cfRule type="iconSet" priority="895">
      <iconSet showValue="0">
        <cfvo type="percent" val="0"/>
        <cfvo type="num" val="10"/>
        <cfvo type="num" val="24"/>
      </iconSet>
    </cfRule>
  </conditionalFormatting>
  <conditionalFormatting sqref="W112:W113">
    <cfRule type="containsText" dxfId="2286" priority="896" operator="containsText" text="No Aceptable o Aceptable con Control Especifico">
      <formula>NOT(ISERROR(SEARCH("No Aceptable o Aceptable con Control Especifico",W112)))</formula>
    </cfRule>
    <cfRule type="containsText" dxfId="2285" priority="897" operator="containsText" text="NO Aceptable">
      <formula>NOT(ISERROR(SEARCH("NO Aceptable",W112)))</formula>
    </cfRule>
    <cfRule type="containsText" dxfId="2284" priority="898" operator="containsText" text="Mejorable">
      <formula>NOT(ISERROR(SEARCH("Mejorable",W112)))</formula>
    </cfRule>
    <cfRule type="containsText" dxfId="2283" priority="899" operator="containsText" text="Aceptable">
      <formula>NOT(ISERROR(SEARCH("Aceptable",W112)))</formula>
    </cfRule>
  </conditionalFormatting>
  <conditionalFormatting sqref="P114:T114 AI114:AJ114">
    <cfRule type="cellIs" dxfId="2282" priority="900" operator="greaterThan">
      <formula>#REF!</formula>
    </cfRule>
  </conditionalFormatting>
  <conditionalFormatting sqref="S114">
    <cfRule type="colorScale" priority="901">
      <colorScale>
        <cfvo type="num" val="6"/>
        <cfvo type="num" val="9"/>
        <cfvo type="num" val="23"/>
        <color rgb="FFF8696B"/>
        <color rgb="FFFFEB84"/>
        <color rgb="FF63BE7B"/>
      </colorScale>
    </cfRule>
    <cfRule type="iconSet" priority="902">
      <iconSet showValue="0" reverse="1">
        <cfvo type="percent" val="0"/>
        <cfvo type="num" val="10"/>
        <cfvo type="num" val="24"/>
      </iconSet>
    </cfRule>
    <cfRule type="iconSet" priority="903">
      <iconSet showValue="0">
        <cfvo type="percent" val="0"/>
        <cfvo type="num" val="10"/>
        <cfvo type="num" val="24"/>
      </iconSet>
    </cfRule>
    <cfRule type="iconSet" priority="904">
      <iconSet>
        <cfvo type="percent" val="0"/>
        <cfvo type="percent" val="9"/>
        <cfvo type="percent" val="23"/>
      </iconSet>
    </cfRule>
  </conditionalFormatting>
  <conditionalFormatting sqref="W114">
    <cfRule type="containsText" dxfId="2281" priority="905" operator="containsText" text="No Aceptable o Aceptable con Control Especifico">
      <formula>NOT(ISERROR(SEARCH("No Aceptable o Aceptable con Control Especifico",W114)))</formula>
    </cfRule>
    <cfRule type="containsText" dxfId="2280" priority="906" operator="containsText" text="NO Aceptable">
      <formula>NOT(ISERROR(SEARCH("NO Aceptable",W114)))</formula>
    </cfRule>
    <cfRule type="containsText" dxfId="2279" priority="907" operator="containsText" text="Mejorable">
      <formula>NOT(ISERROR(SEARCH("Mejorable",W114)))</formula>
    </cfRule>
    <cfRule type="containsText" dxfId="2278" priority="908" operator="containsText" text="Aceptable">
      <formula>NOT(ISERROR(SEARCH("Aceptable",W114)))</formula>
    </cfRule>
  </conditionalFormatting>
  <conditionalFormatting sqref="U114">
    <cfRule type="cellIs" dxfId="2277" priority="909" operator="greaterThan">
      <formula>#REF!</formula>
    </cfRule>
  </conditionalFormatting>
  <conditionalFormatting sqref="W120">
    <cfRule type="containsText" dxfId="2276" priority="910" operator="containsText" text="No Aceptable o Aceptable con Control Especifico">
      <formula>NOT(ISERROR(SEARCH("No Aceptable o Aceptable con Control Especifico",W120)))</formula>
    </cfRule>
    <cfRule type="containsText" dxfId="2275" priority="911" operator="containsText" text="NO Aceptable">
      <formula>NOT(ISERROR(SEARCH("NO Aceptable",W120)))</formula>
    </cfRule>
    <cfRule type="containsText" dxfId="2274" priority="912" operator="containsText" text="Mejorable">
      <formula>NOT(ISERROR(SEARCH("Mejorable",W120)))</formula>
    </cfRule>
    <cfRule type="containsText" dxfId="2273" priority="913" operator="containsText" text="Aceptable">
      <formula>NOT(ISERROR(SEARCH("Aceptable",W120)))</formula>
    </cfRule>
  </conditionalFormatting>
  <conditionalFormatting sqref="P120:U120 AI118:AJ120">
    <cfRule type="cellIs" dxfId="2272" priority="914" operator="greaterThan">
      <formula>#REF!</formula>
    </cfRule>
  </conditionalFormatting>
  <conditionalFormatting sqref="S118">
    <cfRule type="cellIs" dxfId="2271" priority="915" operator="greaterThan">
      <formula>#REF!</formula>
    </cfRule>
  </conditionalFormatting>
  <conditionalFormatting sqref="W119">
    <cfRule type="containsText" dxfId="2270" priority="916" operator="containsText" text="No Aceptable o Aceptable con Control Especifico">
      <formula>NOT(ISERROR(SEARCH("No Aceptable o Aceptable con Control Especifico",W119)))</formula>
    </cfRule>
    <cfRule type="containsText" dxfId="2269" priority="917" operator="containsText" text="NO Aceptable">
      <formula>NOT(ISERROR(SEARCH("NO Aceptable",W119)))</formula>
    </cfRule>
    <cfRule type="containsText" dxfId="2268" priority="918" operator="containsText" text="Mejorable">
      <formula>NOT(ISERROR(SEARCH("Mejorable",W119)))</formula>
    </cfRule>
    <cfRule type="containsText" dxfId="2267" priority="919" operator="containsText" text="Aceptable">
      <formula>NOT(ISERROR(SEARCH("Aceptable",W119)))</formula>
    </cfRule>
  </conditionalFormatting>
  <conditionalFormatting sqref="T118:U118 P118:R118">
    <cfRule type="cellIs" dxfId="2266" priority="920" operator="greaterThan">
      <formula>#REF!</formula>
    </cfRule>
  </conditionalFormatting>
  <conditionalFormatting sqref="S118">
    <cfRule type="colorScale" priority="921">
      <colorScale>
        <cfvo type="num" val="6"/>
        <cfvo type="num" val="9"/>
        <cfvo type="num" val="23"/>
        <color rgb="FFF8696B"/>
        <color rgb="FFFFEB84"/>
        <color rgb="FF63BE7B"/>
      </colorScale>
    </cfRule>
    <cfRule type="iconSet" priority="922">
      <iconSet showValue="0" reverse="1">
        <cfvo type="percent" val="0"/>
        <cfvo type="num" val="10"/>
        <cfvo type="num" val="24"/>
      </iconSet>
    </cfRule>
    <cfRule type="iconSet" priority="923">
      <iconSet showValue="0">
        <cfvo type="percent" val="0"/>
        <cfvo type="num" val="10"/>
        <cfvo type="num" val="24"/>
      </iconSet>
    </cfRule>
    <cfRule type="iconSet" priority="924">
      <iconSet>
        <cfvo type="percent" val="0"/>
        <cfvo type="percent" val="9"/>
        <cfvo type="percent" val="23"/>
      </iconSet>
    </cfRule>
  </conditionalFormatting>
  <conditionalFormatting sqref="W118">
    <cfRule type="containsText" dxfId="2265" priority="925" operator="containsText" text="No Aceptable o Aceptable con Control Especifico">
      <formula>NOT(ISERROR(SEARCH("No Aceptable o Aceptable con Control Especifico",W118)))</formula>
    </cfRule>
    <cfRule type="containsText" dxfId="2264" priority="926" operator="containsText" text="NO Aceptable">
      <formula>NOT(ISERROR(SEARCH("NO Aceptable",W118)))</formula>
    </cfRule>
    <cfRule type="containsText" dxfId="2263" priority="927" operator="containsText" text="Mejorable">
      <formula>NOT(ISERROR(SEARCH("Mejorable",W118)))</formula>
    </cfRule>
    <cfRule type="containsText" dxfId="2262" priority="928" operator="containsText" text="Aceptable">
      <formula>NOT(ISERROR(SEARCH("Aceptable",W118)))</formula>
    </cfRule>
  </conditionalFormatting>
  <conditionalFormatting sqref="S119">
    <cfRule type="cellIs" dxfId="2261" priority="929" operator="greaterThan">
      <formula>#REF!</formula>
    </cfRule>
  </conditionalFormatting>
  <conditionalFormatting sqref="T119:U119 P119:R119">
    <cfRule type="cellIs" dxfId="2260" priority="930" operator="greaterThan">
      <formula>#REF!</formula>
    </cfRule>
  </conditionalFormatting>
  <conditionalFormatting sqref="S119">
    <cfRule type="colorScale" priority="931">
      <colorScale>
        <cfvo type="num" val="6"/>
        <cfvo type="num" val="9"/>
        <cfvo type="num" val="23"/>
        <color rgb="FFF8696B"/>
        <color rgb="FFFFEB84"/>
        <color rgb="FF63BE7B"/>
      </colorScale>
    </cfRule>
    <cfRule type="iconSet" priority="932">
      <iconSet showValue="0" reverse="1">
        <cfvo type="percent" val="0"/>
        <cfvo type="num" val="10"/>
        <cfvo type="num" val="24"/>
      </iconSet>
    </cfRule>
    <cfRule type="iconSet" priority="933">
      <iconSet showValue="0">
        <cfvo type="percent" val="0"/>
        <cfvo type="num" val="10"/>
        <cfvo type="num" val="24"/>
      </iconSet>
    </cfRule>
    <cfRule type="iconSet" priority="934">
      <iconSet>
        <cfvo type="percent" val="0"/>
        <cfvo type="percent" val="9"/>
        <cfvo type="percent" val="23"/>
      </iconSet>
    </cfRule>
  </conditionalFormatting>
  <conditionalFormatting sqref="S120">
    <cfRule type="colorScale" priority="935">
      <colorScale>
        <cfvo type="num" val="6"/>
        <cfvo type="num" val="9"/>
        <cfvo type="num" val="23"/>
        <color rgb="FFF8696B"/>
        <color rgb="FFFFEB84"/>
        <color rgb="FF63BE7B"/>
      </colorScale>
    </cfRule>
    <cfRule type="iconSet" priority="936">
      <iconSet showValue="0" reverse="1">
        <cfvo type="percent" val="0"/>
        <cfvo type="num" val="10"/>
        <cfvo type="num" val="24"/>
      </iconSet>
    </cfRule>
    <cfRule type="iconSet" priority="937">
      <iconSet showValue="0">
        <cfvo type="percent" val="0"/>
        <cfvo type="num" val="10"/>
        <cfvo type="num" val="24"/>
      </iconSet>
    </cfRule>
    <cfRule type="iconSet" priority="938">
      <iconSet>
        <cfvo type="percent" val="0"/>
        <cfvo type="percent" val="9"/>
        <cfvo type="percent" val="23"/>
      </iconSet>
    </cfRule>
  </conditionalFormatting>
  <conditionalFormatting sqref="S121">
    <cfRule type="colorScale" priority="939">
      <colorScale>
        <cfvo type="num" val="6"/>
        <cfvo type="num" val="9"/>
        <cfvo type="num" val="23"/>
        <color rgb="FFF8696B"/>
        <color rgb="FFFFEB84"/>
        <color rgb="FF63BE7B"/>
      </colorScale>
    </cfRule>
    <cfRule type="iconSet" priority="940">
      <iconSet showValue="0" reverse="1">
        <cfvo type="percent" val="0"/>
        <cfvo type="num" val="10"/>
        <cfvo type="num" val="24"/>
      </iconSet>
    </cfRule>
    <cfRule type="iconSet" priority="941">
      <iconSet showValue="0">
        <cfvo type="percent" val="0"/>
        <cfvo type="num" val="10"/>
        <cfvo type="num" val="24"/>
      </iconSet>
    </cfRule>
    <cfRule type="iconSet" priority="942">
      <iconSet>
        <cfvo type="percent" val="0"/>
        <cfvo type="percent" val="9"/>
        <cfvo type="percent" val="23"/>
      </iconSet>
    </cfRule>
  </conditionalFormatting>
  <conditionalFormatting sqref="AN123:AN125 AN127">
    <cfRule type="containsText" dxfId="2259" priority="943" operator="containsText" text="No Aceptable o Aceptable con Control Especifico">
      <formula>NOT(ISERROR(SEARCH("No Aceptable o Aceptable con Control Especifico",AN123)))</formula>
    </cfRule>
    <cfRule type="containsText" dxfId="2258" priority="944" operator="containsText" text="NO Aceptable">
      <formula>NOT(ISERROR(SEARCH("NO Aceptable",AN123)))</formula>
    </cfRule>
    <cfRule type="containsText" dxfId="2257" priority="945" operator="containsText" text="Mejorable">
      <formula>NOT(ISERROR(SEARCH("Mejorable",AN123)))</formula>
    </cfRule>
    <cfRule type="containsText" dxfId="2256" priority="946" operator="containsText" text="Aceptable">
      <formula>NOT(ISERROR(SEARCH("Aceptable",AN123)))</formula>
    </cfRule>
  </conditionalFormatting>
  <conditionalFormatting sqref="AL123:AL125 AL127">
    <cfRule type="containsText" dxfId="2255" priority="947" operator="containsText" text="ACEPTABLE">
      <formula>NOT(ISERROR(SEARCH("ACEPTABLE",AL123)))</formula>
    </cfRule>
  </conditionalFormatting>
  <conditionalFormatting sqref="W137">
    <cfRule type="containsText" dxfId="2254" priority="948" operator="containsText" text="No Aceptable o Aceptable con Control Especifico">
      <formula>NOT(ISERROR(SEARCH("No Aceptable o Aceptable con Control Especifico",W137)))</formula>
    </cfRule>
    <cfRule type="containsText" dxfId="2253" priority="949" operator="containsText" text="NO Aceptable">
      <formula>NOT(ISERROR(SEARCH("NO Aceptable",W137)))</formula>
    </cfRule>
    <cfRule type="containsText" dxfId="2252" priority="950" operator="containsText" text="Mejorable">
      <formula>NOT(ISERROR(SEARCH("Mejorable",W137)))</formula>
    </cfRule>
    <cfRule type="containsText" dxfId="2251" priority="951" operator="containsText" text="Aceptable">
      <formula>NOT(ISERROR(SEARCH("Aceptable",W137)))</formula>
    </cfRule>
  </conditionalFormatting>
  <conditionalFormatting sqref="AI137:AJ137 P137:U137">
    <cfRule type="cellIs" dxfId="2250" priority="952" operator="greaterThan">
      <formula>#REF!</formula>
    </cfRule>
  </conditionalFormatting>
  <conditionalFormatting sqref="AI123:AJ123">
    <cfRule type="cellIs" dxfId="2249" priority="953" operator="greaterThan">
      <formula>#REF!</formula>
    </cfRule>
  </conditionalFormatting>
  <conditionalFormatting sqref="S123">
    <cfRule type="cellIs" dxfId="2248" priority="954" operator="greaterThan">
      <formula>#REF!</formula>
    </cfRule>
  </conditionalFormatting>
  <conditionalFormatting sqref="P123:R123 T123:U123">
    <cfRule type="cellIs" dxfId="2247" priority="955" operator="greaterThan">
      <formula>#REF!</formula>
    </cfRule>
  </conditionalFormatting>
  <conditionalFormatting sqref="W123">
    <cfRule type="containsText" dxfId="2246" priority="956" operator="containsText" text="No Aceptable o Aceptable con Control Especifico">
      <formula>NOT(ISERROR(SEARCH("No Aceptable o Aceptable con Control Especifico",W123)))</formula>
    </cfRule>
    <cfRule type="containsText" dxfId="2245" priority="957" operator="containsText" text="NO Aceptable">
      <formula>NOT(ISERROR(SEARCH("NO Aceptable",W123)))</formula>
    </cfRule>
    <cfRule type="containsText" dxfId="2244" priority="958" operator="containsText" text="Mejorable">
      <formula>NOT(ISERROR(SEARCH("Mejorable",W123)))</formula>
    </cfRule>
    <cfRule type="containsText" dxfId="2243" priority="959" operator="containsText" text="Aceptable">
      <formula>NOT(ISERROR(SEARCH("Aceptable",W123)))</formula>
    </cfRule>
  </conditionalFormatting>
  <conditionalFormatting sqref="S123">
    <cfRule type="colorScale" priority="960">
      <colorScale>
        <cfvo type="num" val="6"/>
        <cfvo type="num" val="9"/>
        <cfvo type="num" val="23"/>
        <color rgb="FFF8696B"/>
        <color rgb="FFFFEB84"/>
        <color rgb="FF63BE7B"/>
      </colorScale>
    </cfRule>
    <cfRule type="iconSet" priority="961">
      <iconSet showValue="0" reverse="1">
        <cfvo type="percent" val="0"/>
        <cfvo type="num" val="10"/>
        <cfvo type="num" val="24"/>
      </iconSet>
    </cfRule>
    <cfRule type="iconSet" priority="962">
      <iconSet showValue="0">
        <cfvo type="percent" val="0"/>
        <cfvo type="num" val="10"/>
        <cfvo type="num" val="24"/>
      </iconSet>
    </cfRule>
    <cfRule type="iconSet" priority="963">
      <iconSet>
        <cfvo type="percent" val="0"/>
        <cfvo type="percent" val="9"/>
        <cfvo type="percent" val="23"/>
      </iconSet>
    </cfRule>
  </conditionalFormatting>
  <conditionalFormatting sqref="W124">
    <cfRule type="containsText" dxfId="2242" priority="964" operator="containsText" text="No Aceptable o Aceptable con Control Especifico">
      <formula>NOT(ISERROR(SEARCH("No Aceptable o Aceptable con Control Especifico",W124)))</formula>
    </cfRule>
    <cfRule type="containsText" dxfId="2241" priority="965" operator="containsText" text="NO Aceptable">
      <formula>NOT(ISERROR(SEARCH("NO Aceptable",W124)))</formula>
    </cfRule>
    <cfRule type="containsText" dxfId="2240" priority="966" operator="containsText" text="Mejorable">
      <formula>NOT(ISERROR(SEARCH("Mejorable",W124)))</formula>
    </cfRule>
    <cfRule type="containsText" dxfId="2239" priority="967" operator="containsText" text="Aceptable">
      <formula>NOT(ISERROR(SEARCH("Aceptable",W124)))</formula>
    </cfRule>
  </conditionalFormatting>
  <conditionalFormatting sqref="P124:U124 AI124:AJ124">
    <cfRule type="cellIs" dxfId="2238" priority="968" operator="greaterThan">
      <formula>#REF!</formula>
    </cfRule>
  </conditionalFormatting>
  <conditionalFormatting sqref="S124">
    <cfRule type="iconSet" priority="969">
      <iconSet>
        <cfvo type="percent" val="0"/>
        <cfvo type="percent" val="9"/>
        <cfvo type="percent" val="23"/>
      </iconSet>
    </cfRule>
    <cfRule type="colorScale" priority="970">
      <colorScale>
        <cfvo type="num" val="6"/>
        <cfvo type="num" val="9"/>
        <cfvo type="num" val="23"/>
        <color rgb="FFF8696B"/>
        <color rgb="FFFFEB84"/>
        <color rgb="FF63BE7B"/>
      </colorScale>
    </cfRule>
    <cfRule type="iconSet" priority="971">
      <iconSet showValue="0" reverse="1">
        <cfvo type="percent" val="0"/>
        <cfvo type="num" val="10"/>
        <cfvo type="num" val="24"/>
      </iconSet>
    </cfRule>
    <cfRule type="iconSet" priority="972">
      <iconSet showValue="0">
        <cfvo type="percent" val="0"/>
        <cfvo type="num" val="10"/>
        <cfvo type="num" val="24"/>
      </iconSet>
    </cfRule>
  </conditionalFormatting>
  <conditionalFormatting sqref="W131">
    <cfRule type="containsText" dxfId="2237" priority="973" operator="containsText" text="No Aceptable o Aceptable con Control Especifico">
      <formula>NOT(ISERROR(SEARCH("No Aceptable o Aceptable con Control Especifico",W131)))</formula>
    </cfRule>
    <cfRule type="containsText" dxfId="2236" priority="974" operator="containsText" text="NO Aceptable">
      <formula>NOT(ISERROR(SEARCH("NO Aceptable",W131)))</formula>
    </cfRule>
    <cfRule type="containsText" dxfId="2235" priority="975" operator="containsText" text="Mejorable">
      <formula>NOT(ISERROR(SEARCH("Mejorable",W131)))</formula>
    </cfRule>
    <cfRule type="containsText" dxfId="2234" priority="976" operator="containsText" text="Aceptable">
      <formula>NOT(ISERROR(SEARCH("Aceptable",W131)))</formula>
    </cfRule>
  </conditionalFormatting>
  <conditionalFormatting sqref="P131:U131">
    <cfRule type="cellIs" dxfId="2233" priority="977" operator="greaterThan">
      <formula>#REF!</formula>
    </cfRule>
  </conditionalFormatting>
  <conditionalFormatting sqref="AI131:AJ131">
    <cfRule type="cellIs" dxfId="2232" priority="978" operator="greaterThan">
      <formula>#REF!</formula>
    </cfRule>
  </conditionalFormatting>
  <conditionalFormatting sqref="S131">
    <cfRule type="colorScale" priority="979">
      <colorScale>
        <cfvo type="num" val="6"/>
        <cfvo type="num" val="9"/>
        <cfvo type="num" val="23"/>
        <color rgb="FFF8696B"/>
        <color rgb="FFFFEB84"/>
        <color rgb="FF63BE7B"/>
      </colorScale>
    </cfRule>
    <cfRule type="iconSet" priority="980">
      <iconSet showValue="0" reverse="1">
        <cfvo type="percent" val="0"/>
        <cfvo type="num" val="10"/>
        <cfvo type="num" val="24"/>
      </iconSet>
    </cfRule>
    <cfRule type="iconSet" priority="981">
      <iconSet showValue="0">
        <cfvo type="percent" val="0"/>
        <cfvo type="num" val="10"/>
        <cfvo type="num" val="24"/>
      </iconSet>
    </cfRule>
    <cfRule type="iconSet" priority="982">
      <iconSet>
        <cfvo type="percent" val="0"/>
        <cfvo type="percent" val="9"/>
        <cfvo type="percent" val="23"/>
      </iconSet>
    </cfRule>
  </conditionalFormatting>
  <conditionalFormatting sqref="AI132:AJ132">
    <cfRule type="cellIs" dxfId="2231" priority="983" operator="greaterThan">
      <formula>#REF!</formula>
    </cfRule>
  </conditionalFormatting>
  <conditionalFormatting sqref="W132">
    <cfRule type="containsText" dxfId="2230" priority="984" operator="containsText" text="No Aceptable o Aceptable con Control Especifico">
      <formula>NOT(ISERROR(SEARCH("No Aceptable o Aceptable con Control Especifico",W132)))</formula>
    </cfRule>
    <cfRule type="containsText" dxfId="2229" priority="985" operator="containsText" text="NO Aceptable">
      <formula>NOT(ISERROR(SEARCH("NO Aceptable",W132)))</formula>
    </cfRule>
    <cfRule type="containsText" dxfId="2228" priority="986" operator="containsText" text="Mejorable">
      <formula>NOT(ISERROR(SEARCH("Mejorable",W132)))</formula>
    </cfRule>
    <cfRule type="containsText" dxfId="2227" priority="987" operator="containsText" text="Aceptable">
      <formula>NOT(ISERROR(SEARCH("Aceptable",W132)))</formula>
    </cfRule>
  </conditionalFormatting>
  <conditionalFormatting sqref="R132:S132 U132">
    <cfRule type="cellIs" dxfId="2226" priority="988" operator="greaterThan">
      <formula>#REF!</formula>
    </cfRule>
  </conditionalFormatting>
  <conditionalFormatting sqref="S132">
    <cfRule type="colorScale" priority="989">
      <colorScale>
        <cfvo type="num" val="6"/>
        <cfvo type="num" val="9"/>
        <cfvo type="num" val="23"/>
        <color rgb="FFF8696B"/>
        <color rgb="FFFFEB84"/>
        <color rgb="FF63BE7B"/>
      </colorScale>
    </cfRule>
    <cfRule type="iconSet" priority="990">
      <iconSet showValue="0" reverse="1">
        <cfvo type="percent" val="0"/>
        <cfvo type="num" val="10"/>
        <cfvo type="num" val="24"/>
      </iconSet>
    </cfRule>
    <cfRule type="iconSet" priority="991">
      <iconSet showValue="0">
        <cfvo type="percent" val="0"/>
        <cfvo type="num" val="10"/>
        <cfvo type="num" val="24"/>
      </iconSet>
    </cfRule>
    <cfRule type="iconSet" priority="992">
      <iconSet>
        <cfvo type="percent" val="0"/>
        <cfvo type="percent" val="9"/>
        <cfvo type="percent" val="23"/>
      </iconSet>
    </cfRule>
  </conditionalFormatting>
  <conditionalFormatting sqref="T132 P132:Q132">
    <cfRule type="cellIs" dxfId="2225" priority="993" operator="greaterThan">
      <formula>#REF!</formula>
    </cfRule>
  </conditionalFormatting>
  <conditionalFormatting sqref="S137">
    <cfRule type="iconSet" priority="994">
      <iconSet>
        <cfvo type="percent" val="0"/>
        <cfvo type="percent" val="9"/>
        <cfvo type="percent" val="23"/>
      </iconSet>
    </cfRule>
    <cfRule type="colorScale" priority="995">
      <colorScale>
        <cfvo type="num" val="6"/>
        <cfvo type="num" val="9"/>
        <cfvo type="num" val="23"/>
        <color rgb="FFF8696B"/>
        <color rgb="FFFFEB84"/>
        <color rgb="FF63BE7B"/>
      </colorScale>
    </cfRule>
    <cfRule type="iconSet" priority="996">
      <iconSet showValue="0" reverse="1">
        <cfvo type="percent" val="0"/>
        <cfvo type="num" val="10"/>
        <cfvo type="num" val="24"/>
      </iconSet>
    </cfRule>
    <cfRule type="iconSet" priority="997">
      <iconSet showValue="0">
        <cfvo type="percent" val="0"/>
        <cfvo type="num" val="10"/>
        <cfvo type="num" val="24"/>
      </iconSet>
    </cfRule>
  </conditionalFormatting>
  <conditionalFormatting sqref="W125 W127">
    <cfRule type="containsText" dxfId="2224" priority="998" operator="containsText" text="No Aceptable o Aceptable con Control Especifico">
      <formula>NOT(ISERROR(SEARCH("No Aceptable o Aceptable con Control Especifico",W125)))</formula>
    </cfRule>
    <cfRule type="containsText" dxfId="2223" priority="999" operator="containsText" text="NO Aceptable">
      <formula>NOT(ISERROR(SEARCH("NO Aceptable",W125)))</formula>
    </cfRule>
    <cfRule type="containsText" dxfId="2222" priority="1000" operator="containsText" text="Mejorable">
      <formula>NOT(ISERROR(SEARCH("Mejorable",W125)))</formula>
    </cfRule>
    <cfRule type="containsText" dxfId="2221" priority="1001" operator="containsText" text="Aceptable">
      <formula>NOT(ISERROR(SEARCH("Aceptable",W125)))</formula>
    </cfRule>
  </conditionalFormatting>
  <conditionalFormatting sqref="AJ125 P125:U125 P127:U127 AJ127">
    <cfRule type="cellIs" dxfId="2220" priority="1002" operator="greaterThan">
      <formula>#REF!</formula>
    </cfRule>
  </conditionalFormatting>
  <conditionalFormatting sqref="AI138:AJ138">
    <cfRule type="cellIs" dxfId="2219" priority="1003" operator="greaterThan">
      <formula>#REF!</formula>
    </cfRule>
  </conditionalFormatting>
  <conditionalFormatting sqref="W138">
    <cfRule type="containsText" dxfId="2218" priority="1004" operator="containsText" text="No Aceptable o Aceptable con Control Especifico">
      <formula>NOT(ISERROR(SEARCH("No Aceptable o Aceptable con Control Especifico",W138)))</formula>
    </cfRule>
    <cfRule type="containsText" dxfId="2217" priority="1005" operator="containsText" text="NO Aceptable">
      <formula>NOT(ISERROR(SEARCH("NO Aceptable",W138)))</formula>
    </cfRule>
    <cfRule type="containsText" dxfId="2216" priority="1006" operator="containsText" text="Mejorable">
      <formula>NOT(ISERROR(SEARCH("Mejorable",W138)))</formula>
    </cfRule>
    <cfRule type="containsText" dxfId="2215" priority="1007" operator="containsText" text="Aceptable">
      <formula>NOT(ISERROR(SEARCH("Aceptable",W138)))</formula>
    </cfRule>
  </conditionalFormatting>
  <conditionalFormatting sqref="R138:S138 U138">
    <cfRule type="cellIs" dxfId="2214" priority="1008" operator="greaterThan">
      <formula>#REF!</formula>
    </cfRule>
  </conditionalFormatting>
  <conditionalFormatting sqref="P138:Q138 T138">
    <cfRule type="cellIs" dxfId="2213" priority="1009" operator="greaterThan">
      <formula>#REF!</formula>
    </cfRule>
  </conditionalFormatting>
  <conditionalFormatting sqref="S138">
    <cfRule type="colorScale" priority="1010">
      <colorScale>
        <cfvo type="num" val="6"/>
        <cfvo type="num" val="9"/>
        <cfvo type="num" val="23"/>
        <color rgb="FFF8696B"/>
        <color rgb="FFFFEB84"/>
        <color rgb="FF63BE7B"/>
      </colorScale>
    </cfRule>
    <cfRule type="iconSet" priority="1011">
      <iconSet showValue="0" reverse="1">
        <cfvo type="percent" val="0"/>
        <cfvo type="num" val="10"/>
        <cfvo type="num" val="24"/>
      </iconSet>
    </cfRule>
    <cfRule type="iconSet" priority="1012">
      <iconSet showValue="0">
        <cfvo type="percent" val="0"/>
        <cfvo type="num" val="10"/>
        <cfvo type="num" val="24"/>
      </iconSet>
    </cfRule>
    <cfRule type="iconSet" priority="1013">
      <iconSet>
        <cfvo type="percent" val="0"/>
        <cfvo type="percent" val="9"/>
        <cfvo type="percent" val="23"/>
      </iconSet>
    </cfRule>
  </conditionalFormatting>
  <conditionalFormatting sqref="W136">
    <cfRule type="containsText" dxfId="2212" priority="1014" operator="containsText" text="No Aceptable o Aceptable con Control Especifico">
      <formula>NOT(ISERROR(SEARCH("No Aceptable o Aceptable con Control Especifico",W136)))</formula>
    </cfRule>
    <cfRule type="containsText" dxfId="2211" priority="1015" operator="containsText" text="NO Aceptable">
      <formula>NOT(ISERROR(SEARCH("NO Aceptable",W136)))</formula>
    </cfRule>
    <cfRule type="containsText" dxfId="2210" priority="1016" operator="containsText" text="Mejorable">
      <formula>NOT(ISERROR(SEARCH("Mejorable",W136)))</formula>
    </cfRule>
    <cfRule type="containsText" dxfId="2209" priority="1017" operator="containsText" text="Aceptable">
      <formula>NOT(ISERROR(SEARCH("Aceptable",W136)))</formula>
    </cfRule>
  </conditionalFormatting>
  <conditionalFormatting sqref="P136:U136 AI136:AJ136">
    <cfRule type="cellIs" dxfId="2208" priority="1018" operator="greaterThan">
      <formula>#REF!</formula>
    </cfRule>
  </conditionalFormatting>
  <conditionalFormatting sqref="S136">
    <cfRule type="colorScale" priority="1019">
      <colorScale>
        <cfvo type="num" val="6"/>
        <cfvo type="num" val="9"/>
        <cfvo type="num" val="23"/>
        <color rgb="FFF8696B"/>
        <color rgb="FFFFEB84"/>
        <color rgb="FF63BE7B"/>
      </colorScale>
    </cfRule>
    <cfRule type="iconSet" priority="1020">
      <iconSet showValue="0" reverse="1">
        <cfvo type="percent" val="0"/>
        <cfvo type="num" val="10"/>
        <cfvo type="num" val="24"/>
      </iconSet>
    </cfRule>
    <cfRule type="iconSet" priority="1021">
      <iconSet showValue="0">
        <cfvo type="percent" val="0"/>
        <cfvo type="num" val="10"/>
        <cfvo type="num" val="24"/>
      </iconSet>
    </cfRule>
    <cfRule type="iconSet" priority="1022">
      <iconSet>
        <cfvo type="percent" val="0"/>
        <cfvo type="percent" val="9"/>
        <cfvo type="percent" val="23"/>
      </iconSet>
    </cfRule>
  </conditionalFormatting>
  <conditionalFormatting sqref="W135">
    <cfRule type="containsText" dxfId="2207" priority="1023" operator="containsText" text="No Aceptable o Aceptable con Control Especifico">
      <formula>NOT(ISERROR(SEARCH("No Aceptable o Aceptable con Control Especifico",W135)))</formula>
    </cfRule>
    <cfRule type="containsText" dxfId="2206" priority="1024" operator="containsText" text="NO Aceptable">
      <formula>NOT(ISERROR(SEARCH("NO Aceptable",W135)))</formula>
    </cfRule>
    <cfRule type="containsText" dxfId="2205" priority="1025" operator="containsText" text="Mejorable">
      <formula>NOT(ISERROR(SEARCH("Mejorable",W135)))</formula>
    </cfRule>
    <cfRule type="containsText" dxfId="2204" priority="1026" operator="containsText" text="Aceptable">
      <formula>NOT(ISERROR(SEARCH("Aceptable",W135)))</formula>
    </cfRule>
  </conditionalFormatting>
  <conditionalFormatting sqref="P135:U135 AI133:AJ135">
    <cfRule type="cellIs" dxfId="2203" priority="1027" operator="greaterThan">
      <formula>#REF!</formula>
    </cfRule>
  </conditionalFormatting>
  <conditionalFormatting sqref="S133">
    <cfRule type="cellIs" dxfId="2202" priority="1028" operator="greaterThan">
      <formula>#REF!</formula>
    </cfRule>
  </conditionalFormatting>
  <conditionalFormatting sqref="W134">
    <cfRule type="containsText" dxfId="2201" priority="1029" operator="containsText" text="No Aceptable o Aceptable con Control Especifico">
      <formula>NOT(ISERROR(SEARCH("No Aceptable o Aceptable con Control Especifico",W134)))</formula>
    </cfRule>
    <cfRule type="containsText" dxfId="2200" priority="1030" operator="containsText" text="NO Aceptable">
      <formula>NOT(ISERROR(SEARCH("NO Aceptable",W134)))</formula>
    </cfRule>
    <cfRule type="containsText" dxfId="2199" priority="1031" operator="containsText" text="Mejorable">
      <formula>NOT(ISERROR(SEARCH("Mejorable",W134)))</formula>
    </cfRule>
    <cfRule type="containsText" dxfId="2198" priority="1032" operator="containsText" text="Aceptable">
      <formula>NOT(ISERROR(SEARCH("Aceptable",W134)))</formula>
    </cfRule>
  </conditionalFormatting>
  <conditionalFormatting sqref="T133:U133 P133:R133">
    <cfRule type="cellIs" dxfId="2197" priority="1033" operator="greaterThan">
      <formula>#REF!</formula>
    </cfRule>
  </conditionalFormatting>
  <conditionalFormatting sqref="S133">
    <cfRule type="colorScale" priority="1034">
      <colorScale>
        <cfvo type="num" val="6"/>
        <cfvo type="num" val="9"/>
        <cfvo type="num" val="23"/>
        <color rgb="FFF8696B"/>
        <color rgb="FFFFEB84"/>
        <color rgb="FF63BE7B"/>
      </colorScale>
    </cfRule>
    <cfRule type="iconSet" priority="1035">
      <iconSet showValue="0" reverse="1">
        <cfvo type="percent" val="0"/>
        <cfvo type="num" val="10"/>
        <cfvo type="num" val="24"/>
      </iconSet>
    </cfRule>
    <cfRule type="iconSet" priority="1036">
      <iconSet showValue="0">
        <cfvo type="percent" val="0"/>
        <cfvo type="num" val="10"/>
        <cfvo type="num" val="24"/>
      </iconSet>
    </cfRule>
    <cfRule type="iconSet" priority="1037">
      <iconSet>
        <cfvo type="percent" val="0"/>
        <cfvo type="percent" val="9"/>
        <cfvo type="percent" val="23"/>
      </iconSet>
    </cfRule>
  </conditionalFormatting>
  <conditionalFormatting sqref="W133">
    <cfRule type="containsText" dxfId="2196" priority="1038" operator="containsText" text="No Aceptable o Aceptable con Control Especifico">
      <formula>NOT(ISERROR(SEARCH("No Aceptable o Aceptable con Control Especifico",W133)))</formula>
    </cfRule>
    <cfRule type="containsText" dxfId="2195" priority="1039" operator="containsText" text="NO Aceptable">
      <formula>NOT(ISERROR(SEARCH("NO Aceptable",W133)))</formula>
    </cfRule>
    <cfRule type="containsText" dxfId="2194" priority="1040" operator="containsText" text="Mejorable">
      <formula>NOT(ISERROR(SEARCH("Mejorable",W133)))</formula>
    </cfRule>
    <cfRule type="containsText" dxfId="2193" priority="1041" operator="containsText" text="Aceptable">
      <formula>NOT(ISERROR(SEARCH("Aceptable",W133)))</formula>
    </cfRule>
  </conditionalFormatting>
  <conditionalFormatting sqref="S134">
    <cfRule type="cellIs" dxfId="2192" priority="1042" operator="greaterThan">
      <formula>#REF!</formula>
    </cfRule>
  </conditionalFormatting>
  <conditionalFormatting sqref="T134:U134 P134:R134">
    <cfRule type="cellIs" dxfId="2191" priority="1043" operator="greaterThan">
      <formula>#REF!</formula>
    </cfRule>
  </conditionalFormatting>
  <conditionalFormatting sqref="S134">
    <cfRule type="colorScale" priority="1044">
      <colorScale>
        <cfvo type="num" val="6"/>
        <cfvo type="num" val="9"/>
        <cfvo type="num" val="23"/>
        <color rgb="FFF8696B"/>
        <color rgb="FFFFEB84"/>
        <color rgb="FF63BE7B"/>
      </colorScale>
    </cfRule>
    <cfRule type="iconSet" priority="1045">
      <iconSet showValue="0" reverse="1">
        <cfvo type="percent" val="0"/>
        <cfvo type="num" val="10"/>
        <cfvo type="num" val="24"/>
      </iconSet>
    </cfRule>
    <cfRule type="iconSet" priority="1046">
      <iconSet showValue="0">
        <cfvo type="percent" val="0"/>
        <cfvo type="num" val="10"/>
        <cfvo type="num" val="24"/>
      </iconSet>
    </cfRule>
    <cfRule type="iconSet" priority="1047">
      <iconSet>
        <cfvo type="percent" val="0"/>
        <cfvo type="percent" val="9"/>
        <cfvo type="percent" val="23"/>
      </iconSet>
    </cfRule>
  </conditionalFormatting>
  <conditionalFormatting sqref="S135">
    <cfRule type="colorScale" priority="1048">
      <colorScale>
        <cfvo type="num" val="6"/>
        <cfvo type="num" val="9"/>
        <cfvo type="num" val="23"/>
        <color rgb="FFF8696B"/>
        <color rgb="FFFFEB84"/>
        <color rgb="FF63BE7B"/>
      </colorScale>
    </cfRule>
    <cfRule type="iconSet" priority="1049">
      <iconSet showValue="0" reverse="1">
        <cfvo type="percent" val="0"/>
        <cfvo type="num" val="10"/>
        <cfvo type="num" val="24"/>
      </iconSet>
    </cfRule>
    <cfRule type="iconSet" priority="1050">
      <iconSet showValue="0">
        <cfvo type="percent" val="0"/>
        <cfvo type="num" val="10"/>
        <cfvo type="num" val="24"/>
      </iconSet>
    </cfRule>
    <cfRule type="iconSet" priority="1051">
      <iconSet>
        <cfvo type="percent" val="0"/>
        <cfvo type="percent" val="9"/>
        <cfvo type="percent" val="23"/>
      </iconSet>
    </cfRule>
  </conditionalFormatting>
  <conditionalFormatting sqref="W128:W129 AN128:AN130">
    <cfRule type="containsText" dxfId="2190" priority="1052" operator="containsText" text="No Aceptable o Aceptable con Control Especifico">
      <formula>NOT(ISERROR(SEARCH("No Aceptable o Aceptable con Control Especifico",W128)))</formula>
    </cfRule>
    <cfRule type="containsText" dxfId="2189" priority="1053" operator="containsText" text="NO Aceptable">
      <formula>NOT(ISERROR(SEARCH("NO Aceptable",W128)))</formula>
    </cfRule>
    <cfRule type="containsText" dxfId="2188" priority="1054" operator="containsText" text="Mejorable">
      <formula>NOT(ISERROR(SEARCH("Mejorable",W128)))</formula>
    </cfRule>
    <cfRule type="containsText" dxfId="2187" priority="1055" operator="containsText" text="Aceptable">
      <formula>NOT(ISERROR(SEARCH("Aceptable",W128)))</formula>
    </cfRule>
  </conditionalFormatting>
  <conditionalFormatting sqref="AI128:AJ129 P128:U129">
    <cfRule type="cellIs" dxfId="2186" priority="1056" operator="greaterThan">
      <formula>#REF!</formula>
    </cfRule>
  </conditionalFormatting>
  <conditionalFormatting sqref="AL128:AL130">
    <cfRule type="containsText" dxfId="2185" priority="1057" operator="containsText" text="ACEPTABLE">
      <formula>NOT(ISERROR(SEARCH("ACEPTABLE",AL128)))</formula>
    </cfRule>
  </conditionalFormatting>
  <conditionalFormatting sqref="AI130:AJ130">
    <cfRule type="cellIs" dxfId="2184" priority="1058" operator="greaterThan">
      <formula>#REF!</formula>
    </cfRule>
  </conditionalFormatting>
  <conditionalFormatting sqref="W130">
    <cfRule type="containsText" dxfId="2183" priority="1059" operator="containsText" text="No Aceptable o Aceptable con Control Especifico">
      <formula>NOT(ISERROR(SEARCH("No Aceptable o Aceptable con Control Especifico",W130)))</formula>
    </cfRule>
    <cfRule type="containsText" dxfId="2182" priority="1060" operator="containsText" text="NO Aceptable">
      <formula>NOT(ISERROR(SEARCH("NO Aceptable",W130)))</formula>
    </cfRule>
    <cfRule type="containsText" dxfId="2181" priority="1061" operator="containsText" text="Mejorable">
      <formula>NOT(ISERROR(SEARCH("Mejorable",W130)))</formula>
    </cfRule>
    <cfRule type="containsText" dxfId="2180" priority="1062" operator="containsText" text="Aceptable">
      <formula>NOT(ISERROR(SEARCH("Aceptable",W130)))</formula>
    </cfRule>
  </conditionalFormatting>
  <conditionalFormatting sqref="S130">
    <cfRule type="cellIs" dxfId="2179" priority="1063" operator="greaterThan">
      <formula>#REF!</formula>
    </cfRule>
  </conditionalFormatting>
  <conditionalFormatting sqref="S130">
    <cfRule type="colorScale" priority="1064">
      <colorScale>
        <cfvo type="num" val="6"/>
        <cfvo type="num" val="9"/>
        <cfvo type="num" val="23"/>
        <color rgb="FFF8696B"/>
        <color rgb="FFFFEB84"/>
        <color rgb="FF63BE7B"/>
      </colorScale>
    </cfRule>
    <cfRule type="iconSet" priority="1065">
      <iconSet showValue="0" reverse="1">
        <cfvo type="percent" val="0"/>
        <cfvo type="num" val="10"/>
        <cfvo type="num" val="24"/>
      </iconSet>
    </cfRule>
    <cfRule type="iconSet" priority="1066">
      <iconSet showValue="0">
        <cfvo type="percent" val="0"/>
        <cfvo type="num" val="10"/>
        <cfvo type="num" val="24"/>
      </iconSet>
    </cfRule>
    <cfRule type="iconSet" priority="1067">
      <iconSet>
        <cfvo type="percent" val="0"/>
        <cfvo type="percent" val="9"/>
        <cfvo type="percent" val="23"/>
      </iconSet>
    </cfRule>
  </conditionalFormatting>
  <conditionalFormatting sqref="Q130">
    <cfRule type="cellIs" dxfId="2178" priority="1068" operator="greaterThan">
      <formula>#REF!</formula>
    </cfRule>
  </conditionalFormatting>
  <conditionalFormatting sqref="P130">
    <cfRule type="cellIs" dxfId="2177" priority="1069" operator="greaterThan">
      <formula>#REF!</formula>
    </cfRule>
  </conditionalFormatting>
  <conditionalFormatting sqref="S128:S129">
    <cfRule type="iconSet" priority="1070">
      <iconSet>
        <cfvo type="percent" val="0"/>
        <cfvo type="percent" val="9"/>
        <cfvo type="percent" val="23"/>
      </iconSet>
    </cfRule>
    <cfRule type="colorScale" priority="1071">
      <colorScale>
        <cfvo type="num" val="6"/>
        <cfvo type="num" val="9"/>
        <cfvo type="num" val="23"/>
        <color rgb="FFF8696B"/>
        <color rgb="FFFFEB84"/>
        <color rgb="FF63BE7B"/>
      </colorScale>
    </cfRule>
    <cfRule type="iconSet" priority="1072">
      <iconSet showValue="0" reverse="1">
        <cfvo type="percent" val="0"/>
        <cfvo type="num" val="10"/>
        <cfvo type="num" val="24"/>
      </iconSet>
    </cfRule>
    <cfRule type="iconSet" priority="1073">
      <iconSet showValue="0">
        <cfvo type="percent" val="0"/>
        <cfvo type="num" val="10"/>
        <cfvo type="num" val="24"/>
      </iconSet>
    </cfRule>
  </conditionalFormatting>
  <conditionalFormatting sqref="S125 S127">
    <cfRule type="iconSet" priority="1074">
      <iconSet>
        <cfvo type="percent" val="0"/>
        <cfvo type="percent" val="9"/>
        <cfvo type="percent" val="23"/>
      </iconSet>
    </cfRule>
    <cfRule type="colorScale" priority="1075">
      <colorScale>
        <cfvo type="num" val="6"/>
        <cfvo type="num" val="9"/>
        <cfvo type="num" val="23"/>
        <color rgb="FFF8696B"/>
        <color rgb="FFFFEB84"/>
        <color rgb="FF63BE7B"/>
      </colorScale>
    </cfRule>
    <cfRule type="iconSet" priority="1076">
      <iconSet showValue="0" reverse="1">
        <cfvo type="percent" val="0"/>
        <cfvo type="num" val="10"/>
        <cfvo type="num" val="24"/>
      </iconSet>
    </cfRule>
    <cfRule type="iconSet" priority="1077">
      <iconSet showValue="0">
        <cfvo type="percent" val="0"/>
        <cfvo type="num" val="10"/>
        <cfvo type="num" val="24"/>
      </iconSet>
    </cfRule>
  </conditionalFormatting>
  <conditionalFormatting sqref="W147:W148 W152:W153">
    <cfRule type="containsText" dxfId="2176" priority="1078" operator="containsText" text="No Aceptable o Aceptable con Control Especifico">
      <formula>NOT(ISERROR(SEARCH("No Aceptable o Aceptable con Control Especifico",W147)))</formula>
    </cfRule>
    <cfRule type="containsText" dxfId="2175" priority="1079" operator="containsText" text="NO Aceptable">
      <formula>NOT(ISERROR(SEARCH("NO Aceptable",W147)))</formula>
    </cfRule>
    <cfRule type="containsText" dxfId="2174" priority="1080" operator="containsText" text="Mejorable">
      <formula>NOT(ISERROR(SEARCH("Mejorable",W147)))</formula>
    </cfRule>
    <cfRule type="containsText" dxfId="2173" priority="1081" operator="containsText" text="Aceptable">
      <formula>NOT(ISERROR(SEARCH("Aceptable",W147)))</formula>
    </cfRule>
  </conditionalFormatting>
  <conditionalFormatting sqref="AI147:AJ148 P147:U148 U152:U153 R152:S153">
    <cfRule type="cellIs" dxfId="2172" priority="1082" operator="greaterThan">
      <formula>#REF!</formula>
    </cfRule>
  </conditionalFormatting>
  <conditionalFormatting sqref="W139">
    <cfRule type="containsText" dxfId="2171" priority="1083" operator="containsText" text="No Aceptable o Aceptable con Control Especifico">
      <formula>NOT(ISERROR(SEARCH("No Aceptable o Aceptable con Control Especifico",W139)))</formula>
    </cfRule>
    <cfRule type="containsText" dxfId="2170" priority="1084" operator="containsText" text="NO Aceptable">
      <formula>NOT(ISERROR(SEARCH("NO Aceptable",W139)))</formula>
    </cfRule>
    <cfRule type="containsText" dxfId="2169" priority="1085" operator="containsText" text="Mejorable">
      <formula>NOT(ISERROR(SEARCH("Mejorable",W139)))</formula>
    </cfRule>
    <cfRule type="containsText" dxfId="2168" priority="1086" operator="containsText" text="Aceptable">
      <formula>NOT(ISERROR(SEARCH("Aceptable",W139)))</formula>
    </cfRule>
  </conditionalFormatting>
  <conditionalFormatting sqref="R139:S139 U139 AI139:AJ139">
    <cfRule type="cellIs" dxfId="2167" priority="1087" operator="greaterThan">
      <formula>#REF!</formula>
    </cfRule>
  </conditionalFormatting>
  <conditionalFormatting sqref="T152 P152:Q152">
    <cfRule type="cellIs" dxfId="2166" priority="1088" operator="greaterThan">
      <formula>#REF!</formula>
    </cfRule>
  </conditionalFormatting>
  <conditionalFormatting sqref="AI152:AJ152">
    <cfRule type="cellIs" dxfId="2165" priority="1089" operator="greaterThan">
      <formula>#REF!</formula>
    </cfRule>
  </conditionalFormatting>
  <conditionalFormatting sqref="P153:Q153 T153">
    <cfRule type="cellIs" dxfId="2164" priority="1090" operator="greaterThan">
      <formula>#REF!</formula>
    </cfRule>
  </conditionalFormatting>
  <conditionalFormatting sqref="AI153:AJ153">
    <cfRule type="cellIs" dxfId="2163" priority="1091" operator="greaterThan">
      <formula>#REF!</formula>
    </cfRule>
  </conditionalFormatting>
  <conditionalFormatting sqref="T139 P139:Q139">
    <cfRule type="cellIs" dxfId="2162" priority="1092" operator="greaterThan">
      <formula>#REF!</formula>
    </cfRule>
  </conditionalFormatting>
  <conditionalFormatting sqref="W140">
    <cfRule type="containsText" dxfId="2161" priority="1093" operator="containsText" text="No Aceptable o Aceptable con Control Especifico">
      <formula>NOT(ISERROR(SEARCH("No Aceptable o Aceptable con Control Especifico",W140)))</formula>
    </cfRule>
    <cfRule type="containsText" dxfId="2160" priority="1094" operator="containsText" text="NO Aceptable">
      <formula>NOT(ISERROR(SEARCH("NO Aceptable",W140)))</formula>
    </cfRule>
    <cfRule type="containsText" dxfId="2159" priority="1095" operator="containsText" text="Mejorable">
      <formula>NOT(ISERROR(SEARCH("Mejorable",W140)))</formula>
    </cfRule>
    <cfRule type="containsText" dxfId="2158" priority="1096" operator="containsText" text="Aceptable">
      <formula>NOT(ISERROR(SEARCH("Aceptable",W140)))</formula>
    </cfRule>
  </conditionalFormatting>
  <conditionalFormatting sqref="R140:S140 U140">
    <cfRule type="cellIs" dxfId="2157" priority="1097" operator="greaterThan">
      <formula>#REF!</formula>
    </cfRule>
  </conditionalFormatting>
  <conditionalFormatting sqref="T140 P140:Q140">
    <cfRule type="cellIs" dxfId="2156" priority="1098" operator="greaterThan">
      <formula>#REF!</formula>
    </cfRule>
  </conditionalFormatting>
  <conditionalFormatting sqref="AI140:AJ140">
    <cfRule type="cellIs" dxfId="2155" priority="1099" operator="greaterThan">
      <formula>#REF!</formula>
    </cfRule>
  </conditionalFormatting>
  <conditionalFormatting sqref="W151">
    <cfRule type="containsText" dxfId="2154" priority="1100" operator="containsText" text="No Aceptable o Aceptable con Control Especifico">
      <formula>NOT(ISERROR(SEARCH("No Aceptable o Aceptable con Control Especifico",W151)))</formula>
    </cfRule>
    <cfRule type="containsText" dxfId="2153" priority="1101" operator="containsText" text="NO Aceptable">
      <formula>NOT(ISERROR(SEARCH("NO Aceptable",W151)))</formula>
    </cfRule>
    <cfRule type="containsText" dxfId="2152" priority="1102" operator="containsText" text="Mejorable">
      <formula>NOT(ISERROR(SEARCH("Mejorable",W151)))</formula>
    </cfRule>
    <cfRule type="containsText" dxfId="2151" priority="1103" operator="containsText" text="Aceptable">
      <formula>NOT(ISERROR(SEARCH("Aceptable",W151)))</formula>
    </cfRule>
  </conditionalFormatting>
  <conditionalFormatting sqref="P151:U151 AI149:AJ151">
    <cfRule type="cellIs" dxfId="2150" priority="1104" operator="greaterThan">
      <formula>#REF!</formula>
    </cfRule>
  </conditionalFormatting>
  <conditionalFormatting sqref="S149">
    <cfRule type="cellIs" dxfId="2149" priority="1105" operator="greaterThan">
      <formula>#REF!</formula>
    </cfRule>
  </conditionalFormatting>
  <conditionalFormatting sqref="W150">
    <cfRule type="containsText" dxfId="2148" priority="1106" operator="containsText" text="No Aceptable o Aceptable con Control Especifico">
      <formula>NOT(ISERROR(SEARCH("No Aceptable o Aceptable con Control Especifico",W150)))</formula>
    </cfRule>
    <cfRule type="containsText" dxfId="2147" priority="1107" operator="containsText" text="NO Aceptable">
      <formula>NOT(ISERROR(SEARCH("NO Aceptable",W150)))</formula>
    </cfRule>
    <cfRule type="containsText" dxfId="2146" priority="1108" operator="containsText" text="Mejorable">
      <formula>NOT(ISERROR(SEARCH("Mejorable",W150)))</formula>
    </cfRule>
    <cfRule type="containsText" dxfId="2145" priority="1109" operator="containsText" text="Aceptable">
      <formula>NOT(ISERROR(SEARCH("Aceptable",W150)))</formula>
    </cfRule>
  </conditionalFormatting>
  <conditionalFormatting sqref="T149:U149 P149:R149">
    <cfRule type="cellIs" dxfId="2144" priority="1110" operator="greaterThan">
      <formula>#REF!</formula>
    </cfRule>
  </conditionalFormatting>
  <conditionalFormatting sqref="W149">
    <cfRule type="containsText" dxfId="2143" priority="1111" operator="containsText" text="No Aceptable o Aceptable con Control Especifico">
      <formula>NOT(ISERROR(SEARCH("No Aceptable o Aceptable con Control Especifico",W149)))</formula>
    </cfRule>
    <cfRule type="containsText" dxfId="2142" priority="1112" operator="containsText" text="NO Aceptable">
      <formula>NOT(ISERROR(SEARCH("NO Aceptable",W149)))</formula>
    </cfRule>
    <cfRule type="containsText" dxfId="2141" priority="1113" operator="containsText" text="Mejorable">
      <formula>NOT(ISERROR(SEARCH("Mejorable",W149)))</formula>
    </cfRule>
    <cfRule type="containsText" dxfId="2140" priority="1114" operator="containsText" text="Aceptable">
      <formula>NOT(ISERROR(SEARCH("Aceptable",W149)))</formula>
    </cfRule>
  </conditionalFormatting>
  <conditionalFormatting sqref="S150">
    <cfRule type="cellIs" dxfId="2139" priority="1115" operator="greaterThan">
      <formula>#REF!</formula>
    </cfRule>
  </conditionalFormatting>
  <conditionalFormatting sqref="T150:U150 P150:R150">
    <cfRule type="cellIs" dxfId="2138" priority="1116" operator="greaterThan">
      <formula>#REF!</formula>
    </cfRule>
  </conditionalFormatting>
  <conditionalFormatting sqref="S147:S148 S139 S152:S153">
    <cfRule type="colorScale" priority="1117">
      <colorScale>
        <cfvo type="num" val="6"/>
        <cfvo type="num" val="9"/>
        <cfvo type="num" val="23"/>
        <color rgb="FFF8696B"/>
        <color rgb="FFFFEB84"/>
        <color rgb="FF63BE7B"/>
      </colorScale>
    </cfRule>
    <cfRule type="iconSet" priority="1118">
      <iconSet showValue="0" reverse="1">
        <cfvo type="percent" val="0"/>
        <cfvo type="num" val="10"/>
        <cfvo type="num" val="24"/>
      </iconSet>
    </cfRule>
    <cfRule type="iconSet" priority="1119">
      <iconSet showValue="0">
        <cfvo type="percent" val="0"/>
        <cfvo type="num" val="10"/>
        <cfvo type="num" val="24"/>
      </iconSet>
    </cfRule>
    <cfRule type="iconSet" priority="1120">
      <iconSet>
        <cfvo type="percent" val="0"/>
        <cfvo type="percent" val="9"/>
        <cfvo type="percent" val="23"/>
      </iconSet>
    </cfRule>
  </conditionalFormatting>
  <conditionalFormatting sqref="S149">
    <cfRule type="colorScale" priority="1121">
      <colorScale>
        <cfvo type="num" val="6"/>
        <cfvo type="num" val="9"/>
        <cfvo type="num" val="23"/>
        <color rgb="FFF8696B"/>
        <color rgb="FFFFEB84"/>
        <color rgb="FF63BE7B"/>
      </colorScale>
    </cfRule>
    <cfRule type="iconSet" priority="1122">
      <iconSet showValue="0" reverse="1">
        <cfvo type="percent" val="0"/>
        <cfvo type="num" val="10"/>
        <cfvo type="num" val="24"/>
      </iconSet>
    </cfRule>
    <cfRule type="iconSet" priority="1123">
      <iconSet showValue="0">
        <cfvo type="percent" val="0"/>
        <cfvo type="num" val="10"/>
        <cfvo type="num" val="24"/>
      </iconSet>
    </cfRule>
    <cfRule type="iconSet" priority="1124">
      <iconSet>
        <cfvo type="percent" val="0"/>
        <cfvo type="percent" val="9"/>
        <cfvo type="percent" val="23"/>
      </iconSet>
    </cfRule>
  </conditionalFormatting>
  <conditionalFormatting sqref="S150">
    <cfRule type="colorScale" priority="1125">
      <colorScale>
        <cfvo type="num" val="6"/>
        <cfvo type="num" val="9"/>
        <cfvo type="num" val="23"/>
        <color rgb="FFF8696B"/>
        <color rgb="FFFFEB84"/>
        <color rgb="FF63BE7B"/>
      </colorScale>
    </cfRule>
    <cfRule type="iconSet" priority="1126">
      <iconSet showValue="0" reverse="1">
        <cfvo type="percent" val="0"/>
        <cfvo type="num" val="10"/>
        <cfvo type="num" val="24"/>
      </iconSet>
    </cfRule>
    <cfRule type="iconSet" priority="1127">
      <iconSet showValue="0">
        <cfvo type="percent" val="0"/>
        <cfvo type="num" val="10"/>
        <cfvo type="num" val="24"/>
      </iconSet>
    </cfRule>
    <cfRule type="iconSet" priority="1128">
      <iconSet>
        <cfvo type="percent" val="0"/>
        <cfvo type="percent" val="9"/>
        <cfvo type="percent" val="23"/>
      </iconSet>
    </cfRule>
  </conditionalFormatting>
  <conditionalFormatting sqref="S151">
    <cfRule type="colorScale" priority="1129">
      <colorScale>
        <cfvo type="num" val="6"/>
        <cfvo type="num" val="9"/>
        <cfvo type="num" val="23"/>
        <color rgb="FFF8696B"/>
        <color rgb="FFFFEB84"/>
        <color rgb="FF63BE7B"/>
      </colorScale>
    </cfRule>
    <cfRule type="iconSet" priority="1130">
      <iconSet showValue="0" reverse="1">
        <cfvo type="percent" val="0"/>
        <cfvo type="num" val="10"/>
        <cfvo type="num" val="24"/>
      </iconSet>
    </cfRule>
    <cfRule type="iconSet" priority="1131">
      <iconSet showValue="0">
        <cfvo type="percent" val="0"/>
        <cfvo type="num" val="10"/>
        <cfvo type="num" val="24"/>
      </iconSet>
    </cfRule>
    <cfRule type="iconSet" priority="1132">
      <iconSet>
        <cfvo type="percent" val="0"/>
        <cfvo type="percent" val="9"/>
        <cfvo type="percent" val="23"/>
      </iconSet>
    </cfRule>
  </conditionalFormatting>
  <conditionalFormatting sqref="AI141:AJ141">
    <cfRule type="cellIs" dxfId="2137" priority="1133" operator="greaterThan">
      <formula>#REF!</formula>
    </cfRule>
  </conditionalFormatting>
  <conditionalFormatting sqref="AN141">
    <cfRule type="containsText" dxfId="2136" priority="1134" operator="containsText" text="No Aceptable o Aceptable con Control Especifico">
      <formula>NOT(ISERROR(SEARCH("No Aceptable o Aceptable con Control Especifico",AN141)))</formula>
    </cfRule>
    <cfRule type="containsText" dxfId="2135" priority="1135" operator="containsText" text="NO Aceptable">
      <formula>NOT(ISERROR(SEARCH("NO Aceptable",AN141)))</formula>
    </cfRule>
    <cfRule type="containsText" dxfId="2134" priority="1136" operator="containsText" text="Mejorable">
      <formula>NOT(ISERROR(SEARCH("Mejorable",AN141)))</formula>
    </cfRule>
    <cfRule type="containsText" dxfId="2133" priority="1137" operator="containsText" text="Aceptable">
      <formula>NOT(ISERROR(SEARCH("Aceptable",AN141)))</formula>
    </cfRule>
  </conditionalFormatting>
  <conditionalFormatting sqref="AL141">
    <cfRule type="containsText" dxfId="2132" priority="1138" operator="containsText" text="ACEPTABLE">
      <formula>NOT(ISERROR(SEARCH("ACEPTABLE",AL141)))</formula>
    </cfRule>
  </conditionalFormatting>
  <conditionalFormatting sqref="P141:Q141 T141">
    <cfRule type="cellIs" dxfId="2131" priority="1139" operator="greaterThan">
      <formula>#REF!</formula>
    </cfRule>
  </conditionalFormatting>
  <conditionalFormatting sqref="S141">
    <cfRule type="cellIs" dxfId="2130" priority="1140" operator="greaterThan">
      <formula>#REF!</formula>
    </cfRule>
  </conditionalFormatting>
  <conditionalFormatting sqref="U141 R141">
    <cfRule type="cellIs" dxfId="2129" priority="1141" operator="greaterThan">
      <formula>#REF!</formula>
    </cfRule>
  </conditionalFormatting>
  <conditionalFormatting sqref="W141">
    <cfRule type="containsText" dxfId="2128" priority="1142" operator="containsText" text="No Aceptable o Aceptable con Control Especifico">
      <formula>NOT(ISERROR(SEARCH("No Aceptable o Aceptable con Control Especifico",W141)))</formula>
    </cfRule>
    <cfRule type="containsText" dxfId="2127" priority="1143" operator="containsText" text="NO Aceptable">
      <formula>NOT(ISERROR(SEARCH("NO Aceptable",W141)))</formula>
    </cfRule>
    <cfRule type="containsText" dxfId="2126" priority="1144" operator="containsText" text="Mejorable">
      <formula>NOT(ISERROR(SEARCH("Mejorable",W141)))</formula>
    </cfRule>
    <cfRule type="containsText" dxfId="2125" priority="1145" operator="containsText" text="Aceptable">
      <formula>NOT(ISERROR(SEARCH("Aceptable",W141)))</formula>
    </cfRule>
  </conditionalFormatting>
  <conditionalFormatting sqref="S141">
    <cfRule type="iconSet" priority="1146">
      <iconSet>
        <cfvo type="percent" val="0"/>
        <cfvo type="percent" val="9"/>
        <cfvo type="percent" val="23"/>
      </iconSet>
    </cfRule>
    <cfRule type="colorScale" priority="1147">
      <colorScale>
        <cfvo type="num" val="6"/>
        <cfvo type="num" val="9"/>
        <cfvo type="num" val="23"/>
        <color rgb="FFF8696B"/>
        <color rgb="FFFFEB84"/>
        <color rgb="FF63BE7B"/>
      </colorScale>
    </cfRule>
    <cfRule type="iconSet" priority="1148">
      <iconSet showValue="0" reverse="1">
        <cfvo type="percent" val="0"/>
        <cfvo type="num" val="10"/>
        <cfvo type="num" val="24"/>
      </iconSet>
    </cfRule>
    <cfRule type="iconSet" priority="1149">
      <iconSet showValue="0">
        <cfvo type="percent" val="0"/>
        <cfvo type="num" val="10"/>
        <cfvo type="num" val="24"/>
      </iconSet>
    </cfRule>
  </conditionalFormatting>
  <conditionalFormatting sqref="AI143:AJ143 AI145:AJ146">
    <cfRule type="cellIs" dxfId="2124" priority="1150" operator="greaterThan">
      <formula>#REF!</formula>
    </cfRule>
  </conditionalFormatting>
  <conditionalFormatting sqref="AN142:AN143 AN145:AN146">
    <cfRule type="containsText" dxfId="2123" priority="1151" operator="containsText" text="No Aceptable o Aceptable con Control Especifico">
      <formula>NOT(ISERROR(SEARCH("No Aceptable o Aceptable con Control Especifico",AN142)))</formula>
    </cfRule>
    <cfRule type="containsText" dxfId="2122" priority="1152" operator="containsText" text="NO Aceptable">
      <formula>NOT(ISERROR(SEARCH("NO Aceptable",AN142)))</formula>
    </cfRule>
    <cfRule type="containsText" dxfId="2121" priority="1153" operator="containsText" text="Mejorable">
      <formula>NOT(ISERROR(SEARCH("Mejorable",AN142)))</formula>
    </cfRule>
    <cfRule type="containsText" dxfId="2120" priority="1154" operator="containsText" text="Aceptable">
      <formula>NOT(ISERROR(SEARCH("Aceptable",AN142)))</formula>
    </cfRule>
  </conditionalFormatting>
  <conditionalFormatting sqref="AL142:AL143 AL145:AL146">
    <cfRule type="containsText" dxfId="2119" priority="1155" operator="containsText" text="ACEPTABLE">
      <formula>NOT(ISERROR(SEARCH("ACEPTABLE",AL142)))</formula>
    </cfRule>
  </conditionalFormatting>
  <conditionalFormatting sqref="W143 W145:W146">
    <cfRule type="containsText" dxfId="2118" priority="1156" operator="containsText" text="No Aceptable o Aceptable con Control Especifico">
      <formula>NOT(ISERROR(SEARCH("No Aceptable o Aceptable con Control Especifico",W143)))</formula>
    </cfRule>
    <cfRule type="containsText" dxfId="2117" priority="1157" operator="containsText" text="NO Aceptable">
      <formula>NOT(ISERROR(SEARCH("NO Aceptable",W143)))</formula>
    </cfRule>
    <cfRule type="containsText" dxfId="2116" priority="1158" operator="containsText" text="Mejorable">
      <formula>NOT(ISERROR(SEARCH("Mejorable",W143)))</formula>
    </cfRule>
    <cfRule type="containsText" dxfId="2115" priority="1159" operator="containsText" text="Aceptable">
      <formula>NOT(ISERROR(SEARCH("Aceptable",W143)))</formula>
    </cfRule>
  </conditionalFormatting>
  <conditionalFormatting sqref="P143:U143 P145:U146">
    <cfRule type="cellIs" dxfId="2114" priority="1160" operator="greaterThan">
      <formula>#REF!</formula>
    </cfRule>
  </conditionalFormatting>
  <conditionalFormatting sqref="AI142:AJ142">
    <cfRule type="cellIs" dxfId="2113" priority="1161" operator="greaterThan">
      <formula>#REF!</formula>
    </cfRule>
  </conditionalFormatting>
  <conditionalFormatting sqref="P142:Q142 T142">
    <cfRule type="cellIs" dxfId="2112" priority="1162" operator="greaterThan">
      <formula>#REF!</formula>
    </cfRule>
  </conditionalFormatting>
  <conditionalFormatting sqref="S142">
    <cfRule type="cellIs" dxfId="2111" priority="1163" operator="greaterThan">
      <formula>#REF!</formula>
    </cfRule>
  </conditionalFormatting>
  <conditionalFormatting sqref="U142 R142">
    <cfRule type="cellIs" dxfId="2110" priority="1164" operator="greaterThan">
      <formula>#REF!</formula>
    </cfRule>
  </conditionalFormatting>
  <conditionalFormatting sqref="W142">
    <cfRule type="containsText" dxfId="2109" priority="1165" operator="containsText" text="No Aceptable o Aceptable con Control Especifico">
      <formula>NOT(ISERROR(SEARCH("No Aceptable o Aceptable con Control Especifico",W142)))</formula>
    </cfRule>
    <cfRule type="containsText" dxfId="2108" priority="1166" operator="containsText" text="NO Aceptable">
      <formula>NOT(ISERROR(SEARCH("NO Aceptable",W142)))</formula>
    </cfRule>
    <cfRule type="containsText" dxfId="2107" priority="1167" operator="containsText" text="Mejorable">
      <formula>NOT(ISERROR(SEARCH("Mejorable",W142)))</formula>
    </cfRule>
    <cfRule type="containsText" dxfId="2106" priority="1168" operator="containsText" text="Aceptable">
      <formula>NOT(ISERROR(SEARCH("Aceptable",W142)))</formula>
    </cfRule>
  </conditionalFormatting>
  <conditionalFormatting sqref="S145:S146 S143">
    <cfRule type="iconSet" priority="1169">
      <iconSet>
        <cfvo type="percent" val="0"/>
        <cfvo type="percent" val="9"/>
        <cfvo type="percent" val="23"/>
      </iconSet>
    </cfRule>
    <cfRule type="colorScale" priority="1170">
      <colorScale>
        <cfvo type="num" val="6"/>
        <cfvo type="num" val="9"/>
        <cfvo type="num" val="23"/>
        <color rgb="FFF8696B"/>
        <color rgb="FFFFEB84"/>
        <color rgb="FF63BE7B"/>
      </colorScale>
    </cfRule>
    <cfRule type="iconSet" priority="1171">
      <iconSet showValue="0" reverse="1">
        <cfvo type="percent" val="0"/>
        <cfvo type="num" val="10"/>
        <cfvo type="num" val="24"/>
      </iconSet>
    </cfRule>
    <cfRule type="iconSet" priority="1172">
      <iconSet showValue="0">
        <cfvo type="percent" val="0"/>
        <cfvo type="num" val="10"/>
        <cfvo type="num" val="24"/>
      </iconSet>
    </cfRule>
  </conditionalFormatting>
  <conditionalFormatting sqref="S142">
    <cfRule type="colorScale" priority="1173">
      <colorScale>
        <cfvo type="num" val="6"/>
        <cfvo type="num" val="9"/>
        <cfvo type="num" val="23"/>
        <color rgb="FFF8696B"/>
        <color rgb="FFFFEB84"/>
        <color rgb="FF63BE7B"/>
      </colorScale>
    </cfRule>
    <cfRule type="iconSet" priority="1174">
      <iconSet showValue="0" reverse="1">
        <cfvo type="percent" val="0"/>
        <cfvo type="num" val="10"/>
        <cfvo type="num" val="24"/>
      </iconSet>
    </cfRule>
    <cfRule type="iconSet" priority="1175">
      <iconSet showValue="0">
        <cfvo type="percent" val="0"/>
        <cfvo type="num" val="10"/>
        <cfvo type="num" val="24"/>
      </iconSet>
    </cfRule>
    <cfRule type="iconSet" priority="1176">
      <iconSet>
        <cfvo type="percent" val="0"/>
        <cfvo type="percent" val="9"/>
        <cfvo type="percent" val="23"/>
      </iconSet>
    </cfRule>
  </conditionalFormatting>
  <conditionalFormatting sqref="S140">
    <cfRule type="colorScale" priority="1177">
      <colorScale>
        <cfvo type="num" val="6"/>
        <cfvo type="num" val="9"/>
        <cfvo type="num" val="23"/>
        <color rgb="FFF8696B"/>
        <color rgb="FFFFEB84"/>
        <color rgb="FF63BE7B"/>
      </colorScale>
    </cfRule>
    <cfRule type="iconSet" priority="1178">
      <iconSet showValue="0" reverse="1">
        <cfvo type="percent" val="0"/>
        <cfvo type="num" val="10"/>
        <cfvo type="num" val="24"/>
      </iconSet>
    </cfRule>
    <cfRule type="iconSet" priority="1179">
      <iconSet showValue="0">
        <cfvo type="percent" val="0"/>
        <cfvo type="num" val="10"/>
        <cfvo type="num" val="24"/>
      </iconSet>
    </cfRule>
    <cfRule type="iconSet" priority="1180">
      <iconSet>
        <cfvo type="percent" val="0"/>
        <cfvo type="percent" val="9"/>
        <cfvo type="percent" val="23"/>
      </iconSet>
    </cfRule>
  </conditionalFormatting>
  <conditionalFormatting sqref="W159 W161:W162 W169 AN157:AN163 AN165:AN169">
    <cfRule type="containsText" dxfId="2105" priority="1181" operator="containsText" text="No Aceptable o Aceptable con Control Especifico">
      <formula>NOT(ISERROR(SEARCH("No Aceptable o Aceptable con Control Especifico",W157)))</formula>
    </cfRule>
    <cfRule type="containsText" dxfId="2104" priority="1182" operator="containsText" text="NO Aceptable">
      <formula>NOT(ISERROR(SEARCH("NO Aceptable",W157)))</formula>
    </cfRule>
    <cfRule type="containsText" dxfId="2103" priority="1183" operator="containsText" text="Mejorable">
      <formula>NOT(ISERROR(SEARCH("Mejorable",W157)))</formula>
    </cfRule>
    <cfRule type="containsText" dxfId="2102" priority="1184" operator="containsText" text="Aceptable">
      <formula>NOT(ISERROR(SEARCH("Aceptable",W157)))</formula>
    </cfRule>
  </conditionalFormatting>
  <conditionalFormatting sqref="P157:T158 AI157:AJ162 P159:U162 AI169:AJ169 P169:U169">
    <cfRule type="cellIs" dxfId="2101" priority="1185" operator="greaterThan">
      <formula>#REF!</formula>
    </cfRule>
  </conditionalFormatting>
  <conditionalFormatting sqref="AL157:AL163 AL165:AL169">
    <cfRule type="containsText" dxfId="2100" priority="1186" operator="containsText" text="ACEPTABLE">
      <formula>NOT(ISERROR(SEARCH("ACEPTABLE",AL157)))</formula>
    </cfRule>
  </conditionalFormatting>
  <conditionalFormatting sqref="U157:U158">
    <cfRule type="cellIs" dxfId="2099" priority="1187" operator="greaterThan">
      <formula>#REF!</formula>
    </cfRule>
  </conditionalFormatting>
  <conditionalFormatting sqref="W157:W158">
    <cfRule type="containsText" dxfId="2098" priority="1188" operator="containsText" text="No Aceptable o Aceptable con Control Especifico">
      <formula>NOT(ISERROR(SEARCH("No Aceptable o Aceptable con Control Especifico",W157)))</formula>
    </cfRule>
    <cfRule type="containsText" dxfId="2097" priority="1189" operator="containsText" text="NO Aceptable">
      <formula>NOT(ISERROR(SEARCH("NO Aceptable",W157)))</formula>
    </cfRule>
    <cfRule type="containsText" dxfId="2096" priority="1190" operator="containsText" text="Mejorable">
      <formula>NOT(ISERROR(SEARCH("Mejorable",W157)))</formula>
    </cfRule>
    <cfRule type="containsText" dxfId="2095" priority="1191" operator="containsText" text="Aceptable">
      <formula>NOT(ISERROR(SEARCH("Aceptable",W157)))</formula>
    </cfRule>
  </conditionalFormatting>
  <conditionalFormatting sqref="W160">
    <cfRule type="containsText" dxfId="2094" priority="1192" operator="containsText" text="No Aceptable o Aceptable con Control Especifico">
      <formula>NOT(ISERROR(SEARCH("No Aceptable o Aceptable con Control Especifico",W160)))</formula>
    </cfRule>
    <cfRule type="containsText" dxfId="2093" priority="1193" operator="containsText" text="NO Aceptable">
      <formula>NOT(ISERROR(SEARCH("NO Aceptable",W160)))</formula>
    </cfRule>
    <cfRule type="containsText" dxfId="2092" priority="1194" operator="containsText" text="Mejorable">
      <formula>NOT(ISERROR(SEARCH("Mejorable",W160)))</formula>
    </cfRule>
    <cfRule type="containsText" dxfId="2091" priority="1195" operator="containsText" text="Aceptable">
      <formula>NOT(ISERROR(SEARCH("Aceptable",W160)))</formula>
    </cfRule>
  </conditionalFormatting>
  <conditionalFormatting sqref="S157:S162 S169">
    <cfRule type="colorScale" priority="1196">
      <colorScale>
        <cfvo type="num" val="6"/>
        <cfvo type="num" val="9"/>
        <cfvo type="num" val="23"/>
        <color rgb="FFF8696B"/>
        <color rgb="FFFFEB84"/>
        <color rgb="FF63BE7B"/>
      </colorScale>
    </cfRule>
    <cfRule type="iconSet" priority="1197">
      <iconSet showValue="0" reverse="1">
        <cfvo type="percent" val="0"/>
        <cfvo type="num" val="10"/>
        <cfvo type="num" val="24"/>
      </iconSet>
    </cfRule>
    <cfRule type="iconSet" priority="1198">
      <iconSet showValue="0">
        <cfvo type="percent" val="0"/>
        <cfvo type="num" val="10"/>
        <cfvo type="num" val="24"/>
      </iconSet>
    </cfRule>
    <cfRule type="iconSet" priority="1199">
      <iconSet>
        <cfvo type="percent" val="0"/>
        <cfvo type="percent" val="9"/>
        <cfvo type="percent" val="23"/>
      </iconSet>
    </cfRule>
  </conditionalFormatting>
  <conditionalFormatting sqref="W163 W165">
    <cfRule type="containsText" dxfId="2090" priority="1200" operator="containsText" text="No Aceptable o Aceptable con Control Especifico">
      <formula>NOT(ISERROR(SEARCH("No Aceptable o Aceptable con Control Especifico",W163)))</formula>
    </cfRule>
    <cfRule type="containsText" dxfId="2089" priority="1201" operator="containsText" text="NO Aceptable">
      <formula>NOT(ISERROR(SEARCH("NO Aceptable",W163)))</formula>
    </cfRule>
    <cfRule type="containsText" dxfId="2088" priority="1202" operator="containsText" text="Mejorable">
      <formula>NOT(ISERROR(SEARCH("Mejorable",W163)))</formula>
    </cfRule>
    <cfRule type="containsText" dxfId="2087" priority="1203" operator="containsText" text="Aceptable">
      <formula>NOT(ISERROR(SEARCH("Aceptable",W163)))</formula>
    </cfRule>
  </conditionalFormatting>
  <conditionalFormatting sqref="AJ163 P163:U163 P165:U165 AJ165">
    <cfRule type="cellIs" dxfId="2086" priority="1204" operator="greaterThan">
      <formula>#REF!</formula>
    </cfRule>
  </conditionalFormatting>
  <conditionalFormatting sqref="S163 S165">
    <cfRule type="iconSet" priority="1205">
      <iconSet>
        <cfvo type="percent" val="0"/>
        <cfvo type="percent" val="9"/>
        <cfvo type="percent" val="23"/>
      </iconSet>
    </cfRule>
    <cfRule type="colorScale" priority="1206">
      <colorScale>
        <cfvo type="num" val="6"/>
        <cfvo type="num" val="9"/>
        <cfvo type="num" val="23"/>
        <color rgb="FFF8696B"/>
        <color rgb="FFFFEB84"/>
        <color rgb="FF63BE7B"/>
      </colorScale>
    </cfRule>
    <cfRule type="iconSet" priority="1207">
      <iconSet showValue="0" reverse="1">
        <cfvo type="percent" val="0"/>
        <cfvo type="num" val="10"/>
        <cfvo type="num" val="24"/>
      </iconSet>
    </cfRule>
    <cfRule type="iconSet" priority="1208">
      <iconSet showValue="0">
        <cfvo type="percent" val="0"/>
        <cfvo type="num" val="10"/>
        <cfvo type="num" val="24"/>
      </iconSet>
    </cfRule>
  </conditionalFormatting>
  <conditionalFormatting sqref="W168">
    <cfRule type="containsText" dxfId="2085" priority="1209" operator="containsText" text="No Aceptable o Aceptable con Control Especifico">
      <formula>NOT(ISERROR(SEARCH("No Aceptable o Aceptable con Control Especifico",W168)))</formula>
    </cfRule>
    <cfRule type="containsText" dxfId="2084" priority="1210" operator="containsText" text="NO Aceptable">
      <formula>NOT(ISERROR(SEARCH("NO Aceptable",W168)))</formula>
    </cfRule>
    <cfRule type="containsText" dxfId="2083" priority="1211" operator="containsText" text="Mejorable">
      <formula>NOT(ISERROR(SEARCH("Mejorable",W168)))</formula>
    </cfRule>
    <cfRule type="containsText" dxfId="2082" priority="1212" operator="containsText" text="Aceptable">
      <formula>NOT(ISERROR(SEARCH("Aceptable",W168)))</formula>
    </cfRule>
  </conditionalFormatting>
  <conditionalFormatting sqref="P168:U168 AI166:AJ168">
    <cfRule type="cellIs" dxfId="2081" priority="1213" operator="greaterThan">
      <formula>#REF!</formula>
    </cfRule>
  </conditionalFormatting>
  <conditionalFormatting sqref="S166">
    <cfRule type="cellIs" dxfId="2080" priority="1214" operator="greaterThan">
      <formula>#REF!</formula>
    </cfRule>
  </conditionalFormatting>
  <conditionalFormatting sqref="W167">
    <cfRule type="containsText" dxfId="2079" priority="1215" operator="containsText" text="No Aceptable o Aceptable con Control Especifico">
      <formula>NOT(ISERROR(SEARCH("No Aceptable o Aceptable con Control Especifico",W167)))</formula>
    </cfRule>
    <cfRule type="containsText" dxfId="2078" priority="1216" operator="containsText" text="NO Aceptable">
      <formula>NOT(ISERROR(SEARCH("NO Aceptable",W167)))</formula>
    </cfRule>
    <cfRule type="containsText" dxfId="2077" priority="1217" operator="containsText" text="Mejorable">
      <formula>NOT(ISERROR(SEARCH("Mejorable",W167)))</formula>
    </cfRule>
    <cfRule type="containsText" dxfId="2076" priority="1218" operator="containsText" text="Aceptable">
      <formula>NOT(ISERROR(SEARCH("Aceptable",W167)))</formula>
    </cfRule>
  </conditionalFormatting>
  <conditionalFormatting sqref="T166:U166 P166:R166">
    <cfRule type="cellIs" dxfId="2075" priority="1219" operator="greaterThan">
      <formula>#REF!</formula>
    </cfRule>
  </conditionalFormatting>
  <conditionalFormatting sqref="S166">
    <cfRule type="colorScale" priority="1220">
      <colorScale>
        <cfvo type="num" val="6"/>
        <cfvo type="num" val="9"/>
        <cfvo type="num" val="23"/>
        <color rgb="FFF8696B"/>
        <color rgb="FFFFEB84"/>
        <color rgb="FF63BE7B"/>
      </colorScale>
    </cfRule>
    <cfRule type="iconSet" priority="1221">
      <iconSet showValue="0" reverse="1">
        <cfvo type="percent" val="0"/>
        <cfvo type="num" val="10"/>
        <cfvo type="num" val="24"/>
      </iconSet>
    </cfRule>
    <cfRule type="iconSet" priority="1222">
      <iconSet showValue="0">
        <cfvo type="percent" val="0"/>
        <cfvo type="num" val="10"/>
        <cfvo type="num" val="24"/>
      </iconSet>
    </cfRule>
    <cfRule type="iconSet" priority="1223">
      <iconSet>
        <cfvo type="percent" val="0"/>
        <cfvo type="percent" val="9"/>
        <cfvo type="percent" val="23"/>
      </iconSet>
    </cfRule>
  </conditionalFormatting>
  <conditionalFormatting sqref="W166">
    <cfRule type="containsText" dxfId="2074" priority="1224" operator="containsText" text="No Aceptable o Aceptable con Control Especifico">
      <formula>NOT(ISERROR(SEARCH("No Aceptable o Aceptable con Control Especifico",W166)))</formula>
    </cfRule>
    <cfRule type="containsText" dxfId="2073" priority="1225" operator="containsText" text="NO Aceptable">
      <formula>NOT(ISERROR(SEARCH("NO Aceptable",W166)))</formula>
    </cfRule>
    <cfRule type="containsText" dxfId="2072" priority="1226" operator="containsText" text="Mejorable">
      <formula>NOT(ISERROR(SEARCH("Mejorable",W166)))</formula>
    </cfRule>
    <cfRule type="containsText" dxfId="2071" priority="1227" operator="containsText" text="Aceptable">
      <formula>NOT(ISERROR(SEARCH("Aceptable",W166)))</formula>
    </cfRule>
  </conditionalFormatting>
  <conditionalFormatting sqref="S167">
    <cfRule type="cellIs" dxfId="2070" priority="1228" operator="greaterThan">
      <formula>#REF!</formula>
    </cfRule>
  </conditionalFormatting>
  <conditionalFormatting sqref="T167:U167 P167:R167">
    <cfRule type="cellIs" dxfId="2069" priority="1229" operator="greaterThan">
      <formula>#REF!</formula>
    </cfRule>
  </conditionalFormatting>
  <conditionalFormatting sqref="S167">
    <cfRule type="colorScale" priority="1230">
      <colorScale>
        <cfvo type="num" val="6"/>
        <cfvo type="num" val="9"/>
        <cfvo type="num" val="23"/>
        <color rgb="FFF8696B"/>
        <color rgb="FFFFEB84"/>
        <color rgb="FF63BE7B"/>
      </colorScale>
    </cfRule>
    <cfRule type="iconSet" priority="1231">
      <iconSet showValue="0" reverse="1">
        <cfvo type="percent" val="0"/>
        <cfvo type="num" val="10"/>
        <cfvo type="num" val="24"/>
      </iconSet>
    </cfRule>
    <cfRule type="iconSet" priority="1232">
      <iconSet showValue="0">
        <cfvo type="percent" val="0"/>
        <cfvo type="num" val="10"/>
        <cfvo type="num" val="24"/>
      </iconSet>
    </cfRule>
    <cfRule type="iconSet" priority="1233">
      <iconSet>
        <cfvo type="percent" val="0"/>
        <cfvo type="percent" val="9"/>
        <cfvo type="percent" val="23"/>
      </iconSet>
    </cfRule>
  </conditionalFormatting>
  <conditionalFormatting sqref="S168">
    <cfRule type="colorScale" priority="1234">
      <colorScale>
        <cfvo type="num" val="6"/>
        <cfvo type="num" val="9"/>
        <cfvo type="num" val="23"/>
        <color rgb="FFF8696B"/>
        <color rgb="FFFFEB84"/>
        <color rgb="FF63BE7B"/>
      </colorScale>
    </cfRule>
    <cfRule type="iconSet" priority="1235">
      <iconSet showValue="0" reverse="1">
        <cfvo type="percent" val="0"/>
        <cfvo type="num" val="10"/>
        <cfvo type="num" val="24"/>
      </iconSet>
    </cfRule>
    <cfRule type="iconSet" priority="1236">
      <iconSet showValue="0">
        <cfvo type="percent" val="0"/>
        <cfvo type="num" val="10"/>
        <cfvo type="num" val="24"/>
      </iconSet>
    </cfRule>
    <cfRule type="iconSet" priority="1237">
      <iconSet>
        <cfvo type="percent" val="0"/>
        <cfvo type="percent" val="9"/>
        <cfvo type="percent" val="23"/>
      </iconSet>
    </cfRule>
  </conditionalFormatting>
  <conditionalFormatting sqref="W170 AN170">
    <cfRule type="containsText" dxfId="2068" priority="1238" operator="containsText" text="No Aceptable o Aceptable con Control Especifico">
      <formula>NOT(ISERROR(SEARCH("No Aceptable o Aceptable con Control Especifico",W170)))</formula>
    </cfRule>
    <cfRule type="containsText" dxfId="2067" priority="1239" operator="containsText" text="NO Aceptable">
      <formula>NOT(ISERROR(SEARCH("NO Aceptable",W170)))</formula>
    </cfRule>
    <cfRule type="containsText" dxfId="2066" priority="1240" operator="containsText" text="Mejorable">
      <formula>NOT(ISERROR(SEARCH("Mejorable",W170)))</formula>
    </cfRule>
    <cfRule type="containsText" dxfId="2065" priority="1241" operator="containsText" text="Aceptable">
      <formula>NOT(ISERROR(SEARCH("Aceptable",W170)))</formula>
    </cfRule>
  </conditionalFormatting>
  <conditionalFormatting sqref="AI170:AJ170 P170:U170">
    <cfRule type="cellIs" dxfId="2064" priority="1242" operator="greaterThan">
      <formula>#REF!</formula>
    </cfRule>
  </conditionalFormatting>
  <conditionalFormatting sqref="AL170">
    <cfRule type="containsText" dxfId="2063" priority="1243" operator="containsText" text="ACEPTABLE">
      <formula>NOT(ISERROR(SEARCH("ACEPTABLE",AL170)))</formula>
    </cfRule>
  </conditionalFormatting>
  <conditionalFormatting sqref="S170">
    <cfRule type="colorScale" priority="1244">
      <colorScale>
        <cfvo type="num" val="6"/>
        <cfvo type="num" val="9"/>
        <cfvo type="num" val="23"/>
        <color rgb="FFF8696B"/>
        <color rgb="FFFFEB84"/>
        <color rgb="FF63BE7B"/>
      </colorScale>
    </cfRule>
    <cfRule type="iconSet" priority="1245">
      <iconSet showValue="0" reverse="1">
        <cfvo type="percent" val="0"/>
        <cfvo type="num" val="10"/>
        <cfvo type="num" val="24"/>
      </iconSet>
    </cfRule>
    <cfRule type="iconSet" priority="1246">
      <iconSet showValue="0">
        <cfvo type="percent" val="0"/>
        <cfvo type="num" val="10"/>
        <cfvo type="num" val="24"/>
      </iconSet>
    </cfRule>
    <cfRule type="iconSet" priority="1247">
      <iconSet>
        <cfvo type="percent" val="0"/>
        <cfvo type="percent" val="9"/>
        <cfvo type="percent" val="23"/>
      </iconSet>
    </cfRule>
  </conditionalFormatting>
  <conditionalFormatting sqref="AN171:AN172">
    <cfRule type="containsText" dxfId="2062" priority="1248" operator="containsText" text="No Aceptable o Aceptable con Control Especifico">
      <formula>NOT(ISERROR(SEARCH("No Aceptable o Aceptable con Control Especifico",AN171)))</formula>
    </cfRule>
    <cfRule type="containsText" dxfId="2061" priority="1249" operator="containsText" text="NO Aceptable">
      <formula>NOT(ISERROR(SEARCH("NO Aceptable",AN171)))</formula>
    </cfRule>
    <cfRule type="containsText" dxfId="2060" priority="1250" operator="containsText" text="Mejorable">
      <formula>NOT(ISERROR(SEARCH("Mejorable",AN171)))</formula>
    </cfRule>
    <cfRule type="containsText" dxfId="2059" priority="1251" operator="containsText" text="Aceptable">
      <formula>NOT(ISERROR(SEARCH("Aceptable",AN171)))</formula>
    </cfRule>
  </conditionalFormatting>
  <conditionalFormatting sqref="AL171:AL172">
    <cfRule type="containsText" dxfId="2058" priority="1252" operator="containsText" text="ACEPTABLE">
      <formula>NOT(ISERROR(SEARCH("ACEPTABLE",AL171)))</formula>
    </cfRule>
  </conditionalFormatting>
  <conditionalFormatting sqref="W171:W172">
    <cfRule type="containsText" dxfId="2057" priority="1253" operator="containsText" text="No Aceptable o Aceptable con Control Especifico">
      <formula>NOT(ISERROR(SEARCH("No Aceptable o Aceptable con Control Especifico",W171)))</formula>
    </cfRule>
    <cfRule type="containsText" dxfId="2056" priority="1254" operator="containsText" text="NO Aceptable">
      <formula>NOT(ISERROR(SEARCH("NO Aceptable",W171)))</formula>
    </cfRule>
    <cfRule type="containsText" dxfId="2055" priority="1255" operator="containsText" text="Mejorable">
      <formula>NOT(ISERROR(SEARCH("Mejorable",W171)))</formula>
    </cfRule>
    <cfRule type="containsText" dxfId="2054" priority="1256" operator="containsText" text="Aceptable">
      <formula>NOT(ISERROR(SEARCH("Aceptable",W171)))</formula>
    </cfRule>
  </conditionalFormatting>
  <conditionalFormatting sqref="AI171:AJ172 P171:U172">
    <cfRule type="cellIs" dxfId="2053" priority="1257" operator="greaterThan">
      <formula>#REF!</formula>
    </cfRule>
  </conditionalFormatting>
  <conditionalFormatting sqref="S171:S172">
    <cfRule type="colorScale" priority="1258">
      <colorScale>
        <cfvo type="num" val="6"/>
        <cfvo type="num" val="9"/>
        <cfvo type="num" val="23"/>
        <color rgb="FFF8696B"/>
        <color rgb="FFFFEB84"/>
        <color rgb="FF63BE7B"/>
      </colorScale>
    </cfRule>
    <cfRule type="iconSet" priority="1259">
      <iconSet showValue="0" reverse="1">
        <cfvo type="percent" val="0"/>
        <cfvo type="num" val="10"/>
        <cfvo type="num" val="24"/>
      </iconSet>
    </cfRule>
    <cfRule type="iconSet" priority="1260">
      <iconSet showValue="0">
        <cfvo type="percent" val="0"/>
        <cfvo type="num" val="10"/>
        <cfvo type="num" val="24"/>
      </iconSet>
    </cfRule>
    <cfRule type="iconSet" priority="1261">
      <iconSet>
        <cfvo type="percent" val="0"/>
        <cfvo type="percent" val="9"/>
        <cfvo type="percent" val="23"/>
      </iconSet>
    </cfRule>
  </conditionalFormatting>
  <conditionalFormatting sqref="AN173:AN175">
    <cfRule type="containsText" dxfId="2052" priority="1262" operator="containsText" text="No Aceptable o Aceptable con Control Especifico">
      <formula>NOT(ISERROR(SEARCH("No Aceptable o Aceptable con Control Especifico",AN173)))</formula>
    </cfRule>
    <cfRule type="containsText" dxfId="2051" priority="1263" operator="containsText" text="NO Aceptable">
      <formula>NOT(ISERROR(SEARCH("NO Aceptable",AN173)))</formula>
    </cfRule>
    <cfRule type="containsText" dxfId="2050" priority="1264" operator="containsText" text="Mejorable">
      <formula>NOT(ISERROR(SEARCH("Mejorable",AN173)))</formula>
    </cfRule>
    <cfRule type="containsText" dxfId="2049" priority="1265" operator="containsText" text="Aceptable">
      <formula>NOT(ISERROR(SEARCH("Aceptable",AN173)))</formula>
    </cfRule>
  </conditionalFormatting>
  <conditionalFormatting sqref="AL173:AL175">
    <cfRule type="containsText" dxfId="2048" priority="1266" operator="containsText" text="ACEPTABLE">
      <formula>NOT(ISERROR(SEARCH("ACEPTABLE",AL173)))</formula>
    </cfRule>
  </conditionalFormatting>
  <conditionalFormatting sqref="W175">
    <cfRule type="containsText" dxfId="2047" priority="1267" operator="containsText" text="No Aceptable o Aceptable con Control Especifico">
      <formula>NOT(ISERROR(SEARCH("No Aceptable o Aceptable con Control Especifico",W175)))</formula>
    </cfRule>
    <cfRule type="containsText" dxfId="2046" priority="1268" operator="containsText" text="NO Aceptable">
      <formula>NOT(ISERROR(SEARCH("NO Aceptable",W175)))</formula>
    </cfRule>
    <cfRule type="containsText" dxfId="2045" priority="1269" operator="containsText" text="Mejorable">
      <formula>NOT(ISERROR(SEARCH("Mejorable",W175)))</formula>
    </cfRule>
    <cfRule type="containsText" dxfId="2044" priority="1270" operator="containsText" text="Aceptable">
      <formula>NOT(ISERROR(SEARCH("Aceptable",W175)))</formula>
    </cfRule>
  </conditionalFormatting>
  <conditionalFormatting sqref="P175:U175 AI173:AJ175">
    <cfRule type="cellIs" dxfId="2043" priority="1271" operator="greaterThan">
      <formula>#REF!</formula>
    </cfRule>
  </conditionalFormatting>
  <conditionalFormatting sqref="S173">
    <cfRule type="cellIs" dxfId="2042" priority="1272" operator="greaterThan">
      <formula>#REF!</formula>
    </cfRule>
  </conditionalFormatting>
  <conditionalFormatting sqref="W174">
    <cfRule type="containsText" dxfId="2041" priority="1273" operator="containsText" text="No Aceptable o Aceptable con Control Especifico">
      <formula>NOT(ISERROR(SEARCH("No Aceptable o Aceptable con Control Especifico",W174)))</formula>
    </cfRule>
    <cfRule type="containsText" dxfId="2040" priority="1274" operator="containsText" text="NO Aceptable">
      <formula>NOT(ISERROR(SEARCH("NO Aceptable",W174)))</formula>
    </cfRule>
    <cfRule type="containsText" dxfId="2039" priority="1275" operator="containsText" text="Mejorable">
      <formula>NOT(ISERROR(SEARCH("Mejorable",W174)))</formula>
    </cfRule>
    <cfRule type="containsText" dxfId="2038" priority="1276" operator="containsText" text="Aceptable">
      <formula>NOT(ISERROR(SEARCH("Aceptable",W174)))</formula>
    </cfRule>
  </conditionalFormatting>
  <conditionalFormatting sqref="T173:U173 P173:R173">
    <cfRule type="cellIs" dxfId="2037" priority="1277" operator="greaterThan">
      <formula>#REF!</formula>
    </cfRule>
  </conditionalFormatting>
  <conditionalFormatting sqref="S173">
    <cfRule type="colorScale" priority="1278">
      <colorScale>
        <cfvo type="num" val="6"/>
        <cfvo type="num" val="9"/>
        <cfvo type="num" val="23"/>
        <color rgb="FFF8696B"/>
        <color rgb="FFFFEB84"/>
        <color rgb="FF63BE7B"/>
      </colorScale>
    </cfRule>
    <cfRule type="iconSet" priority="1279">
      <iconSet showValue="0" reverse="1">
        <cfvo type="percent" val="0"/>
        <cfvo type="num" val="10"/>
        <cfvo type="num" val="24"/>
      </iconSet>
    </cfRule>
    <cfRule type="iconSet" priority="1280">
      <iconSet showValue="0">
        <cfvo type="percent" val="0"/>
        <cfvo type="num" val="10"/>
        <cfvo type="num" val="24"/>
      </iconSet>
    </cfRule>
    <cfRule type="iconSet" priority="1281">
      <iconSet>
        <cfvo type="percent" val="0"/>
        <cfvo type="percent" val="9"/>
        <cfvo type="percent" val="23"/>
      </iconSet>
    </cfRule>
  </conditionalFormatting>
  <conditionalFormatting sqref="W173">
    <cfRule type="containsText" dxfId="2036" priority="1282" operator="containsText" text="No Aceptable o Aceptable con Control Especifico">
      <formula>NOT(ISERROR(SEARCH("No Aceptable o Aceptable con Control Especifico",W173)))</formula>
    </cfRule>
    <cfRule type="containsText" dxfId="2035" priority="1283" operator="containsText" text="NO Aceptable">
      <formula>NOT(ISERROR(SEARCH("NO Aceptable",W173)))</formula>
    </cfRule>
    <cfRule type="containsText" dxfId="2034" priority="1284" operator="containsText" text="Mejorable">
      <formula>NOT(ISERROR(SEARCH("Mejorable",W173)))</formula>
    </cfRule>
    <cfRule type="containsText" dxfId="2033" priority="1285" operator="containsText" text="Aceptable">
      <formula>NOT(ISERROR(SEARCH("Aceptable",W173)))</formula>
    </cfRule>
  </conditionalFormatting>
  <conditionalFormatting sqref="S174">
    <cfRule type="cellIs" dxfId="2032" priority="1286" operator="greaterThan">
      <formula>#REF!</formula>
    </cfRule>
  </conditionalFormatting>
  <conditionalFormatting sqref="T174:U174 P174:R174">
    <cfRule type="cellIs" dxfId="2031" priority="1287" operator="greaterThan">
      <formula>#REF!</formula>
    </cfRule>
  </conditionalFormatting>
  <conditionalFormatting sqref="S174">
    <cfRule type="colorScale" priority="1288">
      <colorScale>
        <cfvo type="num" val="6"/>
        <cfvo type="num" val="9"/>
        <cfvo type="num" val="23"/>
        <color rgb="FFF8696B"/>
        <color rgb="FFFFEB84"/>
        <color rgb="FF63BE7B"/>
      </colorScale>
    </cfRule>
    <cfRule type="iconSet" priority="1289">
      <iconSet showValue="0" reverse="1">
        <cfvo type="percent" val="0"/>
        <cfvo type="num" val="10"/>
        <cfvo type="num" val="24"/>
      </iconSet>
    </cfRule>
    <cfRule type="iconSet" priority="1290">
      <iconSet showValue="0">
        <cfvo type="percent" val="0"/>
        <cfvo type="num" val="10"/>
        <cfvo type="num" val="24"/>
      </iconSet>
    </cfRule>
    <cfRule type="iconSet" priority="1291">
      <iconSet>
        <cfvo type="percent" val="0"/>
        <cfvo type="percent" val="9"/>
        <cfvo type="percent" val="23"/>
      </iconSet>
    </cfRule>
  </conditionalFormatting>
  <conditionalFormatting sqref="S175">
    <cfRule type="colorScale" priority="1292">
      <colorScale>
        <cfvo type="num" val="6"/>
        <cfvo type="num" val="9"/>
        <cfvo type="num" val="23"/>
        <color rgb="FFF8696B"/>
        <color rgb="FFFFEB84"/>
        <color rgb="FF63BE7B"/>
      </colorScale>
    </cfRule>
    <cfRule type="iconSet" priority="1293">
      <iconSet showValue="0" reverse="1">
        <cfvo type="percent" val="0"/>
        <cfvo type="num" val="10"/>
        <cfvo type="num" val="24"/>
      </iconSet>
    </cfRule>
    <cfRule type="iconSet" priority="1294">
      <iconSet showValue="0">
        <cfvo type="percent" val="0"/>
        <cfvo type="num" val="10"/>
        <cfvo type="num" val="24"/>
      </iconSet>
    </cfRule>
    <cfRule type="iconSet" priority="1295">
      <iconSet>
        <cfvo type="percent" val="0"/>
        <cfvo type="percent" val="9"/>
        <cfvo type="percent" val="23"/>
      </iconSet>
    </cfRule>
  </conditionalFormatting>
  <conditionalFormatting sqref="AN176">
    <cfRule type="containsText" dxfId="2030" priority="1296" operator="containsText" text="No Aceptable o Aceptable con Control Especifico">
      <formula>NOT(ISERROR(SEARCH("No Aceptable o Aceptable con Control Especifico",AN176)))</formula>
    </cfRule>
    <cfRule type="containsText" dxfId="2029" priority="1297" operator="containsText" text="NO Aceptable">
      <formula>NOT(ISERROR(SEARCH("NO Aceptable",AN176)))</formula>
    </cfRule>
    <cfRule type="containsText" dxfId="2028" priority="1298" operator="containsText" text="Mejorable">
      <formula>NOT(ISERROR(SEARCH("Mejorable",AN176)))</formula>
    </cfRule>
    <cfRule type="containsText" dxfId="2027" priority="1299" operator="containsText" text="Aceptable">
      <formula>NOT(ISERROR(SEARCH("Aceptable",AN176)))</formula>
    </cfRule>
  </conditionalFormatting>
  <conditionalFormatting sqref="AL176">
    <cfRule type="containsText" dxfId="2026" priority="1300" operator="containsText" text="ACEPTABLE">
      <formula>NOT(ISERROR(SEARCH("ACEPTABLE",AL176)))</formula>
    </cfRule>
  </conditionalFormatting>
  <conditionalFormatting sqref="W176">
    <cfRule type="containsText" dxfId="2025" priority="1301" operator="containsText" text="No Aceptable o Aceptable con Control Especifico">
      <formula>NOT(ISERROR(SEARCH("No Aceptable o Aceptable con Control Especifico",W176)))</formula>
    </cfRule>
    <cfRule type="containsText" dxfId="2024" priority="1302" operator="containsText" text="NO Aceptable">
      <formula>NOT(ISERROR(SEARCH("NO Aceptable",W176)))</formula>
    </cfRule>
    <cfRule type="containsText" dxfId="2023" priority="1303" operator="containsText" text="Mejorable">
      <formula>NOT(ISERROR(SEARCH("Mejorable",W176)))</formula>
    </cfRule>
    <cfRule type="containsText" dxfId="2022" priority="1304" operator="containsText" text="Aceptable">
      <formula>NOT(ISERROR(SEARCH("Aceptable",W176)))</formula>
    </cfRule>
  </conditionalFormatting>
  <conditionalFormatting sqref="R176:S176 U176">
    <cfRule type="cellIs" dxfId="2021" priority="1305" operator="greaterThan">
      <formula>#REF!</formula>
    </cfRule>
  </conditionalFormatting>
  <conditionalFormatting sqref="T176 P176:Q176">
    <cfRule type="cellIs" dxfId="2020" priority="1306" operator="greaterThan">
      <formula>#REF!</formula>
    </cfRule>
  </conditionalFormatting>
  <conditionalFormatting sqref="AI176:AJ176">
    <cfRule type="cellIs" dxfId="2019" priority="1307" operator="greaterThan">
      <formula>#REF!</formula>
    </cfRule>
  </conditionalFormatting>
  <conditionalFormatting sqref="S176">
    <cfRule type="colorScale" priority="1308">
      <colorScale>
        <cfvo type="num" val="6"/>
        <cfvo type="num" val="9"/>
        <cfvo type="num" val="23"/>
        <color rgb="FFF8696B"/>
        <color rgb="FFFFEB84"/>
        <color rgb="FF63BE7B"/>
      </colorScale>
    </cfRule>
    <cfRule type="iconSet" priority="1309">
      <iconSet showValue="0" reverse="1">
        <cfvo type="percent" val="0"/>
        <cfvo type="num" val="10"/>
        <cfvo type="num" val="24"/>
      </iconSet>
    </cfRule>
    <cfRule type="iconSet" priority="1310">
      <iconSet showValue="0">
        <cfvo type="percent" val="0"/>
        <cfvo type="num" val="10"/>
        <cfvo type="num" val="24"/>
      </iconSet>
    </cfRule>
    <cfRule type="iconSet" priority="1311">
      <iconSet>
        <cfvo type="percent" val="0"/>
        <cfvo type="percent" val="9"/>
        <cfvo type="percent" val="23"/>
      </iconSet>
    </cfRule>
  </conditionalFormatting>
  <conditionalFormatting sqref="W177 AN177">
    <cfRule type="containsText" dxfId="2018" priority="1312" operator="containsText" text="No Aceptable o Aceptable con Control Especifico">
      <formula>NOT(ISERROR(SEARCH("No Aceptable o Aceptable con Control Especifico",W177)))</formula>
    </cfRule>
    <cfRule type="containsText" dxfId="2017" priority="1313" operator="containsText" text="NO Aceptable">
      <formula>NOT(ISERROR(SEARCH("NO Aceptable",W177)))</formula>
    </cfRule>
    <cfRule type="containsText" dxfId="2016" priority="1314" operator="containsText" text="Mejorable">
      <formula>NOT(ISERROR(SEARCH("Mejorable",W177)))</formula>
    </cfRule>
    <cfRule type="containsText" dxfId="2015" priority="1315" operator="containsText" text="Aceptable">
      <formula>NOT(ISERROR(SEARCH("Aceptable",W177)))</formula>
    </cfRule>
  </conditionalFormatting>
  <conditionalFormatting sqref="P177:U177 AI177:AJ177">
    <cfRule type="cellIs" dxfId="2014" priority="1316" operator="greaterThan">
      <formula>#REF!</formula>
    </cfRule>
  </conditionalFormatting>
  <conditionalFormatting sqref="AL177">
    <cfRule type="containsText" dxfId="2013" priority="1317" operator="containsText" text="ACEPTABLE">
      <formula>NOT(ISERROR(SEARCH("ACEPTABLE",AL177)))</formula>
    </cfRule>
  </conditionalFormatting>
  <conditionalFormatting sqref="S177">
    <cfRule type="colorScale" priority="1318">
      <colorScale>
        <cfvo type="num" val="6"/>
        <cfvo type="num" val="9"/>
        <cfvo type="num" val="23"/>
        <color rgb="FFF8696B"/>
        <color rgb="FFFFEB84"/>
        <color rgb="FF63BE7B"/>
      </colorScale>
    </cfRule>
    <cfRule type="iconSet" priority="1319">
      <iconSet showValue="0" reverse="1">
        <cfvo type="percent" val="0"/>
        <cfvo type="num" val="10"/>
        <cfvo type="num" val="24"/>
      </iconSet>
    </cfRule>
    <cfRule type="iconSet" priority="1320">
      <iconSet showValue="0">
        <cfvo type="percent" val="0"/>
        <cfvo type="num" val="10"/>
        <cfvo type="num" val="24"/>
      </iconSet>
    </cfRule>
    <cfRule type="iconSet" priority="1321">
      <iconSet>
        <cfvo type="percent" val="0"/>
        <cfvo type="percent" val="9"/>
        <cfvo type="percent" val="23"/>
      </iconSet>
    </cfRule>
  </conditionalFormatting>
  <conditionalFormatting sqref="AN178">
    <cfRule type="containsText" dxfId="2012" priority="1322" operator="containsText" text="No Aceptable o Aceptable con Control Especifico">
      <formula>NOT(ISERROR(SEARCH("No Aceptable o Aceptable con Control Especifico",AN178)))</formula>
    </cfRule>
    <cfRule type="containsText" dxfId="2011" priority="1323" operator="containsText" text="NO Aceptable">
      <formula>NOT(ISERROR(SEARCH("NO Aceptable",AN178)))</formula>
    </cfRule>
    <cfRule type="containsText" dxfId="2010" priority="1324" operator="containsText" text="Mejorable">
      <formula>NOT(ISERROR(SEARCH("Mejorable",AN178)))</formula>
    </cfRule>
    <cfRule type="containsText" dxfId="2009" priority="1325" operator="containsText" text="Aceptable">
      <formula>NOT(ISERROR(SEARCH("Aceptable",AN178)))</formula>
    </cfRule>
  </conditionalFormatting>
  <conditionalFormatting sqref="AL178">
    <cfRule type="containsText" dxfId="2008" priority="1326" operator="containsText" text="ACEPTABLE">
      <formula>NOT(ISERROR(SEARCH("ACEPTABLE",AL178)))</formula>
    </cfRule>
  </conditionalFormatting>
  <conditionalFormatting sqref="AI178:AJ178">
    <cfRule type="cellIs" dxfId="2007" priority="1327" operator="greaterThan">
      <formula>#REF!</formula>
    </cfRule>
  </conditionalFormatting>
  <conditionalFormatting sqref="W178">
    <cfRule type="containsText" dxfId="2006" priority="1328" operator="containsText" text="No Aceptable o Aceptable con Control Especifico">
      <formula>NOT(ISERROR(SEARCH("No Aceptable o Aceptable con Control Especifico",W178)))</formula>
    </cfRule>
    <cfRule type="containsText" dxfId="2005" priority="1329" operator="containsText" text="NO Aceptable">
      <formula>NOT(ISERROR(SEARCH("NO Aceptable",W178)))</formula>
    </cfRule>
    <cfRule type="containsText" dxfId="2004" priority="1330" operator="containsText" text="Mejorable">
      <formula>NOT(ISERROR(SEARCH("Mejorable",W178)))</formula>
    </cfRule>
    <cfRule type="containsText" dxfId="2003" priority="1331" operator="containsText" text="Aceptable">
      <formula>NOT(ISERROR(SEARCH("Aceptable",W178)))</formula>
    </cfRule>
  </conditionalFormatting>
  <conditionalFormatting sqref="R178:S178 U178">
    <cfRule type="cellIs" dxfId="2002" priority="1332" operator="greaterThan">
      <formula>#REF!</formula>
    </cfRule>
  </conditionalFormatting>
  <conditionalFormatting sqref="P178:Q178 T178">
    <cfRule type="cellIs" dxfId="2001" priority="1333" operator="greaterThan">
      <formula>#REF!</formula>
    </cfRule>
  </conditionalFormatting>
  <conditionalFormatting sqref="S178">
    <cfRule type="colorScale" priority="1334">
      <colorScale>
        <cfvo type="num" val="6"/>
        <cfvo type="num" val="9"/>
        <cfvo type="num" val="23"/>
        <color rgb="FFF8696B"/>
        <color rgb="FFFFEB84"/>
        <color rgb="FF63BE7B"/>
      </colorScale>
    </cfRule>
    <cfRule type="iconSet" priority="1335">
      <iconSet showValue="0" reverse="1">
        <cfvo type="percent" val="0"/>
        <cfvo type="num" val="10"/>
        <cfvo type="num" val="24"/>
      </iconSet>
    </cfRule>
    <cfRule type="iconSet" priority="1336">
      <iconSet showValue="0">
        <cfvo type="percent" val="0"/>
        <cfvo type="num" val="10"/>
        <cfvo type="num" val="24"/>
      </iconSet>
    </cfRule>
    <cfRule type="iconSet" priority="1337">
      <iconSet>
        <cfvo type="percent" val="0"/>
        <cfvo type="percent" val="9"/>
        <cfvo type="percent" val="23"/>
      </iconSet>
    </cfRule>
  </conditionalFormatting>
  <conditionalFormatting sqref="W210:W211 AN210:AN212">
    <cfRule type="containsText" dxfId="2000" priority="1338" operator="containsText" text="No Aceptable o Aceptable con Control Especifico">
      <formula>NOT(ISERROR(SEARCH("No Aceptable o Aceptable con Control Especifico",W210)))</formula>
    </cfRule>
    <cfRule type="containsText" dxfId="1999" priority="1339" operator="containsText" text="NO Aceptable">
      <formula>NOT(ISERROR(SEARCH("NO Aceptable",W210)))</formula>
    </cfRule>
    <cfRule type="containsText" dxfId="1998" priority="1340" operator="containsText" text="Mejorable">
      <formula>NOT(ISERROR(SEARCH("Mejorable",W210)))</formula>
    </cfRule>
    <cfRule type="containsText" dxfId="1997" priority="1341" operator="containsText" text="Aceptable">
      <formula>NOT(ISERROR(SEARCH("Aceptable",W210)))</formula>
    </cfRule>
  </conditionalFormatting>
  <conditionalFormatting sqref="AI210:AJ211 P210:U211">
    <cfRule type="cellIs" dxfId="1996" priority="1342" operator="greaterThan">
      <formula>#REF!</formula>
    </cfRule>
  </conditionalFormatting>
  <conditionalFormatting sqref="AL210:AL212">
    <cfRule type="containsText" dxfId="1995" priority="1343" operator="containsText" text="ACEPTABLE">
      <formula>NOT(ISERROR(SEARCH("ACEPTABLE",AL210)))</formula>
    </cfRule>
  </conditionalFormatting>
  <conditionalFormatting sqref="AI212:AJ212">
    <cfRule type="cellIs" dxfId="1994" priority="1344" operator="greaterThan">
      <formula>#REF!</formula>
    </cfRule>
  </conditionalFormatting>
  <conditionalFormatting sqref="W212">
    <cfRule type="containsText" dxfId="1993" priority="1345" operator="containsText" text="No Aceptable o Aceptable con Control Especifico">
      <formula>NOT(ISERROR(SEARCH("No Aceptable o Aceptable con Control Especifico",W212)))</formula>
    </cfRule>
    <cfRule type="containsText" dxfId="1992" priority="1346" operator="containsText" text="NO Aceptable">
      <formula>NOT(ISERROR(SEARCH("NO Aceptable",W212)))</formula>
    </cfRule>
    <cfRule type="containsText" dxfId="1991" priority="1347" operator="containsText" text="Mejorable">
      <formula>NOT(ISERROR(SEARCH("Mejorable",W212)))</formula>
    </cfRule>
    <cfRule type="containsText" dxfId="1990" priority="1348" operator="containsText" text="Aceptable">
      <formula>NOT(ISERROR(SEARCH("Aceptable",W212)))</formula>
    </cfRule>
  </conditionalFormatting>
  <conditionalFormatting sqref="R212:S212 U212">
    <cfRule type="cellIs" dxfId="1989" priority="1349" operator="greaterThan">
      <formula>#REF!</formula>
    </cfRule>
  </conditionalFormatting>
  <conditionalFormatting sqref="P212:Q212 T212">
    <cfRule type="cellIs" dxfId="1988" priority="1350" operator="greaterThan">
      <formula>#REF!</formula>
    </cfRule>
  </conditionalFormatting>
  <conditionalFormatting sqref="W179:W180 W183:W184 W191:W193 W195:W196 AN179:AN197 AN207 AN199:AN205">
    <cfRule type="containsText" dxfId="1987" priority="1351" operator="containsText" text="No Aceptable o Aceptable con Control Especifico">
      <formula>NOT(ISERROR(SEARCH("No Aceptable o Aceptable con Control Especifico",W179)))</formula>
    </cfRule>
    <cfRule type="containsText" dxfId="1986" priority="1352" operator="containsText" text="NO Aceptable">
      <formula>NOT(ISERROR(SEARCH("NO Aceptable",W179)))</formula>
    </cfRule>
    <cfRule type="containsText" dxfId="1985" priority="1353" operator="containsText" text="Mejorable">
      <formula>NOT(ISERROR(SEARCH("Mejorable",W179)))</formula>
    </cfRule>
    <cfRule type="containsText" dxfId="1984" priority="1354" operator="containsText" text="Aceptable">
      <formula>NOT(ISERROR(SEARCH("Aceptable",W179)))</formula>
    </cfRule>
  </conditionalFormatting>
  <conditionalFormatting sqref="AI179:AJ185 P179:U180 P181:T182 P183:U184 P187:T187 P191:U193 AI187:AJ193 AI195:AJ196 P195:U196">
    <cfRule type="cellIs" dxfId="1983" priority="1355" operator="greaterThan">
      <formula>#REF!</formula>
    </cfRule>
  </conditionalFormatting>
  <conditionalFormatting sqref="AL179:AL197 AL207 AL199:AL205">
    <cfRule type="containsText" dxfId="1982" priority="1356" operator="containsText" text="ACEPTABLE">
      <formula>NOT(ISERROR(SEARCH("ACEPTABLE",AL179)))</formula>
    </cfRule>
  </conditionalFormatting>
  <conditionalFormatting sqref="W181:W182">
    <cfRule type="containsText" dxfId="1981" priority="1357" operator="containsText" text="No Aceptable o Aceptable con Control Especifico">
      <formula>NOT(ISERROR(SEARCH("No Aceptable o Aceptable con Control Especifico",W181)))</formula>
    </cfRule>
    <cfRule type="containsText" dxfId="1980" priority="1358" operator="containsText" text="NO Aceptable">
      <formula>NOT(ISERROR(SEARCH("NO Aceptable",W181)))</formula>
    </cfRule>
    <cfRule type="containsText" dxfId="1979" priority="1359" operator="containsText" text="Mejorable">
      <formula>NOT(ISERROR(SEARCH("Mejorable",W181)))</formula>
    </cfRule>
    <cfRule type="containsText" dxfId="1978" priority="1360" operator="containsText" text="Aceptable">
      <formula>NOT(ISERROR(SEARCH("Aceptable",W181)))</formula>
    </cfRule>
  </conditionalFormatting>
  <conditionalFormatting sqref="U181:U182">
    <cfRule type="cellIs" dxfId="1977" priority="1361" operator="greaterThan">
      <formula>#REF!</formula>
    </cfRule>
  </conditionalFormatting>
  <conditionalFormatting sqref="W185">
    <cfRule type="containsText" dxfId="1976" priority="1362" operator="containsText" text="No Aceptable o Aceptable con Control Especifico">
      <formula>NOT(ISERROR(SEARCH("No Aceptable o Aceptable con Control Especifico",W185)))</formula>
    </cfRule>
    <cfRule type="containsText" dxfId="1975" priority="1363" operator="containsText" text="NO Aceptable">
      <formula>NOT(ISERROR(SEARCH("NO Aceptable",W185)))</formula>
    </cfRule>
    <cfRule type="containsText" dxfId="1974" priority="1364" operator="containsText" text="Mejorable">
      <formula>NOT(ISERROR(SEARCH("Mejorable",W185)))</formula>
    </cfRule>
    <cfRule type="containsText" dxfId="1973" priority="1365" operator="containsText" text="Aceptable">
      <formula>NOT(ISERROR(SEARCH("Aceptable",W185)))</formula>
    </cfRule>
  </conditionalFormatting>
  <conditionalFormatting sqref="P185:U185">
    <cfRule type="cellIs" dxfId="1972" priority="1366" operator="greaterThan">
      <formula>#REF!</formula>
    </cfRule>
  </conditionalFormatting>
  <conditionalFormatting sqref="S185">
    <cfRule type="colorScale" priority="1367">
      <colorScale>
        <cfvo type="num" val="6"/>
        <cfvo type="num" val="9"/>
        <cfvo type="num" val="23"/>
        <color rgb="FFF8696B"/>
        <color rgb="FFFFEB84"/>
        <color rgb="FF63BE7B"/>
      </colorScale>
    </cfRule>
    <cfRule type="iconSet" priority="1368">
      <iconSet showValue="0" reverse="1">
        <cfvo type="percent" val="0"/>
        <cfvo type="num" val="10"/>
        <cfvo type="num" val="24"/>
      </iconSet>
    </cfRule>
    <cfRule type="iconSet" priority="1369">
      <iconSet showValue="0">
        <cfvo type="percent" val="0"/>
        <cfvo type="num" val="10"/>
        <cfvo type="num" val="24"/>
      </iconSet>
    </cfRule>
    <cfRule type="iconSet" priority="1370">
      <iconSet>
        <cfvo type="percent" val="0"/>
        <cfvo type="percent" val="9"/>
        <cfvo type="percent" val="23"/>
      </iconSet>
    </cfRule>
  </conditionalFormatting>
  <conditionalFormatting sqref="W187">
    <cfRule type="containsText" dxfId="1971" priority="1371" operator="containsText" text="No Aceptable o Aceptable con Control Especifico">
      <formula>NOT(ISERROR(SEARCH("No Aceptable o Aceptable con Control Especifico",W187)))</formula>
    </cfRule>
    <cfRule type="containsText" dxfId="1970" priority="1372" operator="containsText" text="NO Aceptable">
      <formula>NOT(ISERROR(SEARCH("NO Aceptable",W187)))</formula>
    </cfRule>
    <cfRule type="containsText" dxfId="1969" priority="1373" operator="containsText" text="Mejorable">
      <formula>NOT(ISERROR(SEARCH("Mejorable",W187)))</formula>
    </cfRule>
    <cfRule type="containsText" dxfId="1968" priority="1374" operator="containsText" text="Aceptable">
      <formula>NOT(ISERROR(SEARCH("Aceptable",W187)))</formula>
    </cfRule>
  </conditionalFormatting>
  <conditionalFormatting sqref="U187">
    <cfRule type="cellIs" dxfId="1967" priority="1375" operator="greaterThan">
      <formula>#REF!</formula>
    </cfRule>
  </conditionalFormatting>
  <conditionalFormatting sqref="P188:T190">
    <cfRule type="cellIs" dxfId="1966" priority="1376" operator="greaterThan">
      <formula>#REF!</formula>
    </cfRule>
  </conditionalFormatting>
  <conditionalFormatting sqref="S188:S190">
    <cfRule type="colorScale" priority="1377">
      <colorScale>
        <cfvo type="num" val="6"/>
        <cfvo type="num" val="9"/>
        <cfvo type="num" val="23"/>
        <color rgb="FFF8696B"/>
        <color rgb="FFFFEB84"/>
        <color rgb="FF63BE7B"/>
      </colorScale>
    </cfRule>
    <cfRule type="iconSet" priority="1378">
      <iconSet showValue="0" reverse="1">
        <cfvo type="percent" val="0"/>
        <cfvo type="num" val="10"/>
        <cfvo type="num" val="24"/>
      </iconSet>
    </cfRule>
    <cfRule type="iconSet" priority="1379">
      <iconSet showValue="0">
        <cfvo type="percent" val="0"/>
        <cfvo type="num" val="10"/>
        <cfvo type="num" val="24"/>
      </iconSet>
    </cfRule>
    <cfRule type="iconSet" priority="1380">
      <iconSet>
        <cfvo type="percent" val="0"/>
        <cfvo type="percent" val="9"/>
        <cfvo type="percent" val="23"/>
      </iconSet>
    </cfRule>
  </conditionalFormatting>
  <conditionalFormatting sqref="W188:W190">
    <cfRule type="containsText" dxfId="1965" priority="1381" operator="containsText" text="No Aceptable o Aceptable con Control Especifico">
      <formula>NOT(ISERROR(SEARCH("No Aceptable o Aceptable con Control Especifico",W188)))</formula>
    </cfRule>
    <cfRule type="containsText" dxfId="1964" priority="1382" operator="containsText" text="NO Aceptable">
      <formula>NOT(ISERROR(SEARCH("NO Aceptable",W188)))</formula>
    </cfRule>
    <cfRule type="containsText" dxfId="1963" priority="1383" operator="containsText" text="Mejorable">
      <formula>NOT(ISERROR(SEARCH("Mejorable",W188)))</formula>
    </cfRule>
    <cfRule type="containsText" dxfId="1962" priority="1384" operator="containsText" text="Aceptable">
      <formula>NOT(ISERROR(SEARCH("Aceptable",W188)))</formula>
    </cfRule>
  </conditionalFormatting>
  <conditionalFormatting sqref="U188:U190">
    <cfRule type="cellIs" dxfId="1961" priority="1385" operator="greaterThan">
      <formula>#REF!</formula>
    </cfRule>
  </conditionalFormatting>
  <conditionalFormatting sqref="W186">
    <cfRule type="containsText" dxfId="1960" priority="1386" operator="containsText" text="No Aceptable o Aceptable con Control Especifico">
      <formula>NOT(ISERROR(SEARCH("No Aceptable o Aceptable con Control Especifico",W186)))</formula>
    </cfRule>
    <cfRule type="containsText" dxfId="1959" priority="1387" operator="containsText" text="NO Aceptable">
      <formula>NOT(ISERROR(SEARCH("NO Aceptable",W186)))</formula>
    </cfRule>
    <cfRule type="containsText" dxfId="1958" priority="1388" operator="containsText" text="Mejorable">
      <formula>NOT(ISERROR(SEARCH("Mejorable",W186)))</formula>
    </cfRule>
    <cfRule type="containsText" dxfId="1957" priority="1389" operator="containsText" text="Aceptable">
      <formula>NOT(ISERROR(SEARCH("Aceptable",W186)))</formula>
    </cfRule>
  </conditionalFormatting>
  <conditionalFormatting sqref="R186:S186 U186">
    <cfRule type="cellIs" dxfId="1956" priority="1390" operator="greaterThan">
      <formula>#REF!</formula>
    </cfRule>
  </conditionalFormatting>
  <conditionalFormatting sqref="S186">
    <cfRule type="colorScale" priority="1391">
      <colorScale>
        <cfvo type="num" val="6"/>
        <cfvo type="num" val="9"/>
        <cfvo type="num" val="23"/>
        <color rgb="FFF8696B"/>
        <color rgb="FFFFEB84"/>
        <color rgb="FF63BE7B"/>
      </colorScale>
    </cfRule>
    <cfRule type="iconSet" priority="1392">
      <iconSet showValue="0" reverse="1">
        <cfvo type="percent" val="0"/>
        <cfvo type="num" val="10"/>
        <cfvo type="num" val="24"/>
      </iconSet>
    </cfRule>
    <cfRule type="iconSet" priority="1393">
      <iconSet showValue="0">
        <cfvo type="percent" val="0"/>
        <cfvo type="num" val="10"/>
        <cfvo type="num" val="24"/>
      </iconSet>
    </cfRule>
    <cfRule type="iconSet" priority="1394">
      <iconSet>
        <cfvo type="percent" val="0"/>
        <cfvo type="percent" val="9"/>
        <cfvo type="percent" val="23"/>
      </iconSet>
    </cfRule>
  </conditionalFormatting>
  <conditionalFormatting sqref="P186:Q186 T186">
    <cfRule type="cellIs" dxfId="1955" priority="1395" operator="greaterThan">
      <formula>#REF!</formula>
    </cfRule>
  </conditionalFormatting>
  <conditionalFormatting sqref="AI186:AJ186">
    <cfRule type="cellIs" dxfId="1954" priority="1396" operator="greaterThan">
      <formula>#REF!</formula>
    </cfRule>
  </conditionalFormatting>
  <conditionalFormatting sqref="AI194:AJ194">
    <cfRule type="cellIs" dxfId="1953" priority="1397" operator="greaterThan">
      <formula>#REF!</formula>
    </cfRule>
  </conditionalFormatting>
  <conditionalFormatting sqref="W194">
    <cfRule type="containsText" dxfId="1952" priority="1398" operator="containsText" text="No Aceptable o Aceptable con Control Especifico">
      <formula>NOT(ISERROR(SEARCH("No Aceptable o Aceptable con Control Especifico",W194)))</formula>
    </cfRule>
    <cfRule type="containsText" dxfId="1951" priority="1399" operator="containsText" text="NO Aceptable">
      <formula>NOT(ISERROR(SEARCH("NO Aceptable",W194)))</formula>
    </cfRule>
    <cfRule type="containsText" dxfId="1950" priority="1400" operator="containsText" text="Mejorable">
      <formula>NOT(ISERROR(SEARCH("Mejorable",W194)))</formula>
    </cfRule>
    <cfRule type="containsText" dxfId="1949" priority="1401" operator="containsText" text="Aceptable">
      <formula>NOT(ISERROR(SEARCH("Aceptable",W194)))</formula>
    </cfRule>
  </conditionalFormatting>
  <conditionalFormatting sqref="R194:S194 U194">
    <cfRule type="cellIs" dxfId="1948" priority="1402" operator="greaterThan">
      <formula>#REF!</formula>
    </cfRule>
  </conditionalFormatting>
  <conditionalFormatting sqref="P194:Q194 T194">
    <cfRule type="cellIs" dxfId="1947" priority="1403" operator="greaterThan">
      <formula>#REF!</formula>
    </cfRule>
  </conditionalFormatting>
  <conditionalFormatting sqref="S194">
    <cfRule type="colorScale" priority="1404">
      <colorScale>
        <cfvo type="num" val="6"/>
        <cfvo type="num" val="9"/>
        <cfvo type="num" val="23"/>
        <color rgb="FFF8696B"/>
        <color rgb="FFFFEB84"/>
        <color rgb="FF63BE7B"/>
      </colorScale>
    </cfRule>
    <cfRule type="iconSet" priority="1405">
      <iconSet showValue="0" reverse="1">
        <cfvo type="percent" val="0"/>
        <cfvo type="num" val="10"/>
        <cfvo type="num" val="24"/>
      </iconSet>
    </cfRule>
    <cfRule type="iconSet" priority="1406">
      <iconSet showValue="0">
        <cfvo type="percent" val="0"/>
        <cfvo type="num" val="10"/>
        <cfvo type="num" val="24"/>
      </iconSet>
    </cfRule>
    <cfRule type="iconSet" priority="1407">
      <iconSet>
        <cfvo type="percent" val="0"/>
        <cfvo type="percent" val="9"/>
        <cfvo type="percent" val="23"/>
      </iconSet>
    </cfRule>
  </conditionalFormatting>
  <conditionalFormatting sqref="S179:S184 S187 S191:S193 S195:S196">
    <cfRule type="colorScale" priority="1408">
      <colorScale>
        <cfvo type="num" val="6"/>
        <cfvo type="num" val="9"/>
        <cfvo type="num" val="23"/>
        <color rgb="FFF8696B"/>
        <color rgb="FFFFEB84"/>
        <color rgb="FF63BE7B"/>
      </colorScale>
    </cfRule>
    <cfRule type="iconSet" priority="1409">
      <iconSet showValue="0" reverse="1">
        <cfvo type="percent" val="0"/>
        <cfvo type="num" val="10"/>
        <cfvo type="num" val="24"/>
      </iconSet>
    </cfRule>
    <cfRule type="iconSet" priority="1410">
      <iconSet showValue="0">
        <cfvo type="percent" val="0"/>
        <cfvo type="num" val="10"/>
        <cfvo type="num" val="24"/>
      </iconSet>
    </cfRule>
    <cfRule type="iconSet" priority="1411">
      <iconSet>
        <cfvo type="percent" val="0"/>
        <cfvo type="percent" val="9"/>
        <cfvo type="percent" val="23"/>
      </iconSet>
    </cfRule>
  </conditionalFormatting>
  <conditionalFormatting sqref="W201">
    <cfRule type="containsText" dxfId="1946" priority="1412" operator="containsText" text="No Aceptable o Aceptable con Control Especifico">
      <formula>NOT(ISERROR(SEARCH("No Aceptable o Aceptable con Control Especifico",W201)))</formula>
    </cfRule>
    <cfRule type="containsText" dxfId="1945" priority="1413" operator="containsText" text="NO Aceptable">
      <formula>NOT(ISERROR(SEARCH("NO Aceptable",W201)))</formula>
    </cfRule>
    <cfRule type="containsText" dxfId="1944" priority="1414" operator="containsText" text="Mejorable">
      <formula>NOT(ISERROR(SEARCH("Mejorable",W201)))</formula>
    </cfRule>
    <cfRule type="containsText" dxfId="1943" priority="1415" operator="containsText" text="Aceptable">
      <formula>NOT(ISERROR(SEARCH("Aceptable",W201)))</formula>
    </cfRule>
  </conditionalFormatting>
  <conditionalFormatting sqref="AI201:AJ201 P201:U201">
    <cfRule type="cellIs" dxfId="1942" priority="1416" operator="greaterThan">
      <formula>#REF!</formula>
    </cfRule>
  </conditionalFormatting>
  <conditionalFormatting sqref="S201">
    <cfRule type="colorScale" priority="1417">
      <colorScale>
        <cfvo type="num" val="6"/>
        <cfvo type="num" val="9"/>
        <cfvo type="num" val="23"/>
        <color rgb="FFF8696B"/>
        <color rgb="FFFFEB84"/>
        <color rgb="FF63BE7B"/>
      </colorScale>
    </cfRule>
    <cfRule type="iconSet" priority="1418">
      <iconSet showValue="0" reverse="1">
        <cfvo type="percent" val="0"/>
        <cfvo type="num" val="10"/>
        <cfvo type="num" val="24"/>
      </iconSet>
    </cfRule>
    <cfRule type="iconSet" priority="1419">
      <iconSet showValue="0">
        <cfvo type="percent" val="0"/>
        <cfvo type="num" val="10"/>
        <cfvo type="num" val="24"/>
      </iconSet>
    </cfRule>
    <cfRule type="iconSet" priority="1420">
      <iconSet>
        <cfvo type="percent" val="0"/>
        <cfvo type="percent" val="9"/>
        <cfvo type="percent" val="23"/>
      </iconSet>
    </cfRule>
  </conditionalFormatting>
  <conditionalFormatting sqref="W200">
    <cfRule type="containsText" dxfId="1941" priority="1421" operator="containsText" text="No Aceptable o Aceptable con Control Especifico">
      <formula>NOT(ISERROR(SEARCH("No Aceptable o Aceptable con Control Especifico",W200)))</formula>
    </cfRule>
    <cfRule type="containsText" dxfId="1940" priority="1422" operator="containsText" text="NO Aceptable">
      <formula>NOT(ISERROR(SEARCH("NO Aceptable",W200)))</formula>
    </cfRule>
    <cfRule type="containsText" dxfId="1939" priority="1423" operator="containsText" text="Mejorable">
      <formula>NOT(ISERROR(SEARCH("Mejorable",W200)))</formula>
    </cfRule>
    <cfRule type="containsText" dxfId="1938" priority="1424" operator="containsText" text="Aceptable">
      <formula>NOT(ISERROR(SEARCH("Aceptable",W200)))</formula>
    </cfRule>
  </conditionalFormatting>
  <conditionalFormatting sqref="AI200:AJ200 P200:U200">
    <cfRule type="cellIs" dxfId="1937" priority="1425" operator="greaterThan">
      <formula>#REF!</formula>
    </cfRule>
  </conditionalFormatting>
  <conditionalFormatting sqref="S200">
    <cfRule type="colorScale" priority="1426">
      <colorScale>
        <cfvo type="num" val="6"/>
        <cfvo type="num" val="9"/>
        <cfvo type="num" val="23"/>
        <color rgb="FFF8696B"/>
        <color rgb="FFFFEB84"/>
        <color rgb="FF63BE7B"/>
      </colorScale>
    </cfRule>
    <cfRule type="iconSet" priority="1427">
      <iconSet showValue="0" reverse="1">
        <cfvo type="percent" val="0"/>
        <cfvo type="num" val="10"/>
        <cfvo type="num" val="24"/>
      </iconSet>
    </cfRule>
    <cfRule type="iconSet" priority="1428">
      <iconSet showValue="0">
        <cfvo type="percent" val="0"/>
        <cfvo type="num" val="10"/>
        <cfvo type="num" val="24"/>
      </iconSet>
    </cfRule>
    <cfRule type="iconSet" priority="1429">
      <iconSet>
        <cfvo type="percent" val="0"/>
        <cfvo type="percent" val="9"/>
        <cfvo type="percent" val="23"/>
      </iconSet>
    </cfRule>
  </conditionalFormatting>
  <conditionalFormatting sqref="W205">
    <cfRule type="containsText" dxfId="1936" priority="1430" operator="containsText" text="No Aceptable o Aceptable con Control Especifico">
      <formula>NOT(ISERROR(SEARCH("No Aceptable o Aceptable con Control Especifico",W205)))</formula>
    </cfRule>
    <cfRule type="containsText" dxfId="1935" priority="1431" operator="containsText" text="NO Aceptable">
      <formula>NOT(ISERROR(SEARCH("NO Aceptable",W205)))</formula>
    </cfRule>
    <cfRule type="containsText" dxfId="1934" priority="1432" operator="containsText" text="Mejorable">
      <formula>NOT(ISERROR(SEARCH("Mejorable",W205)))</formula>
    </cfRule>
    <cfRule type="containsText" dxfId="1933" priority="1433" operator="containsText" text="Aceptable">
      <formula>NOT(ISERROR(SEARCH("Aceptable",W205)))</formula>
    </cfRule>
  </conditionalFormatting>
  <conditionalFormatting sqref="U205 R205:S205 R207:S207">
    <cfRule type="cellIs" dxfId="1932" priority="1434" operator="greaterThan">
      <formula>#REF!</formula>
    </cfRule>
  </conditionalFormatting>
  <conditionalFormatting sqref="T205 P205:Q205 P207:Q207">
    <cfRule type="cellIs" dxfId="1931" priority="1435" operator="greaterThan">
      <formula>#REF!</formula>
    </cfRule>
  </conditionalFormatting>
  <conditionalFormatting sqref="AI205:AJ205 AI207:AJ207">
    <cfRule type="cellIs" dxfId="1930" priority="1436" operator="greaterThan">
      <formula>#REF!</formula>
    </cfRule>
  </conditionalFormatting>
  <conditionalFormatting sqref="S205 S207">
    <cfRule type="colorScale" priority="1437">
      <colorScale>
        <cfvo type="num" val="6"/>
        <cfvo type="num" val="9"/>
        <cfvo type="num" val="23"/>
        <color rgb="FFF8696B"/>
        <color rgb="FFFFEB84"/>
        <color rgb="FF63BE7B"/>
      </colorScale>
    </cfRule>
    <cfRule type="iconSet" priority="1438">
      <iconSet showValue="0" reverse="1">
        <cfvo type="percent" val="0"/>
        <cfvo type="num" val="10"/>
        <cfvo type="num" val="24"/>
      </iconSet>
    </cfRule>
    <cfRule type="iconSet" priority="1439">
      <iconSet showValue="0">
        <cfvo type="percent" val="0"/>
        <cfvo type="num" val="10"/>
        <cfvo type="num" val="24"/>
      </iconSet>
    </cfRule>
    <cfRule type="iconSet" priority="1440">
      <iconSet>
        <cfvo type="percent" val="0"/>
        <cfvo type="percent" val="9"/>
        <cfvo type="percent" val="23"/>
      </iconSet>
    </cfRule>
  </conditionalFormatting>
  <conditionalFormatting sqref="W197 W199">
    <cfRule type="containsText" dxfId="1929" priority="1441" operator="containsText" text="No Aceptable o Aceptable con Control Especifico">
      <formula>NOT(ISERROR(SEARCH("No Aceptable o Aceptable con Control Especifico",W197)))</formula>
    </cfRule>
    <cfRule type="containsText" dxfId="1928" priority="1442" operator="containsText" text="NO Aceptable">
      <formula>NOT(ISERROR(SEARCH("NO Aceptable",W197)))</formula>
    </cfRule>
    <cfRule type="containsText" dxfId="1927" priority="1443" operator="containsText" text="Mejorable">
      <formula>NOT(ISERROR(SEARCH("Mejorable",W197)))</formula>
    </cfRule>
    <cfRule type="containsText" dxfId="1926" priority="1444" operator="containsText" text="Aceptable">
      <formula>NOT(ISERROR(SEARCH("Aceptable",W197)))</formula>
    </cfRule>
  </conditionalFormatting>
  <conditionalFormatting sqref="AJ197 P197:U197 P199:U199 AJ199">
    <cfRule type="cellIs" dxfId="1925" priority="1445" operator="greaterThan">
      <formula>#REF!</formula>
    </cfRule>
  </conditionalFormatting>
  <conditionalFormatting sqref="S197 S199">
    <cfRule type="iconSet" priority="1446">
      <iconSet>
        <cfvo type="percent" val="0"/>
        <cfvo type="percent" val="9"/>
        <cfvo type="percent" val="23"/>
      </iconSet>
    </cfRule>
    <cfRule type="colorScale" priority="1447">
      <colorScale>
        <cfvo type="num" val="6"/>
        <cfvo type="num" val="9"/>
        <cfvo type="num" val="23"/>
        <color rgb="FFF8696B"/>
        <color rgb="FFFFEB84"/>
        <color rgb="FF63BE7B"/>
      </colorScale>
    </cfRule>
    <cfRule type="iconSet" priority="1448">
      <iconSet showValue="0" reverse="1">
        <cfvo type="percent" val="0"/>
        <cfvo type="num" val="10"/>
        <cfvo type="num" val="24"/>
      </iconSet>
    </cfRule>
    <cfRule type="iconSet" priority="1449">
      <iconSet showValue="0">
        <cfvo type="percent" val="0"/>
        <cfvo type="num" val="10"/>
        <cfvo type="num" val="24"/>
      </iconSet>
    </cfRule>
  </conditionalFormatting>
  <conditionalFormatting sqref="W204">
    <cfRule type="containsText" dxfId="1924" priority="1450" operator="containsText" text="No Aceptable o Aceptable con Control Especifico">
      <formula>NOT(ISERROR(SEARCH("No Aceptable o Aceptable con Control Especifico",W204)))</formula>
    </cfRule>
    <cfRule type="containsText" dxfId="1923" priority="1451" operator="containsText" text="NO Aceptable">
      <formula>NOT(ISERROR(SEARCH("NO Aceptable",W204)))</formula>
    </cfRule>
    <cfRule type="containsText" dxfId="1922" priority="1452" operator="containsText" text="Mejorable">
      <formula>NOT(ISERROR(SEARCH("Mejorable",W204)))</formula>
    </cfRule>
    <cfRule type="containsText" dxfId="1921" priority="1453" operator="containsText" text="Aceptable">
      <formula>NOT(ISERROR(SEARCH("Aceptable",W204)))</formula>
    </cfRule>
  </conditionalFormatting>
  <conditionalFormatting sqref="P204:U204 AI202:AJ204">
    <cfRule type="cellIs" dxfId="1920" priority="1454" operator="greaterThan">
      <formula>#REF!</formula>
    </cfRule>
  </conditionalFormatting>
  <conditionalFormatting sqref="S202">
    <cfRule type="cellIs" dxfId="1919" priority="1455" operator="greaterThan">
      <formula>#REF!</formula>
    </cfRule>
  </conditionalFormatting>
  <conditionalFormatting sqref="W203">
    <cfRule type="containsText" dxfId="1918" priority="1456" operator="containsText" text="No Aceptable o Aceptable con Control Especifico">
      <formula>NOT(ISERROR(SEARCH("No Aceptable o Aceptable con Control Especifico",W203)))</formula>
    </cfRule>
    <cfRule type="containsText" dxfId="1917" priority="1457" operator="containsText" text="NO Aceptable">
      <formula>NOT(ISERROR(SEARCH("NO Aceptable",W203)))</formula>
    </cfRule>
    <cfRule type="containsText" dxfId="1916" priority="1458" operator="containsText" text="Mejorable">
      <formula>NOT(ISERROR(SEARCH("Mejorable",W203)))</formula>
    </cfRule>
    <cfRule type="containsText" dxfId="1915" priority="1459" operator="containsText" text="Aceptable">
      <formula>NOT(ISERROR(SEARCH("Aceptable",W203)))</formula>
    </cfRule>
  </conditionalFormatting>
  <conditionalFormatting sqref="T202:U202 P202:R202">
    <cfRule type="cellIs" dxfId="1914" priority="1460" operator="greaterThan">
      <formula>#REF!</formula>
    </cfRule>
  </conditionalFormatting>
  <conditionalFormatting sqref="S202">
    <cfRule type="colorScale" priority="1461">
      <colorScale>
        <cfvo type="num" val="6"/>
        <cfvo type="num" val="9"/>
        <cfvo type="num" val="23"/>
        <color rgb="FFF8696B"/>
        <color rgb="FFFFEB84"/>
        <color rgb="FF63BE7B"/>
      </colorScale>
    </cfRule>
    <cfRule type="iconSet" priority="1462">
      <iconSet showValue="0" reverse="1">
        <cfvo type="percent" val="0"/>
        <cfvo type="num" val="10"/>
        <cfvo type="num" val="24"/>
      </iconSet>
    </cfRule>
    <cfRule type="iconSet" priority="1463">
      <iconSet showValue="0">
        <cfvo type="percent" val="0"/>
        <cfvo type="num" val="10"/>
        <cfvo type="num" val="24"/>
      </iconSet>
    </cfRule>
    <cfRule type="iconSet" priority="1464">
      <iconSet>
        <cfvo type="percent" val="0"/>
        <cfvo type="percent" val="9"/>
        <cfvo type="percent" val="23"/>
      </iconSet>
    </cfRule>
  </conditionalFormatting>
  <conditionalFormatting sqref="W202">
    <cfRule type="containsText" dxfId="1913" priority="1465" operator="containsText" text="No Aceptable o Aceptable con Control Especifico">
      <formula>NOT(ISERROR(SEARCH("No Aceptable o Aceptable con Control Especifico",W202)))</formula>
    </cfRule>
    <cfRule type="containsText" dxfId="1912" priority="1466" operator="containsText" text="NO Aceptable">
      <formula>NOT(ISERROR(SEARCH("NO Aceptable",W202)))</formula>
    </cfRule>
    <cfRule type="containsText" dxfId="1911" priority="1467" operator="containsText" text="Mejorable">
      <formula>NOT(ISERROR(SEARCH("Mejorable",W202)))</formula>
    </cfRule>
    <cfRule type="containsText" dxfId="1910" priority="1468" operator="containsText" text="Aceptable">
      <formula>NOT(ISERROR(SEARCH("Aceptable",W202)))</formula>
    </cfRule>
  </conditionalFormatting>
  <conditionalFormatting sqref="S203">
    <cfRule type="cellIs" dxfId="1909" priority="1469" operator="greaterThan">
      <formula>#REF!</formula>
    </cfRule>
  </conditionalFormatting>
  <conditionalFormatting sqref="T203:U203 P203:R203">
    <cfRule type="cellIs" dxfId="1908" priority="1470" operator="greaterThan">
      <formula>#REF!</formula>
    </cfRule>
  </conditionalFormatting>
  <conditionalFormatting sqref="S203">
    <cfRule type="colorScale" priority="1471">
      <colorScale>
        <cfvo type="num" val="6"/>
        <cfvo type="num" val="9"/>
        <cfvo type="num" val="23"/>
        <color rgb="FFF8696B"/>
        <color rgb="FFFFEB84"/>
        <color rgb="FF63BE7B"/>
      </colorScale>
    </cfRule>
    <cfRule type="iconSet" priority="1472">
      <iconSet showValue="0" reverse="1">
        <cfvo type="percent" val="0"/>
        <cfvo type="num" val="10"/>
        <cfvo type="num" val="24"/>
      </iconSet>
    </cfRule>
    <cfRule type="iconSet" priority="1473">
      <iconSet showValue="0">
        <cfvo type="percent" val="0"/>
        <cfvo type="num" val="10"/>
        <cfvo type="num" val="24"/>
      </iconSet>
    </cfRule>
    <cfRule type="iconSet" priority="1474">
      <iconSet>
        <cfvo type="percent" val="0"/>
        <cfvo type="percent" val="9"/>
        <cfvo type="percent" val="23"/>
      </iconSet>
    </cfRule>
  </conditionalFormatting>
  <conditionalFormatting sqref="S204">
    <cfRule type="colorScale" priority="1475">
      <colorScale>
        <cfvo type="num" val="6"/>
        <cfvo type="num" val="9"/>
        <cfvo type="num" val="23"/>
        <color rgb="FFF8696B"/>
        <color rgb="FFFFEB84"/>
        <color rgb="FF63BE7B"/>
      </colorScale>
    </cfRule>
    <cfRule type="iconSet" priority="1476">
      <iconSet showValue="0" reverse="1">
        <cfvo type="percent" val="0"/>
        <cfvo type="num" val="10"/>
        <cfvo type="num" val="24"/>
      </iconSet>
    </cfRule>
    <cfRule type="iconSet" priority="1477">
      <iconSet showValue="0">
        <cfvo type="percent" val="0"/>
        <cfvo type="num" val="10"/>
        <cfvo type="num" val="24"/>
      </iconSet>
    </cfRule>
    <cfRule type="iconSet" priority="1478">
      <iconSet>
        <cfvo type="percent" val="0"/>
        <cfvo type="percent" val="9"/>
        <cfvo type="percent" val="23"/>
      </iconSet>
    </cfRule>
  </conditionalFormatting>
  <conditionalFormatting sqref="W207">
    <cfRule type="containsText" dxfId="1907" priority="1479" operator="containsText" text="No Aceptable o Aceptable con Control Especifico">
      <formula>NOT(ISERROR(SEARCH("No Aceptable o Aceptable con Control Especifico",W207)))</formula>
    </cfRule>
    <cfRule type="containsText" dxfId="1906" priority="1480" operator="containsText" text="NO Aceptable">
      <formula>NOT(ISERROR(SEARCH("NO Aceptable",W207)))</formula>
    </cfRule>
    <cfRule type="containsText" dxfId="1905" priority="1481" operator="containsText" text="Mejorable">
      <formula>NOT(ISERROR(SEARCH("Mejorable",W207)))</formula>
    </cfRule>
    <cfRule type="containsText" dxfId="1904" priority="1482" operator="containsText" text="Aceptable">
      <formula>NOT(ISERROR(SEARCH("Aceptable",W207)))</formula>
    </cfRule>
  </conditionalFormatting>
  <conditionalFormatting sqref="T207:U207">
    <cfRule type="cellIs" dxfId="1903" priority="1483" operator="greaterThan">
      <formula>#REF!</formula>
    </cfRule>
  </conditionalFormatting>
  <conditionalFormatting sqref="AN206">
    <cfRule type="containsText" dxfId="1902" priority="1484" operator="containsText" text="No Aceptable o Aceptable con Control Especifico">
      <formula>NOT(ISERROR(SEARCH("No Aceptable o Aceptable con Control Especifico",AN206)))</formula>
    </cfRule>
    <cfRule type="containsText" dxfId="1901" priority="1485" operator="containsText" text="NO Aceptable">
      <formula>NOT(ISERROR(SEARCH("NO Aceptable",AN206)))</formula>
    </cfRule>
    <cfRule type="containsText" dxfId="1900" priority="1486" operator="containsText" text="Mejorable">
      <formula>NOT(ISERROR(SEARCH("Mejorable",AN206)))</formula>
    </cfRule>
    <cfRule type="containsText" dxfId="1899" priority="1487" operator="containsText" text="Aceptable">
      <formula>NOT(ISERROR(SEARCH("Aceptable",AN206)))</formula>
    </cfRule>
  </conditionalFormatting>
  <conditionalFormatting sqref="AL206">
    <cfRule type="containsText" dxfId="1898" priority="1488" operator="containsText" text="ACEPTABLE">
      <formula>NOT(ISERROR(SEARCH("ACEPTABLE",AL206)))</formula>
    </cfRule>
  </conditionalFormatting>
  <conditionalFormatting sqref="AI206:AJ206">
    <cfRule type="cellIs" dxfId="1897" priority="1489" operator="greaterThan">
      <formula>#REF!</formula>
    </cfRule>
  </conditionalFormatting>
  <conditionalFormatting sqref="R206:S206">
    <cfRule type="cellIs" dxfId="1896" priority="1490" operator="greaterThan">
      <formula>#REF!</formula>
    </cfRule>
  </conditionalFormatting>
  <conditionalFormatting sqref="P206:Q206">
    <cfRule type="cellIs" dxfId="1895" priority="1491" operator="greaterThan">
      <formula>#REF!</formula>
    </cfRule>
  </conditionalFormatting>
  <conditionalFormatting sqref="S206">
    <cfRule type="colorScale" priority="1492">
      <colorScale>
        <cfvo type="num" val="6"/>
        <cfvo type="num" val="9"/>
        <cfvo type="num" val="23"/>
        <color rgb="FFF8696B"/>
        <color rgb="FFFFEB84"/>
        <color rgb="FF63BE7B"/>
      </colorScale>
    </cfRule>
    <cfRule type="iconSet" priority="1493">
      <iconSet showValue="0" reverse="1">
        <cfvo type="percent" val="0"/>
        <cfvo type="num" val="10"/>
        <cfvo type="num" val="24"/>
      </iconSet>
    </cfRule>
    <cfRule type="iconSet" priority="1494">
      <iconSet showValue="0">
        <cfvo type="percent" val="0"/>
        <cfvo type="num" val="10"/>
        <cfvo type="num" val="24"/>
      </iconSet>
    </cfRule>
    <cfRule type="iconSet" priority="1495">
      <iconSet>
        <cfvo type="percent" val="0"/>
        <cfvo type="percent" val="9"/>
        <cfvo type="percent" val="23"/>
      </iconSet>
    </cfRule>
  </conditionalFormatting>
  <conditionalFormatting sqref="W206">
    <cfRule type="containsText" dxfId="1894" priority="1496" operator="containsText" text="No Aceptable o Aceptable con Control Especifico">
      <formula>NOT(ISERROR(SEARCH("No Aceptable o Aceptable con Control Especifico",W206)))</formula>
    </cfRule>
    <cfRule type="containsText" dxfId="1893" priority="1497" operator="containsText" text="NO Aceptable">
      <formula>NOT(ISERROR(SEARCH("NO Aceptable",W206)))</formula>
    </cfRule>
    <cfRule type="containsText" dxfId="1892" priority="1498" operator="containsText" text="Mejorable">
      <formula>NOT(ISERROR(SEARCH("Mejorable",W206)))</formula>
    </cfRule>
    <cfRule type="containsText" dxfId="1891" priority="1499" operator="containsText" text="Aceptable">
      <formula>NOT(ISERROR(SEARCH("Aceptable",W206)))</formula>
    </cfRule>
  </conditionalFormatting>
  <conditionalFormatting sqref="T206:U206">
    <cfRule type="cellIs" dxfId="1890" priority="1500" operator="greaterThan">
      <formula>#REF!</formula>
    </cfRule>
  </conditionalFormatting>
  <conditionalFormatting sqref="AN34:AN35">
    <cfRule type="containsText" dxfId="1889" priority="1501" operator="containsText" text="No Aceptable o Aceptable con Control Especifico">
      <formula>NOT(ISERROR(SEARCH("No Aceptable o Aceptable con Control Especifico",AN34)))</formula>
    </cfRule>
    <cfRule type="containsText" dxfId="1888" priority="1502" operator="containsText" text="NO Aceptable">
      <formula>NOT(ISERROR(SEARCH("NO Aceptable",AN34)))</formula>
    </cfRule>
    <cfRule type="containsText" dxfId="1887" priority="1503" operator="containsText" text="Mejorable">
      <formula>NOT(ISERROR(SEARCH("Mejorable",AN34)))</formula>
    </cfRule>
    <cfRule type="containsText" dxfId="1886" priority="1504" operator="containsText" text="Aceptable">
      <formula>NOT(ISERROR(SEARCH("Aceptable",AN34)))</formula>
    </cfRule>
  </conditionalFormatting>
  <conditionalFormatting sqref="AL34:AL35">
    <cfRule type="containsText" dxfId="1885" priority="1505" operator="containsText" text="ACEPTABLE">
      <formula>NOT(ISERROR(SEARCH("ACEPTABLE",AL34)))</formula>
    </cfRule>
  </conditionalFormatting>
  <conditionalFormatting sqref="AI34:AJ35">
    <cfRule type="cellIs" dxfId="1884" priority="1506" operator="greaterThan">
      <formula>#REF!</formula>
    </cfRule>
  </conditionalFormatting>
  <conditionalFormatting sqref="S34:S35">
    <cfRule type="cellIs" dxfId="1883" priority="1507" operator="greaterThan">
      <formula>#REF!</formula>
    </cfRule>
  </conditionalFormatting>
  <conditionalFormatting sqref="P34:R35 T34:U35">
    <cfRule type="cellIs" dxfId="1882" priority="1508" operator="greaterThan">
      <formula>#REF!</formula>
    </cfRule>
  </conditionalFormatting>
  <conditionalFormatting sqref="S34:S35">
    <cfRule type="colorScale" priority="1509">
      <colorScale>
        <cfvo type="num" val="6"/>
        <cfvo type="num" val="9"/>
        <cfvo type="num" val="23"/>
        <color rgb="FFF8696B"/>
        <color rgb="FFFFEB84"/>
        <color rgb="FF63BE7B"/>
      </colorScale>
    </cfRule>
    <cfRule type="iconSet" priority="1510">
      <iconSet showValue="0" reverse="1">
        <cfvo type="percent" val="0"/>
        <cfvo type="num" val="10"/>
        <cfvo type="num" val="24"/>
      </iconSet>
    </cfRule>
    <cfRule type="iconSet" priority="1511">
      <iconSet showValue="0">
        <cfvo type="percent" val="0"/>
        <cfvo type="num" val="10"/>
        <cfvo type="num" val="24"/>
      </iconSet>
    </cfRule>
    <cfRule type="iconSet" priority="1512">
      <iconSet>
        <cfvo type="percent" val="0"/>
        <cfvo type="percent" val="9"/>
        <cfvo type="percent" val="23"/>
      </iconSet>
    </cfRule>
  </conditionalFormatting>
  <conditionalFormatting sqref="W34">
    <cfRule type="containsText" dxfId="1881" priority="1513" operator="containsText" text="No Aceptable o Aceptable con Control Especifico">
      <formula>NOT(ISERROR(SEARCH("No Aceptable o Aceptable con Control Especifico",W34)))</formula>
    </cfRule>
    <cfRule type="containsText" dxfId="1880" priority="1514" operator="containsText" text="NO Aceptable">
      <formula>NOT(ISERROR(SEARCH("NO Aceptable",W34)))</formula>
    </cfRule>
    <cfRule type="containsText" dxfId="1879" priority="1515" operator="containsText" text="Mejorable">
      <formula>NOT(ISERROR(SEARCH("Mejorable",W34)))</formula>
    </cfRule>
    <cfRule type="containsText" dxfId="1878" priority="1516" operator="containsText" text="Aceptable">
      <formula>NOT(ISERROR(SEARCH("Aceptable",W34)))</formula>
    </cfRule>
  </conditionalFormatting>
  <conditionalFormatting sqref="W35">
    <cfRule type="containsText" dxfId="1877" priority="1517" operator="containsText" text="No Aceptable o Aceptable con Control Especifico">
      <formula>NOT(ISERROR(SEARCH("No Aceptable o Aceptable con Control Especifico",W35)))</formula>
    </cfRule>
    <cfRule type="containsText" dxfId="1876" priority="1518" operator="containsText" text="NO Aceptable">
      <formula>NOT(ISERROR(SEARCH("NO Aceptable",W35)))</formula>
    </cfRule>
    <cfRule type="containsText" dxfId="1875" priority="1519" operator="containsText" text="Mejorable">
      <formula>NOT(ISERROR(SEARCH("Mejorable",W35)))</formula>
    </cfRule>
    <cfRule type="containsText" dxfId="1874" priority="1520" operator="containsText" text="Aceptable">
      <formula>NOT(ISERROR(SEARCH("Aceptable",W35)))</formula>
    </cfRule>
  </conditionalFormatting>
  <conditionalFormatting sqref="W85:W86 W92">
    <cfRule type="containsText" dxfId="1873" priority="1521" operator="containsText" text="No Aceptable o Aceptable con Control Especifico">
      <formula>NOT(ISERROR(SEARCH("No Aceptable o Aceptable con Control Especifico",W85)))</formula>
    </cfRule>
    <cfRule type="containsText" dxfId="1872" priority="1522" operator="containsText" text="NO Aceptable">
      <formula>NOT(ISERROR(SEARCH("NO Aceptable",W85)))</formula>
    </cfRule>
    <cfRule type="containsText" dxfId="1871" priority="1523" operator="containsText" text="Mejorable">
      <formula>NOT(ISERROR(SEARCH("Mejorable",W85)))</formula>
    </cfRule>
    <cfRule type="containsText" dxfId="1870" priority="1524" operator="containsText" text="Aceptable">
      <formula>NOT(ISERROR(SEARCH("Aceptable",W85)))</formula>
    </cfRule>
  </conditionalFormatting>
  <conditionalFormatting sqref="AI85:AJ86 P85:U86 U92 R92:S92">
    <cfRule type="cellIs" dxfId="1869" priority="1525" operator="greaterThan">
      <formula>#REF!</formula>
    </cfRule>
  </conditionalFormatting>
  <conditionalFormatting sqref="W81">
    <cfRule type="containsText" dxfId="1868" priority="1526" operator="containsText" text="No Aceptable o Aceptable con Control Especifico">
      <formula>NOT(ISERROR(SEARCH("No Aceptable o Aceptable con Control Especifico",W81)))</formula>
    </cfRule>
    <cfRule type="containsText" dxfId="1867" priority="1527" operator="containsText" text="NO Aceptable">
      <formula>NOT(ISERROR(SEARCH("NO Aceptable",W81)))</formula>
    </cfRule>
    <cfRule type="containsText" dxfId="1866" priority="1528" operator="containsText" text="Mejorable">
      <formula>NOT(ISERROR(SEARCH("Mejorable",W81)))</formula>
    </cfRule>
    <cfRule type="containsText" dxfId="1865" priority="1529" operator="containsText" text="Aceptable">
      <formula>NOT(ISERROR(SEARCH("Aceptable",W81)))</formula>
    </cfRule>
  </conditionalFormatting>
  <conditionalFormatting sqref="R81:S81 U81 AI81:AJ81">
    <cfRule type="cellIs" dxfId="1864" priority="1530" operator="greaterThan">
      <formula>#REF!</formula>
    </cfRule>
  </conditionalFormatting>
  <conditionalFormatting sqref="P92:Q92 T92">
    <cfRule type="cellIs" dxfId="1863" priority="1531" operator="greaterThan">
      <formula>#REF!</formula>
    </cfRule>
  </conditionalFormatting>
  <conditionalFormatting sqref="AI92:AJ92">
    <cfRule type="cellIs" dxfId="1862" priority="1532" operator="greaterThan">
      <formula>#REF!</formula>
    </cfRule>
  </conditionalFormatting>
  <conditionalFormatting sqref="T81 P81:Q81">
    <cfRule type="cellIs" dxfId="1861" priority="1533" operator="greaterThan">
      <formula>#REF!</formula>
    </cfRule>
  </conditionalFormatting>
  <conditionalFormatting sqref="W82">
    <cfRule type="containsText" dxfId="1860" priority="1534" operator="containsText" text="No Aceptable o Aceptable con Control Especifico">
      <formula>NOT(ISERROR(SEARCH("No Aceptable o Aceptable con Control Especifico",W82)))</formula>
    </cfRule>
    <cfRule type="containsText" dxfId="1859" priority="1535" operator="containsText" text="NO Aceptable">
      <formula>NOT(ISERROR(SEARCH("NO Aceptable",W82)))</formula>
    </cfRule>
    <cfRule type="containsText" dxfId="1858" priority="1536" operator="containsText" text="Mejorable">
      <formula>NOT(ISERROR(SEARCH("Mejorable",W82)))</formula>
    </cfRule>
    <cfRule type="containsText" dxfId="1857" priority="1537" operator="containsText" text="Aceptable">
      <formula>NOT(ISERROR(SEARCH("Aceptable",W82)))</formula>
    </cfRule>
  </conditionalFormatting>
  <conditionalFormatting sqref="R82:S82 U82">
    <cfRule type="cellIs" dxfId="1856" priority="1538" operator="greaterThan">
      <formula>#REF!</formula>
    </cfRule>
  </conditionalFormatting>
  <conditionalFormatting sqref="T82 P82:Q82">
    <cfRule type="cellIs" dxfId="1855" priority="1539" operator="greaterThan">
      <formula>#REF!</formula>
    </cfRule>
  </conditionalFormatting>
  <conditionalFormatting sqref="AI82:AJ82">
    <cfRule type="cellIs" dxfId="1854" priority="1540" operator="greaterThan">
      <formula>#REF!</formula>
    </cfRule>
  </conditionalFormatting>
  <conditionalFormatting sqref="W87">
    <cfRule type="containsText" dxfId="1853" priority="1541" operator="containsText" text="No Aceptable o Aceptable con Control Especifico">
      <formula>NOT(ISERROR(SEARCH("No Aceptable o Aceptable con Control Especifico",W87)))</formula>
    </cfRule>
    <cfRule type="containsText" dxfId="1852" priority="1542" operator="containsText" text="NO Aceptable">
      <formula>NOT(ISERROR(SEARCH("NO Aceptable",W87)))</formula>
    </cfRule>
    <cfRule type="containsText" dxfId="1851" priority="1543" operator="containsText" text="Mejorable">
      <formula>NOT(ISERROR(SEARCH("Mejorable",W87)))</formula>
    </cfRule>
    <cfRule type="containsText" dxfId="1850" priority="1544" operator="containsText" text="Aceptable">
      <formula>NOT(ISERROR(SEARCH("Aceptable",W87)))</formula>
    </cfRule>
  </conditionalFormatting>
  <conditionalFormatting sqref="T87:U87 P87:R87">
    <cfRule type="cellIs" dxfId="1849" priority="1545" operator="greaterThan">
      <formula>#REF!</formula>
    </cfRule>
  </conditionalFormatting>
  <conditionalFormatting sqref="W89">
    <cfRule type="containsText" dxfId="1848" priority="1546" operator="containsText" text="No Aceptable o Aceptable con Control Especifico">
      <formula>NOT(ISERROR(SEARCH("No Aceptable o Aceptable con Control Especifico",W89)))</formula>
    </cfRule>
    <cfRule type="containsText" dxfId="1847" priority="1547" operator="containsText" text="NO Aceptable">
      <formula>NOT(ISERROR(SEARCH("NO Aceptable",W89)))</formula>
    </cfRule>
    <cfRule type="containsText" dxfId="1846" priority="1548" operator="containsText" text="Mejorable">
      <formula>NOT(ISERROR(SEARCH("Mejorable",W89)))</formula>
    </cfRule>
    <cfRule type="containsText" dxfId="1845" priority="1549" operator="containsText" text="Aceptable">
      <formula>NOT(ISERROR(SEARCH("Aceptable",W89)))</formula>
    </cfRule>
  </conditionalFormatting>
  <conditionalFormatting sqref="P89:U89 AI87:AJ89">
    <cfRule type="cellIs" dxfId="1844" priority="1550" operator="greaterThan">
      <formula>#REF!</formula>
    </cfRule>
  </conditionalFormatting>
  <conditionalFormatting sqref="S87">
    <cfRule type="cellIs" dxfId="1843" priority="1551" operator="greaterThan">
      <formula>#REF!</formula>
    </cfRule>
  </conditionalFormatting>
  <conditionalFormatting sqref="W88">
    <cfRule type="containsText" dxfId="1842" priority="1552" operator="containsText" text="No Aceptable o Aceptable con Control Especifico">
      <formula>NOT(ISERROR(SEARCH("No Aceptable o Aceptable con Control Especifico",W88)))</formula>
    </cfRule>
    <cfRule type="containsText" dxfId="1841" priority="1553" operator="containsText" text="NO Aceptable">
      <formula>NOT(ISERROR(SEARCH("NO Aceptable",W88)))</formula>
    </cfRule>
    <cfRule type="containsText" dxfId="1840" priority="1554" operator="containsText" text="Mejorable">
      <formula>NOT(ISERROR(SEARCH("Mejorable",W88)))</formula>
    </cfRule>
    <cfRule type="containsText" dxfId="1839" priority="1555" operator="containsText" text="Aceptable">
      <formula>NOT(ISERROR(SEARCH("Aceptable",W88)))</formula>
    </cfRule>
  </conditionalFormatting>
  <conditionalFormatting sqref="S88">
    <cfRule type="cellIs" dxfId="1838" priority="1556" operator="greaterThan">
      <formula>#REF!</formula>
    </cfRule>
  </conditionalFormatting>
  <conditionalFormatting sqref="T88:U88 P88:R88">
    <cfRule type="cellIs" dxfId="1837" priority="1557" operator="greaterThan">
      <formula>#REF!</formula>
    </cfRule>
  </conditionalFormatting>
  <conditionalFormatting sqref="W91">
    <cfRule type="containsText" dxfId="1836" priority="1558" operator="containsText" text="No Aceptable o Aceptable con Control Especifico">
      <formula>NOT(ISERROR(SEARCH("No Aceptable o Aceptable con Control Especifico",W91)))</formula>
    </cfRule>
    <cfRule type="containsText" dxfId="1835" priority="1559" operator="containsText" text="NO Aceptable">
      <formula>NOT(ISERROR(SEARCH("NO Aceptable",W91)))</formula>
    </cfRule>
    <cfRule type="containsText" dxfId="1834" priority="1560" operator="containsText" text="Mejorable">
      <formula>NOT(ISERROR(SEARCH("Mejorable",W91)))</formula>
    </cfRule>
    <cfRule type="containsText" dxfId="1833" priority="1561" operator="containsText" text="Aceptable">
      <formula>NOT(ISERROR(SEARCH("Aceptable",W91)))</formula>
    </cfRule>
  </conditionalFormatting>
  <conditionalFormatting sqref="P91:U91 AI91:AJ91">
    <cfRule type="cellIs" dxfId="1832" priority="1562" operator="greaterThan">
      <formula>#REF!</formula>
    </cfRule>
  </conditionalFormatting>
  <conditionalFormatting sqref="S82">
    <cfRule type="colorScale" priority="1563">
      <colorScale>
        <cfvo type="num" val="6"/>
        <cfvo type="num" val="9"/>
        <cfvo type="num" val="23"/>
        <color rgb="FFF8696B"/>
        <color rgb="FFFFEB84"/>
        <color rgb="FF63BE7B"/>
      </colorScale>
    </cfRule>
    <cfRule type="iconSet" priority="1564">
      <iconSet showValue="0" reverse="1">
        <cfvo type="percent" val="0"/>
        <cfvo type="num" val="10"/>
        <cfvo type="num" val="24"/>
      </iconSet>
    </cfRule>
    <cfRule type="iconSet" priority="1565">
      <iconSet showValue="0">
        <cfvo type="percent" val="0"/>
        <cfvo type="num" val="10"/>
        <cfvo type="num" val="24"/>
      </iconSet>
    </cfRule>
    <cfRule type="iconSet" priority="1566">
      <iconSet>
        <cfvo type="percent" val="0"/>
        <cfvo type="percent" val="9"/>
        <cfvo type="percent" val="23"/>
      </iconSet>
    </cfRule>
  </conditionalFormatting>
  <conditionalFormatting sqref="S85:S86 S81 S92">
    <cfRule type="colorScale" priority="1567">
      <colorScale>
        <cfvo type="num" val="6"/>
        <cfvo type="num" val="9"/>
        <cfvo type="num" val="23"/>
        <color rgb="FFF8696B"/>
        <color rgb="FFFFEB84"/>
        <color rgb="FF63BE7B"/>
      </colorScale>
    </cfRule>
    <cfRule type="iconSet" priority="1568">
      <iconSet showValue="0" reverse="1">
        <cfvo type="percent" val="0"/>
        <cfvo type="num" val="10"/>
        <cfvo type="num" val="24"/>
      </iconSet>
    </cfRule>
    <cfRule type="iconSet" priority="1569">
      <iconSet showValue="0">
        <cfvo type="percent" val="0"/>
        <cfvo type="num" val="10"/>
        <cfvo type="num" val="24"/>
      </iconSet>
    </cfRule>
    <cfRule type="iconSet" priority="1570">
      <iconSet>
        <cfvo type="percent" val="0"/>
        <cfvo type="percent" val="9"/>
        <cfvo type="percent" val="23"/>
      </iconSet>
    </cfRule>
  </conditionalFormatting>
  <conditionalFormatting sqref="S87">
    <cfRule type="colorScale" priority="1571">
      <colorScale>
        <cfvo type="num" val="6"/>
        <cfvo type="num" val="9"/>
        <cfvo type="num" val="23"/>
        <color rgb="FFF8696B"/>
        <color rgb="FFFFEB84"/>
        <color rgb="FF63BE7B"/>
      </colorScale>
    </cfRule>
    <cfRule type="iconSet" priority="1572">
      <iconSet showValue="0" reverse="1">
        <cfvo type="percent" val="0"/>
        <cfvo type="num" val="10"/>
        <cfvo type="num" val="24"/>
      </iconSet>
    </cfRule>
    <cfRule type="iconSet" priority="1573">
      <iconSet showValue="0">
        <cfvo type="percent" val="0"/>
        <cfvo type="num" val="10"/>
        <cfvo type="num" val="24"/>
      </iconSet>
    </cfRule>
    <cfRule type="iconSet" priority="1574">
      <iconSet>
        <cfvo type="percent" val="0"/>
        <cfvo type="percent" val="9"/>
        <cfvo type="percent" val="23"/>
      </iconSet>
    </cfRule>
  </conditionalFormatting>
  <conditionalFormatting sqref="S88">
    <cfRule type="colorScale" priority="1575">
      <colorScale>
        <cfvo type="num" val="6"/>
        <cfvo type="num" val="9"/>
        <cfvo type="num" val="23"/>
        <color rgb="FFF8696B"/>
        <color rgb="FFFFEB84"/>
        <color rgb="FF63BE7B"/>
      </colorScale>
    </cfRule>
    <cfRule type="iconSet" priority="1576">
      <iconSet showValue="0" reverse="1">
        <cfvo type="percent" val="0"/>
        <cfvo type="num" val="10"/>
        <cfvo type="num" val="24"/>
      </iconSet>
    </cfRule>
    <cfRule type="iconSet" priority="1577">
      <iconSet showValue="0">
        <cfvo type="percent" val="0"/>
        <cfvo type="num" val="10"/>
        <cfvo type="num" val="24"/>
      </iconSet>
    </cfRule>
    <cfRule type="iconSet" priority="1578">
      <iconSet>
        <cfvo type="percent" val="0"/>
        <cfvo type="percent" val="9"/>
        <cfvo type="percent" val="23"/>
      </iconSet>
    </cfRule>
  </conditionalFormatting>
  <conditionalFormatting sqref="S89">
    <cfRule type="colorScale" priority="1579">
      <colorScale>
        <cfvo type="num" val="6"/>
        <cfvo type="num" val="9"/>
        <cfvo type="num" val="23"/>
        <color rgb="FFF8696B"/>
        <color rgb="FFFFEB84"/>
        <color rgb="FF63BE7B"/>
      </colorScale>
    </cfRule>
    <cfRule type="iconSet" priority="1580">
      <iconSet showValue="0" reverse="1">
        <cfvo type="percent" val="0"/>
        <cfvo type="num" val="10"/>
        <cfvo type="num" val="24"/>
      </iconSet>
    </cfRule>
    <cfRule type="iconSet" priority="1581">
      <iconSet showValue="0">
        <cfvo type="percent" val="0"/>
        <cfvo type="num" val="10"/>
        <cfvo type="num" val="24"/>
      </iconSet>
    </cfRule>
    <cfRule type="iconSet" priority="1582">
      <iconSet>
        <cfvo type="percent" val="0"/>
        <cfvo type="percent" val="9"/>
        <cfvo type="percent" val="23"/>
      </iconSet>
    </cfRule>
  </conditionalFormatting>
  <conditionalFormatting sqref="S91">
    <cfRule type="colorScale" priority="1583">
      <colorScale>
        <cfvo type="num" val="6"/>
        <cfvo type="num" val="9"/>
        <cfvo type="num" val="23"/>
        <color rgb="FFF8696B"/>
        <color rgb="FFFFEB84"/>
        <color rgb="FF63BE7B"/>
      </colorScale>
    </cfRule>
    <cfRule type="iconSet" priority="1584">
      <iconSet showValue="0" reverse="1">
        <cfvo type="percent" val="0"/>
        <cfvo type="num" val="10"/>
        <cfvo type="num" val="24"/>
      </iconSet>
    </cfRule>
    <cfRule type="iconSet" priority="1585">
      <iconSet showValue="0">
        <cfvo type="percent" val="0"/>
        <cfvo type="num" val="10"/>
        <cfvo type="num" val="24"/>
      </iconSet>
    </cfRule>
    <cfRule type="iconSet" priority="1586">
      <iconSet>
        <cfvo type="percent" val="0"/>
        <cfvo type="percent" val="9"/>
        <cfvo type="percent" val="23"/>
      </iconSet>
    </cfRule>
  </conditionalFormatting>
  <conditionalFormatting sqref="AN93">
    <cfRule type="containsText" dxfId="1831" priority="1587" operator="containsText" text="No Aceptable o Aceptable con Control Especifico">
      <formula>NOT(ISERROR(SEARCH("No Aceptable o Aceptable con Control Especifico",AN93)))</formula>
    </cfRule>
    <cfRule type="containsText" dxfId="1830" priority="1588" operator="containsText" text="NO Aceptable">
      <formula>NOT(ISERROR(SEARCH("NO Aceptable",AN93)))</formula>
    </cfRule>
    <cfRule type="containsText" dxfId="1829" priority="1589" operator="containsText" text="Mejorable">
      <formula>NOT(ISERROR(SEARCH("Mejorable",AN93)))</formula>
    </cfRule>
    <cfRule type="containsText" dxfId="1828" priority="1590" operator="containsText" text="Aceptable">
      <formula>NOT(ISERROR(SEARCH("Aceptable",AN93)))</formula>
    </cfRule>
  </conditionalFormatting>
  <conditionalFormatting sqref="AL93">
    <cfRule type="containsText" dxfId="1827" priority="1591" operator="containsText" text="ACEPTABLE">
      <formula>NOT(ISERROR(SEARCH("ACEPTABLE",AL93)))</formula>
    </cfRule>
  </conditionalFormatting>
  <conditionalFormatting sqref="AI93:AJ93">
    <cfRule type="cellIs" dxfId="1826" priority="1592" operator="greaterThan">
      <formula>#REF!</formula>
    </cfRule>
  </conditionalFormatting>
  <conditionalFormatting sqref="S93">
    <cfRule type="cellIs" dxfId="1825" priority="1593" operator="greaterThan">
      <formula>#REF!</formula>
    </cfRule>
  </conditionalFormatting>
  <conditionalFormatting sqref="T93:U93 P93:R93">
    <cfRule type="cellIs" dxfId="1824" priority="1594" operator="greaterThan">
      <formula>#REF!</formula>
    </cfRule>
  </conditionalFormatting>
  <conditionalFormatting sqref="S93">
    <cfRule type="iconSet" priority="1595">
      <iconSet>
        <cfvo type="percent" val="0"/>
        <cfvo type="percent" val="9"/>
        <cfvo type="percent" val="23"/>
      </iconSet>
    </cfRule>
    <cfRule type="colorScale" priority="1596">
      <colorScale>
        <cfvo type="num" val="6"/>
        <cfvo type="num" val="9"/>
        <cfvo type="num" val="23"/>
        <color rgb="FFF8696B"/>
        <color rgb="FFFFEB84"/>
        <color rgb="FF63BE7B"/>
      </colorScale>
    </cfRule>
    <cfRule type="iconSet" priority="1597">
      <iconSet showValue="0" reverse="1">
        <cfvo type="percent" val="0"/>
        <cfvo type="num" val="10"/>
        <cfvo type="num" val="24"/>
      </iconSet>
    </cfRule>
    <cfRule type="iconSet" priority="1598">
      <iconSet showValue="0">
        <cfvo type="percent" val="0"/>
        <cfvo type="num" val="10"/>
        <cfvo type="num" val="24"/>
      </iconSet>
    </cfRule>
  </conditionalFormatting>
  <conditionalFormatting sqref="W93">
    <cfRule type="containsText" dxfId="1823" priority="1599" operator="containsText" text="No Aceptable o Aceptable con Control Especifico">
      <formula>NOT(ISERROR(SEARCH("No Aceptable o Aceptable con Control Especifico",W93)))</formula>
    </cfRule>
    <cfRule type="containsText" dxfId="1822" priority="1600" operator="containsText" text="NO Aceptable">
      <formula>NOT(ISERROR(SEARCH("NO Aceptable",W93)))</formula>
    </cfRule>
    <cfRule type="containsText" dxfId="1821" priority="1601" operator="containsText" text="Mejorable">
      <formula>NOT(ISERROR(SEARCH("Mejorable",W93)))</formula>
    </cfRule>
    <cfRule type="containsText" dxfId="1820" priority="1602" operator="containsText" text="Aceptable">
      <formula>NOT(ISERROR(SEARCH("Aceptable",W93)))</formula>
    </cfRule>
  </conditionalFormatting>
  <conditionalFormatting sqref="S74:S75 S69 S80">
    <cfRule type="colorScale" priority="1603">
      <colorScale>
        <cfvo type="num" val="6"/>
        <cfvo type="num" val="9"/>
        <cfvo type="num" val="23"/>
        <color rgb="FFF8696B"/>
        <color rgb="FFFFEB84"/>
        <color rgb="FF63BE7B"/>
      </colorScale>
    </cfRule>
    <cfRule type="iconSet" priority="1604">
      <iconSet showValue="0" reverse="1">
        <cfvo type="percent" val="0"/>
        <cfvo type="num" val="10"/>
        <cfvo type="num" val="24"/>
      </iconSet>
    </cfRule>
    <cfRule type="iconSet" priority="1605">
      <iconSet showValue="0">
        <cfvo type="percent" val="0"/>
        <cfvo type="num" val="10"/>
        <cfvo type="num" val="24"/>
      </iconSet>
    </cfRule>
    <cfRule type="iconSet" priority="1606">
      <iconSet>
        <cfvo type="percent" val="0"/>
        <cfvo type="percent" val="9"/>
        <cfvo type="percent" val="23"/>
      </iconSet>
    </cfRule>
  </conditionalFormatting>
  <conditionalFormatting sqref="AN83">
    <cfRule type="containsText" dxfId="1819" priority="1607" operator="containsText" text="No Aceptable o Aceptable con Control Especifico">
      <formula>NOT(ISERROR(SEARCH("No Aceptable o Aceptable con Control Especifico",AN83)))</formula>
    </cfRule>
    <cfRule type="containsText" dxfId="1818" priority="1608" operator="containsText" text="NO Aceptable">
      <formula>NOT(ISERROR(SEARCH("NO Aceptable",AN83)))</formula>
    </cfRule>
    <cfRule type="containsText" dxfId="1817" priority="1609" operator="containsText" text="Mejorable">
      <formula>NOT(ISERROR(SEARCH("Mejorable",AN83)))</formula>
    </cfRule>
    <cfRule type="containsText" dxfId="1816" priority="1610" operator="containsText" text="Aceptable">
      <formula>NOT(ISERROR(SEARCH("Aceptable",AN83)))</formula>
    </cfRule>
  </conditionalFormatting>
  <conditionalFormatting sqref="AL83">
    <cfRule type="containsText" dxfId="1815" priority="1611" operator="containsText" text="ACEPTABLE">
      <formula>NOT(ISERROR(SEARCH("ACEPTABLE",AL83)))</formula>
    </cfRule>
  </conditionalFormatting>
  <conditionalFormatting sqref="P83:T83 AI83:AJ83">
    <cfRule type="cellIs" dxfId="1814" priority="1612" operator="greaterThan">
      <formula>#REF!</formula>
    </cfRule>
  </conditionalFormatting>
  <conditionalFormatting sqref="W83">
    <cfRule type="containsText" dxfId="1813" priority="1613" operator="containsText" text="No Aceptable o Aceptable con Control Especifico">
      <formula>NOT(ISERROR(SEARCH("No Aceptable o Aceptable con Control Especifico",W83)))</formula>
    </cfRule>
    <cfRule type="containsText" dxfId="1812" priority="1614" operator="containsText" text="NO Aceptable">
      <formula>NOT(ISERROR(SEARCH("NO Aceptable",W83)))</formula>
    </cfRule>
    <cfRule type="containsText" dxfId="1811" priority="1615" operator="containsText" text="Mejorable">
      <formula>NOT(ISERROR(SEARCH("Mejorable",W83)))</formula>
    </cfRule>
    <cfRule type="containsText" dxfId="1810" priority="1616" operator="containsText" text="Aceptable">
      <formula>NOT(ISERROR(SEARCH("Aceptable",W83)))</formula>
    </cfRule>
  </conditionalFormatting>
  <conditionalFormatting sqref="U83">
    <cfRule type="cellIs" dxfId="1809" priority="1617" operator="greaterThan">
      <formula>#REF!</formula>
    </cfRule>
  </conditionalFormatting>
  <conditionalFormatting sqref="S83">
    <cfRule type="colorScale" priority="1618">
      <colorScale>
        <cfvo type="num" val="6"/>
        <cfvo type="num" val="9"/>
        <cfvo type="num" val="23"/>
        <color rgb="FFF8696B"/>
        <color rgb="FFFFEB84"/>
        <color rgb="FF63BE7B"/>
      </colorScale>
    </cfRule>
    <cfRule type="iconSet" priority="1619">
      <iconSet showValue="0" reverse="1">
        <cfvo type="percent" val="0"/>
        <cfvo type="num" val="10"/>
        <cfvo type="num" val="24"/>
      </iconSet>
    </cfRule>
    <cfRule type="iconSet" priority="1620">
      <iconSet showValue="0">
        <cfvo type="percent" val="0"/>
        <cfvo type="num" val="10"/>
        <cfvo type="num" val="24"/>
      </iconSet>
    </cfRule>
    <cfRule type="iconSet" priority="1621">
      <iconSet>
        <cfvo type="percent" val="0"/>
        <cfvo type="percent" val="9"/>
        <cfvo type="percent" val="23"/>
      </iconSet>
    </cfRule>
  </conditionalFormatting>
  <conditionalFormatting sqref="AN90">
    <cfRule type="containsText" dxfId="1808" priority="1622" operator="containsText" text="No Aceptable o Aceptable con Control Especifico">
      <formula>NOT(ISERROR(SEARCH("No Aceptable o Aceptable con Control Especifico",AN90)))</formula>
    </cfRule>
    <cfRule type="containsText" dxfId="1807" priority="1623" operator="containsText" text="NO Aceptable">
      <formula>NOT(ISERROR(SEARCH("NO Aceptable",AN90)))</formula>
    </cfRule>
    <cfRule type="containsText" dxfId="1806" priority="1624" operator="containsText" text="Mejorable">
      <formula>NOT(ISERROR(SEARCH("Mejorable",AN90)))</formula>
    </cfRule>
    <cfRule type="containsText" dxfId="1805" priority="1625" operator="containsText" text="Aceptable">
      <formula>NOT(ISERROR(SEARCH("Aceptable",AN90)))</formula>
    </cfRule>
  </conditionalFormatting>
  <conditionalFormatting sqref="AL90">
    <cfRule type="containsText" dxfId="1804" priority="1626" operator="containsText" text="ACEPTABLE">
      <formula>NOT(ISERROR(SEARCH("ACEPTABLE",AL90)))</formula>
    </cfRule>
  </conditionalFormatting>
  <conditionalFormatting sqref="AI90:AJ90">
    <cfRule type="cellIs" dxfId="1803" priority="1627" operator="greaterThan">
      <formula>#REF!</formula>
    </cfRule>
  </conditionalFormatting>
  <conditionalFormatting sqref="W90">
    <cfRule type="containsText" dxfId="1802" priority="1628" operator="containsText" text="No Aceptable o Aceptable con Control Especifico">
      <formula>NOT(ISERROR(SEARCH("No Aceptable o Aceptable con Control Especifico",W90)))</formula>
    </cfRule>
    <cfRule type="containsText" dxfId="1801" priority="1629" operator="containsText" text="NO Aceptable">
      <formula>NOT(ISERROR(SEARCH("NO Aceptable",W90)))</formula>
    </cfRule>
    <cfRule type="containsText" dxfId="1800" priority="1630" operator="containsText" text="Mejorable">
      <formula>NOT(ISERROR(SEARCH("Mejorable",W90)))</formula>
    </cfRule>
    <cfRule type="containsText" dxfId="1799" priority="1631" operator="containsText" text="Aceptable">
      <formula>NOT(ISERROR(SEARCH("Aceptable",W90)))</formula>
    </cfRule>
  </conditionalFormatting>
  <conditionalFormatting sqref="R90:S90 U90">
    <cfRule type="cellIs" dxfId="1798" priority="1632" operator="greaterThan">
      <formula>#REF!</formula>
    </cfRule>
  </conditionalFormatting>
  <conditionalFormatting sqref="P90:Q90 T90">
    <cfRule type="cellIs" dxfId="1797" priority="1633" operator="greaterThan">
      <formula>#REF!</formula>
    </cfRule>
  </conditionalFormatting>
  <conditionalFormatting sqref="S90">
    <cfRule type="colorScale" priority="1634">
      <colorScale>
        <cfvo type="num" val="6"/>
        <cfvo type="num" val="9"/>
        <cfvo type="num" val="23"/>
        <color rgb="FFF8696B"/>
        <color rgb="FFFFEB84"/>
        <color rgb="FF63BE7B"/>
      </colorScale>
    </cfRule>
    <cfRule type="iconSet" priority="1635">
      <iconSet showValue="0" reverse="1">
        <cfvo type="percent" val="0"/>
        <cfvo type="num" val="10"/>
        <cfvo type="num" val="24"/>
      </iconSet>
    </cfRule>
    <cfRule type="iconSet" priority="1636">
      <iconSet showValue="0">
        <cfvo type="percent" val="0"/>
        <cfvo type="num" val="10"/>
        <cfvo type="num" val="24"/>
      </iconSet>
    </cfRule>
    <cfRule type="iconSet" priority="1637">
      <iconSet>
        <cfvo type="percent" val="0"/>
        <cfvo type="percent" val="9"/>
        <cfvo type="percent" val="23"/>
      </iconSet>
    </cfRule>
  </conditionalFormatting>
  <conditionalFormatting sqref="AN213">
    <cfRule type="containsText" dxfId="1796" priority="1638" operator="containsText" text="No Aceptable o Aceptable con Control Especifico">
      <formula>NOT(ISERROR(SEARCH("No Aceptable o Aceptable con Control Especifico",AN213)))</formula>
    </cfRule>
    <cfRule type="containsText" dxfId="1795" priority="1639" operator="containsText" text="NO Aceptable">
      <formula>NOT(ISERROR(SEARCH("NO Aceptable",AN213)))</formula>
    </cfRule>
    <cfRule type="containsText" dxfId="1794" priority="1640" operator="containsText" text="Mejorable">
      <formula>NOT(ISERROR(SEARCH("Mejorable",AN213)))</formula>
    </cfRule>
    <cfRule type="containsText" dxfId="1793" priority="1641" operator="containsText" text="Aceptable">
      <formula>NOT(ISERROR(SEARCH("Aceptable",AN213)))</formula>
    </cfRule>
  </conditionalFormatting>
  <conditionalFormatting sqref="AI213:AJ213">
    <cfRule type="cellIs" dxfId="1792" priority="1642" operator="greaterThan">
      <formula>#REF!</formula>
    </cfRule>
  </conditionalFormatting>
  <conditionalFormatting sqref="AL213">
    <cfRule type="containsText" dxfId="1791" priority="1643" operator="containsText" text="ACEPTABLE">
      <formula>NOT(ISERROR(SEARCH("ACEPTABLE",AL213)))</formula>
    </cfRule>
  </conditionalFormatting>
  <conditionalFormatting sqref="W213">
    <cfRule type="containsText" dxfId="1790" priority="1644" operator="containsText" text="No Aceptable o Aceptable con Control Especifico">
      <formula>NOT(ISERROR(SEARCH("No Aceptable o Aceptable con Control Especifico",W213)))</formula>
    </cfRule>
    <cfRule type="containsText" dxfId="1789" priority="1645" operator="containsText" text="NO Aceptable">
      <formula>NOT(ISERROR(SEARCH("NO Aceptable",W213)))</formula>
    </cfRule>
    <cfRule type="containsText" dxfId="1788" priority="1646" operator="containsText" text="Mejorable">
      <formula>NOT(ISERROR(SEARCH("Mejorable",W213)))</formula>
    </cfRule>
    <cfRule type="containsText" dxfId="1787" priority="1647" operator="containsText" text="Aceptable">
      <formula>NOT(ISERROR(SEARCH("Aceptable",W213)))</formula>
    </cfRule>
  </conditionalFormatting>
  <conditionalFormatting sqref="N213 P213:R213">
    <cfRule type="cellIs" dxfId="1786" priority="1648" operator="greaterThan">
      <formula>#REF!</formula>
    </cfRule>
  </conditionalFormatting>
  <conditionalFormatting sqref="S213">
    <cfRule type="cellIs" dxfId="1785" priority="1649" operator="greaterThan">
      <formula>#REF!</formula>
    </cfRule>
  </conditionalFormatting>
  <conditionalFormatting sqref="S213">
    <cfRule type="colorScale" priority="1650">
      <colorScale>
        <cfvo type="num" val="6"/>
        <cfvo type="num" val="9"/>
        <cfvo type="num" val="23"/>
        <color rgb="FFF8696B"/>
        <color rgb="FFFFEB84"/>
        <color rgb="FF63BE7B"/>
      </colorScale>
    </cfRule>
    <cfRule type="iconSet" priority="1651">
      <iconSet showValue="0" reverse="1">
        <cfvo type="percent" val="0"/>
        <cfvo type="num" val="10"/>
        <cfvo type="num" val="24"/>
      </iconSet>
    </cfRule>
    <cfRule type="iconSet" priority="1652">
      <iconSet showValue="0">
        <cfvo type="percent" val="0"/>
        <cfvo type="num" val="10"/>
        <cfvo type="num" val="24"/>
      </iconSet>
    </cfRule>
    <cfRule type="iconSet" priority="1653">
      <iconSet>
        <cfvo type="percent" val="0"/>
        <cfvo type="percent" val="9"/>
        <cfvo type="percent" val="23"/>
      </iconSet>
    </cfRule>
  </conditionalFormatting>
  <conditionalFormatting sqref="AN208">
    <cfRule type="containsText" dxfId="1784" priority="1654" operator="containsText" text="No Aceptable o Aceptable con Control Especifico">
      <formula>NOT(ISERROR(SEARCH("No Aceptable o Aceptable con Control Especifico",AN208)))</formula>
    </cfRule>
    <cfRule type="containsText" dxfId="1783" priority="1655" operator="containsText" text="NO Aceptable">
      <formula>NOT(ISERROR(SEARCH("NO Aceptable",AN208)))</formula>
    </cfRule>
    <cfRule type="containsText" dxfId="1782" priority="1656" operator="containsText" text="Mejorable">
      <formula>NOT(ISERROR(SEARCH("Mejorable",AN208)))</formula>
    </cfRule>
    <cfRule type="containsText" dxfId="1781" priority="1657" operator="containsText" text="Aceptable">
      <formula>NOT(ISERROR(SEARCH("Aceptable",AN208)))</formula>
    </cfRule>
  </conditionalFormatting>
  <conditionalFormatting sqref="AL208">
    <cfRule type="containsText" dxfId="1780" priority="1658" operator="containsText" text="ACEPTABLE">
      <formula>NOT(ISERROR(SEARCH("ACEPTABLE",AL208)))</formula>
    </cfRule>
  </conditionalFormatting>
  <conditionalFormatting sqref="W208">
    <cfRule type="containsText" dxfId="1779" priority="1659" operator="containsText" text="No Aceptable o Aceptable con Control Especifico">
      <formula>NOT(ISERROR(SEARCH("No Aceptable o Aceptable con Control Especifico",W208)))</formula>
    </cfRule>
    <cfRule type="containsText" dxfId="1778" priority="1660" operator="containsText" text="NO Aceptable">
      <formula>NOT(ISERROR(SEARCH("NO Aceptable",W208)))</formula>
    </cfRule>
    <cfRule type="containsText" dxfId="1777" priority="1661" operator="containsText" text="Mejorable">
      <formula>NOT(ISERROR(SEARCH("Mejorable",W208)))</formula>
    </cfRule>
    <cfRule type="containsText" dxfId="1776" priority="1662" operator="containsText" text="Aceptable">
      <formula>NOT(ISERROR(SEARCH("Aceptable",W208)))</formula>
    </cfRule>
  </conditionalFormatting>
  <conditionalFormatting sqref="P208:U208 AI208:AJ208">
    <cfRule type="cellIs" dxfId="1775" priority="1663" operator="greaterThan">
      <formula>#REF!</formula>
    </cfRule>
  </conditionalFormatting>
  <conditionalFormatting sqref="S208">
    <cfRule type="colorScale" priority="1664">
      <colorScale>
        <cfvo type="num" val="6"/>
        <cfvo type="num" val="9"/>
        <cfvo type="num" val="23"/>
        <color rgb="FFF8696B"/>
        <color rgb="FFFFEB84"/>
        <color rgb="FF63BE7B"/>
      </colorScale>
    </cfRule>
    <cfRule type="iconSet" priority="1665">
      <iconSet showValue="0" reverse="1">
        <cfvo type="percent" val="0"/>
        <cfvo type="num" val="10"/>
        <cfvo type="num" val="24"/>
      </iconSet>
    </cfRule>
    <cfRule type="iconSet" priority="1666">
      <iconSet showValue="0">
        <cfvo type="percent" val="0"/>
        <cfvo type="num" val="10"/>
        <cfvo type="num" val="24"/>
      </iconSet>
    </cfRule>
    <cfRule type="iconSet" priority="1667">
      <iconSet>
        <cfvo type="percent" val="0"/>
        <cfvo type="percent" val="9"/>
        <cfvo type="percent" val="23"/>
      </iconSet>
    </cfRule>
  </conditionalFormatting>
  <conditionalFormatting sqref="AN154:AN156">
    <cfRule type="containsText" dxfId="1774" priority="1668" operator="containsText" text="No Aceptable o Aceptable con Control Especifico">
      <formula>NOT(ISERROR(SEARCH("No Aceptable o Aceptable con Control Especifico",AN154)))</formula>
    </cfRule>
    <cfRule type="containsText" dxfId="1773" priority="1669" operator="containsText" text="NO Aceptable">
      <formula>NOT(ISERROR(SEARCH("NO Aceptable",AN154)))</formula>
    </cfRule>
    <cfRule type="containsText" dxfId="1772" priority="1670" operator="containsText" text="Mejorable">
      <formula>NOT(ISERROR(SEARCH("Mejorable",AN154)))</formula>
    </cfRule>
    <cfRule type="containsText" dxfId="1771" priority="1671" operator="containsText" text="Aceptable">
      <formula>NOT(ISERROR(SEARCH("Aceptable",AN154)))</formula>
    </cfRule>
  </conditionalFormatting>
  <conditionalFormatting sqref="AI154:AJ156">
    <cfRule type="cellIs" dxfId="1770" priority="1672" operator="greaterThan">
      <formula>#REF!</formula>
    </cfRule>
  </conditionalFormatting>
  <conditionalFormatting sqref="AL154:AL156">
    <cfRule type="containsText" dxfId="1769" priority="1673" operator="containsText" text="ACEPTABLE">
      <formula>NOT(ISERROR(SEARCH("ACEPTABLE",AL154)))</formula>
    </cfRule>
  </conditionalFormatting>
  <conditionalFormatting sqref="P154:U155 P156:T156">
    <cfRule type="cellIs" dxfId="1768" priority="1674" operator="greaterThan">
      <formula>#REF!</formula>
    </cfRule>
  </conditionalFormatting>
  <conditionalFormatting sqref="W154:W155">
    <cfRule type="containsText" dxfId="1767" priority="1675" operator="containsText" text="No Aceptable o Aceptable con Control Especifico">
      <formula>NOT(ISERROR(SEARCH("No Aceptable o Aceptable con Control Especifico",W154)))</formula>
    </cfRule>
    <cfRule type="containsText" dxfId="1766" priority="1676" operator="containsText" text="NO Aceptable">
      <formula>NOT(ISERROR(SEARCH("NO Aceptable",W154)))</formula>
    </cfRule>
    <cfRule type="containsText" dxfId="1765" priority="1677" operator="containsText" text="Mejorable">
      <formula>NOT(ISERROR(SEARCH("Mejorable",W154)))</formula>
    </cfRule>
    <cfRule type="containsText" dxfId="1764" priority="1678" operator="containsText" text="Aceptable">
      <formula>NOT(ISERROR(SEARCH("Aceptable",W154)))</formula>
    </cfRule>
  </conditionalFormatting>
  <conditionalFormatting sqref="S154:S156">
    <cfRule type="colorScale" priority="1679">
      <colorScale>
        <cfvo type="num" val="6"/>
        <cfvo type="num" val="9"/>
        <cfvo type="num" val="23"/>
        <color rgb="FFF8696B"/>
        <color rgb="FFFFEB84"/>
        <color rgb="FF63BE7B"/>
      </colorScale>
    </cfRule>
    <cfRule type="iconSet" priority="1680">
      <iconSet showValue="0" reverse="1">
        <cfvo type="percent" val="0"/>
        <cfvo type="num" val="10"/>
        <cfvo type="num" val="24"/>
      </iconSet>
    </cfRule>
    <cfRule type="iconSet" priority="1681">
      <iconSet showValue="0">
        <cfvo type="percent" val="0"/>
        <cfvo type="num" val="10"/>
        <cfvo type="num" val="24"/>
      </iconSet>
    </cfRule>
    <cfRule type="iconSet" priority="1682">
      <iconSet>
        <cfvo type="percent" val="0"/>
        <cfvo type="percent" val="9"/>
        <cfvo type="percent" val="23"/>
      </iconSet>
    </cfRule>
  </conditionalFormatting>
  <conditionalFormatting sqref="W156">
    <cfRule type="containsText" dxfId="1763" priority="1683" operator="containsText" text="No Aceptable o Aceptable con Control Especifico">
      <formula>NOT(ISERROR(SEARCH("No Aceptable o Aceptable con Control Especifico",W156)))</formula>
    </cfRule>
    <cfRule type="containsText" dxfId="1762" priority="1684" operator="containsText" text="NO Aceptable">
      <formula>NOT(ISERROR(SEARCH("NO Aceptable",W156)))</formula>
    </cfRule>
    <cfRule type="containsText" dxfId="1761" priority="1685" operator="containsText" text="Mejorable">
      <formula>NOT(ISERROR(SEARCH("Mejorable",W156)))</formula>
    </cfRule>
    <cfRule type="containsText" dxfId="1760" priority="1686" operator="containsText" text="Aceptable">
      <formula>NOT(ISERROR(SEARCH("Aceptable",W156)))</formula>
    </cfRule>
  </conditionalFormatting>
  <conditionalFormatting sqref="U156">
    <cfRule type="cellIs" dxfId="1759" priority="1687" operator="greaterThan">
      <formula>#REF!</formula>
    </cfRule>
  </conditionalFormatting>
  <conditionalFormatting sqref="S210:S211">
    <cfRule type="colorScale" priority="1688">
      <colorScale>
        <cfvo type="num" val="6"/>
        <cfvo type="num" val="9"/>
        <cfvo type="num" val="23"/>
        <color rgb="FFF8696B"/>
        <color rgb="FFFFEB84"/>
        <color rgb="FF63BE7B"/>
      </colorScale>
    </cfRule>
    <cfRule type="iconSet" priority="1689">
      <iconSet showValue="0" reverse="1">
        <cfvo type="percent" val="0"/>
        <cfvo type="num" val="10"/>
        <cfvo type="num" val="24"/>
      </iconSet>
    </cfRule>
    <cfRule type="iconSet" priority="1690">
      <iconSet showValue="0">
        <cfvo type="percent" val="0"/>
        <cfvo type="num" val="10"/>
        <cfvo type="num" val="24"/>
      </iconSet>
    </cfRule>
    <cfRule type="iconSet" priority="1691">
      <iconSet>
        <cfvo type="percent" val="0"/>
        <cfvo type="percent" val="9"/>
        <cfvo type="percent" val="23"/>
      </iconSet>
    </cfRule>
  </conditionalFormatting>
  <conditionalFormatting sqref="AN209">
    <cfRule type="containsText" dxfId="1758" priority="1692" operator="containsText" text="No Aceptable o Aceptable con Control Especifico">
      <formula>NOT(ISERROR(SEARCH("No Aceptable o Aceptable con Control Especifico",AN209)))</formula>
    </cfRule>
    <cfRule type="containsText" dxfId="1757" priority="1693" operator="containsText" text="NO Aceptable">
      <formula>NOT(ISERROR(SEARCH("NO Aceptable",AN209)))</formula>
    </cfRule>
    <cfRule type="containsText" dxfId="1756" priority="1694" operator="containsText" text="Mejorable">
      <formula>NOT(ISERROR(SEARCH("Mejorable",AN209)))</formula>
    </cfRule>
    <cfRule type="containsText" dxfId="1755" priority="1695" operator="containsText" text="Aceptable">
      <formula>NOT(ISERROR(SEARCH("Aceptable",AN209)))</formula>
    </cfRule>
  </conditionalFormatting>
  <conditionalFormatting sqref="AL209">
    <cfRule type="containsText" dxfId="1754" priority="1696" operator="containsText" text="ACEPTABLE">
      <formula>NOT(ISERROR(SEARCH("ACEPTABLE",AL209)))</formula>
    </cfRule>
  </conditionalFormatting>
  <conditionalFormatting sqref="W209">
    <cfRule type="containsText" dxfId="1753" priority="1697" operator="containsText" text="No Aceptable o Aceptable con Control Especifico">
      <formula>NOT(ISERROR(SEARCH("No Aceptable o Aceptable con Control Especifico",W209)))</formula>
    </cfRule>
    <cfRule type="containsText" dxfId="1752" priority="1698" operator="containsText" text="NO Aceptable">
      <formula>NOT(ISERROR(SEARCH("NO Aceptable",W209)))</formula>
    </cfRule>
    <cfRule type="containsText" dxfId="1751" priority="1699" operator="containsText" text="Mejorable">
      <formula>NOT(ISERROR(SEARCH("Mejorable",W209)))</formula>
    </cfRule>
    <cfRule type="containsText" dxfId="1750" priority="1700" operator="containsText" text="Aceptable">
      <formula>NOT(ISERROR(SEARCH("Aceptable",W209)))</formula>
    </cfRule>
  </conditionalFormatting>
  <conditionalFormatting sqref="U209 R209:S209">
    <cfRule type="cellIs" dxfId="1749" priority="1701" operator="greaterThan">
      <formula>#REF!</formula>
    </cfRule>
  </conditionalFormatting>
  <conditionalFormatting sqref="T209 P209:Q209">
    <cfRule type="cellIs" dxfId="1748" priority="1702" operator="greaterThan">
      <formula>#REF!</formula>
    </cfRule>
  </conditionalFormatting>
  <conditionalFormatting sqref="AI209:AJ209">
    <cfRule type="cellIs" dxfId="1747" priority="1703" operator="greaterThan">
      <formula>#REF!</formula>
    </cfRule>
  </conditionalFormatting>
  <conditionalFormatting sqref="S209">
    <cfRule type="colorScale" priority="1704">
      <colorScale>
        <cfvo type="num" val="6"/>
        <cfvo type="num" val="9"/>
        <cfvo type="num" val="23"/>
        <color rgb="FFF8696B"/>
        <color rgb="FFFFEB84"/>
        <color rgb="FF63BE7B"/>
      </colorScale>
    </cfRule>
    <cfRule type="iconSet" priority="1705">
      <iconSet showValue="0" reverse="1">
        <cfvo type="percent" val="0"/>
        <cfvo type="num" val="10"/>
        <cfvo type="num" val="24"/>
      </iconSet>
    </cfRule>
    <cfRule type="iconSet" priority="1706">
      <iconSet showValue="0">
        <cfvo type="percent" val="0"/>
        <cfvo type="num" val="10"/>
        <cfvo type="num" val="24"/>
      </iconSet>
    </cfRule>
    <cfRule type="iconSet" priority="1707">
      <iconSet>
        <cfvo type="percent" val="0"/>
        <cfvo type="percent" val="9"/>
        <cfvo type="percent" val="23"/>
      </iconSet>
    </cfRule>
  </conditionalFormatting>
  <conditionalFormatting sqref="S212">
    <cfRule type="colorScale" priority="1884">
      <colorScale>
        <cfvo type="num" val="6"/>
        <cfvo type="num" val="9"/>
        <cfvo type="num" val="23"/>
        <color rgb="FFF8696B"/>
        <color rgb="FFFFEB84"/>
        <color rgb="FF63BE7B"/>
      </colorScale>
    </cfRule>
    <cfRule type="iconSet" priority="1885">
      <iconSet showValue="0" reverse="1">
        <cfvo type="percent" val="0"/>
        <cfvo type="num" val="10"/>
        <cfvo type="num" val="24"/>
      </iconSet>
    </cfRule>
    <cfRule type="iconSet" priority="1886">
      <iconSet showValue="0">
        <cfvo type="percent" val="0"/>
        <cfvo type="num" val="10"/>
        <cfvo type="num" val="24"/>
      </iconSet>
    </cfRule>
    <cfRule type="iconSet" priority="1887">
      <iconSet>
        <cfvo type="percent" val="0"/>
        <cfvo type="percent" val="9"/>
        <cfvo type="percent" val="23"/>
      </iconSet>
    </cfRule>
  </conditionalFormatting>
  <conditionalFormatting sqref="AN19">
    <cfRule type="containsText" dxfId="1746" priority="161" operator="containsText" text="No Aceptable o Aceptable con Control Especifico">
      <formula>NOT(ISERROR(SEARCH("No Aceptable o Aceptable con Control Especifico",AN19)))</formula>
    </cfRule>
    <cfRule type="containsText" dxfId="1745" priority="162" operator="containsText" text="NO Aceptable">
      <formula>NOT(ISERROR(SEARCH("NO Aceptable",AN19)))</formula>
    </cfRule>
    <cfRule type="containsText" dxfId="1744" priority="163" operator="containsText" text="Mejorable">
      <formula>NOT(ISERROR(SEARCH("Mejorable",AN19)))</formula>
    </cfRule>
    <cfRule type="containsText" dxfId="1743" priority="164" operator="containsText" text="Aceptable">
      <formula>NOT(ISERROR(SEARCH("Aceptable",AN19)))</formula>
    </cfRule>
  </conditionalFormatting>
  <conditionalFormatting sqref="AI19:AJ19">
    <cfRule type="cellIs" dxfId="1742" priority="165" operator="greaterThan">
      <formula>#REF!</formula>
    </cfRule>
  </conditionalFormatting>
  <conditionalFormatting sqref="AL19">
    <cfRule type="containsText" dxfId="1741" priority="166" operator="containsText" text="ACEPTABLE">
      <formula>NOT(ISERROR(SEARCH("ACEPTABLE",AL19)))</formula>
    </cfRule>
  </conditionalFormatting>
  <conditionalFormatting sqref="S19">
    <cfRule type="cellIs" dxfId="1740" priority="167" operator="greaterThan">
      <formula>#REF!</formula>
    </cfRule>
  </conditionalFormatting>
  <conditionalFormatting sqref="P19:R19 T19:U19">
    <cfRule type="cellIs" dxfId="1739" priority="168" operator="greaterThan">
      <formula>#REF!</formula>
    </cfRule>
  </conditionalFormatting>
  <conditionalFormatting sqref="W19">
    <cfRule type="containsText" dxfId="1738" priority="169" operator="containsText" text="No Aceptable o Aceptable con Control Especifico">
      <formula>NOT(ISERROR(SEARCH("No Aceptable o Aceptable con Control Especifico",W19)))</formula>
    </cfRule>
    <cfRule type="containsText" dxfId="1737" priority="170" operator="containsText" text="NO Aceptable">
      <formula>NOT(ISERROR(SEARCH("NO Aceptable",W19)))</formula>
    </cfRule>
    <cfRule type="containsText" dxfId="1736" priority="171" operator="containsText" text="Mejorable">
      <formula>NOT(ISERROR(SEARCH("Mejorable",W19)))</formula>
    </cfRule>
    <cfRule type="containsText" dxfId="1735" priority="172" operator="containsText" text="Aceptable">
      <formula>NOT(ISERROR(SEARCH("Aceptable",W19)))</formula>
    </cfRule>
  </conditionalFormatting>
  <conditionalFormatting sqref="S19">
    <cfRule type="colorScale" priority="173">
      <colorScale>
        <cfvo type="num" val="6"/>
        <cfvo type="num" val="9"/>
        <cfvo type="num" val="23"/>
        <color rgb="FFF8696B"/>
        <color rgb="FFFFEB84"/>
        <color rgb="FF63BE7B"/>
      </colorScale>
    </cfRule>
    <cfRule type="iconSet" priority="174">
      <iconSet showValue="0" reverse="1">
        <cfvo type="percent" val="0"/>
        <cfvo type="num" val="10"/>
        <cfvo type="num" val="24"/>
      </iconSet>
    </cfRule>
    <cfRule type="iconSet" priority="175">
      <iconSet showValue="0">
        <cfvo type="percent" val="0"/>
        <cfvo type="num" val="10"/>
        <cfvo type="num" val="24"/>
      </iconSet>
    </cfRule>
    <cfRule type="iconSet" priority="176">
      <iconSet>
        <cfvo type="percent" val="0"/>
        <cfvo type="percent" val="9"/>
        <cfvo type="percent" val="23"/>
      </iconSet>
    </cfRule>
  </conditionalFormatting>
  <conditionalFormatting sqref="AN45">
    <cfRule type="containsText" dxfId="1734" priority="145" operator="containsText" text="No Aceptable o Aceptable con Control Especifico">
      <formula>NOT(ISERROR(SEARCH("No Aceptable o Aceptable con Control Especifico",AN45)))</formula>
    </cfRule>
    <cfRule type="containsText" dxfId="1733" priority="146" operator="containsText" text="NO Aceptable">
      <formula>NOT(ISERROR(SEARCH("NO Aceptable",AN45)))</formula>
    </cfRule>
    <cfRule type="containsText" dxfId="1732" priority="147" operator="containsText" text="Mejorable">
      <formula>NOT(ISERROR(SEARCH("Mejorable",AN45)))</formula>
    </cfRule>
    <cfRule type="containsText" dxfId="1731" priority="148" operator="containsText" text="Aceptable">
      <formula>NOT(ISERROR(SEARCH("Aceptable",AN45)))</formula>
    </cfRule>
  </conditionalFormatting>
  <conditionalFormatting sqref="AI45:AJ45">
    <cfRule type="cellIs" dxfId="1730" priority="149" operator="greaterThan">
      <formula>#REF!</formula>
    </cfRule>
  </conditionalFormatting>
  <conditionalFormatting sqref="AL45">
    <cfRule type="containsText" dxfId="1729" priority="150" operator="containsText" text="ACEPTABLE">
      <formula>NOT(ISERROR(SEARCH("ACEPTABLE",AL45)))</formula>
    </cfRule>
  </conditionalFormatting>
  <conditionalFormatting sqref="S45">
    <cfRule type="cellIs" dxfId="1728" priority="151" operator="greaterThan">
      <formula>#REF!</formula>
    </cfRule>
  </conditionalFormatting>
  <conditionalFormatting sqref="P45:R45 T45:U45">
    <cfRule type="cellIs" dxfId="1727" priority="152" operator="greaterThan">
      <formula>#REF!</formula>
    </cfRule>
  </conditionalFormatting>
  <conditionalFormatting sqref="W45">
    <cfRule type="containsText" dxfId="1726" priority="153" operator="containsText" text="No Aceptable o Aceptable con Control Especifico">
      <formula>NOT(ISERROR(SEARCH("No Aceptable o Aceptable con Control Especifico",W45)))</formula>
    </cfRule>
    <cfRule type="containsText" dxfId="1725" priority="154" operator="containsText" text="NO Aceptable">
      <formula>NOT(ISERROR(SEARCH("NO Aceptable",W45)))</formula>
    </cfRule>
    <cfRule type="containsText" dxfId="1724" priority="155" operator="containsText" text="Mejorable">
      <formula>NOT(ISERROR(SEARCH("Mejorable",W45)))</formula>
    </cfRule>
    <cfRule type="containsText" dxfId="1723" priority="156" operator="containsText" text="Aceptable">
      <formula>NOT(ISERROR(SEARCH("Aceptable",W45)))</formula>
    </cfRule>
  </conditionalFormatting>
  <conditionalFormatting sqref="S45">
    <cfRule type="colorScale" priority="157">
      <colorScale>
        <cfvo type="num" val="6"/>
        <cfvo type="num" val="9"/>
        <cfvo type="num" val="23"/>
        <color rgb="FFF8696B"/>
        <color rgb="FFFFEB84"/>
        <color rgb="FF63BE7B"/>
      </colorScale>
    </cfRule>
    <cfRule type="iconSet" priority="158">
      <iconSet showValue="0" reverse="1">
        <cfvo type="percent" val="0"/>
        <cfvo type="num" val="10"/>
        <cfvo type="num" val="24"/>
      </iconSet>
    </cfRule>
    <cfRule type="iconSet" priority="159">
      <iconSet showValue="0">
        <cfvo type="percent" val="0"/>
        <cfvo type="num" val="10"/>
        <cfvo type="num" val="24"/>
      </iconSet>
    </cfRule>
    <cfRule type="iconSet" priority="160">
      <iconSet>
        <cfvo type="percent" val="0"/>
        <cfvo type="percent" val="9"/>
        <cfvo type="percent" val="23"/>
      </iconSet>
    </cfRule>
  </conditionalFormatting>
  <conditionalFormatting sqref="AN60">
    <cfRule type="containsText" dxfId="1722" priority="129" operator="containsText" text="No Aceptable o Aceptable con Control Especifico">
      <formula>NOT(ISERROR(SEARCH("No Aceptable o Aceptable con Control Especifico",AN60)))</formula>
    </cfRule>
    <cfRule type="containsText" dxfId="1721" priority="130" operator="containsText" text="NO Aceptable">
      <formula>NOT(ISERROR(SEARCH("NO Aceptable",AN60)))</formula>
    </cfRule>
    <cfRule type="containsText" dxfId="1720" priority="131" operator="containsText" text="Mejorable">
      <formula>NOT(ISERROR(SEARCH("Mejorable",AN60)))</formula>
    </cfRule>
    <cfRule type="containsText" dxfId="1719" priority="132" operator="containsText" text="Aceptable">
      <formula>NOT(ISERROR(SEARCH("Aceptable",AN60)))</formula>
    </cfRule>
  </conditionalFormatting>
  <conditionalFormatting sqref="AI60:AJ60">
    <cfRule type="cellIs" dxfId="1718" priority="133" operator="greaterThan">
      <formula>#REF!</formula>
    </cfRule>
  </conditionalFormatting>
  <conditionalFormatting sqref="AL60">
    <cfRule type="containsText" dxfId="1717" priority="134" operator="containsText" text="ACEPTABLE">
      <formula>NOT(ISERROR(SEARCH("ACEPTABLE",AL60)))</formula>
    </cfRule>
  </conditionalFormatting>
  <conditionalFormatting sqref="S60">
    <cfRule type="cellIs" dxfId="1716" priority="135" operator="greaterThan">
      <formula>#REF!</formula>
    </cfRule>
  </conditionalFormatting>
  <conditionalFormatting sqref="P60:R60 T60:U60">
    <cfRule type="cellIs" dxfId="1715" priority="136" operator="greaterThan">
      <formula>#REF!</formula>
    </cfRule>
  </conditionalFormatting>
  <conditionalFormatting sqref="W60">
    <cfRule type="containsText" dxfId="1714" priority="137" operator="containsText" text="No Aceptable o Aceptable con Control Especifico">
      <formula>NOT(ISERROR(SEARCH("No Aceptable o Aceptable con Control Especifico",W60)))</formula>
    </cfRule>
    <cfRule type="containsText" dxfId="1713" priority="138" operator="containsText" text="NO Aceptable">
      <formula>NOT(ISERROR(SEARCH("NO Aceptable",W60)))</formula>
    </cfRule>
    <cfRule type="containsText" dxfId="1712" priority="139" operator="containsText" text="Mejorable">
      <formula>NOT(ISERROR(SEARCH("Mejorable",W60)))</formula>
    </cfRule>
    <cfRule type="containsText" dxfId="1711" priority="140" operator="containsText" text="Aceptable">
      <formula>NOT(ISERROR(SEARCH("Aceptable",W60)))</formula>
    </cfRule>
  </conditionalFormatting>
  <conditionalFormatting sqref="S60">
    <cfRule type="colorScale" priority="141">
      <colorScale>
        <cfvo type="num" val="6"/>
        <cfvo type="num" val="9"/>
        <cfvo type="num" val="23"/>
        <color rgb="FFF8696B"/>
        <color rgb="FFFFEB84"/>
        <color rgb="FF63BE7B"/>
      </colorScale>
    </cfRule>
    <cfRule type="iconSet" priority="142">
      <iconSet showValue="0" reverse="1">
        <cfvo type="percent" val="0"/>
        <cfvo type="num" val="10"/>
        <cfvo type="num" val="24"/>
      </iconSet>
    </cfRule>
    <cfRule type="iconSet" priority="143">
      <iconSet showValue="0">
        <cfvo type="percent" val="0"/>
        <cfvo type="num" val="10"/>
        <cfvo type="num" val="24"/>
      </iconSet>
    </cfRule>
    <cfRule type="iconSet" priority="144">
      <iconSet>
        <cfvo type="percent" val="0"/>
        <cfvo type="percent" val="9"/>
        <cfvo type="percent" val="23"/>
      </iconSet>
    </cfRule>
  </conditionalFormatting>
  <conditionalFormatting sqref="AN73">
    <cfRule type="containsText" dxfId="1710" priority="113" operator="containsText" text="No Aceptable o Aceptable con Control Especifico">
      <formula>NOT(ISERROR(SEARCH("No Aceptable o Aceptable con Control Especifico",AN73)))</formula>
    </cfRule>
    <cfRule type="containsText" dxfId="1709" priority="114" operator="containsText" text="NO Aceptable">
      <formula>NOT(ISERROR(SEARCH("NO Aceptable",AN73)))</formula>
    </cfRule>
    <cfRule type="containsText" dxfId="1708" priority="115" operator="containsText" text="Mejorable">
      <formula>NOT(ISERROR(SEARCH("Mejorable",AN73)))</formula>
    </cfRule>
    <cfRule type="containsText" dxfId="1707" priority="116" operator="containsText" text="Aceptable">
      <formula>NOT(ISERROR(SEARCH("Aceptable",AN73)))</formula>
    </cfRule>
  </conditionalFormatting>
  <conditionalFormatting sqref="AI73:AJ73">
    <cfRule type="cellIs" dxfId="1706" priority="117" operator="greaterThan">
      <formula>#REF!</formula>
    </cfRule>
  </conditionalFormatting>
  <conditionalFormatting sqref="AL73">
    <cfRule type="containsText" dxfId="1705" priority="118" operator="containsText" text="ACEPTABLE">
      <formula>NOT(ISERROR(SEARCH("ACEPTABLE",AL73)))</formula>
    </cfRule>
  </conditionalFormatting>
  <conditionalFormatting sqref="S73">
    <cfRule type="cellIs" dxfId="1704" priority="119" operator="greaterThan">
      <formula>#REF!</formula>
    </cfRule>
  </conditionalFormatting>
  <conditionalFormatting sqref="P73:R73 T73:U73">
    <cfRule type="cellIs" dxfId="1703" priority="120" operator="greaterThan">
      <formula>#REF!</formula>
    </cfRule>
  </conditionalFormatting>
  <conditionalFormatting sqref="W73">
    <cfRule type="containsText" dxfId="1702" priority="121" operator="containsText" text="No Aceptable o Aceptable con Control Especifico">
      <formula>NOT(ISERROR(SEARCH("No Aceptable o Aceptable con Control Especifico",W73)))</formula>
    </cfRule>
    <cfRule type="containsText" dxfId="1701" priority="122" operator="containsText" text="NO Aceptable">
      <formula>NOT(ISERROR(SEARCH("NO Aceptable",W73)))</formula>
    </cfRule>
    <cfRule type="containsText" dxfId="1700" priority="123" operator="containsText" text="Mejorable">
      <formula>NOT(ISERROR(SEARCH("Mejorable",W73)))</formula>
    </cfRule>
    <cfRule type="containsText" dxfId="1699" priority="124" operator="containsText" text="Aceptable">
      <formula>NOT(ISERROR(SEARCH("Aceptable",W73)))</formula>
    </cfRule>
  </conditionalFormatting>
  <conditionalFormatting sqref="S73">
    <cfRule type="colorScale" priority="125">
      <colorScale>
        <cfvo type="num" val="6"/>
        <cfvo type="num" val="9"/>
        <cfvo type="num" val="23"/>
        <color rgb="FFF8696B"/>
        <color rgb="FFFFEB84"/>
        <color rgb="FF63BE7B"/>
      </colorScale>
    </cfRule>
    <cfRule type="iconSet" priority="126">
      <iconSet showValue="0" reverse="1">
        <cfvo type="percent" val="0"/>
        <cfvo type="num" val="10"/>
        <cfvo type="num" val="24"/>
      </iconSet>
    </cfRule>
    <cfRule type="iconSet" priority="127">
      <iconSet showValue="0">
        <cfvo type="percent" val="0"/>
        <cfvo type="num" val="10"/>
        <cfvo type="num" val="24"/>
      </iconSet>
    </cfRule>
    <cfRule type="iconSet" priority="128">
      <iconSet>
        <cfvo type="percent" val="0"/>
        <cfvo type="percent" val="9"/>
        <cfvo type="percent" val="23"/>
      </iconSet>
    </cfRule>
  </conditionalFormatting>
  <conditionalFormatting sqref="AN84">
    <cfRule type="containsText" dxfId="1698" priority="97" operator="containsText" text="No Aceptable o Aceptable con Control Especifico">
      <formula>NOT(ISERROR(SEARCH("No Aceptable o Aceptable con Control Especifico",AN84)))</formula>
    </cfRule>
    <cfRule type="containsText" dxfId="1697" priority="98" operator="containsText" text="NO Aceptable">
      <formula>NOT(ISERROR(SEARCH("NO Aceptable",AN84)))</formula>
    </cfRule>
    <cfRule type="containsText" dxfId="1696" priority="99" operator="containsText" text="Mejorable">
      <formula>NOT(ISERROR(SEARCH("Mejorable",AN84)))</formula>
    </cfRule>
    <cfRule type="containsText" dxfId="1695" priority="100" operator="containsText" text="Aceptable">
      <formula>NOT(ISERROR(SEARCH("Aceptable",AN84)))</formula>
    </cfRule>
  </conditionalFormatting>
  <conditionalFormatting sqref="AI84:AJ84">
    <cfRule type="cellIs" dxfId="1694" priority="101" operator="greaterThan">
      <formula>#REF!</formula>
    </cfRule>
  </conditionalFormatting>
  <conditionalFormatting sqref="AL84">
    <cfRule type="containsText" dxfId="1693" priority="102" operator="containsText" text="ACEPTABLE">
      <formula>NOT(ISERROR(SEARCH("ACEPTABLE",AL84)))</formula>
    </cfRule>
  </conditionalFormatting>
  <conditionalFormatting sqref="S84">
    <cfRule type="cellIs" dxfId="1692" priority="103" operator="greaterThan">
      <formula>#REF!</formula>
    </cfRule>
  </conditionalFormatting>
  <conditionalFormatting sqref="P84:R84 T84:U84">
    <cfRule type="cellIs" dxfId="1691" priority="104" operator="greaterThan">
      <formula>#REF!</formula>
    </cfRule>
  </conditionalFormatting>
  <conditionalFormatting sqref="W84">
    <cfRule type="containsText" dxfId="1690" priority="105" operator="containsText" text="No Aceptable o Aceptable con Control Especifico">
      <formula>NOT(ISERROR(SEARCH("No Aceptable o Aceptable con Control Especifico",W84)))</formula>
    </cfRule>
    <cfRule type="containsText" dxfId="1689" priority="106" operator="containsText" text="NO Aceptable">
      <formula>NOT(ISERROR(SEARCH("NO Aceptable",W84)))</formula>
    </cfRule>
    <cfRule type="containsText" dxfId="1688" priority="107" operator="containsText" text="Mejorable">
      <formula>NOT(ISERROR(SEARCH("Mejorable",W84)))</formula>
    </cfRule>
    <cfRule type="containsText" dxfId="1687" priority="108" operator="containsText" text="Aceptable">
      <formula>NOT(ISERROR(SEARCH("Aceptable",W84)))</formula>
    </cfRule>
  </conditionalFormatting>
  <conditionalFormatting sqref="S84">
    <cfRule type="colorScale" priority="109">
      <colorScale>
        <cfvo type="num" val="6"/>
        <cfvo type="num" val="9"/>
        <cfvo type="num" val="23"/>
        <color rgb="FFF8696B"/>
        <color rgb="FFFFEB84"/>
        <color rgb="FF63BE7B"/>
      </colorScale>
    </cfRule>
    <cfRule type="iconSet" priority="110">
      <iconSet showValue="0" reverse="1">
        <cfvo type="percent" val="0"/>
        <cfvo type="num" val="10"/>
        <cfvo type="num" val="24"/>
      </iconSet>
    </cfRule>
    <cfRule type="iconSet" priority="111">
      <iconSet showValue="0">
        <cfvo type="percent" val="0"/>
        <cfvo type="num" val="10"/>
        <cfvo type="num" val="24"/>
      </iconSet>
    </cfRule>
    <cfRule type="iconSet" priority="112">
      <iconSet>
        <cfvo type="percent" val="0"/>
        <cfvo type="percent" val="9"/>
        <cfvo type="percent" val="23"/>
      </iconSet>
    </cfRule>
  </conditionalFormatting>
  <conditionalFormatting sqref="AN101">
    <cfRule type="containsText" dxfId="1686" priority="81" operator="containsText" text="No Aceptable o Aceptable con Control Especifico">
      <formula>NOT(ISERROR(SEARCH("No Aceptable o Aceptable con Control Especifico",AN101)))</formula>
    </cfRule>
    <cfRule type="containsText" dxfId="1685" priority="82" operator="containsText" text="NO Aceptable">
      <formula>NOT(ISERROR(SEARCH("NO Aceptable",AN101)))</formula>
    </cfRule>
    <cfRule type="containsText" dxfId="1684" priority="83" operator="containsText" text="Mejorable">
      <formula>NOT(ISERROR(SEARCH("Mejorable",AN101)))</formula>
    </cfRule>
    <cfRule type="containsText" dxfId="1683" priority="84" operator="containsText" text="Aceptable">
      <formula>NOT(ISERROR(SEARCH("Aceptable",AN101)))</formula>
    </cfRule>
  </conditionalFormatting>
  <conditionalFormatting sqref="AI101:AJ101">
    <cfRule type="cellIs" dxfId="1682" priority="85" operator="greaterThan">
      <formula>#REF!</formula>
    </cfRule>
  </conditionalFormatting>
  <conditionalFormatting sqref="AL101">
    <cfRule type="containsText" dxfId="1681" priority="86" operator="containsText" text="ACEPTABLE">
      <formula>NOT(ISERROR(SEARCH("ACEPTABLE",AL101)))</formula>
    </cfRule>
  </conditionalFormatting>
  <conditionalFormatting sqref="S101">
    <cfRule type="cellIs" dxfId="1680" priority="87" operator="greaterThan">
      <formula>#REF!</formula>
    </cfRule>
  </conditionalFormatting>
  <conditionalFormatting sqref="P101:R101 T101:U101">
    <cfRule type="cellIs" dxfId="1679" priority="88" operator="greaterThan">
      <formula>#REF!</formula>
    </cfRule>
  </conditionalFormatting>
  <conditionalFormatting sqref="W101">
    <cfRule type="containsText" dxfId="1678" priority="89" operator="containsText" text="No Aceptable o Aceptable con Control Especifico">
      <formula>NOT(ISERROR(SEARCH("No Aceptable o Aceptable con Control Especifico",W101)))</formula>
    </cfRule>
    <cfRule type="containsText" dxfId="1677" priority="90" operator="containsText" text="NO Aceptable">
      <formula>NOT(ISERROR(SEARCH("NO Aceptable",W101)))</formula>
    </cfRule>
    <cfRule type="containsText" dxfId="1676" priority="91" operator="containsText" text="Mejorable">
      <formula>NOT(ISERROR(SEARCH("Mejorable",W101)))</formula>
    </cfRule>
    <cfRule type="containsText" dxfId="1675" priority="92" operator="containsText" text="Aceptable">
      <formula>NOT(ISERROR(SEARCH("Aceptable",W101)))</formula>
    </cfRule>
  </conditionalFormatting>
  <conditionalFormatting sqref="S101">
    <cfRule type="colorScale" priority="93">
      <colorScale>
        <cfvo type="num" val="6"/>
        <cfvo type="num" val="9"/>
        <cfvo type="num" val="23"/>
        <color rgb="FFF8696B"/>
        <color rgb="FFFFEB84"/>
        <color rgb="FF63BE7B"/>
      </colorScale>
    </cfRule>
    <cfRule type="iconSet" priority="94">
      <iconSet showValue="0" reverse="1">
        <cfvo type="percent" val="0"/>
        <cfvo type="num" val="10"/>
        <cfvo type="num" val="24"/>
      </iconSet>
    </cfRule>
    <cfRule type="iconSet" priority="95">
      <iconSet showValue="0">
        <cfvo type="percent" val="0"/>
        <cfvo type="num" val="10"/>
        <cfvo type="num" val="24"/>
      </iconSet>
    </cfRule>
    <cfRule type="iconSet" priority="96">
      <iconSet>
        <cfvo type="percent" val="0"/>
        <cfvo type="percent" val="9"/>
        <cfvo type="percent" val="23"/>
      </iconSet>
    </cfRule>
  </conditionalFormatting>
  <conditionalFormatting sqref="AN115">
    <cfRule type="containsText" dxfId="1674" priority="65" operator="containsText" text="No Aceptable o Aceptable con Control Especifico">
      <formula>NOT(ISERROR(SEARCH("No Aceptable o Aceptable con Control Especifico",AN115)))</formula>
    </cfRule>
    <cfRule type="containsText" dxfId="1673" priority="66" operator="containsText" text="NO Aceptable">
      <formula>NOT(ISERROR(SEARCH("NO Aceptable",AN115)))</formula>
    </cfRule>
    <cfRule type="containsText" dxfId="1672" priority="67" operator="containsText" text="Mejorable">
      <formula>NOT(ISERROR(SEARCH("Mejorable",AN115)))</formula>
    </cfRule>
    <cfRule type="containsText" dxfId="1671" priority="68" operator="containsText" text="Aceptable">
      <formula>NOT(ISERROR(SEARCH("Aceptable",AN115)))</formula>
    </cfRule>
  </conditionalFormatting>
  <conditionalFormatting sqref="AI115:AJ115">
    <cfRule type="cellIs" dxfId="1670" priority="69" operator="greaterThan">
      <formula>#REF!</formula>
    </cfRule>
  </conditionalFormatting>
  <conditionalFormatting sqref="AL115">
    <cfRule type="containsText" dxfId="1669" priority="70" operator="containsText" text="ACEPTABLE">
      <formula>NOT(ISERROR(SEARCH("ACEPTABLE",AL115)))</formula>
    </cfRule>
  </conditionalFormatting>
  <conditionalFormatting sqref="S115">
    <cfRule type="cellIs" dxfId="1668" priority="71" operator="greaterThan">
      <formula>#REF!</formula>
    </cfRule>
  </conditionalFormatting>
  <conditionalFormatting sqref="P115:R115 T115:U115">
    <cfRule type="cellIs" dxfId="1667" priority="72" operator="greaterThan">
      <formula>#REF!</formula>
    </cfRule>
  </conditionalFormatting>
  <conditionalFormatting sqref="W115">
    <cfRule type="containsText" dxfId="1666" priority="73" operator="containsText" text="No Aceptable o Aceptable con Control Especifico">
      <formula>NOT(ISERROR(SEARCH("No Aceptable o Aceptable con Control Especifico",W115)))</formula>
    </cfRule>
    <cfRule type="containsText" dxfId="1665" priority="74" operator="containsText" text="NO Aceptable">
      <formula>NOT(ISERROR(SEARCH("NO Aceptable",W115)))</formula>
    </cfRule>
    <cfRule type="containsText" dxfId="1664" priority="75" operator="containsText" text="Mejorable">
      <formula>NOT(ISERROR(SEARCH("Mejorable",W115)))</formula>
    </cfRule>
    <cfRule type="containsText" dxfId="1663" priority="76" operator="containsText" text="Aceptable">
      <formula>NOT(ISERROR(SEARCH("Aceptable",W115)))</formula>
    </cfRule>
  </conditionalFormatting>
  <conditionalFormatting sqref="S115">
    <cfRule type="colorScale" priority="77">
      <colorScale>
        <cfvo type="num" val="6"/>
        <cfvo type="num" val="9"/>
        <cfvo type="num" val="23"/>
        <color rgb="FFF8696B"/>
        <color rgb="FFFFEB84"/>
        <color rgb="FF63BE7B"/>
      </colorScale>
    </cfRule>
    <cfRule type="iconSet" priority="78">
      <iconSet showValue="0" reverse="1">
        <cfvo type="percent" val="0"/>
        <cfvo type="num" val="10"/>
        <cfvo type="num" val="24"/>
      </iconSet>
    </cfRule>
    <cfRule type="iconSet" priority="79">
      <iconSet showValue="0">
        <cfvo type="percent" val="0"/>
        <cfvo type="num" val="10"/>
        <cfvo type="num" val="24"/>
      </iconSet>
    </cfRule>
    <cfRule type="iconSet" priority="80">
      <iconSet>
        <cfvo type="percent" val="0"/>
        <cfvo type="percent" val="9"/>
        <cfvo type="percent" val="23"/>
      </iconSet>
    </cfRule>
  </conditionalFormatting>
  <conditionalFormatting sqref="AN126">
    <cfRule type="containsText" dxfId="1662" priority="49" operator="containsText" text="No Aceptable o Aceptable con Control Especifico">
      <formula>NOT(ISERROR(SEARCH("No Aceptable o Aceptable con Control Especifico",AN126)))</formula>
    </cfRule>
    <cfRule type="containsText" dxfId="1661" priority="50" operator="containsText" text="NO Aceptable">
      <formula>NOT(ISERROR(SEARCH("NO Aceptable",AN126)))</formula>
    </cfRule>
    <cfRule type="containsText" dxfId="1660" priority="51" operator="containsText" text="Mejorable">
      <formula>NOT(ISERROR(SEARCH("Mejorable",AN126)))</formula>
    </cfRule>
    <cfRule type="containsText" dxfId="1659" priority="52" operator="containsText" text="Aceptable">
      <formula>NOT(ISERROR(SEARCH("Aceptable",AN126)))</formula>
    </cfRule>
  </conditionalFormatting>
  <conditionalFormatting sqref="AI126:AJ126">
    <cfRule type="cellIs" dxfId="1658" priority="53" operator="greaterThan">
      <formula>#REF!</formula>
    </cfRule>
  </conditionalFormatting>
  <conditionalFormatting sqref="AL126">
    <cfRule type="containsText" dxfId="1657" priority="54" operator="containsText" text="ACEPTABLE">
      <formula>NOT(ISERROR(SEARCH("ACEPTABLE",AL126)))</formula>
    </cfRule>
  </conditionalFormatting>
  <conditionalFormatting sqref="S126">
    <cfRule type="cellIs" dxfId="1656" priority="55" operator="greaterThan">
      <formula>#REF!</formula>
    </cfRule>
  </conditionalFormatting>
  <conditionalFormatting sqref="P126:R126 T126:U126">
    <cfRule type="cellIs" dxfId="1655" priority="56" operator="greaterThan">
      <formula>#REF!</formula>
    </cfRule>
  </conditionalFormatting>
  <conditionalFormatting sqref="W126">
    <cfRule type="containsText" dxfId="1654" priority="57" operator="containsText" text="No Aceptable o Aceptable con Control Especifico">
      <formula>NOT(ISERROR(SEARCH("No Aceptable o Aceptable con Control Especifico",W126)))</formula>
    </cfRule>
    <cfRule type="containsText" dxfId="1653" priority="58" operator="containsText" text="NO Aceptable">
      <formula>NOT(ISERROR(SEARCH("NO Aceptable",W126)))</formula>
    </cfRule>
    <cfRule type="containsText" dxfId="1652" priority="59" operator="containsText" text="Mejorable">
      <formula>NOT(ISERROR(SEARCH("Mejorable",W126)))</formula>
    </cfRule>
    <cfRule type="containsText" dxfId="1651" priority="60" operator="containsText" text="Aceptable">
      <formula>NOT(ISERROR(SEARCH("Aceptable",W126)))</formula>
    </cfRule>
  </conditionalFormatting>
  <conditionalFormatting sqref="S126">
    <cfRule type="colorScale" priority="61">
      <colorScale>
        <cfvo type="num" val="6"/>
        <cfvo type="num" val="9"/>
        <cfvo type="num" val="23"/>
        <color rgb="FFF8696B"/>
        <color rgb="FFFFEB84"/>
        <color rgb="FF63BE7B"/>
      </colorScale>
    </cfRule>
    <cfRule type="iconSet" priority="62">
      <iconSet showValue="0" reverse="1">
        <cfvo type="percent" val="0"/>
        <cfvo type="num" val="10"/>
        <cfvo type="num" val="24"/>
      </iconSet>
    </cfRule>
    <cfRule type="iconSet" priority="63">
      <iconSet showValue="0">
        <cfvo type="percent" val="0"/>
        <cfvo type="num" val="10"/>
        <cfvo type="num" val="24"/>
      </iconSet>
    </cfRule>
    <cfRule type="iconSet" priority="64">
      <iconSet>
        <cfvo type="percent" val="0"/>
        <cfvo type="percent" val="9"/>
        <cfvo type="percent" val="23"/>
      </iconSet>
    </cfRule>
  </conditionalFormatting>
  <conditionalFormatting sqref="AN144">
    <cfRule type="containsText" dxfId="1650" priority="33" operator="containsText" text="No Aceptable o Aceptable con Control Especifico">
      <formula>NOT(ISERROR(SEARCH("No Aceptable o Aceptable con Control Especifico",AN144)))</formula>
    </cfRule>
    <cfRule type="containsText" dxfId="1649" priority="34" operator="containsText" text="NO Aceptable">
      <formula>NOT(ISERROR(SEARCH("NO Aceptable",AN144)))</formula>
    </cfRule>
    <cfRule type="containsText" dxfId="1648" priority="35" operator="containsText" text="Mejorable">
      <formula>NOT(ISERROR(SEARCH("Mejorable",AN144)))</formula>
    </cfRule>
    <cfRule type="containsText" dxfId="1647" priority="36" operator="containsText" text="Aceptable">
      <formula>NOT(ISERROR(SEARCH("Aceptable",AN144)))</formula>
    </cfRule>
  </conditionalFormatting>
  <conditionalFormatting sqref="AI144:AJ144">
    <cfRule type="cellIs" dxfId="1646" priority="37" operator="greaterThan">
      <formula>#REF!</formula>
    </cfRule>
  </conditionalFormatting>
  <conditionalFormatting sqref="AL144">
    <cfRule type="containsText" dxfId="1645" priority="38" operator="containsText" text="ACEPTABLE">
      <formula>NOT(ISERROR(SEARCH("ACEPTABLE",AL144)))</formula>
    </cfRule>
  </conditionalFormatting>
  <conditionalFormatting sqref="S144">
    <cfRule type="cellIs" dxfId="1644" priority="39" operator="greaterThan">
      <formula>#REF!</formula>
    </cfRule>
  </conditionalFormatting>
  <conditionalFormatting sqref="P144:R144 T144:U144">
    <cfRule type="cellIs" dxfId="1643" priority="40" operator="greaterThan">
      <formula>#REF!</formula>
    </cfRule>
  </conditionalFormatting>
  <conditionalFormatting sqref="W144">
    <cfRule type="containsText" dxfId="1642" priority="41" operator="containsText" text="No Aceptable o Aceptable con Control Especifico">
      <formula>NOT(ISERROR(SEARCH("No Aceptable o Aceptable con Control Especifico",W144)))</formula>
    </cfRule>
    <cfRule type="containsText" dxfId="1641" priority="42" operator="containsText" text="NO Aceptable">
      <formula>NOT(ISERROR(SEARCH("NO Aceptable",W144)))</formula>
    </cfRule>
    <cfRule type="containsText" dxfId="1640" priority="43" operator="containsText" text="Mejorable">
      <formula>NOT(ISERROR(SEARCH("Mejorable",W144)))</formula>
    </cfRule>
    <cfRule type="containsText" dxfId="1639" priority="44" operator="containsText" text="Aceptable">
      <formula>NOT(ISERROR(SEARCH("Aceptable",W144)))</formula>
    </cfRule>
  </conditionalFormatting>
  <conditionalFormatting sqref="S144">
    <cfRule type="colorScale" priority="45">
      <colorScale>
        <cfvo type="num" val="6"/>
        <cfvo type="num" val="9"/>
        <cfvo type="num" val="23"/>
        <color rgb="FFF8696B"/>
        <color rgb="FFFFEB84"/>
        <color rgb="FF63BE7B"/>
      </colorScale>
    </cfRule>
    <cfRule type="iconSet" priority="46">
      <iconSet showValue="0" reverse="1">
        <cfvo type="percent" val="0"/>
        <cfvo type="num" val="10"/>
        <cfvo type="num" val="24"/>
      </iconSet>
    </cfRule>
    <cfRule type="iconSet" priority="47">
      <iconSet showValue="0">
        <cfvo type="percent" val="0"/>
        <cfvo type="num" val="10"/>
        <cfvo type="num" val="24"/>
      </iconSet>
    </cfRule>
    <cfRule type="iconSet" priority="48">
      <iconSet>
        <cfvo type="percent" val="0"/>
        <cfvo type="percent" val="9"/>
        <cfvo type="percent" val="23"/>
      </iconSet>
    </cfRule>
  </conditionalFormatting>
  <conditionalFormatting sqref="AN164">
    <cfRule type="containsText" dxfId="1638" priority="17" operator="containsText" text="No Aceptable o Aceptable con Control Especifico">
      <formula>NOT(ISERROR(SEARCH("No Aceptable o Aceptable con Control Especifico",AN164)))</formula>
    </cfRule>
    <cfRule type="containsText" dxfId="1637" priority="18" operator="containsText" text="NO Aceptable">
      <formula>NOT(ISERROR(SEARCH("NO Aceptable",AN164)))</formula>
    </cfRule>
    <cfRule type="containsText" dxfId="1636" priority="19" operator="containsText" text="Mejorable">
      <formula>NOT(ISERROR(SEARCH("Mejorable",AN164)))</formula>
    </cfRule>
    <cfRule type="containsText" dxfId="1635" priority="20" operator="containsText" text="Aceptable">
      <formula>NOT(ISERROR(SEARCH("Aceptable",AN164)))</formula>
    </cfRule>
  </conditionalFormatting>
  <conditionalFormatting sqref="AI164:AJ164">
    <cfRule type="cellIs" dxfId="1634" priority="21" operator="greaterThan">
      <formula>#REF!</formula>
    </cfRule>
  </conditionalFormatting>
  <conditionalFormatting sqref="AL164">
    <cfRule type="containsText" dxfId="1633" priority="22" operator="containsText" text="ACEPTABLE">
      <formula>NOT(ISERROR(SEARCH("ACEPTABLE",AL164)))</formula>
    </cfRule>
  </conditionalFormatting>
  <conditionalFormatting sqref="S164">
    <cfRule type="cellIs" dxfId="1632" priority="23" operator="greaterThan">
      <formula>#REF!</formula>
    </cfRule>
  </conditionalFormatting>
  <conditionalFormatting sqref="P164:R164 T164:U164">
    <cfRule type="cellIs" dxfId="1631" priority="24" operator="greaterThan">
      <formula>#REF!</formula>
    </cfRule>
  </conditionalFormatting>
  <conditionalFormatting sqref="W164">
    <cfRule type="containsText" dxfId="1630" priority="25" operator="containsText" text="No Aceptable o Aceptable con Control Especifico">
      <formula>NOT(ISERROR(SEARCH("No Aceptable o Aceptable con Control Especifico",W164)))</formula>
    </cfRule>
    <cfRule type="containsText" dxfId="1629" priority="26" operator="containsText" text="NO Aceptable">
      <formula>NOT(ISERROR(SEARCH("NO Aceptable",W164)))</formula>
    </cfRule>
    <cfRule type="containsText" dxfId="1628" priority="27" operator="containsText" text="Mejorable">
      <formula>NOT(ISERROR(SEARCH("Mejorable",W164)))</formula>
    </cfRule>
    <cfRule type="containsText" dxfId="1627" priority="28" operator="containsText" text="Aceptable">
      <formula>NOT(ISERROR(SEARCH("Aceptable",W164)))</formula>
    </cfRule>
  </conditionalFormatting>
  <conditionalFormatting sqref="S164">
    <cfRule type="colorScale" priority="29">
      <colorScale>
        <cfvo type="num" val="6"/>
        <cfvo type="num" val="9"/>
        <cfvo type="num" val="23"/>
        <color rgb="FFF8696B"/>
        <color rgb="FFFFEB84"/>
        <color rgb="FF63BE7B"/>
      </colorScale>
    </cfRule>
    <cfRule type="iconSet" priority="30">
      <iconSet showValue="0" reverse="1">
        <cfvo type="percent" val="0"/>
        <cfvo type="num" val="10"/>
        <cfvo type="num" val="24"/>
      </iconSet>
    </cfRule>
    <cfRule type="iconSet" priority="31">
      <iconSet showValue="0">
        <cfvo type="percent" val="0"/>
        <cfvo type="num" val="10"/>
        <cfvo type="num" val="24"/>
      </iconSet>
    </cfRule>
    <cfRule type="iconSet" priority="32">
      <iconSet>
        <cfvo type="percent" val="0"/>
        <cfvo type="percent" val="9"/>
        <cfvo type="percent" val="23"/>
      </iconSet>
    </cfRule>
  </conditionalFormatting>
  <conditionalFormatting sqref="AN198">
    <cfRule type="containsText" dxfId="1626" priority="1" operator="containsText" text="No Aceptable o Aceptable con Control Especifico">
      <formula>NOT(ISERROR(SEARCH("No Aceptable o Aceptable con Control Especifico",AN198)))</formula>
    </cfRule>
    <cfRule type="containsText" dxfId="1625" priority="2" operator="containsText" text="NO Aceptable">
      <formula>NOT(ISERROR(SEARCH("NO Aceptable",AN198)))</formula>
    </cfRule>
    <cfRule type="containsText" dxfId="1624" priority="3" operator="containsText" text="Mejorable">
      <formula>NOT(ISERROR(SEARCH("Mejorable",AN198)))</formula>
    </cfRule>
    <cfRule type="containsText" dxfId="1623" priority="4" operator="containsText" text="Aceptable">
      <formula>NOT(ISERROR(SEARCH("Aceptable",AN198)))</formula>
    </cfRule>
  </conditionalFormatting>
  <conditionalFormatting sqref="AI198:AJ198">
    <cfRule type="cellIs" dxfId="1622" priority="5" operator="greaterThan">
      <formula>#REF!</formula>
    </cfRule>
  </conditionalFormatting>
  <conditionalFormatting sqref="AL198">
    <cfRule type="containsText" dxfId="1621" priority="6" operator="containsText" text="ACEPTABLE">
      <formula>NOT(ISERROR(SEARCH("ACEPTABLE",AL198)))</formula>
    </cfRule>
  </conditionalFormatting>
  <conditionalFormatting sqref="S198">
    <cfRule type="cellIs" dxfId="1620" priority="7" operator="greaterThan">
      <formula>#REF!</formula>
    </cfRule>
  </conditionalFormatting>
  <conditionalFormatting sqref="P198:R198 T198:U198">
    <cfRule type="cellIs" dxfId="1619" priority="8" operator="greaterThan">
      <formula>#REF!</formula>
    </cfRule>
  </conditionalFormatting>
  <conditionalFormatting sqref="W198">
    <cfRule type="containsText" dxfId="1618" priority="9" operator="containsText" text="No Aceptable o Aceptable con Control Especifico">
      <formula>NOT(ISERROR(SEARCH("No Aceptable o Aceptable con Control Especifico",W198)))</formula>
    </cfRule>
    <cfRule type="containsText" dxfId="1617" priority="10" operator="containsText" text="NO Aceptable">
      <formula>NOT(ISERROR(SEARCH("NO Aceptable",W198)))</formula>
    </cfRule>
    <cfRule type="containsText" dxfId="1616" priority="11" operator="containsText" text="Mejorable">
      <formula>NOT(ISERROR(SEARCH("Mejorable",W198)))</formula>
    </cfRule>
    <cfRule type="containsText" dxfId="1615" priority="12" operator="containsText" text="Aceptable">
      <formula>NOT(ISERROR(SEARCH("Aceptable",W198)))</formula>
    </cfRule>
  </conditionalFormatting>
  <conditionalFormatting sqref="S198">
    <cfRule type="colorScale" priority="13">
      <colorScale>
        <cfvo type="num" val="6"/>
        <cfvo type="num" val="9"/>
        <cfvo type="num" val="23"/>
        <color rgb="FFF8696B"/>
        <color rgb="FFFFEB84"/>
        <color rgb="FF63BE7B"/>
      </colorScale>
    </cfRule>
    <cfRule type="iconSet" priority="14">
      <iconSet showValue="0" reverse="1">
        <cfvo type="percent" val="0"/>
        <cfvo type="num" val="10"/>
        <cfvo type="num" val="24"/>
      </iconSet>
    </cfRule>
    <cfRule type="iconSet" priority="15">
      <iconSet showValue="0">
        <cfvo type="percent" val="0"/>
        <cfvo type="num" val="10"/>
        <cfvo type="num" val="24"/>
      </iconSet>
    </cfRule>
    <cfRule type="iconSet" priority="16">
      <iconSet>
        <cfvo type="percent" val="0"/>
        <cfvo type="percent" val="9"/>
        <cfvo type="percent" val="23"/>
      </iconSet>
    </cfRule>
  </conditionalFormatting>
  <dataValidations count="18">
    <dataValidation type="list" allowBlank="1" showInputMessage="1" showErrorMessage="1" sqref="J154:K154 J155:J156 K157:K162 J161:J162 J169:K169 J170 J179:K179 J180:J181 K182:K183 J184 J187:K187 K188:K193 J189:J190 J192:J193 J195:K196 K200:K201 J201">
      <formula1>0</formula1>
      <formula2>0</formula2>
    </dataValidation>
    <dataValidation type="list" allowBlank="1" showInputMessage="1" showErrorMessage="1" sqref="AJ200:AJ213 AJ166:AJ196 AJ15:AJ43 AJ45 AJ47:AJ124 AJ126 AJ128:AJ162 AJ164 Q14:Q212 AJ198">
      <formula1>"4,3,2,1"</formula1>
      <formula2>0</formula2>
    </dataValidation>
    <dataValidation type="list" allowBlank="1" showInputMessage="1" showErrorMessage="1" sqref="P14:P17 AJ199 AI200:AI213 AI15:AI43 AJ44 P19 AJ46 AJ125 AJ127 AJ163 AJ165 AI166:AI196 AJ197 AI45 AI47:AI124 AI126 AI128:AI162 AI164 P22:P212 AI198">
      <formula1>"10,6,2,1"</formula1>
      <formula2>0</formula2>
    </dataValidation>
    <dataValidation type="list" allowBlank="1" showInputMessage="1" showErrorMessage="1" sqref="T14:T17 T104:T129 T19 T22:T102 T131:T212">
      <formula1>"100,60,25,10"</formula1>
      <formula2>0</formula2>
    </dataValidation>
    <dataValidation type="list" allowBlank="1" showInputMessage="1" showErrorMessage="1" sqref="K125 K127 K143 K145:K146">
      <formula1>$CB$489:$CB$539</formula1>
      <formula2>0</formula2>
    </dataValidation>
    <dataValidation type="list" allowBlank="1" showInputMessage="1" showErrorMessage="1" sqref="P18 P20:P21">
      <formula1>$CC$494:$CC$497</formula1>
      <formula2>0</formula2>
    </dataValidation>
    <dataValidation type="list" allowBlank="1" showInputMessage="1" showErrorMessage="1" sqref="K18 K20:K21">
      <formula1>$CB$495:$CB$545</formula1>
      <formula2>0</formula2>
    </dataValidation>
    <dataValidation type="list" allowBlank="1" showInputMessage="1" showErrorMessage="1" sqref="K44 K46">
      <formula1>$CB$497:$CB$547</formula1>
      <formula2>0</formula2>
    </dataValidation>
    <dataValidation type="list" allowBlank="1" showInputMessage="1" showErrorMessage="1" sqref="K100 K102:K103">
      <formula1>$CB$496:$CB$546</formula1>
      <formula2>0</formula2>
    </dataValidation>
    <dataValidation type="list" allowBlank="1" showInputMessage="1" showErrorMessage="1" sqref="K128:K130">
      <formula1>$CB$485:$CB$535</formula1>
      <formula2>0</formula2>
    </dataValidation>
    <dataValidation type="list" allowBlank="1" showInputMessage="1" showErrorMessage="1" sqref="K163 K165">
      <formula1>$CB$504:$CB$554</formula1>
      <formula2>0</formula2>
    </dataValidation>
    <dataValidation type="list" allowBlank="1" showInputMessage="1" showErrorMessage="1" sqref="K197 K199">
      <formula1>$CB$478:$CB$528</formula1>
      <formula2>0</formula2>
    </dataValidation>
    <dataValidation type="list" allowBlank="1" showInputMessage="1" showErrorMessage="1" sqref="E15:E213 F210:F213">
      <formula1>"Interna,Externa,Interna/Externa"</formula1>
      <formula2>0</formula2>
    </dataValidation>
    <dataValidation type="list" allowBlank="1" showInputMessage="1" showErrorMessage="1" sqref="D15:D213">
      <formula1>"Rutinaria,No rutinaria"</formula1>
      <formula2>0</formula2>
    </dataValidation>
    <dataValidation type="list" allowBlank="1" showInputMessage="1" showErrorMessage="1" sqref="K139">
      <formula1>$N$15:$N$345</formula1>
      <formula2>0</formula2>
    </dataValidation>
    <dataValidation type="list" allowBlank="1" showInputMessage="1" showErrorMessage="1" sqref="K96">
      <formula1>$N$15:$N$352</formula1>
      <formula2>0</formula2>
    </dataValidation>
    <dataValidation type="list" allowBlank="1" showInputMessage="1" showErrorMessage="1" sqref="K67 K80 K92">
      <formula1>$N$15:$N$333</formula1>
      <formula2>0</formula2>
    </dataValidation>
    <dataValidation type="list" allowBlank="1" showInputMessage="1" showErrorMessage="1" sqref="K56 K69 K81">
      <formula1>$N$15:$N$353</formula1>
      <formula2>0</formula2>
    </dataValidation>
  </dataValidations>
  <pageMargins left="0.7" right="0.7" top="0.75" bottom="0.75" header="0.51180555555555496" footer="0.51180555555555496"/>
  <pageSetup scale="11" firstPageNumber="0" orientation="portrait" horizontalDpi="300" verticalDpi="300" r:id="rId1"/>
  <colBreaks count="1" manualBreakCount="1">
    <brk id="31" max="1048575" man="1"/>
  </colBreaks>
  <drawing r:id="rId2"/>
</worksheet>
</file>

<file path=docProps/app.xml><?xml version="1.0" encoding="utf-8"?>
<Properties xmlns="http://schemas.openxmlformats.org/officeDocument/2006/extended-properties" xmlns:vt="http://schemas.openxmlformats.org/officeDocument/2006/docPropsVTypes">
  <Template/>
  <TotalTime>11</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14</vt:i4>
      </vt:variant>
    </vt:vector>
  </HeadingPairs>
  <TitlesOfParts>
    <vt:vector size="26" baseType="lpstr">
      <vt:lpstr>Inicio</vt:lpstr>
      <vt:lpstr>Peligros GTC 45</vt:lpstr>
      <vt:lpstr>Metodologia</vt:lpstr>
      <vt:lpstr>Modelo Matriz</vt:lpstr>
      <vt:lpstr>Canaima</vt:lpstr>
      <vt:lpstr>Granjas</vt:lpstr>
      <vt:lpstr>Palmas</vt:lpstr>
      <vt:lpstr>IPC</vt:lpstr>
      <vt:lpstr>Siete de Agosto</vt:lpstr>
      <vt:lpstr>Eduardo Santos</vt:lpstr>
      <vt:lpstr>Santa Isabel</vt:lpstr>
      <vt:lpstr>Control_de_cambios</vt:lpstr>
      <vt:lpstr>Granjas!_FilterDatabase</vt:lpstr>
      <vt:lpstr>IPC!_FilterDatabase</vt:lpstr>
      <vt:lpstr>Palmas!_FilterDatabase</vt:lpstr>
      <vt:lpstr>'Santa Isabel'!_FilterDatabase</vt:lpstr>
      <vt:lpstr>'Siete de Agosto'!_FilterDatabase</vt:lpstr>
      <vt:lpstr>Canaima!Área_de_impresión</vt:lpstr>
      <vt:lpstr>Inicio!Área_de_impresión</vt:lpstr>
      <vt:lpstr>Metodologia!Área_de_impresión</vt:lpstr>
      <vt:lpstr>'Modelo Matriz'!Área_de_impresión</vt:lpstr>
      <vt:lpstr>'Peligros GTC 45'!Área_de_impresión</vt:lpstr>
      <vt:lpstr>Canaima!Print_Area</vt:lpstr>
      <vt:lpstr>Inicio!Print_Area</vt:lpstr>
      <vt:lpstr>Rango1</vt:lpstr>
      <vt:lpstr>'Modelo 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Yuliana</dc:creator>
  <dc:description/>
  <cp:lastModifiedBy>00404</cp:lastModifiedBy>
  <cp:revision>1</cp:revision>
  <cp:lastPrinted>2021-03-09T21:52:54Z</cp:lastPrinted>
  <dcterms:created xsi:type="dcterms:W3CDTF">2012-03-25T22:12:06Z</dcterms:created>
  <dcterms:modified xsi:type="dcterms:W3CDTF">2022-04-19T21:25:09Z</dcterms:modified>
  <dc:language>es-CO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